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website\portail\cms_statistiques\données autres formats\economie-totale-prix\comptes-nationaux\"/>
    </mc:Choice>
  </mc:AlternateContent>
  <bookViews>
    <workbookView xWindow="-15" yWindow="96450" windowWidth="15375" windowHeight="1170" tabRatio="909"/>
  </bookViews>
  <sheets>
    <sheet name="index" sheetId="667" r:id="rId1"/>
    <sheet name="nb" sheetId="626" r:id="rId2"/>
    <sheet name="e2100" sheetId="565" r:id="rId3"/>
    <sheet name="e2101" sheetId="566" r:id="rId4"/>
    <sheet name="e2102" sheetId="567" r:id="rId5"/>
    <sheet name="e2103" sheetId="568" r:id="rId6"/>
    <sheet name="e2104" sheetId="569" r:id="rId7"/>
    <sheet name="e2105" sheetId="570" r:id="rId8"/>
    <sheet name="e2106" sheetId="571" r:id="rId9"/>
    <sheet name="e2107" sheetId="573" r:id="rId10"/>
    <sheet name="e2108" sheetId="675" r:id="rId11"/>
    <sheet name="e2109" sheetId="676" r:id="rId12"/>
    <sheet name="e2200" sheetId="717" r:id="rId13"/>
    <sheet name="e2201" sheetId="718" r:id="rId14"/>
    <sheet name="e2202" sheetId="719" r:id="rId15"/>
    <sheet name="e2203" sheetId="720" r:id="rId16"/>
    <sheet name="e2204" sheetId="721" r:id="rId17"/>
    <sheet name="e2205" sheetId="722" r:id="rId18"/>
    <sheet name="e2206" sheetId="723" r:id="rId19"/>
    <sheet name="e2207" sheetId="724" r:id="rId20"/>
    <sheet name="e2208" sheetId="725" r:id="rId21"/>
    <sheet name="e2300" sheetId="681" r:id="rId22"/>
    <sheet name="e2301" sheetId="682" r:id="rId23"/>
    <sheet name="e2302" sheetId="683" r:id="rId24"/>
    <sheet name="e2303" sheetId="684" r:id="rId25"/>
    <sheet name="e2304" sheetId="685" r:id="rId26"/>
    <sheet name="e2305" sheetId="686" r:id="rId27"/>
    <sheet name="e2306" sheetId="687" r:id="rId28"/>
    <sheet name="e2307" sheetId="706" r:id="rId29"/>
    <sheet name="e2308" sheetId="689" r:id="rId30"/>
    <sheet name="e2309" sheetId="690" r:id="rId31"/>
    <sheet name="e2310" sheetId="691" r:id="rId32"/>
    <sheet name="e2311" sheetId="692" r:id="rId33"/>
    <sheet name="e2312" sheetId="711" r:id="rId34"/>
    <sheet name="e2313" sheetId="712" r:id="rId35"/>
    <sheet name="e2314" sheetId="713" r:id="rId36"/>
    <sheet name="e2322" sheetId="696" r:id="rId37"/>
    <sheet name="e2500" sheetId="650" r:id="rId38"/>
    <sheet name="e2501" sheetId="660" r:id="rId39"/>
    <sheet name="e2502" sheetId="652" r:id="rId40"/>
    <sheet name="e2503" sheetId="659" r:id="rId41"/>
    <sheet name="e2504" sheetId="656" r:id="rId42"/>
    <sheet name="e2505" sheetId="657" r:id="rId43"/>
    <sheet name="e2506" sheetId="658" r:id="rId44"/>
    <sheet name="e2507" sheetId="662" r:id="rId45"/>
    <sheet name="e2508" sheetId="663" r:id="rId46"/>
    <sheet name="e2509" sheetId="665" r:id="rId47"/>
    <sheet name="e2510" sheetId="664" r:id="rId48"/>
    <sheet name="e2511" sheetId="727" r:id="rId49"/>
    <sheet name="e2512" sheetId="728" r:id="rId50"/>
    <sheet name="e2513" sheetId="729" r:id="rId51"/>
    <sheet name="e2514" sheetId="730" r:id="rId52"/>
    <sheet name="e2600" sheetId="653" r:id="rId53"/>
    <sheet name="e2601" sheetId="654" r:id="rId54"/>
    <sheet name="e2602" sheetId="666" r:id="rId55"/>
    <sheet name="e2603" sheetId="655" r:id="rId56"/>
    <sheet name="e2604" sheetId="670" r:id="rId57"/>
    <sheet name="e2605" sheetId="671" r:id="rId58"/>
    <sheet name="e2606" sheetId="672" r:id="rId59"/>
    <sheet name="e2607" sheetId="714" r:id="rId60"/>
    <sheet name="e2608" sheetId="715" r:id="rId61"/>
    <sheet name="e2609" sheetId="716" r:id="rId62"/>
    <sheet name="e3100" sheetId="630" r:id="rId63"/>
    <sheet name="e3101" sheetId="647" r:id="rId64"/>
    <sheet name="e3102" sheetId="648" r:id="rId65"/>
    <sheet name="e3103" sheetId="649" r:id="rId66"/>
    <sheet name="e3104" sheetId="661" r:id="rId67"/>
    <sheet name="e3200" sheetId="636" r:id="rId68"/>
    <sheet name="e3201" sheetId="637" r:id="rId69"/>
    <sheet name="e3202" sheetId="638" r:id="rId70"/>
    <sheet name="e3203" sheetId="639" r:id="rId71"/>
    <sheet name="e3204" sheetId="640" r:id="rId72"/>
    <sheet name="e3210" sheetId="707" r:id="rId73"/>
    <sheet name="e3211" sheetId="708" r:id="rId74"/>
    <sheet name="e3212" sheetId="709" r:id="rId75"/>
    <sheet name="e3213" sheetId="710" r:id="rId76"/>
    <sheet name="e3300" sheetId="575" r:id="rId77"/>
    <sheet name="e3301" sheetId="576" r:id="rId78"/>
    <sheet name="e3302" sheetId="577" r:id="rId79"/>
    <sheet name="e3303" sheetId="578" r:id="rId80"/>
    <sheet name="e3304" sheetId="579" r:id="rId81"/>
    <sheet name="e3305" sheetId="580" r:id="rId82"/>
    <sheet name="e3310" sheetId="599" r:id="rId83"/>
    <sheet name="e3311" sheetId="600" r:id="rId84"/>
    <sheet name="e3312" sheetId="601" r:id="rId85"/>
    <sheet name="e3313" sheetId="602" r:id="rId86"/>
    <sheet name="e3314" sheetId="603" r:id="rId87"/>
    <sheet name="e3315" sheetId="726" r:id="rId88"/>
    <sheet name="e3400" sheetId="631" r:id="rId89"/>
    <sheet name="e3401" sheetId="632" r:id="rId90"/>
    <sheet name="e3402" sheetId="633" r:id="rId91"/>
    <sheet name="e3403" sheetId="634" r:id="rId92"/>
    <sheet name="e3404" sheetId="635" r:id="rId93"/>
  </sheets>
  <definedNames>
    <definedName name="_Order1" hidden="1">255</definedName>
    <definedName name="_Order2" hidden="1">255</definedName>
    <definedName name="data" localSheetId="2">'e2100'!$D$9:$R$61</definedName>
    <definedName name="data" localSheetId="3">'e2101'!$D$7:$Q$34</definedName>
    <definedName name="data" localSheetId="4">'e2102'!$D$7:$Q$34</definedName>
    <definedName name="data" localSheetId="5">'e2103'!$D$4:$H$16</definedName>
    <definedName name="data" localSheetId="6">'e2104'!$D$5:$H$25</definedName>
    <definedName name="data" localSheetId="7">'e2105'!$C$6:$P$18</definedName>
    <definedName name="data" localSheetId="8">'e2106'!$C$5:$P$10</definedName>
    <definedName name="data" localSheetId="9">'e2107'!$C$5:$P$10</definedName>
    <definedName name="data" localSheetId="62">'e3100'!$H$5:$AH$56</definedName>
    <definedName name="data" localSheetId="67">'e3200'!$H$5:$AH$33</definedName>
    <definedName name="data" localSheetId="68">'e3201'!$H$5:$AH$33</definedName>
    <definedName name="data" localSheetId="69">'e3202'!$H$5:$AH$33</definedName>
    <definedName name="data" localSheetId="70">'e3203'!$H$5:$AH$33</definedName>
    <definedName name="data" localSheetId="71">'e3204'!$H$5:$AH$33</definedName>
    <definedName name="data" localSheetId="72">'e3210'!$C$8:$M$239</definedName>
    <definedName name="data" localSheetId="73">'e3211'!$C$8:$M$239</definedName>
    <definedName name="data" localSheetId="74">'e3212'!$C$8:$M$161</definedName>
    <definedName name="data" localSheetId="75">'e3213'!$C$8:$M$161</definedName>
    <definedName name="data" localSheetId="76">'e3300'!$C$5:$BB$19</definedName>
    <definedName name="data" localSheetId="77">'e3301'!$C$5:$BB$19</definedName>
    <definedName name="data" localSheetId="78">'e3302'!$C$5:$BB$19</definedName>
    <definedName name="data" localSheetId="79">'e3303'!$C$5:$BB$19</definedName>
    <definedName name="data" localSheetId="80">'e3304'!$C$5:$BB$19</definedName>
    <definedName name="data" localSheetId="81">'e3305'!$C$5:$BB$19</definedName>
    <definedName name="data" localSheetId="82">'e3310'!$C$5:$BB$149</definedName>
    <definedName name="data" localSheetId="83">'e3311'!$C$5:$BB$149</definedName>
    <definedName name="data" localSheetId="84">'e3312'!$C$5:$BB$149</definedName>
    <definedName name="data" localSheetId="85">'e3313'!$C$5:$BB$149</definedName>
    <definedName name="data" localSheetId="86">'e3314'!$C$5:$BB$149</definedName>
    <definedName name="data" localSheetId="87">'e3315'!$C$5:$BB$149</definedName>
    <definedName name="data" localSheetId="88">'e3400'!$I$6:$AI$172</definedName>
    <definedName name="data" localSheetId="89">'e3401'!$I$6:$AI$172</definedName>
    <definedName name="data" localSheetId="90">'e3402'!$I$6:$AI$172</definedName>
    <definedName name="data" localSheetId="91">'e3403'!$I$6:$AI$172</definedName>
    <definedName name="data" localSheetId="92">'e3404'!$I$6:$AI$172</definedName>
    <definedName name="MonetaryData" localSheetId="10">'e2108'!$C$5:$AC$65</definedName>
    <definedName name="MonetaryData" localSheetId="11">'e2109'!$C$5:$AC$65</definedName>
    <definedName name="MonetaryData" localSheetId="21">'e2300'!$C$6:$AC$45</definedName>
    <definedName name="MonetaryData" localSheetId="22">'e2301'!$C$6:$AC$45</definedName>
    <definedName name="MonetaryData" localSheetId="23">'e2302'!$C$6:$AC$45</definedName>
    <definedName name="MonetaryData" localSheetId="24">'e2303'!$C$6:$AC$45</definedName>
    <definedName name="MonetaryData" localSheetId="25">'e2304'!$C$6:$AC$45</definedName>
    <definedName name="MonetaryData" localSheetId="26">'e2305'!$C$6:$AC$45</definedName>
    <definedName name="MonetaryData" localSheetId="27">'e2306'!$C$6:$AC$45</definedName>
    <definedName name="MonetaryData" localSheetId="28">'e2307'!$C$6:$AC$45</definedName>
    <definedName name="MonetaryData" localSheetId="29">'e2308'!$C$6:$AC$45</definedName>
    <definedName name="MonetaryData" localSheetId="37">'e2500'!$C$7:$BB$32</definedName>
    <definedName name="MonetaryData" localSheetId="40">'e2503'!$C$7:$BB$26</definedName>
    <definedName name="MonetaryData" localSheetId="41">'e2504'!$C$7:$BB$26</definedName>
    <definedName name="MonetaryData" localSheetId="42">'e2505'!$C$7:$BB$26</definedName>
    <definedName name="MonetaryData" localSheetId="43">'e2506'!$C$7:$BB$26</definedName>
    <definedName name="MonetaryData" localSheetId="44">'e2507'!$C$7:$BB$26</definedName>
    <definedName name="MonetaryData" localSheetId="45">'e2508'!$C$7:$BB$26</definedName>
    <definedName name="MonetaryData" localSheetId="46">'e2509'!$C$7:$BB$26</definedName>
    <definedName name="MonetaryData" localSheetId="47">'e2510'!$C$7:$BB$26</definedName>
    <definedName name="MonetaryData" localSheetId="48">'e2511'!$C$7:$DF$17</definedName>
    <definedName name="MonetaryData" localSheetId="49">'e2512'!$C$7:$DF$17</definedName>
    <definedName name="MonetaryData" localSheetId="50">'e2513'!$C$7:$DF$17</definedName>
    <definedName name="MonetaryData" localSheetId="51">'e2514'!$C$7:$DF$17</definedName>
    <definedName name="MonetaryData" localSheetId="52">'e2600'!$C$5:$BB$33</definedName>
    <definedName name="MonetaryData" localSheetId="53">'e2601'!$C$5:$BB$33</definedName>
    <definedName name="MonetaryData" localSheetId="54">'e2602'!$C$5:$BB$17</definedName>
    <definedName name="MonetaryData" localSheetId="55">'e2603'!$C$5:$BB$31</definedName>
    <definedName name="MonetaryData" localSheetId="56">'e2604'!$C$5:$BB$31</definedName>
    <definedName name="MonetaryData" localSheetId="57">'e2605'!$C$5:$BB$31</definedName>
    <definedName name="MonetaryData" localSheetId="58">'e2606'!$C$5:$BB$22</definedName>
    <definedName name="MonetaryData" localSheetId="59">'e2607'!$C$5:$BR$15</definedName>
    <definedName name="MonetaryData" localSheetId="60">'e2608'!$C$5:$BR$15</definedName>
    <definedName name="MonetaryData" localSheetId="61">'e2609'!$C$5:$BR$15</definedName>
    <definedName name="MonetaryData" localSheetId="66">'e3104'!#REF!</definedName>
    <definedName name="Precision" localSheetId="87">#REF!</definedName>
    <definedName name="_xlnm.Print_Area" localSheetId="12">'e2200'!$A$1:$AA$388</definedName>
    <definedName name="_xlnm.Print_Area" localSheetId="13">'e2201'!$A$1:$AA$388</definedName>
    <definedName name="_xlnm.Print_Area" localSheetId="14">'e2202'!$A$1:$AA$388</definedName>
    <definedName name="_xlnm.Print_Area" localSheetId="15">'e2203'!$A$1:$Y$388</definedName>
    <definedName name="_xlnm.Print_Area" localSheetId="16">'e2204'!$A$1:$Y$388</definedName>
    <definedName name="_xlnm.Print_Area" localSheetId="17">'e2205'!$A$1:$Y$388</definedName>
    <definedName name="_xlnm.Print_Area" localSheetId="18">'e2206'!$A$1:$Y$388</definedName>
    <definedName name="_xlnm.Print_Area" localSheetId="19">'e2207'!$A$1:$Y$388</definedName>
    <definedName name="_xlnm.Print_Area" localSheetId="20">'e2208'!$A$1:$Y$388</definedName>
    <definedName name="_xlnm.Print_Area" localSheetId="37">'e2500'!$A$1:$CP$39</definedName>
    <definedName name="_xlnm.Print_Area" localSheetId="39">'e2502'!$A$1:$BN$39</definedName>
    <definedName name="_xlnm.Print_Area" localSheetId="40">'e2503'!$A$1:$BR$34</definedName>
    <definedName name="_xlnm.Print_Area" localSheetId="41">'e2504'!$A$1:$BR$34</definedName>
    <definedName name="_xlnm.Print_Area" localSheetId="42">'e2505'!$A$1:$BR$34</definedName>
    <definedName name="_xlnm.Print_Area" localSheetId="43">'e2506'!$A$1:$BR$34</definedName>
    <definedName name="_xlnm.Print_Area" localSheetId="44">'e2507'!$A$1:$BR$34</definedName>
    <definedName name="_xlnm.Print_Area" localSheetId="45">'e2508'!$A$1:$BR$34</definedName>
    <definedName name="_xlnm.Print_Area" localSheetId="46">'e2509'!$A$1:$BR$34</definedName>
    <definedName name="_xlnm.Print_Area" localSheetId="47">'e2510'!$A$1:$BR$34</definedName>
    <definedName name="_xlnm.Print_Area" localSheetId="48">'e2511'!$A$1:$AP$43</definedName>
    <definedName name="_xlnm.Print_Area" localSheetId="49">'e2512'!$A$1:$AP$43</definedName>
    <definedName name="_xlnm.Print_Area" localSheetId="50">'e2513'!$A$1:$AP$43</definedName>
    <definedName name="_xlnm.Print_Area" localSheetId="51">'e2514'!$A$1:$AP$43</definedName>
    <definedName name="_xlnm.Print_Area" localSheetId="52">'e2600'!$A$1:$BR$39</definedName>
    <definedName name="_xlnm.Print_Area" localSheetId="53">'e2601'!$A$1:$BR$40</definedName>
    <definedName name="_xlnm.Print_Area" localSheetId="54">'e2602'!$A$1:$BR$38</definedName>
    <definedName name="_xlnm.Print_Area" localSheetId="55">'e2603'!$A$1:$BR$37</definedName>
    <definedName name="_xlnm.Print_Area" localSheetId="56">'e2604'!$A$1:$BR$37</definedName>
    <definedName name="_xlnm.Print_Area" localSheetId="57">'e2605'!$A$1:$BR$37</definedName>
    <definedName name="_xlnm.Print_Area" localSheetId="58">'e2606'!$A$1:$BR$37</definedName>
    <definedName name="_xlnm.Print_Area" localSheetId="59">'e2607'!$A$1:$V$21</definedName>
    <definedName name="_xlnm.Print_Area" localSheetId="60">'e2608'!$A$1:$V$21</definedName>
    <definedName name="_xlnm.Print_Area" localSheetId="61">'e2609'!$A$1:$V$21</definedName>
    <definedName name="_xlnm.Print_Area" localSheetId="66">'e3104'!$A$1:$S$36</definedName>
    <definedName name="_xlnm.Print_Area" localSheetId="67">'e3200'!$A$1:$AI$36</definedName>
    <definedName name="_xlnm.Print_Area" localSheetId="68">'e3201'!$A$1:$AI$36</definedName>
    <definedName name="_xlnm.Print_Area" localSheetId="69">'e3202'!$A$1:$AI$36</definedName>
    <definedName name="_xlnm.Print_Area" localSheetId="70">'e3203'!$A$1:$AI$36</definedName>
    <definedName name="_xlnm.Print_Area" localSheetId="71">'e3204'!$A$1:$AI$36</definedName>
    <definedName name="_xlnm.Print_Area" localSheetId="0">index!$A$1:$P$106</definedName>
    <definedName name="_xlnm.Print_Titles" localSheetId="12">'e2200'!$1:$1</definedName>
    <definedName name="_xlnm.Print_Titles" localSheetId="13">'e2201'!$1:$1</definedName>
    <definedName name="_xlnm.Print_Titles" localSheetId="14">'e2202'!$1:$1</definedName>
    <definedName name="_xlnm.Print_Titles" localSheetId="15">'e2203'!$1:$1</definedName>
    <definedName name="_xlnm.Print_Titles" localSheetId="16">'e2204'!$1:$1</definedName>
    <definedName name="_xlnm.Print_Titles" localSheetId="17">'e2205'!$1:$1</definedName>
    <definedName name="_xlnm.Print_Titles" localSheetId="18">'e2206'!$1:$1</definedName>
    <definedName name="_xlnm.Print_Titles" localSheetId="19">'e2207'!$1:$1</definedName>
    <definedName name="_xlnm.Print_Titles" localSheetId="20">'e2208'!$1:$1</definedName>
    <definedName name="_xlnm.Print_Titles" localSheetId="48">'e2511'!$A:$B,'e2511'!$1:$3</definedName>
    <definedName name="_xlnm.Print_Titles" localSheetId="49">'e2512'!$A:$B,'e2512'!$1:$3</definedName>
    <definedName name="_xlnm.Print_Titles" localSheetId="50">'e2513'!$A:$B,'e2513'!$1:$3</definedName>
    <definedName name="_xlnm.Print_Titles" localSheetId="51">'e2514'!$A:$B,'e2514'!$1:$3</definedName>
    <definedName name="_xlnm.Print_Titles" localSheetId="59">'e2607'!$A:$B,'e2607'!$1:$3</definedName>
    <definedName name="_xlnm.Print_Titles" localSheetId="60">'e2608'!$A:$B,'e2608'!$1:$3</definedName>
    <definedName name="_xlnm.Print_Titles" localSheetId="61">'e2609'!$A:$B,'e2609'!$1:$3</definedName>
    <definedName name="_xlnm.Print_Titles" localSheetId="72">'e3210'!$1:$4</definedName>
    <definedName name="_xlnm.Print_Titles" localSheetId="73">'e3211'!$1:$4</definedName>
    <definedName name="_xlnm.Print_Titles" localSheetId="74">'e3212'!$1:$4</definedName>
    <definedName name="_xlnm.Print_Titles" localSheetId="75">'e3213'!$1:$4</definedName>
    <definedName name="_xlnm.Print_Titles" localSheetId="82">'e3310'!$1:$5</definedName>
    <definedName name="_xlnm.Print_Titles" localSheetId="83">'e3311'!$1:$5</definedName>
    <definedName name="_xlnm.Print_Titles" localSheetId="84">'e3312'!$1:$5</definedName>
    <definedName name="_xlnm.Print_Titles" localSheetId="85">'e3313'!$1:$5</definedName>
    <definedName name="_xlnm.Print_Titles" localSheetId="86">'e3314'!$1:$5</definedName>
    <definedName name="_xlnm.Print_Titles" localSheetId="87">'e3315'!$1:$5</definedName>
    <definedName name="_xlnm.Print_Titles" localSheetId="88">'e3400'!$1:$3</definedName>
    <definedName name="_xlnm.Print_Titles" localSheetId="89">'e3401'!$1:$3</definedName>
    <definedName name="_xlnm.Print_Titles" localSheetId="90">'e3402'!$1:$3</definedName>
    <definedName name="_xlnm.Print_Titles" localSheetId="91">'e3403'!$1:$3</definedName>
    <definedName name="_xlnm.Print_Titles" localSheetId="92">'e3404'!$1:$3</definedName>
  </definedNames>
  <calcPr calcId="162913" calcMode="manual"/>
</workbook>
</file>

<file path=xl/calcChain.xml><?xml version="1.0" encoding="utf-8"?>
<calcChain xmlns="http://schemas.openxmlformats.org/spreadsheetml/2006/main">
  <c r="G56" i="626" l="1"/>
  <c r="F56" i="626"/>
  <c r="E56" i="626"/>
  <c r="G55" i="626"/>
  <c r="F55" i="626"/>
  <c r="E55" i="626"/>
  <c r="D47" i="626"/>
  <c r="D75" i="626" s="1"/>
  <c r="D61" i="626"/>
  <c r="D62" i="626"/>
  <c r="E61" i="626"/>
  <c r="E68" i="626" s="1"/>
  <c r="E62" i="626"/>
  <c r="E69" i="626" s="1"/>
  <c r="F61" i="626"/>
  <c r="F68" i="626" s="1"/>
  <c r="F62" i="626"/>
  <c r="F60" i="626" s="1"/>
  <c r="F67" i="626" s="1"/>
  <c r="G61" i="626"/>
  <c r="G68" i="626" s="1"/>
  <c r="G62" i="626"/>
  <c r="G69" i="626" s="1"/>
  <c r="D76" i="626"/>
  <c r="D77" i="626"/>
  <c r="F69" i="626" l="1"/>
  <c r="D60" i="626"/>
  <c r="G60" i="626"/>
  <c r="G67" i="626" s="1"/>
  <c r="E60" i="626"/>
  <c r="E67" i="626" s="1"/>
  <c r="E75" i="626" s="1"/>
  <c r="F75" i="626" s="1"/>
  <c r="E76" i="626"/>
  <c r="E77" i="626"/>
  <c r="D85" i="626"/>
  <c r="D86" i="626" s="1"/>
  <c r="F77" i="626" l="1"/>
  <c r="G77" i="626" s="1"/>
  <c r="G75" i="626"/>
  <c r="E85" i="626"/>
  <c r="E86" i="626" s="1"/>
  <c r="F76" i="626"/>
  <c r="F85" i="626" l="1"/>
  <c r="F86" i="626" s="1"/>
  <c r="G76" i="626"/>
  <c r="G85" i="626" s="1"/>
  <c r="G86" i="626" s="1"/>
</calcChain>
</file>

<file path=xl/comments1.xml><?xml version="1.0" encoding="utf-8"?>
<comments xmlns="http://schemas.openxmlformats.org/spreadsheetml/2006/main">
  <authors>
    <author>Mike</author>
  </authors>
  <commentList>
    <comment ref="AF35" authorId="0" shapeId="0">
      <text>
        <r>
          <rPr>
            <b/>
            <sz val="9"/>
            <color indexed="81"/>
            <rFont val="Tahoma"/>
            <family val="2"/>
          </rPr>
          <t>Mike:</t>
        </r>
        <r>
          <rPr>
            <sz val="9"/>
            <color indexed="81"/>
            <rFont val="Tahoma"/>
            <family val="2"/>
          </rPr>
          <t xml:space="preserve">
Formules T08 pour publication mars</t>
        </r>
      </text>
    </comment>
  </commentList>
</comments>
</file>

<file path=xl/comments10.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List>
</comments>
</file>

<file path=xl/comments11.xml><?xml version="1.0" encoding="utf-8"?>
<comments xmlns="http://schemas.openxmlformats.org/spreadsheetml/2006/main">
  <authors>
    <author>Veronique Elter</author>
    <author>Véronique Elter</author>
  </authors>
  <commentList>
    <comment ref="DG7" authorId="0" shapeId="0">
      <text>
        <r>
          <rPr>
            <sz val="9"/>
            <color indexed="81"/>
            <rFont val="Tahoma"/>
            <family val="2"/>
          </rPr>
          <t>OBS_STATUS=Provisional</t>
        </r>
      </text>
    </comment>
    <comment ref="DH7" authorId="1" shapeId="0">
      <text>
        <r>
          <rPr>
            <sz val="9"/>
            <color indexed="81"/>
            <rFont val="Tahoma"/>
            <family val="2"/>
          </rPr>
          <t>OBS_STATUS=Provisional</t>
        </r>
      </text>
    </comment>
    <comment ref="DI7" authorId="1" shapeId="0">
      <text>
        <r>
          <rPr>
            <sz val="9"/>
            <color indexed="81"/>
            <rFont val="Tahoma"/>
            <family val="2"/>
          </rPr>
          <t>OBS_STATUS=Provisional</t>
        </r>
      </text>
    </comment>
    <comment ref="DJ7" authorId="1" shapeId="0">
      <text>
        <r>
          <rPr>
            <sz val="9"/>
            <color indexed="81"/>
            <rFont val="Tahoma"/>
            <family val="2"/>
          </rPr>
          <t>OBS_STATUS=Provisional</t>
        </r>
      </text>
    </comment>
    <comment ref="DG8" authorId="0" shapeId="0">
      <text>
        <r>
          <rPr>
            <sz val="9"/>
            <color indexed="81"/>
            <rFont val="Tahoma"/>
            <family val="2"/>
          </rPr>
          <t>OBS_STATUS=Provisional</t>
        </r>
      </text>
    </comment>
    <comment ref="DH8" authorId="1" shapeId="0">
      <text>
        <r>
          <rPr>
            <sz val="9"/>
            <color indexed="81"/>
            <rFont val="Tahoma"/>
            <family val="2"/>
          </rPr>
          <t>OBS_STATUS=Provisional</t>
        </r>
      </text>
    </comment>
    <comment ref="DI8" authorId="1" shapeId="0">
      <text>
        <r>
          <rPr>
            <sz val="9"/>
            <color indexed="81"/>
            <rFont val="Tahoma"/>
            <family val="2"/>
          </rPr>
          <t>OBS_STATUS=Provisional</t>
        </r>
      </text>
    </comment>
    <comment ref="DJ8" authorId="1" shapeId="0">
      <text>
        <r>
          <rPr>
            <sz val="9"/>
            <color indexed="81"/>
            <rFont val="Tahoma"/>
            <family val="2"/>
          </rPr>
          <t>OBS_STATUS=Provisional</t>
        </r>
      </text>
    </comment>
    <comment ref="DG9" authorId="0" shapeId="0">
      <text>
        <r>
          <rPr>
            <sz val="9"/>
            <color indexed="81"/>
            <rFont val="Tahoma"/>
            <family val="2"/>
          </rPr>
          <t>OBS_STATUS=Provisional</t>
        </r>
      </text>
    </comment>
    <comment ref="DH9" authorId="1" shapeId="0">
      <text>
        <r>
          <rPr>
            <sz val="9"/>
            <color indexed="81"/>
            <rFont val="Tahoma"/>
            <family val="2"/>
          </rPr>
          <t>OBS_STATUS=Provisional</t>
        </r>
      </text>
    </comment>
    <comment ref="DI9" authorId="1" shapeId="0">
      <text>
        <r>
          <rPr>
            <sz val="9"/>
            <color indexed="81"/>
            <rFont val="Tahoma"/>
            <family val="2"/>
          </rPr>
          <t>OBS_STATUS=Provisional</t>
        </r>
      </text>
    </comment>
    <comment ref="DJ9" authorId="1" shapeId="0">
      <text>
        <r>
          <rPr>
            <sz val="9"/>
            <color indexed="81"/>
            <rFont val="Tahoma"/>
            <family val="2"/>
          </rPr>
          <t>OBS_STATUS=Provisional</t>
        </r>
      </text>
    </comment>
    <comment ref="DG10" authorId="0" shapeId="0">
      <text>
        <r>
          <rPr>
            <sz val="9"/>
            <color indexed="81"/>
            <rFont val="Tahoma"/>
            <family val="2"/>
          </rPr>
          <t>OBS_STATUS=Provisional</t>
        </r>
      </text>
    </comment>
    <comment ref="DH10" authorId="1" shapeId="0">
      <text>
        <r>
          <rPr>
            <sz val="9"/>
            <color indexed="81"/>
            <rFont val="Tahoma"/>
            <family val="2"/>
          </rPr>
          <t>OBS_STATUS=Provisional</t>
        </r>
      </text>
    </comment>
    <comment ref="DI10" authorId="1" shapeId="0">
      <text>
        <r>
          <rPr>
            <sz val="9"/>
            <color indexed="81"/>
            <rFont val="Tahoma"/>
            <family val="2"/>
          </rPr>
          <t>OBS_STATUS=Provisional</t>
        </r>
      </text>
    </comment>
    <comment ref="DJ10" authorId="1" shapeId="0">
      <text>
        <r>
          <rPr>
            <sz val="9"/>
            <color indexed="81"/>
            <rFont val="Tahoma"/>
            <family val="2"/>
          </rPr>
          <t>OBS_STATUS=Provisional</t>
        </r>
      </text>
    </comment>
    <comment ref="DG14" authorId="0" shapeId="0">
      <text>
        <r>
          <rPr>
            <sz val="9"/>
            <color indexed="81"/>
            <rFont val="Tahoma"/>
            <family val="2"/>
          </rPr>
          <t>OBS_STATUS=Provisional</t>
        </r>
      </text>
    </comment>
    <comment ref="DH14" authorId="1" shapeId="0">
      <text>
        <r>
          <rPr>
            <sz val="9"/>
            <color indexed="81"/>
            <rFont val="Tahoma"/>
            <family val="2"/>
          </rPr>
          <t>OBS_STATUS=Provisional</t>
        </r>
      </text>
    </comment>
    <comment ref="DI14" authorId="1" shapeId="0">
      <text>
        <r>
          <rPr>
            <sz val="9"/>
            <color indexed="81"/>
            <rFont val="Tahoma"/>
            <family val="2"/>
          </rPr>
          <t>OBS_STATUS=Provisional</t>
        </r>
      </text>
    </comment>
    <comment ref="DJ14" authorId="1" shapeId="0">
      <text>
        <r>
          <rPr>
            <sz val="9"/>
            <color indexed="81"/>
            <rFont val="Tahoma"/>
            <family val="2"/>
          </rPr>
          <t>OBS_STATUS=Provisional</t>
        </r>
      </text>
    </comment>
    <comment ref="DG15" authorId="0" shapeId="0">
      <text>
        <r>
          <rPr>
            <sz val="9"/>
            <color indexed="81"/>
            <rFont val="Tahoma"/>
            <family val="2"/>
          </rPr>
          <t>OBS_STATUS=Provisional</t>
        </r>
      </text>
    </comment>
    <comment ref="DH15" authorId="1" shapeId="0">
      <text>
        <r>
          <rPr>
            <sz val="9"/>
            <color indexed="81"/>
            <rFont val="Tahoma"/>
            <family val="2"/>
          </rPr>
          <t>OBS_STATUS=Provisional</t>
        </r>
      </text>
    </comment>
    <comment ref="DI15" authorId="1" shapeId="0">
      <text>
        <r>
          <rPr>
            <sz val="9"/>
            <color indexed="81"/>
            <rFont val="Tahoma"/>
            <family val="2"/>
          </rPr>
          <t>OBS_STATUS=Provisional</t>
        </r>
      </text>
    </comment>
    <comment ref="DJ15" authorId="1" shapeId="0">
      <text>
        <r>
          <rPr>
            <sz val="9"/>
            <color indexed="81"/>
            <rFont val="Tahoma"/>
            <family val="2"/>
          </rPr>
          <t>OBS_STATUS=Provisional</t>
        </r>
      </text>
    </comment>
    <comment ref="DG16" authorId="0" shapeId="0">
      <text>
        <r>
          <rPr>
            <sz val="9"/>
            <color indexed="81"/>
            <rFont val="Tahoma"/>
            <family val="2"/>
          </rPr>
          <t>OBS_STATUS=Provisional</t>
        </r>
      </text>
    </comment>
    <comment ref="DH16" authorId="1" shapeId="0">
      <text>
        <r>
          <rPr>
            <sz val="9"/>
            <color indexed="81"/>
            <rFont val="Tahoma"/>
            <family val="2"/>
          </rPr>
          <t>OBS_STATUS=Provisional</t>
        </r>
      </text>
    </comment>
    <comment ref="DI16" authorId="1" shapeId="0">
      <text>
        <r>
          <rPr>
            <sz val="9"/>
            <color indexed="81"/>
            <rFont val="Tahoma"/>
            <family val="2"/>
          </rPr>
          <t>OBS_STATUS=Provisional</t>
        </r>
      </text>
    </comment>
    <comment ref="DJ16" authorId="1" shapeId="0">
      <text>
        <r>
          <rPr>
            <sz val="9"/>
            <color indexed="81"/>
            <rFont val="Tahoma"/>
            <family val="2"/>
          </rPr>
          <t>OBS_STATUS=Provisional</t>
        </r>
      </text>
    </comment>
    <comment ref="DG17" authorId="0" shapeId="0">
      <text>
        <r>
          <rPr>
            <sz val="9"/>
            <color indexed="81"/>
            <rFont val="Tahoma"/>
            <family val="2"/>
          </rPr>
          <t>OBS_STATUS=Provisional</t>
        </r>
      </text>
    </comment>
    <comment ref="DH17" authorId="1" shapeId="0">
      <text>
        <r>
          <rPr>
            <sz val="9"/>
            <color indexed="81"/>
            <rFont val="Tahoma"/>
            <family val="2"/>
          </rPr>
          <t>OBS_STATUS=Provisional</t>
        </r>
      </text>
    </comment>
    <comment ref="DI17" authorId="1" shapeId="0">
      <text>
        <r>
          <rPr>
            <sz val="9"/>
            <color indexed="81"/>
            <rFont val="Tahoma"/>
            <family val="2"/>
          </rPr>
          <t>OBS_STATUS=Provisional</t>
        </r>
      </text>
    </comment>
    <comment ref="DJ17" authorId="1" shapeId="0">
      <text>
        <r>
          <rPr>
            <sz val="9"/>
            <color indexed="81"/>
            <rFont val="Tahoma"/>
            <family val="2"/>
          </rPr>
          <t>OBS_STATUS=Provisional</t>
        </r>
      </text>
    </comment>
    <comment ref="DG18" authorId="0" shapeId="0">
      <text>
        <r>
          <rPr>
            <sz val="9"/>
            <color indexed="81"/>
            <rFont val="Tahoma"/>
            <family val="2"/>
          </rPr>
          <t>OBS_STATUS=Provisional</t>
        </r>
      </text>
    </comment>
    <comment ref="DH18" authorId="1" shapeId="0">
      <text>
        <r>
          <rPr>
            <sz val="9"/>
            <color indexed="81"/>
            <rFont val="Tahoma"/>
            <family val="2"/>
          </rPr>
          <t>OBS_STATUS=Provisional</t>
        </r>
      </text>
    </comment>
    <comment ref="DI18" authorId="1" shapeId="0">
      <text>
        <r>
          <rPr>
            <sz val="9"/>
            <color indexed="81"/>
            <rFont val="Tahoma"/>
            <family val="2"/>
          </rPr>
          <t>OBS_STATUS=Provisional</t>
        </r>
      </text>
    </comment>
    <comment ref="DJ18" authorId="1" shapeId="0">
      <text>
        <r>
          <rPr>
            <sz val="9"/>
            <color indexed="81"/>
            <rFont val="Tahoma"/>
            <family val="2"/>
          </rPr>
          <t>OBS_STATUS=Provisional</t>
        </r>
      </text>
    </comment>
    <comment ref="DG19" authorId="0" shapeId="0">
      <text>
        <r>
          <rPr>
            <sz val="9"/>
            <color indexed="81"/>
            <rFont val="Tahoma"/>
            <family val="2"/>
          </rPr>
          <t>OBS_STATUS=Provisional</t>
        </r>
      </text>
    </comment>
    <comment ref="DH19" authorId="1" shapeId="0">
      <text>
        <r>
          <rPr>
            <sz val="9"/>
            <color indexed="81"/>
            <rFont val="Tahoma"/>
            <family val="2"/>
          </rPr>
          <t>OBS_STATUS=Provisional</t>
        </r>
      </text>
    </comment>
    <comment ref="DI19" authorId="1" shapeId="0">
      <text>
        <r>
          <rPr>
            <sz val="9"/>
            <color indexed="81"/>
            <rFont val="Tahoma"/>
            <family val="2"/>
          </rPr>
          <t>OBS_STATUS=Provisional</t>
        </r>
      </text>
    </comment>
    <comment ref="DJ19" authorId="1" shapeId="0">
      <text>
        <r>
          <rPr>
            <sz val="9"/>
            <color indexed="81"/>
            <rFont val="Tahoma"/>
            <family val="2"/>
          </rPr>
          <t>OBS_STATUS=Provisional</t>
        </r>
      </text>
    </comment>
    <comment ref="DG20" authorId="0" shapeId="0">
      <text>
        <r>
          <rPr>
            <sz val="9"/>
            <color indexed="81"/>
            <rFont val="Tahoma"/>
            <family val="2"/>
          </rPr>
          <t>OBS_STATUS=Provisional</t>
        </r>
      </text>
    </comment>
    <comment ref="DH20" authorId="1" shapeId="0">
      <text>
        <r>
          <rPr>
            <sz val="9"/>
            <color indexed="81"/>
            <rFont val="Tahoma"/>
            <family val="2"/>
          </rPr>
          <t>OBS_STATUS=Provisional</t>
        </r>
      </text>
    </comment>
    <comment ref="DI20" authorId="1" shapeId="0">
      <text>
        <r>
          <rPr>
            <sz val="9"/>
            <color indexed="81"/>
            <rFont val="Tahoma"/>
            <family val="2"/>
          </rPr>
          <t>OBS_STATUS=Provisional</t>
        </r>
      </text>
    </comment>
    <comment ref="DJ20" authorId="1" shapeId="0">
      <text>
        <r>
          <rPr>
            <sz val="9"/>
            <color indexed="81"/>
            <rFont val="Tahoma"/>
            <family val="2"/>
          </rPr>
          <t>OBS_STATUS=Provisional</t>
        </r>
      </text>
    </comment>
    <comment ref="DG21" authorId="0" shapeId="0">
      <text>
        <r>
          <rPr>
            <sz val="9"/>
            <color indexed="81"/>
            <rFont val="Tahoma"/>
            <family val="2"/>
          </rPr>
          <t>OBS_STATUS=Provisional</t>
        </r>
      </text>
    </comment>
    <comment ref="DH21" authorId="1" shapeId="0">
      <text>
        <r>
          <rPr>
            <sz val="9"/>
            <color indexed="81"/>
            <rFont val="Tahoma"/>
            <family val="2"/>
          </rPr>
          <t>OBS_STATUS=Provisional</t>
        </r>
      </text>
    </comment>
    <comment ref="DI21" authorId="1" shapeId="0">
      <text>
        <r>
          <rPr>
            <sz val="9"/>
            <color indexed="81"/>
            <rFont val="Tahoma"/>
            <family val="2"/>
          </rPr>
          <t>OBS_STATUS=Provisional</t>
        </r>
      </text>
    </comment>
    <comment ref="DJ21" authorId="1" shapeId="0">
      <text>
        <r>
          <rPr>
            <sz val="9"/>
            <color indexed="81"/>
            <rFont val="Tahoma"/>
            <family val="2"/>
          </rPr>
          <t>OBS_STATUS=Provisional</t>
        </r>
      </text>
    </comment>
    <comment ref="DG22" authorId="0" shapeId="0">
      <text>
        <r>
          <rPr>
            <sz val="9"/>
            <color indexed="81"/>
            <rFont val="Tahoma"/>
            <family val="2"/>
          </rPr>
          <t>OBS_STATUS=Provisional</t>
        </r>
      </text>
    </comment>
    <comment ref="DH22" authorId="1" shapeId="0">
      <text>
        <r>
          <rPr>
            <sz val="9"/>
            <color indexed="81"/>
            <rFont val="Tahoma"/>
            <family val="2"/>
          </rPr>
          <t>OBS_STATUS=Provisional</t>
        </r>
      </text>
    </comment>
    <comment ref="DI22" authorId="1" shapeId="0">
      <text>
        <r>
          <rPr>
            <sz val="9"/>
            <color indexed="81"/>
            <rFont val="Tahoma"/>
            <family val="2"/>
          </rPr>
          <t>OBS_STATUS=Provisional</t>
        </r>
      </text>
    </comment>
    <comment ref="DJ22" authorId="1" shapeId="0">
      <text>
        <r>
          <rPr>
            <sz val="9"/>
            <color indexed="81"/>
            <rFont val="Tahoma"/>
            <family val="2"/>
          </rPr>
          <t>OBS_STATUS=Provisional</t>
        </r>
      </text>
    </comment>
    <comment ref="DG23" authorId="0" shapeId="0">
      <text>
        <r>
          <rPr>
            <sz val="9"/>
            <color indexed="81"/>
            <rFont val="Tahoma"/>
            <family val="2"/>
          </rPr>
          <t>OBS_STATUS=Provisional</t>
        </r>
      </text>
    </comment>
    <comment ref="DH23" authorId="1" shapeId="0">
      <text>
        <r>
          <rPr>
            <sz val="9"/>
            <color indexed="81"/>
            <rFont val="Tahoma"/>
            <family val="2"/>
          </rPr>
          <t>OBS_STATUS=Provisional</t>
        </r>
      </text>
    </comment>
    <comment ref="DI23" authorId="1" shapeId="0">
      <text>
        <r>
          <rPr>
            <sz val="9"/>
            <color indexed="81"/>
            <rFont val="Tahoma"/>
            <family val="2"/>
          </rPr>
          <t>OBS_STATUS=Provisional</t>
        </r>
      </text>
    </comment>
    <comment ref="DJ23" authorId="1" shapeId="0">
      <text>
        <r>
          <rPr>
            <sz val="9"/>
            <color indexed="81"/>
            <rFont val="Tahoma"/>
            <family val="2"/>
          </rPr>
          <t>OBS_STATUS=Provisional</t>
        </r>
      </text>
    </comment>
    <comment ref="DG24" authorId="0" shapeId="0">
      <text>
        <r>
          <rPr>
            <sz val="9"/>
            <color indexed="81"/>
            <rFont val="Tahoma"/>
            <family val="2"/>
          </rPr>
          <t>OBS_STATUS=Provisional</t>
        </r>
      </text>
    </comment>
    <comment ref="DH24" authorId="1" shapeId="0">
      <text>
        <r>
          <rPr>
            <sz val="9"/>
            <color indexed="81"/>
            <rFont val="Tahoma"/>
            <family val="2"/>
          </rPr>
          <t>OBS_STATUS=Provisional</t>
        </r>
      </text>
    </comment>
    <comment ref="DI24" authorId="1" shapeId="0">
      <text>
        <r>
          <rPr>
            <sz val="9"/>
            <color indexed="81"/>
            <rFont val="Tahoma"/>
            <family val="2"/>
          </rPr>
          <t>OBS_STATUS=Provisional</t>
        </r>
      </text>
    </comment>
    <comment ref="DJ24" authorId="1" shapeId="0">
      <text>
        <r>
          <rPr>
            <sz val="9"/>
            <color indexed="81"/>
            <rFont val="Tahoma"/>
            <family val="2"/>
          </rPr>
          <t>OBS_STATUS=Provisional</t>
        </r>
      </text>
    </comment>
    <comment ref="DG26" authorId="0" shapeId="0">
      <text>
        <r>
          <rPr>
            <sz val="9"/>
            <color indexed="81"/>
            <rFont val="Tahoma"/>
            <family val="2"/>
          </rPr>
          <t>OBS_STATUS=Provisional</t>
        </r>
      </text>
    </comment>
    <comment ref="DH26" authorId="1" shapeId="0">
      <text>
        <r>
          <rPr>
            <sz val="9"/>
            <color indexed="81"/>
            <rFont val="Tahoma"/>
            <family val="2"/>
          </rPr>
          <t>OBS_STATUS=Provisional</t>
        </r>
      </text>
    </comment>
    <comment ref="DI26" authorId="1" shapeId="0">
      <text>
        <r>
          <rPr>
            <sz val="9"/>
            <color indexed="81"/>
            <rFont val="Tahoma"/>
            <family val="2"/>
          </rPr>
          <t>OBS_STATUS=Provisional</t>
        </r>
      </text>
    </comment>
    <comment ref="DJ26" authorId="1" shapeId="0">
      <text>
        <r>
          <rPr>
            <sz val="9"/>
            <color indexed="81"/>
            <rFont val="Tahoma"/>
            <family val="2"/>
          </rPr>
          <t>OBS_STATUS=Provisional</t>
        </r>
      </text>
    </comment>
  </commentList>
</comments>
</file>

<file path=xl/comments12.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List>
</comments>
</file>

<file path=xl/comments13.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 ref="DK32" authorId="0" shapeId="0">
      <text>
        <r>
          <rPr>
            <sz val="9"/>
            <color indexed="81"/>
            <rFont val="Tahoma"/>
            <family val="2"/>
          </rPr>
          <t>OBS_STATUS=Provisional</t>
        </r>
      </text>
    </comment>
    <comment ref="DL32" authorId="1" shapeId="0">
      <text>
        <r>
          <rPr>
            <sz val="9"/>
            <color indexed="81"/>
            <rFont val="Tahoma"/>
            <family val="2"/>
          </rPr>
          <t>OBS_STATUS=Provisional</t>
        </r>
      </text>
    </comment>
    <comment ref="DM32" authorId="1" shapeId="0">
      <text>
        <r>
          <rPr>
            <sz val="9"/>
            <color indexed="81"/>
            <rFont val="Tahoma"/>
            <family val="2"/>
          </rPr>
          <t>OBS_STATUS=Provisional</t>
        </r>
      </text>
    </comment>
    <comment ref="DN32" authorId="1" shapeId="0">
      <text>
        <r>
          <rPr>
            <sz val="9"/>
            <color indexed="81"/>
            <rFont val="Tahoma"/>
            <family val="2"/>
          </rPr>
          <t>OBS_STATUS=Provisional</t>
        </r>
      </text>
    </comment>
    <comment ref="DK34" authorId="0" shapeId="0">
      <text>
        <r>
          <rPr>
            <sz val="9"/>
            <color indexed="81"/>
            <rFont val="Tahoma"/>
            <family val="2"/>
          </rPr>
          <t>OBS_STATUS=Provisional</t>
        </r>
      </text>
    </comment>
    <comment ref="DL34" authorId="1" shapeId="0">
      <text>
        <r>
          <rPr>
            <sz val="9"/>
            <color indexed="81"/>
            <rFont val="Tahoma"/>
            <family val="2"/>
          </rPr>
          <t>OBS_STATUS=Provisional</t>
        </r>
      </text>
    </comment>
    <comment ref="DM34" authorId="1" shapeId="0">
      <text>
        <r>
          <rPr>
            <sz val="9"/>
            <color indexed="81"/>
            <rFont val="Tahoma"/>
            <family val="2"/>
          </rPr>
          <t>OBS_STATUS=Provisional</t>
        </r>
      </text>
    </comment>
    <comment ref="DN34" authorId="1" shapeId="0">
      <text>
        <r>
          <rPr>
            <sz val="9"/>
            <color indexed="81"/>
            <rFont val="Tahoma"/>
            <family val="2"/>
          </rPr>
          <t>OBS_STATUS=Provisional</t>
        </r>
      </text>
    </comment>
  </commentList>
</comments>
</file>

<file path=xl/comments14.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 ref="DK32" authorId="0" shapeId="0">
      <text>
        <r>
          <rPr>
            <sz val="9"/>
            <color indexed="81"/>
            <rFont val="Tahoma"/>
            <family val="2"/>
          </rPr>
          <t>OBS_STATUS=Provisional</t>
        </r>
      </text>
    </comment>
    <comment ref="DL32" authorId="1" shapeId="0">
      <text>
        <r>
          <rPr>
            <sz val="9"/>
            <color indexed="81"/>
            <rFont val="Tahoma"/>
            <family val="2"/>
          </rPr>
          <t>OBS_STATUS=Provisional</t>
        </r>
      </text>
    </comment>
    <comment ref="DM32" authorId="1" shapeId="0">
      <text>
        <r>
          <rPr>
            <sz val="9"/>
            <color indexed="81"/>
            <rFont val="Tahoma"/>
            <family val="2"/>
          </rPr>
          <t>OBS_STATUS=Provisional</t>
        </r>
      </text>
    </comment>
    <comment ref="DN32" authorId="1" shapeId="0">
      <text>
        <r>
          <rPr>
            <sz val="9"/>
            <color indexed="81"/>
            <rFont val="Tahoma"/>
            <family val="2"/>
          </rPr>
          <t>OBS_STATUS=Provisional</t>
        </r>
      </text>
    </comment>
    <comment ref="DK34" authorId="0" shapeId="0">
      <text>
        <r>
          <rPr>
            <sz val="9"/>
            <color indexed="81"/>
            <rFont val="Tahoma"/>
            <family val="2"/>
          </rPr>
          <t>OBS_STATUS=Provisional</t>
        </r>
      </text>
    </comment>
    <comment ref="DL34" authorId="1" shapeId="0">
      <text>
        <r>
          <rPr>
            <sz val="9"/>
            <color indexed="81"/>
            <rFont val="Tahoma"/>
            <family val="2"/>
          </rPr>
          <t>OBS_STATUS=Provisional</t>
        </r>
      </text>
    </comment>
    <comment ref="DM34" authorId="1" shapeId="0">
      <text>
        <r>
          <rPr>
            <sz val="9"/>
            <color indexed="81"/>
            <rFont val="Tahoma"/>
            <family val="2"/>
          </rPr>
          <t>OBS_STATUS=Provisional</t>
        </r>
      </text>
    </comment>
    <comment ref="DN34" authorId="1" shapeId="0">
      <text>
        <r>
          <rPr>
            <sz val="9"/>
            <color indexed="81"/>
            <rFont val="Tahoma"/>
            <family val="2"/>
          </rPr>
          <t>OBS_STATUS=Provisional</t>
        </r>
      </text>
    </comment>
  </commentList>
</comments>
</file>

<file path=xl/comments15.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 ref="DK32" authorId="0" shapeId="0">
      <text>
        <r>
          <rPr>
            <sz val="9"/>
            <color indexed="81"/>
            <rFont val="Tahoma"/>
            <family val="2"/>
          </rPr>
          <t>OBS_STATUS=Provisional</t>
        </r>
      </text>
    </comment>
    <comment ref="DL32" authorId="1" shapeId="0">
      <text>
        <r>
          <rPr>
            <sz val="9"/>
            <color indexed="81"/>
            <rFont val="Tahoma"/>
            <family val="2"/>
          </rPr>
          <t>OBS_STATUS=Provisional</t>
        </r>
      </text>
    </comment>
    <comment ref="DM32" authorId="1" shapeId="0">
      <text>
        <r>
          <rPr>
            <sz val="9"/>
            <color indexed="81"/>
            <rFont val="Tahoma"/>
            <family val="2"/>
          </rPr>
          <t>OBS_STATUS=Provisional</t>
        </r>
      </text>
    </comment>
    <comment ref="DN32" authorId="1" shapeId="0">
      <text>
        <r>
          <rPr>
            <sz val="9"/>
            <color indexed="81"/>
            <rFont val="Tahoma"/>
            <family val="2"/>
          </rPr>
          <t>OBS_STATUS=Provisional</t>
        </r>
      </text>
    </comment>
    <comment ref="DK34" authorId="0" shapeId="0">
      <text>
        <r>
          <rPr>
            <sz val="9"/>
            <color indexed="81"/>
            <rFont val="Tahoma"/>
            <family val="2"/>
          </rPr>
          <t>OBS_STATUS=Provisional</t>
        </r>
      </text>
    </comment>
    <comment ref="DL34" authorId="1" shapeId="0">
      <text>
        <r>
          <rPr>
            <sz val="9"/>
            <color indexed="81"/>
            <rFont val="Tahoma"/>
            <family val="2"/>
          </rPr>
          <t>OBS_STATUS=Provisional</t>
        </r>
      </text>
    </comment>
    <comment ref="DM34" authorId="1" shapeId="0">
      <text>
        <r>
          <rPr>
            <sz val="9"/>
            <color indexed="81"/>
            <rFont val="Tahoma"/>
            <family val="2"/>
          </rPr>
          <t>OBS_STATUS=Provisional</t>
        </r>
      </text>
    </comment>
    <comment ref="DN34" authorId="1" shapeId="0">
      <text>
        <r>
          <rPr>
            <sz val="9"/>
            <color indexed="81"/>
            <rFont val="Tahoma"/>
            <family val="2"/>
          </rPr>
          <t>OBS_STATUS=Provisional</t>
        </r>
      </text>
    </comment>
  </commentList>
</comments>
</file>

<file path=xl/comments16.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 ref="DK32" authorId="0" shapeId="0">
      <text>
        <r>
          <rPr>
            <sz val="9"/>
            <color indexed="81"/>
            <rFont val="Tahoma"/>
            <family val="2"/>
          </rPr>
          <t>OBS_STATUS=Provisional</t>
        </r>
      </text>
    </comment>
    <comment ref="DL32" authorId="1" shapeId="0">
      <text>
        <r>
          <rPr>
            <sz val="9"/>
            <color indexed="81"/>
            <rFont val="Tahoma"/>
            <family val="2"/>
          </rPr>
          <t>OBS_STATUS=Provisional</t>
        </r>
      </text>
    </comment>
    <comment ref="DM32" authorId="1" shapeId="0">
      <text>
        <r>
          <rPr>
            <sz val="9"/>
            <color indexed="81"/>
            <rFont val="Tahoma"/>
            <family val="2"/>
          </rPr>
          <t>OBS_STATUS=Provisional</t>
        </r>
      </text>
    </comment>
    <comment ref="DN32" authorId="1" shapeId="0">
      <text>
        <r>
          <rPr>
            <sz val="9"/>
            <color indexed="81"/>
            <rFont val="Tahoma"/>
            <family val="2"/>
          </rPr>
          <t>OBS_STATUS=Provisional</t>
        </r>
      </text>
    </comment>
    <comment ref="DK34" authorId="0" shapeId="0">
      <text>
        <r>
          <rPr>
            <sz val="9"/>
            <color indexed="81"/>
            <rFont val="Tahoma"/>
            <family val="2"/>
          </rPr>
          <t>OBS_STATUS=Provisional</t>
        </r>
      </text>
    </comment>
    <comment ref="DL34" authorId="1" shapeId="0">
      <text>
        <r>
          <rPr>
            <sz val="9"/>
            <color indexed="81"/>
            <rFont val="Tahoma"/>
            <family val="2"/>
          </rPr>
          <t>OBS_STATUS=Provisional</t>
        </r>
      </text>
    </comment>
    <comment ref="DM34" authorId="1" shapeId="0">
      <text>
        <r>
          <rPr>
            <sz val="9"/>
            <color indexed="81"/>
            <rFont val="Tahoma"/>
            <family val="2"/>
          </rPr>
          <t>OBS_STATUS=Provisional</t>
        </r>
      </text>
    </comment>
    <comment ref="DN34" authorId="1" shapeId="0">
      <text>
        <r>
          <rPr>
            <sz val="9"/>
            <color indexed="81"/>
            <rFont val="Tahoma"/>
            <family val="2"/>
          </rPr>
          <t>OBS_STATUS=Provisional</t>
        </r>
      </text>
    </comment>
  </commentList>
</comments>
</file>

<file path=xl/comments17.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 ref="DK32" authorId="0" shapeId="0">
      <text>
        <r>
          <rPr>
            <sz val="9"/>
            <color indexed="81"/>
            <rFont val="Tahoma"/>
            <family val="2"/>
          </rPr>
          <t>OBS_STATUS=Provisional</t>
        </r>
      </text>
    </comment>
    <comment ref="DL32" authorId="1" shapeId="0">
      <text>
        <r>
          <rPr>
            <sz val="9"/>
            <color indexed="81"/>
            <rFont val="Tahoma"/>
            <family val="2"/>
          </rPr>
          <t>OBS_STATUS=Provisional</t>
        </r>
      </text>
    </comment>
    <comment ref="DM32" authorId="1" shapeId="0">
      <text>
        <r>
          <rPr>
            <sz val="9"/>
            <color indexed="81"/>
            <rFont val="Tahoma"/>
            <family val="2"/>
          </rPr>
          <t>OBS_STATUS=Provisional</t>
        </r>
      </text>
    </comment>
    <comment ref="DN32" authorId="1" shapeId="0">
      <text>
        <r>
          <rPr>
            <sz val="9"/>
            <color indexed="81"/>
            <rFont val="Tahoma"/>
            <family val="2"/>
          </rPr>
          <t>OBS_STATUS=Provisional</t>
        </r>
      </text>
    </comment>
    <comment ref="DK33" authorId="0" shapeId="0">
      <text>
        <r>
          <rPr>
            <sz val="9"/>
            <color indexed="81"/>
            <rFont val="Tahoma"/>
            <family val="2"/>
          </rPr>
          <t>OBS_STATUS=Provisional</t>
        </r>
      </text>
    </comment>
    <comment ref="DL33" authorId="1" shapeId="0">
      <text>
        <r>
          <rPr>
            <sz val="9"/>
            <color indexed="81"/>
            <rFont val="Tahoma"/>
            <family val="2"/>
          </rPr>
          <t>OBS_STATUS=Provisional</t>
        </r>
      </text>
    </comment>
    <comment ref="DM33" authorId="1" shapeId="0">
      <text>
        <r>
          <rPr>
            <sz val="9"/>
            <color indexed="81"/>
            <rFont val="Tahoma"/>
            <family val="2"/>
          </rPr>
          <t>OBS_STATUS=Provisional</t>
        </r>
      </text>
    </comment>
    <comment ref="DN33" authorId="1" shapeId="0">
      <text>
        <r>
          <rPr>
            <sz val="9"/>
            <color indexed="81"/>
            <rFont val="Tahoma"/>
            <family val="2"/>
          </rPr>
          <t>OBS_STATUS=Provisional</t>
        </r>
      </text>
    </comment>
  </commentList>
</comments>
</file>

<file path=xl/comments18.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 ref="DK32" authorId="0" shapeId="0">
      <text>
        <r>
          <rPr>
            <sz val="9"/>
            <color indexed="81"/>
            <rFont val="Tahoma"/>
            <family val="2"/>
          </rPr>
          <t>OBS_STATUS=Provisional</t>
        </r>
      </text>
    </comment>
    <comment ref="DL32" authorId="1" shapeId="0">
      <text>
        <r>
          <rPr>
            <sz val="9"/>
            <color indexed="81"/>
            <rFont val="Tahoma"/>
            <family val="2"/>
          </rPr>
          <t>OBS_STATUS=Provisional</t>
        </r>
      </text>
    </comment>
    <comment ref="DM32" authorId="1" shapeId="0">
      <text>
        <r>
          <rPr>
            <sz val="9"/>
            <color indexed="81"/>
            <rFont val="Tahoma"/>
            <family val="2"/>
          </rPr>
          <t>OBS_STATUS=Provisional</t>
        </r>
      </text>
    </comment>
    <comment ref="DN32" authorId="1" shapeId="0">
      <text>
        <r>
          <rPr>
            <sz val="9"/>
            <color indexed="81"/>
            <rFont val="Tahoma"/>
            <family val="2"/>
          </rPr>
          <t>OBS_STATUS=Provisional</t>
        </r>
      </text>
    </comment>
    <comment ref="DK33" authorId="0" shapeId="0">
      <text>
        <r>
          <rPr>
            <sz val="9"/>
            <color indexed="81"/>
            <rFont val="Tahoma"/>
            <family val="2"/>
          </rPr>
          <t>OBS_STATUS=Provisional</t>
        </r>
      </text>
    </comment>
    <comment ref="DL33" authorId="1" shapeId="0">
      <text>
        <r>
          <rPr>
            <sz val="9"/>
            <color indexed="81"/>
            <rFont val="Tahoma"/>
            <family val="2"/>
          </rPr>
          <t>OBS_STATUS=Provisional</t>
        </r>
      </text>
    </comment>
    <comment ref="DM33" authorId="1" shapeId="0">
      <text>
        <r>
          <rPr>
            <sz val="9"/>
            <color indexed="81"/>
            <rFont val="Tahoma"/>
            <family val="2"/>
          </rPr>
          <t>OBS_STATUS=Provisional</t>
        </r>
      </text>
    </comment>
    <comment ref="DN33" authorId="1" shapeId="0">
      <text>
        <r>
          <rPr>
            <sz val="9"/>
            <color indexed="81"/>
            <rFont val="Tahoma"/>
            <family val="2"/>
          </rPr>
          <t>OBS_STATUS=Provisional</t>
        </r>
      </text>
    </comment>
  </commentList>
</comments>
</file>

<file path=xl/comments19.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 ref="DK32" authorId="0" shapeId="0">
      <text>
        <r>
          <rPr>
            <sz val="9"/>
            <color indexed="81"/>
            <rFont val="Tahoma"/>
            <family val="2"/>
          </rPr>
          <t>OBS_STATUS=Provisional</t>
        </r>
      </text>
    </comment>
    <comment ref="DL32" authorId="1" shapeId="0">
      <text>
        <r>
          <rPr>
            <sz val="9"/>
            <color indexed="81"/>
            <rFont val="Tahoma"/>
            <family val="2"/>
          </rPr>
          <t>OBS_STATUS=Provisional</t>
        </r>
      </text>
    </comment>
    <comment ref="DM32" authorId="1" shapeId="0">
      <text>
        <r>
          <rPr>
            <sz val="9"/>
            <color indexed="81"/>
            <rFont val="Tahoma"/>
            <family val="2"/>
          </rPr>
          <t>OBS_STATUS=Provisional</t>
        </r>
      </text>
    </comment>
    <comment ref="DN32" authorId="1" shapeId="0">
      <text>
        <r>
          <rPr>
            <sz val="9"/>
            <color indexed="81"/>
            <rFont val="Tahoma"/>
            <family val="2"/>
          </rPr>
          <t>OBS_STATUS=Provisional</t>
        </r>
      </text>
    </comment>
    <comment ref="DK33" authorId="0" shapeId="0">
      <text>
        <r>
          <rPr>
            <sz val="9"/>
            <color indexed="81"/>
            <rFont val="Tahoma"/>
            <family val="2"/>
          </rPr>
          <t>OBS_STATUS=Provisional</t>
        </r>
      </text>
    </comment>
    <comment ref="DL33" authorId="1" shapeId="0">
      <text>
        <r>
          <rPr>
            <sz val="9"/>
            <color indexed="81"/>
            <rFont val="Tahoma"/>
            <family val="2"/>
          </rPr>
          <t>OBS_STATUS=Provisional</t>
        </r>
      </text>
    </comment>
    <comment ref="DM33" authorId="1" shapeId="0">
      <text>
        <r>
          <rPr>
            <sz val="9"/>
            <color indexed="81"/>
            <rFont val="Tahoma"/>
            <family val="2"/>
          </rPr>
          <t>OBS_STATUS=Provisional</t>
        </r>
      </text>
    </comment>
    <comment ref="DN33" authorId="1" shapeId="0">
      <text>
        <r>
          <rPr>
            <sz val="9"/>
            <color indexed="81"/>
            <rFont val="Tahoma"/>
            <family val="2"/>
          </rPr>
          <t>OBS_STATUS=Provisional</t>
        </r>
      </text>
    </comment>
  </commentList>
</comments>
</file>

<file path=xl/comments2.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2" authorId="0" shapeId="0">
      <text>
        <r>
          <rPr>
            <sz val="9"/>
            <color indexed="81"/>
            <rFont val="Tahoma"/>
            <family val="2"/>
          </rPr>
          <t>OBS_STATUS=Provisional</t>
        </r>
      </text>
    </comment>
    <comment ref="DL32" authorId="1" shapeId="0">
      <text>
        <r>
          <rPr>
            <sz val="9"/>
            <color indexed="81"/>
            <rFont val="Tahoma"/>
            <family val="2"/>
          </rPr>
          <t>OBS_STATUS=Provisional</t>
        </r>
      </text>
    </comment>
    <comment ref="DM32" authorId="1" shapeId="0">
      <text>
        <r>
          <rPr>
            <sz val="9"/>
            <color indexed="81"/>
            <rFont val="Tahoma"/>
            <family val="2"/>
          </rPr>
          <t>OBS_STATUS=Provisional</t>
        </r>
      </text>
    </comment>
    <comment ref="DN32" authorId="1" shapeId="0">
      <text>
        <r>
          <rPr>
            <sz val="9"/>
            <color indexed="81"/>
            <rFont val="Tahoma"/>
            <family val="2"/>
          </rPr>
          <t>OBS_STATUS=Provisional</t>
        </r>
      </text>
    </comment>
  </commentList>
</comments>
</file>

<file path=xl/comments20.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List>
</comments>
</file>

<file path=xl/comments21.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List>
</comments>
</file>

<file path=xl/comments22.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List>
</comments>
</file>

<file path=xl/comments23.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5" authorId="0" shapeId="0">
      <text>
        <r>
          <rPr>
            <sz val="9"/>
            <color indexed="81"/>
            <rFont val="Tahoma"/>
            <family val="2"/>
          </rPr>
          <t>OBS_STATUS=Provisional</t>
        </r>
      </text>
    </comment>
    <comment ref="DL25" authorId="1" shapeId="0">
      <text>
        <r>
          <rPr>
            <sz val="9"/>
            <color indexed="81"/>
            <rFont val="Tahoma"/>
            <family val="2"/>
          </rPr>
          <t>OBS_STATUS=Provisional</t>
        </r>
      </text>
    </comment>
    <comment ref="DM25" authorId="1" shapeId="0">
      <text>
        <r>
          <rPr>
            <sz val="9"/>
            <color indexed="81"/>
            <rFont val="Tahoma"/>
            <family val="2"/>
          </rPr>
          <t>OBS_STATUS=Provisional</t>
        </r>
      </text>
    </comment>
    <comment ref="DN25"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 ref="DK27" authorId="0" shapeId="0">
      <text>
        <r>
          <rPr>
            <sz val="9"/>
            <color indexed="81"/>
            <rFont val="Tahoma"/>
            <family val="2"/>
          </rPr>
          <t>OBS_STATUS=Provisional</t>
        </r>
      </text>
    </comment>
    <comment ref="DL27" authorId="1" shapeId="0">
      <text>
        <r>
          <rPr>
            <sz val="9"/>
            <color indexed="81"/>
            <rFont val="Tahoma"/>
            <family val="2"/>
          </rPr>
          <t>OBS_STATUS=Provisional</t>
        </r>
      </text>
    </comment>
    <comment ref="DM27" authorId="1" shapeId="0">
      <text>
        <r>
          <rPr>
            <sz val="9"/>
            <color indexed="81"/>
            <rFont val="Tahoma"/>
            <family val="2"/>
          </rPr>
          <t>OBS_STATUS=Provisional</t>
        </r>
      </text>
    </comment>
    <comment ref="DN27" authorId="1" shapeId="0">
      <text>
        <r>
          <rPr>
            <sz val="9"/>
            <color indexed="81"/>
            <rFont val="Tahoma"/>
            <family val="2"/>
          </rPr>
          <t>OBS_STATUS=Provisional</t>
        </r>
      </text>
    </comment>
    <comment ref="DK28" authorId="0" shapeId="0">
      <text>
        <r>
          <rPr>
            <sz val="9"/>
            <color indexed="81"/>
            <rFont val="Tahoma"/>
            <family val="2"/>
          </rPr>
          <t>OBS_STATUS=Provisional</t>
        </r>
      </text>
    </comment>
    <comment ref="DL28" authorId="1" shapeId="0">
      <text>
        <r>
          <rPr>
            <sz val="9"/>
            <color indexed="81"/>
            <rFont val="Tahoma"/>
            <family val="2"/>
          </rPr>
          <t>OBS_STATUS=Provisional</t>
        </r>
      </text>
    </comment>
    <comment ref="DM28" authorId="1" shapeId="0">
      <text>
        <r>
          <rPr>
            <sz val="9"/>
            <color indexed="81"/>
            <rFont val="Tahoma"/>
            <family val="2"/>
          </rPr>
          <t>OBS_STATUS=Provisional</t>
        </r>
      </text>
    </comment>
    <comment ref="DN28" authorId="1" shapeId="0">
      <text>
        <r>
          <rPr>
            <sz val="9"/>
            <color indexed="81"/>
            <rFont val="Tahoma"/>
            <family val="2"/>
          </rPr>
          <t>OBS_STATUS=Provisional</t>
        </r>
      </text>
    </comment>
    <comment ref="DK29" authorId="0" shapeId="0">
      <text>
        <r>
          <rPr>
            <sz val="9"/>
            <color indexed="81"/>
            <rFont val="Tahoma"/>
            <family val="2"/>
          </rPr>
          <t>OBS_STATUS=Provisional</t>
        </r>
      </text>
    </comment>
    <comment ref="DL29" authorId="1" shapeId="0">
      <text>
        <r>
          <rPr>
            <sz val="9"/>
            <color indexed="81"/>
            <rFont val="Tahoma"/>
            <family val="2"/>
          </rPr>
          <t>OBS_STATUS=Provisional</t>
        </r>
      </text>
    </comment>
    <comment ref="DM29" authorId="1" shapeId="0">
      <text>
        <r>
          <rPr>
            <sz val="9"/>
            <color indexed="81"/>
            <rFont val="Tahoma"/>
            <family val="2"/>
          </rPr>
          <t>OBS_STATUS=Provisional</t>
        </r>
      </text>
    </comment>
    <comment ref="DN29" authorId="1" shapeId="0">
      <text>
        <r>
          <rPr>
            <sz val="9"/>
            <color indexed="81"/>
            <rFont val="Tahoma"/>
            <family val="2"/>
          </rPr>
          <t>OBS_STATUS=Provisional</t>
        </r>
      </text>
    </comment>
    <comment ref="DK30" authorId="0" shapeId="0">
      <text>
        <r>
          <rPr>
            <sz val="9"/>
            <color indexed="81"/>
            <rFont val="Tahoma"/>
            <family val="2"/>
          </rPr>
          <t>OBS_STATUS=Provisional</t>
        </r>
      </text>
    </comment>
    <comment ref="DL30" authorId="1" shapeId="0">
      <text>
        <r>
          <rPr>
            <sz val="9"/>
            <color indexed="81"/>
            <rFont val="Tahoma"/>
            <family val="2"/>
          </rPr>
          <t>OBS_STATUS=Provisional</t>
        </r>
      </text>
    </comment>
    <comment ref="DM30" authorId="1" shapeId="0">
      <text>
        <r>
          <rPr>
            <sz val="9"/>
            <color indexed="81"/>
            <rFont val="Tahoma"/>
            <family val="2"/>
          </rPr>
          <t>OBS_STATUS=Provisional</t>
        </r>
      </text>
    </comment>
    <comment ref="DN30" authorId="1" shapeId="0">
      <text>
        <r>
          <rPr>
            <sz val="9"/>
            <color indexed="81"/>
            <rFont val="Tahoma"/>
            <family val="2"/>
          </rPr>
          <t>OBS_STATUS=Provisional</t>
        </r>
      </text>
    </comment>
    <comment ref="DK31" authorId="0" shapeId="0">
      <text>
        <r>
          <rPr>
            <sz val="9"/>
            <color indexed="81"/>
            <rFont val="Tahoma"/>
            <family val="2"/>
          </rPr>
          <t>OBS_STATUS=Provisional</t>
        </r>
      </text>
    </comment>
    <comment ref="DL31" authorId="1" shapeId="0">
      <text>
        <r>
          <rPr>
            <sz val="9"/>
            <color indexed="81"/>
            <rFont val="Tahoma"/>
            <family val="2"/>
          </rPr>
          <t>OBS_STATUS=Provisional</t>
        </r>
      </text>
    </comment>
    <comment ref="DM31" authorId="1" shapeId="0">
      <text>
        <r>
          <rPr>
            <sz val="9"/>
            <color indexed="81"/>
            <rFont val="Tahoma"/>
            <family val="2"/>
          </rPr>
          <t>OBS_STATUS=Provisional</t>
        </r>
      </text>
    </comment>
    <comment ref="DN31" authorId="1" shapeId="0">
      <text>
        <r>
          <rPr>
            <sz val="9"/>
            <color indexed="81"/>
            <rFont val="Tahoma"/>
            <family val="2"/>
          </rPr>
          <t>OBS_STATUS=Provisional</t>
        </r>
      </text>
    </comment>
  </commentList>
</comments>
</file>

<file path=xl/comments24.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List>
</comments>
</file>

<file path=xl/comments25.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List>
</comments>
</file>

<file path=xl/comments26.xml><?xml version="1.0" encoding="utf-8"?>
<comments xmlns="http://schemas.openxmlformats.org/spreadsheetml/2006/main">
  <authors>
    <author>Veronique Elter</author>
    <author>Véronique Elter</author>
  </authors>
  <commentList>
    <comment ref="DK5" authorId="0" shapeId="0">
      <text>
        <r>
          <rPr>
            <sz val="9"/>
            <color indexed="81"/>
            <rFont val="Tahoma"/>
            <family val="2"/>
          </rPr>
          <t>OBS_STATUS=Provisional</t>
        </r>
      </text>
    </comment>
    <comment ref="DL5" authorId="1" shapeId="0">
      <text>
        <r>
          <rPr>
            <sz val="9"/>
            <color indexed="81"/>
            <rFont val="Tahoma"/>
            <family val="2"/>
          </rPr>
          <t>OBS_STATUS=Provisional</t>
        </r>
      </text>
    </comment>
    <comment ref="DM5" authorId="1" shapeId="0">
      <text>
        <r>
          <rPr>
            <sz val="9"/>
            <color indexed="81"/>
            <rFont val="Tahoma"/>
            <family val="2"/>
          </rPr>
          <t>OBS_STATUS=Provisional</t>
        </r>
      </text>
    </comment>
    <comment ref="DN5" authorId="1" shapeId="0">
      <text>
        <r>
          <rPr>
            <sz val="9"/>
            <color indexed="81"/>
            <rFont val="Tahoma"/>
            <family val="2"/>
          </rPr>
          <t>OBS_STATUS=Provisional</t>
        </r>
      </text>
    </comment>
    <comment ref="DK6" authorId="0" shapeId="0">
      <text>
        <r>
          <rPr>
            <sz val="9"/>
            <color indexed="81"/>
            <rFont val="Tahoma"/>
            <family val="2"/>
          </rPr>
          <t>OBS_STATUS=Provisional</t>
        </r>
      </text>
    </comment>
    <comment ref="DL6" authorId="1" shapeId="0">
      <text>
        <r>
          <rPr>
            <sz val="9"/>
            <color indexed="81"/>
            <rFont val="Tahoma"/>
            <family val="2"/>
          </rPr>
          <t>OBS_STATUS=Provisional</t>
        </r>
      </text>
    </comment>
    <comment ref="DM6" authorId="1" shapeId="0">
      <text>
        <r>
          <rPr>
            <sz val="9"/>
            <color indexed="81"/>
            <rFont val="Tahoma"/>
            <family val="2"/>
          </rPr>
          <t>OBS_STATUS=Provisional</t>
        </r>
      </text>
    </comment>
    <comment ref="DN6" authorId="1" shapeId="0">
      <text>
        <r>
          <rPr>
            <sz val="9"/>
            <color indexed="81"/>
            <rFont val="Tahoma"/>
            <family val="2"/>
          </rPr>
          <t>OBS_STATUS=Provisional</t>
        </r>
      </text>
    </commen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1" authorId="0" shapeId="0">
      <text>
        <r>
          <rPr>
            <sz val="9"/>
            <color indexed="81"/>
            <rFont val="Tahoma"/>
            <family val="2"/>
          </rPr>
          <t>OBS_STATUS=Provisional</t>
        </r>
      </text>
    </comment>
    <comment ref="DL11" authorId="1" shapeId="0">
      <text>
        <r>
          <rPr>
            <sz val="9"/>
            <color indexed="81"/>
            <rFont val="Tahoma"/>
            <family val="2"/>
          </rPr>
          <t>OBS_STATUS=Provisional</t>
        </r>
      </text>
    </comment>
    <comment ref="DM11" authorId="1" shapeId="0">
      <text>
        <r>
          <rPr>
            <sz val="9"/>
            <color indexed="81"/>
            <rFont val="Tahoma"/>
            <family val="2"/>
          </rPr>
          <t>OBS_STATUS=Provisional</t>
        </r>
      </text>
    </comment>
    <comment ref="DN11" authorId="1" shapeId="0">
      <text>
        <r>
          <rPr>
            <sz val="9"/>
            <color indexed="81"/>
            <rFont val="Tahoma"/>
            <family val="2"/>
          </rPr>
          <t>OBS_STATUS=Provisional</t>
        </r>
      </text>
    </comment>
    <comment ref="DK12" authorId="0" shapeId="0">
      <text>
        <r>
          <rPr>
            <sz val="9"/>
            <color indexed="81"/>
            <rFont val="Tahoma"/>
            <family val="2"/>
          </rPr>
          <t>OBS_STATUS=Provisional</t>
        </r>
      </text>
    </comment>
    <comment ref="DL12" authorId="1" shapeId="0">
      <text>
        <r>
          <rPr>
            <sz val="9"/>
            <color indexed="81"/>
            <rFont val="Tahoma"/>
            <family val="2"/>
          </rPr>
          <t>OBS_STATUS=Provisional</t>
        </r>
      </text>
    </comment>
    <comment ref="DM12" authorId="1" shapeId="0">
      <text>
        <r>
          <rPr>
            <sz val="9"/>
            <color indexed="81"/>
            <rFont val="Tahoma"/>
            <family val="2"/>
          </rPr>
          <t>OBS_STATUS=Provisional</t>
        </r>
      </text>
    </comment>
    <comment ref="DN12" authorId="1" shapeId="0">
      <text>
        <r>
          <rPr>
            <sz val="9"/>
            <color indexed="81"/>
            <rFont val="Tahoma"/>
            <family val="2"/>
          </rPr>
          <t>OBS_STATUS=Provisional</t>
        </r>
      </text>
    </comment>
    <comment ref="DK13" authorId="0" shapeId="0">
      <text>
        <r>
          <rPr>
            <sz val="9"/>
            <color indexed="81"/>
            <rFont val="Tahoma"/>
            <family val="2"/>
          </rPr>
          <t>OBS_STATUS=Provisional</t>
        </r>
      </text>
    </comment>
    <comment ref="DL13" authorId="1" shapeId="0">
      <text>
        <r>
          <rPr>
            <sz val="9"/>
            <color indexed="81"/>
            <rFont val="Tahoma"/>
            <family val="2"/>
          </rPr>
          <t>OBS_STATUS=Provisional</t>
        </r>
      </text>
    </comment>
    <comment ref="DM13" authorId="1" shapeId="0">
      <text>
        <r>
          <rPr>
            <sz val="9"/>
            <color indexed="81"/>
            <rFont val="Tahoma"/>
            <family val="2"/>
          </rPr>
          <t>OBS_STATUS=Provisional</t>
        </r>
      </text>
    </comment>
    <comment ref="DN13"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List>
</comments>
</file>

<file path=xl/comments27.xml><?xml version="1.0" encoding="utf-8"?>
<comments xmlns="http://schemas.openxmlformats.org/spreadsheetml/2006/main">
  <authors>
    <author>Michel Haas</author>
  </authors>
  <commentList>
    <comment ref="B14" authorId="0" shapeId="0">
      <text>
        <r>
          <rPr>
            <b/>
            <sz val="9"/>
            <color indexed="81"/>
            <rFont val="Tahoma"/>
            <family val="2"/>
          </rPr>
          <t>Michel Haas:</t>
        </r>
        <r>
          <rPr>
            <sz val="9"/>
            <color indexed="81"/>
            <rFont val="Tahoma"/>
            <family val="2"/>
          </rPr>
          <t xml:space="preserve">
SEC95</t>
        </r>
      </text>
    </comment>
    <comment ref="B28" authorId="0" shapeId="0">
      <text>
        <r>
          <rPr>
            <b/>
            <sz val="9"/>
            <color indexed="81"/>
            <rFont val="Tahoma"/>
            <family val="2"/>
          </rPr>
          <t>Michel Haas:</t>
        </r>
        <r>
          <rPr>
            <sz val="9"/>
            <color indexed="81"/>
            <rFont val="Tahoma"/>
            <family val="2"/>
          </rPr>
          <t xml:space="preserve">
SEC95</t>
        </r>
      </text>
    </comment>
    <comment ref="B33" authorId="0" shapeId="0">
      <text>
        <r>
          <rPr>
            <b/>
            <sz val="9"/>
            <color indexed="81"/>
            <rFont val="Tahoma"/>
            <family val="2"/>
          </rPr>
          <t>Michel Haas:</t>
        </r>
        <r>
          <rPr>
            <sz val="9"/>
            <color indexed="81"/>
            <rFont val="Tahoma"/>
            <family val="2"/>
          </rPr>
          <t xml:space="preserve">
SEC95</t>
        </r>
      </text>
    </comment>
    <comment ref="B49" authorId="0" shapeId="0">
      <text>
        <r>
          <rPr>
            <b/>
            <sz val="9"/>
            <color indexed="81"/>
            <rFont val="Tahoma"/>
            <family val="2"/>
          </rPr>
          <t>Michel Haas:</t>
        </r>
        <r>
          <rPr>
            <sz val="9"/>
            <color indexed="81"/>
            <rFont val="Tahoma"/>
            <family val="2"/>
          </rPr>
          <t xml:space="preserve">
SEC95</t>
        </r>
      </text>
    </comment>
    <comment ref="B51" authorId="0" shapeId="0">
      <text>
        <r>
          <rPr>
            <b/>
            <sz val="9"/>
            <color indexed="81"/>
            <rFont val="Tahoma"/>
            <family val="2"/>
          </rPr>
          <t>Michel Haas:</t>
        </r>
        <r>
          <rPr>
            <sz val="9"/>
            <color indexed="81"/>
            <rFont val="Tahoma"/>
            <family val="2"/>
          </rPr>
          <t xml:space="preserve">
SEC95</t>
        </r>
      </text>
    </comment>
  </commentList>
</comments>
</file>

<file path=xl/comments3.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List>
</comments>
</file>

<file path=xl/comments4.xml><?xml version="1.0" encoding="utf-8"?>
<comments xmlns="http://schemas.openxmlformats.org/spreadsheetml/2006/main">
  <authors>
    <author>Veronique Elter</author>
    <author>Véronique Elter</author>
  </authors>
  <commentList>
    <comment ref="DG7" authorId="0" shapeId="0">
      <text>
        <r>
          <rPr>
            <sz val="9"/>
            <color indexed="81"/>
            <rFont val="Tahoma"/>
            <family val="2"/>
          </rPr>
          <t>OBS_STATUS=Provisional</t>
        </r>
      </text>
    </comment>
    <comment ref="DH7" authorId="1" shapeId="0">
      <text>
        <r>
          <rPr>
            <sz val="9"/>
            <color indexed="81"/>
            <rFont val="Tahoma"/>
            <family val="2"/>
          </rPr>
          <t>OBS_STATUS=Provisional</t>
        </r>
      </text>
    </comment>
    <comment ref="DI7" authorId="1" shapeId="0">
      <text>
        <r>
          <rPr>
            <sz val="9"/>
            <color indexed="81"/>
            <rFont val="Tahoma"/>
            <family val="2"/>
          </rPr>
          <t>OBS_STATUS=Provisional</t>
        </r>
      </text>
    </comment>
    <comment ref="DJ7" authorId="1" shapeId="0">
      <text>
        <r>
          <rPr>
            <sz val="9"/>
            <color indexed="81"/>
            <rFont val="Tahoma"/>
            <family val="2"/>
          </rPr>
          <t>OBS_STATUS=Provisional</t>
        </r>
      </text>
    </comment>
    <comment ref="DG8" authorId="0" shapeId="0">
      <text>
        <r>
          <rPr>
            <sz val="9"/>
            <color indexed="81"/>
            <rFont val="Tahoma"/>
            <family val="2"/>
          </rPr>
          <t>OBS_STATUS=Provisional</t>
        </r>
      </text>
    </comment>
    <comment ref="DH8" authorId="1" shapeId="0">
      <text>
        <r>
          <rPr>
            <sz val="9"/>
            <color indexed="81"/>
            <rFont val="Tahoma"/>
            <family val="2"/>
          </rPr>
          <t>OBS_STATUS=Provisional</t>
        </r>
      </text>
    </comment>
    <comment ref="DI8" authorId="1" shapeId="0">
      <text>
        <r>
          <rPr>
            <sz val="9"/>
            <color indexed="81"/>
            <rFont val="Tahoma"/>
            <family val="2"/>
          </rPr>
          <t>OBS_STATUS=Provisional</t>
        </r>
      </text>
    </comment>
    <comment ref="DJ8" authorId="1" shapeId="0">
      <text>
        <r>
          <rPr>
            <sz val="9"/>
            <color indexed="81"/>
            <rFont val="Tahoma"/>
            <family val="2"/>
          </rPr>
          <t>OBS_STATUS=Provisional</t>
        </r>
      </text>
    </comment>
    <comment ref="DG9" authorId="0" shapeId="0">
      <text>
        <r>
          <rPr>
            <sz val="9"/>
            <color indexed="81"/>
            <rFont val="Tahoma"/>
            <family val="2"/>
          </rPr>
          <t>OBS_STATUS=Provisional</t>
        </r>
      </text>
    </comment>
    <comment ref="DH9" authorId="1" shapeId="0">
      <text>
        <r>
          <rPr>
            <sz val="9"/>
            <color indexed="81"/>
            <rFont val="Tahoma"/>
            <family val="2"/>
          </rPr>
          <t>OBS_STATUS=Provisional</t>
        </r>
      </text>
    </comment>
    <comment ref="DI9" authorId="1" shapeId="0">
      <text>
        <r>
          <rPr>
            <sz val="9"/>
            <color indexed="81"/>
            <rFont val="Tahoma"/>
            <family val="2"/>
          </rPr>
          <t>OBS_STATUS=Provisional</t>
        </r>
      </text>
    </comment>
    <comment ref="DJ9" authorId="1" shapeId="0">
      <text>
        <r>
          <rPr>
            <sz val="9"/>
            <color indexed="81"/>
            <rFont val="Tahoma"/>
            <family val="2"/>
          </rPr>
          <t>OBS_STATUS=Provisional</t>
        </r>
      </text>
    </comment>
    <comment ref="DG10" authorId="0" shapeId="0">
      <text>
        <r>
          <rPr>
            <sz val="9"/>
            <color indexed="81"/>
            <rFont val="Tahoma"/>
            <family val="2"/>
          </rPr>
          <t>OBS_STATUS=Provisional</t>
        </r>
      </text>
    </comment>
    <comment ref="DH10" authorId="1" shapeId="0">
      <text>
        <r>
          <rPr>
            <sz val="9"/>
            <color indexed="81"/>
            <rFont val="Tahoma"/>
            <family val="2"/>
          </rPr>
          <t>OBS_STATUS=Provisional</t>
        </r>
      </text>
    </comment>
    <comment ref="DI10" authorId="1" shapeId="0">
      <text>
        <r>
          <rPr>
            <sz val="9"/>
            <color indexed="81"/>
            <rFont val="Tahoma"/>
            <family val="2"/>
          </rPr>
          <t>OBS_STATUS=Provisional</t>
        </r>
      </text>
    </comment>
    <comment ref="DJ10" authorId="1" shapeId="0">
      <text>
        <r>
          <rPr>
            <sz val="9"/>
            <color indexed="81"/>
            <rFont val="Tahoma"/>
            <family val="2"/>
          </rPr>
          <t>OBS_STATUS=Provisional</t>
        </r>
      </text>
    </comment>
    <comment ref="DG14" authorId="0" shapeId="0">
      <text>
        <r>
          <rPr>
            <sz val="9"/>
            <color indexed="81"/>
            <rFont val="Tahoma"/>
            <family val="2"/>
          </rPr>
          <t>OBS_STATUS=Provisional</t>
        </r>
      </text>
    </comment>
    <comment ref="DH14" authorId="1" shapeId="0">
      <text>
        <r>
          <rPr>
            <sz val="9"/>
            <color indexed="81"/>
            <rFont val="Tahoma"/>
            <family val="2"/>
          </rPr>
          <t>OBS_STATUS=Provisional</t>
        </r>
      </text>
    </comment>
    <comment ref="DI14" authorId="1" shapeId="0">
      <text>
        <r>
          <rPr>
            <sz val="9"/>
            <color indexed="81"/>
            <rFont val="Tahoma"/>
            <family val="2"/>
          </rPr>
          <t>OBS_STATUS=Provisional</t>
        </r>
      </text>
    </comment>
    <comment ref="DJ14" authorId="1" shapeId="0">
      <text>
        <r>
          <rPr>
            <sz val="9"/>
            <color indexed="81"/>
            <rFont val="Tahoma"/>
            <family val="2"/>
          </rPr>
          <t>OBS_STATUS=Provisional</t>
        </r>
      </text>
    </comment>
    <comment ref="DG15" authorId="0" shapeId="0">
      <text>
        <r>
          <rPr>
            <sz val="9"/>
            <color indexed="81"/>
            <rFont val="Tahoma"/>
            <family val="2"/>
          </rPr>
          <t>OBS_STATUS=Provisional</t>
        </r>
      </text>
    </comment>
    <comment ref="DH15" authorId="1" shapeId="0">
      <text>
        <r>
          <rPr>
            <sz val="9"/>
            <color indexed="81"/>
            <rFont val="Tahoma"/>
            <family val="2"/>
          </rPr>
          <t>OBS_STATUS=Provisional</t>
        </r>
      </text>
    </comment>
    <comment ref="DI15" authorId="1" shapeId="0">
      <text>
        <r>
          <rPr>
            <sz val="9"/>
            <color indexed="81"/>
            <rFont val="Tahoma"/>
            <family val="2"/>
          </rPr>
          <t>OBS_STATUS=Provisional</t>
        </r>
      </text>
    </comment>
    <comment ref="DJ15" authorId="1" shapeId="0">
      <text>
        <r>
          <rPr>
            <sz val="9"/>
            <color indexed="81"/>
            <rFont val="Tahoma"/>
            <family val="2"/>
          </rPr>
          <t>OBS_STATUS=Provisional</t>
        </r>
      </text>
    </comment>
    <comment ref="DG16" authorId="0" shapeId="0">
      <text>
        <r>
          <rPr>
            <sz val="9"/>
            <color indexed="81"/>
            <rFont val="Tahoma"/>
            <family val="2"/>
          </rPr>
          <t>OBS_STATUS=Provisional</t>
        </r>
      </text>
    </comment>
    <comment ref="DH16" authorId="1" shapeId="0">
      <text>
        <r>
          <rPr>
            <sz val="9"/>
            <color indexed="81"/>
            <rFont val="Tahoma"/>
            <family val="2"/>
          </rPr>
          <t>OBS_STATUS=Provisional</t>
        </r>
      </text>
    </comment>
    <comment ref="DI16" authorId="1" shapeId="0">
      <text>
        <r>
          <rPr>
            <sz val="9"/>
            <color indexed="81"/>
            <rFont val="Tahoma"/>
            <family val="2"/>
          </rPr>
          <t>OBS_STATUS=Provisional</t>
        </r>
      </text>
    </comment>
    <comment ref="DJ16" authorId="1" shapeId="0">
      <text>
        <r>
          <rPr>
            <sz val="9"/>
            <color indexed="81"/>
            <rFont val="Tahoma"/>
            <family val="2"/>
          </rPr>
          <t>OBS_STATUS=Provisional</t>
        </r>
      </text>
    </comment>
    <comment ref="DG17" authorId="0" shapeId="0">
      <text>
        <r>
          <rPr>
            <sz val="9"/>
            <color indexed="81"/>
            <rFont val="Tahoma"/>
            <family val="2"/>
          </rPr>
          <t>OBS_STATUS=Provisional</t>
        </r>
      </text>
    </comment>
    <comment ref="DH17" authorId="1" shapeId="0">
      <text>
        <r>
          <rPr>
            <sz val="9"/>
            <color indexed="81"/>
            <rFont val="Tahoma"/>
            <family val="2"/>
          </rPr>
          <t>OBS_STATUS=Provisional</t>
        </r>
      </text>
    </comment>
    <comment ref="DI17" authorId="1" shapeId="0">
      <text>
        <r>
          <rPr>
            <sz val="9"/>
            <color indexed="81"/>
            <rFont val="Tahoma"/>
            <family val="2"/>
          </rPr>
          <t>OBS_STATUS=Provisional</t>
        </r>
      </text>
    </comment>
    <comment ref="DJ17" authorId="1" shapeId="0">
      <text>
        <r>
          <rPr>
            <sz val="9"/>
            <color indexed="81"/>
            <rFont val="Tahoma"/>
            <family val="2"/>
          </rPr>
          <t>OBS_STATUS=Provisional</t>
        </r>
      </text>
    </comment>
    <comment ref="DG18" authorId="0" shapeId="0">
      <text>
        <r>
          <rPr>
            <sz val="9"/>
            <color indexed="81"/>
            <rFont val="Tahoma"/>
            <family val="2"/>
          </rPr>
          <t>OBS_STATUS=Provisional</t>
        </r>
      </text>
    </comment>
    <comment ref="DH18" authorId="1" shapeId="0">
      <text>
        <r>
          <rPr>
            <sz val="9"/>
            <color indexed="81"/>
            <rFont val="Tahoma"/>
            <family val="2"/>
          </rPr>
          <t>OBS_STATUS=Provisional</t>
        </r>
      </text>
    </comment>
    <comment ref="DI18" authorId="1" shapeId="0">
      <text>
        <r>
          <rPr>
            <sz val="9"/>
            <color indexed="81"/>
            <rFont val="Tahoma"/>
            <family val="2"/>
          </rPr>
          <t>OBS_STATUS=Provisional</t>
        </r>
      </text>
    </comment>
    <comment ref="DJ18" authorId="1" shapeId="0">
      <text>
        <r>
          <rPr>
            <sz val="9"/>
            <color indexed="81"/>
            <rFont val="Tahoma"/>
            <family val="2"/>
          </rPr>
          <t>OBS_STATUS=Provisional</t>
        </r>
      </text>
    </comment>
    <comment ref="DG19" authorId="0" shapeId="0">
      <text>
        <r>
          <rPr>
            <sz val="9"/>
            <color indexed="81"/>
            <rFont val="Tahoma"/>
            <family val="2"/>
          </rPr>
          <t>OBS_STATUS=Provisional</t>
        </r>
      </text>
    </comment>
    <comment ref="DH19" authorId="1" shapeId="0">
      <text>
        <r>
          <rPr>
            <sz val="9"/>
            <color indexed="81"/>
            <rFont val="Tahoma"/>
            <family val="2"/>
          </rPr>
          <t>OBS_STATUS=Provisional</t>
        </r>
      </text>
    </comment>
    <comment ref="DI19" authorId="1" shapeId="0">
      <text>
        <r>
          <rPr>
            <sz val="9"/>
            <color indexed="81"/>
            <rFont val="Tahoma"/>
            <family val="2"/>
          </rPr>
          <t>OBS_STATUS=Provisional</t>
        </r>
      </text>
    </comment>
    <comment ref="DJ19" authorId="1" shapeId="0">
      <text>
        <r>
          <rPr>
            <sz val="9"/>
            <color indexed="81"/>
            <rFont val="Tahoma"/>
            <family val="2"/>
          </rPr>
          <t>OBS_STATUS=Provisional</t>
        </r>
      </text>
    </comment>
    <comment ref="DG20" authorId="0" shapeId="0">
      <text>
        <r>
          <rPr>
            <sz val="9"/>
            <color indexed="81"/>
            <rFont val="Tahoma"/>
            <family val="2"/>
          </rPr>
          <t>OBS_STATUS=Provisional</t>
        </r>
      </text>
    </comment>
    <comment ref="DH20" authorId="1" shapeId="0">
      <text>
        <r>
          <rPr>
            <sz val="9"/>
            <color indexed="81"/>
            <rFont val="Tahoma"/>
            <family val="2"/>
          </rPr>
          <t>OBS_STATUS=Provisional</t>
        </r>
      </text>
    </comment>
    <comment ref="DI20" authorId="1" shapeId="0">
      <text>
        <r>
          <rPr>
            <sz val="9"/>
            <color indexed="81"/>
            <rFont val="Tahoma"/>
            <family val="2"/>
          </rPr>
          <t>OBS_STATUS=Provisional</t>
        </r>
      </text>
    </comment>
    <comment ref="DJ20" authorId="1" shapeId="0">
      <text>
        <r>
          <rPr>
            <sz val="9"/>
            <color indexed="81"/>
            <rFont val="Tahoma"/>
            <family val="2"/>
          </rPr>
          <t>OBS_STATUS=Provisional</t>
        </r>
      </text>
    </comment>
    <comment ref="DG21" authorId="0" shapeId="0">
      <text>
        <r>
          <rPr>
            <sz val="9"/>
            <color indexed="81"/>
            <rFont val="Tahoma"/>
            <family val="2"/>
          </rPr>
          <t>OBS_STATUS=Provisional</t>
        </r>
      </text>
    </comment>
    <comment ref="DH21" authorId="1" shapeId="0">
      <text>
        <r>
          <rPr>
            <sz val="9"/>
            <color indexed="81"/>
            <rFont val="Tahoma"/>
            <family val="2"/>
          </rPr>
          <t>OBS_STATUS=Provisional</t>
        </r>
      </text>
    </comment>
    <comment ref="DI21" authorId="1" shapeId="0">
      <text>
        <r>
          <rPr>
            <sz val="9"/>
            <color indexed="81"/>
            <rFont val="Tahoma"/>
            <family val="2"/>
          </rPr>
          <t>OBS_STATUS=Provisional</t>
        </r>
      </text>
    </comment>
    <comment ref="DJ21" authorId="1" shapeId="0">
      <text>
        <r>
          <rPr>
            <sz val="9"/>
            <color indexed="81"/>
            <rFont val="Tahoma"/>
            <family val="2"/>
          </rPr>
          <t>OBS_STATUS=Provisional</t>
        </r>
      </text>
    </comment>
    <comment ref="DG22" authorId="0" shapeId="0">
      <text>
        <r>
          <rPr>
            <sz val="9"/>
            <color indexed="81"/>
            <rFont val="Tahoma"/>
            <family val="2"/>
          </rPr>
          <t>OBS_STATUS=Provisional</t>
        </r>
      </text>
    </comment>
    <comment ref="DH22" authorId="1" shapeId="0">
      <text>
        <r>
          <rPr>
            <sz val="9"/>
            <color indexed="81"/>
            <rFont val="Tahoma"/>
            <family val="2"/>
          </rPr>
          <t>OBS_STATUS=Provisional</t>
        </r>
      </text>
    </comment>
    <comment ref="DI22" authorId="1" shapeId="0">
      <text>
        <r>
          <rPr>
            <sz val="9"/>
            <color indexed="81"/>
            <rFont val="Tahoma"/>
            <family val="2"/>
          </rPr>
          <t>OBS_STATUS=Provisional</t>
        </r>
      </text>
    </comment>
    <comment ref="DJ22" authorId="1" shapeId="0">
      <text>
        <r>
          <rPr>
            <sz val="9"/>
            <color indexed="81"/>
            <rFont val="Tahoma"/>
            <family val="2"/>
          </rPr>
          <t>OBS_STATUS=Provisional</t>
        </r>
      </text>
    </comment>
    <comment ref="DG23" authorId="0" shapeId="0">
      <text>
        <r>
          <rPr>
            <sz val="9"/>
            <color indexed="81"/>
            <rFont val="Tahoma"/>
            <family val="2"/>
          </rPr>
          <t>OBS_STATUS=Provisional</t>
        </r>
      </text>
    </comment>
    <comment ref="DH23" authorId="1" shapeId="0">
      <text>
        <r>
          <rPr>
            <sz val="9"/>
            <color indexed="81"/>
            <rFont val="Tahoma"/>
            <family val="2"/>
          </rPr>
          <t>OBS_STATUS=Provisional</t>
        </r>
      </text>
    </comment>
    <comment ref="DI23" authorId="1" shapeId="0">
      <text>
        <r>
          <rPr>
            <sz val="9"/>
            <color indexed="81"/>
            <rFont val="Tahoma"/>
            <family val="2"/>
          </rPr>
          <t>OBS_STATUS=Provisional</t>
        </r>
      </text>
    </comment>
    <comment ref="DJ23" authorId="1" shapeId="0">
      <text>
        <r>
          <rPr>
            <sz val="9"/>
            <color indexed="81"/>
            <rFont val="Tahoma"/>
            <family val="2"/>
          </rPr>
          <t>OBS_STATUS=Provisional</t>
        </r>
      </text>
    </comment>
    <comment ref="DG24" authorId="0" shapeId="0">
      <text>
        <r>
          <rPr>
            <sz val="9"/>
            <color indexed="81"/>
            <rFont val="Tahoma"/>
            <family val="2"/>
          </rPr>
          <t>OBS_STATUS=Provisional</t>
        </r>
      </text>
    </comment>
    <comment ref="DH24" authorId="1" shapeId="0">
      <text>
        <r>
          <rPr>
            <sz val="9"/>
            <color indexed="81"/>
            <rFont val="Tahoma"/>
            <family val="2"/>
          </rPr>
          <t>OBS_STATUS=Provisional</t>
        </r>
      </text>
    </comment>
    <comment ref="DI24" authorId="1" shapeId="0">
      <text>
        <r>
          <rPr>
            <sz val="9"/>
            <color indexed="81"/>
            <rFont val="Tahoma"/>
            <family val="2"/>
          </rPr>
          <t>OBS_STATUS=Provisional</t>
        </r>
      </text>
    </comment>
    <comment ref="DJ24" authorId="1" shapeId="0">
      <text>
        <r>
          <rPr>
            <sz val="9"/>
            <color indexed="81"/>
            <rFont val="Tahoma"/>
            <family val="2"/>
          </rPr>
          <t>OBS_STATUS=Provisional</t>
        </r>
      </text>
    </comment>
    <comment ref="DG26" authorId="0" shapeId="0">
      <text>
        <r>
          <rPr>
            <sz val="9"/>
            <color indexed="81"/>
            <rFont val="Tahoma"/>
            <family val="2"/>
          </rPr>
          <t>OBS_STATUS=Provisional</t>
        </r>
      </text>
    </comment>
    <comment ref="DH26" authorId="1" shapeId="0">
      <text>
        <r>
          <rPr>
            <sz val="9"/>
            <color indexed="81"/>
            <rFont val="Tahoma"/>
            <family val="2"/>
          </rPr>
          <t>OBS_STATUS=Provisional</t>
        </r>
      </text>
    </comment>
    <comment ref="DI26" authorId="1" shapeId="0">
      <text>
        <r>
          <rPr>
            <sz val="9"/>
            <color indexed="81"/>
            <rFont val="Tahoma"/>
            <family val="2"/>
          </rPr>
          <t>OBS_STATUS=Provisional</t>
        </r>
      </text>
    </comment>
    <comment ref="DJ26" authorId="1" shapeId="0">
      <text>
        <r>
          <rPr>
            <sz val="9"/>
            <color indexed="81"/>
            <rFont val="Tahoma"/>
            <family val="2"/>
          </rPr>
          <t>OBS_STATUS=Provisional</t>
        </r>
      </text>
    </comment>
  </commentList>
</comments>
</file>

<file path=xl/comments5.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List>
</comments>
</file>

<file path=xl/comments6.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List>
</comments>
</file>

<file path=xl/comments7.xml><?xml version="1.0" encoding="utf-8"?>
<comments xmlns="http://schemas.openxmlformats.org/spreadsheetml/2006/main">
  <authors>
    <author>Veronique Elter</author>
    <author>Véronique Elter</author>
  </authors>
  <commentList>
    <comment ref="DG7" authorId="0" shapeId="0">
      <text>
        <r>
          <rPr>
            <sz val="9"/>
            <color indexed="81"/>
            <rFont val="Tahoma"/>
            <family val="2"/>
          </rPr>
          <t>OBS_STATUS=Provisional</t>
        </r>
      </text>
    </comment>
    <comment ref="DH7" authorId="1" shapeId="0">
      <text>
        <r>
          <rPr>
            <sz val="9"/>
            <color indexed="81"/>
            <rFont val="Tahoma"/>
            <family val="2"/>
          </rPr>
          <t>OBS_STATUS=Provisional</t>
        </r>
      </text>
    </comment>
    <comment ref="DI7" authorId="1" shapeId="0">
      <text>
        <r>
          <rPr>
            <sz val="9"/>
            <color indexed="81"/>
            <rFont val="Tahoma"/>
            <family val="2"/>
          </rPr>
          <t>OBS_STATUS=Provisional</t>
        </r>
      </text>
    </comment>
    <comment ref="DJ7" authorId="1" shapeId="0">
      <text>
        <r>
          <rPr>
            <sz val="9"/>
            <color indexed="81"/>
            <rFont val="Tahoma"/>
            <family val="2"/>
          </rPr>
          <t>OBS_STATUS=Provisional</t>
        </r>
      </text>
    </comment>
    <comment ref="DG8" authorId="0" shapeId="0">
      <text>
        <r>
          <rPr>
            <sz val="9"/>
            <color indexed="81"/>
            <rFont val="Tahoma"/>
            <family val="2"/>
          </rPr>
          <t>OBS_STATUS=Provisional</t>
        </r>
      </text>
    </comment>
    <comment ref="DH8" authorId="1" shapeId="0">
      <text>
        <r>
          <rPr>
            <sz val="9"/>
            <color indexed="81"/>
            <rFont val="Tahoma"/>
            <family val="2"/>
          </rPr>
          <t>OBS_STATUS=Provisional</t>
        </r>
      </text>
    </comment>
    <comment ref="DI8" authorId="1" shapeId="0">
      <text>
        <r>
          <rPr>
            <sz val="9"/>
            <color indexed="81"/>
            <rFont val="Tahoma"/>
            <family val="2"/>
          </rPr>
          <t>OBS_STATUS=Provisional</t>
        </r>
      </text>
    </comment>
    <comment ref="DJ8" authorId="1" shapeId="0">
      <text>
        <r>
          <rPr>
            <sz val="9"/>
            <color indexed="81"/>
            <rFont val="Tahoma"/>
            <family val="2"/>
          </rPr>
          <t>OBS_STATUS=Provisional</t>
        </r>
      </text>
    </comment>
    <comment ref="DG9" authorId="0" shapeId="0">
      <text>
        <r>
          <rPr>
            <sz val="9"/>
            <color indexed="81"/>
            <rFont val="Tahoma"/>
            <family val="2"/>
          </rPr>
          <t>OBS_STATUS=Provisional</t>
        </r>
      </text>
    </comment>
    <comment ref="DH9" authorId="1" shapeId="0">
      <text>
        <r>
          <rPr>
            <sz val="9"/>
            <color indexed="81"/>
            <rFont val="Tahoma"/>
            <family val="2"/>
          </rPr>
          <t>OBS_STATUS=Provisional</t>
        </r>
      </text>
    </comment>
    <comment ref="DI9" authorId="1" shapeId="0">
      <text>
        <r>
          <rPr>
            <sz val="9"/>
            <color indexed="81"/>
            <rFont val="Tahoma"/>
            <family val="2"/>
          </rPr>
          <t>OBS_STATUS=Provisional</t>
        </r>
      </text>
    </comment>
    <comment ref="DJ9" authorId="1" shapeId="0">
      <text>
        <r>
          <rPr>
            <sz val="9"/>
            <color indexed="81"/>
            <rFont val="Tahoma"/>
            <family val="2"/>
          </rPr>
          <t>OBS_STATUS=Provisional</t>
        </r>
      </text>
    </comment>
    <comment ref="DG10" authorId="0" shapeId="0">
      <text>
        <r>
          <rPr>
            <sz val="9"/>
            <color indexed="81"/>
            <rFont val="Tahoma"/>
            <family val="2"/>
          </rPr>
          <t>OBS_STATUS=Provisional</t>
        </r>
      </text>
    </comment>
    <comment ref="DH10" authorId="1" shapeId="0">
      <text>
        <r>
          <rPr>
            <sz val="9"/>
            <color indexed="81"/>
            <rFont val="Tahoma"/>
            <family val="2"/>
          </rPr>
          <t>OBS_STATUS=Provisional</t>
        </r>
      </text>
    </comment>
    <comment ref="DI10" authorId="1" shapeId="0">
      <text>
        <r>
          <rPr>
            <sz val="9"/>
            <color indexed="81"/>
            <rFont val="Tahoma"/>
            <family val="2"/>
          </rPr>
          <t>OBS_STATUS=Provisional</t>
        </r>
      </text>
    </comment>
    <comment ref="DJ10" authorId="1" shapeId="0">
      <text>
        <r>
          <rPr>
            <sz val="9"/>
            <color indexed="81"/>
            <rFont val="Tahoma"/>
            <family val="2"/>
          </rPr>
          <t>OBS_STATUS=Provisional</t>
        </r>
      </text>
    </comment>
    <comment ref="DG14" authorId="0" shapeId="0">
      <text>
        <r>
          <rPr>
            <sz val="9"/>
            <color indexed="81"/>
            <rFont val="Tahoma"/>
            <family val="2"/>
          </rPr>
          <t>OBS_STATUS=Provisional</t>
        </r>
      </text>
    </comment>
    <comment ref="DH14" authorId="1" shapeId="0">
      <text>
        <r>
          <rPr>
            <sz val="9"/>
            <color indexed="81"/>
            <rFont val="Tahoma"/>
            <family val="2"/>
          </rPr>
          <t>OBS_STATUS=Provisional</t>
        </r>
      </text>
    </comment>
    <comment ref="DI14" authorId="1" shapeId="0">
      <text>
        <r>
          <rPr>
            <sz val="9"/>
            <color indexed="81"/>
            <rFont val="Tahoma"/>
            <family val="2"/>
          </rPr>
          <t>OBS_STATUS=Provisional</t>
        </r>
      </text>
    </comment>
    <comment ref="DJ14" authorId="1" shapeId="0">
      <text>
        <r>
          <rPr>
            <sz val="9"/>
            <color indexed="81"/>
            <rFont val="Tahoma"/>
            <family val="2"/>
          </rPr>
          <t>OBS_STATUS=Provisional</t>
        </r>
      </text>
    </comment>
    <comment ref="DG15" authorId="0" shapeId="0">
      <text>
        <r>
          <rPr>
            <sz val="9"/>
            <color indexed="81"/>
            <rFont val="Tahoma"/>
            <family val="2"/>
          </rPr>
          <t>OBS_STATUS=Provisional</t>
        </r>
      </text>
    </comment>
    <comment ref="DH15" authorId="1" shapeId="0">
      <text>
        <r>
          <rPr>
            <sz val="9"/>
            <color indexed="81"/>
            <rFont val="Tahoma"/>
            <family val="2"/>
          </rPr>
          <t>OBS_STATUS=Provisional</t>
        </r>
      </text>
    </comment>
    <comment ref="DI15" authorId="1" shapeId="0">
      <text>
        <r>
          <rPr>
            <sz val="9"/>
            <color indexed="81"/>
            <rFont val="Tahoma"/>
            <family val="2"/>
          </rPr>
          <t>OBS_STATUS=Provisional</t>
        </r>
      </text>
    </comment>
    <comment ref="DJ15" authorId="1" shapeId="0">
      <text>
        <r>
          <rPr>
            <sz val="9"/>
            <color indexed="81"/>
            <rFont val="Tahoma"/>
            <family val="2"/>
          </rPr>
          <t>OBS_STATUS=Provisional</t>
        </r>
      </text>
    </comment>
    <comment ref="DG16" authorId="0" shapeId="0">
      <text>
        <r>
          <rPr>
            <sz val="9"/>
            <color indexed="81"/>
            <rFont val="Tahoma"/>
            <family val="2"/>
          </rPr>
          <t>OBS_STATUS=Provisional</t>
        </r>
      </text>
    </comment>
    <comment ref="DH16" authorId="1" shapeId="0">
      <text>
        <r>
          <rPr>
            <sz val="9"/>
            <color indexed="81"/>
            <rFont val="Tahoma"/>
            <family val="2"/>
          </rPr>
          <t>OBS_STATUS=Provisional</t>
        </r>
      </text>
    </comment>
    <comment ref="DI16" authorId="1" shapeId="0">
      <text>
        <r>
          <rPr>
            <sz val="9"/>
            <color indexed="81"/>
            <rFont val="Tahoma"/>
            <family val="2"/>
          </rPr>
          <t>OBS_STATUS=Provisional</t>
        </r>
      </text>
    </comment>
    <comment ref="DJ16" authorId="1" shapeId="0">
      <text>
        <r>
          <rPr>
            <sz val="9"/>
            <color indexed="81"/>
            <rFont val="Tahoma"/>
            <family val="2"/>
          </rPr>
          <t>OBS_STATUS=Provisional</t>
        </r>
      </text>
    </comment>
    <comment ref="DG17" authorId="0" shapeId="0">
      <text>
        <r>
          <rPr>
            <sz val="9"/>
            <color indexed="81"/>
            <rFont val="Tahoma"/>
            <family val="2"/>
          </rPr>
          <t>OBS_STATUS=Provisional</t>
        </r>
      </text>
    </comment>
    <comment ref="DH17" authorId="1" shapeId="0">
      <text>
        <r>
          <rPr>
            <sz val="9"/>
            <color indexed="81"/>
            <rFont val="Tahoma"/>
            <family val="2"/>
          </rPr>
          <t>OBS_STATUS=Provisional</t>
        </r>
      </text>
    </comment>
    <comment ref="DI17" authorId="1" shapeId="0">
      <text>
        <r>
          <rPr>
            <sz val="9"/>
            <color indexed="81"/>
            <rFont val="Tahoma"/>
            <family val="2"/>
          </rPr>
          <t>OBS_STATUS=Provisional</t>
        </r>
      </text>
    </comment>
    <comment ref="DJ17" authorId="1" shapeId="0">
      <text>
        <r>
          <rPr>
            <sz val="9"/>
            <color indexed="81"/>
            <rFont val="Tahoma"/>
            <family val="2"/>
          </rPr>
          <t>OBS_STATUS=Provisional</t>
        </r>
      </text>
    </comment>
    <comment ref="DG18" authorId="0" shapeId="0">
      <text>
        <r>
          <rPr>
            <sz val="9"/>
            <color indexed="81"/>
            <rFont val="Tahoma"/>
            <family val="2"/>
          </rPr>
          <t>OBS_STATUS=Provisional</t>
        </r>
      </text>
    </comment>
    <comment ref="DH18" authorId="1" shapeId="0">
      <text>
        <r>
          <rPr>
            <sz val="9"/>
            <color indexed="81"/>
            <rFont val="Tahoma"/>
            <family val="2"/>
          </rPr>
          <t>OBS_STATUS=Provisional</t>
        </r>
      </text>
    </comment>
    <comment ref="DI18" authorId="1" shapeId="0">
      <text>
        <r>
          <rPr>
            <sz val="9"/>
            <color indexed="81"/>
            <rFont val="Tahoma"/>
            <family val="2"/>
          </rPr>
          <t>OBS_STATUS=Provisional</t>
        </r>
      </text>
    </comment>
    <comment ref="DJ18" authorId="1" shapeId="0">
      <text>
        <r>
          <rPr>
            <sz val="9"/>
            <color indexed="81"/>
            <rFont val="Tahoma"/>
            <family val="2"/>
          </rPr>
          <t>OBS_STATUS=Provisional</t>
        </r>
      </text>
    </comment>
    <comment ref="DG19" authorId="0" shapeId="0">
      <text>
        <r>
          <rPr>
            <sz val="9"/>
            <color indexed="81"/>
            <rFont val="Tahoma"/>
            <family val="2"/>
          </rPr>
          <t>OBS_STATUS=Provisional</t>
        </r>
      </text>
    </comment>
    <comment ref="DH19" authorId="1" shapeId="0">
      <text>
        <r>
          <rPr>
            <sz val="9"/>
            <color indexed="81"/>
            <rFont val="Tahoma"/>
            <family val="2"/>
          </rPr>
          <t>OBS_STATUS=Provisional</t>
        </r>
      </text>
    </comment>
    <comment ref="DI19" authorId="1" shapeId="0">
      <text>
        <r>
          <rPr>
            <sz val="9"/>
            <color indexed="81"/>
            <rFont val="Tahoma"/>
            <family val="2"/>
          </rPr>
          <t>OBS_STATUS=Provisional</t>
        </r>
      </text>
    </comment>
    <comment ref="DJ19" authorId="1" shapeId="0">
      <text>
        <r>
          <rPr>
            <sz val="9"/>
            <color indexed="81"/>
            <rFont val="Tahoma"/>
            <family val="2"/>
          </rPr>
          <t>OBS_STATUS=Provisional</t>
        </r>
      </text>
    </comment>
    <comment ref="DG20" authorId="0" shapeId="0">
      <text>
        <r>
          <rPr>
            <sz val="9"/>
            <color indexed="81"/>
            <rFont val="Tahoma"/>
            <family val="2"/>
          </rPr>
          <t>OBS_STATUS=Provisional</t>
        </r>
      </text>
    </comment>
    <comment ref="DH20" authorId="1" shapeId="0">
      <text>
        <r>
          <rPr>
            <sz val="9"/>
            <color indexed="81"/>
            <rFont val="Tahoma"/>
            <family val="2"/>
          </rPr>
          <t>OBS_STATUS=Provisional</t>
        </r>
      </text>
    </comment>
    <comment ref="DI20" authorId="1" shapeId="0">
      <text>
        <r>
          <rPr>
            <sz val="9"/>
            <color indexed="81"/>
            <rFont val="Tahoma"/>
            <family val="2"/>
          </rPr>
          <t>OBS_STATUS=Provisional</t>
        </r>
      </text>
    </comment>
    <comment ref="DJ20" authorId="1" shapeId="0">
      <text>
        <r>
          <rPr>
            <sz val="9"/>
            <color indexed="81"/>
            <rFont val="Tahoma"/>
            <family val="2"/>
          </rPr>
          <t>OBS_STATUS=Provisional</t>
        </r>
      </text>
    </comment>
    <comment ref="DG21" authorId="0" shapeId="0">
      <text>
        <r>
          <rPr>
            <sz val="9"/>
            <color indexed="81"/>
            <rFont val="Tahoma"/>
            <family val="2"/>
          </rPr>
          <t>OBS_STATUS=Provisional</t>
        </r>
      </text>
    </comment>
    <comment ref="DH21" authorId="1" shapeId="0">
      <text>
        <r>
          <rPr>
            <sz val="9"/>
            <color indexed="81"/>
            <rFont val="Tahoma"/>
            <family val="2"/>
          </rPr>
          <t>OBS_STATUS=Provisional</t>
        </r>
      </text>
    </comment>
    <comment ref="DI21" authorId="1" shapeId="0">
      <text>
        <r>
          <rPr>
            <sz val="9"/>
            <color indexed="81"/>
            <rFont val="Tahoma"/>
            <family val="2"/>
          </rPr>
          <t>OBS_STATUS=Provisional</t>
        </r>
      </text>
    </comment>
    <comment ref="DJ21" authorId="1" shapeId="0">
      <text>
        <r>
          <rPr>
            <sz val="9"/>
            <color indexed="81"/>
            <rFont val="Tahoma"/>
            <family val="2"/>
          </rPr>
          <t>OBS_STATUS=Provisional</t>
        </r>
      </text>
    </comment>
    <comment ref="DG22" authorId="0" shapeId="0">
      <text>
        <r>
          <rPr>
            <sz val="9"/>
            <color indexed="81"/>
            <rFont val="Tahoma"/>
            <family val="2"/>
          </rPr>
          <t>OBS_STATUS=Provisional</t>
        </r>
      </text>
    </comment>
    <comment ref="DH22" authorId="1" shapeId="0">
      <text>
        <r>
          <rPr>
            <sz val="9"/>
            <color indexed="81"/>
            <rFont val="Tahoma"/>
            <family val="2"/>
          </rPr>
          <t>OBS_STATUS=Provisional</t>
        </r>
      </text>
    </comment>
    <comment ref="DI22" authorId="1" shapeId="0">
      <text>
        <r>
          <rPr>
            <sz val="9"/>
            <color indexed="81"/>
            <rFont val="Tahoma"/>
            <family val="2"/>
          </rPr>
          <t>OBS_STATUS=Provisional</t>
        </r>
      </text>
    </comment>
    <comment ref="DJ22" authorId="1" shapeId="0">
      <text>
        <r>
          <rPr>
            <sz val="9"/>
            <color indexed="81"/>
            <rFont val="Tahoma"/>
            <family val="2"/>
          </rPr>
          <t>OBS_STATUS=Provisional</t>
        </r>
      </text>
    </comment>
    <comment ref="DG23" authorId="0" shapeId="0">
      <text>
        <r>
          <rPr>
            <sz val="9"/>
            <color indexed="81"/>
            <rFont val="Tahoma"/>
            <family val="2"/>
          </rPr>
          <t>OBS_STATUS=Provisional</t>
        </r>
      </text>
    </comment>
    <comment ref="DH23" authorId="1" shapeId="0">
      <text>
        <r>
          <rPr>
            <sz val="9"/>
            <color indexed="81"/>
            <rFont val="Tahoma"/>
            <family val="2"/>
          </rPr>
          <t>OBS_STATUS=Provisional</t>
        </r>
      </text>
    </comment>
    <comment ref="DI23" authorId="1" shapeId="0">
      <text>
        <r>
          <rPr>
            <sz val="9"/>
            <color indexed="81"/>
            <rFont val="Tahoma"/>
            <family val="2"/>
          </rPr>
          <t>OBS_STATUS=Provisional</t>
        </r>
      </text>
    </comment>
    <comment ref="DJ23" authorId="1" shapeId="0">
      <text>
        <r>
          <rPr>
            <sz val="9"/>
            <color indexed="81"/>
            <rFont val="Tahoma"/>
            <family val="2"/>
          </rPr>
          <t>OBS_STATUS=Provisional</t>
        </r>
      </text>
    </comment>
    <comment ref="DG24" authorId="0" shapeId="0">
      <text>
        <r>
          <rPr>
            <sz val="9"/>
            <color indexed="81"/>
            <rFont val="Tahoma"/>
            <family val="2"/>
          </rPr>
          <t>OBS_STATUS=Provisional</t>
        </r>
      </text>
    </comment>
    <comment ref="DH24" authorId="1" shapeId="0">
      <text>
        <r>
          <rPr>
            <sz val="9"/>
            <color indexed="81"/>
            <rFont val="Tahoma"/>
            <family val="2"/>
          </rPr>
          <t>OBS_STATUS=Provisional</t>
        </r>
      </text>
    </comment>
    <comment ref="DI24" authorId="1" shapeId="0">
      <text>
        <r>
          <rPr>
            <sz val="9"/>
            <color indexed="81"/>
            <rFont val="Tahoma"/>
            <family val="2"/>
          </rPr>
          <t>OBS_STATUS=Provisional</t>
        </r>
      </text>
    </comment>
    <comment ref="DJ24" authorId="1" shapeId="0">
      <text>
        <r>
          <rPr>
            <sz val="9"/>
            <color indexed="81"/>
            <rFont val="Tahoma"/>
            <family val="2"/>
          </rPr>
          <t>OBS_STATUS=Provisional</t>
        </r>
      </text>
    </comment>
    <comment ref="DG26" authorId="0" shapeId="0">
      <text>
        <r>
          <rPr>
            <sz val="9"/>
            <color indexed="81"/>
            <rFont val="Tahoma"/>
            <family val="2"/>
          </rPr>
          <t>OBS_STATUS=Provisional</t>
        </r>
      </text>
    </comment>
    <comment ref="DH26" authorId="1" shapeId="0">
      <text>
        <r>
          <rPr>
            <sz val="9"/>
            <color indexed="81"/>
            <rFont val="Tahoma"/>
            <family val="2"/>
          </rPr>
          <t>OBS_STATUS=Provisional</t>
        </r>
      </text>
    </comment>
    <comment ref="DI26" authorId="1" shapeId="0">
      <text>
        <r>
          <rPr>
            <sz val="9"/>
            <color indexed="81"/>
            <rFont val="Tahoma"/>
            <family val="2"/>
          </rPr>
          <t>OBS_STATUS=Provisional</t>
        </r>
      </text>
    </comment>
    <comment ref="DJ26" authorId="1" shapeId="0">
      <text>
        <r>
          <rPr>
            <sz val="9"/>
            <color indexed="81"/>
            <rFont val="Tahoma"/>
            <family val="2"/>
          </rPr>
          <t>OBS_STATUS=Provisional</t>
        </r>
      </text>
    </comment>
  </commentList>
</comments>
</file>

<file path=xl/comments8.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List>
</comments>
</file>

<file path=xl/comments9.xml><?xml version="1.0" encoding="utf-8"?>
<comments xmlns="http://schemas.openxmlformats.org/spreadsheetml/2006/main">
  <authors>
    <author>Veronique Elter</author>
    <author>Véronique Elter</author>
  </authors>
  <commentList>
    <comment ref="DK7" authorId="0" shapeId="0">
      <text>
        <r>
          <rPr>
            <sz val="9"/>
            <color indexed="81"/>
            <rFont val="Tahoma"/>
            <family val="2"/>
          </rPr>
          <t>OBS_STATUS=Provisional</t>
        </r>
      </text>
    </comment>
    <comment ref="DL7" authorId="1" shapeId="0">
      <text>
        <r>
          <rPr>
            <sz val="9"/>
            <color indexed="81"/>
            <rFont val="Tahoma"/>
            <family val="2"/>
          </rPr>
          <t>OBS_STATUS=Provisional</t>
        </r>
      </text>
    </comment>
    <comment ref="DM7" authorId="1" shapeId="0">
      <text>
        <r>
          <rPr>
            <sz val="9"/>
            <color indexed="81"/>
            <rFont val="Tahoma"/>
            <family val="2"/>
          </rPr>
          <t>OBS_STATUS=Provisional</t>
        </r>
      </text>
    </comment>
    <comment ref="DN7" authorId="1" shapeId="0">
      <text>
        <r>
          <rPr>
            <sz val="9"/>
            <color indexed="81"/>
            <rFont val="Tahoma"/>
            <family val="2"/>
          </rPr>
          <t>OBS_STATUS=Provisional</t>
        </r>
      </text>
    </comment>
    <comment ref="DK8" authorId="0" shapeId="0">
      <text>
        <r>
          <rPr>
            <sz val="9"/>
            <color indexed="81"/>
            <rFont val="Tahoma"/>
            <family val="2"/>
          </rPr>
          <t>OBS_STATUS=Provisional</t>
        </r>
      </text>
    </comment>
    <comment ref="DL8" authorId="1" shapeId="0">
      <text>
        <r>
          <rPr>
            <sz val="9"/>
            <color indexed="81"/>
            <rFont val="Tahoma"/>
            <family val="2"/>
          </rPr>
          <t>OBS_STATUS=Provisional</t>
        </r>
      </text>
    </comment>
    <comment ref="DM8" authorId="1" shapeId="0">
      <text>
        <r>
          <rPr>
            <sz val="9"/>
            <color indexed="81"/>
            <rFont val="Tahoma"/>
            <family val="2"/>
          </rPr>
          <t>OBS_STATUS=Provisional</t>
        </r>
      </text>
    </comment>
    <comment ref="DN8" authorId="1" shapeId="0">
      <text>
        <r>
          <rPr>
            <sz val="9"/>
            <color indexed="81"/>
            <rFont val="Tahoma"/>
            <family val="2"/>
          </rPr>
          <t>OBS_STATUS=Provisional</t>
        </r>
      </text>
    </comment>
    <comment ref="DK9" authorId="0" shapeId="0">
      <text>
        <r>
          <rPr>
            <sz val="9"/>
            <color indexed="81"/>
            <rFont val="Tahoma"/>
            <family val="2"/>
          </rPr>
          <t>OBS_STATUS=Provisional</t>
        </r>
      </text>
    </comment>
    <comment ref="DL9" authorId="1" shapeId="0">
      <text>
        <r>
          <rPr>
            <sz val="9"/>
            <color indexed="81"/>
            <rFont val="Tahoma"/>
            <family val="2"/>
          </rPr>
          <t>OBS_STATUS=Provisional</t>
        </r>
      </text>
    </comment>
    <comment ref="DM9" authorId="1" shapeId="0">
      <text>
        <r>
          <rPr>
            <sz val="9"/>
            <color indexed="81"/>
            <rFont val="Tahoma"/>
            <family val="2"/>
          </rPr>
          <t>OBS_STATUS=Provisional</t>
        </r>
      </text>
    </comment>
    <comment ref="DN9" authorId="1" shapeId="0">
      <text>
        <r>
          <rPr>
            <sz val="9"/>
            <color indexed="81"/>
            <rFont val="Tahoma"/>
            <family val="2"/>
          </rPr>
          <t>OBS_STATUS=Provisional</t>
        </r>
      </text>
    </comment>
    <comment ref="DK10" authorId="0" shapeId="0">
      <text>
        <r>
          <rPr>
            <sz val="9"/>
            <color indexed="81"/>
            <rFont val="Tahoma"/>
            <family val="2"/>
          </rPr>
          <t>OBS_STATUS=Provisional</t>
        </r>
      </text>
    </comment>
    <comment ref="DL10" authorId="1" shapeId="0">
      <text>
        <r>
          <rPr>
            <sz val="9"/>
            <color indexed="81"/>
            <rFont val="Tahoma"/>
            <family val="2"/>
          </rPr>
          <t>OBS_STATUS=Provisional</t>
        </r>
      </text>
    </comment>
    <comment ref="DM10" authorId="1" shapeId="0">
      <text>
        <r>
          <rPr>
            <sz val="9"/>
            <color indexed="81"/>
            <rFont val="Tahoma"/>
            <family val="2"/>
          </rPr>
          <t>OBS_STATUS=Provisional</t>
        </r>
      </text>
    </comment>
    <comment ref="DN10" authorId="1" shapeId="0">
      <text>
        <r>
          <rPr>
            <sz val="9"/>
            <color indexed="81"/>
            <rFont val="Tahoma"/>
            <family val="2"/>
          </rPr>
          <t>OBS_STATUS=Provisional</t>
        </r>
      </text>
    </comment>
    <comment ref="DK14" authorId="0" shapeId="0">
      <text>
        <r>
          <rPr>
            <sz val="9"/>
            <color indexed="81"/>
            <rFont val="Tahoma"/>
            <family val="2"/>
          </rPr>
          <t>OBS_STATUS=Provisional</t>
        </r>
      </text>
    </comment>
    <comment ref="DL14" authorId="1" shapeId="0">
      <text>
        <r>
          <rPr>
            <sz val="9"/>
            <color indexed="81"/>
            <rFont val="Tahoma"/>
            <family val="2"/>
          </rPr>
          <t>OBS_STATUS=Provisional</t>
        </r>
      </text>
    </comment>
    <comment ref="DM14" authorId="1" shapeId="0">
      <text>
        <r>
          <rPr>
            <sz val="9"/>
            <color indexed="81"/>
            <rFont val="Tahoma"/>
            <family val="2"/>
          </rPr>
          <t>OBS_STATUS=Provisional</t>
        </r>
      </text>
    </comment>
    <comment ref="DN14" authorId="1" shapeId="0">
      <text>
        <r>
          <rPr>
            <sz val="9"/>
            <color indexed="81"/>
            <rFont val="Tahoma"/>
            <family val="2"/>
          </rPr>
          <t>OBS_STATUS=Provisional</t>
        </r>
      </text>
    </comment>
    <comment ref="DK15" authorId="0" shapeId="0">
      <text>
        <r>
          <rPr>
            <sz val="9"/>
            <color indexed="81"/>
            <rFont val="Tahoma"/>
            <family val="2"/>
          </rPr>
          <t>OBS_STATUS=Provisional</t>
        </r>
      </text>
    </comment>
    <comment ref="DL15" authorId="1" shapeId="0">
      <text>
        <r>
          <rPr>
            <sz val="9"/>
            <color indexed="81"/>
            <rFont val="Tahoma"/>
            <family val="2"/>
          </rPr>
          <t>OBS_STATUS=Provisional</t>
        </r>
      </text>
    </comment>
    <comment ref="DM15" authorId="1" shapeId="0">
      <text>
        <r>
          <rPr>
            <sz val="9"/>
            <color indexed="81"/>
            <rFont val="Tahoma"/>
            <family val="2"/>
          </rPr>
          <t>OBS_STATUS=Provisional</t>
        </r>
      </text>
    </comment>
    <comment ref="DN15" authorId="1" shapeId="0">
      <text>
        <r>
          <rPr>
            <sz val="9"/>
            <color indexed="81"/>
            <rFont val="Tahoma"/>
            <family val="2"/>
          </rPr>
          <t>OBS_STATUS=Provisional</t>
        </r>
      </text>
    </comment>
    <comment ref="DK16" authorId="0" shapeId="0">
      <text>
        <r>
          <rPr>
            <sz val="9"/>
            <color indexed="81"/>
            <rFont val="Tahoma"/>
            <family val="2"/>
          </rPr>
          <t>OBS_STATUS=Provisional</t>
        </r>
      </text>
    </comment>
    <comment ref="DL16" authorId="1" shapeId="0">
      <text>
        <r>
          <rPr>
            <sz val="9"/>
            <color indexed="81"/>
            <rFont val="Tahoma"/>
            <family val="2"/>
          </rPr>
          <t>OBS_STATUS=Provisional</t>
        </r>
      </text>
    </comment>
    <comment ref="DM16" authorId="1" shapeId="0">
      <text>
        <r>
          <rPr>
            <sz val="9"/>
            <color indexed="81"/>
            <rFont val="Tahoma"/>
            <family val="2"/>
          </rPr>
          <t>OBS_STATUS=Provisional</t>
        </r>
      </text>
    </comment>
    <comment ref="DN16" authorId="1" shapeId="0">
      <text>
        <r>
          <rPr>
            <sz val="9"/>
            <color indexed="81"/>
            <rFont val="Tahoma"/>
            <family val="2"/>
          </rPr>
          <t>OBS_STATUS=Provisional</t>
        </r>
      </text>
    </comment>
    <comment ref="DK17" authorId="0" shapeId="0">
      <text>
        <r>
          <rPr>
            <sz val="9"/>
            <color indexed="81"/>
            <rFont val="Tahoma"/>
            <family val="2"/>
          </rPr>
          <t>OBS_STATUS=Provisional</t>
        </r>
      </text>
    </comment>
    <comment ref="DL17" authorId="1" shapeId="0">
      <text>
        <r>
          <rPr>
            <sz val="9"/>
            <color indexed="81"/>
            <rFont val="Tahoma"/>
            <family val="2"/>
          </rPr>
          <t>OBS_STATUS=Provisional</t>
        </r>
      </text>
    </comment>
    <comment ref="DM17" authorId="1" shapeId="0">
      <text>
        <r>
          <rPr>
            <sz val="9"/>
            <color indexed="81"/>
            <rFont val="Tahoma"/>
            <family val="2"/>
          </rPr>
          <t>OBS_STATUS=Provisional</t>
        </r>
      </text>
    </comment>
    <comment ref="DN17" authorId="1" shapeId="0">
      <text>
        <r>
          <rPr>
            <sz val="9"/>
            <color indexed="81"/>
            <rFont val="Tahoma"/>
            <family val="2"/>
          </rPr>
          <t>OBS_STATUS=Provisional</t>
        </r>
      </text>
    </comment>
    <comment ref="DK18" authorId="0" shapeId="0">
      <text>
        <r>
          <rPr>
            <sz val="9"/>
            <color indexed="81"/>
            <rFont val="Tahoma"/>
            <family val="2"/>
          </rPr>
          <t>OBS_STATUS=Provisional</t>
        </r>
      </text>
    </comment>
    <comment ref="DL18" authorId="1" shapeId="0">
      <text>
        <r>
          <rPr>
            <sz val="9"/>
            <color indexed="81"/>
            <rFont val="Tahoma"/>
            <family val="2"/>
          </rPr>
          <t>OBS_STATUS=Provisional</t>
        </r>
      </text>
    </comment>
    <comment ref="DM18" authorId="1" shapeId="0">
      <text>
        <r>
          <rPr>
            <sz val="9"/>
            <color indexed="81"/>
            <rFont val="Tahoma"/>
            <family val="2"/>
          </rPr>
          <t>OBS_STATUS=Provisional</t>
        </r>
      </text>
    </comment>
    <comment ref="DN18" authorId="1" shapeId="0">
      <text>
        <r>
          <rPr>
            <sz val="9"/>
            <color indexed="81"/>
            <rFont val="Tahoma"/>
            <family val="2"/>
          </rPr>
          <t>OBS_STATUS=Provisional</t>
        </r>
      </text>
    </comment>
    <comment ref="DK19" authorId="0" shapeId="0">
      <text>
        <r>
          <rPr>
            <sz val="9"/>
            <color indexed="81"/>
            <rFont val="Tahoma"/>
            <family val="2"/>
          </rPr>
          <t>OBS_STATUS=Provisional</t>
        </r>
      </text>
    </comment>
    <comment ref="DL19" authorId="1" shapeId="0">
      <text>
        <r>
          <rPr>
            <sz val="9"/>
            <color indexed="81"/>
            <rFont val="Tahoma"/>
            <family val="2"/>
          </rPr>
          <t>OBS_STATUS=Provisional</t>
        </r>
      </text>
    </comment>
    <comment ref="DM19" authorId="1" shapeId="0">
      <text>
        <r>
          <rPr>
            <sz val="9"/>
            <color indexed="81"/>
            <rFont val="Tahoma"/>
            <family val="2"/>
          </rPr>
          <t>OBS_STATUS=Provisional</t>
        </r>
      </text>
    </comment>
    <comment ref="DN19" authorId="1" shapeId="0">
      <text>
        <r>
          <rPr>
            <sz val="9"/>
            <color indexed="81"/>
            <rFont val="Tahoma"/>
            <family val="2"/>
          </rPr>
          <t>OBS_STATUS=Provisional</t>
        </r>
      </text>
    </comment>
    <comment ref="DK20" authorId="0" shapeId="0">
      <text>
        <r>
          <rPr>
            <sz val="9"/>
            <color indexed="81"/>
            <rFont val="Tahoma"/>
            <family val="2"/>
          </rPr>
          <t>OBS_STATUS=Provisional</t>
        </r>
      </text>
    </comment>
    <comment ref="DL20" authorId="1" shapeId="0">
      <text>
        <r>
          <rPr>
            <sz val="9"/>
            <color indexed="81"/>
            <rFont val="Tahoma"/>
            <family val="2"/>
          </rPr>
          <t>OBS_STATUS=Provisional</t>
        </r>
      </text>
    </comment>
    <comment ref="DM20" authorId="1" shapeId="0">
      <text>
        <r>
          <rPr>
            <sz val="9"/>
            <color indexed="81"/>
            <rFont val="Tahoma"/>
            <family val="2"/>
          </rPr>
          <t>OBS_STATUS=Provisional</t>
        </r>
      </text>
    </comment>
    <comment ref="DN20" authorId="1" shapeId="0">
      <text>
        <r>
          <rPr>
            <sz val="9"/>
            <color indexed="81"/>
            <rFont val="Tahoma"/>
            <family val="2"/>
          </rPr>
          <t>OBS_STATUS=Provisional</t>
        </r>
      </text>
    </comment>
    <comment ref="DK21" authorId="0" shapeId="0">
      <text>
        <r>
          <rPr>
            <sz val="9"/>
            <color indexed="81"/>
            <rFont val="Tahoma"/>
            <family val="2"/>
          </rPr>
          <t>OBS_STATUS=Provisional</t>
        </r>
      </text>
    </comment>
    <comment ref="DL21" authorId="1" shapeId="0">
      <text>
        <r>
          <rPr>
            <sz val="9"/>
            <color indexed="81"/>
            <rFont val="Tahoma"/>
            <family val="2"/>
          </rPr>
          <t>OBS_STATUS=Provisional</t>
        </r>
      </text>
    </comment>
    <comment ref="DM21" authorId="1" shapeId="0">
      <text>
        <r>
          <rPr>
            <sz val="9"/>
            <color indexed="81"/>
            <rFont val="Tahoma"/>
            <family val="2"/>
          </rPr>
          <t>OBS_STATUS=Provisional</t>
        </r>
      </text>
    </comment>
    <comment ref="DN21" authorId="1" shapeId="0">
      <text>
        <r>
          <rPr>
            <sz val="9"/>
            <color indexed="81"/>
            <rFont val="Tahoma"/>
            <family val="2"/>
          </rPr>
          <t>OBS_STATUS=Provisional</t>
        </r>
      </text>
    </comment>
    <comment ref="DK22" authorId="0" shapeId="0">
      <text>
        <r>
          <rPr>
            <sz val="9"/>
            <color indexed="81"/>
            <rFont val="Tahoma"/>
            <family val="2"/>
          </rPr>
          <t>OBS_STATUS=Provisional</t>
        </r>
      </text>
    </comment>
    <comment ref="DL22" authorId="1" shapeId="0">
      <text>
        <r>
          <rPr>
            <sz val="9"/>
            <color indexed="81"/>
            <rFont val="Tahoma"/>
            <family val="2"/>
          </rPr>
          <t>OBS_STATUS=Provisional</t>
        </r>
      </text>
    </comment>
    <comment ref="DM22" authorId="1" shapeId="0">
      <text>
        <r>
          <rPr>
            <sz val="9"/>
            <color indexed="81"/>
            <rFont val="Tahoma"/>
            <family val="2"/>
          </rPr>
          <t>OBS_STATUS=Provisional</t>
        </r>
      </text>
    </comment>
    <comment ref="DN22" authorId="1" shapeId="0">
      <text>
        <r>
          <rPr>
            <sz val="9"/>
            <color indexed="81"/>
            <rFont val="Tahoma"/>
            <family val="2"/>
          </rPr>
          <t>OBS_STATUS=Provisional</t>
        </r>
      </text>
    </comment>
    <comment ref="DK23" authorId="0" shapeId="0">
      <text>
        <r>
          <rPr>
            <sz val="9"/>
            <color indexed="81"/>
            <rFont val="Tahoma"/>
            <family val="2"/>
          </rPr>
          <t>OBS_STATUS=Provisional</t>
        </r>
      </text>
    </comment>
    <comment ref="DL23" authorId="1" shapeId="0">
      <text>
        <r>
          <rPr>
            <sz val="9"/>
            <color indexed="81"/>
            <rFont val="Tahoma"/>
            <family val="2"/>
          </rPr>
          <t>OBS_STATUS=Provisional</t>
        </r>
      </text>
    </comment>
    <comment ref="DM23" authorId="1" shapeId="0">
      <text>
        <r>
          <rPr>
            <sz val="9"/>
            <color indexed="81"/>
            <rFont val="Tahoma"/>
            <family val="2"/>
          </rPr>
          <t>OBS_STATUS=Provisional</t>
        </r>
      </text>
    </comment>
    <comment ref="DN23" authorId="1" shapeId="0">
      <text>
        <r>
          <rPr>
            <sz val="9"/>
            <color indexed="81"/>
            <rFont val="Tahoma"/>
            <family val="2"/>
          </rPr>
          <t>OBS_STATUS=Provisional</t>
        </r>
      </text>
    </comment>
    <comment ref="DK24" authorId="0" shapeId="0">
      <text>
        <r>
          <rPr>
            <sz val="9"/>
            <color indexed="81"/>
            <rFont val="Tahoma"/>
            <family val="2"/>
          </rPr>
          <t>OBS_STATUS=Provisional</t>
        </r>
      </text>
    </comment>
    <comment ref="DL24" authorId="1" shapeId="0">
      <text>
        <r>
          <rPr>
            <sz val="9"/>
            <color indexed="81"/>
            <rFont val="Tahoma"/>
            <family val="2"/>
          </rPr>
          <t>OBS_STATUS=Provisional</t>
        </r>
      </text>
    </comment>
    <comment ref="DM24" authorId="1" shapeId="0">
      <text>
        <r>
          <rPr>
            <sz val="9"/>
            <color indexed="81"/>
            <rFont val="Tahoma"/>
            <family val="2"/>
          </rPr>
          <t>OBS_STATUS=Provisional</t>
        </r>
      </text>
    </comment>
    <comment ref="DN24" authorId="1" shapeId="0">
      <text>
        <r>
          <rPr>
            <sz val="9"/>
            <color indexed="81"/>
            <rFont val="Tahoma"/>
            <family val="2"/>
          </rPr>
          <t>OBS_STATUS=Provisional</t>
        </r>
      </text>
    </comment>
    <comment ref="DK26" authorId="0" shapeId="0">
      <text>
        <r>
          <rPr>
            <sz val="9"/>
            <color indexed="81"/>
            <rFont val="Tahoma"/>
            <family val="2"/>
          </rPr>
          <t>OBS_STATUS=Provisional</t>
        </r>
      </text>
    </comment>
    <comment ref="DL26" authorId="1" shapeId="0">
      <text>
        <r>
          <rPr>
            <sz val="9"/>
            <color indexed="81"/>
            <rFont val="Tahoma"/>
            <family val="2"/>
          </rPr>
          <t>OBS_STATUS=Provisional</t>
        </r>
      </text>
    </comment>
    <comment ref="DM26" authorId="1" shapeId="0">
      <text>
        <r>
          <rPr>
            <sz val="9"/>
            <color indexed="81"/>
            <rFont val="Tahoma"/>
            <family val="2"/>
          </rPr>
          <t>OBS_STATUS=Provisional</t>
        </r>
      </text>
    </comment>
    <comment ref="DN26" authorId="1" shapeId="0">
      <text>
        <r>
          <rPr>
            <sz val="9"/>
            <color indexed="81"/>
            <rFont val="Tahoma"/>
            <family val="2"/>
          </rPr>
          <t>OBS_STATUS=Provisional</t>
        </r>
      </text>
    </comment>
  </commentList>
</comments>
</file>

<file path=xl/sharedStrings.xml><?xml version="1.0" encoding="utf-8"?>
<sst xmlns="http://schemas.openxmlformats.org/spreadsheetml/2006/main" count="22070" uniqueCount="1637">
  <si>
    <t>D59A</t>
  </si>
  <si>
    <t>Impôt sur la fortune</t>
  </si>
  <si>
    <t>D59A01</t>
  </si>
  <si>
    <t>D59A02</t>
  </si>
  <si>
    <t>Impôts de capitation</t>
  </si>
  <si>
    <t>D59B</t>
  </si>
  <si>
    <t>Impôts sur la dépense</t>
  </si>
  <si>
    <t>D59C</t>
  </si>
  <si>
    <t>Taxes acquitées par les ménages pour des licences</t>
  </si>
  <si>
    <t>D59D</t>
  </si>
  <si>
    <t>Impôts sur les transactions internationales par les ménages</t>
  </si>
  <si>
    <t>D59E</t>
  </si>
  <si>
    <t>DCF des ménages</t>
  </si>
  <si>
    <t>DCF des ISBLSM</t>
  </si>
  <si>
    <t>DCF des Admin. Publiques</t>
  </si>
  <si>
    <t>Total valeur ajoutée brute aux prix de base</t>
  </si>
  <si>
    <t>Autres impôts courants non compris ailleurs</t>
  </si>
  <si>
    <t>D59F</t>
  </si>
  <si>
    <t>Droits de timbre</t>
  </si>
  <si>
    <t>D59F01</t>
  </si>
  <si>
    <t>Recettes concernant les départements des affaires étrangères</t>
  </si>
  <si>
    <t>D59F02</t>
  </si>
  <si>
    <t>Timbres de chancellerie</t>
  </si>
  <si>
    <t>D59F03</t>
  </si>
  <si>
    <t>Surtaxe sur les boissons confectionnées</t>
  </si>
  <si>
    <t>D2122C14</t>
  </si>
  <si>
    <t>D2122C15</t>
  </si>
  <si>
    <t>Impôt retenu sur revenus épargne (non résidents)</t>
  </si>
  <si>
    <t>D51A07</t>
  </si>
  <si>
    <t>Retenu libératoire nationale sur les intérêts</t>
  </si>
  <si>
    <t>D51A08</t>
  </si>
  <si>
    <t>Taxe sur les chiens</t>
  </si>
  <si>
    <t>D59F04</t>
  </si>
  <si>
    <t>Taxe sur véhicules automoteurs à charge des ménages</t>
  </si>
  <si>
    <t>D59F05</t>
  </si>
  <si>
    <t>Taxe bateaux ou navires de plaisance</t>
  </si>
  <si>
    <t>D59F06</t>
  </si>
  <si>
    <t>Impôts sur les transferts en capital</t>
  </si>
  <si>
    <t>D91A</t>
  </si>
  <si>
    <t>Droits de succession</t>
  </si>
  <si>
    <t>D91A01</t>
  </si>
  <si>
    <t>Prélèvements sur le capital</t>
  </si>
  <si>
    <t>D91B</t>
  </si>
  <si>
    <t>Autres impôts en captial non compris ailleurs</t>
  </si>
  <si>
    <t>D91C</t>
  </si>
  <si>
    <t>D6111</t>
  </si>
  <si>
    <t>D61111</t>
  </si>
  <si>
    <t>D61112</t>
  </si>
  <si>
    <t>Cotisations sociales à la charge des salariés</t>
  </si>
  <si>
    <t>D6112</t>
  </si>
  <si>
    <t>D61121</t>
  </si>
  <si>
    <t>D61122</t>
  </si>
  <si>
    <t>Cotisations sociales des trav. ind. et des personnes sans emploi</t>
  </si>
  <si>
    <t>D6113</t>
  </si>
  <si>
    <t>2003</t>
  </si>
  <si>
    <t>Cotisations sociales obligatoires des trav. ind. et des pers. sans emploi</t>
  </si>
  <si>
    <t>D61131</t>
  </si>
  <si>
    <t>1970</t>
  </si>
  <si>
    <t>Cotisations sociales vol. des trav. ind. et des personnes sans emploi</t>
  </si>
  <si>
    <t>D61132</t>
  </si>
  <si>
    <t>Libellé</t>
  </si>
  <si>
    <t>1995</t>
  </si>
  <si>
    <t>1996</t>
  </si>
  <si>
    <t>1997</t>
  </si>
  <si>
    <t>1998</t>
  </si>
  <si>
    <t>1999</t>
  </si>
  <si>
    <t>2000</t>
  </si>
  <si>
    <t>Approche Production</t>
  </si>
  <si>
    <t>Production de biens et services (aux prix de base)</t>
  </si>
  <si>
    <t>P1</t>
  </si>
  <si>
    <t>Consommation intermediaire (aux prix d'acquisition)</t>
  </si>
  <si>
    <t>P2</t>
  </si>
  <si>
    <t>Valeur ajoutée brute (aux prix de base) (1-2)</t>
  </si>
  <si>
    <t>B1G</t>
  </si>
  <si>
    <t>Impôts sur les produits</t>
  </si>
  <si>
    <t>D21</t>
  </si>
  <si>
    <t>Subventions sur les produits</t>
  </si>
  <si>
    <t>D31</t>
  </si>
  <si>
    <t/>
  </si>
  <si>
    <t>Approche Dépense</t>
  </si>
  <si>
    <t>2010</t>
  </si>
  <si>
    <t>Dépense de consommation finale (7+8+9)</t>
  </si>
  <si>
    <t>P3</t>
  </si>
  <si>
    <t>Dépense de consommation finale des ménages</t>
  </si>
  <si>
    <t>Dépense de consommation finale des ISBLSM</t>
  </si>
  <si>
    <t>Dépense de consommation finale des Admin. Publiques (10+11)</t>
  </si>
  <si>
    <t>Dép. C.F., individuelle Administrations publiques</t>
  </si>
  <si>
    <t>Formation brute de capital (13+14+15)</t>
  </si>
  <si>
    <t>P5</t>
  </si>
  <si>
    <t xml:space="preserve"> </t>
  </si>
  <si>
    <t>2001</t>
  </si>
  <si>
    <t>D2-D3</t>
  </si>
  <si>
    <t>source: statec</t>
  </si>
  <si>
    <t>Libellés</t>
  </si>
  <si>
    <t>Unité: milliers de EUR</t>
  </si>
  <si>
    <t>Unité: milliers de personnes</t>
  </si>
  <si>
    <t>Avertissement: en raison du calcul des agrégats à prix constants par chaînage (de données calculées aux prix de l'année</t>
  </si>
  <si>
    <t>précédente) ces derniers ne sont pas additifs à partir de la deuxième année suivant l'année de référence</t>
  </si>
  <si>
    <t>Autrs impôts sur les produits non compris ailleurs</t>
  </si>
  <si>
    <t>Formation brute de capital fixe</t>
  </si>
  <si>
    <t>P51</t>
  </si>
  <si>
    <t>Variation des stocks</t>
  </si>
  <si>
    <t>P52</t>
  </si>
  <si>
    <t>Acquisitions moins cessions d'objets de valeur</t>
  </si>
  <si>
    <t>P53</t>
  </si>
  <si>
    <t>Exportations de biens et de services (17+18)</t>
  </si>
  <si>
    <t>P6</t>
  </si>
  <si>
    <t>Exportations de biens</t>
  </si>
  <si>
    <t>Exportations de services</t>
  </si>
  <si>
    <t>Importations de biens et de services (20+21)</t>
  </si>
  <si>
    <t>P7</t>
  </si>
  <si>
    <t>Importations de biens</t>
  </si>
  <si>
    <t>Importations de services</t>
  </si>
  <si>
    <t>Approche Revenu</t>
  </si>
  <si>
    <t>Rémunération des salariés</t>
  </si>
  <si>
    <t>D1</t>
  </si>
  <si>
    <t>Excédent d'exploitation + revenu mixte</t>
  </si>
  <si>
    <t>B2G+B3G</t>
  </si>
  <si>
    <t>Impôts moins subventions sur la production et les importations</t>
  </si>
  <si>
    <t>B1*G</t>
  </si>
  <si>
    <t>Rémunération des salariés reçue du RDM (reste du monde)</t>
  </si>
  <si>
    <t>Rémunération des salariés payée au RDM</t>
  </si>
  <si>
    <t>Impôts sur la production et les importations payés au RDM</t>
  </si>
  <si>
    <t>D2</t>
  </si>
  <si>
    <t>Subventions sur la production et les importations reçues du RDM</t>
  </si>
  <si>
    <t>D3</t>
  </si>
  <si>
    <t>Revenus de la propriété reçus du RDM</t>
  </si>
  <si>
    <t>D4</t>
  </si>
  <si>
    <t>Revenus de la propriété payés au RDM</t>
  </si>
  <si>
    <t>Revenu national brut (25+26-27-28+29+30-31)</t>
  </si>
  <si>
    <t>B5*G</t>
  </si>
  <si>
    <t>Consommation de capital fixe</t>
  </si>
  <si>
    <t>K1</t>
  </si>
  <si>
    <t>Revenu national net (32-33)</t>
  </si>
  <si>
    <t>B5*N</t>
  </si>
  <si>
    <t>Unité: % de variation</t>
  </si>
  <si>
    <t>F</t>
  </si>
  <si>
    <t>Construction</t>
  </si>
  <si>
    <t>G_I</t>
  </si>
  <si>
    <t>Autres activités de services</t>
  </si>
  <si>
    <t>Dépense de consommation finale (2+3+4)</t>
  </si>
  <si>
    <t>P31 SES14</t>
  </si>
  <si>
    <t>P31 SES15</t>
  </si>
  <si>
    <t>P3 SES13</t>
  </si>
  <si>
    <t>Dépense de consommation finale des Admin. Publiques (5+6)</t>
  </si>
  <si>
    <t>P31 SES13</t>
  </si>
  <si>
    <t>P32 SES13</t>
  </si>
  <si>
    <t>Formation brute de capital (8+9+10)</t>
  </si>
  <si>
    <t>Exportations de biens et de services (12+13)</t>
  </si>
  <si>
    <t>P61</t>
  </si>
  <si>
    <t>P62</t>
  </si>
  <si>
    <t>Importations de biens et de services (15+16)</t>
  </si>
  <si>
    <t>P71</t>
  </si>
  <si>
    <t>P72</t>
  </si>
  <si>
    <t>P6-P7</t>
  </si>
  <si>
    <t>2008</t>
  </si>
  <si>
    <t>Solde des exportations - importations (11-14)</t>
  </si>
  <si>
    <t>P61-P71</t>
  </si>
  <si>
    <t>Solde des exportations - importations de biens (12-15)</t>
  </si>
  <si>
    <t>P62-P72</t>
  </si>
  <si>
    <t>Solde des exportations - importations de services (13-16)</t>
  </si>
  <si>
    <t>Produit intérieur brut aux prix du marché (1+7+11-14)</t>
  </si>
  <si>
    <t>Population moyenne de l'année</t>
  </si>
  <si>
    <t>ETO</t>
  </si>
  <si>
    <t>EEM</t>
  </si>
  <si>
    <t>Emploi salarié  (concept intérieur)</t>
  </si>
  <si>
    <t>B1*G/POPm</t>
  </si>
  <si>
    <t>Produit intérieur brut aux prix du marché par habitant</t>
  </si>
  <si>
    <t>B1*G/ETO</t>
  </si>
  <si>
    <t>Produit intérieur brut aux prix du marché par personne active</t>
  </si>
  <si>
    <t>B5*G/POPm</t>
  </si>
  <si>
    <t>Revenu national brut aux prix du marché par habitant</t>
  </si>
  <si>
    <t>P31 SES14/POPm</t>
  </si>
  <si>
    <t>P5/ETO</t>
  </si>
  <si>
    <t>D1PAY/EEM</t>
  </si>
  <si>
    <t>2002</t>
  </si>
  <si>
    <t>Rémunération des salariés par salarié (concept intérieur)</t>
  </si>
  <si>
    <t>Emploi total (Concept intérieur)</t>
  </si>
  <si>
    <t>source:statec</t>
  </si>
  <si>
    <t>Code</t>
  </si>
  <si>
    <t>Dcterr</t>
  </si>
  <si>
    <t>Dclux</t>
  </si>
  <si>
    <t>Dcetr</t>
  </si>
  <si>
    <t>Dcnat</t>
  </si>
  <si>
    <t>Production</t>
  </si>
  <si>
    <t>Consommation intermédiaire</t>
  </si>
  <si>
    <t>D1PAY</t>
  </si>
  <si>
    <t>2004</t>
  </si>
  <si>
    <t>Cotisations sociales effectives</t>
  </si>
  <si>
    <t>Exemple de calcul: VOL02_Total : 400/429.0 = 0.93</t>
  </si>
  <si>
    <t>Prix courants</t>
  </si>
  <si>
    <t>Industrie</t>
  </si>
  <si>
    <t>Services</t>
  </si>
  <si>
    <t>Indices</t>
  </si>
  <si>
    <t>Exemple de calcul: VOL02_P1 : 117.8/115.5 = 1.02</t>
  </si>
  <si>
    <t>Revenu disponible net</t>
  </si>
  <si>
    <t>Production marchande et production pour usage propre</t>
  </si>
  <si>
    <t>P11+P12</t>
  </si>
  <si>
    <t>Autre production non-marchande</t>
  </si>
  <si>
    <t>P13</t>
  </si>
  <si>
    <t>P131</t>
  </si>
  <si>
    <t>Autre production non marchande résiduelle</t>
  </si>
  <si>
    <t>P132</t>
  </si>
  <si>
    <t>Production marchande et production pour usage propre et paiements au titre de l'autre production marchande</t>
  </si>
  <si>
    <t>P11+P12+P131</t>
  </si>
  <si>
    <t>Valeur ajoutée brute, y compris les SIFIM</t>
  </si>
  <si>
    <t>Valeur ajoutée nette</t>
  </si>
  <si>
    <t>B1N</t>
  </si>
  <si>
    <t>Rémunération des salariés, à payer</t>
  </si>
  <si>
    <t>Autres impôts sur la production à payer</t>
  </si>
  <si>
    <t>D29PAY</t>
  </si>
  <si>
    <t>Autres subventions sur les produits à recevoir</t>
  </si>
  <si>
    <t>D39REC</t>
  </si>
  <si>
    <t>Excédent d'exploitation, net</t>
  </si>
  <si>
    <t>B2N</t>
  </si>
  <si>
    <t>Impôts sur la production et les importations, à recevoir</t>
  </si>
  <si>
    <t>D2REC</t>
  </si>
  <si>
    <t>Revenus de la propriété et de l'entreprise, à recevoir</t>
  </si>
  <si>
    <t>D4REC</t>
  </si>
  <si>
    <t>Subventions, à payer</t>
  </si>
  <si>
    <t>D3PAY</t>
  </si>
  <si>
    <t>Revenu de la propriété, à payer</t>
  </si>
  <si>
    <t>D4PAY</t>
  </si>
  <si>
    <t>Intérêts, à payer</t>
  </si>
  <si>
    <t>D41PAY</t>
  </si>
  <si>
    <t>Autre revenu de la propriété, à payer</t>
  </si>
  <si>
    <t>D42PAY_D45PAY</t>
  </si>
  <si>
    <t>Solde des revenus primaires, nette</t>
  </si>
  <si>
    <t>B5N</t>
  </si>
  <si>
    <t>Impôts courants sur le revenu et le patrimoine, à recevoir</t>
  </si>
  <si>
    <t>D5REC</t>
  </si>
  <si>
    <t>Cotisations sociales, à recevoir</t>
  </si>
  <si>
    <t>D61REC</t>
  </si>
  <si>
    <t>D611REC</t>
  </si>
  <si>
    <t>Cotisations sociales imputées</t>
  </si>
  <si>
    <t>D612REC</t>
  </si>
  <si>
    <t>Autres transferts courants, à recevoir</t>
  </si>
  <si>
    <t>D7REC</t>
  </si>
  <si>
    <t>Impôts courants sur le revenu et le patrimoine, à payer</t>
  </si>
  <si>
    <t>D5PAY</t>
  </si>
  <si>
    <t>Prestations sociales autres que transferts sociaux en nature, à payer</t>
  </si>
  <si>
    <t>D62PAY</t>
  </si>
  <si>
    <t>Transferts sociaux en nature correspondant aux dépenses consacrées à l'achat de produits fournis aux ménages par l'intermédiaire de producteurs marchands</t>
  </si>
  <si>
    <t>D6311PAY
+D63121PAY
+D63131PAY</t>
  </si>
  <si>
    <t>Prestations sociales autres que transferts sociaux en nature, à payer et Transferts sociaux en nature correspondant aux dépenses consacrées à l'achat de produits fournis aux ménages par l'intermédiaire de producteurs marchands</t>
  </si>
  <si>
    <t>D62PAY
+D6311PAY
+D63121PAY
+D63131PAY</t>
  </si>
  <si>
    <t>Autres transferts courant, à payer</t>
  </si>
  <si>
    <t>D7PAY</t>
  </si>
  <si>
    <t>B6N</t>
  </si>
  <si>
    <t>Dépenses de consommation finale</t>
  </si>
  <si>
    <t>Dépenses de consommation finale, individuelle</t>
  </si>
  <si>
    <t>P31</t>
  </si>
  <si>
    <t>Dépenses de consommation finale, collectif</t>
  </si>
  <si>
    <t>P32</t>
  </si>
  <si>
    <t>Ajustement pour variation des droits des ménages sur les fonds de pension</t>
  </si>
  <si>
    <t>D8</t>
  </si>
  <si>
    <t>Epargne brute</t>
  </si>
  <si>
    <t>B8G</t>
  </si>
  <si>
    <t>Epargne nette</t>
  </si>
  <si>
    <t>B8N</t>
  </si>
  <si>
    <t>Transferts en capital, à recevoir</t>
  </si>
  <si>
    <t>D9REC</t>
  </si>
  <si>
    <t>Impôts en capital, à recevoir</t>
  </si>
  <si>
    <t>D91REC</t>
  </si>
  <si>
    <t>Autres transferts de capitaux et subventions d'investissements, à recevoir</t>
  </si>
  <si>
    <t>D92REC+D99REC</t>
  </si>
  <si>
    <t>Transferts en capital, à payer</t>
  </si>
  <si>
    <t>D9PAY</t>
  </si>
  <si>
    <t>Formation brute de capital</t>
  </si>
  <si>
    <t>Variation des stocks et acquisitions moins cessions d'objets de valeur</t>
  </si>
  <si>
    <t>P52+P53</t>
  </si>
  <si>
    <t>Acquisitions moins cessions d'actifs non financiers non produits</t>
  </si>
  <si>
    <t>K2</t>
  </si>
  <si>
    <t>Formation brute de capital + 
Acquisitions moins cessions d'actifs non financiers non produits</t>
  </si>
  <si>
    <t>P5+K2</t>
  </si>
  <si>
    <t>Capacité/Besoin de financement</t>
  </si>
  <si>
    <t>B9</t>
  </si>
  <si>
    <t>Total des dépenses des administrations publiques</t>
  </si>
  <si>
    <t>TE</t>
  </si>
  <si>
    <t>Total des recettes des administrations publiques</t>
  </si>
  <si>
    <t>TR</t>
  </si>
  <si>
    <t>I :  Compte de production</t>
  </si>
  <si>
    <t>Ressources</t>
  </si>
  <si>
    <t>P.1</t>
  </si>
  <si>
    <t>Production (2+3+4)</t>
  </si>
  <si>
    <t>P.11</t>
  </si>
  <si>
    <t>Production marchande</t>
  </si>
  <si>
    <t>P.12</t>
  </si>
  <si>
    <t>Production pour usage final propre</t>
  </si>
  <si>
    <t>P.13</t>
  </si>
  <si>
    <t>Autre production non marchande</t>
  </si>
  <si>
    <t>P.131</t>
  </si>
  <si>
    <t xml:space="preserve">   Paiements au titre de l'autre production non marchande</t>
  </si>
  <si>
    <t>Emplois</t>
  </si>
  <si>
    <t>P.2</t>
  </si>
  <si>
    <t>B.1b</t>
  </si>
  <si>
    <t>Valeur ajoutée brute (1-5)</t>
  </si>
  <si>
    <t>B.1n</t>
  </si>
  <si>
    <t>Valeur ajoutée nette (6-7)</t>
  </si>
  <si>
    <t>II : Comptes de distribution et d’utilisation du revenu</t>
  </si>
  <si>
    <t>II.1.1 : Compte d’exploitation</t>
  </si>
  <si>
    <t>D.1</t>
  </si>
  <si>
    <t>Rémunération des salariés (10+11)</t>
  </si>
  <si>
    <t>D.11</t>
  </si>
  <si>
    <t>Salaires et traitements bruts</t>
  </si>
  <si>
    <t>D.12</t>
  </si>
  <si>
    <t>Cotisations sociales à la charge des employeurs (12+13)</t>
  </si>
  <si>
    <t>D.121</t>
  </si>
  <si>
    <t>D.122</t>
  </si>
  <si>
    <t>Cotisations sociales imputées à la charge des employeurs</t>
  </si>
  <si>
    <t>D.29</t>
  </si>
  <si>
    <t>D.39</t>
  </si>
  <si>
    <t>Autres subventions sur la production</t>
  </si>
  <si>
    <t>B.2</t>
  </si>
  <si>
    <t>Excédent d’exploitation (8-9-14+15)</t>
  </si>
  <si>
    <t>II.1.2 : Compte d’affectation des revenus primaires</t>
  </si>
  <si>
    <t>Excédent d’exploitation</t>
  </si>
  <si>
    <t>D.2</t>
  </si>
  <si>
    <t>Impôts sur la production et les importations (18+24)</t>
  </si>
  <si>
    <t>D.21</t>
  </si>
  <si>
    <t>Impôts sur les produits (19+20+23)</t>
  </si>
  <si>
    <t>D.211</t>
  </si>
  <si>
    <t>D.212</t>
  </si>
  <si>
    <t>Impôts et droits sur les importations, à l’exclusion de la TVA (21+22)</t>
  </si>
  <si>
    <t>D.2121</t>
  </si>
  <si>
    <t>D.2122</t>
  </si>
  <si>
    <t>2005</t>
  </si>
  <si>
    <t>Impôts sur les importations, à l’exclusion de la TVA et des droits sur les importations</t>
  </si>
  <si>
    <t>D.214</t>
  </si>
  <si>
    <t>Impôts sur les produits, à l’exclusion de la TVA et des impôts sur les importations</t>
  </si>
  <si>
    <t>D.3</t>
  </si>
  <si>
    <t>Subventions (26+29)</t>
  </si>
  <si>
    <t>D.31</t>
  </si>
  <si>
    <t>Subventions sur les produits (27+28)</t>
  </si>
  <si>
    <t>D.311</t>
  </si>
  <si>
    <t>Subventions sur les importations</t>
  </si>
  <si>
    <t>D.319</t>
  </si>
  <si>
    <t>Autres subventions sur les produits</t>
  </si>
  <si>
    <t>D.4</t>
  </si>
  <si>
    <t>Revenus de la propriété (31+32+35+36+37)</t>
  </si>
  <si>
    <t>D.41</t>
  </si>
  <si>
    <t>Intérêts</t>
  </si>
  <si>
    <t>D.42</t>
  </si>
  <si>
    <t>Revenus distribués des sociétés</t>
  </si>
  <si>
    <t>D.421</t>
  </si>
  <si>
    <t>Dividendes</t>
  </si>
  <si>
    <t>D.422</t>
  </si>
  <si>
    <t>Prélèvements sur les revenus des quasi-sociétés</t>
  </si>
  <si>
    <t>D.43</t>
  </si>
  <si>
    <t>Bénéfices réinvestis d’investissements directs étrangers</t>
  </si>
  <si>
    <t>D.44</t>
  </si>
  <si>
    <t>Revenus de la propriété attribués aux assurés</t>
  </si>
  <si>
    <t>D.45</t>
  </si>
  <si>
    <t>Loyers</t>
  </si>
  <si>
    <t>Revenus de la propriété</t>
  </si>
  <si>
    <t>B.5</t>
  </si>
  <si>
    <t>Solde des revenus primaires (16+17+25+30-38)</t>
  </si>
  <si>
    <t>II.2 : Compte de distribution secondaire du revenu</t>
  </si>
  <si>
    <t>Solde des revenus primaires</t>
  </si>
  <si>
    <t>D.5</t>
  </si>
  <si>
    <t>Impôts courants sur le revenu, le patrimoine, etc. (51+59)</t>
  </si>
  <si>
    <t>D.51</t>
  </si>
  <si>
    <t>D.59</t>
  </si>
  <si>
    <t>D.61</t>
  </si>
  <si>
    <t>Cotisations sociales (49+59)</t>
  </si>
  <si>
    <t>D.611</t>
  </si>
  <si>
    <t>Cotisations sociales effectives (50+53+56)</t>
  </si>
  <si>
    <t>D.6111</t>
  </si>
  <si>
    <t>Cotisations sociales effectives à la charge des employeurs (51+52)</t>
  </si>
  <si>
    <t>D.61111</t>
  </si>
  <si>
    <t>D.61112</t>
  </si>
  <si>
    <t>D.6112</t>
  </si>
  <si>
    <t>Cotisations sociales à la charge des salariés (54+55)</t>
  </si>
  <si>
    <t>D.61121</t>
  </si>
  <si>
    <t>D.61122</t>
  </si>
  <si>
    <t>D.6113</t>
  </si>
  <si>
    <t>Cotisations sociales des travailleurs indépendants et des personnes n’occupant pas d’emploi (57+58)</t>
  </si>
  <si>
    <t>D.61131</t>
  </si>
  <si>
    <t>Cotisations sociales obligatoires des travailleurs indépendants et des personnes n’occupant pas d’emploi</t>
  </si>
  <si>
    <t>D.61132</t>
  </si>
  <si>
    <t>Cotisations sociales volontaires des travailleurs indépendants et des personnes n’occupant pas d’emploi</t>
  </si>
  <si>
    <t>D.612</t>
  </si>
  <si>
    <t>D.7</t>
  </si>
  <si>
    <t>Autres transferts courants (61+62+63+65)</t>
  </si>
  <si>
    <t>D.72</t>
  </si>
  <si>
    <t>Indemnités d’assurance-dommages</t>
  </si>
  <si>
    <t>D.73</t>
  </si>
  <si>
    <t>Transferts courants entre administrations publiques</t>
  </si>
  <si>
    <t>D.74</t>
  </si>
  <si>
    <t>Coopération internationale courante</t>
  </si>
  <si>
    <t>dont vers institutions de l'UE</t>
  </si>
  <si>
    <t>D.75</t>
  </si>
  <si>
    <t>Transferts courants divers</t>
  </si>
  <si>
    <t>D.62</t>
  </si>
  <si>
    <t>Prestations sociales autres que transferts sociaux en nature (69+70+71+72)</t>
  </si>
  <si>
    <t>D.621</t>
  </si>
  <si>
    <t>Prestations de sécurité sociale en espèces</t>
  </si>
  <si>
    <t>D.622</t>
  </si>
  <si>
    <t xml:space="preserve">Prestations d’assurance sociale de régimes privés </t>
  </si>
  <si>
    <t>D.623</t>
  </si>
  <si>
    <t>Prestations d’assurance sociale directes d’employeurs</t>
  </si>
  <si>
    <t>D.624</t>
  </si>
  <si>
    <t>Prestations d’assistance sociale en espèces</t>
  </si>
  <si>
    <t>Autres transferts courants (74+75+76+78)</t>
  </si>
  <si>
    <t>D.71</t>
  </si>
  <si>
    <t>Primes nettes d’assurance-dommages</t>
  </si>
  <si>
    <t>Avertissement: en raison du calcul des agrégats à prix constants par chaînage (de données calculées aux prix de l'annéeprécédente) ces derniers ne sont pas additifs à partir de la deuxième année suivant l'année de référence</t>
  </si>
  <si>
    <t>dont vers institutions de l'UE (4ème ressource propre PNB)</t>
  </si>
  <si>
    <t>Capacité (+) / besoin (-) de financement</t>
  </si>
  <si>
    <t>EDP B.9</t>
  </si>
  <si>
    <t>Administrations publiques</t>
  </si>
  <si>
    <t>S.13</t>
  </si>
  <si>
    <t>En % du Produit intérieur brut</t>
  </si>
  <si>
    <t xml:space="preserve">   Administration centrale</t>
  </si>
  <si>
    <t>S.1311</t>
  </si>
  <si>
    <t xml:space="preserve">   Administrations locales</t>
  </si>
  <si>
    <t>S.1313</t>
  </si>
  <si>
    <t xml:space="preserve">   Administrations de sécurité sociale</t>
  </si>
  <si>
    <t>S.1314</t>
  </si>
  <si>
    <t>Dette publique consolidée des administrations publiques</t>
  </si>
  <si>
    <t>Niveau en valeur nominale en fin d'année</t>
  </si>
  <si>
    <t>Par catégorie:</t>
  </si>
  <si>
    <t xml:space="preserve">  Numéraire et dépôts</t>
  </si>
  <si>
    <t>AF.2</t>
  </si>
  <si>
    <t xml:space="preserve">    Court terme</t>
  </si>
  <si>
    <t xml:space="preserve">    Long terme</t>
  </si>
  <si>
    <t xml:space="preserve">  Crédits</t>
  </si>
  <si>
    <t>AF.4</t>
  </si>
  <si>
    <t>AF.41</t>
  </si>
  <si>
    <t>AF.42</t>
  </si>
  <si>
    <t>Intérêts (consolidés)</t>
  </si>
  <si>
    <t>EDP D.41 (emplois)</t>
  </si>
  <si>
    <t>Produit intérieur brut (prix courants)</t>
  </si>
  <si>
    <t>B.1*g</t>
  </si>
  <si>
    <t xml:space="preserve">Budget et compte de l'administration centrale </t>
  </si>
  <si>
    <t>CP082</t>
  </si>
  <si>
    <t>CP083</t>
  </si>
  <si>
    <t>aux erreurs d'arrondi près</t>
  </si>
  <si>
    <t>Transactions financières incluses dans les comptes publics</t>
  </si>
  <si>
    <t xml:space="preserve">   Crédits, accordés (+)</t>
  </si>
  <si>
    <t xml:space="preserve">   Crédits, remboursements (-)</t>
  </si>
  <si>
    <t xml:space="preserve">   Participations, acquisitions (+)</t>
  </si>
  <si>
    <t xml:space="preserve">   Participations, ventes (-)</t>
  </si>
  <si>
    <t xml:space="preserve">   Autres opérations financières (+/-)</t>
  </si>
  <si>
    <t>Différence entre intérêts payés (+) et intérêts courus (EDP D.41) (-)</t>
  </si>
  <si>
    <t>Autres comptes à recevoir (+)</t>
  </si>
  <si>
    <t>Autres comptes à payer (-)</t>
  </si>
  <si>
    <t xml:space="preserve">Autres ajustements (+/-) </t>
  </si>
  <si>
    <t>Capacité (+) / besoin (-) de financement (EDP B.9) de l'administration centrale (S.1311)</t>
  </si>
  <si>
    <t>Budget et compte des administrations locales</t>
  </si>
  <si>
    <t>Ajustements pour opérations non-financières non-considérées dans les comptes publics</t>
  </si>
  <si>
    <t>Capacité (+) / besoin (-) de financement (EDP B.9) des administrations locales (S.1313)</t>
  </si>
  <si>
    <t>dont vers institutions sans but lucratif</t>
  </si>
  <si>
    <t>B.6</t>
  </si>
  <si>
    <t>Revenu disponible (44+45+48+60-66-68-73)</t>
  </si>
  <si>
    <t>II.3 : Compte de redistribution du revenu en nature</t>
  </si>
  <si>
    <t>Revenu disponible</t>
  </si>
  <si>
    <t>D.63</t>
  </si>
  <si>
    <t>Transferts sociaux en nature (83+87)</t>
  </si>
  <si>
    <t>D.631</t>
  </si>
  <si>
    <t>Prestations sociales en nature (84+85+86)</t>
  </si>
  <si>
    <t>D.6311</t>
  </si>
  <si>
    <t>Remboursements de prestations de sécurité sociale</t>
  </si>
  <si>
    <t>D.6312</t>
  </si>
  <si>
    <t>Autres prestations de sécurité sociale en nature</t>
  </si>
  <si>
    <t>D.6313</t>
  </si>
  <si>
    <t>Prestations d’assistance sociale en nature</t>
  </si>
  <si>
    <t>D.632</t>
  </si>
  <si>
    <t>Transferts de biens et services non marchands individuels</t>
  </si>
  <si>
    <t>B.7</t>
  </si>
  <si>
    <t>Revenu disponible ajusté (81-82)</t>
  </si>
  <si>
    <t>II.4 : Compte d’utilisation du revenu</t>
  </si>
  <si>
    <t>II.4.1 : Compte d’utilisation du revenu disponible</t>
  </si>
  <si>
    <t>P.3</t>
  </si>
  <si>
    <t>Dépense de consommation finale (90+91)</t>
  </si>
  <si>
    <t>P.31</t>
  </si>
  <si>
    <t>Dépense de consommation individuelle</t>
  </si>
  <si>
    <t>P.32</t>
  </si>
  <si>
    <t>Dépense de consommation collective</t>
  </si>
  <si>
    <t>D.8</t>
  </si>
  <si>
    <t>B.8</t>
  </si>
  <si>
    <t>Epargne (81-89-92)</t>
  </si>
  <si>
    <t>II.4.2 : Compte d’utilisation du revenu disponible ajusté</t>
  </si>
  <si>
    <t>Revenu disponible ajusté</t>
  </si>
  <si>
    <t>P.4</t>
  </si>
  <si>
    <t>Consommation finale effective</t>
  </si>
  <si>
    <t>P.42</t>
  </si>
  <si>
    <t>Consommation collective effective</t>
  </si>
  <si>
    <t>Epargne (88-94-96) = (81-89-92)</t>
  </si>
  <si>
    <t>III : Comptes d’accumulation</t>
  </si>
  <si>
    <t>III.1 : Compte de capital</t>
  </si>
  <si>
    <t xml:space="preserve">III.1.1:  Compte des variations de la valeur nette dues à l’épargne et aux transferts en capital </t>
  </si>
  <si>
    <t>B.8n</t>
  </si>
  <si>
    <t>D.9</t>
  </si>
  <si>
    <t>Transferts en capital à recevoir (95+96+97)</t>
  </si>
  <si>
    <t>D.91</t>
  </si>
  <si>
    <t>D.92</t>
  </si>
  <si>
    <t>Aides à l’investissement</t>
  </si>
  <si>
    <t>D.99</t>
  </si>
  <si>
    <t>Autres transferts en capital</t>
  </si>
  <si>
    <t>Transferts en capital à payer (99+100+101)</t>
  </si>
  <si>
    <t>B.10.1</t>
  </si>
  <si>
    <t>Variations de la valeur nette dues à l’épargne et aux transferts en capital (93+94+98)</t>
  </si>
  <si>
    <t>III.1.2 : Compte des acquisitions d’actifs non financiers</t>
  </si>
  <si>
    <t>Variations de la valeur nette dues à l’épargne et aux transferts en capital</t>
  </si>
  <si>
    <t>P.51</t>
  </si>
  <si>
    <t>P.511</t>
  </si>
  <si>
    <t>Acquisitions moins cessions d’actifs fixes corporels (105+106+107)</t>
  </si>
  <si>
    <t>P.5111</t>
  </si>
  <si>
    <t>Acquisitions d’actifs fixes corporels neufs</t>
  </si>
  <si>
    <t>P.5112</t>
  </si>
  <si>
    <t>Acquisitions d’actifs fixes corporels existants</t>
  </si>
  <si>
    <t>P.5113</t>
  </si>
  <si>
    <t xml:space="preserve">Cessions d’actifs fixes corporels </t>
  </si>
  <si>
    <t>P.512</t>
  </si>
  <si>
    <t>Acquisitions moins cessions d’actifs fixes incorporels (109+110+111)</t>
  </si>
  <si>
    <t>P.5121</t>
  </si>
  <si>
    <t>Acquisitions d’actifs fixes incorporels neufs</t>
  </si>
  <si>
    <t>P.5122</t>
  </si>
  <si>
    <t>Acquisitions d’actifs fixes incorporels existants</t>
  </si>
  <si>
    <t>P.5123</t>
  </si>
  <si>
    <t xml:space="preserve">Cessions d’actifs fixes incorporels existants </t>
  </si>
  <si>
    <t>P.513</t>
  </si>
  <si>
    <t>Addition à la valeur des actifs non financiers non produits (113+114)</t>
  </si>
  <si>
    <t>P.5131</t>
  </si>
  <si>
    <t>Améliorations majeures aux actifs non financiers non produits</t>
  </si>
  <si>
    <t>P.5132</t>
  </si>
  <si>
    <t>E2100 Principaux agrégats: trois approches (prix courants)</t>
  </si>
  <si>
    <t>E2103 Contribution des agrégats à la croissance en volume du PIB dans l'approche production</t>
  </si>
  <si>
    <t>E2104 Contribution des agrégats à la croissance réelle du PIB dans l'approche dépenses</t>
  </si>
  <si>
    <t>E2105 Agrégats rapportés à la population et à l'emploi</t>
  </si>
  <si>
    <t>E2106 Dépense de consommation finale des ménages (prix courants)</t>
  </si>
  <si>
    <t>E2108 Dépense de consommation finale des ménages par fonction (prix courants)</t>
  </si>
  <si>
    <t>E2500 Principaux agrégats: trois approches (prix courants)</t>
  </si>
  <si>
    <t>E2503 Principaux agrégats: trois approches désaisonnalisées (prix courants)</t>
  </si>
  <si>
    <t>E2507 Principaux agrégats: trois approches ajustées des jours ouvrables (prix courants)</t>
  </si>
  <si>
    <t>E3100 Principaux agrégats des administrations publiques (consolidé)</t>
  </si>
  <si>
    <t>E3101 Déficit et dette publique des administrations publiques et provision de données associées</t>
  </si>
  <si>
    <t>E3102 Données expliquant le passage du budget institutionnel au déficit/surplus de l'administration centrale</t>
  </si>
  <si>
    <t>E3103 Données expliquant le passage du budget institutionnel au déficit/surplus des administrations locales</t>
  </si>
  <si>
    <t>E3104 Données expliquant le passage du budget institutionnel au déficit/surplus des administrations de sécurité sociale</t>
  </si>
  <si>
    <t>E3200 Recettes et Dépenses des administrations publiques  - Total Administrations publiques (secteur S1300 - consolidé)</t>
  </si>
  <si>
    <t>E3201 Recettes et Dépenses des administrations publiques  - Total Administrations publiques (secteur S1300 - non-consolidé)</t>
  </si>
  <si>
    <t>E3202 Recettes et Dépenses des administrations publiques  - Administration centrale (secteur S1311)</t>
  </si>
  <si>
    <t>E3203 Recettes et Dépenses des administrations publiques  - Administrations locales (secteur S1313)</t>
  </si>
  <si>
    <t>E3204 Recettes et Dépenses des administrations publiques  - Administrations de sécurité sociale (secteur S1314)</t>
  </si>
  <si>
    <t>E3210 Dépense des administrations publiques par fonction - Administrations publiques (secteur S1300 - consolidé)</t>
  </si>
  <si>
    <t>E3211 Dépense des administrations publiques par fonction - Administration centrale (secteur S1311)</t>
  </si>
  <si>
    <t>E3212 Dépense des administrations publiques par fonction - Administrations locales (secteur S1313)</t>
  </si>
  <si>
    <t>E3213 Dépense des administrations publiques par fonction - Administrations de sécurité sociale (secteur S1314)</t>
  </si>
  <si>
    <t>E3300 Impôts et cotisations sociales (présentation agrégée) - Total Administrations publiques (secteur S1300)</t>
  </si>
  <si>
    <t>E3301 Impôts et cotisations sociales (présentation agrégée) - Administration centrale (secteur S1311)</t>
  </si>
  <si>
    <t>E3302 Impôts et cotisations sociales (présentation agrégée) - Administrations locales (secteur S1313)</t>
  </si>
  <si>
    <t>E3303 Impôts et cotisations sociales (présentation agrégée) - Administrations de sécurité sociale (secteur S1314)</t>
  </si>
  <si>
    <t>E3304 Impôts et cotisations sociales (présentation agrégée) - Institutions de l'Union Européenne (secteur S212)</t>
  </si>
  <si>
    <t>E3305 Impôts et cotisations sociales (présentation agrégée) - Total Administrations publiques et Union Européenne (secteurs S1300+S212)</t>
  </si>
  <si>
    <t>E3310 Impôts et cotisations sociales (présentation détaillée) - Total Administrations publiques (secteur S1300)</t>
  </si>
  <si>
    <t>E3311 Impôts et cotisations sociales (présentation détaillée) - Administration centrale (secteur S1311)</t>
  </si>
  <si>
    <t>E3312 Impôts et cotisations sociales (présentation détaillée) - Administrations locales (secteur S1313)</t>
  </si>
  <si>
    <t>E3313 Impôts et cotisations sociales (présentation détaillée) - Administrations de sécurité sociale (secteur S1314)</t>
  </si>
  <si>
    <t>E3314 Impôts et cotisations sociales (présentation détaillée) - Institutions de l'Union Européenne (secteur S212)</t>
  </si>
  <si>
    <t>E3315 Impôts et cotisations sociales (présentation détaillée) - Total Administrations publiques et Union Européenne (secteurs S1300+S212)</t>
  </si>
  <si>
    <t>E3400 Séquence complète des comptes - Total Administrations publiques (secteur SES1300 - consolidé)</t>
  </si>
  <si>
    <t>E3401 Séquence complète des comptes - Total Administrations publiques (secteur SES1300 - non-consolidé)</t>
  </si>
  <si>
    <t>E3402 Séquence complète des comptes - Administration centrale (secteur SES1311)</t>
  </si>
  <si>
    <t>E3403 Séquence complète des comptes - Administrations locales (secteur SES1313)</t>
  </si>
  <si>
    <t>E3404 Séquence complète des comptes - Administrations de sécurité sociale (secteur SES1314)</t>
  </si>
  <si>
    <t>E.21 Comptes annuels - Principaux agrégats</t>
  </si>
  <si>
    <t>E.25 Comptes trimestriels - Principaux agrégats</t>
  </si>
  <si>
    <t>E.3 Finances publiques</t>
  </si>
  <si>
    <t>E.31 Dette publique</t>
  </si>
  <si>
    <t>E.32 Recettes et dépenses</t>
  </si>
  <si>
    <t>E.33 Impôts et cotisations sociales</t>
  </si>
  <si>
    <t>e2100</t>
  </si>
  <si>
    <t>e2101</t>
  </si>
  <si>
    <t>e2102</t>
  </si>
  <si>
    <t>e2103</t>
  </si>
  <si>
    <t>e2104</t>
  </si>
  <si>
    <t>e2105</t>
  </si>
  <si>
    <t>e2106</t>
  </si>
  <si>
    <t>e2107</t>
  </si>
  <si>
    <t>e2108</t>
  </si>
  <si>
    <t>e2109</t>
  </si>
  <si>
    <t>e2200</t>
  </si>
  <si>
    <t>e2202</t>
  </si>
  <si>
    <t>e2300</t>
  </si>
  <si>
    <t>e2301</t>
  </si>
  <si>
    <t>e2302</t>
  </si>
  <si>
    <t>e2303</t>
  </si>
  <si>
    <t>e2304</t>
  </si>
  <si>
    <t>e2305</t>
  </si>
  <si>
    <t>e2306</t>
  </si>
  <si>
    <t>e2308</t>
  </si>
  <si>
    <t>e2309</t>
  </si>
  <si>
    <t>e2310</t>
  </si>
  <si>
    <t>e2311</t>
  </si>
  <si>
    <t>e2500</t>
  </si>
  <si>
    <t>e2501</t>
  </si>
  <si>
    <t>e2502</t>
  </si>
  <si>
    <t>e2503</t>
  </si>
  <si>
    <t>e2504</t>
  </si>
  <si>
    <t>e2505</t>
  </si>
  <si>
    <t>e2506</t>
  </si>
  <si>
    <t>e2507</t>
  </si>
  <si>
    <t>e2508</t>
  </si>
  <si>
    <t>e2509</t>
  </si>
  <si>
    <t>e2510</t>
  </si>
  <si>
    <t>e2600</t>
  </si>
  <si>
    <t>e2601</t>
  </si>
  <si>
    <t>e2602</t>
  </si>
  <si>
    <t>e2603</t>
  </si>
  <si>
    <t>e3100</t>
  </si>
  <si>
    <t>e3101</t>
  </si>
  <si>
    <t>e3102</t>
  </si>
  <si>
    <t>e3103</t>
  </si>
  <si>
    <t>e3104</t>
  </si>
  <si>
    <t>e3200</t>
  </si>
  <si>
    <t>e3201</t>
  </si>
  <si>
    <t>e3202</t>
  </si>
  <si>
    <t>e3203</t>
  </si>
  <si>
    <t>e3204</t>
  </si>
  <si>
    <t>e3210</t>
  </si>
  <si>
    <t>e3211</t>
  </si>
  <si>
    <t>e3212</t>
  </si>
  <si>
    <t>e3213</t>
  </si>
  <si>
    <t>e3310</t>
  </si>
  <si>
    <t>e3311</t>
  </si>
  <si>
    <t>e3312</t>
  </si>
  <si>
    <t>e3313</t>
  </si>
  <si>
    <t>e3314</t>
  </si>
  <si>
    <t>e3315</t>
  </si>
  <si>
    <t>e3300</t>
  </si>
  <si>
    <t>e3301</t>
  </si>
  <si>
    <t>e3302</t>
  </si>
  <si>
    <t>e3303</t>
  </si>
  <si>
    <t>e3304</t>
  </si>
  <si>
    <t>e3305</t>
  </si>
  <si>
    <t>e3400</t>
  </si>
  <si>
    <t>e3401</t>
  </si>
  <si>
    <t>e3402</t>
  </si>
  <si>
    <t>e3403</t>
  </si>
  <si>
    <t>e3404</t>
  </si>
  <si>
    <t>Table des matières</t>
  </si>
  <si>
    <t>e2604</t>
  </si>
  <si>
    <t>e2605</t>
  </si>
  <si>
    <t>e2606</t>
  </si>
  <si>
    <t>Coûts du transfert de propriété d’actifs non financiers non produits</t>
  </si>
  <si>
    <t>P.52</t>
  </si>
  <si>
    <t>P.53</t>
  </si>
  <si>
    <t>Acquisitions moins cessions d’objets de valeur</t>
  </si>
  <si>
    <t>Unité: mio EUR</t>
  </si>
  <si>
    <t>Budget et compte des administrations de sécurité sociale</t>
  </si>
  <si>
    <t>Ajustment pour délimitation du sous-secteur</t>
  </si>
  <si>
    <t>Capacité (+) / besoin (-) de financement (EDP B.9) des administrations de sécurité sociale (S.1314)</t>
  </si>
  <si>
    <t>Acquisitions moins cessions d’actifs non financiers non produits (119+120)</t>
  </si>
  <si>
    <t>Acquisitions moins cessions de terrains et autres actifs corporels non produits</t>
  </si>
  <si>
    <t>Acquisitions moins cessions d’actifs incorporels non produits</t>
  </si>
  <si>
    <t>B.9</t>
  </si>
  <si>
    <t>Capacité (+)/besoin (-) de financement (102-103-115-116-117-118)</t>
  </si>
  <si>
    <t>Dépenses</t>
  </si>
  <si>
    <t>P.5</t>
  </si>
  <si>
    <t>Subventions</t>
  </si>
  <si>
    <t>Recettes</t>
  </si>
  <si>
    <t>Annee</t>
  </si>
  <si>
    <t>e2322</t>
  </si>
  <si>
    <t>Formation brute de capital fixe + acquisitions moins cessions d'actifs non financiers non produits</t>
  </si>
  <si>
    <t>Revenu de la propriété</t>
  </si>
  <si>
    <t>Aux arrondis près</t>
  </si>
  <si>
    <t>Aux erreurs d'arrondi près</t>
  </si>
  <si>
    <t>Avertissement: en raison du calcul des agrégats à prix constants par chaînage (de données calculées aux prix de l'année précédente) ces derniers ne sont pas additifs à partir de la deuxième année suivant l'année de référence</t>
  </si>
  <si>
    <t>Consommation intermédiaire + autres impôts sur la production + autres impôts sur le revenu, patrimoine etc. + ajustement pour variation des droits des ménages sur les fonds de pension</t>
  </si>
  <si>
    <t>Autres transferts courant</t>
  </si>
  <si>
    <t>Transferts en capital</t>
  </si>
  <si>
    <t>Pour information: Dépense de consommation finale</t>
  </si>
  <si>
    <t>P2+D29+D5+D8</t>
  </si>
  <si>
    <t>D7</t>
  </si>
  <si>
    <t>D9</t>
  </si>
  <si>
    <t>Services généraux</t>
  </si>
  <si>
    <t>Défense</t>
  </si>
  <si>
    <t>Ordre et sécurité publics</t>
  </si>
  <si>
    <t>Affaires et services économiques</t>
  </si>
  <si>
    <t>Protection de l'environnement</t>
  </si>
  <si>
    <t>Logement et développement collectif</t>
  </si>
  <si>
    <t>Santé</t>
  </si>
  <si>
    <t>Loisirs, culture et cultes</t>
  </si>
  <si>
    <t>Enseignement</t>
  </si>
  <si>
    <t>Protection sociale</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</si>
  <si>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</si>
  <si>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</si>
  <si>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</si>
  <si>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</si>
  <si>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</si>
  <si>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</si>
  <si>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</si>
  <si>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</si>
  <si>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</si>
  <si>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</si>
  <si>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</si>
  <si>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</si>
  <si>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</si>
  <si>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</si>
  <si>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</si>
  <si>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</si>
  <si>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</si>
  <si>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</si>
  <si>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</si>
  <si>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</si>
  <si>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</si>
  <si>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</si>
  <si>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</si>
  <si>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</si>
  <si>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Impôts sur la production et les importations</t>
  </si>
  <si>
    <t>Taxes du type TVA</t>
  </si>
  <si>
    <t>D211</t>
  </si>
  <si>
    <t>Impôts et droits sur les importations, à l'exclusion de la TVA</t>
  </si>
  <si>
    <t>D212</t>
  </si>
  <si>
    <t>Impôts sur les produits (hors TVA et impôts à l'import.)</t>
  </si>
  <si>
    <t>D214</t>
  </si>
  <si>
    <t>Autres impôts sur la production</t>
  </si>
  <si>
    <t>D29</t>
  </si>
  <si>
    <t>Impôts courants sur le revenu, le patrimoine, etc.</t>
  </si>
  <si>
    <t>D5</t>
  </si>
  <si>
    <t>Impôts sur le revenu</t>
  </si>
  <si>
    <t>D51</t>
  </si>
  <si>
    <t>Autres impôts courants</t>
  </si>
  <si>
    <t>D59</t>
  </si>
  <si>
    <t>Impôts en capital</t>
  </si>
  <si>
    <t>D91</t>
  </si>
  <si>
    <t>Recettes fiscales totales</t>
  </si>
  <si>
    <t>D2+D5+D91</t>
  </si>
  <si>
    <t>D611</t>
  </si>
  <si>
    <t>Total recettes fiscales et contributions sociales</t>
  </si>
  <si>
    <t>D2+D5+D91+D611</t>
  </si>
  <si>
    <t>Produit intérieur brut (3+4-5 = 6+12+16-19 = 22+23+24)</t>
  </si>
  <si>
    <t>Produit intérieur brut (3+4-5 = 6+12+16-19)</t>
  </si>
  <si>
    <t>D21-D31</t>
  </si>
  <si>
    <t>Importations de biens et services (6+7)</t>
  </si>
  <si>
    <t>Dép C.F., collective Administrations publiques</t>
  </si>
  <si>
    <t>Formation brute de capital par personne active</t>
  </si>
  <si>
    <t>II.1 : Compte de distribution primaire du revenu</t>
  </si>
  <si>
    <t>Produit intérieur brut aux prix du marché</t>
  </si>
  <si>
    <t>Cotisations sociales effectives à la charge des employeurs</t>
  </si>
  <si>
    <t>Droits sur les importations</t>
  </si>
  <si>
    <t>Cotisations sociales effectives obligatoires à la charge des employeurs</t>
  </si>
  <si>
    <t>Cotisations sociales effectives volontaires des employeurs</t>
  </si>
  <si>
    <t>Cotisations sociales obligatoires à la charge des salariés</t>
  </si>
  <si>
    <t>Cotisations sociales volontaires des salariés</t>
  </si>
  <si>
    <t xml:space="preserve">  </t>
  </si>
  <si>
    <t>C</t>
  </si>
  <si>
    <t>D</t>
  </si>
  <si>
    <t>E</t>
  </si>
  <si>
    <t>Captage, traitement et distribution d'eau</t>
  </si>
  <si>
    <t>G</t>
  </si>
  <si>
    <t>en %</t>
  </si>
  <si>
    <t>TOT</t>
  </si>
  <si>
    <t>H</t>
  </si>
  <si>
    <t>I</t>
  </si>
  <si>
    <t>J</t>
  </si>
  <si>
    <t>Assurance</t>
  </si>
  <si>
    <t>K</t>
  </si>
  <si>
    <t>Activités immobilières</t>
  </si>
  <si>
    <t>L</t>
  </si>
  <si>
    <t>M</t>
  </si>
  <si>
    <t>N</t>
  </si>
  <si>
    <t>O</t>
  </si>
  <si>
    <t>P</t>
  </si>
  <si>
    <t>CUP: prix courants</t>
  </si>
  <si>
    <t>P1: production branche 1</t>
  </si>
  <si>
    <t>P2: production branche 2</t>
  </si>
  <si>
    <t>Total: Total production branches 1 et 2</t>
  </si>
  <si>
    <t>EVOLUTION</t>
  </si>
  <si>
    <t>PRIX</t>
  </si>
  <si>
    <t>VOLUME</t>
  </si>
  <si>
    <t>calculé</t>
  </si>
  <si>
    <t>Somme (P1 + P2)</t>
  </si>
  <si>
    <t>Difference = Total - Somme</t>
  </si>
  <si>
    <t>Différence due à la non-additivité</t>
  </si>
  <si>
    <t>Commentaires:</t>
  </si>
  <si>
    <t>1) Désavantages du chaînage : Non-additivité des sous-agrégats</t>
  </si>
  <si>
    <t>2) Avantages du chaînage : Non-Variabilité des taux de croissance</t>
  </si>
  <si>
    <t>Annexe mathématique:</t>
  </si>
  <si>
    <t>xxpyy: année xx aux prix de l'année yy</t>
  </si>
  <si>
    <t>2) Chaînage d'agrégats aux prix de l'année précédente et non additivité</t>
  </si>
  <si>
    <t>nb</t>
  </si>
  <si>
    <t>Notes méthodologiques</t>
  </si>
  <si>
    <t>Subventions sur la production et les importations</t>
  </si>
  <si>
    <t>2009</t>
  </si>
  <si>
    <t>2011</t>
  </si>
  <si>
    <t>Produits alimentaires et boissons non alcoolisées</t>
  </si>
  <si>
    <t>CP010</t>
  </si>
  <si>
    <t>Produits alimentaires</t>
  </si>
  <si>
    <t>CP011</t>
  </si>
  <si>
    <t>Boissons non alcoolisées</t>
  </si>
  <si>
    <t>CP012</t>
  </si>
  <si>
    <t>Boissons alcoolisées, tabac</t>
  </si>
  <si>
    <t>CP020</t>
  </si>
  <si>
    <t>Boissons alcoolisées</t>
  </si>
  <si>
    <t>CP021</t>
  </si>
  <si>
    <t>Tabac</t>
  </si>
  <si>
    <t>CP022</t>
  </si>
  <si>
    <t>Stupéfiants</t>
  </si>
  <si>
    <t>CP023</t>
  </si>
  <si>
    <t>Articles d’habillement et articles chaussants</t>
  </si>
  <si>
    <t>CP030</t>
  </si>
  <si>
    <t>Articles d'habillement</t>
  </si>
  <si>
    <t>CP031</t>
  </si>
  <si>
    <t>Articles chaussants</t>
  </si>
  <si>
    <t>CP032</t>
  </si>
  <si>
    <t>Logement, eau, électricité, gaz et autres combustibles</t>
  </si>
  <si>
    <t>CP040</t>
  </si>
  <si>
    <t>Loyers d'habitation réels</t>
  </si>
  <si>
    <t>CP041</t>
  </si>
  <si>
    <t>Loyers d'habitation imputés</t>
  </si>
  <si>
    <t>CP042</t>
  </si>
  <si>
    <t>Entretien et réparation du logement</t>
  </si>
  <si>
    <t>CP043</t>
  </si>
  <si>
    <t>Adduction d'eau et autres services relatifs au logement</t>
  </si>
  <si>
    <t>CP044</t>
  </si>
  <si>
    <t>Électricité, gaz et autres combustibles</t>
  </si>
  <si>
    <t>CP045</t>
  </si>
  <si>
    <t>Ameublement, équipement ménager et entretien courant de la maison</t>
  </si>
  <si>
    <t>CP050</t>
  </si>
  <si>
    <t>Meubles, articles d'ameublement, tapis et autres revêtements de sol</t>
  </si>
  <si>
    <t>CP051</t>
  </si>
  <si>
    <t>Articles de ménage en textiles</t>
  </si>
  <si>
    <t>CP052</t>
  </si>
  <si>
    <t>Appareils ménagers</t>
  </si>
  <si>
    <t>CP053</t>
  </si>
  <si>
    <t>Verrerie, vaisselle et ustensiles de ménage</t>
  </si>
  <si>
    <t>CP054</t>
  </si>
  <si>
    <t>Outillage pour la maison et le jardin</t>
  </si>
  <si>
    <t>CP055</t>
  </si>
  <si>
    <t>Biens et services pour l'entretien courant de l'habitation</t>
  </si>
  <si>
    <t>CP056</t>
  </si>
  <si>
    <t>CP060</t>
  </si>
  <si>
    <t>Produits et appareils thérapeutiques; matériel médical</t>
  </si>
  <si>
    <t>CP061</t>
  </si>
  <si>
    <t>Services de consultation externe</t>
  </si>
  <si>
    <t>CP062</t>
  </si>
  <si>
    <t>Services hospitaliers</t>
  </si>
  <si>
    <t>CP063</t>
  </si>
  <si>
    <t>Transports</t>
  </si>
  <si>
    <t>CP070</t>
  </si>
  <si>
    <t>Achats de véhicules</t>
  </si>
  <si>
    <t>CP071</t>
  </si>
  <si>
    <t>Utilisation des véhicules personnels</t>
  </si>
  <si>
    <t>CP072</t>
  </si>
  <si>
    <t>Services de transport</t>
  </si>
  <si>
    <t>CP073</t>
  </si>
  <si>
    <t>Communications</t>
  </si>
  <si>
    <t>CP080</t>
  </si>
  <si>
    <t xml:space="preserve">Services postaux </t>
  </si>
  <si>
    <t>CP081</t>
  </si>
  <si>
    <t>Loisirs et culture</t>
  </si>
  <si>
    <t>CP090</t>
  </si>
  <si>
    <t>Équipements audiovisuels, photographiques et informatiques</t>
  </si>
  <si>
    <t>CP091</t>
  </si>
  <si>
    <t>Autres biens durables importants pour les loisirs et la culture</t>
  </si>
  <si>
    <t>CP092</t>
  </si>
  <si>
    <t>Autres articles et équipement de loisirs, jardins et animaux d'agrément</t>
  </si>
  <si>
    <t>CP093</t>
  </si>
  <si>
    <t>Services récréatifs et culturels</t>
  </si>
  <si>
    <t>CP094</t>
  </si>
  <si>
    <t>Édition, presse et papeterie</t>
  </si>
  <si>
    <t>CP095</t>
  </si>
  <si>
    <t>Voyages à forfait</t>
  </si>
  <si>
    <t>CP096</t>
  </si>
  <si>
    <t>CP100</t>
  </si>
  <si>
    <t>Enseignement préprimaire et primaire</t>
  </si>
  <si>
    <t>CP101</t>
  </si>
  <si>
    <t>Enseignement secondaire</t>
  </si>
  <si>
    <t>CP102</t>
  </si>
  <si>
    <t>Enseignement postsecondaire qui n'est pas du supérieur</t>
  </si>
  <si>
    <t>CP103</t>
  </si>
  <si>
    <t>Enseignement supérieur</t>
  </si>
  <si>
    <t>CP104</t>
  </si>
  <si>
    <t>Enseignements non définis par le niveau</t>
  </si>
  <si>
    <t>CP105</t>
  </si>
  <si>
    <t>Restaurants et hotels</t>
  </si>
  <si>
    <t>CP110</t>
  </si>
  <si>
    <t>Services de restauration</t>
  </si>
  <si>
    <t>CP111</t>
  </si>
  <si>
    <t>Services d'hébergement</t>
  </si>
  <si>
    <t>CP112</t>
  </si>
  <si>
    <t>Autres biens et services</t>
  </si>
  <si>
    <t>CP120</t>
  </si>
  <si>
    <t>Soins personnels</t>
  </si>
  <si>
    <t>CP121</t>
  </si>
  <si>
    <t>Effets personnels n.d.a.</t>
  </si>
  <si>
    <t>CP123</t>
  </si>
  <si>
    <t>CP124</t>
  </si>
  <si>
    <t>Assurances</t>
  </si>
  <si>
    <t>CP125</t>
  </si>
  <si>
    <t>Services financiers n.d.a</t>
  </si>
  <si>
    <t>CP126</t>
  </si>
  <si>
    <t>Autres services n.d.a.</t>
  </si>
  <si>
    <t>CP127</t>
  </si>
  <si>
    <t xml:space="preserve">   Formation brute de capital fixe, pas comprise dans la balance courante</t>
  </si>
  <si>
    <t xml:space="preserve">   Cotisations d'équilibre, pas comprises dans la balance courante</t>
  </si>
  <si>
    <t>TCP</t>
  </si>
  <si>
    <t>2007</t>
  </si>
  <si>
    <t>Total</t>
  </si>
  <si>
    <t>D2121</t>
  </si>
  <si>
    <t>1</t>
  </si>
  <si>
    <t>2</t>
  </si>
  <si>
    <t>3</t>
  </si>
  <si>
    <t>4</t>
  </si>
  <si>
    <t>Production de biens et services</t>
  </si>
  <si>
    <t>Consommation intermediaire</t>
  </si>
  <si>
    <t>Valeur ajoutée brute</t>
  </si>
  <si>
    <t>Impôts sur les produits - Subventions sur les produits</t>
  </si>
  <si>
    <t>Dépense de consommation finale</t>
  </si>
  <si>
    <t>Cnat</t>
  </si>
  <si>
    <t>ISBLSM</t>
  </si>
  <si>
    <t>Cpub</t>
  </si>
  <si>
    <t>Exportations de biens et de services</t>
  </si>
  <si>
    <t>Exportations de biens (yc export or)</t>
  </si>
  <si>
    <t>TRP61</t>
  </si>
  <si>
    <t>Exportations de services (yc Cetr)</t>
  </si>
  <si>
    <t>TRP62</t>
  </si>
  <si>
    <t>Importations de biens et de services (caf)</t>
  </si>
  <si>
    <t>Importations de biens (yc import or - caf/fob)</t>
  </si>
  <si>
    <t>TRP71</t>
  </si>
  <si>
    <t>Importations de services (yc Clux + caf/fob)</t>
  </si>
  <si>
    <t>TRP72</t>
  </si>
  <si>
    <t>Approche Revenus</t>
  </si>
  <si>
    <t>TRD1</t>
  </si>
  <si>
    <t>2006</t>
  </si>
  <si>
    <t>Excédent d'exploitation et revenu mixte</t>
  </si>
  <si>
    <t>TRB2G+TRB3G</t>
  </si>
  <si>
    <t>TRD2-TRD3</t>
  </si>
  <si>
    <t>Produit Intérieur Brut au prix du marché</t>
  </si>
  <si>
    <t>mio EUR</t>
  </si>
  <si>
    <t>milliers de personnes</t>
  </si>
  <si>
    <t>Impôts sur les import., à l'excl. de la TVA et des droits sur les import.</t>
  </si>
  <si>
    <t>D2122</t>
  </si>
  <si>
    <t>Prélèvements sur les produits agricoles importés</t>
  </si>
  <si>
    <t>D2122A</t>
  </si>
  <si>
    <t>Montants compensatoires monétaires prélevés à l'importation</t>
  </si>
  <si>
    <t>D2122B</t>
  </si>
  <si>
    <t>Droits d'accise</t>
  </si>
  <si>
    <t>D2122C</t>
  </si>
  <si>
    <t>Taxe de consommation à l'importation d'alcool</t>
  </si>
  <si>
    <t>D2122C01</t>
  </si>
  <si>
    <t>Droits d'accises autonomes sur certaines huiles minérales</t>
  </si>
  <si>
    <t>D2122C02</t>
  </si>
  <si>
    <t>Droits d'accise sur les huiles minérales</t>
  </si>
  <si>
    <t>D2122C03</t>
  </si>
  <si>
    <t>Taxe complémentaire prélevée sur les carburants</t>
  </si>
  <si>
    <t>D2122C04</t>
  </si>
  <si>
    <t>Redevance de contrôle sur le fuel domestique</t>
  </si>
  <si>
    <t>D2122C05</t>
  </si>
  <si>
    <t>Droits d'accises sur les gaz liquéfiés</t>
  </si>
  <si>
    <t>D2122C06</t>
  </si>
  <si>
    <t>Droits d'accises sur les benzols</t>
  </si>
  <si>
    <t>D2122C07</t>
  </si>
  <si>
    <t>Droits d'accises sur les importations de tabacs</t>
  </si>
  <si>
    <t>D2122C08</t>
  </si>
  <si>
    <t>Droits d'accises sur les alcools étrangers</t>
  </si>
  <si>
    <t>D2122C09</t>
  </si>
  <si>
    <t>Droits d'accises sur les importations de bières</t>
  </si>
  <si>
    <t>D2122C10</t>
  </si>
  <si>
    <t>Droits d'accise boissons fermentées fruits</t>
  </si>
  <si>
    <t>D2122C11</t>
  </si>
  <si>
    <t>Droits d'accise boissons fermentées mousseuses</t>
  </si>
  <si>
    <t>D2122C12</t>
  </si>
  <si>
    <t>Droits d'accises sur le sucre</t>
  </si>
  <si>
    <t>D2122C13</t>
  </si>
  <si>
    <t>Impôts généraux sur les ventes</t>
  </si>
  <si>
    <t>D2122D</t>
  </si>
  <si>
    <t>Impôts sur des services déterminés</t>
  </si>
  <si>
    <t>D2122E</t>
  </si>
  <si>
    <t>Bénéfices sur monopoles à l'importation</t>
  </si>
  <si>
    <t>D2122F</t>
  </si>
  <si>
    <t>Droits d'accises et impôts de consommation</t>
  </si>
  <si>
    <t>D214A</t>
  </si>
  <si>
    <t>Droits d'accises sur les alcools indigènes</t>
  </si>
  <si>
    <t>D214A01</t>
  </si>
  <si>
    <t>Droits de timbres</t>
  </si>
  <si>
    <t>D214B</t>
  </si>
  <si>
    <t>Impôt sur les billets de banque</t>
  </si>
  <si>
    <t>D214B01</t>
  </si>
  <si>
    <t>Impôts sur les transactions mobilières et immobilières</t>
  </si>
  <si>
    <t>D214C</t>
  </si>
  <si>
    <t>Taxe de consommation (partie sur la production nationale)</t>
  </si>
  <si>
    <t>D214C01</t>
  </si>
  <si>
    <t>Droits d'accises sur les bières indigènes</t>
  </si>
  <si>
    <t>D214C02</t>
  </si>
  <si>
    <t>Droits d'accise sur le tabac (partie sur la production nationale)</t>
  </si>
  <si>
    <t>D214C03</t>
  </si>
  <si>
    <t>Surtaxe sur les mutations immobilières</t>
  </si>
  <si>
    <t>D214C04</t>
  </si>
  <si>
    <t>Droits d'enregistrement</t>
  </si>
  <si>
    <t>Droits d'hypothèques</t>
  </si>
  <si>
    <t>Hypothèques salaires</t>
  </si>
  <si>
    <t>Taxes à l'immatriculation de véhicules</t>
  </si>
  <si>
    <t>D214D</t>
  </si>
  <si>
    <t>Taxes sur les spectacles et divertissements</t>
  </si>
  <si>
    <t>D214E</t>
  </si>
  <si>
    <t>Taxe sur les amusements publics (nuits blanches)</t>
  </si>
  <si>
    <t>D214E01</t>
  </si>
  <si>
    <t>Taxes sur les loteries, les jeux et les paris</t>
  </si>
  <si>
    <t>D214F</t>
  </si>
  <si>
    <t>Prélèvements sur les jeux de casino (partie Etat central)</t>
  </si>
  <si>
    <t>D214F01</t>
  </si>
  <si>
    <t>Prélèvements sur les jeux de casino (partie communes)</t>
  </si>
  <si>
    <t>D214F02</t>
  </si>
  <si>
    <t>Taxe sur le loto</t>
  </si>
  <si>
    <t>D214F03</t>
  </si>
  <si>
    <t>Taxes et prélèvement sur les paris relatifs aux épreuves sportives</t>
  </si>
  <si>
    <t>D214F04</t>
  </si>
  <si>
    <t>Taxes sur les primes d'assurances</t>
  </si>
  <si>
    <t>D214G</t>
  </si>
  <si>
    <t>Taxe sur les assurances</t>
  </si>
  <si>
    <t>D214G01</t>
  </si>
  <si>
    <t>Autres taxes sur des services déterminés</t>
  </si>
  <si>
    <t>D214H</t>
  </si>
  <si>
    <t>Taxe due pour la construction dans les secteurs centraux</t>
  </si>
  <si>
    <t>D214H04</t>
  </si>
  <si>
    <t>Taxe de séjour</t>
  </si>
  <si>
    <t>D214H06</t>
  </si>
  <si>
    <t>Taxe sur les cabarets</t>
  </si>
  <si>
    <t>D214H07</t>
  </si>
  <si>
    <t>Taxe sur les transports</t>
  </si>
  <si>
    <t>D214H08</t>
  </si>
  <si>
    <t>Impôts généraux sur les ventes ou le chiffre d'affaires</t>
  </si>
  <si>
    <t>D214I</t>
  </si>
  <si>
    <t>Impot sur le chiffre d'affaires</t>
  </si>
  <si>
    <t>D214I01</t>
  </si>
  <si>
    <t>Bénéfices des monopoles fiscaux</t>
  </si>
  <si>
    <t>D214J</t>
  </si>
  <si>
    <t>Droits sur les exportations et les montants compensatoires monétaires</t>
  </si>
  <si>
    <t>D214K</t>
  </si>
  <si>
    <t>D214L</t>
  </si>
  <si>
    <t>Taxe supplémentaire sur l'électricité</t>
  </si>
  <si>
    <t>D214L01</t>
  </si>
  <si>
    <t>Taxe sur la distribution d'électricité</t>
  </si>
  <si>
    <t>D214L02</t>
  </si>
  <si>
    <t>Taxe sur la production d'électricité</t>
  </si>
  <si>
    <t>D214L03</t>
  </si>
  <si>
    <t>Impôts sur la propriété ou l'utilisation de terrains, bât., et autres constr.</t>
  </si>
  <si>
    <t>D29A</t>
  </si>
  <si>
    <t>Impôt foncier</t>
  </si>
  <si>
    <t>D29A01</t>
  </si>
  <si>
    <t>Taxe sur les résidences secondaires</t>
  </si>
  <si>
    <t>D29A02</t>
  </si>
  <si>
    <t>Impôts sur l'utilisation d'actifs fixes</t>
  </si>
  <si>
    <t>D29B</t>
  </si>
  <si>
    <t>Taxe sur véhicules automoteurs à charge des entreprises</t>
  </si>
  <si>
    <t>D29B01</t>
  </si>
  <si>
    <t>Taxe d'immatriculation des navires</t>
  </si>
  <si>
    <t>D29B02</t>
  </si>
  <si>
    <t>Impôts sur la masse des salaires ou les effectifs employés</t>
  </si>
  <si>
    <t>D29C</t>
  </si>
  <si>
    <t>Impôt sur la somme des salaires</t>
  </si>
  <si>
    <t>D29C01</t>
  </si>
  <si>
    <t>Impôts sur les transactions internationales</t>
  </si>
  <si>
    <t>D29D</t>
  </si>
  <si>
    <t>Impôts sur les autorisations d'exercer des activités commerciales</t>
  </si>
  <si>
    <t>D29E</t>
  </si>
  <si>
    <t>Taxe sur le colportage</t>
  </si>
  <si>
    <t>D29E02</t>
  </si>
  <si>
    <t>Impôts sur les émissions polluantes</t>
  </si>
  <si>
    <t>D29F</t>
  </si>
  <si>
    <t>Sous-compensation de la TVA</t>
  </si>
  <si>
    <t>D29G</t>
  </si>
  <si>
    <t>Autres impôts sur la production non compris ailleurs</t>
  </si>
  <si>
    <t>D29H</t>
  </si>
  <si>
    <t>Registre aux firmes</t>
  </si>
  <si>
    <t>D29H01</t>
  </si>
  <si>
    <t>Prélèvement CECA</t>
  </si>
  <si>
    <t>D29H02</t>
  </si>
  <si>
    <t>Taxe d'abonnement sur les titres de société</t>
  </si>
  <si>
    <t>D29H03</t>
  </si>
  <si>
    <t>TVA reclassée en autres impôts sur la production</t>
  </si>
  <si>
    <t>D29H04</t>
  </si>
  <si>
    <t>Impôts sur le revenu des persones physiques ou des ménages</t>
  </si>
  <si>
    <t>D51A</t>
  </si>
  <si>
    <t>Impôt retenu sur les traitements et salaires</t>
  </si>
  <si>
    <t>D51A01</t>
  </si>
  <si>
    <t>Impôt retenu sur certains revenus échus à des contrib. non-résidents</t>
  </si>
  <si>
    <t>D51A02</t>
  </si>
  <si>
    <t>Impôt sur le revenu des personnes physiques fixé par voie d'assiette</t>
  </si>
  <si>
    <t>D51A03</t>
  </si>
  <si>
    <t>Impôt solidarité majoration personnes physiques</t>
  </si>
  <si>
    <t>D51A04</t>
  </si>
  <si>
    <t>Impôt retenu sur les revenus de capitaux</t>
  </si>
  <si>
    <t>D51A05</t>
  </si>
  <si>
    <t>Impôt sur les tantièmes</t>
  </si>
  <si>
    <t>D51A06</t>
  </si>
  <si>
    <t>Impôts sur le revenu ou les bénéfices des sociétés</t>
  </si>
  <si>
    <t>D51B</t>
  </si>
  <si>
    <t>Impôt sur le revenu des collectivités</t>
  </si>
  <si>
    <t>D51B01</t>
  </si>
  <si>
    <t>Impôt de solidarité  sur le revenu des collectivités</t>
  </si>
  <si>
    <t>D51B02</t>
  </si>
  <si>
    <t>Impôt commercial communal</t>
  </si>
  <si>
    <t>D51B03</t>
  </si>
  <si>
    <t>Impôts sur les gains de détention</t>
  </si>
  <si>
    <t>D51C</t>
  </si>
  <si>
    <t>Taxes sur les gains des loteries et des paris</t>
  </si>
  <si>
    <t>D51D</t>
  </si>
  <si>
    <t>Prélèvements sur gains dans paris</t>
  </si>
  <si>
    <t>D51D01</t>
  </si>
  <si>
    <t>Autres impôts sur le revenu non compris ailleurs</t>
  </si>
  <si>
    <t>D51E</t>
  </si>
  <si>
    <t>Impôts courants sur le capital</t>
  </si>
  <si>
    <t>2012</t>
  </si>
  <si>
    <t>Téléphone et télécopieurs</t>
  </si>
  <si>
    <t>Services de téléphone, télégraphe et télécopie</t>
  </si>
  <si>
    <t>E2300 Production (P1) par branche (NaceR2)(à prix courants)</t>
  </si>
  <si>
    <t>E2302 Consommation intermédiaire (P2) par branche (NaceR2)(à prix courants)</t>
  </si>
  <si>
    <t>E2304 Valeur ajoutée brute (B1) aux prix de base par branche (NaceR2)(à prix courants)</t>
  </si>
  <si>
    <t>E2306 Rémunération des salariés (D1) par branche (NaceR2)</t>
  </si>
  <si>
    <t>E2308 Consommation de capital fixe (K1) par branche (NaceR2)</t>
  </si>
  <si>
    <t>E2309 Emploi total (ETO) par branche (NaceR2)</t>
  </si>
  <si>
    <t>E2310 Emploi salarié (EEM) par branche (NaceR2)</t>
  </si>
  <si>
    <t>E2311 Travailleurs indépendants (ESE) par branche (NaceR2)</t>
  </si>
  <si>
    <t>E2322 Structure de la somme des valeurs ajoutées brutes aux prix de base (NaceR2)</t>
  </si>
  <si>
    <t>AGRICULTURE, SYLVICULTURE ET PÊCHE</t>
  </si>
  <si>
    <t>A</t>
  </si>
  <si>
    <t>Culture et production animale, chasse et services annexes</t>
  </si>
  <si>
    <t>01</t>
  </si>
  <si>
    <t>Sylviculture et exploitation forestière</t>
  </si>
  <si>
    <t>02</t>
  </si>
  <si>
    <t>Pêche et aquaculture</t>
  </si>
  <si>
    <t>03</t>
  </si>
  <si>
    <t>INDUSTRIES EXTRACTIVES</t>
  </si>
  <si>
    <t>B</t>
  </si>
  <si>
    <t>INDUSTRIE MANUFACTURIÈRE</t>
  </si>
  <si>
    <t>PRODUCTION ET DISTRIBUTION D'ÉLECTRICITÉ, DE GAZ, DE VAPEUR ET D'AIR CONDITIONNÉ</t>
  </si>
  <si>
    <t>PRODUCTION ET DISTRIBUTION D'EAU; ASSAINISSEMENT, GESTION DES DÉCHETS ET DÉPOLLUTION</t>
  </si>
  <si>
    <t>36</t>
  </si>
  <si>
    <t>Collecte et traitement des eaux usées; Collecte, traitement et élimination des déchets; récupération; Dépollution et autres services de gestion des déchets</t>
  </si>
  <si>
    <t>37_39</t>
  </si>
  <si>
    <t>CONSTRUCTION</t>
  </si>
  <si>
    <t>COMMERCE; RÉPARATION D'AUTOMOBILES ET DE MOTOCYCLES</t>
  </si>
  <si>
    <t>TRANSPORTS ET ENTREPOSAGE</t>
  </si>
  <si>
    <t>HÉBERGEMENT ET RESTAURATION</t>
  </si>
  <si>
    <t>INFORMATION ET COMMUNICATION</t>
  </si>
  <si>
    <t>ACTIVITÉS FINANCIÈRES ET D'ASSURANCE</t>
  </si>
  <si>
    <t>Activités des services financiers, hors assurance et caisses de retraite</t>
  </si>
  <si>
    <t>64</t>
  </si>
  <si>
    <t>65</t>
  </si>
  <si>
    <t>Activités auxiliaires de services financiers et d'assurance</t>
  </si>
  <si>
    <t>66</t>
  </si>
  <si>
    <t>ACTIVITÉS IMMOBILIÈRES</t>
  </si>
  <si>
    <t>ACTIVITÉS SPÉCIALISÉES, SCIENTIFIQUES ET TECHNIQUES</t>
  </si>
  <si>
    <t>ACTIVITÉS DE SERVICES ADMINISTRATIFS ET DE SOUTIEN</t>
  </si>
  <si>
    <t>Enquêtes et sécurité, Services relatifs aux bâtiments et aménagement paysager, Activités administratives et autres activités de soutien aux entreprises</t>
  </si>
  <si>
    <t>80_82</t>
  </si>
  <si>
    <t>ADMINISTRATION PUBLIQUE</t>
  </si>
  <si>
    <t>ENSEIGNEMENT</t>
  </si>
  <si>
    <t>SANTÉ HUMAINE ET ACTION SOCIALE</t>
  </si>
  <si>
    <t>Q</t>
  </si>
  <si>
    <t>Activités pour la santé humaine</t>
  </si>
  <si>
    <t>86</t>
  </si>
  <si>
    <t>Hébergement médico-social et social, Action sociale sans hébergement</t>
  </si>
  <si>
    <t>87_88</t>
  </si>
  <si>
    <t>ARTS, SPECTACLES ET ACTIVITÉS RÉCRÉATIVES</t>
  </si>
  <si>
    <t>R</t>
  </si>
  <si>
    <t>Activités créatives, artistiques et de spectacle;Bibliothèques, archives, musées et autres activités culturelles; Organisation de jeux de hasard et d'argent</t>
  </si>
  <si>
    <t>90_92</t>
  </si>
  <si>
    <t>Activités sportives, récréatives et de loisirs</t>
  </si>
  <si>
    <t>93</t>
  </si>
  <si>
    <t>AUTRES ACTIVITÉS DE SERVICES</t>
  </si>
  <si>
    <t>S</t>
  </si>
  <si>
    <t>Activités des organisations associatives</t>
  </si>
  <si>
    <t>94</t>
  </si>
  <si>
    <t>Réparation d'ordinateurs et de biens personnels et domestiques</t>
  </si>
  <si>
    <t>95</t>
  </si>
  <si>
    <t>Autres services personnels</t>
  </si>
  <si>
    <t>96</t>
  </si>
  <si>
    <t>ACTIVITÉS DES MÉNAGES EN TANT QU'EMPLOYEURS; ACTIVITÉS INDIFFÉRENCIÉES DES MÉNAGES EN TANT QUE PRODUCTEURS DE BIENS ET SERVICES POUR USAGE PROPRE</t>
  </si>
  <si>
    <t>T</t>
  </si>
  <si>
    <t>ACTIVITÉS EXTRA TERRITORIALES</t>
  </si>
  <si>
    <t>U</t>
  </si>
  <si>
    <t>TOTAL BRANCHES</t>
  </si>
  <si>
    <t>E.23 Comptes annuels - Agrégats par branche - NaceR2</t>
  </si>
  <si>
    <t>E.26 Comptes trimestriels - Agrégats par branche - NaceR2</t>
  </si>
  <si>
    <t>E2600 Valeur ajoutée brute aux prix de base par branche (NaceR2) (prix courants)</t>
  </si>
  <si>
    <t>E2603 Emploi total par branche (NaceR2)</t>
  </si>
  <si>
    <t>E2604 Emploi salarié (EEM) par branche (NaceR2)</t>
  </si>
  <si>
    <t>E2605 Travailleurs indépendants (ESE) par branche (NaceR2)</t>
  </si>
  <si>
    <t>E2606 Rémunération des salariés (D1) par branche (NaceR2)</t>
  </si>
  <si>
    <t>E2300 Production (P1) par branche (NaceR2) (à prix courants)</t>
  </si>
  <si>
    <t>E2302 Consommation intermédiaire (P2) par branche (NaceR2) (à prix courants)</t>
  </si>
  <si>
    <t>E2304 Valeur ajoutée brute (B1) aux prix de base par branche (NaceR2) (à prix courants)</t>
  </si>
  <si>
    <t>Agriculture, sylviculture et pêche</t>
  </si>
  <si>
    <t>Industrie, y compris énergie et distribution d'eau</t>
  </si>
  <si>
    <t>B_E</t>
  </si>
  <si>
    <t>Information et communication</t>
  </si>
  <si>
    <t>Activités financières et d'assurance</t>
  </si>
  <si>
    <t>Services aux entreprises et location</t>
  </si>
  <si>
    <t>M_N</t>
  </si>
  <si>
    <t>Administration publique, sécurité sociale, éducation, santé et action sociale</t>
  </si>
  <si>
    <t>O_Q</t>
  </si>
  <si>
    <t>Spectacles et loisirs, réparation d'articles domestiques et autres services</t>
  </si>
  <si>
    <t>R_U</t>
  </si>
  <si>
    <t>ETO TA10</t>
  </si>
  <si>
    <t>EEM TA10</t>
  </si>
  <si>
    <t>ESE TA10</t>
  </si>
  <si>
    <t>D1 TA10</t>
  </si>
  <si>
    <t>Industries extractives</t>
  </si>
  <si>
    <t>Industrie manufacturière</t>
  </si>
  <si>
    <t>Production et distribution d'électricité, de gaz, de vapeur et d'air conditionné</t>
  </si>
  <si>
    <t>Production et distribution d'eau; assainissement, gestion des déchets et dépollution</t>
  </si>
  <si>
    <t>Commerce; réparations automobiles; transports et entreposage; hebergement et restauration</t>
  </si>
  <si>
    <t>Commerce; réparation d'automobiles et de motocycles</t>
  </si>
  <si>
    <t>Transports et entreposage</t>
  </si>
  <si>
    <t>Activités spécialisées, scientifiques et techniques</t>
  </si>
  <si>
    <t>Activités de services administratifs et de soutien</t>
  </si>
  <si>
    <t>Administration publique</t>
  </si>
  <si>
    <t>Santé humaine et action sociale</t>
  </si>
  <si>
    <t>Arts, spectacles et activités récréatives</t>
  </si>
  <si>
    <t>Activités des ménages en tant qu'employeurs; activités indifférenciées des ménages en tant que producteurs de biens et services pour usage propre</t>
  </si>
  <si>
    <t>Activités extra territoriales</t>
  </si>
  <si>
    <t>Hébergement et restauration</t>
  </si>
  <si>
    <t>2013</t>
  </si>
  <si>
    <t>E2307 Salaires et traitements bruts (D11) par branche  (NaceR2)</t>
  </si>
  <si>
    <t>2014</t>
  </si>
  <si>
    <t>D214A02</t>
  </si>
  <si>
    <t>D214A03</t>
  </si>
  <si>
    <t>D214A04</t>
  </si>
  <si>
    <t>Taxe de consommation sur le gaz naturel</t>
  </si>
  <si>
    <t>D214L04</t>
  </si>
  <si>
    <t>Comptabilité Nationale du Luxembourg - SEC2010</t>
  </si>
  <si>
    <t>E2312 Heures travaillées total par branche (NaceR2)</t>
  </si>
  <si>
    <t>E2313 Heures travaillées (employées) par branche (NaceR2)</t>
  </si>
  <si>
    <t>E2314 Heures travaillées (non-employées) par branche (NaceR2)</t>
  </si>
  <si>
    <t>e2312</t>
  </si>
  <si>
    <t>e2313</t>
  </si>
  <si>
    <t>e2314</t>
  </si>
  <si>
    <t>2015</t>
  </si>
  <si>
    <t>e2607</t>
  </si>
  <si>
    <t>E2607 Heures travaillées total (HRT) par branche (NaceR2)</t>
  </si>
  <si>
    <t>e2608</t>
  </si>
  <si>
    <t>E2608 Heures travaillées des salariés (HRS) par branche (NaceR2)</t>
  </si>
  <si>
    <t>e2609</t>
  </si>
  <si>
    <t>E2609 Heures travaillées des non-salariés (HRN) par branche (NaceR2)</t>
  </si>
  <si>
    <t>2016</t>
  </si>
  <si>
    <t>code</t>
  </si>
  <si>
    <t>HRT TA10</t>
  </si>
  <si>
    <t>Milliers d'heures</t>
  </si>
  <si>
    <t>HRS TA10</t>
  </si>
  <si>
    <t>HRN TA10</t>
  </si>
  <si>
    <t>Prestations sociales autres que transferts sociaux en nature + transferts sociaux en nature correpsondant à la production marchande achetée par les administrations publiques</t>
  </si>
  <si>
    <t>P5+NP</t>
  </si>
  <si>
    <t>D62+D632</t>
  </si>
  <si>
    <t>2017</t>
  </si>
  <si>
    <t xml:space="preserve">   Syndicats communaux et offices sociaux</t>
  </si>
  <si>
    <t xml:space="preserve">   Etablissements publics</t>
  </si>
  <si>
    <t xml:space="preserve">code </t>
  </si>
  <si>
    <t xml:space="preserve">   Transferts de l'administration centrale vers prestations familiales, pas compris dans la balance courante</t>
  </si>
  <si>
    <t xml:space="preserve">   Forfait d'éducation, pas compris dans la balance courante</t>
  </si>
  <si>
    <t xml:space="preserve">   Acquisitions moins cessions de actifs non produits, pas comprises dans la balance courante</t>
  </si>
  <si>
    <t xml:space="preserve">   Elimination de la réévaluation financière de la SICAV du FDC</t>
  </si>
  <si>
    <t xml:space="preserve">   Dépréciation et autres ajustements de valeur</t>
  </si>
  <si>
    <t xml:space="preserve">   Différences de sources à l'intérieur du sous-secteur de la sécurité sociale</t>
  </si>
  <si>
    <t xml:space="preserve">   Différences de sources avec le sous-secteur de l'administration centrale</t>
  </si>
  <si>
    <t xml:space="preserve">   Autres ajustements</t>
  </si>
  <si>
    <t>Code SEC</t>
  </si>
  <si>
    <t>I :  Compte de production / Compte extérieur des opérations sur biens et services</t>
  </si>
  <si>
    <t>Production aux prix de base (2+3+4)</t>
  </si>
  <si>
    <t>P.7</t>
  </si>
  <si>
    <t>P.71</t>
  </si>
  <si>
    <t>P.72</t>
  </si>
  <si>
    <t>P.6</t>
  </si>
  <si>
    <t>B.1*b</t>
  </si>
  <si>
    <t>B.1*n</t>
  </si>
  <si>
    <t>B.11</t>
  </si>
  <si>
    <t>Produit intérieur brut</t>
  </si>
  <si>
    <t>Cotisations sociales à la charge des employeurs</t>
  </si>
  <si>
    <t>B.2b / B.3b</t>
  </si>
  <si>
    <t>B.2b</t>
  </si>
  <si>
    <t>Excédent brut d’exploitation</t>
  </si>
  <si>
    <t>B.3b</t>
  </si>
  <si>
    <t>Revenu mixte brut</t>
  </si>
  <si>
    <t>Excédent brut d’exploitation / Revenu mixte brut</t>
  </si>
  <si>
    <t xml:space="preserve">D.214 </t>
  </si>
  <si>
    <t>Impôts sur les produits, à l'exclusion de la TVA et des impôts sur les importations</t>
  </si>
  <si>
    <t xml:space="preserve">D.29 </t>
  </si>
  <si>
    <t xml:space="preserve">D.3 </t>
  </si>
  <si>
    <t>Autres revenus d'investissements</t>
  </si>
  <si>
    <t>B.5b</t>
  </si>
  <si>
    <t>Solde brut des revenus primaires</t>
  </si>
  <si>
    <t>D.6</t>
  </si>
  <si>
    <t>D.613</t>
  </si>
  <si>
    <t>Cotisations sociales effectives à la charge des ménages</t>
  </si>
  <si>
    <t>D.614</t>
  </si>
  <si>
    <t>Suppléments de cotisations sociales à la charge des ménages</t>
  </si>
  <si>
    <t>D.61SC</t>
  </si>
  <si>
    <t>Rémunération du service des régimes d'assurance sociale</t>
  </si>
  <si>
    <t xml:space="preserve">Prestations sociales autres que transferts sociaux en nature </t>
  </si>
  <si>
    <t>D.76</t>
  </si>
  <si>
    <t>Ressources propres de l'UE basées sur la TVA et le RNB</t>
  </si>
  <si>
    <t>B.6b</t>
  </si>
  <si>
    <t>Revenu disponible brut</t>
  </si>
  <si>
    <t>Transfers sociaux en nature</t>
  </si>
  <si>
    <t>B.7b</t>
  </si>
  <si>
    <t>B.8b</t>
  </si>
  <si>
    <t>Revenu disponible ajusté brut</t>
  </si>
  <si>
    <t>P.41</t>
  </si>
  <si>
    <t>Consommation individuelle effective</t>
  </si>
  <si>
    <t>B.12</t>
  </si>
  <si>
    <t>Solde des opérations courantes avec l’extérieur</t>
  </si>
  <si>
    <t>P.51c</t>
  </si>
  <si>
    <t>NP</t>
  </si>
  <si>
    <t>Acquisitions moins cessions d'actifs non produits</t>
  </si>
  <si>
    <t>III.3 : Compte financier</t>
  </si>
  <si>
    <t>Transactions financières</t>
  </si>
  <si>
    <t>Acquisition nette d'actifs financiers</t>
  </si>
  <si>
    <t>Or monétaire</t>
  </si>
  <si>
    <t>Droits de tirage spéciaux (DTS)</t>
  </si>
  <si>
    <t>Numéraire</t>
  </si>
  <si>
    <t>Dépôts transférables</t>
  </si>
  <si>
    <t>Autres dépôts</t>
  </si>
  <si>
    <t>Titres à court terme</t>
  </si>
  <si>
    <t>Titres à long terme</t>
  </si>
  <si>
    <t>Court terme</t>
  </si>
  <si>
    <t>Long terme</t>
  </si>
  <si>
    <t>Actions cotées</t>
  </si>
  <si>
    <t>Actions non cotées</t>
  </si>
  <si>
    <t>Autres participations</t>
  </si>
  <si>
    <t>Parts de fonds d'investissement monétaires</t>
  </si>
  <si>
    <t>Parts de fonds d'investissement non monétaires</t>
  </si>
  <si>
    <t>Provisions tecniques d'assurance-dommages</t>
  </si>
  <si>
    <t>Droits sur les assurances-vie et rentes</t>
  </si>
  <si>
    <t>Droits à pension</t>
  </si>
  <si>
    <t>Droits des fonds de pension sur les gérants des systèmes de pension</t>
  </si>
  <si>
    <t>Droits à des prestations autres quw de pension</t>
  </si>
  <si>
    <t xml:space="preserve">Réserves pour appels </t>
  </si>
  <si>
    <t xml:space="preserve">Produits financiers dérivés  </t>
  </si>
  <si>
    <t>Options</t>
  </si>
  <si>
    <t>Crédits commerciaux et avances</t>
  </si>
  <si>
    <t>Autres</t>
  </si>
  <si>
    <t>Accroissement net des passifs</t>
  </si>
  <si>
    <t>Encours financiers</t>
  </si>
  <si>
    <t>Actifs financiers</t>
  </si>
  <si>
    <t>Passifs</t>
  </si>
  <si>
    <t>NaN = non applicable</t>
  </si>
  <si>
    <t>E.34 Séquence des comptes des administrations publiques</t>
  </si>
  <si>
    <t>E.22 Séquence des comptes</t>
  </si>
  <si>
    <t>e2201</t>
  </si>
  <si>
    <t>e2203</t>
  </si>
  <si>
    <t>e2204</t>
  </si>
  <si>
    <t>e2205</t>
  </si>
  <si>
    <t>e2206</t>
  </si>
  <si>
    <t>e2207</t>
  </si>
  <si>
    <t>e2208</t>
  </si>
  <si>
    <t>E2200 Séquence des comptes - Économie totale (S.1)</t>
  </si>
  <si>
    <t>E2201 Séquence des comptes - Non ventilé (S.1N)</t>
  </si>
  <si>
    <t>E2202 Séquence des comptes - Sociétés non financières (S.11)</t>
  </si>
  <si>
    <t>E2203 Séquence des comptes - Sociétés financières (S.12)</t>
  </si>
  <si>
    <t>E2204 Séquence des comptes - Administrations publiques (S.13)</t>
  </si>
  <si>
    <t>E2206 Séquence des comptes - Ménages (S.14)</t>
  </si>
  <si>
    <t>E2207 Séquence des comptes - Institutions sans but lucratif au service des ménages (S.15)</t>
  </si>
  <si>
    <t>E2208 Séquence des comptes - Reste du monde (S.2)</t>
  </si>
  <si>
    <t>2018</t>
  </si>
  <si>
    <t>Impôt spécial en charge des assureurs dans l'intérêt du service des secours</t>
  </si>
  <si>
    <t>D214G02</t>
  </si>
  <si>
    <t>Taxe de prélèvement sur l'eau</t>
  </si>
  <si>
    <t>D214L05</t>
  </si>
  <si>
    <t>Crédits d'émission</t>
  </si>
  <si>
    <t>D29F01</t>
  </si>
  <si>
    <t>Contribution à La Crise</t>
  </si>
  <si>
    <t>Impôt d'équilibrage budgetaire temporaire</t>
  </si>
  <si>
    <t>D51A09</t>
  </si>
  <si>
    <t>D51A10</t>
  </si>
  <si>
    <t>P.51b</t>
  </si>
  <si>
    <t>NP.1</t>
  </si>
  <si>
    <t>NP.2</t>
  </si>
  <si>
    <t xml:space="preserve">  Titres de créance</t>
  </si>
  <si>
    <t>AF.3</t>
  </si>
  <si>
    <t>AF.31</t>
  </si>
  <si>
    <t>AF.32</t>
  </si>
  <si>
    <t>P.5b</t>
  </si>
  <si>
    <t>D.9p</t>
  </si>
  <si>
    <t>D.9r</t>
  </si>
  <si>
    <t>2019</t>
  </si>
  <si>
    <t>e2307</t>
  </si>
  <si>
    <t>2020</t>
  </si>
  <si>
    <t>(*)</t>
  </si>
  <si>
    <t>2021</t>
  </si>
  <si>
    <t>E2101 Principaux agrégats: trois approches (en volume aux prix de l'année précédente chaînés; année de référence = 2015)</t>
  </si>
  <si>
    <t>E2102 Evolution principaux agrégats: trois approches (en % de variation aux prix de l'année précédente chaînés; année de référence = 2015)</t>
  </si>
  <si>
    <t>E2107 Dépense de consommation finale des ménages (en volume aux prix de l'année précédente chaînés; année de référence = 2015)</t>
  </si>
  <si>
    <t>E2109 Dépense de consommation finale des ménages par fonction (en volume aux prix de l'année précédente chaînés; année de référence = 2015)</t>
  </si>
  <si>
    <t>E2301 Production (P1) par branche (NaceR2) (en volume aux prix de l'année précédente chaînés; année de référence = 2015)</t>
  </si>
  <si>
    <t>E2303 Consommation intermédiaire (P2) par branche (NaceR2) (en volume aux prix de l'année précédente chaînés; année de référence = 2015)</t>
  </si>
  <si>
    <t>E2305 Valeur ajoutée brute (B1) aux prix de base par branche (NaceR2) (en volume aux prix de l'année précédente chaînés; année de référence = 2015)</t>
  </si>
  <si>
    <t>E2501 Principaux agrégats: trois approches (en volume aux prix de l'année précédente chaînés; année de référence = 2015)</t>
  </si>
  <si>
    <t>E2504 Principaux agrégats: trois approches désaisonnalisées (en volume aux prix de l'année précédente chaînés; année de référence = 2015)</t>
  </si>
  <si>
    <t>E2508 Principaux agrégats: trois approches ajustées des jours ouvrables (en volume aux prix de l'année précédente chaînés; année de référence = 2015)</t>
  </si>
  <si>
    <t>E2601 Valeur ajoutée brute aux prix de base par branche (NaceR2) (en volume aux prix de l'année précédente chaînés; année de référence = 2015)</t>
  </si>
  <si>
    <t>E2602 Valeur ajoutée brute aux prix de base par branche (NaceR2) (en volume aux prix de l'année précédente chaînés; année de référence = 2015; désaisonnalisée)</t>
  </si>
  <si>
    <t>E2305 Valeur ajoutée brute (B1) aux prix de base par branche (NaceR2)(en volume aux prix de l'année précédente chaînés; année de référence = 2015)</t>
  </si>
  <si>
    <t>E2303 Consommation intermédiaire (P2) par branche (NaceR2)(en volume aux prix de l'année précédente chaînés; année de référence = 2015)</t>
  </si>
  <si>
    <t>E2301 Production (P1) par branche (NaceR2)(en volume aux prix de l'année précédente chaînés; année de référence = 2015)</t>
  </si>
  <si>
    <t>e2511</t>
  </si>
  <si>
    <t>e2512</t>
  </si>
  <si>
    <t>e2513</t>
  </si>
  <si>
    <t>e2514</t>
  </si>
  <si>
    <t>E2511 Contributions à la croissance COP15: Variation d'un trimestre par rapport au trimestre précédent (qoq)</t>
  </si>
  <si>
    <t>E2512 Contributions à la croissance COP15: Variation d'un trimestre par rapport au même trimestre de l'année précédente (yoy)</t>
  </si>
  <si>
    <t>E2513 Contributions à la croissance COP15 désaisonnalisées: Variation d'un trimestre par rapport au trimestre précédent (qoq)</t>
  </si>
  <si>
    <t>E2514 Contributions à la croissance COP15 désaisonnalisées: Variation d'un trimestre par rapport au même trimestre de l'année précédente (yoy)</t>
  </si>
  <si>
    <t>DCF des ménages et des ISBLSM</t>
  </si>
  <si>
    <t>Cnat+ISBLSM</t>
  </si>
  <si>
    <t>Variation des stocks et acquisitions moins cessations d'objets de valeur</t>
  </si>
  <si>
    <t>P.72F</t>
  </si>
  <si>
    <t>Importations de SIFIM</t>
  </si>
  <si>
    <t>D.21 - D.31</t>
  </si>
  <si>
    <t>Impôts sur les produits moins subventions sur les produits</t>
  </si>
  <si>
    <t xml:space="preserve">Consommation intermédiaire </t>
  </si>
  <si>
    <t>Exportations de biens et services (12+13)</t>
  </si>
  <si>
    <t>P.61</t>
  </si>
  <si>
    <t>P.62</t>
  </si>
  <si>
    <t>P.62F</t>
  </si>
  <si>
    <t>Exportations de SIFIM</t>
  </si>
  <si>
    <t>Valeur ajoutée brute (1-10)</t>
  </si>
  <si>
    <t>Produit intérieur brut (1-10+9)</t>
  </si>
  <si>
    <t>Valeur ajoutée nette (15-18)</t>
  </si>
  <si>
    <t>Produit intérieur net (16-18)</t>
  </si>
  <si>
    <t>Solde des échanges extérieurs de biens et services (5-11)</t>
  </si>
  <si>
    <t>Subventions (24+25)</t>
  </si>
  <si>
    <t>Rémunération des salariés (27+28)</t>
  </si>
  <si>
    <t>Impôts sur la production et les importations (30+34)</t>
  </si>
  <si>
    <t>Excédent brut d’exploitation / Revenu mixte brut (S1: 22+23-26-29, autres secteurs: 21+23-26-29)</t>
  </si>
  <si>
    <t>Rémunération des salariés (40+41)</t>
  </si>
  <si>
    <t>Impôts sur la production et les importations (45+49)</t>
  </si>
  <si>
    <t>Revenus de la propriété (51+52+53+54+55)</t>
  </si>
  <si>
    <t>Subventions (57+60)</t>
  </si>
  <si>
    <t>Revenus de la propriété (61+62+63+64+65)</t>
  </si>
  <si>
    <t>Solde brut des revenus primaires (38+39+44+50-56-61)</t>
  </si>
  <si>
    <t>Impôts courants sur le revenu, le patrimoine, etc. (70+71)</t>
  </si>
  <si>
    <t>Cotisations et prestations sociales (73+79+105)</t>
  </si>
  <si>
    <t>Cotisations sociales nettes (74+75+76+77-78)</t>
  </si>
  <si>
    <t>Autres transferts courants (81+82+83+84+85)</t>
  </si>
  <si>
    <t>Impôts courants sur le revenu, le patrimoine, etc. (87+88)</t>
  </si>
  <si>
    <t>Cotisations et prestations sociales (90+96+106)</t>
  </si>
  <si>
    <t>Cotisations sociales nettes (91+92+93+94-95)</t>
  </si>
  <si>
    <t>Autres transferts courants (98+99+100+101+102)</t>
  </si>
  <si>
    <t>Revenu disponible brut (68+69+73+79+80-86-90-96-97)</t>
  </si>
  <si>
    <t>Revenu disponible brut ajusté (104+105-106)</t>
  </si>
  <si>
    <t>Dépense de consommation finale (111+112)</t>
  </si>
  <si>
    <t>Epargne brute (108+109-110-113)</t>
  </si>
  <si>
    <t>Solde des opérations courantes avec l’extérieur (20-26+39+44+50-56-61+69+72+80-86-89-97+109-113)</t>
  </si>
  <si>
    <t>Consommation finale effective (119+120)</t>
  </si>
  <si>
    <t>Epargne brute (116+117-118-121)</t>
  </si>
  <si>
    <t>Solde des opérations courantes avec l’extérieur (20-26+39+44+50-56-61+69+72+80-86-89-97+117-121)</t>
  </si>
  <si>
    <t>Variation des passifs et de la valeur nette</t>
  </si>
  <si>
    <t>Transferts en capital à recevoir (127+128+129)</t>
  </si>
  <si>
    <t>D.91r</t>
  </si>
  <si>
    <t>Impôts en capital à recevoir</t>
  </si>
  <si>
    <t>D.92r</t>
  </si>
  <si>
    <t>Aides à l’investissement à recevoir</t>
  </si>
  <si>
    <t>D.99r</t>
  </si>
  <si>
    <t>Autres transferts en capital à recevoir</t>
  </si>
  <si>
    <t>Variation des actifs</t>
  </si>
  <si>
    <t>Transferts en capital à payer (131+132+133)</t>
  </si>
  <si>
    <t>D.91p</t>
  </si>
  <si>
    <t>Impôts en capital à payer</t>
  </si>
  <si>
    <t>D.92p</t>
  </si>
  <si>
    <t>Aides à l’investissement à payer</t>
  </si>
  <si>
    <t>D.99p</t>
  </si>
  <si>
    <t>Autres transferts en capital à payer</t>
  </si>
  <si>
    <t>Variations de la valeur nette dues à l’épargne et aux transferts en capital (S2: 125+126-130-134 autres secteurs: 124+126-130-134)</t>
  </si>
  <si>
    <t>Formation brute de capital (138+140+141)</t>
  </si>
  <si>
    <t>Capacité (+) / besoin (-) de financement (136-137+139-142)</t>
  </si>
  <si>
    <t>F.1</t>
  </si>
  <si>
    <t>Or monétaire et DTS (145+146)</t>
  </si>
  <si>
    <t>F.11</t>
  </si>
  <si>
    <t>F.12</t>
  </si>
  <si>
    <t>F.2</t>
  </si>
  <si>
    <t>Numéraire et dépôts (148+149+150)</t>
  </si>
  <si>
    <t>F.21</t>
  </si>
  <si>
    <t>F.22</t>
  </si>
  <si>
    <t>F.29</t>
  </si>
  <si>
    <t>F.3</t>
  </si>
  <si>
    <t>Titres autres qu'actions (152+153)</t>
  </si>
  <si>
    <t>F.31</t>
  </si>
  <si>
    <t>F.32</t>
  </si>
  <si>
    <t>F.4</t>
  </si>
  <si>
    <t>Prêts (155+156)</t>
  </si>
  <si>
    <t>F.41</t>
  </si>
  <si>
    <t>F.42</t>
  </si>
  <si>
    <t>F.5</t>
  </si>
  <si>
    <t>Actions et autres participations (158+162)</t>
  </si>
  <si>
    <t>F.51</t>
  </si>
  <si>
    <t>Actions et autres participations, à l'exclusion des parts d'OPC</t>
  </si>
  <si>
    <t>F.511</t>
  </si>
  <si>
    <t>F.512</t>
  </si>
  <si>
    <t>F.519</t>
  </si>
  <si>
    <t>F.52</t>
  </si>
  <si>
    <t>Parts de fonds d'investissement</t>
  </si>
  <si>
    <t>F.521</t>
  </si>
  <si>
    <t>F.522</t>
  </si>
  <si>
    <t>F.6</t>
  </si>
  <si>
    <t>Droits sur les provisions techniques d'assurance, sur les fonds de pension et sur les réserves de garanties standards (166+167+168+169+170+171)</t>
  </si>
  <si>
    <t>F.61</t>
  </si>
  <si>
    <t>F.62</t>
  </si>
  <si>
    <t>F.63</t>
  </si>
  <si>
    <t>F.64</t>
  </si>
  <si>
    <t>F.65</t>
  </si>
  <si>
    <t>Droits à des prestations autres que de pension</t>
  </si>
  <si>
    <t>F.66</t>
  </si>
  <si>
    <t>F.7</t>
  </si>
  <si>
    <t>Produits financiers dérivés et options sur titres des salariés (173+174)</t>
  </si>
  <si>
    <t>F.71</t>
  </si>
  <si>
    <t>F.72</t>
  </si>
  <si>
    <t>F.8</t>
  </si>
  <si>
    <t>Autres comptes à recevoir (176+177)</t>
  </si>
  <si>
    <t>F.81</t>
  </si>
  <si>
    <t>F.89</t>
  </si>
  <si>
    <t>Or monétaire et DTS (179+180)</t>
  </si>
  <si>
    <t>Numéraire et dépôts (182+183+184)</t>
  </si>
  <si>
    <t>Titres autres qu'actions (186+187)</t>
  </si>
  <si>
    <t>Prêts (189+190)</t>
  </si>
  <si>
    <t>Actions et autres participations (192+196)</t>
  </si>
  <si>
    <t>Droits sur les provisions techniques d'assurance, sur les fonds de pension et sur les réserves de garanties standards (200+201+202+203+204+205)</t>
  </si>
  <si>
    <t>Provisions techniques d'assurance-dommages</t>
  </si>
  <si>
    <t>Produits financiers dérivés et options sur titres des salariés (207+208)</t>
  </si>
  <si>
    <t>Autres comptes à recevoir (210+211)</t>
  </si>
  <si>
    <t>B.9F</t>
  </si>
  <si>
    <t>Capacité (+) / besoin (-) de financement (144+147+151+154+157+165+172+175-178-181-185-188-191-199-206-209)</t>
  </si>
  <si>
    <t>Or monétaire et DTS (214+215)</t>
  </si>
  <si>
    <t>Numéraire et dépôts (217+218+219)</t>
  </si>
  <si>
    <t>Titres autres qu'actions (221+222)</t>
  </si>
  <si>
    <t>Prêts (224+225)</t>
  </si>
  <si>
    <t>Actions et autres participations (227+231)</t>
  </si>
  <si>
    <t>Droits sur les provisions techniques d'assurance, sur les fonds de pension et sur les réserves de garanties standards (235+236+237+238+239+240)</t>
  </si>
  <si>
    <t>Produits financiers dérivés et options sur titres des salariés (242+243)</t>
  </si>
  <si>
    <t>Autres comptes à recevoir (245+246)</t>
  </si>
  <si>
    <t>Or monétaire et DTS (248+249)</t>
  </si>
  <si>
    <t>Numéraire et dépôts (251+252+253)</t>
  </si>
  <si>
    <t>Titres autres qu'actions (255+256)</t>
  </si>
  <si>
    <t>Prêts (258+259)</t>
  </si>
  <si>
    <t>Actions et autres participations (261+265)</t>
  </si>
  <si>
    <t>Droits sur les provisions techniques d'assurance, sur les fonds de pension et sur les réserves de garanties standards (269+270+271+272+273+274)</t>
  </si>
  <si>
    <t>Produits financiers dérivés et options sur titres des salariés (276+277)</t>
  </si>
  <si>
    <t>Autres comptes à recevoir (279+280)</t>
  </si>
  <si>
    <t>BF.90</t>
  </si>
  <si>
    <t>Valeur nette (213+216+220+223+226+234+241+244-247-250-254-257-260-268-275-278)</t>
  </si>
  <si>
    <t>unité: mio EUR</t>
  </si>
  <si>
    <t>E2205 Séquence des comptes - Ménages (S.14) +   Institutions sans but lucratif au service des ménages (S.15)</t>
  </si>
  <si>
    <t>E2502 Evolution des principaux agrégats COP15: Variation d'un trimestre par rapport au même trimestre de l'année précédente</t>
  </si>
  <si>
    <t>E2505 Evolution des principaux agrégats COP15 désaisonnalisés: Variation d'un trimestre par rapport au même trimestre de l'année précédente</t>
  </si>
  <si>
    <t>E2506 Evolution des principaux agrégats COP15 désaisonnalisés: Variation d'un trimestre par rapport au trimestre précédent</t>
  </si>
  <si>
    <t>E2509 Evolution des principaux agrégats COP15 ajustés des jours ouvrables: Variation d'un trimestre par rapport au même trimestre de l'année précédente</t>
  </si>
  <si>
    <t>E2510 Evolution des principaux agrégats COP15 ajustés des jours ouvrables: Variation d'un trimestre par rapport au trimestre précédent</t>
  </si>
  <si>
    <t>E2101 Principaux agrégats: trois approches  (en volume aux prix de l'année précédente chaînés; année de référence = 2015)</t>
  </si>
  <si>
    <t>Dépense de consommation nationale des ménages par habitant</t>
  </si>
  <si>
    <t>POP</t>
  </si>
  <si>
    <t>Unité: milliers d'heures</t>
  </si>
  <si>
    <t>code SEC</t>
  </si>
  <si>
    <t>2022</t>
  </si>
  <si>
    <t>E. 2200 Séquence des comptes  - données non consolidées - S1 - Economie totale</t>
  </si>
  <si>
    <t>E. 2201 Séquence des comptes  - données non consolidées - S1N - Non sectorisé</t>
  </si>
  <si>
    <t>E. 2202 Séquence des comptes  - données non consolidées - S11 - Sociétés non-financières</t>
  </si>
  <si>
    <t>E. 2203 Séquence des comptes  - données non consolidées - S12 - Sociétés financières</t>
  </si>
  <si>
    <t>E. 2204 Séquence des comptes  - données non consolidées - S13 - Administrations publiques</t>
  </si>
  <si>
    <t>E. 2205 Séquence des comptes  - données non consolidées - S1M - Ménages + ISBLSM</t>
  </si>
  <si>
    <t>E. 2206 Séquence des comptes  - données non consolidées - S14 - Ménages</t>
  </si>
  <si>
    <t>E. 2207 Séquence des comptes  - données non consolidées - S15 - Institutions sans but lucratif au service des ménages</t>
  </si>
  <si>
    <t>E. 2208 Séquence des comptes  - données non consolidées - S2 - Reste du monde</t>
  </si>
  <si>
    <t xml:space="preserve">Agriculture, sylviculture et pêche </t>
  </si>
  <si>
    <t xml:space="preserve">Industries extractives </t>
  </si>
  <si>
    <t xml:space="preserve">Industrie manufacturière </t>
  </si>
  <si>
    <t xml:space="preserve">Production et distribution d'électricité, de gaz, de vapeur et d'air conditionné </t>
  </si>
  <si>
    <t xml:space="preserve">Production et distribution d'eau; assainissement, gestion des déchets et dépollution </t>
  </si>
  <si>
    <t xml:space="preserve">Construction </t>
  </si>
  <si>
    <t xml:space="preserve">Commerce; réparation d'automobiles et de motocycles </t>
  </si>
  <si>
    <t xml:space="preserve">Transports et entreposage </t>
  </si>
  <si>
    <t xml:space="preserve">Hébergement et restauration </t>
  </si>
  <si>
    <t xml:space="preserve">Information et communication </t>
  </si>
  <si>
    <t xml:space="preserve">Activités financières et d'assurance </t>
  </si>
  <si>
    <t xml:space="preserve">Activités immobilières </t>
  </si>
  <si>
    <t xml:space="preserve">Activités spécialisées, scientifiques et techniques </t>
  </si>
  <si>
    <t xml:space="preserve">Activités de services administratifs et de soutien </t>
  </si>
  <si>
    <t xml:space="preserve">Administration publique </t>
  </si>
  <si>
    <t xml:space="preserve">Enseignement </t>
  </si>
  <si>
    <t xml:space="preserve">Santé humaine et action sociale </t>
  </si>
  <si>
    <t xml:space="preserve">Arts, spectacles et activités récréatives </t>
  </si>
  <si>
    <t xml:space="preserve">Autres activités de services </t>
  </si>
  <si>
    <t xml:space="preserve">Activités des ménages en tant qu'employeurs; activités indifférenciées des ménages en tant que producteurs de biens et services pour usage propre </t>
  </si>
  <si>
    <t xml:space="preserve">Activités extra territoriales </t>
  </si>
  <si>
    <t xml:space="preserve">Valeur ajoutée </t>
  </si>
  <si>
    <t>DCF sur le territoire</t>
  </si>
  <si>
    <t>DCF des résidents à l'étranger</t>
  </si>
  <si>
    <t>DCF des non-résidents sur le territoire</t>
  </si>
  <si>
    <t>DCF des résidents sur le territoire et à l'étranger</t>
  </si>
  <si>
    <t>E2102 Evolution principaux agrégats (en % de variation aux prix de l'année précédente chaînés; année de référence = 2015)</t>
  </si>
  <si>
    <t>Consommation intermédiaire (P.2)</t>
  </si>
  <si>
    <t>Formation de capital (P.5b)</t>
  </si>
  <si>
    <t>Rémunération des salariés (D.1)</t>
  </si>
  <si>
    <t>Autres impôts sur la production (D.29)</t>
  </si>
  <si>
    <t>Subventions (D.3)</t>
  </si>
  <si>
    <t>Revenus de la propriété (D.4)</t>
  </si>
  <si>
    <t>Impôts courants sur le revenu, le patrimoine, etc. (D.5)</t>
  </si>
  <si>
    <t>Prestations sociales autres que transferts sociaux en nature (D.62)</t>
  </si>
  <si>
    <t>Prestations sociales en nature etc (D.632)</t>
  </si>
  <si>
    <t>Autres transferts courants (D.7)</t>
  </si>
  <si>
    <t>Transferts en capital à payer (D.9p)</t>
  </si>
  <si>
    <t>Acquisitions moins cessions d’actifs non financiers non produits (NP)</t>
  </si>
  <si>
    <t>Production marchande (P.11)</t>
  </si>
  <si>
    <t>Production pour usage final propre (P.12)</t>
  </si>
  <si>
    <t>Paiements pour autre production non marchande (P.131)</t>
  </si>
  <si>
    <t>Impôts sur la production et les importations (D.2)</t>
  </si>
  <si>
    <t>Autres subventions sur la production (D.39)</t>
  </si>
  <si>
    <t>Cotisations sociales (D.61)</t>
  </si>
  <si>
    <t>Transferts en capital à recevoir (D.9r)</t>
  </si>
  <si>
    <t>Capacité/besoin de financement (B.9)</t>
  </si>
  <si>
    <t>Impôt retenu sur les contributions versées à un régime complémentaire de pension agréé pour indépendants</t>
  </si>
  <si>
    <t>D51A11</t>
  </si>
  <si>
    <t>Prélèvement Immobilier</t>
  </si>
  <si>
    <t>D51B04</t>
  </si>
  <si>
    <t>Produit de la contribution taxe CO2</t>
  </si>
  <si>
    <t>D2122C16</t>
  </si>
  <si>
    <t>Droits d'accise 'Kyoto'</t>
  </si>
  <si>
    <t>PYP: prix de l'année précédente</t>
  </si>
  <si>
    <t>CLV00:: prix de l'année précédente référencés par rapport à l'année 2000</t>
  </si>
  <si>
    <t>PYP</t>
  </si>
  <si>
    <t>Exemple de calcul: PYP02_P1 : 127.2/1.08 = 117.8</t>
  </si>
  <si>
    <t>CLV00</t>
  </si>
  <si>
    <t>Exemple de calcul: CLV00_Total01 : 400*1.09 = 435.0</t>
  </si>
  <si>
    <t>Exemple de calcul: CLV00_Total02 : 435*0.93 = 405.6</t>
  </si>
  <si>
    <t>Exemple de calcul: CLV01_P1 : 100*1.05 = 105</t>
  </si>
  <si>
    <t>Exemple de calcul: CLV02_P1 : 105*1.02 = 107.1</t>
  </si>
  <si>
    <t>2023</t>
  </si>
  <si>
    <t>Paiements au titre de l'autre production non-marchande</t>
  </si>
  <si>
    <t>Version SEC2010_notif202309</t>
  </si>
  <si>
    <t>Version SEC2010_notif202310</t>
  </si>
  <si>
    <t>Version SEC2010_notif202303</t>
  </si>
  <si>
    <t>...</t>
  </si>
  <si>
    <t>Version SEC2010_notif202404</t>
  </si>
  <si>
    <t>Version: 202404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</si>
</sst>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 _€_-;\-* #,##0.00\ _€_-;_-* &quot;-&quot;??\ _€_-;_-@_-"/>
    <numFmt numFmtId="165" formatCode="0.0%"/>
    <numFmt numFmtId="166" formatCode="#,##0__"/>
    <numFmt numFmtId="167" formatCode="#,##0.0"/>
    <numFmt numFmtId="168" formatCode="0.0"/>
    <numFmt numFmtId="169" formatCode="#,##0_ ;[Red]\-#,##0\ "/>
    <numFmt numFmtId="170" formatCode="_-* #,##0.00\ _F_B_-;\-* #,##0.00\ _F_B_-;_-* &quot;-&quot;??\ _F_B_-;_-@_-"/>
    <numFmt numFmtId="171" formatCode="#,##0\ &quot;F&quot;;[Red]\-#,##0\ &quot;F&quot;"/>
    <numFmt numFmtId="172" formatCode="_-* #,##0.00\ &quot;FB&quot;_-;\-* #,##0.00\ &quot;FB&quot;_-;_-* &quot;-&quot;??\ &quot;FB&quot;_-;_-@_-"/>
    <numFmt numFmtId="173" formatCode="General_)"/>
    <numFmt numFmtId="174" formatCode="#,##0.0_i"/>
    <numFmt numFmtId="175" formatCode="0.000%"/>
    <numFmt numFmtId="176" formatCode="#,##0,,"/>
    <numFmt numFmtId="177" formatCode="#,##0.000"/>
  </numFmts>
  <fonts count="70" x14ac:knownFonts="1">
    <font>
      <sz val="10"/>
      <name val="Arial"/>
    </font>
    <font>
      <sz val="11"/>
      <color theme="1"/>
      <name val="Calibri"/>
      <family val="2"/>
      <scheme val="minor"/>
    </font>
    <font>
      <sz val="10"/>
      <name val="Arial"/>
      <family val="2"/>
    </font>
    <font>
      <u/>
      <sz val="8"/>
      <color indexed="12"/>
      <name val="Arial"/>
      <family val="2"/>
    </font>
    <font>
      <b/>
      <sz val="10"/>
      <name val="Arial"/>
      <family val="2"/>
    </font>
    <font>
      <sz val="8"/>
      <name val="Arial"/>
      <family val="2"/>
    </font>
    <font>
      <sz val="8"/>
      <name val="Arial"/>
      <family val="2"/>
    </font>
    <font>
      <sz val="8"/>
      <color indexed="8"/>
      <name val="helv"/>
    </font>
    <font>
      <u/>
      <sz val="10"/>
      <color theme="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Helv"/>
    </font>
    <font>
      <sz val="10"/>
      <name val="MS Sans Serif"/>
      <family val="2"/>
    </font>
    <font>
      <sz val="10"/>
      <color rgb="FF9C0006"/>
      <name val="Times New Roman"/>
      <family val="2"/>
    </font>
    <font>
      <sz val="10"/>
      <color rgb="FF006100"/>
      <name val="Times New Roman"/>
      <family val="2"/>
    </font>
    <font>
      <sz val="11"/>
      <name val="Garamond"/>
      <family val="1"/>
    </font>
    <font>
      <u/>
      <sz val="11"/>
      <color theme="10"/>
      <name val="Calibri"/>
      <family val="2"/>
      <scheme val="minor"/>
    </font>
    <font>
      <u/>
      <sz val="10"/>
      <color indexed="12"/>
      <name val="Arial"/>
      <family val="2"/>
    </font>
    <font>
      <b/>
      <sz val="12"/>
      <color indexed="14"/>
      <name val="Helv"/>
    </font>
    <font>
      <sz val="10"/>
      <color rgb="FF9C6500"/>
      <name val="Times New Roman"/>
      <family val="2"/>
    </font>
    <font>
      <sz val="10"/>
      <color theme="1"/>
      <name val="Times New Roman"/>
      <family val="2"/>
    </font>
    <font>
      <sz val="10"/>
      <name val="Times New Roman"/>
      <family val="1"/>
    </font>
    <font>
      <sz val="10"/>
      <name val="Helvetica"/>
    </font>
    <font>
      <sz val="11"/>
      <color indexed="8"/>
      <name val="Calibri"/>
      <family val="2"/>
    </font>
    <font>
      <sz val="10"/>
      <name val="Courier"/>
      <family val="3"/>
    </font>
    <font>
      <sz val="8"/>
      <name val="Arial Narrow"/>
      <family val="2"/>
    </font>
    <font>
      <sz val="10"/>
      <color indexed="8"/>
      <name val="Arial"/>
      <family val="2"/>
    </font>
    <font>
      <b/>
      <sz val="22"/>
      <color indexed="18"/>
      <name val="Calibri"/>
      <family val="2"/>
      <scheme val="minor"/>
    </font>
    <font>
      <sz val="10"/>
      <name val="Calibri"/>
      <family val="2"/>
      <scheme val="minor"/>
    </font>
    <font>
      <sz val="10"/>
      <color indexed="18"/>
      <name val="Calibri"/>
      <family val="2"/>
      <scheme val="minor"/>
    </font>
    <font>
      <b/>
      <sz val="10"/>
      <color indexed="18"/>
      <name val="Calibri"/>
      <family val="2"/>
      <scheme val="minor"/>
    </font>
    <font>
      <b/>
      <sz val="8"/>
      <color indexed="18"/>
      <name val="Calibri"/>
      <family val="2"/>
      <scheme val="minor"/>
    </font>
    <font>
      <b/>
      <sz val="10"/>
      <name val="Calibri"/>
      <family val="2"/>
      <scheme val="minor"/>
    </font>
    <font>
      <sz val="12"/>
      <name val="Calibri"/>
      <family val="2"/>
      <scheme val="minor"/>
    </font>
    <font>
      <u val="singleAccounting"/>
      <sz val="10"/>
      <name val="Calibri"/>
      <family val="2"/>
      <scheme val="minor"/>
    </font>
    <font>
      <b/>
      <sz val="8"/>
      <name val="Calibri"/>
      <family val="2"/>
      <scheme val="minor"/>
    </font>
    <font>
      <sz val="8"/>
      <name val="Calibri"/>
      <family val="2"/>
      <scheme val="minor"/>
    </font>
    <font>
      <i/>
      <sz val="10"/>
      <name val="Calibri"/>
      <family val="2"/>
      <scheme val="minor"/>
    </font>
    <font>
      <u val="singleAccounting"/>
      <sz val="8"/>
      <name val="Calibri"/>
      <family val="2"/>
      <scheme val="minor"/>
    </font>
    <font>
      <i/>
      <sz val="8"/>
      <name val="Calibri"/>
      <family val="2"/>
      <scheme val="minor"/>
    </font>
    <font>
      <b/>
      <sz val="10"/>
      <color indexed="10"/>
      <name val="Calibri"/>
      <family val="2"/>
      <scheme val="minor"/>
    </font>
    <font>
      <b/>
      <sz val="18"/>
      <name val="Calibri"/>
      <family val="2"/>
      <scheme val="minor"/>
    </font>
    <font>
      <b/>
      <i/>
      <sz val="10"/>
      <name val="Arial"/>
      <family val="2"/>
    </font>
    <font>
      <i/>
      <sz val="10"/>
      <name val="Arial"/>
      <family val="2"/>
    </font>
    <font>
      <b/>
      <u/>
      <sz val="10"/>
      <name val="Arial"/>
      <family val="2"/>
    </font>
    <font>
      <u val="singleAccounting"/>
      <sz val="10"/>
      <name val="Calibri"/>
      <family val="2"/>
    </font>
    <font>
      <sz val="10"/>
      <name val="Calibri"/>
      <family val="2"/>
    </font>
    <font>
      <b/>
      <sz val="10"/>
      <name val="Calibri"/>
      <family val="2"/>
    </font>
    <font>
      <sz val="8"/>
      <name val="Calibri"/>
      <family val="2"/>
    </font>
    <font>
      <b/>
      <sz val="8"/>
      <name val="Calibri"/>
      <family val="2"/>
    </font>
    <font>
      <b/>
      <sz val="12"/>
      <name val="Calibri"/>
      <family val="2"/>
      <scheme val="minor"/>
    </font>
    <font>
      <u val="singleAccounting"/>
      <sz val="8"/>
      <name val="Calibri"/>
      <family val="2"/>
    </font>
    <font>
      <b/>
      <u val="singleAccounting"/>
      <sz val="10"/>
      <name val="Calibri"/>
      <family val="2"/>
      <scheme val="minor"/>
    </font>
    <font>
      <sz val="9"/>
      <name val="Calibri"/>
      <family val="2"/>
      <scheme val="minor"/>
    </font>
    <font>
      <sz val="9"/>
      <color indexed="81"/>
      <name val="Tahoma"/>
      <family val="2"/>
    </font>
    <font>
      <b/>
      <sz val="9"/>
      <color indexed="81"/>
      <name val="Tahoma"/>
      <family val="2"/>
    </font>
  </fonts>
  <fills count="39">
    <fill>
      <patternFill patternType="none"/>
    </fill>
    <fill>
      <patternFill patternType="gray125"/>
    </fill>
    <fill>
      <patternFill patternType="lightGray">
        <fgColor indexed="10"/>
      </patternFill>
    </fill>
    <fill>
      <patternFill patternType="solid">
        <fgColor indexed="47"/>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fill>
    <fill>
      <patternFill patternType="solid">
        <fgColor indexed="13"/>
      </patternFill>
    </fill>
    <fill>
      <patternFill patternType="solid">
        <fgColor indexed="26"/>
      </patternFill>
    </fill>
  </fills>
  <borders count="39">
    <border>
      <left/>
      <right/>
      <top/>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ck">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s>
  <cellStyleXfs count="263">
    <xf numFmtId="0" fontId="0" fillId="0" borderId="0"/>
    <xf numFmtId="1" fontId="7" fillId="2" borderId="0"/>
    <xf numFmtId="0" fontId="3" fillId="0" borderId="0" applyNumberFormat="0" applyFill="0" applyBorder="0" applyAlignment="0" applyProtection="0">
      <alignment vertical="top"/>
      <protection locked="0"/>
    </xf>
    <xf numFmtId="9" fontId="2" fillId="0" borderId="0" applyFont="0" applyFill="0" applyBorder="0" applyAlignment="0" applyProtection="0"/>
    <xf numFmtId="0" fontId="8" fillId="0" borderId="0" applyNumberFormat="0" applyFill="0" applyBorder="0" applyAlignment="0" applyProtection="0"/>
    <xf numFmtId="0" fontId="2" fillId="0" borderId="0"/>
    <xf numFmtId="0" fontId="2" fillId="0" borderId="0"/>
    <xf numFmtId="9" fontId="2" fillId="0" borderId="0" applyFont="0" applyFill="0" applyBorder="0" applyAlignment="0" applyProtection="0"/>
    <xf numFmtId="0" fontId="25" fillId="0" borderId="0"/>
    <xf numFmtId="0" fontId="26" fillId="0" borderId="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14" fillId="6" borderId="0" applyNumberFormat="0" applyBorder="0" applyAlignment="0" applyProtection="0"/>
    <xf numFmtId="0" fontId="27" fillId="6" borderId="0" applyNumberFormat="0" applyBorder="0" applyAlignment="0" applyProtection="0"/>
    <xf numFmtId="0" fontId="18" fillId="9" borderId="32" applyNumberFormat="0" applyAlignment="0" applyProtection="0"/>
    <xf numFmtId="0" fontId="20" fillId="10" borderId="35" applyNumberFormat="0" applyAlignment="0" applyProtection="0"/>
    <xf numFmtId="40" fontId="26" fillId="0" borderId="0" applyFont="0" applyFill="0" applyBorder="0" applyAlignment="0" applyProtection="0"/>
    <xf numFmtId="164" fontId="2" fillId="0" borderId="0" applyFont="0" applyFill="0" applyBorder="0" applyAlignment="0" applyProtection="0"/>
    <xf numFmtId="0" fontId="22" fillId="0" borderId="0" applyNumberFormat="0" applyFill="0" applyBorder="0" applyAlignment="0" applyProtection="0"/>
    <xf numFmtId="0" fontId="13" fillId="5" borderId="0" applyNumberFormat="0" applyBorder="0" applyAlignment="0" applyProtection="0"/>
    <xf numFmtId="0" fontId="28" fillId="5" borderId="0" applyNumberFormat="0" applyBorder="0" applyAlignment="0" applyProtection="0"/>
    <xf numFmtId="3" fontId="29" fillId="36" borderId="0"/>
    <xf numFmtId="0" fontId="10" fillId="0" borderId="29" applyNumberFormat="0" applyFill="0" applyAlignment="0" applyProtection="0"/>
    <xf numFmtId="0" fontId="11" fillId="0" borderId="30" applyNumberFormat="0" applyFill="0" applyAlignment="0" applyProtection="0"/>
    <xf numFmtId="0" fontId="12" fillId="0" borderId="31" applyNumberFormat="0" applyFill="0" applyAlignment="0" applyProtection="0"/>
    <xf numFmtId="0" fontId="12" fillId="0" borderId="0" applyNumberFormat="0" applyFill="0" applyBorder="0" applyAlignment="0" applyProtection="0"/>
    <xf numFmtId="0" fontId="8" fillId="0" borderId="0" applyNumberFormat="0" applyFill="0" applyBorder="0" applyAlignment="0" applyProtection="0"/>
    <xf numFmtId="0" fontId="30" fillId="0" borderId="0" applyNumberFormat="0" applyFill="0" applyBorder="0" applyAlignment="0" applyProtection="0"/>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6" fillId="8" borderId="32" applyNumberFormat="0" applyAlignment="0" applyProtection="0"/>
    <xf numFmtId="0" fontId="25" fillId="37" borderId="0"/>
    <xf numFmtId="0" fontId="8" fillId="0" borderId="0" applyNumberFormat="0" applyFill="0" applyBorder="0" applyAlignment="0" applyProtection="0"/>
    <xf numFmtId="0" fontId="19" fillId="0" borderId="34" applyNumberFormat="0" applyFill="0" applyAlignment="0" applyProtection="0"/>
    <xf numFmtId="0" fontId="32" fillId="0" borderId="0"/>
    <xf numFmtId="38" fontId="26" fillId="0" borderId="0" applyFont="0" applyFill="0" applyBorder="0" applyAlignment="0" applyProtection="0"/>
    <xf numFmtId="170" fontId="2" fillId="0" borderId="0" applyFont="0" applyFill="0" applyBorder="0" applyAlignment="0" applyProtection="0"/>
    <xf numFmtId="171" fontId="26" fillId="0" borderId="0" applyFont="0" applyFill="0" applyBorder="0" applyAlignment="0" applyProtection="0"/>
    <xf numFmtId="172" fontId="2" fillId="0" borderId="0" applyFont="0" applyFill="0" applyBorder="0" applyAlignment="0" applyProtection="0"/>
    <xf numFmtId="0" fontId="15" fillId="7" borderId="0" applyNumberFormat="0" applyBorder="0" applyAlignment="0" applyProtection="0"/>
    <xf numFmtId="0" fontId="33" fillId="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34" fillId="0" borderId="0"/>
    <xf numFmtId="0" fontId="5" fillId="0" borderId="0"/>
    <xf numFmtId="0" fontId="5" fillId="0" borderId="0"/>
    <xf numFmtId="0" fontId="35" fillId="0" borderId="0"/>
    <xf numFmtId="0" fontId="2" fillId="0" borderId="0"/>
    <xf numFmtId="0" fontId="2" fillId="0" borderId="0"/>
    <xf numFmtId="0" fontId="2" fillId="0" borderId="0"/>
    <xf numFmtId="0" fontId="35" fillId="0" borderId="0"/>
    <xf numFmtId="0" fontId="36" fillId="0" borderId="0"/>
    <xf numFmtId="0" fontId="2" fillId="0" borderId="0"/>
    <xf numFmtId="0" fontId="2" fillId="0" borderId="0"/>
    <xf numFmtId="173" fontId="25" fillId="0" borderId="0"/>
    <xf numFmtId="0" fontId="1" fillId="0" borderId="0"/>
    <xf numFmtId="0" fontId="26"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26"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173" fontId="25"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173" fontId="38" fillId="0" borderId="0"/>
    <xf numFmtId="0" fontId="2" fillId="0" borderId="0"/>
    <xf numFmtId="0" fontId="2" fillId="0" borderId="0" applyNumberFormat="0" applyFill="0" applyBorder="0" applyAlignment="0" applyProtection="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34"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37" fillId="11" borderId="36" applyNumberFormat="0" applyFont="0" applyAlignment="0" applyProtection="0"/>
    <xf numFmtId="0" fontId="37" fillId="11" borderId="36" applyNumberFormat="0" applyFont="0" applyAlignment="0" applyProtection="0"/>
    <xf numFmtId="0" fontId="37" fillId="11" borderId="36" applyNumberFormat="0" applyFont="0" applyAlignment="0" applyProtection="0"/>
    <xf numFmtId="0" fontId="2" fillId="38" borderId="38" applyNumberFormat="0" applyFont="0" applyAlignment="0" applyProtection="0"/>
    <xf numFmtId="174" fontId="39" fillId="0" borderId="0" applyFill="0" applyBorder="0" applyProtection="0">
      <alignment horizontal="right"/>
    </xf>
    <xf numFmtId="0" fontId="17" fillId="9" borderId="33" applyNumberFormat="0" applyAlignment="0" applyProtection="0"/>
    <xf numFmtId="9" fontId="38"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applyAlignment="0">
      <alignment horizontal="left"/>
    </xf>
    <xf numFmtId="0" fontId="2" fillId="0" borderId="0"/>
    <xf numFmtId="0" fontId="40" fillId="0" borderId="0">
      <alignment vertical="top"/>
    </xf>
    <xf numFmtId="0" fontId="9" fillId="0" borderId="0" applyNumberFormat="0" applyFill="0" applyBorder="0" applyAlignment="0" applyProtection="0"/>
    <xf numFmtId="0" fontId="23" fillId="0" borderId="37" applyNumberFormat="0" applyFill="0" applyAlignment="0" applyProtection="0"/>
    <xf numFmtId="0" fontId="21" fillId="0" borderId="0" applyNumberFormat="0" applyFill="0" applyBorder="0" applyAlignment="0" applyProtection="0"/>
    <xf numFmtId="0" fontId="2" fillId="0" borderId="0"/>
  </cellStyleXfs>
  <cellXfs count="441">
    <xf numFmtId="0" fontId="0" fillId="0" borderId="0" xfId="0"/>
    <xf numFmtId="0" fontId="42" fillId="0" borderId="0" xfId="0" applyFont="1"/>
    <xf numFmtId="0" fontId="46" fillId="0" borderId="0" xfId="0" applyFont="1"/>
    <xf numFmtId="0" fontId="42" fillId="0" borderId="0" xfId="0" applyFont="1" applyBorder="1"/>
    <xf numFmtId="0" fontId="42" fillId="0" borderId="0" xfId="0" applyFont="1" applyFill="1" applyBorder="1"/>
    <xf numFmtId="167" fontId="42" fillId="0" borderId="0" xfId="0" applyNumberFormat="1" applyFont="1" applyFill="1" applyBorder="1" applyAlignment="1">
      <alignment vertical="top"/>
    </xf>
    <xf numFmtId="0" fontId="46" fillId="0" borderId="0" xfId="0" applyFont="1" applyFill="1" applyBorder="1"/>
    <xf numFmtId="0" fontId="42" fillId="0" borderId="0" xfId="0" applyFont="1" applyFill="1" applyBorder="1" applyAlignment="1"/>
    <xf numFmtId="165" fontId="42" fillId="0" borderId="0" xfId="3" applyNumberFormat="1" applyFont="1" applyFill="1" applyBorder="1" applyAlignment="1"/>
    <xf numFmtId="0" fontId="42" fillId="0" borderId="4" xfId="0" applyFont="1" applyFill="1" applyBorder="1" applyAlignment="1">
      <alignment vertical="top"/>
    </xf>
    <xf numFmtId="0" fontId="42" fillId="0" borderId="0" xfId="0" applyFont="1" applyFill="1" applyAlignment="1">
      <alignment vertical="top"/>
    </xf>
    <xf numFmtId="49" fontId="48" fillId="0" borderId="1" xfId="0" applyNumberFormat="1" applyFont="1" applyFill="1" applyBorder="1" applyAlignment="1">
      <alignment horizontal="left" vertical="top"/>
    </xf>
    <xf numFmtId="49" fontId="48" fillId="0" borderId="1" xfId="0" quotePrefix="1" applyNumberFormat="1" applyFont="1" applyFill="1" applyBorder="1" applyAlignment="1">
      <alignment horizontal="right" vertical="top"/>
    </xf>
    <xf numFmtId="0" fontId="42" fillId="0" borderId="0" xfId="0" applyFont="1" applyFill="1" applyBorder="1" applyAlignment="1">
      <alignment vertical="top"/>
    </xf>
    <xf numFmtId="0" fontId="42" fillId="0" borderId="0" xfId="0" applyFont="1" applyFill="1" applyAlignment="1">
      <alignment horizontal="right" vertical="top"/>
    </xf>
    <xf numFmtId="0" fontId="42" fillId="0" borderId="0" xfId="0" applyFont="1" applyFill="1" applyAlignment="1">
      <alignment vertical="top" wrapText="1"/>
    </xf>
    <xf numFmtId="0" fontId="42" fillId="0" borderId="0" xfId="0" applyFont="1" applyFill="1" applyAlignment="1">
      <alignment horizontal="left" vertical="top" wrapText="1" indent="1"/>
    </xf>
    <xf numFmtId="0" fontId="42" fillId="0" borderId="4" xfId="0" applyFont="1" applyFill="1" applyBorder="1" applyAlignment="1">
      <alignment horizontal="right" vertical="top"/>
    </xf>
    <xf numFmtId="0" fontId="46" fillId="0" borderId="0" xfId="0" applyFont="1" applyBorder="1"/>
    <xf numFmtId="0" fontId="54" fillId="0" borderId="0" xfId="0" applyFont="1" applyAlignment="1">
      <alignment horizontal="left" indent="1"/>
    </xf>
    <xf numFmtId="0" fontId="46" fillId="3" borderId="6" xfId="0" applyFont="1" applyFill="1" applyBorder="1"/>
    <xf numFmtId="0" fontId="46" fillId="3" borderId="7" xfId="0" applyFont="1" applyFill="1" applyBorder="1"/>
    <xf numFmtId="0" fontId="46" fillId="3" borderId="8" xfId="0" applyFont="1" applyFill="1" applyBorder="1"/>
    <xf numFmtId="0" fontId="46" fillId="0" borderId="6" xfId="0" applyFont="1" applyBorder="1"/>
    <xf numFmtId="0" fontId="46" fillId="0" borderId="9" xfId="0" applyFont="1" applyBorder="1"/>
    <xf numFmtId="168" fontId="42" fillId="0" borderId="10" xfId="0" applyNumberFormat="1" applyFont="1" applyBorder="1"/>
    <xf numFmtId="168" fontId="42" fillId="0" borderId="11" xfId="0" applyNumberFormat="1" applyFont="1" applyBorder="1"/>
    <xf numFmtId="168" fontId="42" fillId="0" borderId="12" xfId="0" applyNumberFormat="1" applyFont="1" applyBorder="1"/>
    <xf numFmtId="0" fontId="46" fillId="0" borderId="13" xfId="0" applyFont="1" applyBorder="1"/>
    <xf numFmtId="0" fontId="46" fillId="0" borderId="14" xfId="0" applyFont="1" applyBorder="1"/>
    <xf numFmtId="168" fontId="42" fillId="0" borderId="13" xfId="0" applyNumberFormat="1" applyFont="1" applyBorder="1"/>
    <xf numFmtId="168" fontId="42" fillId="0" borderId="15" xfId="0" applyNumberFormat="1" applyFont="1" applyBorder="1"/>
    <xf numFmtId="168" fontId="42" fillId="0" borderId="16" xfId="0" applyNumberFormat="1" applyFont="1" applyBorder="1"/>
    <xf numFmtId="0" fontId="46" fillId="0" borderId="17" xfId="0" applyFont="1" applyBorder="1"/>
    <xf numFmtId="0" fontId="46" fillId="0" borderId="18" xfId="0" applyFont="1" applyBorder="1"/>
    <xf numFmtId="168" fontId="42" fillId="0" borderId="17" xfId="0" applyNumberFormat="1" applyFont="1" applyBorder="1"/>
    <xf numFmtId="168" fontId="42" fillId="0" borderId="19" xfId="0" applyNumberFormat="1" applyFont="1" applyBorder="1"/>
    <xf numFmtId="168" fontId="42" fillId="0" borderId="20" xfId="0" applyNumberFormat="1" applyFont="1" applyBorder="1"/>
    <xf numFmtId="168" fontId="42" fillId="0" borderId="0" xfId="0" applyNumberFormat="1" applyFont="1" applyBorder="1"/>
    <xf numFmtId="0" fontId="46" fillId="0" borderId="21" xfId="0" applyFont="1" applyBorder="1"/>
    <xf numFmtId="0" fontId="46" fillId="0" borderId="22" xfId="0" applyFont="1" applyBorder="1"/>
    <xf numFmtId="0" fontId="46" fillId="3" borderId="21" xfId="0" applyFont="1" applyFill="1" applyBorder="1"/>
    <xf numFmtId="0" fontId="46" fillId="3" borderId="23" xfId="0" applyFont="1" applyFill="1" applyBorder="1"/>
    <xf numFmtId="0" fontId="46" fillId="3" borderId="22" xfId="0" applyFont="1" applyFill="1" applyBorder="1"/>
    <xf numFmtId="2" fontId="42" fillId="0" borderId="13" xfId="0" applyNumberFormat="1" applyFont="1" applyBorder="1"/>
    <xf numFmtId="2" fontId="42" fillId="0" borderId="15" xfId="0" applyNumberFormat="1" applyFont="1" applyBorder="1"/>
    <xf numFmtId="2" fontId="42" fillId="0" borderId="16" xfId="0" applyNumberFormat="1" applyFont="1" applyBorder="1"/>
    <xf numFmtId="0" fontId="46" fillId="0" borderId="24" xfId="0" applyFont="1" applyBorder="1"/>
    <xf numFmtId="2" fontId="42" fillId="0" borderId="25" xfId="0" applyNumberFormat="1" applyFont="1" applyBorder="1"/>
    <xf numFmtId="2" fontId="42" fillId="0" borderId="26" xfId="0" applyNumberFormat="1" applyFont="1" applyBorder="1"/>
    <xf numFmtId="2" fontId="42" fillId="0" borderId="27" xfId="0" applyNumberFormat="1" applyFont="1" applyBorder="1"/>
    <xf numFmtId="2" fontId="42" fillId="0" borderId="17" xfId="0" applyNumberFormat="1" applyFont="1" applyBorder="1"/>
    <xf numFmtId="2" fontId="42" fillId="0" borderId="19" xfId="0" applyNumberFormat="1" applyFont="1" applyBorder="1"/>
    <xf numFmtId="2" fontId="42" fillId="0" borderId="20" xfId="0" applyNumberFormat="1" applyFont="1" applyBorder="1"/>
    <xf numFmtId="2" fontId="42" fillId="0" borderId="0" xfId="0" applyNumberFormat="1" applyFont="1" applyBorder="1"/>
    <xf numFmtId="168" fontId="42" fillId="0" borderId="0" xfId="0" applyNumberFormat="1" applyFont="1"/>
    <xf numFmtId="2" fontId="42" fillId="0" borderId="10" xfId="0" applyNumberFormat="1" applyFont="1" applyBorder="1"/>
    <xf numFmtId="2" fontId="42" fillId="0" borderId="11" xfId="0" applyNumberFormat="1" applyFont="1" applyBorder="1"/>
    <xf numFmtId="2" fontId="42" fillId="0" borderId="12" xfId="0" applyNumberFormat="1" applyFont="1" applyBorder="1"/>
    <xf numFmtId="0" fontId="42" fillId="0" borderId="10" xfId="0" applyFont="1" applyBorder="1"/>
    <xf numFmtId="0" fontId="42" fillId="0" borderId="13" xfId="0" applyFont="1" applyBorder="1"/>
    <xf numFmtId="0" fontId="42" fillId="0" borderId="17" xfId="0" applyFont="1" applyBorder="1"/>
    <xf numFmtId="0" fontId="46" fillId="0" borderId="10" xfId="0" applyFont="1" applyBorder="1"/>
    <xf numFmtId="0" fontId="46" fillId="0" borderId="12" xfId="0" applyFont="1" applyBorder="1"/>
    <xf numFmtId="0" fontId="42" fillId="0" borderId="28" xfId="0" applyFont="1" applyBorder="1"/>
    <xf numFmtId="0" fontId="46" fillId="0" borderId="20" xfId="0" applyFont="1" applyBorder="1"/>
    <xf numFmtId="0" fontId="42" fillId="4" borderId="4" xfId="0" applyFont="1" applyFill="1" applyBorder="1"/>
    <xf numFmtId="168" fontId="42" fillId="4" borderId="19" xfId="0" applyNumberFormat="1" applyFont="1" applyFill="1" applyBorder="1"/>
    <xf numFmtId="168" fontId="42" fillId="4" borderId="20" xfId="0" applyNumberFormat="1" applyFont="1" applyFill="1" applyBorder="1"/>
    <xf numFmtId="0" fontId="42" fillId="4" borderId="0" xfId="0" applyFont="1" applyFill="1"/>
    <xf numFmtId="0" fontId="51" fillId="0" borderId="0" xfId="0" applyFont="1"/>
    <xf numFmtId="3" fontId="4" fillId="0" borderId="4" xfId="8" applyNumberFormat="1" applyFont="1" applyFill="1" applyBorder="1" applyAlignment="1">
      <alignment horizontal="left" vertical="top"/>
    </xf>
    <xf numFmtId="3" fontId="4" fillId="0" borderId="4" xfId="8" applyNumberFormat="1" applyFont="1" applyFill="1" applyBorder="1" applyAlignment="1">
      <alignment vertical="top"/>
    </xf>
    <xf numFmtId="3" fontId="4" fillId="0" borderId="0" xfId="8" applyNumberFormat="1" applyFont="1" applyFill="1" applyAlignment="1">
      <alignment horizontal="right" vertical="top"/>
    </xf>
    <xf numFmtId="3" fontId="4" fillId="0" borderId="0" xfId="8" applyNumberFormat="1" applyFont="1" applyFill="1" applyAlignment="1">
      <alignment vertical="top"/>
    </xf>
    <xf numFmtId="3" fontId="4" fillId="0" borderId="0" xfId="8" applyNumberFormat="1" applyFont="1" applyFill="1" applyBorder="1" applyAlignment="1">
      <alignment vertical="top" wrapText="1"/>
    </xf>
    <xf numFmtId="3" fontId="2" fillId="0" borderId="0" xfId="8" applyNumberFormat="1" applyFont="1" applyFill="1" applyBorder="1" applyAlignment="1">
      <alignment vertical="top"/>
    </xf>
    <xf numFmtId="3" fontId="2" fillId="0" borderId="0" xfId="8" applyNumberFormat="1" applyFont="1" applyFill="1" applyAlignment="1">
      <alignment vertical="top"/>
    </xf>
    <xf numFmtId="3" fontId="2" fillId="0" borderId="0" xfId="8" applyNumberFormat="1" applyFont="1" applyFill="1" applyAlignment="1">
      <alignment horizontal="right" vertical="top"/>
    </xf>
    <xf numFmtId="3" fontId="4" fillId="0" borderId="0" xfId="8" applyNumberFormat="1" applyFont="1" applyFill="1" applyBorder="1" applyAlignment="1">
      <alignment horizontal="right" vertical="top"/>
    </xf>
    <xf numFmtId="3" fontId="4" fillId="0" borderId="0" xfId="8" applyNumberFormat="1" applyFont="1" applyFill="1" applyBorder="1" applyAlignment="1">
      <alignment vertical="top"/>
    </xf>
    <xf numFmtId="176" fontId="2" fillId="0" borderId="0" xfId="8" applyNumberFormat="1" applyFont="1" applyFill="1" applyAlignment="1">
      <alignment vertical="top"/>
    </xf>
    <xf numFmtId="3" fontId="4" fillId="0" borderId="2" xfId="8" applyNumberFormat="1" applyFont="1" applyFill="1" applyBorder="1" applyAlignment="1">
      <alignment horizontal="right" vertical="top"/>
    </xf>
    <xf numFmtId="3" fontId="4" fillId="0" borderId="2" xfId="8" applyNumberFormat="1" applyFont="1" applyFill="1" applyBorder="1" applyAlignment="1">
      <alignment vertical="top"/>
    </xf>
    <xf numFmtId="3" fontId="4" fillId="0" borderId="2" xfId="8" applyNumberFormat="1" applyFont="1" applyFill="1" applyBorder="1" applyAlignment="1">
      <alignment horizontal="center" vertical="top"/>
    </xf>
    <xf numFmtId="3" fontId="56" fillId="0" borderId="0" xfId="8" applyNumberFormat="1" applyFont="1" applyFill="1" applyAlignment="1">
      <alignment horizontal="right" vertical="top"/>
    </xf>
    <xf numFmtId="3" fontId="56" fillId="0" borderId="0" xfId="8" applyNumberFormat="1" applyFont="1" applyFill="1" applyAlignment="1">
      <alignment horizontal="left" vertical="top"/>
    </xf>
    <xf numFmtId="3" fontId="56" fillId="0" borderId="0" xfId="8" applyNumberFormat="1" applyFont="1" applyFill="1" applyAlignment="1">
      <alignment vertical="top" wrapText="1"/>
    </xf>
    <xf numFmtId="3" fontId="4" fillId="0" borderId="0" xfId="8" applyNumberFormat="1" applyFont="1" applyFill="1" applyAlignment="1">
      <alignment horizontal="left" vertical="top"/>
    </xf>
    <xf numFmtId="3" fontId="4" fillId="0" borderId="0" xfId="8" applyNumberFormat="1" applyFont="1" applyFill="1" applyAlignment="1">
      <alignment vertical="top" wrapText="1"/>
    </xf>
    <xf numFmtId="3" fontId="2" fillId="0" borderId="0" xfId="8" applyNumberFormat="1" applyFont="1" applyFill="1" applyAlignment="1">
      <alignment horizontal="left" vertical="top"/>
    </xf>
    <xf numFmtId="3" fontId="2" fillId="0" borderId="0" xfId="8" applyNumberFormat="1" applyFont="1" applyFill="1" applyAlignment="1">
      <alignment vertical="top" wrapText="1"/>
    </xf>
    <xf numFmtId="0" fontId="4" fillId="0" borderId="0" xfId="8" applyFont="1" applyFill="1" applyAlignment="1">
      <alignment horizontal="right" vertical="top"/>
    </xf>
    <xf numFmtId="0" fontId="4" fillId="0" borderId="0" xfId="8" applyFont="1" applyFill="1" applyAlignment="1">
      <alignment horizontal="left" vertical="top"/>
    </xf>
    <xf numFmtId="0" fontId="4" fillId="0" borderId="0" xfId="8" applyFont="1" applyFill="1" applyAlignment="1">
      <alignment vertical="top" wrapText="1"/>
    </xf>
    <xf numFmtId="0" fontId="2" fillId="0" borderId="0" xfId="8" applyFont="1" applyFill="1" applyAlignment="1">
      <alignment horizontal="right" vertical="top"/>
    </xf>
    <xf numFmtId="0" fontId="2" fillId="0" borderId="0" xfId="8" applyFont="1" applyFill="1" applyAlignment="1">
      <alignment horizontal="left" vertical="top"/>
    </xf>
    <xf numFmtId="0" fontId="2" fillId="0" borderId="0" xfId="8" applyFont="1" applyFill="1" applyAlignment="1">
      <alignment vertical="top" wrapText="1"/>
    </xf>
    <xf numFmtId="0" fontId="57" fillId="0" borderId="0" xfId="8" applyFont="1" applyFill="1" applyAlignment="1">
      <alignment horizontal="right" vertical="top"/>
    </xf>
    <xf numFmtId="0" fontId="57" fillId="0" borderId="0" xfId="8" applyFont="1" applyFill="1" applyAlignment="1">
      <alignment horizontal="left" vertical="top"/>
    </xf>
    <xf numFmtId="0" fontId="57" fillId="0" borderId="0" xfId="8" applyFont="1" applyFill="1" applyAlignment="1">
      <alignment vertical="top" wrapText="1"/>
    </xf>
    <xf numFmtId="3" fontId="4" fillId="0" borderId="0" xfId="8" applyNumberFormat="1" applyFont="1" applyFill="1" applyBorder="1" applyAlignment="1">
      <alignment horizontal="left" vertical="top"/>
    </xf>
    <xf numFmtId="3" fontId="2" fillId="0" borderId="0" xfId="8" applyNumberFormat="1" applyFont="1" applyFill="1" applyBorder="1" applyAlignment="1">
      <alignment vertical="top" wrapText="1"/>
    </xf>
    <xf numFmtId="3" fontId="56" fillId="0" borderId="0" xfId="8" applyNumberFormat="1" applyFont="1" applyFill="1" applyAlignment="1">
      <alignment vertical="top"/>
    </xf>
    <xf numFmtId="3" fontId="2" fillId="0" borderId="0" xfId="0" applyNumberFormat="1" applyFont="1" applyFill="1" applyAlignment="1">
      <alignment horizontal="right" vertical="top"/>
    </xf>
    <xf numFmtId="3" fontId="2" fillId="0" borderId="0" xfId="0" applyNumberFormat="1" applyFont="1" applyFill="1" applyAlignment="1">
      <alignment vertical="top"/>
    </xf>
    <xf numFmtId="3" fontId="2" fillId="0" borderId="0" xfId="0" applyNumberFormat="1" applyFont="1" applyFill="1" applyAlignment="1">
      <alignment vertical="top" wrapText="1"/>
    </xf>
    <xf numFmtId="3" fontId="2" fillId="0" borderId="0" xfId="8" applyNumberFormat="1" applyFont="1" applyFill="1" applyAlignment="1">
      <alignment horizontal="left"/>
    </xf>
    <xf numFmtId="0" fontId="2" fillId="0" borderId="0" xfId="8" applyFont="1" applyFill="1" applyAlignment="1">
      <alignment horizontal="left"/>
    </xf>
    <xf numFmtId="3" fontId="2" fillId="0" borderId="0" xfId="8" applyNumberFormat="1" applyFont="1" applyFill="1" applyBorder="1" applyAlignment="1">
      <alignment horizontal="left" vertical="top"/>
    </xf>
    <xf numFmtId="3" fontId="56" fillId="0" borderId="0" xfId="8" applyNumberFormat="1" applyFont="1" applyFill="1" applyBorder="1" applyAlignment="1">
      <alignment horizontal="right" vertical="top"/>
    </xf>
    <xf numFmtId="3" fontId="56" fillId="0" borderId="0" xfId="8" applyNumberFormat="1" applyFont="1" applyFill="1" applyBorder="1" applyAlignment="1">
      <alignment vertical="top"/>
    </xf>
    <xf numFmtId="0" fontId="56" fillId="0" borderId="0" xfId="9" applyFont="1" applyFill="1" applyBorder="1" applyAlignment="1">
      <alignment horizontal="right" vertical="top"/>
    </xf>
    <xf numFmtId="0" fontId="56" fillId="0" borderId="0" xfId="9" applyFont="1" applyFill="1" applyBorder="1" applyAlignment="1">
      <alignment vertical="top"/>
    </xf>
    <xf numFmtId="0" fontId="58" fillId="0" borderId="0" xfId="9" applyFont="1" applyFill="1" applyBorder="1" applyAlignment="1">
      <alignment vertical="top" wrapText="1"/>
    </xf>
    <xf numFmtId="0" fontId="4" fillId="0" borderId="0" xfId="9" applyFont="1" applyFill="1" applyBorder="1" applyAlignment="1" applyProtection="1">
      <alignment horizontal="right" vertical="top"/>
    </xf>
    <xf numFmtId="0" fontId="4" fillId="0" borderId="0" xfId="9" applyFont="1" applyFill="1" applyBorder="1" applyAlignment="1" applyProtection="1">
      <alignment horizontal="left" vertical="top"/>
    </xf>
    <xf numFmtId="0" fontId="4" fillId="0" borderId="0" xfId="9" applyFont="1" applyFill="1" applyBorder="1" applyAlignment="1">
      <alignment vertical="top" wrapText="1"/>
    </xf>
    <xf numFmtId="3" fontId="4" fillId="0" borderId="0" xfId="9" applyNumberFormat="1" applyFont="1" applyFill="1" applyBorder="1" applyAlignment="1">
      <alignment vertical="top" wrapText="1"/>
    </xf>
    <xf numFmtId="0" fontId="2" fillId="0" borderId="0" xfId="9" applyFont="1" applyFill="1" applyBorder="1" applyAlignment="1" applyProtection="1">
      <alignment horizontal="right" vertical="top"/>
    </xf>
    <xf numFmtId="0" fontId="2" fillId="0" borderId="0" xfId="9" applyFont="1" applyFill="1" applyBorder="1" applyAlignment="1" applyProtection="1">
      <alignment horizontal="left" vertical="top"/>
    </xf>
    <xf numFmtId="0" fontId="2" fillId="0" borderId="0" xfId="9" applyFont="1" applyFill="1" applyBorder="1" applyAlignment="1">
      <alignment vertical="top" wrapText="1"/>
    </xf>
    <xf numFmtId="3" fontId="2" fillId="0" borderId="0" xfId="9" applyNumberFormat="1" applyFont="1" applyFill="1" applyBorder="1" applyAlignment="1">
      <alignment vertical="top" wrapText="1"/>
    </xf>
    <xf numFmtId="3" fontId="2" fillId="0" borderId="0" xfId="9" applyNumberFormat="1" applyFont="1" applyFill="1" applyBorder="1" applyAlignment="1">
      <alignment horizontal="right" vertical="top" wrapText="1"/>
    </xf>
    <xf numFmtId="0" fontId="4" fillId="0" borderId="0" xfId="0" applyFont="1" applyFill="1" applyAlignment="1">
      <alignment horizontal="right"/>
    </xf>
    <xf numFmtId="0" fontId="4" fillId="0" borderId="0" xfId="0" applyFont="1" applyFill="1"/>
    <xf numFmtId="3" fontId="4" fillId="0" borderId="0" xfId="9" applyNumberFormat="1" applyFont="1" applyFill="1" applyBorder="1" applyAlignment="1">
      <alignment horizontal="right" vertical="top" wrapText="1"/>
    </xf>
    <xf numFmtId="0" fontId="0" fillId="0" borderId="0" xfId="0" applyFill="1" applyAlignment="1">
      <alignment horizontal="right"/>
    </xf>
    <xf numFmtId="0" fontId="0" fillId="0" borderId="0" xfId="0" applyFill="1"/>
    <xf numFmtId="3" fontId="2" fillId="0" borderId="0" xfId="8" applyNumberFormat="1" applyFont="1" applyFill="1" applyBorder="1" applyAlignment="1">
      <alignment horizontal="right" vertical="top"/>
    </xf>
    <xf numFmtId="3" fontId="4" fillId="0" borderId="0" xfId="8" applyNumberFormat="1" applyFont="1" applyFill="1" applyBorder="1" applyAlignment="1">
      <alignment horizontal="right" vertical="top" wrapText="1"/>
    </xf>
    <xf numFmtId="0" fontId="4" fillId="0" borderId="0" xfId="9" applyFont="1" applyFill="1" applyBorder="1" applyAlignment="1" applyProtection="1">
      <alignment vertical="top"/>
    </xf>
    <xf numFmtId="0" fontId="2" fillId="0" borderId="0" xfId="9" applyFont="1" applyFill="1" applyBorder="1" applyAlignment="1" applyProtection="1">
      <alignment vertical="top"/>
    </xf>
    <xf numFmtId="0" fontId="2" fillId="0" borderId="0" xfId="9" applyFont="1" applyFill="1" applyBorder="1" applyAlignment="1">
      <alignment horizontal="right" vertical="top"/>
    </xf>
    <xf numFmtId="0" fontId="2" fillId="0" borderId="0" xfId="9" applyFont="1" applyFill="1" applyBorder="1" applyAlignment="1">
      <alignment vertical="top"/>
    </xf>
    <xf numFmtId="0" fontId="56" fillId="0" borderId="0" xfId="9" applyFont="1" applyFill="1" applyBorder="1" applyAlignment="1" applyProtection="1">
      <alignment horizontal="right" vertical="top"/>
    </xf>
    <xf numFmtId="0" fontId="56" fillId="0" borderId="0" xfId="9" applyFont="1" applyFill="1" applyBorder="1" applyAlignment="1" applyProtection="1">
      <alignment vertical="top"/>
    </xf>
    <xf numFmtId="0" fontId="2" fillId="0" borderId="0" xfId="0" applyFont="1" applyFill="1" applyBorder="1" applyAlignment="1">
      <alignment horizontal="right" vertical="top"/>
    </xf>
    <xf numFmtId="0" fontId="2" fillId="0" borderId="0" xfId="0" applyFont="1" applyFill="1" applyBorder="1" applyAlignment="1">
      <alignment horizontal="left" vertical="top"/>
    </xf>
    <xf numFmtId="0" fontId="2" fillId="0" borderId="0" xfId="0" applyFont="1" applyFill="1" applyBorder="1" applyAlignment="1">
      <alignment vertical="top" wrapText="1"/>
    </xf>
    <xf numFmtId="0" fontId="4" fillId="0" borderId="0" xfId="0" applyFont="1" applyFill="1" applyBorder="1" applyAlignment="1">
      <alignment horizontal="right"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4" xfId="0" applyFont="1" applyFill="1" applyBorder="1" applyAlignment="1">
      <alignment horizontal="right" vertical="top"/>
    </xf>
    <xf numFmtId="0" fontId="4" fillId="0" borderId="4" xfId="0" applyFont="1" applyFill="1" applyBorder="1" applyAlignment="1">
      <alignment horizontal="left" vertical="top"/>
    </xf>
    <xf numFmtId="0" fontId="4" fillId="0" borderId="4" xfId="0" applyFont="1" applyFill="1" applyBorder="1" applyAlignment="1">
      <alignment vertical="top" wrapText="1"/>
    </xf>
    <xf numFmtId="3" fontId="4" fillId="0" borderId="4" xfId="0" applyNumberFormat="1" applyFont="1" applyFill="1" applyBorder="1" applyAlignment="1">
      <alignment horizontal="left" vertical="top"/>
    </xf>
    <xf numFmtId="0" fontId="2" fillId="0" borderId="0" xfId="0" applyFont="1" applyFill="1" applyBorder="1" applyAlignment="1">
      <alignment horizontal="center" vertical="top"/>
    </xf>
    <xf numFmtId="3" fontId="4" fillId="0" borderId="1" xfId="8" applyNumberFormat="1" applyFont="1" applyFill="1" applyBorder="1" applyAlignment="1">
      <alignment horizontal="right" vertical="top"/>
    </xf>
    <xf numFmtId="3" fontId="2" fillId="0" borderId="0" xfId="0" applyNumberFormat="1" applyFont="1" applyFill="1" applyBorder="1" applyAlignment="1">
      <alignment horizontal="right" vertical="top"/>
    </xf>
    <xf numFmtId="3" fontId="4" fillId="0" borderId="4" xfId="0" applyNumberFormat="1" applyFont="1" applyFill="1" applyBorder="1" applyAlignment="1">
      <alignment horizontal="right" vertical="top"/>
    </xf>
    <xf numFmtId="3" fontId="4" fillId="0" borderId="0" xfId="0" applyNumberFormat="1" applyFont="1" applyFill="1" applyAlignment="1">
      <alignment vertical="top"/>
    </xf>
    <xf numFmtId="3" fontId="4" fillId="0" borderId="0" xfId="8" applyNumberFormat="1" applyFont="1" applyFill="1" applyAlignment="1">
      <alignment horizontal="left" vertical="top" wrapText="1"/>
    </xf>
    <xf numFmtId="3" fontId="8" fillId="0" borderId="0" xfId="4" applyNumberFormat="1" applyFill="1" applyBorder="1" applyAlignment="1">
      <alignment vertical="top"/>
    </xf>
    <xf numFmtId="3" fontId="4" fillId="0" borderId="0" xfId="8" applyNumberFormat="1" applyFont="1" applyFill="1" applyAlignment="1">
      <alignment horizontal="center" vertical="top"/>
    </xf>
    <xf numFmtId="3" fontId="2" fillId="0" borderId="0" xfId="8" applyNumberFormat="1" applyFont="1" applyFill="1" applyAlignment="1">
      <alignment horizontal="center" vertical="top"/>
    </xf>
    <xf numFmtId="3" fontId="57" fillId="0" borderId="0" xfId="8" applyNumberFormat="1" applyFont="1" applyFill="1" applyAlignment="1">
      <alignment vertical="top"/>
    </xf>
    <xf numFmtId="0" fontId="60" fillId="0" borderId="0" xfId="0" applyFont="1" applyFill="1" applyBorder="1" applyAlignment="1">
      <alignment vertical="center"/>
    </xf>
    <xf numFmtId="0" fontId="63" fillId="0" borderId="0" xfId="0" applyFont="1" applyFill="1" applyBorder="1" applyAlignment="1">
      <alignment vertical="center"/>
    </xf>
    <xf numFmtId="1" fontId="4" fillId="0" borderId="4" xfId="8" applyNumberFormat="1" applyFont="1" applyFill="1" applyBorder="1" applyAlignment="1">
      <alignment horizontal="center" vertical="top"/>
    </xf>
    <xf numFmtId="0" fontId="64" fillId="0" borderId="4" xfId="0" applyNumberFormat="1" applyFont="1" applyFill="1" applyBorder="1" applyAlignment="1">
      <alignment horizontal="left"/>
    </xf>
    <xf numFmtId="0" fontId="64" fillId="0" borderId="4" xfId="0" applyFont="1" applyFill="1" applyBorder="1" applyAlignment="1">
      <alignment horizontal="left"/>
    </xf>
    <xf numFmtId="0" fontId="47" fillId="0" borderId="0" xfId="0" applyFont="1" applyFill="1" applyBorder="1"/>
    <xf numFmtId="0" fontId="48" fillId="0" borderId="0" xfId="0" applyNumberFormat="1" applyFont="1" applyFill="1" applyBorder="1"/>
    <xf numFmtId="0" fontId="48" fillId="0" borderId="0" xfId="0" applyNumberFormat="1" applyFont="1" applyFill="1" applyBorder="1" applyAlignment="1">
      <alignment horizontal="right"/>
    </xf>
    <xf numFmtId="0" fontId="42" fillId="0" borderId="0" xfId="0" applyFont="1" applyFill="1" applyBorder="1" applyAlignment="1">
      <alignment horizontal="center" wrapText="1"/>
    </xf>
    <xf numFmtId="0" fontId="42" fillId="0" borderId="0" xfId="0" applyFont="1" applyFill="1" applyBorder="1" applyAlignment="1">
      <alignment horizontal="center"/>
    </xf>
    <xf numFmtId="0" fontId="42" fillId="0" borderId="0" xfId="0" applyNumberFormat="1" applyFont="1" applyFill="1" applyBorder="1" applyAlignment="1">
      <alignment horizontal="center"/>
    </xf>
    <xf numFmtId="0" fontId="42" fillId="0" borderId="0" xfId="0" applyNumberFormat="1" applyFont="1" applyFill="1" applyBorder="1"/>
    <xf numFmtId="165" fontId="42" fillId="0" borderId="0" xfId="0" applyNumberFormat="1" applyFont="1" applyFill="1" applyBorder="1"/>
    <xf numFmtId="0" fontId="42" fillId="0" borderId="0" xfId="0" applyFont="1" applyFill="1" applyBorder="1" applyAlignment="1">
      <alignment horizontal="right"/>
    </xf>
    <xf numFmtId="0" fontId="42" fillId="0" borderId="0" xfId="0" applyNumberFormat="1" applyFont="1" applyFill="1" applyBorder="1" applyAlignment="1">
      <alignment horizontal="center" vertical="top"/>
    </xf>
    <xf numFmtId="0" fontId="42" fillId="0" borderId="0" xfId="0" applyNumberFormat="1" applyFont="1" applyFill="1" applyBorder="1" applyAlignment="1">
      <alignment vertical="top"/>
    </xf>
    <xf numFmtId="0" fontId="42" fillId="0" borderId="0" xfId="0" applyNumberFormat="1" applyFont="1" applyFill="1" applyBorder="1" applyAlignment="1">
      <alignment vertical="top" wrapText="1"/>
    </xf>
    <xf numFmtId="0" fontId="46" fillId="0" borderId="0" xfId="0" applyNumberFormat="1" applyFont="1" applyFill="1" applyBorder="1" applyAlignment="1">
      <alignment horizontal="center" vertical="top"/>
    </xf>
    <xf numFmtId="0" fontId="46" fillId="0" borderId="0" xfId="0" applyNumberFormat="1" applyFont="1" applyFill="1" applyBorder="1" applyAlignment="1">
      <alignment vertical="top"/>
    </xf>
    <xf numFmtId="0" fontId="46" fillId="0" borderId="0" xfId="0" applyNumberFormat="1" applyFont="1" applyFill="1" applyBorder="1" applyAlignment="1">
      <alignment vertical="top" wrapText="1"/>
    </xf>
    <xf numFmtId="0" fontId="46" fillId="0" borderId="0" xfId="0" applyFont="1" applyFill="1" applyBorder="1" applyAlignment="1">
      <alignment vertical="top"/>
    </xf>
    <xf numFmtId="0" fontId="46" fillId="0" borderId="0" xfId="0" applyFont="1" applyFill="1" applyAlignment="1">
      <alignment vertical="top"/>
    </xf>
    <xf numFmtId="0" fontId="42" fillId="0" borderId="4" xfId="0" applyNumberFormat="1" applyFont="1" applyFill="1" applyBorder="1" applyAlignment="1">
      <alignment horizontal="left"/>
    </xf>
    <xf numFmtId="0" fontId="42" fillId="0" borderId="4" xfId="0" applyNumberFormat="1" applyFont="1" applyFill="1" applyBorder="1"/>
    <xf numFmtId="0" fontId="42" fillId="0" borderId="4" xfId="0" applyFont="1" applyFill="1" applyBorder="1"/>
    <xf numFmtId="0" fontId="46" fillId="0" borderId="4" xfId="0" applyFont="1" applyFill="1" applyBorder="1" applyAlignment="1">
      <alignment horizontal="right"/>
    </xf>
    <xf numFmtId="0" fontId="42" fillId="0" borderId="0" xfId="0" applyNumberFormat="1" applyFont="1" applyFill="1" applyAlignment="1">
      <alignment horizontal="center"/>
    </xf>
    <xf numFmtId="0" fontId="42" fillId="0" borderId="0" xfId="0" applyNumberFormat="1" applyFont="1" applyFill="1"/>
    <xf numFmtId="0" fontId="42" fillId="0" borderId="0" xfId="0" applyFont="1" applyFill="1"/>
    <xf numFmtId="0" fontId="42" fillId="0" borderId="0" xfId="0" applyNumberFormat="1" applyFont="1" applyFill="1" applyBorder="1" applyAlignment="1">
      <alignment horizontal="left"/>
    </xf>
    <xf numFmtId="49" fontId="48" fillId="0" borderId="0" xfId="0" quotePrefix="1" applyNumberFormat="1" applyFont="1" applyFill="1" applyBorder="1"/>
    <xf numFmtId="49" fontId="48" fillId="0" borderId="0" xfId="0" applyNumberFormat="1" applyFont="1" applyFill="1" applyBorder="1"/>
    <xf numFmtId="0" fontId="46" fillId="0" borderId="0" xfId="0" applyFont="1" applyFill="1" applyBorder="1" applyAlignment="1">
      <alignment horizontal="center"/>
    </xf>
    <xf numFmtId="165" fontId="46" fillId="0" borderId="0" xfId="3" applyNumberFormat="1" applyFont="1" applyFill="1" applyBorder="1" applyAlignment="1"/>
    <xf numFmtId="0" fontId="46" fillId="0" borderId="0" xfId="0" applyFont="1" applyFill="1"/>
    <xf numFmtId="0" fontId="42" fillId="0" borderId="0" xfId="0" applyFont="1" applyFill="1" applyBorder="1" applyAlignment="1">
      <alignment horizontal="left" indent="1"/>
    </xf>
    <xf numFmtId="0" fontId="42" fillId="0" borderId="0" xfId="0" applyFont="1" applyFill="1" applyBorder="1" applyAlignment="1">
      <alignment horizontal="left" indent="2"/>
    </xf>
    <xf numFmtId="0" fontId="46" fillId="0" borderId="0" xfId="0" applyFont="1" applyFill="1" applyBorder="1" applyAlignment="1"/>
    <xf numFmtId="0" fontId="42" fillId="0" borderId="0" xfId="0" applyFont="1" applyFill="1" applyBorder="1" applyAlignment="1">
      <alignment horizontal="center" vertical="top"/>
    </xf>
    <xf numFmtId="0" fontId="42" fillId="0" borderId="0" xfId="0" applyFont="1" applyFill="1" applyBorder="1" applyAlignment="1">
      <alignment wrapText="1"/>
    </xf>
    <xf numFmtId="165" fontId="42" fillId="0" borderId="0" xfId="3" applyNumberFormat="1" applyFont="1" applyFill="1" applyBorder="1" applyAlignment="1">
      <alignment wrapText="1"/>
    </xf>
    <xf numFmtId="0" fontId="46" fillId="0" borderId="0" xfId="0" applyFont="1" applyFill="1" applyBorder="1" applyAlignment="1">
      <alignment wrapText="1"/>
    </xf>
    <xf numFmtId="165" fontId="46" fillId="0" borderId="0" xfId="3" applyNumberFormat="1" applyFont="1" applyFill="1" applyBorder="1" applyAlignment="1">
      <alignment wrapText="1"/>
    </xf>
    <xf numFmtId="0" fontId="42" fillId="0" borderId="4" xfId="0" applyFont="1" applyFill="1" applyBorder="1" applyAlignment="1">
      <alignment horizontal="left"/>
    </xf>
    <xf numFmtId="0" fontId="42" fillId="0" borderId="4" xfId="0" applyFont="1" applyFill="1" applyBorder="1" applyAlignment="1">
      <alignment horizontal="right"/>
    </xf>
    <xf numFmtId="0" fontId="42" fillId="0" borderId="0" xfId="0" applyFont="1" applyFill="1" applyAlignment="1">
      <alignment horizontal="center"/>
    </xf>
    <xf numFmtId="0" fontId="42" fillId="0" borderId="0" xfId="0" applyFont="1" applyFill="1" applyBorder="1" applyAlignment="1">
      <alignment horizontal="left"/>
    </xf>
    <xf numFmtId="0" fontId="64" fillId="0" borderId="0" xfId="0" applyFont="1" applyFill="1" applyBorder="1" applyAlignment="1">
      <alignment horizontal="left"/>
    </xf>
    <xf numFmtId="0" fontId="47" fillId="0" borderId="0" xfId="0" applyFont="1" applyFill="1" applyBorder="1" applyAlignment="1"/>
    <xf numFmtId="0" fontId="64" fillId="0" borderId="0" xfId="0" applyFont="1" applyFill="1" applyBorder="1" applyAlignment="1">
      <alignment horizontal="right"/>
    </xf>
    <xf numFmtId="49" fontId="48" fillId="0" borderId="1" xfId="0" quotePrefix="1" applyNumberFormat="1" applyFont="1" applyFill="1" applyBorder="1" applyAlignment="1">
      <alignment horizontal="center"/>
    </xf>
    <xf numFmtId="49" fontId="48" fillId="0" borderId="1" xfId="0" applyNumberFormat="1" applyFont="1" applyFill="1" applyBorder="1"/>
    <xf numFmtId="49" fontId="48" fillId="0" borderId="1" xfId="0" applyNumberFormat="1" applyFont="1" applyFill="1" applyBorder="1" applyAlignment="1"/>
    <xf numFmtId="49" fontId="48" fillId="0" borderId="1" xfId="0" quotePrefix="1" applyNumberFormat="1" applyFont="1" applyFill="1" applyBorder="1" applyAlignment="1">
      <alignment horizontal="right"/>
    </xf>
    <xf numFmtId="49" fontId="48" fillId="0" borderId="1" xfId="0" applyNumberFormat="1" applyFont="1" applyFill="1" applyBorder="1" applyAlignment="1">
      <alignment horizontal="center"/>
    </xf>
    <xf numFmtId="0" fontId="42" fillId="0" borderId="0" xfId="0" applyFont="1" applyFill="1" applyBorder="1" applyAlignment="1">
      <alignment horizontal="right" vertical="center"/>
    </xf>
    <xf numFmtId="169" fontId="42" fillId="0" borderId="0" xfId="0" applyNumberFormat="1" applyFont="1" applyFill="1" applyBorder="1" applyAlignment="1">
      <alignment horizontal="right" vertical="center"/>
    </xf>
    <xf numFmtId="169" fontId="42" fillId="0" borderId="0" xfId="0" applyNumberFormat="1" applyFont="1" applyFill="1" applyBorder="1" applyAlignment="1"/>
    <xf numFmtId="167" fontId="42" fillId="0" borderId="0" xfId="0" applyNumberFormat="1" applyFont="1" applyFill="1" applyBorder="1" applyAlignment="1"/>
    <xf numFmtId="167" fontId="42" fillId="0" borderId="0" xfId="0" applyNumberFormat="1" applyFont="1" applyFill="1" applyBorder="1"/>
    <xf numFmtId="169" fontId="42" fillId="0" borderId="0" xfId="0" applyNumberFormat="1" applyFont="1" applyFill="1" applyBorder="1"/>
    <xf numFmtId="0" fontId="46" fillId="0" borderId="0" xfId="0" applyFont="1" applyFill="1" applyBorder="1" applyAlignment="1">
      <alignment horizontal="left"/>
    </xf>
    <xf numFmtId="167" fontId="46" fillId="0" borderId="0" xfId="0" applyNumberFormat="1" applyFont="1" applyFill="1" applyBorder="1" applyAlignment="1"/>
    <xf numFmtId="167" fontId="46" fillId="0" borderId="0" xfId="0" applyNumberFormat="1" applyFont="1" applyFill="1" applyBorder="1"/>
    <xf numFmtId="169" fontId="46" fillId="0" borderId="0" xfId="0" applyNumberFormat="1" applyFont="1" applyFill="1" applyBorder="1"/>
    <xf numFmtId="0" fontId="42" fillId="0" borderId="2" xfId="0" applyFont="1" applyFill="1" applyBorder="1" applyAlignment="1">
      <alignment horizontal="center"/>
    </xf>
    <xf numFmtId="0" fontId="42" fillId="0" borderId="2" xfId="0" applyFont="1" applyFill="1" applyBorder="1"/>
    <xf numFmtId="0" fontId="42" fillId="0" borderId="2" xfId="0" applyFont="1" applyFill="1" applyBorder="1" applyAlignment="1"/>
    <xf numFmtId="167" fontId="42" fillId="0" borderId="2" xfId="0" applyNumberFormat="1" applyFont="1" applyFill="1" applyBorder="1" applyAlignment="1"/>
    <xf numFmtId="167" fontId="42" fillId="0" borderId="2" xfId="0" applyNumberFormat="1" applyFont="1" applyFill="1" applyBorder="1"/>
    <xf numFmtId="167" fontId="42" fillId="0" borderId="0" xfId="0" applyNumberFormat="1" applyFont="1" applyFill="1" applyBorder="1" applyAlignment="1">
      <alignment horizontal="right" vertical="center"/>
    </xf>
    <xf numFmtId="0" fontId="46" fillId="0" borderId="2" xfId="0" applyFont="1" applyFill="1" applyBorder="1" applyAlignment="1">
      <alignment horizontal="center"/>
    </xf>
    <xf numFmtId="0" fontId="46" fillId="0" borderId="2" xfId="0" applyFont="1" applyFill="1" applyBorder="1"/>
    <xf numFmtId="0" fontId="46" fillId="0" borderId="2" xfId="0" applyFont="1" applyFill="1" applyBorder="1" applyAlignment="1"/>
    <xf numFmtId="167" fontId="46" fillId="0" borderId="2" xfId="0" applyNumberFormat="1" applyFont="1" applyFill="1" applyBorder="1" applyAlignment="1"/>
    <xf numFmtId="167" fontId="46" fillId="0" borderId="2" xfId="0" applyNumberFormat="1" applyFont="1" applyFill="1" applyBorder="1"/>
    <xf numFmtId="0" fontId="42" fillId="0" borderId="3" xfId="0" applyFont="1" applyFill="1" applyBorder="1" applyAlignment="1">
      <alignment horizontal="center"/>
    </xf>
    <xf numFmtId="0" fontId="42" fillId="0" borderId="3" xfId="0" applyFont="1" applyFill="1" applyBorder="1"/>
    <xf numFmtId="0" fontId="42" fillId="0" borderId="3" xfId="0" applyFont="1" applyFill="1" applyBorder="1" applyAlignment="1"/>
    <xf numFmtId="167" fontId="42" fillId="0" borderId="3" xfId="0" applyNumberFormat="1" applyFont="1" applyFill="1" applyBorder="1" applyAlignment="1"/>
    <xf numFmtId="167" fontId="42" fillId="0" borderId="3" xfId="0" applyNumberFormat="1" applyFont="1" applyFill="1" applyBorder="1"/>
    <xf numFmtId="0" fontId="42" fillId="0" borderId="0" xfId="0" applyFont="1" applyFill="1" applyAlignment="1"/>
    <xf numFmtId="167" fontId="42" fillId="0" borderId="0" xfId="0" applyNumberFormat="1" applyFont="1" applyFill="1" applyAlignment="1"/>
    <xf numFmtId="167" fontId="42" fillId="0" borderId="0" xfId="0" applyNumberFormat="1" applyFont="1" applyFill="1"/>
    <xf numFmtId="0" fontId="46" fillId="0" borderId="4" xfId="0" applyFont="1" applyFill="1" applyBorder="1" applyAlignment="1">
      <alignment horizontal="left"/>
    </xf>
    <xf numFmtId="0" fontId="46" fillId="0" borderId="4" xfId="0" applyFont="1" applyFill="1" applyBorder="1"/>
    <xf numFmtId="0" fontId="46" fillId="0" borderId="4" xfId="0" applyFont="1" applyFill="1" applyBorder="1" applyAlignment="1"/>
    <xf numFmtId="0" fontId="46" fillId="0" borderId="0" xfId="0" applyFont="1" applyFill="1" applyBorder="1" applyAlignment="1">
      <alignment horizontal="right"/>
    </xf>
    <xf numFmtId="0" fontId="47" fillId="0" borderId="4" xfId="0" applyFont="1" applyFill="1" applyBorder="1" applyAlignment="1"/>
    <xf numFmtId="0" fontId="47" fillId="0" borderId="4" xfId="0" applyFont="1" applyFill="1" applyBorder="1"/>
    <xf numFmtId="0" fontId="64" fillId="0" borderId="4" xfId="0" applyFont="1" applyFill="1" applyBorder="1" applyAlignment="1">
      <alignment horizontal="right"/>
    </xf>
    <xf numFmtId="0" fontId="47" fillId="0" borderId="4" xfId="0" applyFont="1" applyFill="1" applyBorder="1" applyAlignment="1">
      <alignment horizontal="right"/>
    </xf>
    <xf numFmtId="49" fontId="48" fillId="0" borderId="1" xfId="0" applyNumberFormat="1" applyFont="1" applyFill="1" applyBorder="1" applyAlignment="1">
      <alignment horizontal="right"/>
    </xf>
    <xf numFmtId="169" fontId="42" fillId="0" borderId="0" xfId="0" applyNumberFormat="1" applyFont="1" applyFill="1" applyBorder="1" applyAlignment="1">
      <alignment horizontal="right"/>
    </xf>
    <xf numFmtId="169" fontId="46" fillId="0" borderId="0" xfId="0" applyNumberFormat="1" applyFont="1" applyFill="1" applyBorder="1" applyAlignment="1">
      <alignment horizontal="right"/>
    </xf>
    <xf numFmtId="0" fontId="42" fillId="0" borderId="5" xfId="0" applyFont="1" applyFill="1" applyBorder="1" applyAlignment="1">
      <alignment horizontal="left"/>
    </xf>
    <xf numFmtId="0" fontId="42" fillId="0" borderId="5" xfId="0" applyFont="1" applyFill="1" applyBorder="1"/>
    <xf numFmtId="0" fontId="42" fillId="0" borderId="5" xfId="0" applyFont="1" applyFill="1" applyBorder="1" applyAlignment="1"/>
    <xf numFmtId="0" fontId="46" fillId="0" borderId="5" xfId="0" applyFont="1" applyFill="1" applyBorder="1" applyAlignment="1">
      <alignment horizontal="right"/>
    </xf>
    <xf numFmtId="0" fontId="42" fillId="0" borderId="0" xfId="0" applyFont="1" applyFill="1" applyAlignment="1">
      <alignment horizontal="left"/>
    </xf>
    <xf numFmtId="0" fontId="42" fillId="0" borderId="0" xfId="0" applyFont="1" applyFill="1" applyAlignment="1">
      <alignment horizontal="right"/>
    </xf>
    <xf numFmtId="0" fontId="47" fillId="0" borderId="4" xfId="0" applyFont="1" applyFill="1" applyBorder="1" applyAlignment="1">
      <alignment horizontal="center"/>
    </xf>
    <xf numFmtId="0" fontId="48" fillId="0" borderId="1" xfId="0" applyNumberFormat="1" applyFont="1" applyFill="1" applyBorder="1" applyAlignment="1">
      <alignment horizontal="right"/>
    </xf>
    <xf numFmtId="0" fontId="48" fillId="0" borderId="1" xfId="0" quotePrefix="1" applyNumberFormat="1" applyFont="1" applyFill="1" applyBorder="1" applyAlignment="1">
      <alignment horizontal="right"/>
    </xf>
    <xf numFmtId="0" fontId="42" fillId="0" borderId="2" xfId="0" applyFont="1" applyFill="1" applyBorder="1" applyAlignment="1">
      <alignment horizontal="right"/>
    </xf>
    <xf numFmtId="0" fontId="42" fillId="0" borderId="3" xfId="0" applyFont="1" applyFill="1" applyBorder="1" applyAlignment="1">
      <alignment horizontal="right"/>
    </xf>
    <xf numFmtId="49" fontId="48" fillId="0" borderId="1" xfId="0" applyNumberFormat="1" applyFont="1" applyFill="1" applyBorder="1" applyAlignment="1">
      <alignment horizontal="left"/>
    </xf>
    <xf numFmtId="167" fontId="42" fillId="0" borderId="0" xfId="0" applyNumberFormat="1" applyFont="1" applyFill="1" applyAlignment="1">
      <alignment horizontal="right"/>
    </xf>
    <xf numFmtId="167" fontId="42" fillId="0" borderId="0" xfId="0" applyNumberFormat="1" applyFont="1" applyFill="1" applyBorder="1" applyAlignment="1">
      <alignment horizontal="right"/>
    </xf>
    <xf numFmtId="0" fontId="50" fillId="0" borderId="4" xfId="0" applyFont="1" applyFill="1" applyBorder="1"/>
    <xf numFmtId="0" fontId="49" fillId="0" borderId="4" xfId="0" applyFont="1" applyFill="1" applyBorder="1" applyAlignment="1">
      <alignment horizontal="right"/>
    </xf>
    <xf numFmtId="0" fontId="50" fillId="0" borderId="0" xfId="0" applyFont="1" applyFill="1" applyBorder="1"/>
    <xf numFmtId="0" fontId="64" fillId="0" borderId="4" xfId="0" applyFont="1" applyFill="1" applyBorder="1" applyAlignment="1">
      <alignment horizontal="left" vertical="center"/>
    </xf>
    <xf numFmtId="0" fontId="64" fillId="0" borderId="4" xfId="0" applyFont="1" applyFill="1" applyBorder="1" applyAlignment="1">
      <alignment horizontal="left" vertical="top"/>
    </xf>
    <xf numFmtId="0" fontId="49" fillId="0" borderId="4" xfId="0" applyFont="1" applyFill="1" applyBorder="1" applyAlignment="1">
      <alignment horizontal="left" vertical="top"/>
    </xf>
    <xf numFmtId="49" fontId="52" fillId="0" borderId="1" xfId="0" applyNumberFormat="1" applyFont="1" applyFill="1" applyBorder="1" applyAlignment="1">
      <alignment horizontal="left" vertical="top"/>
    </xf>
    <xf numFmtId="0" fontId="50" fillId="0" borderId="0" xfId="0" applyFont="1" applyFill="1" applyAlignment="1">
      <alignment vertical="top"/>
    </xf>
    <xf numFmtId="167" fontId="42" fillId="0" borderId="0" xfId="0" applyNumberFormat="1" applyFont="1" applyFill="1" applyAlignment="1">
      <alignment vertical="top"/>
    </xf>
    <xf numFmtId="167" fontId="42" fillId="0" borderId="0" xfId="0" applyNumberFormat="1" applyFont="1" applyFill="1" applyAlignment="1">
      <alignment horizontal="right" vertical="top"/>
    </xf>
    <xf numFmtId="0" fontId="49" fillId="0" borderId="0" xfId="0" applyFont="1" applyFill="1" applyAlignment="1">
      <alignment vertical="top"/>
    </xf>
    <xf numFmtId="167" fontId="46" fillId="0" borderId="0" xfId="0" applyNumberFormat="1" applyFont="1" applyFill="1" applyBorder="1" applyAlignment="1">
      <alignment vertical="top"/>
    </xf>
    <xf numFmtId="167" fontId="46" fillId="0" borderId="0" xfId="0" applyNumberFormat="1" applyFont="1" applyFill="1" applyBorder="1" applyAlignment="1">
      <alignment horizontal="right" vertical="top"/>
    </xf>
    <xf numFmtId="0" fontId="42" fillId="0" borderId="0" xfId="0" applyFont="1" applyFill="1" applyAlignment="1">
      <alignment horizontal="left" vertical="top"/>
    </xf>
    <xf numFmtId="167" fontId="42" fillId="0" borderId="0" xfId="0" applyNumberFormat="1" applyFont="1" applyFill="1" applyBorder="1" applyAlignment="1">
      <alignment horizontal="right" vertical="top"/>
    </xf>
    <xf numFmtId="0" fontId="50" fillId="0" borderId="4" xfId="0" applyFont="1" applyFill="1" applyBorder="1" applyAlignment="1">
      <alignment vertical="top"/>
    </xf>
    <xf numFmtId="0" fontId="49" fillId="0" borderId="4" xfId="0" applyFont="1" applyFill="1" applyBorder="1" applyAlignment="1">
      <alignment horizontal="right" vertical="top"/>
    </xf>
    <xf numFmtId="0" fontId="50" fillId="0" borderId="0" xfId="0" applyFont="1" applyFill="1" applyBorder="1" applyAlignment="1">
      <alignment vertical="top"/>
    </xf>
    <xf numFmtId="0" fontId="47" fillId="0" borderId="4" xfId="0" applyFont="1" applyFill="1" applyBorder="1" applyAlignment="1">
      <alignment vertical="top"/>
    </xf>
    <xf numFmtId="0" fontId="47" fillId="0" borderId="4" xfId="0" applyFont="1" applyFill="1" applyBorder="1" applyAlignment="1">
      <alignment horizontal="left"/>
    </xf>
    <xf numFmtId="0" fontId="53" fillId="0" borderId="4" xfId="0" applyFont="1" applyFill="1" applyBorder="1" applyAlignment="1">
      <alignment horizontal="right" vertical="top"/>
    </xf>
    <xf numFmtId="49" fontId="48" fillId="0" borderId="0" xfId="0" quotePrefix="1" applyNumberFormat="1" applyFont="1" applyFill="1" applyBorder="1" applyAlignment="1">
      <alignment horizontal="right"/>
    </xf>
    <xf numFmtId="49" fontId="48" fillId="0" borderId="0" xfId="0" applyNumberFormat="1" applyFont="1" applyFill="1" applyBorder="1" applyAlignment="1">
      <alignment horizontal="right"/>
    </xf>
    <xf numFmtId="0" fontId="42" fillId="0" borderId="0" xfId="0" applyFont="1" applyFill="1" applyBorder="1" applyAlignment="1">
      <alignment horizontal="left" vertical="top"/>
    </xf>
    <xf numFmtId="167" fontId="42" fillId="0" borderId="0" xfId="0" quotePrefix="1" applyNumberFormat="1" applyFont="1" applyFill="1" applyAlignment="1">
      <alignment horizontal="right" vertical="top"/>
    </xf>
    <xf numFmtId="167" fontId="42" fillId="0" borderId="0" xfId="0" quotePrefix="1" applyNumberFormat="1" applyFont="1" applyFill="1" applyAlignment="1">
      <alignment vertical="top"/>
    </xf>
    <xf numFmtId="0" fontId="42" fillId="0" borderId="0" xfId="0" applyFont="1" applyFill="1" applyAlignment="1">
      <alignment horizontal="left" indent="1"/>
    </xf>
    <xf numFmtId="167" fontId="42" fillId="0" borderId="0" xfId="0" quotePrefix="1" applyNumberFormat="1" applyFont="1" applyFill="1" applyAlignment="1">
      <alignment horizontal="right"/>
    </xf>
    <xf numFmtId="167" fontId="42" fillId="0" borderId="0" xfId="0" quotePrefix="1" applyNumberFormat="1" applyFont="1" applyFill="1"/>
    <xf numFmtId="3" fontId="42" fillId="0" borderId="0" xfId="0" quotePrefix="1" applyNumberFormat="1" applyFont="1" applyFill="1" applyAlignment="1">
      <alignment horizontal="right"/>
    </xf>
    <xf numFmtId="0" fontId="50" fillId="0" borderId="0" xfId="0" applyFont="1" applyFill="1" applyBorder="1" applyAlignment="1">
      <alignment vertical="top" wrapText="1"/>
    </xf>
    <xf numFmtId="167" fontId="51" fillId="0" borderId="0" xfId="0" quotePrefix="1" applyNumberFormat="1" applyFont="1" applyFill="1" applyAlignment="1">
      <alignment horizontal="right" vertical="top"/>
    </xf>
    <xf numFmtId="167" fontId="51" fillId="0" borderId="0" xfId="0" quotePrefix="1" applyNumberFormat="1" applyFont="1" applyFill="1" applyAlignment="1">
      <alignment horizontal="right"/>
    </xf>
    <xf numFmtId="165" fontId="42" fillId="0" borderId="0" xfId="3" applyNumberFormat="1" applyFont="1" applyFill="1" applyBorder="1"/>
    <xf numFmtId="165" fontId="46" fillId="0" borderId="0" xfId="3" applyNumberFormat="1" applyFont="1" applyFill="1" applyBorder="1"/>
    <xf numFmtId="169" fontId="42" fillId="0" borderId="2" xfId="0" applyNumberFormat="1" applyFont="1" applyFill="1" applyBorder="1"/>
    <xf numFmtId="165" fontId="42" fillId="0" borderId="2" xfId="3" applyNumberFormat="1" applyFont="1" applyFill="1" applyBorder="1"/>
    <xf numFmtId="0" fontId="61" fillId="0" borderId="4" xfId="0" applyFont="1" applyFill="1" applyBorder="1" applyAlignment="1">
      <alignment horizontal="left" vertical="center"/>
    </xf>
    <xf numFmtId="0" fontId="62" fillId="0" borderId="4" xfId="0" applyFont="1" applyFill="1" applyBorder="1" applyAlignment="1">
      <alignment vertical="center"/>
    </xf>
    <xf numFmtId="0" fontId="60" fillId="0" borderId="4" xfId="0" applyFont="1" applyFill="1" applyBorder="1" applyAlignment="1">
      <alignment vertical="center"/>
    </xf>
    <xf numFmtId="0" fontId="59" fillId="0" borderId="0" xfId="0" applyFont="1" applyFill="1" applyBorder="1" applyAlignment="1">
      <alignment horizontal="right" vertical="center"/>
    </xf>
    <xf numFmtId="0" fontId="65" fillId="0" borderId="0" xfId="0" applyFont="1" applyFill="1" applyBorder="1" applyAlignment="1">
      <alignment horizontal="right" vertical="center"/>
    </xf>
    <xf numFmtId="0" fontId="59" fillId="0" borderId="0" xfId="0" applyFont="1" applyFill="1" applyBorder="1" applyAlignment="1">
      <alignment horizontal="left" vertical="center"/>
    </xf>
    <xf numFmtId="0" fontId="65" fillId="0" borderId="0" xfId="0" applyFont="1" applyFill="1" applyBorder="1" applyAlignment="1">
      <alignment horizontal="left" vertical="center"/>
    </xf>
    <xf numFmtId="0" fontId="62" fillId="0" borderId="0" xfId="0" applyFont="1" applyFill="1" applyBorder="1" applyAlignment="1">
      <alignment vertical="center"/>
    </xf>
    <xf numFmtId="0" fontId="61" fillId="0" borderId="0" xfId="0" applyFont="1" applyFill="1" applyBorder="1" applyAlignment="1">
      <alignment horizontal="center" vertical="center"/>
    </xf>
    <xf numFmtId="3" fontId="61" fillId="0" borderId="0" xfId="0" applyNumberFormat="1" applyFont="1" applyFill="1" applyBorder="1" applyAlignment="1">
      <alignment vertical="center"/>
    </xf>
    <xf numFmtId="0" fontId="61" fillId="0" borderId="0" xfId="0" applyFont="1" applyFill="1" applyBorder="1" applyAlignment="1">
      <alignment vertical="center"/>
    </xf>
    <xf numFmtId="167" fontId="61" fillId="0" borderId="0" xfId="0" applyNumberFormat="1" applyFont="1" applyFill="1" applyBorder="1" applyAlignment="1">
      <alignment vertical="center"/>
    </xf>
    <xf numFmtId="0" fontId="60" fillId="0" borderId="0" xfId="0" applyFont="1" applyFill="1" applyBorder="1" applyAlignment="1">
      <alignment horizontal="left" vertical="center" indent="1"/>
    </xf>
    <xf numFmtId="167" fontId="60" fillId="0" borderId="0" xfId="0" applyNumberFormat="1" applyFont="1" applyFill="1" applyBorder="1" applyAlignment="1">
      <alignment vertical="center"/>
    </xf>
    <xf numFmtId="3" fontId="60" fillId="0" borderId="0" xfId="0" applyNumberFormat="1" applyFont="1" applyFill="1" applyBorder="1" applyAlignment="1">
      <alignment vertical="center"/>
    </xf>
    <xf numFmtId="0" fontId="60" fillId="0" borderId="0" xfId="0" applyFont="1" applyFill="1" applyBorder="1" applyAlignment="1">
      <alignment horizontal="left" vertical="center"/>
    </xf>
    <xf numFmtId="3" fontId="60" fillId="0" borderId="4" xfId="0" applyNumberFormat="1" applyFont="1" applyFill="1" applyBorder="1" applyAlignment="1">
      <alignment vertical="center"/>
    </xf>
    <xf numFmtId="165" fontId="60" fillId="0" borderId="0" xfId="0" applyNumberFormat="1" applyFont="1" applyFill="1" applyBorder="1" applyAlignment="1">
      <alignment vertical="center"/>
    </xf>
    <xf numFmtId="165" fontId="60" fillId="0" borderId="0" xfId="3" applyNumberFormat="1" applyFont="1" applyFill="1" applyBorder="1" applyAlignment="1">
      <alignment vertical="center"/>
    </xf>
    <xf numFmtId="10" fontId="60" fillId="0" borderId="0" xfId="3" applyNumberFormat="1" applyFont="1" applyFill="1" applyBorder="1" applyAlignment="1">
      <alignment vertical="center"/>
    </xf>
    <xf numFmtId="165" fontId="61" fillId="0" borderId="0" xfId="0" applyNumberFormat="1" applyFont="1" applyFill="1" applyBorder="1" applyAlignment="1">
      <alignment vertical="center"/>
    </xf>
    <xf numFmtId="177" fontId="61" fillId="0" borderId="0" xfId="0" applyNumberFormat="1" applyFont="1" applyFill="1" applyBorder="1" applyAlignment="1">
      <alignment vertical="center"/>
    </xf>
    <xf numFmtId="165" fontId="60" fillId="0" borderId="0" xfId="0" applyNumberFormat="1" applyFont="1" applyFill="1" applyAlignment="1">
      <alignment vertical="center"/>
    </xf>
    <xf numFmtId="0" fontId="60" fillId="0" borderId="0" xfId="0" applyFont="1" applyFill="1" applyBorder="1" applyAlignment="1">
      <alignment horizontal="left" vertical="center" wrapText="1" indent="1"/>
    </xf>
    <xf numFmtId="0" fontId="60" fillId="0" borderId="0" xfId="0" applyFont="1" applyFill="1" applyBorder="1" applyAlignment="1">
      <alignment horizontal="left" vertical="center" wrapText="1" indent="2"/>
    </xf>
    <xf numFmtId="0" fontId="61" fillId="0" borderId="0" xfId="0" applyFont="1" applyFill="1" applyBorder="1" applyAlignment="1">
      <alignment horizontal="left" vertical="center" wrapText="1"/>
    </xf>
    <xf numFmtId="0" fontId="61" fillId="0" borderId="0" xfId="0" applyFont="1" applyFill="1" applyBorder="1" applyAlignment="1">
      <alignment vertical="center" wrapText="1"/>
    </xf>
    <xf numFmtId="0" fontId="61" fillId="0" borderId="4" xfId="0" applyFont="1" applyFill="1" applyBorder="1" applyAlignment="1">
      <alignment horizontal="left"/>
    </xf>
    <xf numFmtId="4" fontId="60" fillId="0" borderId="0" xfId="0" applyNumberFormat="1" applyFont="1" applyFill="1" applyBorder="1" applyAlignment="1">
      <alignment vertical="center"/>
    </xf>
    <xf numFmtId="175" fontId="60" fillId="0" borderId="0" xfId="0" applyNumberFormat="1" applyFont="1" applyFill="1" applyBorder="1" applyAlignment="1">
      <alignment vertical="center"/>
    </xf>
    <xf numFmtId="168" fontId="60" fillId="0" borderId="0" xfId="0" applyNumberFormat="1" applyFont="1" applyFill="1" applyBorder="1" applyAlignment="1">
      <alignment vertical="center"/>
    </xf>
    <xf numFmtId="168" fontId="61" fillId="0" borderId="0" xfId="0" applyNumberFormat="1" applyFont="1" applyFill="1" applyBorder="1" applyAlignment="1">
      <alignment vertical="center"/>
    </xf>
    <xf numFmtId="168" fontId="60" fillId="0" borderId="4" xfId="0" applyNumberFormat="1" applyFont="1" applyFill="1" applyBorder="1" applyAlignment="1">
      <alignment vertical="center"/>
    </xf>
    <xf numFmtId="0" fontId="64" fillId="0" borderId="4" xfId="0" applyFont="1" applyFill="1" applyBorder="1" applyAlignment="1"/>
    <xf numFmtId="0" fontId="64" fillId="0" borderId="0" xfId="0" applyFont="1" applyFill="1"/>
    <xf numFmtId="49" fontId="48" fillId="0" borderId="0" xfId="0" applyNumberFormat="1" applyFont="1" applyFill="1" applyBorder="1" applyAlignment="1"/>
    <xf numFmtId="49" fontId="48" fillId="0" borderId="0" xfId="0" quotePrefix="1" applyNumberFormat="1" applyFont="1" applyFill="1" applyBorder="1" applyAlignment="1"/>
    <xf numFmtId="167" fontId="46" fillId="0" borderId="0" xfId="0" applyNumberFormat="1" applyFont="1" applyFill="1" applyBorder="1" applyAlignment="1">
      <alignment horizontal="center"/>
    </xf>
    <xf numFmtId="0" fontId="46" fillId="0" borderId="0" xfId="0" applyFont="1" applyFill="1" applyAlignment="1">
      <alignment vertical="top" wrapText="1"/>
    </xf>
    <xf numFmtId="167" fontId="46" fillId="0" borderId="0" xfId="0" applyNumberFormat="1" applyFont="1" applyFill="1" applyAlignment="1">
      <alignment vertical="top"/>
    </xf>
    <xf numFmtId="0" fontId="64" fillId="0" borderId="4" xfId="0" applyFont="1" applyFill="1" applyBorder="1"/>
    <xf numFmtId="49" fontId="48" fillId="0" borderId="0" xfId="0" applyNumberFormat="1" applyFont="1" applyFill="1" applyBorder="1" applyAlignment="1">
      <alignment horizontal="center"/>
    </xf>
    <xf numFmtId="0" fontId="42" fillId="0" borderId="0" xfId="0" applyFont="1" applyFill="1" applyBorder="1" applyAlignment="1">
      <alignment horizontal="center" vertical="center"/>
    </xf>
    <xf numFmtId="168" fontId="46" fillId="0" borderId="0" xfId="3" applyNumberFormat="1" applyFont="1" applyFill="1" applyBorder="1"/>
    <xf numFmtId="167" fontId="42" fillId="0" borderId="0" xfId="0" applyNumberFormat="1" applyFont="1" applyFill="1" applyBorder="1" applyAlignment="1">
      <alignment horizontal="center"/>
    </xf>
    <xf numFmtId="0" fontId="51" fillId="0" borderId="0" xfId="0" applyFont="1" applyFill="1" applyBorder="1"/>
    <xf numFmtId="168" fontId="42" fillId="0" borderId="0" xfId="0" applyNumberFormat="1" applyFont="1" applyFill="1" applyBorder="1"/>
    <xf numFmtId="0" fontId="50" fillId="0" borderId="5" xfId="0" applyFont="1" applyFill="1" applyBorder="1" applyAlignment="1">
      <alignment horizontal="left"/>
    </xf>
    <xf numFmtId="0" fontId="50" fillId="0" borderId="0" xfId="0" applyFont="1" applyFill="1" applyBorder="1" applyAlignment="1">
      <alignment horizontal="left"/>
    </xf>
    <xf numFmtId="167" fontId="42" fillId="0" borderId="5" xfId="0" applyNumberFormat="1" applyFont="1" applyFill="1" applyBorder="1" applyAlignment="1">
      <alignment horizontal="left"/>
    </xf>
    <xf numFmtId="0" fontId="47" fillId="0" borderId="0" xfId="0" applyFont="1" applyFill="1"/>
    <xf numFmtId="0" fontId="46" fillId="0" borderId="0" xfId="0" applyFont="1" applyFill="1" applyAlignment="1">
      <alignment horizontal="right"/>
    </xf>
    <xf numFmtId="167" fontId="46" fillId="0" borderId="0" xfId="0" applyNumberFormat="1" applyFont="1" applyFill="1" applyAlignment="1">
      <alignment horizontal="right"/>
    </xf>
    <xf numFmtId="0" fontId="46" fillId="0" borderId="0" xfId="0" applyNumberFormat="1" applyFont="1" applyFill="1"/>
    <xf numFmtId="0" fontId="42" fillId="0" borderId="0" xfId="0" applyNumberFormat="1" applyFont="1" applyFill="1" applyAlignment="1">
      <alignment wrapText="1"/>
    </xf>
    <xf numFmtId="3" fontId="42" fillId="0" borderId="4" xfId="0" applyNumberFormat="1" applyFont="1" applyFill="1" applyBorder="1"/>
    <xf numFmtId="3" fontId="46" fillId="0" borderId="4" xfId="0" applyNumberFormat="1" applyFont="1" applyFill="1" applyBorder="1" applyAlignment="1">
      <alignment horizontal="right"/>
    </xf>
    <xf numFmtId="3" fontId="42" fillId="0" borderId="4" xfId="0" applyNumberFormat="1" applyFont="1" applyFill="1" applyBorder="1" applyAlignment="1">
      <alignment horizontal="right"/>
    </xf>
    <xf numFmtId="3" fontId="42" fillId="0" borderId="0" xfId="0" applyNumberFormat="1" applyFont="1" applyFill="1"/>
    <xf numFmtId="1" fontId="47" fillId="0" borderId="4" xfId="0" applyNumberFormat="1" applyFont="1" applyFill="1" applyBorder="1"/>
    <xf numFmtId="0" fontId="46" fillId="0" borderId="0" xfId="0" applyFont="1" applyFill="1" applyBorder="1" applyAlignment="1">
      <alignment horizontal="center" vertical="center" wrapText="1"/>
    </xf>
    <xf numFmtId="1" fontId="46" fillId="0" borderId="0" xfId="0" applyNumberFormat="1" applyFont="1" applyFill="1" applyBorder="1" applyAlignment="1">
      <alignment horizontal="centerContinuous" vertical="center" wrapText="1"/>
    </xf>
    <xf numFmtId="0" fontId="46" fillId="0" borderId="0" xfId="0" applyFont="1" applyFill="1" applyBorder="1" applyAlignment="1">
      <alignment horizontal="centerContinuous" vertical="center" wrapText="1"/>
    </xf>
    <xf numFmtId="0" fontId="46" fillId="0" borderId="0" xfId="0" applyFont="1" applyFill="1" applyBorder="1" applyAlignment="1">
      <alignment horizontal="right" vertical="center" wrapText="1"/>
    </xf>
    <xf numFmtId="0" fontId="46" fillId="0" borderId="0" xfId="0" applyFont="1" applyFill="1" applyAlignment="1">
      <alignment horizontal="center" vertical="center" wrapText="1"/>
    </xf>
    <xf numFmtId="49" fontId="48" fillId="0" borderId="0" xfId="0" quotePrefix="1" applyNumberFormat="1" applyFont="1" applyFill="1" applyBorder="1" applyAlignment="1">
      <alignment horizontal="left" wrapText="1"/>
    </xf>
    <xf numFmtId="49" fontId="48" fillId="0" borderId="0" xfId="0" applyNumberFormat="1" applyFont="1" applyFill="1" applyBorder="1" applyAlignment="1">
      <alignment horizontal="left" wrapText="1"/>
    </xf>
    <xf numFmtId="49" fontId="48" fillId="0" borderId="0" xfId="0" quotePrefix="1" applyNumberFormat="1" applyFont="1" applyFill="1" applyBorder="1" applyAlignment="1">
      <alignment horizontal="center" wrapText="1"/>
    </xf>
    <xf numFmtId="49" fontId="48" fillId="0" borderId="0" xfId="0" quotePrefix="1" applyNumberFormat="1" applyFont="1" applyFill="1" applyBorder="1" applyAlignment="1">
      <alignment horizontal="right" wrapText="1"/>
    </xf>
    <xf numFmtId="0" fontId="42" fillId="0" borderId="0" xfId="0" applyFont="1" applyFill="1" applyBorder="1" applyAlignment="1">
      <alignment horizontal="center" vertical="center" wrapText="1"/>
    </xf>
    <xf numFmtId="1" fontId="42" fillId="0" borderId="0" xfId="0" applyNumberFormat="1" applyFont="1" applyFill="1" applyBorder="1" applyAlignment="1">
      <alignment horizontal="center" vertical="center" wrapText="1"/>
    </xf>
    <xf numFmtId="0" fontId="42" fillId="0" borderId="0" xfId="0" applyFont="1" applyFill="1" applyAlignment="1">
      <alignment horizontal="center" vertical="center" wrapText="1"/>
    </xf>
    <xf numFmtId="167" fontId="42" fillId="0" borderId="0" xfId="0" applyNumberFormat="1" applyFont="1" applyFill="1" applyBorder="1" applyAlignment="1">
      <alignment horizontal="center" vertical="center" wrapText="1"/>
    </xf>
    <xf numFmtId="167" fontId="46" fillId="0" borderId="2" xfId="0" applyNumberFormat="1" applyFont="1" applyFill="1" applyBorder="1" applyAlignment="1">
      <alignment horizontal="right"/>
    </xf>
    <xf numFmtId="167" fontId="46" fillId="0" borderId="0" xfId="0" applyNumberFormat="1" applyFont="1" applyFill="1" applyBorder="1" applyAlignment="1">
      <alignment horizontal="right"/>
    </xf>
    <xf numFmtId="167" fontId="42" fillId="0" borderId="3" xfId="0" applyNumberFormat="1" applyFont="1" applyFill="1" applyBorder="1" applyAlignment="1">
      <alignment horizontal="right"/>
    </xf>
    <xf numFmtId="3" fontId="42" fillId="0" borderId="0" xfId="0" applyNumberFormat="1" applyFont="1" applyFill="1" applyBorder="1"/>
    <xf numFmtId="3" fontId="42" fillId="0" borderId="0" xfId="0" applyNumberFormat="1" applyFont="1" applyFill="1" applyAlignment="1">
      <alignment horizontal="right"/>
    </xf>
    <xf numFmtId="0" fontId="42" fillId="0" borderId="0" xfId="0" applyFont="1" applyFill="1" applyAlignment="1">
      <alignment vertical="center"/>
    </xf>
    <xf numFmtId="49" fontId="66" fillId="0" borderId="0" xfId="0" applyNumberFormat="1" applyFont="1" applyFill="1" applyBorder="1" applyAlignment="1">
      <alignment horizontal="left"/>
    </xf>
    <xf numFmtId="49" fontId="66" fillId="0" borderId="0" xfId="0" quotePrefix="1" applyNumberFormat="1" applyFont="1" applyFill="1" applyBorder="1" applyAlignment="1">
      <alignment horizontal="right"/>
    </xf>
    <xf numFmtId="0" fontId="42" fillId="0" borderId="0" xfId="0" applyFont="1" applyFill="1" applyBorder="1" applyAlignment="1">
      <alignment vertical="center"/>
    </xf>
    <xf numFmtId="0" fontId="49" fillId="0" borderId="0" xfId="0" applyFont="1" applyFill="1" applyBorder="1" applyAlignment="1">
      <alignment vertical="center"/>
    </xf>
    <xf numFmtId="0" fontId="46" fillId="0" borderId="0" xfId="0" applyFont="1" applyFill="1" applyBorder="1" applyAlignment="1">
      <alignment horizontal="right" vertical="center"/>
    </xf>
    <xf numFmtId="0" fontId="67" fillId="0" borderId="0" xfId="0" applyFont="1" applyFill="1" applyBorder="1" applyAlignment="1">
      <alignment horizontal="right" vertical="center"/>
    </xf>
    <xf numFmtId="167" fontId="46" fillId="0" borderId="0" xfId="0" applyNumberFormat="1" applyFont="1" applyFill="1" applyBorder="1" applyAlignment="1">
      <alignment horizontal="right" vertical="center"/>
    </xf>
    <xf numFmtId="167" fontId="67" fillId="0" borderId="0" xfId="0" applyNumberFormat="1" applyFont="1" applyFill="1" applyBorder="1" applyAlignment="1">
      <alignment horizontal="right" vertical="center"/>
    </xf>
    <xf numFmtId="0" fontId="49" fillId="0" borderId="0" xfId="0" applyFont="1" applyFill="1" applyBorder="1" applyAlignment="1"/>
    <xf numFmtId="0" fontId="42" fillId="0" borderId="0" xfId="0" applyFont="1" applyFill="1" applyBorder="1" applyAlignment="1">
      <alignment horizontal="left" vertical="top" wrapText="1" indent="1"/>
    </xf>
    <xf numFmtId="0" fontId="42" fillId="0" borderId="0" xfId="0" applyFont="1" applyFill="1" applyBorder="1" applyAlignment="1">
      <alignment horizontal="left" vertical="top" wrapText="1" indent="2"/>
    </xf>
    <xf numFmtId="0" fontId="46" fillId="0" borderId="0" xfId="0" applyFont="1" applyFill="1" applyBorder="1" applyAlignment="1">
      <alignment vertical="top" wrapText="1"/>
    </xf>
    <xf numFmtId="0" fontId="49" fillId="0" borderId="0" xfId="0" applyFont="1" applyFill="1" applyBorder="1" applyAlignment="1">
      <alignment vertical="top" wrapText="1"/>
    </xf>
    <xf numFmtId="0" fontId="49" fillId="0" borderId="4" xfId="0" applyFont="1" applyFill="1" applyBorder="1" applyAlignment="1">
      <alignment vertical="top" wrapText="1"/>
    </xf>
    <xf numFmtId="166" fontId="46" fillId="0" borderId="4" xfId="0" applyNumberFormat="1" applyFont="1" applyFill="1" applyBorder="1" applyAlignment="1">
      <alignment vertical="top"/>
    </xf>
    <xf numFmtId="0" fontId="50" fillId="0" borderId="0" xfId="0" applyFont="1" applyFill="1"/>
    <xf numFmtId="0" fontId="46" fillId="0" borderId="4" xfId="0" applyFont="1" applyFill="1" applyBorder="1" applyAlignment="1">
      <alignment vertical="top" wrapText="1"/>
    </xf>
    <xf numFmtId="0" fontId="50" fillId="0" borderId="0" xfId="0" applyFont="1" applyFill="1" applyAlignment="1">
      <alignment horizontal="left"/>
    </xf>
    <xf numFmtId="49" fontId="48" fillId="0" borderId="1" xfId="0" quotePrefix="1" applyNumberFormat="1" applyFont="1" applyFill="1" applyBorder="1" applyAlignment="1">
      <alignment horizontal="left"/>
    </xf>
    <xf numFmtId="49" fontId="66" fillId="0" borderId="0" xfId="0" quotePrefix="1" applyNumberFormat="1" applyFont="1" applyFill="1" applyBorder="1" applyAlignment="1">
      <alignment horizontal="left"/>
    </xf>
    <xf numFmtId="0" fontId="46" fillId="0" borderId="0" xfId="0" applyFont="1" applyFill="1" applyBorder="1" applyAlignment="1">
      <alignment horizontal="left" vertical="top" wrapText="1" indent="1"/>
    </xf>
    <xf numFmtId="0" fontId="49" fillId="0" borderId="0" xfId="0" applyFont="1" applyFill="1" applyBorder="1" applyAlignment="1">
      <alignment vertical="top"/>
    </xf>
    <xf numFmtId="0" fontId="46" fillId="0" borderId="0" xfId="0" applyFont="1" applyFill="1" applyBorder="1" applyAlignment="1">
      <alignment horizontal="left" vertical="top" wrapText="1" indent="2"/>
    </xf>
    <xf numFmtId="0" fontId="67" fillId="0" borderId="0" xfId="0" applyFont="1" applyFill="1" applyBorder="1" applyAlignment="1">
      <alignment horizontal="left" vertical="top" wrapText="1" indent="3"/>
    </xf>
    <xf numFmtId="0" fontId="67" fillId="0" borderId="0" xfId="0" applyFont="1" applyFill="1" applyBorder="1" applyAlignment="1">
      <alignment horizontal="left" vertical="top" wrapText="1" indent="4"/>
    </xf>
    <xf numFmtId="0" fontId="67" fillId="0" borderId="0" xfId="0" applyFont="1" applyFill="1" applyBorder="1" applyAlignment="1" applyProtection="1">
      <alignment horizontal="left" vertical="top" wrapText="1" indent="4"/>
      <protection hidden="1"/>
    </xf>
    <xf numFmtId="0" fontId="67" fillId="0" borderId="0" xfId="0" applyFont="1" applyFill="1" applyBorder="1" applyAlignment="1">
      <alignment horizontal="left" vertical="top" wrapText="1" indent="2"/>
    </xf>
    <xf numFmtId="49" fontId="66" fillId="0" borderId="2" xfId="0" applyNumberFormat="1" applyFont="1" applyFill="1" applyBorder="1" applyAlignment="1">
      <alignment horizontal="left"/>
    </xf>
    <xf numFmtId="49" fontId="66" fillId="0" borderId="2" xfId="0" quotePrefix="1" applyNumberFormat="1" applyFont="1" applyFill="1" applyBorder="1" applyAlignment="1">
      <alignment horizontal="left"/>
    </xf>
    <xf numFmtId="167" fontId="66" fillId="0" borderId="2" xfId="0" quotePrefix="1" applyNumberFormat="1" applyFont="1" applyFill="1" applyBorder="1" applyAlignment="1">
      <alignment horizontal="right"/>
    </xf>
    <xf numFmtId="167" fontId="66" fillId="0" borderId="0" xfId="0" quotePrefix="1" applyNumberFormat="1" applyFont="1" applyFill="1" applyBorder="1" applyAlignment="1">
      <alignment horizontal="right"/>
    </xf>
    <xf numFmtId="0" fontId="67" fillId="0" borderId="0" xfId="0" applyFont="1" applyFill="1" applyBorder="1" applyAlignment="1" applyProtection="1">
      <alignment horizontal="left" vertical="top" wrapText="1" indent="3"/>
      <protection hidden="1"/>
    </xf>
    <xf numFmtId="0" fontId="67" fillId="0" borderId="0" xfId="0" applyFont="1" applyFill="1" applyBorder="1" applyAlignment="1">
      <alignment horizontal="left" vertical="top" wrapText="1" indent="1"/>
    </xf>
    <xf numFmtId="49" fontId="48" fillId="0" borderId="0" xfId="0" quotePrefix="1" applyNumberFormat="1" applyFont="1" applyFill="1" applyBorder="1" applyAlignment="1">
      <alignment wrapText="1"/>
    </xf>
    <xf numFmtId="49" fontId="48" fillId="0" borderId="0" xfId="0" applyNumberFormat="1" applyFont="1" applyFill="1" applyBorder="1" applyAlignment="1">
      <alignment wrapText="1"/>
    </xf>
    <xf numFmtId="0" fontId="42" fillId="0" borderId="0" xfId="0" applyFont="1" applyFill="1" applyAlignment="1">
      <alignment vertical="center" wrapText="1"/>
    </xf>
    <xf numFmtId="167" fontId="46" fillId="0" borderId="0" xfId="0" applyNumberFormat="1" applyFont="1" applyFill="1"/>
    <xf numFmtId="0" fontId="46" fillId="0" borderId="0" xfId="0" applyFont="1" applyFill="1" applyBorder="1" applyAlignment="1">
      <alignment horizontal="center" vertical="top"/>
    </xf>
    <xf numFmtId="0" fontId="46" fillId="0" borderId="3" xfId="0" applyFont="1" applyFill="1" applyBorder="1"/>
    <xf numFmtId="0" fontId="46" fillId="0" borderId="0" xfId="0" applyFont="1" applyFill="1" applyAlignment="1">
      <alignment horizontal="left" indent="1"/>
    </xf>
    <xf numFmtId="0" fontId="46" fillId="0" borderId="0" xfId="0" applyFont="1" applyFill="1" applyAlignment="1">
      <alignment horizontal="left" indent="2"/>
    </xf>
    <xf numFmtId="0" fontId="42" fillId="0" borderId="0" xfId="0" applyFont="1" applyFill="1" applyAlignment="1">
      <alignment horizontal="left" indent="2"/>
    </xf>
    <xf numFmtId="0" fontId="42" fillId="0" borderId="0" xfId="0" applyFont="1" applyFill="1" applyAlignment="1">
      <alignment horizontal="left" indent="3"/>
    </xf>
    <xf numFmtId="0" fontId="42" fillId="0" borderId="0" xfId="0" applyFont="1" applyFill="1" applyAlignment="1">
      <alignment horizontal="left" vertical="top" wrapText="1" indent="3"/>
    </xf>
    <xf numFmtId="0" fontId="42" fillId="0" borderId="0" xfId="0" applyFont="1" applyFill="1" applyAlignment="1">
      <alignment horizontal="left" vertical="top" wrapText="1" indent="2"/>
    </xf>
    <xf numFmtId="0" fontId="46" fillId="0" borderId="0" xfId="0" applyFont="1" applyFill="1" applyAlignment="1"/>
    <xf numFmtId="0" fontId="46" fillId="0" borderId="0" xfId="0" applyFont="1" applyFill="1" applyAlignment="1">
      <alignment wrapText="1"/>
    </xf>
    <xf numFmtId="167" fontId="46" fillId="0" borderId="0" xfId="0" applyNumberFormat="1" applyFont="1" applyFill="1" applyAlignment="1"/>
    <xf numFmtId="0" fontId="42" fillId="0" borderId="0" xfId="0" applyFont="1" applyFill="1" applyAlignment="1">
      <alignment horizontal="left" wrapText="1" indent="1"/>
    </xf>
    <xf numFmtId="0" fontId="42" fillId="0" borderId="0" xfId="0" applyFont="1" applyFill="1" applyAlignment="1">
      <alignment horizontal="left" vertical="top" indent="1"/>
    </xf>
    <xf numFmtId="167" fontId="46" fillId="0" borderId="3" xfId="0" applyNumberFormat="1" applyFont="1" applyFill="1" applyBorder="1"/>
    <xf numFmtId="3" fontId="46" fillId="0" borderId="0" xfId="0" applyNumberFormat="1" applyFont="1" applyFill="1"/>
    <xf numFmtId="3" fontId="42" fillId="0" borderId="5" xfId="0" applyNumberFormat="1" applyFont="1" applyFill="1" applyBorder="1"/>
    <xf numFmtId="0" fontId="41" fillId="0" borderId="0" xfId="0" applyFont="1" applyFill="1"/>
    <xf numFmtId="0" fontId="55" fillId="0" borderId="0" xfId="0" applyFont="1" applyFill="1" applyAlignment="1">
      <alignment horizontal="right"/>
    </xf>
    <xf numFmtId="0" fontId="55" fillId="0" borderId="0" xfId="0" applyFont="1" applyFill="1" applyAlignment="1">
      <alignment horizontal="left" vertical="center"/>
    </xf>
    <xf numFmtId="0" fontId="43" fillId="0" borderId="0" xfId="0" applyFont="1" applyFill="1"/>
    <xf numFmtId="0" fontId="44" fillId="0" borderId="0" xfId="0" applyFont="1" applyFill="1"/>
    <xf numFmtId="0" fontId="45" fillId="0" borderId="0" xfId="2" applyFont="1" applyFill="1" applyAlignment="1" applyProtection="1"/>
  </cellXfs>
  <cellStyles count="263">
    <cellStyle name="20% - Accent1 2" xfId="10"/>
    <cellStyle name="20% - Accent1 2 2" xfId="11"/>
    <cellStyle name="20% - Accent2 2" xfId="12"/>
    <cellStyle name="20% - Accent2 2 2" xfId="13"/>
    <cellStyle name="20% - Accent3 2" xfId="14"/>
    <cellStyle name="20% - Accent3 2 2" xfId="15"/>
    <cellStyle name="20% - Accent4 2" xfId="16"/>
    <cellStyle name="20% - Accent4 2 2" xfId="17"/>
    <cellStyle name="20% - Accent5 2" xfId="18"/>
    <cellStyle name="20% - Accent5 2 2" xfId="19"/>
    <cellStyle name="20% - Accent6 2" xfId="20"/>
    <cellStyle name="20% - Accent6 2 2" xfId="21"/>
    <cellStyle name="40% - Accent1 2" xfId="22"/>
    <cellStyle name="40% - Accent1 2 2" xfId="23"/>
    <cellStyle name="40% - Accent2 2" xfId="24"/>
    <cellStyle name="40% - Accent2 2 2" xfId="25"/>
    <cellStyle name="40% - Accent3 2" xfId="26"/>
    <cellStyle name="40% - Accent3 2 2" xfId="27"/>
    <cellStyle name="40% - Accent4 2" xfId="28"/>
    <cellStyle name="40% - Accent4 2 2" xfId="29"/>
    <cellStyle name="40% - Accent5 2" xfId="30"/>
    <cellStyle name="40% - Accent5 2 2" xfId="31"/>
    <cellStyle name="40% - Accent6 2" xfId="32"/>
    <cellStyle name="40% - Accent6 2 2" xfId="33"/>
    <cellStyle name="60% - Accent1 2" xfId="34"/>
    <cellStyle name="60% - Accent2 2" xfId="35"/>
    <cellStyle name="60% - Accent3 2" xfId="36"/>
    <cellStyle name="60% - Accent4 2" xfId="37"/>
    <cellStyle name="60% - Accent5 2" xfId="38"/>
    <cellStyle name="60% - Accent6 2" xfId="39"/>
    <cellStyle name="Accent1 2" xfId="40"/>
    <cellStyle name="Accent2 2" xfId="41"/>
    <cellStyle name="Accent3 2" xfId="42"/>
    <cellStyle name="Accent4 2" xfId="43"/>
    <cellStyle name="Accent5 2" xfId="44"/>
    <cellStyle name="Accent6 2" xfId="45"/>
    <cellStyle name="Bad 2" xfId="46"/>
    <cellStyle name="Bad 3" xfId="47"/>
    <cellStyle name="Calculation 2" xfId="48"/>
    <cellStyle name="Check Cell 2" xfId="49"/>
    <cellStyle name="Color" xfId="1"/>
    <cellStyle name="Comma 2" xfId="50"/>
    <cellStyle name="Comma 3" xfId="51"/>
    <cellStyle name="Explanatory Text 2" xfId="52"/>
    <cellStyle name="Good 2" xfId="53"/>
    <cellStyle name="Good 3" xfId="54"/>
    <cellStyle name="gris_blanc" xfId="55"/>
    <cellStyle name="Heading 1 2" xfId="56"/>
    <cellStyle name="Heading 2 2" xfId="57"/>
    <cellStyle name="Heading 3 2" xfId="58"/>
    <cellStyle name="Heading 4 2" xfId="59"/>
    <cellStyle name="Hyperlink" xfId="2" builtinId="8"/>
    <cellStyle name="Hyperlink 2" xfId="4"/>
    <cellStyle name="Hyperlink 2 2" xfId="60"/>
    <cellStyle name="Hyperlink 2 3" xfId="61"/>
    <cellStyle name="Hyperlink 3" xfId="62"/>
    <cellStyle name="Hyperlink 4" xfId="63"/>
    <cellStyle name="Input 2" xfId="64"/>
    <cellStyle name="Jaune - Style1" xfId="65"/>
    <cellStyle name="Lien hypertexte 2" xfId="66"/>
    <cellStyle name="Linked Cell 2" xfId="67"/>
    <cellStyle name="Magent - Style1" xfId="68"/>
    <cellStyle name="Milliers [0]" xfId="69"/>
    <cellStyle name="Milliers_Y1 post" xfId="70"/>
    <cellStyle name="Monétaire [0]" xfId="71"/>
    <cellStyle name="Monétaire_Y1 post" xfId="72"/>
    <cellStyle name="Neutral 2" xfId="73"/>
    <cellStyle name="Neutral 3" xfId="74"/>
    <cellStyle name="Normal" xfId="0" builtinId="0"/>
    <cellStyle name="Normal 10" xfId="75"/>
    <cellStyle name="Normal 10 2" xfId="76"/>
    <cellStyle name="Normal 10 2 2" xfId="77"/>
    <cellStyle name="Normal 10 2 2 2" xfId="78"/>
    <cellStyle name="Normal 10 2 2 2 2" xfId="79"/>
    <cellStyle name="Normal 10 2 2 3" xfId="80"/>
    <cellStyle name="Normal 10 2 3" xfId="81"/>
    <cellStyle name="Normal 10 2 3 2" xfId="82"/>
    <cellStyle name="Normal 10 2 4" xfId="83"/>
    <cellStyle name="Normal 10 3" xfId="84"/>
    <cellStyle name="Normal 10 3 2" xfId="85"/>
    <cellStyle name="Normal 10 3 2 2" xfId="86"/>
    <cellStyle name="Normal 10 3 3" xfId="87"/>
    <cellStyle name="Normal 10 4" xfId="88"/>
    <cellStyle name="Normal 10 4 2" xfId="89"/>
    <cellStyle name="Normal 10 5" xfId="90"/>
    <cellStyle name="Normal 11" xfId="91"/>
    <cellStyle name="Normal 11 2" xfId="92"/>
    <cellStyle name="Normal 11 2 2" xfId="93"/>
    <cellStyle name="Normal 11 3" xfId="94"/>
    <cellStyle name="Normal 12" xfId="95"/>
    <cellStyle name="Normal 12 2" xfId="96"/>
    <cellStyle name="Normal 12 3" xfId="97"/>
    <cellStyle name="Normal 13" xfId="98"/>
    <cellStyle name="Normal 14" xfId="99"/>
    <cellStyle name="Normal 14 2" xfId="100"/>
    <cellStyle name="Normal 15" xfId="101"/>
    <cellStyle name="Normal 15 2" xfId="102"/>
    <cellStyle name="Normal 16" xfId="103"/>
    <cellStyle name="Normal 16 2" xfId="104"/>
    <cellStyle name="Normal 17" xfId="105"/>
    <cellStyle name="Normal 18" xfId="106"/>
    <cellStyle name="Normal 19" xfId="107"/>
    <cellStyle name="Normal 2" xfId="5"/>
    <cellStyle name="Normal 2 2" xfId="108"/>
    <cellStyle name="Normal 2 2 2" xfId="109"/>
    <cellStyle name="Normal 2 3" xfId="110"/>
    <cellStyle name="Normal 2 3 2" xfId="111"/>
    <cellStyle name="Normal 2 4" xfId="112"/>
    <cellStyle name="Normal 2 5" xfId="113"/>
    <cellStyle name="Normal 2_FUNCTIONAL_CATEGORY" xfId="114"/>
    <cellStyle name="Normal 20" xfId="115"/>
    <cellStyle name="Normal 21" xfId="116"/>
    <cellStyle name="Normal 22" xfId="117"/>
    <cellStyle name="Normal 23" xfId="118"/>
    <cellStyle name="Normal 24" xfId="119"/>
    <cellStyle name="Normal 24 2" xfId="120"/>
    <cellStyle name="Normal 25" xfId="121"/>
    <cellStyle name="Normal 26" xfId="122"/>
    <cellStyle name="Normal 27" xfId="123"/>
    <cellStyle name="Normal 28" xfId="124"/>
    <cellStyle name="Normal 3" xfId="6"/>
    <cellStyle name="Normal 3 2" xfId="125"/>
    <cellStyle name="Normal 3 2 2" xfId="126"/>
    <cellStyle name="Normal 3 2 2 2" xfId="127"/>
    <cellStyle name="Normal 3 2 3" xfId="128"/>
    <cellStyle name="Normal 3 3" xfId="129"/>
    <cellStyle name="Normal 3 3 2" xfId="130"/>
    <cellStyle name="Normal 3 3 2 2" xfId="131"/>
    <cellStyle name="Normal 3 3 3" xfId="132"/>
    <cellStyle name="Normal 3 3 4" xfId="133"/>
    <cellStyle name="Normal 3 3 5" xfId="134"/>
    <cellStyle name="Normal 3 3 6" xfId="135"/>
    <cellStyle name="Normal 3 3 7" xfId="136"/>
    <cellStyle name="Normal 3 4" xfId="137"/>
    <cellStyle name="Normal 3 4 2" xfId="138"/>
    <cellStyle name="Normal 3 5" xfId="139"/>
    <cellStyle name="Normal 3 6" xfId="140"/>
    <cellStyle name="Normal 3 7" xfId="141"/>
    <cellStyle name="Normal 3 8" xfId="142"/>
    <cellStyle name="Normal 30" xfId="262"/>
    <cellStyle name="Normal 4" xfId="143"/>
    <cellStyle name="Normal 4 2" xfId="144"/>
    <cellStyle name="Normal 4 2 2" xfId="145"/>
    <cellStyle name="Normal 4 2 2 2" xfId="146"/>
    <cellStyle name="Normal 4 2 3" xfId="147"/>
    <cellStyle name="Normal 4 2 4" xfId="148"/>
    <cellStyle name="Normal 4 2 5" xfId="149"/>
    <cellStyle name="Normal 4 2 6" xfId="150"/>
    <cellStyle name="Normal 4 2 7" xfId="151"/>
    <cellStyle name="Normal 4 3" xfId="152"/>
    <cellStyle name="Normal 4 3 2" xfId="153"/>
    <cellStyle name="Normal 4 3 2 2" xfId="154"/>
    <cellStyle name="Normal 4 3 2 3" xfId="155"/>
    <cellStyle name="Normal 4 3 3" xfId="156"/>
    <cellStyle name="Normal 4 3 3 2" xfId="157"/>
    <cellStyle name="Normal 4 3 4" xfId="158"/>
    <cellStyle name="Normal 4 3 5" xfId="159"/>
    <cellStyle name="Normal 4 3 6" xfId="160"/>
    <cellStyle name="Normal 4 3 7" xfId="161"/>
    <cellStyle name="Normal 4 4" xfId="162"/>
    <cellStyle name="Normal 4 4 2" xfId="163"/>
    <cellStyle name="Normal 4 5" xfId="164"/>
    <cellStyle name="Normal 4 6" xfId="165"/>
    <cellStyle name="Normal 4 7" xfId="166"/>
    <cellStyle name="Normal 4 8" xfId="167"/>
    <cellStyle name="Normal 5" xfId="168"/>
    <cellStyle name="Normal 5 2" xfId="169"/>
    <cellStyle name="Normal 5 2 2" xfId="170"/>
    <cellStyle name="Normal 5 3" xfId="171"/>
    <cellStyle name="Normal 5 4" xfId="172"/>
    <cellStyle name="Normal 5 5" xfId="173"/>
    <cellStyle name="Normal 5 6" xfId="174"/>
    <cellStyle name="Normal 6" xfId="175"/>
    <cellStyle name="Normal 6 2" xfId="176"/>
    <cellStyle name="Normal 6 2 2" xfId="177"/>
    <cellStyle name="Normal 6 3" xfId="178"/>
    <cellStyle name="Normal 7" xfId="179"/>
    <cellStyle name="Normal 7 2" xfId="180"/>
    <cellStyle name="Normal 7 2 2" xfId="181"/>
    <cellStyle name="Normal 7 2 2 2" xfId="182"/>
    <cellStyle name="Normal 7 2 2 2 2" xfId="183"/>
    <cellStyle name="Normal 7 2 2 3" xfId="184"/>
    <cellStyle name="Normal 7 2 3" xfId="185"/>
    <cellStyle name="Normal 7 2 3 2" xfId="186"/>
    <cellStyle name="Normal 7 2 4" xfId="187"/>
    <cellStyle name="Normal 7 2 5" xfId="188"/>
    <cellStyle name="Normal 7 2 5 2" xfId="189"/>
    <cellStyle name="Normal 7 2 6" xfId="190"/>
    <cellStyle name="Normal 7 2 6 2" xfId="191"/>
    <cellStyle name="Normal 7 3" xfId="192"/>
    <cellStyle name="Normal 7 3 2" xfId="193"/>
    <cellStyle name="Normal 7 3 2 2" xfId="194"/>
    <cellStyle name="Normal 7 3 3" xfId="195"/>
    <cellStyle name="Normal 7 4" xfId="196"/>
    <cellStyle name="Normal 7 4 2" xfId="197"/>
    <cellStyle name="Normal 7 5" xfId="198"/>
    <cellStyle name="Normal 7 5 2" xfId="199"/>
    <cellStyle name="Normal 7 6" xfId="200"/>
    <cellStyle name="Normal 7 6 2" xfId="201"/>
    <cellStyle name="Normal 7 7" xfId="202"/>
    <cellStyle name="Normal 7 8" xfId="203"/>
    <cellStyle name="Normal 7 8 2" xfId="204"/>
    <cellStyle name="Normal 8" xfId="205"/>
    <cellStyle name="Normal 8 2" xfId="206"/>
    <cellStyle name="Normal 8 2 2" xfId="207"/>
    <cellStyle name="Normal 8 2 2 2" xfId="208"/>
    <cellStyle name="Normal 8 2 2 2 2" xfId="209"/>
    <cellStyle name="Normal 8 2 2 3" xfId="210"/>
    <cellStyle name="Normal 8 2 3" xfId="211"/>
    <cellStyle name="Normal 8 2 3 2" xfId="212"/>
    <cellStyle name="Normal 8 2 4" xfId="213"/>
    <cellStyle name="Normal 8 3" xfId="214"/>
    <cellStyle name="Normal 8 3 2" xfId="215"/>
    <cellStyle name="Normal 8 3 2 2" xfId="216"/>
    <cellStyle name="Normal 8 3 3" xfId="217"/>
    <cellStyle name="Normal 8 4" xfId="218"/>
    <cellStyle name="Normal 8 4 2" xfId="219"/>
    <cellStyle name="Normal 8 5" xfId="220"/>
    <cellStyle name="Normal 8 6" xfId="221"/>
    <cellStyle name="Normal 8 6 2" xfId="222"/>
    <cellStyle name="Normal 8 7" xfId="223"/>
    <cellStyle name="Normal 8 7 2" xfId="224"/>
    <cellStyle name="Normal 9" xfId="225"/>
    <cellStyle name="Normal 9 2" xfId="226"/>
    <cellStyle name="Normal 9 2 2" xfId="227"/>
    <cellStyle name="Normal 9 2 2 2" xfId="228"/>
    <cellStyle name="Normal 9 2 2 2 2" xfId="229"/>
    <cellStyle name="Normal 9 2 2 3" xfId="230"/>
    <cellStyle name="Normal 9 2 3" xfId="231"/>
    <cellStyle name="Normal 9 2 3 2" xfId="232"/>
    <cellStyle name="Normal 9 2 4" xfId="233"/>
    <cellStyle name="Normal 9 3" xfId="234"/>
    <cellStyle name="Normal 9 3 2" xfId="235"/>
    <cellStyle name="Normal 9 3 2 2" xfId="236"/>
    <cellStyle name="Normal 9 3 3" xfId="237"/>
    <cellStyle name="Normal 9 4" xfId="238"/>
    <cellStyle name="Normal 9 4 2" xfId="239"/>
    <cellStyle name="Normal 9 5" xfId="240"/>
    <cellStyle name="Normal 9 6" xfId="241"/>
    <cellStyle name="Normal 9 6 2" xfId="242"/>
    <cellStyle name="Normal 9 7" xfId="243"/>
    <cellStyle name="Normal 9 7 2" xfId="244"/>
    <cellStyle name="Normal_ComptesSectoriels_Banques" xfId="8"/>
    <cellStyle name="Normal_Revised ESA95 Questionaire - Tables 6 &amp; 7" xfId="9"/>
    <cellStyle name="Note 2" xfId="245"/>
    <cellStyle name="Note 2 2" xfId="246"/>
    <cellStyle name="Note 2 3" xfId="247"/>
    <cellStyle name="Note 3" xfId="248"/>
    <cellStyle name="NumberCellStyle" xfId="249"/>
    <cellStyle name="Output 2" xfId="250"/>
    <cellStyle name="Percent" xfId="3" builtinId="5"/>
    <cellStyle name="Percent 2" xfId="7"/>
    <cellStyle name="Percent 3" xfId="251"/>
    <cellStyle name="Percent 4" xfId="252"/>
    <cellStyle name="Percent 5" xfId="253"/>
    <cellStyle name="Percent 6" xfId="254"/>
    <cellStyle name="Percent 7" xfId="255"/>
    <cellStyle name="S1210!DataSectInitL" xfId="256"/>
    <cellStyle name="Standard 2" xfId="257"/>
    <cellStyle name="Style 1" xfId="258"/>
    <cellStyle name="Title 2" xfId="259"/>
    <cellStyle name="Total 2" xfId="260"/>
    <cellStyle name="Warning Text 2" xfId="261"/>
  </cellStyles>
  <dxfs count="51">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85725</xdr:colOff>
      <xdr:row>9</xdr:row>
      <xdr:rowOff>28576</xdr:rowOff>
    </xdr:from>
    <xdr:to>
      <xdr:col>9</xdr:col>
      <xdr:colOff>466725</xdr:colOff>
      <xdr:row>33</xdr:row>
      <xdr:rowOff>114300</xdr:rowOff>
    </xdr:to>
    <xdr:sp macro="" textlink="">
      <xdr:nvSpPr>
        <xdr:cNvPr id="31745" name="Text Box 1"/>
        <xdr:cNvSpPr txBox="1">
          <a:spLocks noChangeArrowheads="1"/>
        </xdr:cNvSpPr>
      </xdr:nvSpPr>
      <xdr:spPr bwMode="auto">
        <a:xfrm>
          <a:off x="85725" y="1485901"/>
          <a:ext cx="6315075" cy="3971924"/>
        </a:xfrm>
        <a:prstGeom prst="rect">
          <a:avLst/>
        </a:prstGeom>
        <a:solidFill>
          <a:srgbClr val="FFFFFF"/>
        </a:solidFill>
        <a:ln w="9525">
          <a:noFill/>
          <a:miter lim="800000"/>
          <a:headEnd/>
          <a:tailEnd/>
        </a:ln>
      </xdr:spPr>
      <xdr:txBody>
        <a:bodyPr vertOverflow="clip" wrap="square" lIns="27432" tIns="22860" rIns="27432" bIns="0" anchor="t" upright="1"/>
        <a:lstStyle/>
        <a:p>
          <a:pPr algn="just" rtl="0">
            <a:defRPr sz="1000"/>
          </a:pPr>
          <a:r>
            <a:rPr lang="en-US" sz="1000" b="1" i="0" strike="noStrike">
              <a:solidFill>
                <a:srgbClr val="FF0000"/>
              </a:solidFill>
              <a:latin typeface="+mn-lt"/>
              <a:cs typeface="Arial"/>
            </a:rPr>
            <a:t>Notes méthodologiques</a:t>
          </a:r>
          <a:endParaRPr lang="en-US" sz="1000" b="1" i="0" strike="noStrike">
            <a:solidFill>
              <a:srgbClr val="000000"/>
            </a:solidFill>
            <a:latin typeface="+mn-lt"/>
            <a:cs typeface="Arial"/>
          </a:endParaRPr>
        </a:p>
        <a:p>
          <a:pPr algn="just" rtl="0">
            <a:defRPr sz="1000"/>
          </a:pPr>
          <a:endParaRPr lang="en-US" sz="1000" b="0" i="0" strike="noStrike">
            <a:solidFill>
              <a:srgbClr val="000000"/>
            </a:solidFill>
            <a:latin typeface="+mn-lt"/>
            <a:cs typeface="Arial"/>
          </a:endParaRPr>
        </a:p>
        <a:p>
          <a:pPr algn="just" rtl="0">
            <a:defRPr sz="1000"/>
          </a:pPr>
          <a:r>
            <a:rPr lang="en-US" sz="1000" b="1" i="0" strike="noStrike">
              <a:solidFill>
                <a:srgbClr val="FF0000"/>
              </a:solidFill>
              <a:latin typeface="+mn-lt"/>
              <a:cs typeface="Arial"/>
            </a:rPr>
            <a:t>1) Moment d'enregistrement des impôts</a:t>
          </a:r>
          <a:endParaRPr lang="en-US" sz="1000" b="0" i="0" strike="noStrike">
            <a:solidFill>
              <a:srgbClr val="000000"/>
            </a:solidFill>
            <a:latin typeface="+mn-lt"/>
            <a:cs typeface="Arial"/>
          </a:endParaRPr>
        </a:p>
        <a:p>
          <a:pPr algn="just" rtl="0">
            <a:defRPr sz="1000"/>
          </a:pPr>
          <a:endParaRPr lang="en-US" sz="1000" b="0" i="0" strike="noStrike">
            <a:solidFill>
              <a:srgbClr val="000000"/>
            </a:solidFill>
            <a:latin typeface="+mn-lt"/>
            <a:cs typeface="Arial"/>
          </a:endParaRPr>
        </a:p>
        <a:p>
          <a:pPr algn="just" rtl="0">
            <a:defRPr sz="1000"/>
          </a:pPr>
          <a:r>
            <a:rPr lang="en-US" sz="1000" b="0" i="0" strike="noStrike">
              <a:solidFill>
                <a:srgbClr val="000000"/>
              </a:solidFill>
              <a:latin typeface="+mn-lt"/>
              <a:cs typeface="Arial"/>
            </a:rPr>
            <a:t>En matière d’impôts, le SEC2010 prévoyait un enregistrement en </a:t>
          </a:r>
          <a:r>
            <a:rPr lang="en-US" sz="1000" b="1" i="0" strike="noStrike">
              <a:solidFill>
                <a:srgbClr val="000000"/>
              </a:solidFill>
              <a:latin typeface="+mn-lt"/>
              <a:cs typeface="Arial"/>
            </a:rPr>
            <a:t>droits constatés</a:t>
          </a:r>
          <a:r>
            <a:rPr lang="en-US" sz="1000" b="0" i="0" strike="noStrike">
              <a:solidFill>
                <a:srgbClr val="000000"/>
              </a:solidFill>
              <a:latin typeface="+mn-lt"/>
              <a:cs typeface="Arial"/>
            </a:rPr>
            <a:t>, c à d. un enregistrement au moment où l’activité économique donnant naissance à l’impôt a eu lieu (et non au moment où l’impôt est encaissé) et du montant notifié (y compris les montants jamais encaissés suite à des faillites etc.). </a:t>
          </a:r>
        </a:p>
        <a:p>
          <a:pPr algn="just" rtl="0">
            <a:defRPr sz="1000"/>
          </a:pPr>
          <a:endParaRPr lang="en-US" sz="1000" b="0" i="0" strike="noStrike">
            <a:solidFill>
              <a:srgbClr val="000000"/>
            </a:solidFill>
            <a:latin typeface="+mn-lt"/>
            <a:cs typeface="Arial"/>
          </a:endParaRPr>
        </a:p>
        <a:p>
          <a:pPr algn="just" rtl="0">
            <a:defRPr sz="1000"/>
          </a:pPr>
          <a:r>
            <a:rPr lang="en-US" sz="1000" b="0" i="0" strike="noStrike">
              <a:solidFill>
                <a:srgbClr val="000000"/>
              </a:solidFill>
              <a:latin typeface="+mn-lt"/>
              <a:cs typeface="Arial"/>
            </a:rPr>
            <a:t>Comme ce dernier aspect de l’enregistrement des impôts et cotisations sociales posait des problèmes tant du point de vue statistique que du point de vue de la détermination des déficits publics, la Commission a proposé un règlement modifiant le règlement SEC2010 dans le sens que les impôts et cotisations sociales sont à enregistrer selon le concept de la </a:t>
          </a:r>
          <a:r>
            <a:rPr lang="en-US" sz="1000" b="1" i="0" strike="noStrike">
              <a:solidFill>
                <a:srgbClr val="000000"/>
              </a:solidFill>
              <a:latin typeface="+mn-lt"/>
              <a:cs typeface="Arial"/>
            </a:rPr>
            <a:t>caisse transactionalisée,</a:t>
          </a:r>
          <a:r>
            <a:rPr lang="en-US" sz="1000" b="0" i="0" strike="noStrike">
              <a:solidFill>
                <a:srgbClr val="000000"/>
              </a:solidFill>
              <a:latin typeface="+mn-lt"/>
              <a:cs typeface="Arial"/>
            </a:rPr>
            <a:t> c’est à dire un enregistrement au moment où l’activité économique donnant naissance à l’impôt a eu lieu et pour le </a:t>
          </a:r>
          <a:r>
            <a:rPr lang="en-US" sz="1000" b="0" i="0" strike="noStrike">
              <a:solidFill>
                <a:srgbClr val="FF0000"/>
              </a:solidFill>
              <a:latin typeface="+mn-lt"/>
              <a:cs typeface="Arial"/>
            </a:rPr>
            <a:t>montant effectivement encaissé</a:t>
          </a:r>
          <a:r>
            <a:rPr lang="en-US" sz="1000" b="0" i="0" strike="noStrike">
              <a:solidFill>
                <a:srgbClr val="000000"/>
              </a:solidFill>
              <a:latin typeface="+mn-lt"/>
              <a:cs typeface="Arial"/>
            </a:rPr>
            <a:t>. Cette proposition a eu l’assentiment de la majorité des pays membres et est actuellement en discussion devant le Parlement Européen.</a:t>
          </a:r>
        </a:p>
        <a:p>
          <a:pPr algn="just" rtl="0">
            <a:defRPr sz="1000"/>
          </a:pPr>
          <a:endParaRPr lang="en-US" sz="1000" b="0" i="0" strike="noStrike">
            <a:solidFill>
              <a:srgbClr val="000000"/>
            </a:solidFill>
            <a:latin typeface="+mn-lt"/>
            <a:cs typeface="Arial"/>
          </a:endParaRPr>
        </a:p>
        <a:p>
          <a:pPr algn="just" rtl="0">
            <a:defRPr sz="1000"/>
          </a:pPr>
          <a:r>
            <a:rPr lang="en-US" sz="1000" b="0" i="0" strike="noStrike">
              <a:solidFill>
                <a:srgbClr val="000000"/>
              </a:solidFill>
              <a:latin typeface="+mn-lt"/>
              <a:cs typeface="Arial"/>
            </a:rPr>
            <a:t>Ainsi les présentes séries sont publiées pour la première fois selon le concept de la </a:t>
          </a:r>
          <a:r>
            <a:rPr lang="en-US" sz="1000" b="1" i="0" strike="noStrike">
              <a:solidFill>
                <a:srgbClr val="000000"/>
              </a:solidFill>
              <a:latin typeface="+mn-lt"/>
              <a:cs typeface="Arial"/>
            </a:rPr>
            <a:t>caisse transactionalisée</a:t>
          </a:r>
          <a:r>
            <a:rPr lang="en-US" sz="1000" b="0" i="0" strike="noStrike">
              <a:solidFill>
                <a:srgbClr val="000000"/>
              </a:solidFill>
              <a:latin typeface="+mn-lt"/>
              <a:cs typeface="Arial"/>
            </a:rPr>
            <a:t> et non plus selon le concept </a:t>
          </a:r>
          <a:r>
            <a:rPr lang="en-US" sz="1000" b="1" i="0" strike="noStrike">
              <a:solidFill>
                <a:srgbClr val="000000"/>
              </a:solidFill>
              <a:latin typeface="+mn-lt"/>
              <a:cs typeface="Arial"/>
            </a:rPr>
            <a:t>caisse</a:t>
          </a:r>
          <a:r>
            <a:rPr lang="en-US" sz="1000" b="0" i="0" strike="noStrike">
              <a:solidFill>
                <a:srgbClr val="000000"/>
              </a:solidFill>
              <a:latin typeface="+mn-lt"/>
              <a:cs typeface="Arial"/>
            </a:rPr>
            <a:t> traditionnellement appliqué par le Luxembourg dans le cadre de l'ancien SEC79. Le concept caisse prévoit l'enregistrement des impôts au moment de leur encaissement, peu importe le moment de l’activité économique donnant naissance à l’impôt et se trouve ainsi beaucoup plus proche des chiffres enregistrés dans le budget de l'Etat. Pour certains impôts, comme par exemple la TVA ou les impôts sur le revenu, la différence entre le concept caisse et le concept de caisse transactionalisée peut être sensible!</a:t>
          </a:r>
        </a:p>
        <a:p>
          <a:pPr algn="just" rtl="0">
            <a:defRPr sz="1000"/>
          </a:pPr>
          <a:endParaRPr lang="en-US" sz="1000" b="0" i="0" strike="noStrike">
            <a:solidFill>
              <a:srgbClr val="000000"/>
            </a:solidFill>
            <a:latin typeface="+mn-lt"/>
            <a:cs typeface="Arial"/>
          </a:endParaRPr>
        </a:p>
        <a:p>
          <a:pPr algn="just" rtl="0">
            <a:defRPr sz="1000"/>
          </a:pPr>
          <a:r>
            <a:rPr lang="en-US" sz="1000" b="0" i="0" strike="noStrike">
              <a:solidFill>
                <a:srgbClr val="000000"/>
              </a:solidFill>
              <a:latin typeface="+mn-lt"/>
              <a:cs typeface="Arial"/>
            </a:rPr>
            <a:t>Le concept de la caisse transactionalisée a l'avantage de mieux représenter le lien entre l'activté économique et l'impôt pour une année donnée en faisant abstraction de changements dans la politique de recouvrement de l'impôt par l'Etat.</a:t>
          </a:r>
        </a:p>
      </xdr:txBody>
    </xdr:sp>
    <xdr:clientData/>
  </xdr:twoCellAnchor>
  <mc:AlternateContent xmlns:mc="http://schemas.openxmlformats.org/markup-compatibility/2006">
    <mc:Choice xmlns:a14="http://schemas.microsoft.com/office/drawing/2010/main" Requires="a14">
      <xdr:twoCellAnchor editAs="oneCell">
        <xdr:from>
          <xdr:col>0</xdr:col>
          <xdr:colOff>295275</xdr:colOff>
          <xdr:row>93</xdr:row>
          <xdr:rowOff>142875</xdr:rowOff>
        </xdr:from>
        <xdr:to>
          <xdr:col>9</xdr:col>
          <xdr:colOff>381000</xdr:colOff>
          <xdr:row>105</xdr:row>
          <xdr:rowOff>152400</xdr:rowOff>
        </xdr:to>
        <xdr:sp macro="" textlink="">
          <xdr:nvSpPr>
            <xdr:cNvPr id="31746" name="Object 2" hidden="1">
              <a:extLst>
                <a:ext uri="{63B3BB69-23CF-44E3-9099-C40C66FF867C}">
                  <a14:compatExt spid="_x0000_s3174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109</xdr:row>
          <xdr:rowOff>114300</xdr:rowOff>
        </xdr:from>
        <xdr:to>
          <xdr:col>9</xdr:col>
          <xdr:colOff>438150</xdr:colOff>
          <xdr:row>118</xdr:row>
          <xdr:rowOff>38100</xdr:rowOff>
        </xdr:to>
        <xdr:sp macro="" textlink="">
          <xdr:nvSpPr>
            <xdr:cNvPr id="31747" name="Object 3" hidden="1">
              <a:extLst>
                <a:ext uri="{63B3BB69-23CF-44E3-9099-C40C66FF867C}">
                  <a14:compatExt spid="_x0000_s3174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123</xdr:row>
          <xdr:rowOff>123825</xdr:rowOff>
        </xdr:from>
        <xdr:to>
          <xdr:col>8</xdr:col>
          <xdr:colOff>314325</xdr:colOff>
          <xdr:row>129</xdr:row>
          <xdr:rowOff>123825</xdr:rowOff>
        </xdr:to>
        <xdr:sp macro="" textlink="">
          <xdr:nvSpPr>
            <xdr:cNvPr id="31748" name="Object 4" hidden="1">
              <a:extLst>
                <a:ext uri="{63B3BB69-23CF-44E3-9099-C40C66FF867C}">
                  <a14:compatExt spid="_x0000_s3174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56030</xdr:colOff>
      <xdr:row>0</xdr:row>
      <xdr:rowOff>44822</xdr:rowOff>
    </xdr:from>
    <xdr:to>
      <xdr:col>9</xdr:col>
      <xdr:colOff>437030</xdr:colOff>
      <xdr:row>9</xdr:row>
      <xdr:rowOff>85724</xdr:rowOff>
    </xdr:to>
    <xdr:sp macro="" textlink="">
      <xdr:nvSpPr>
        <xdr:cNvPr id="6" name="Text Box 1"/>
        <xdr:cNvSpPr txBox="1">
          <a:spLocks noChangeArrowheads="1"/>
        </xdr:cNvSpPr>
      </xdr:nvSpPr>
      <xdr:spPr bwMode="auto">
        <a:xfrm>
          <a:off x="56030" y="44822"/>
          <a:ext cx="6315075" cy="1498227"/>
        </a:xfrm>
        <a:prstGeom prst="rect">
          <a:avLst/>
        </a:prstGeom>
        <a:solidFill>
          <a:srgbClr val="FFFFFF"/>
        </a:solidFill>
        <a:ln w="9525">
          <a:noFill/>
          <a:miter lim="800000"/>
          <a:headEnd/>
          <a:tailEnd/>
        </a:ln>
      </xdr:spPr>
      <xdr:txBody>
        <a:bodyPr vertOverflow="clip" wrap="square" lIns="27432" tIns="22860" rIns="27432" bIns="0" anchor="t" upright="1"/>
        <a:lstStyle/>
        <a:p>
          <a:pPr algn="just" rtl="0">
            <a:defRPr sz="1000"/>
          </a:pPr>
          <a:r>
            <a:rPr lang="en-US" sz="1000" b="1" i="0" strike="noStrike">
              <a:solidFill>
                <a:srgbClr val="FF0000"/>
              </a:solidFill>
              <a:latin typeface="+mn-lt"/>
              <a:cs typeface="Arial"/>
            </a:rPr>
            <a:t>Notice importante:</a:t>
          </a:r>
        </a:p>
        <a:p>
          <a:pPr algn="just" rtl="0">
            <a:defRPr sz="1000"/>
          </a:pPr>
          <a:r>
            <a:rPr lang="en-US" sz="1000" b="0" i="0" strike="noStrike">
              <a:solidFill>
                <a:srgbClr val="000000"/>
              </a:solidFill>
              <a:latin typeface="+mn-lt"/>
              <a:cs typeface="Arial"/>
            </a:rPr>
            <a:t>Il faut noter qu’en raison d’un rythme de mise à jour différent les données des tableaux suivants peuvent ne pas être cohérentes avec les principaux agrégats :</a:t>
          </a:r>
        </a:p>
        <a:p>
          <a:pPr algn="just" rtl="0">
            <a:defRPr sz="1000"/>
          </a:pPr>
          <a:r>
            <a:rPr lang="en-US" sz="1000" b="0" i="0" strike="noStrike">
              <a:solidFill>
                <a:srgbClr val="000000"/>
              </a:solidFill>
              <a:latin typeface="+mn-lt"/>
              <a:cs typeface="Arial"/>
            </a:rPr>
            <a:t>- Comptes annuels &amp; Comptes par secteur (date de mise à jour : t + 10mois)</a:t>
          </a:r>
        </a:p>
        <a:p>
          <a:pPr algn="just" rtl="0">
            <a:defRPr sz="1000"/>
          </a:pPr>
          <a:r>
            <a:rPr lang="en-US" sz="1000" b="0" i="0" strike="noStrike">
              <a:solidFill>
                <a:srgbClr val="000000"/>
              </a:solidFill>
              <a:latin typeface="+mn-lt"/>
              <a:cs typeface="Arial"/>
            </a:rPr>
            <a:t>- Comtpes trimestriels (date de mise à jour : t + 03 06 09 12 mois)</a:t>
          </a:r>
        </a:p>
        <a:p>
          <a:pPr algn="just" rtl="0">
            <a:defRPr sz="1000"/>
          </a:pPr>
          <a:r>
            <a:rPr lang="en-US" sz="1000" b="0" i="0" strike="noStrike">
              <a:solidFill>
                <a:srgbClr val="000000"/>
              </a:solidFill>
              <a:latin typeface="+mn-lt"/>
              <a:cs typeface="Arial"/>
            </a:rPr>
            <a:t>- Comptes des administrations publiques (date de mise à jour : t + 04 10 mois)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1000" b="0" i="0">
              <a:effectLst/>
              <a:latin typeface="+mn-lt"/>
              <a:ea typeface="+mn-ea"/>
              <a:cs typeface="+mn-cs"/>
            </a:rPr>
            <a:t>- Tableaux Ressources et Emplois, Tableaux Entrées-Sorties  (date de mise à jour : t + 36mois)</a:t>
          </a:r>
          <a:endParaRPr lang="fr-LU" sz="1000">
            <a:effectLst/>
            <a:latin typeface="+mn-lt"/>
          </a:endParaRPr>
        </a:p>
        <a:p>
          <a:pPr algn="just" rtl="0">
            <a:defRPr sz="1000"/>
          </a:pPr>
          <a:endParaRPr lang="en-US" sz="1000" b="0" i="0" strike="noStrike">
            <a:solidFill>
              <a:srgbClr val="000000"/>
            </a:solidFill>
            <a:latin typeface="+mn-lt"/>
            <a:cs typeface="Arial"/>
          </a:endParaRPr>
        </a:p>
        <a:p>
          <a:pPr algn="just" rtl="0">
            <a:defRPr sz="1000"/>
          </a:pPr>
          <a:r>
            <a:rPr lang="en-US" sz="1000" b="0" i="0" strike="noStrike">
              <a:solidFill>
                <a:srgbClr val="000000"/>
              </a:solidFill>
              <a:latin typeface="+mn-lt"/>
              <a:cs typeface="Arial"/>
            </a:rPr>
            <a:t>Pour vérifier la cohérence des tableaux</a:t>
          </a:r>
          <a:r>
            <a:rPr lang="en-US" sz="1000" b="0" i="0" strike="noStrike" baseline="0">
              <a:solidFill>
                <a:srgbClr val="000000"/>
              </a:solidFill>
              <a:latin typeface="+mn-lt"/>
              <a:cs typeface="Arial"/>
            </a:rPr>
            <a:t> </a:t>
          </a:r>
          <a:r>
            <a:rPr lang="en-US" sz="1000" b="0" i="0" strike="noStrike">
              <a:solidFill>
                <a:srgbClr val="000000"/>
              </a:solidFill>
              <a:latin typeface="+mn-lt"/>
              <a:cs typeface="Arial"/>
            </a:rPr>
            <a:t>entre eux, veuillez consulter le numéro de version qui se trouve sur </a:t>
          </a:r>
          <a:r>
            <a:rPr lang="en-US" sz="1000" b="0" i="0" strike="noStrike" baseline="0">
              <a:solidFill>
                <a:srgbClr val="000000"/>
              </a:solidFill>
              <a:latin typeface="+mn-lt"/>
              <a:cs typeface="Arial"/>
            </a:rPr>
            <a:t> chaque </a:t>
          </a:r>
          <a:r>
            <a:rPr lang="en-US" sz="1000" b="0" i="0" strike="noStrike">
              <a:solidFill>
                <a:srgbClr val="000000"/>
              </a:solidFill>
              <a:latin typeface="+mn-lt"/>
              <a:cs typeface="Arial"/>
            </a:rPr>
            <a:t>feuille du fichier. (par exemple : Version SEC2010_notif201710).</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Microsoft_Word_97_-_2003_Document1.doc"/><Relationship Id="rId5" Type="http://schemas.openxmlformats.org/officeDocument/2006/relationships/image" Target="../media/image1.emf"/><Relationship Id="rId4" Type="http://schemas.openxmlformats.org/officeDocument/2006/relationships/oleObject" Target="../embeddings/Microsoft_Word_97_-_2003_Document.doc"/><Relationship Id="rId9" Type="http://schemas.openxmlformats.org/officeDocument/2006/relationships/image" Target="../media/image3.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pageSetUpPr fitToPage="1"/>
  </sheetPr>
  <dimension ref="A1:S130"/>
  <sheetViews>
    <sheetView showGridLines="0" tabSelected="1" zoomScaleNormal="100" workbookViewId="0">
      <pane ySplit="3" topLeftCell="A4" activePane="bottomLeft" state="frozen"/>
      <selection pane="bottomLeft"/>
    </sheetView>
  </sheetViews>
  <sheetFormatPr defaultColWidth="9.140625" defaultRowHeight="12.75" x14ac:dyDescent="0.2"/>
  <cols>
    <col min="1" max="1" width="10" style="185" customWidth="1"/>
    <col min="2" max="16384" width="9.140625" style="185"/>
  </cols>
  <sheetData>
    <row r="1" spans="1:15" ht="28.5" x14ac:dyDescent="0.45">
      <c r="A1" s="435" t="s">
        <v>1226</v>
      </c>
      <c r="N1" s="436" t="s">
        <v>1636</v>
      </c>
      <c r="O1" s="437" t="s">
        <v>1382</v>
      </c>
    </row>
    <row r="2" spans="1:15" x14ac:dyDescent="0.2">
      <c r="A2" s="438"/>
    </row>
    <row r="3" spans="1:15" x14ac:dyDescent="0.2">
      <c r="A3" s="439" t="s">
        <v>642</v>
      </c>
    </row>
    <row r="4" spans="1:15" x14ac:dyDescent="0.2">
      <c r="A4" s="440" t="s">
        <v>783</v>
      </c>
      <c r="B4" s="191" t="s">
        <v>784</v>
      </c>
    </row>
    <row r="5" spans="1:15" x14ac:dyDescent="0.2">
      <c r="A5" s="439"/>
      <c r="B5" s="191" t="s">
        <v>567</v>
      </c>
    </row>
    <row r="6" spans="1:15" x14ac:dyDescent="0.2">
      <c r="A6" s="440" t="s">
        <v>573</v>
      </c>
      <c r="B6" s="185" t="s">
        <v>527</v>
      </c>
    </row>
    <row r="7" spans="1:15" x14ac:dyDescent="0.2">
      <c r="A7" s="440" t="s">
        <v>574</v>
      </c>
      <c r="B7" s="185" t="s">
        <v>1384</v>
      </c>
    </row>
    <row r="8" spans="1:15" x14ac:dyDescent="0.2">
      <c r="A8" s="440" t="s">
        <v>575</v>
      </c>
      <c r="B8" s="185" t="s">
        <v>1385</v>
      </c>
    </row>
    <row r="9" spans="1:15" x14ac:dyDescent="0.2">
      <c r="A9" s="440" t="s">
        <v>576</v>
      </c>
      <c r="B9" s="185" t="s">
        <v>528</v>
      </c>
    </row>
    <row r="10" spans="1:15" x14ac:dyDescent="0.2">
      <c r="A10" s="440" t="s">
        <v>577</v>
      </c>
      <c r="B10" s="185" t="s">
        <v>529</v>
      </c>
    </row>
    <row r="11" spans="1:15" x14ac:dyDescent="0.2">
      <c r="A11" s="440" t="s">
        <v>578</v>
      </c>
      <c r="B11" s="185" t="s">
        <v>530</v>
      </c>
    </row>
    <row r="12" spans="1:15" x14ac:dyDescent="0.2">
      <c r="A12" s="440" t="s">
        <v>579</v>
      </c>
      <c r="B12" s="185" t="s">
        <v>531</v>
      </c>
    </row>
    <row r="13" spans="1:15" x14ac:dyDescent="0.2">
      <c r="A13" s="440" t="s">
        <v>580</v>
      </c>
      <c r="B13" s="185" t="s">
        <v>1386</v>
      </c>
    </row>
    <row r="14" spans="1:15" x14ac:dyDescent="0.2">
      <c r="A14" s="440" t="s">
        <v>581</v>
      </c>
      <c r="B14" s="185" t="s">
        <v>532</v>
      </c>
    </row>
    <row r="15" spans="1:15" x14ac:dyDescent="0.2">
      <c r="A15" s="440" t="s">
        <v>582</v>
      </c>
      <c r="B15" s="185" t="s">
        <v>1387</v>
      </c>
    </row>
    <row r="16" spans="1:15" x14ac:dyDescent="0.2">
      <c r="A16" s="439"/>
      <c r="B16" s="191" t="s">
        <v>1342</v>
      </c>
    </row>
    <row r="17" spans="1:2" x14ac:dyDescent="0.2">
      <c r="A17" s="440" t="s">
        <v>583</v>
      </c>
      <c r="B17" s="185" t="s">
        <v>1350</v>
      </c>
    </row>
    <row r="18" spans="1:2" x14ac:dyDescent="0.2">
      <c r="A18" s="440" t="s">
        <v>1343</v>
      </c>
      <c r="B18" s="185" t="s">
        <v>1351</v>
      </c>
    </row>
    <row r="19" spans="1:2" x14ac:dyDescent="0.2">
      <c r="A19" s="440" t="s">
        <v>584</v>
      </c>
      <c r="B19" s="185" t="s">
        <v>1352</v>
      </c>
    </row>
    <row r="20" spans="1:2" x14ac:dyDescent="0.2">
      <c r="A20" s="440" t="s">
        <v>1344</v>
      </c>
      <c r="B20" s="185" t="s">
        <v>1353</v>
      </c>
    </row>
    <row r="21" spans="1:2" x14ac:dyDescent="0.2">
      <c r="A21" s="440" t="s">
        <v>1345</v>
      </c>
      <c r="B21" s="185" t="s">
        <v>1354</v>
      </c>
    </row>
    <row r="22" spans="1:2" x14ac:dyDescent="0.2">
      <c r="A22" s="440" t="s">
        <v>1346</v>
      </c>
      <c r="B22" s="185" t="s">
        <v>1545</v>
      </c>
    </row>
    <row r="23" spans="1:2" x14ac:dyDescent="0.2">
      <c r="A23" s="440" t="s">
        <v>1347</v>
      </c>
      <c r="B23" s="185" t="s">
        <v>1355</v>
      </c>
    </row>
    <row r="24" spans="1:2" x14ac:dyDescent="0.2">
      <c r="A24" s="440" t="s">
        <v>1348</v>
      </c>
      <c r="B24" s="185" t="s">
        <v>1356</v>
      </c>
    </row>
    <row r="25" spans="1:2" x14ac:dyDescent="0.2">
      <c r="A25" s="440" t="s">
        <v>1349</v>
      </c>
      <c r="B25" s="185" t="s">
        <v>1357</v>
      </c>
    </row>
    <row r="26" spans="1:2" x14ac:dyDescent="0.2">
      <c r="A26" s="439"/>
      <c r="B26" s="191" t="s">
        <v>1178</v>
      </c>
    </row>
    <row r="27" spans="1:2" x14ac:dyDescent="0.2">
      <c r="A27" s="440" t="s">
        <v>585</v>
      </c>
      <c r="B27" s="185" t="s">
        <v>1185</v>
      </c>
    </row>
    <row r="28" spans="1:2" x14ac:dyDescent="0.2">
      <c r="A28" s="440" t="s">
        <v>586</v>
      </c>
      <c r="B28" s="185" t="s">
        <v>1388</v>
      </c>
    </row>
    <row r="29" spans="1:2" x14ac:dyDescent="0.2">
      <c r="A29" s="440" t="s">
        <v>587</v>
      </c>
      <c r="B29" s="185" t="s">
        <v>1186</v>
      </c>
    </row>
    <row r="30" spans="1:2" x14ac:dyDescent="0.2">
      <c r="A30" s="440" t="s">
        <v>588</v>
      </c>
      <c r="B30" s="185" t="s">
        <v>1389</v>
      </c>
    </row>
    <row r="31" spans="1:2" x14ac:dyDescent="0.2">
      <c r="A31" s="440" t="s">
        <v>589</v>
      </c>
      <c r="B31" s="185" t="s">
        <v>1187</v>
      </c>
    </row>
    <row r="32" spans="1:2" x14ac:dyDescent="0.2">
      <c r="A32" s="440" t="s">
        <v>590</v>
      </c>
      <c r="B32" s="185" t="s">
        <v>1390</v>
      </c>
    </row>
    <row r="33" spans="1:2" x14ac:dyDescent="0.2">
      <c r="A33" s="440" t="s">
        <v>591</v>
      </c>
      <c r="B33" s="185" t="s">
        <v>1113</v>
      </c>
    </row>
    <row r="34" spans="1:2" x14ac:dyDescent="0.2">
      <c r="A34" s="440" t="s">
        <v>1380</v>
      </c>
      <c r="B34" s="185" t="s">
        <v>1219</v>
      </c>
    </row>
    <row r="35" spans="1:2" x14ac:dyDescent="0.2">
      <c r="A35" s="440" t="s">
        <v>592</v>
      </c>
      <c r="B35" s="185" t="s">
        <v>1114</v>
      </c>
    </row>
    <row r="36" spans="1:2" x14ac:dyDescent="0.2">
      <c r="A36" s="440" t="s">
        <v>593</v>
      </c>
      <c r="B36" s="185" t="s">
        <v>1115</v>
      </c>
    </row>
    <row r="37" spans="1:2" x14ac:dyDescent="0.2">
      <c r="A37" s="440" t="s">
        <v>594</v>
      </c>
      <c r="B37" s="185" t="s">
        <v>1116</v>
      </c>
    </row>
    <row r="38" spans="1:2" x14ac:dyDescent="0.2">
      <c r="A38" s="440" t="s">
        <v>595</v>
      </c>
      <c r="B38" s="185" t="s">
        <v>1117</v>
      </c>
    </row>
    <row r="39" spans="1:2" x14ac:dyDescent="0.2">
      <c r="A39" s="440" t="s">
        <v>1230</v>
      </c>
      <c r="B39" s="185" t="s">
        <v>1227</v>
      </c>
    </row>
    <row r="40" spans="1:2" x14ac:dyDescent="0.2">
      <c r="A40" s="440" t="s">
        <v>1231</v>
      </c>
      <c r="B40" s="185" t="s">
        <v>1228</v>
      </c>
    </row>
    <row r="41" spans="1:2" x14ac:dyDescent="0.2">
      <c r="A41" s="440" t="s">
        <v>1232</v>
      </c>
      <c r="B41" s="185" t="s">
        <v>1229</v>
      </c>
    </row>
    <row r="42" spans="1:2" x14ac:dyDescent="0.2">
      <c r="A42" s="440" t="s">
        <v>664</v>
      </c>
      <c r="B42" s="185" t="s">
        <v>1118</v>
      </c>
    </row>
    <row r="43" spans="1:2" x14ac:dyDescent="0.2">
      <c r="A43" s="439"/>
      <c r="B43" s="191" t="s">
        <v>568</v>
      </c>
    </row>
    <row r="44" spans="1:2" x14ac:dyDescent="0.2">
      <c r="A44" s="440" t="s">
        <v>596</v>
      </c>
      <c r="B44" s="185" t="s">
        <v>533</v>
      </c>
    </row>
    <row r="45" spans="1:2" x14ac:dyDescent="0.2">
      <c r="A45" s="440" t="s">
        <v>597</v>
      </c>
      <c r="B45" s="185" t="s">
        <v>1391</v>
      </c>
    </row>
    <row r="46" spans="1:2" x14ac:dyDescent="0.2">
      <c r="A46" s="440" t="s">
        <v>598</v>
      </c>
      <c r="B46" s="185" t="s">
        <v>1546</v>
      </c>
    </row>
    <row r="47" spans="1:2" x14ac:dyDescent="0.2">
      <c r="A47" s="440" t="s">
        <v>599</v>
      </c>
      <c r="B47" s="185" t="s">
        <v>534</v>
      </c>
    </row>
    <row r="48" spans="1:2" x14ac:dyDescent="0.2">
      <c r="A48" s="440" t="s">
        <v>600</v>
      </c>
      <c r="B48" s="185" t="s">
        <v>1392</v>
      </c>
    </row>
    <row r="49" spans="1:2" x14ac:dyDescent="0.2">
      <c r="A49" s="440" t="s">
        <v>601</v>
      </c>
      <c r="B49" s="185" t="s">
        <v>1547</v>
      </c>
    </row>
    <row r="50" spans="1:2" x14ac:dyDescent="0.2">
      <c r="A50" s="440" t="s">
        <v>602</v>
      </c>
      <c r="B50" s="185" t="s">
        <v>1548</v>
      </c>
    </row>
    <row r="51" spans="1:2" x14ac:dyDescent="0.2">
      <c r="A51" s="440" t="s">
        <v>603</v>
      </c>
      <c r="B51" s="185" t="s">
        <v>535</v>
      </c>
    </row>
    <row r="52" spans="1:2" x14ac:dyDescent="0.2">
      <c r="A52" s="440" t="s">
        <v>604</v>
      </c>
      <c r="B52" s="185" t="s">
        <v>1393</v>
      </c>
    </row>
    <row r="53" spans="1:2" x14ac:dyDescent="0.2">
      <c r="A53" s="440" t="s">
        <v>605</v>
      </c>
      <c r="B53" s="185" t="s">
        <v>1549</v>
      </c>
    </row>
    <row r="54" spans="1:2" x14ac:dyDescent="0.2">
      <c r="A54" s="440" t="s">
        <v>606</v>
      </c>
      <c r="B54" s="185" t="s">
        <v>1550</v>
      </c>
    </row>
    <row r="55" spans="1:2" x14ac:dyDescent="0.2">
      <c r="A55" s="440" t="s">
        <v>1399</v>
      </c>
      <c r="B55" s="185" t="s">
        <v>1403</v>
      </c>
    </row>
    <row r="56" spans="1:2" x14ac:dyDescent="0.2">
      <c r="A56" s="440" t="s">
        <v>1400</v>
      </c>
      <c r="B56" s="185" t="s">
        <v>1404</v>
      </c>
    </row>
    <row r="57" spans="1:2" x14ac:dyDescent="0.2">
      <c r="A57" s="440" t="s">
        <v>1401</v>
      </c>
      <c r="B57" s="185" t="s">
        <v>1405</v>
      </c>
    </row>
    <row r="58" spans="1:2" x14ac:dyDescent="0.2">
      <c r="A58" s="440" t="s">
        <v>1402</v>
      </c>
      <c r="B58" s="185" t="s">
        <v>1406</v>
      </c>
    </row>
    <row r="59" spans="1:2" x14ac:dyDescent="0.2">
      <c r="A59" s="440"/>
      <c r="B59" s="191" t="s">
        <v>1179</v>
      </c>
    </row>
    <row r="60" spans="1:2" x14ac:dyDescent="0.2">
      <c r="A60" s="440" t="s">
        <v>607</v>
      </c>
      <c r="B60" s="185" t="s">
        <v>1180</v>
      </c>
    </row>
    <row r="61" spans="1:2" x14ac:dyDescent="0.2">
      <c r="A61" s="440" t="s">
        <v>608</v>
      </c>
      <c r="B61" s="185" t="s">
        <v>1394</v>
      </c>
    </row>
    <row r="62" spans="1:2" x14ac:dyDescent="0.2">
      <c r="A62" s="440" t="s">
        <v>609</v>
      </c>
      <c r="B62" s="185" t="s">
        <v>1395</v>
      </c>
    </row>
    <row r="63" spans="1:2" x14ac:dyDescent="0.2">
      <c r="A63" s="440" t="s">
        <v>610</v>
      </c>
      <c r="B63" s="185" t="s">
        <v>1181</v>
      </c>
    </row>
    <row r="64" spans="1:2" x14ac:dyDescent="0.2">
      <c r="A64" s="440" t="s">
        <v>643</v>
      </c>
      <c r="B64" s="185" t="s">
        <v>1182</v>
      </c>
    </row>
    <row r="65" spans="1:19" x14ac:dyDescent="0.2">
      <c r="A65" s="440" t="s">
        <v>644</v>
      </c>
      <c r="B65" s="185" t="s">
        <v>1183</v>
      </c>
    </row>
    <row r="66" spans="1:19" x14ac:dyDescent="0.2">
      <c r="A66" s="440" t="s">
        <v>645</v>
      </c>
      <c r="B66" s="185" t="s">
        <v>1184</v>
      </c>
    </row>
    <row r="67" spans="1:19" x14ac:dyDescent="0.2">
      <c r="A67" s="440" t="s">
        <v>1234</v>
      </c>
      <c r="B67" s="185" t="s">
        <v>1235</v>
      </c>
    </row>
    <row r="68" spans="1:19" x14ac:dyDescent="0.2">
      <c r="A68" s="440" t="s">
        <v>1236</v>
      </c>
      <c r="B68" s="185" t="s">
        <v>1237</v>
      </c>
    </row>
    <row r="69" spans="1:19" x14ac:dyDescent="0.2">
      <c r="A69" s="440" t="s">
        <v>1238</v>
      </c>
      <c r="B69" s="185" t="s">
        <v>1239</v>
      </c>
    </row>
    <row r="70" spans="1:19" x14ac:dyDescent="0.2">
      <c r="A70" s="439"/>
      <c r="B70" s="191" t="s">
        <v>569</v>
      </c>
    </row>
    <row r="71" spans="1:19" x14ac:dyDescent="0.2">
      <c r="A71" s="439"/>
      <c r="B71" s="191" t="s">
        <v>570</v>
      </c>
    </row>
    <row r="72" spans="1:19" x14ac:dyDescent="0.2">
      <c r="A72" s="440" t="s">
        <v>611</v>
      </c>
      <c r="B72" s="185" t="s">
        <v>536</v>
      </c>
    </row>
    <row r="73" spans="1:19" x14ac:dyDescent="0.2">
      <c r="A73" s="440" t="s">
        <v>612</v>
      </c>
      <c r="B73" s="185" t="s">
        <v>537</v>
      </c>
    </row>
    <row r="74" spans="1:19" x14ac:dyDescent="0.2">
      <c r="A74" s="440" t="s">
        <v>613</v>
      </c>
      <c r="B74" s="185" t="s">
        <v>538</v>
      </c>
    </row>
    <row r="75" spans="1:19" x14ac:dyDescent="0.2">
      <c r="A75" s="440" t="s">
        <v>614</v>
      </c>
      <c r="B75" s="185" t="s">
        <v>539</v>
      </c>
    </row>
    <row r="76" spans="1:19" x14ac:dyDescent="0.2">
      <c r="A76" s="440" t="s">
        <v>615</v>
      </c>
      <c r="B76" s="185" t="s">
        <v>540</v>
      </c>
      <c r="S76" s="440"/>
    </row>
    <row r="77" spans="1:19" x14ac:dyDescent="0.2">
      <c r="A77" s="439"/>
      <c r="B77" s="191" t="s">
        <v>571</v>
      </c>
      <c r="S77" s="440"/>
    </row>
    <row r="78" spans="1:19" x14ac:dyDescent="0.2">
      <c r="A78" s="440" t="s">
        <v>616</v>
      </c>
      <c r="B78" s="185" t="s">
        <v>541</v>
      </c>
      <c r="S78" s="440"/>
    </row>
    <row r="79" spans="1:19" x14ac:dyDescent="0.2">
      <c r="A79" s="440" t="s">
        <v>617</v>
      </c>
      <c r="B79" s="185" t="s">
        <v>542</v>
      </c>
      <c r="S79" s="440"/>
    </row>
    <row r="80" spans="1:19" x14ac:dyDescent="0.2">
      <c r="A80" s="440" t="s">
        <v>618</v>
      </c>
      <c r="B80" s="185" t="s">
        <v>543</v>
      </c>
      <c r="S80" s="440"/>
    </row>
    <row r="81" spans="1:19" x14ac:dyDescent="0.2">
      <c r="A81" s="440" t="s">
        <v>619</v>
      </c>
      <c r="B81" s="185" t="s">
        <v>544</v>
      </c>
      <c r="S81" s="440"/>
    </row>
    <row r="82" spans="1:19" x14ac:dyDescent="0.2">
      <c r="A82" s="440" t="s">
        <v>620</v>
      </c>
      <c r="B82" s="185" t="s">
        <v>545</v>
      </c>
      <c r="S82" s="440"/>
    </row>
    <row r="83" spans="1:19" x14ac:dyDescent="0.2">
      <c r="A83" s="440" t="s">
        <v>621</v>
      </c>
      <c r="B83" s="185" t="s">
        <v>546</v>
      </c>
      <c r="S83" s="440"/>
    </row>
    <row r="84" spans="1:19" x14ac:dyDescent="0.2">
      <c r="A84" s="440" t="s">
        <v>622</v>
      </c>
      <c r="B84" s="185" t="s">
        <v>547</v>
      </c>
      <c r="S84" s="440"/>
    </row>
    <row r="85" spans="1:19" x14ac:dyDescent="0.2">
      <c r="A85" s="440" t="s">
        <v>623</v>
      </c>
      <c r="B85" s="185" t="s">
        <v>548</v>
      </c>
    </row>
    <row r="86" spans="1:19" x14ac:dyDescent="0.2">
      <c r="A86" s="440" t="s">
        <v>624</v>
      </c>
      <c r="B86" s="185" t="s">
        <v>549</v>
      </c>
    </row>
    <row r="87" spans="1:19" x14ac:dyDescent="0.2">
      <c r="A87" s="439"/>
      <c r="B87" s="191" t="s">
        <v>572</v>
      </c>
    </row>
    <row r="88" spans="1:19" x14ac:dyDescent="0.2">
      <c r="A88" s="440" t="s">
        <v>631</v>
      </c>
      <c r="B88" s="185" t="s">
        <v>550</v>
      </c>
    </row>
    <row r="89" spans="1:19" x14ac:dyDescent="0.2">
      <c r="A89" s="440" t="s">
        <v>632</v>
      </c>
      <c r="B89" s="185" t="s">
        <v>551</v>
      </c>
    </row>
    <row r="90" spans="1:19" x14ac:dyDescent="0.2">
      <c r="A90" s="440" t="s">
        <v>633</v>
      </c>
      <c r="B90" s="185" t="s">
        <v>552</v>
      </c>
    </row>
    <row r="91" spans="1:19" x14ac:dyDescent="0.2">
      <c r="A91" s="440" t="s">
        <v>634</v>
      </c>
      <c r="B91" s="185" t="s">
        <v>553</v>
      </c>
    </row>
    <row r="92" spans="1:19" x14ac:dyDescent="0.2">
      <c r="A92" s="440" t="s">
        <v>635</v>
      </c>
      <c r="B92" s="185" t="s">
        <v>554</v>
      </c>
    </row>
    <row r="93" spans="1:19" x14ac:dyDescent="0.2">
      <c r="A93" s="440" t="s">
        <v>636</v>
      </c>
      <c r="B93" s="185" t="s">
        <v>555</v>
      </c>
    </row>
    <row r="94" spans="1:19" x14ac:dyDescent="0.2">
      <c r="A94" s="440" t="s">
        <v>625</v>
      </c>
      <c r="B94" s="185" t="s">
        <v>556</v>
      </c>
    </row>
    <row r="95" spans="1:19" x14ac:dyDescent="0.2">
      <c r="A95" s="440" t="s">
        <v>626</v>
      </c>
      <c r="B95" s="185" t="s">
        <v>557</v>
      </c>
    </row>
    <row r="96" spans="1:19" x14ac:dyDescent="0.2">
      <c r="A96" s="440" t="s">
        <v>627</v>
      </c>
      <c r="B96" s="185" t="s">
        <v>558</v>
      </c>
    </row>
    <row r="97" spans="1:2" x14ac:dyDescent="0.2">
      <c r="A97" s="440" t="s">
        <v>628</v>
      </c>
      <c r="B97" s="185" t="s">
        <v>559</v>
      </c>
    </row>
    <row r="98" spans="1:2" x14ac:dyDescent="0.2">
      <c r="A98" s="440" t="s">
        <v>629</v>
      </c>
      <c r="B98" s="185" t="s">
        <v>560</v>
      </c>
    </row>
    <row r="99" spans="1:2" x14ac:dyDescent="0.2">
      <c r="A99" s="440" t="s">
        <v>630</v>
      </c>
      <c r="B99" s="185" t="s">
        <v>561</v>
      </c>
    </row>
    <row r="100" spans="1:2" x14ac:dyDescent="0.2">
      <c r="A100" s="439"/>
      <c r="B100" s="191" t="s">
        <v>1341</v>
      </c>
    </row>
    <row r="101" spans="1:2" x14ac:dyDescent="0.2">
      <c r="A101" s="440" t="s">
        <v>637</v>
      </c>
      <c r="B101" s="185" t="s">
        <v>562</v>
      </c>
    </row>
    <row r="102" spans="1:2" x14ac:dyDescent="0.2">
      <c r="A102" s="440" t="s">
        <v>638</v>
      </c>
      <c r="B102" s="185" t="s">
        <v>563</v>
      </c>
    </row>
    <row r="103" spans="1:2" x14ac:dyDescent="0.2">
      <c r="A103" s="440" t="s">
        <v>639</v>
      </c>
      <c r="B103" s="185" t="s">
        <v>564</v>
      </c>
    </row>
    <row r="104" spans="1:2" x14ac:dyDescent="0.2">
      <c r="A104" s="440" t="s">
        <v>640</v>
      </c>
      <c r="B104" s="185" t="s">
        <v>565</v>
      </c>
    </row>
    <row r="105" spans="1:2" x14ac:dyDescent="0.2">
      <c r="A105" s="440" t="s">
        <v>641</v>
      </c>
      <c r="B105" s="185" t="s">
        <v>566</v>
      </c>
    </row>
    <row r="106" spans="1:2" x14ac:dyDescent="0.2">
      <c r="A106" s="438"/>
    </row>
    <row r="107" spans="1:2" x14ac:dyDescent="0.2">
      <c r="A107" s="438"/>
    </row>
    <row r="108" spans="1:2" x14ac:dyDescent="0.2">
      <c r="A108" s="438"/>
    </row>
    <row r="109" spans="1:2" x14ac:dyDescent="0.2">
      <c r="A109" s="438"/>
    </row>
    <row r="110" spans="1:2" x14ac:dyDescent="0.2">
      <c r="A110" s="438"/>
    </row>
    <row r="111" spans="1:2" x14ac:dyDescent="0.2">
      <c r="A111" s="438"/>
    </row>
    <row r="112" spans="1:2" x14ac:dyDescent="0.2">
      <c r="A112" s="438"/>
    </row>
    <row r="113" spans="1:1" x14ac:dyDescent="0.2">
      <c r="A113" s="438"/>
    </row>
    <row r="114" spans="1:1" x14ac:dyDescent="0.2">
      <c r="A114" s="438"/>
    </row>
    <row r="115" spans="1:1" x14ac:dyDescent="0.2">
      <c r="A115" s="438"/>
    </row>
    <row r="116" spans="1:1" x14ac:dyDescent="0.2">
      <c r="A116" s="438"/>
    </row>
    <row r="117" spans="1:1" x14ac:dyDescent="0.2">
      <c r="A117" s="438"/>
    </row>
    <row r="118" spans="1:1" x14ac:dyDescent="0.2">
      <c r="A118" s="438"/>
    </row>
    <row r="119" spans="1:1" x14ac:dyDescent="0.2">
      <c r="A119" s="438"/>
    </row>
    <row r="120" spans="1:1" x14ac:dyDescent="0.2">
      <c r="A120" s="438"/>
    </row>
    <row r="121" spans="1:1" x14ac:dyDescent="0.2">
      <c r="A121" s="438"/>
    </row>
    <row r="122" spans="1:1" x14ac:dyDescent="0.2">
      <c r="A122" s="438"/>
    </row>
    <row r="123" spans="1:1" x14ac:dyDescent="0.2">
      <c r="A123" s="438"/>
    </row>
    <row r="124" spans="1:1" x14ac:dyDescent="0.2">
      <c r="A124" s="438"/>
    </row>
    <row r="125" spans="1:1" x14ac:dyDescent="0.2">
      <c r="A125" s="438"/>
    </row>
    <row r="126" spans="1:1" x14ac:dyDescent="0.2">
      <c r="A126" s="438"/>
    </row>
    <row r="127" spans="1:1" x14ac:dyDescent="0.2">
      <c r="A127" s="438"/>
    </row>
    <row r="128" spans="1:1" x14ac:dyDescent="0.2">
      <c r="A128" s="438"/>
    </row>
    <row r="129" spans="1:1" x14ac:dyDescent="0.2">
      <c r="A129" s="438"/>
    </row>
    <row r="130" spans="1:1" x14ac:dyDescent="0.2">
      <c r="A130" s="438"/>
    </row>
  </sheetData>
  <phoneticPr fontId="6" type="noConversion"/>
  <hyperlinks>
    <hyperlink ref="A4" location="nb!A1" display="nb"/>
    <hyperlink ref="A6" location="e2100!A1" display="e2100"/>
    <hyperlink ref="A7" location="e2101!A1" display="e2101"/>
    <hyperlink ref="A8" location="e2102!A1" display="e2102"/>
    <hyperlink ref="A9" location="e2103!A1" display="e2103"/>
    <hyperlink ref="A10" location="e2104!A1" display="e2104"/>
    <hyperlink ref="A11" location="e2105!A1" display="e2105"/>
    <hyperlink ref="A12" location="e2106!A1" display="e2106"/>
    <hyperlink ref="A13" location="e2107!A1" display="e2107"/>
    <hyperlink ref="A14" location="e2108!A1" display="e2108"/>
    <hyperlink ref="A15" location="e2109!A1" display="e2109"/>
    <hyperlink ref="A72" location="e3100!A1" display="e3100"/>
    <hyperlink ref="A73" location="e3101!A1" display="e3101"/>
    <hyperlink ref="A74" location="e3102!A1" display="e3102"/>
    <hyperlink ref="A75" location="e3103!A1" display="e3103"/>
    <hyperlink ref="A76" location="e3104!A1" display="e3104"/>
    <hyperlink ref="A78" location="e3200!A1" display="e3200"/>
    <hyperlink ref="A79" location="e3201!A1" display="e3201"/>
    <hyperlink ref="A80" location="e3202!A1" display="e3202"/>
    <hyperlink ref="A81" location="e3203!A1" display="e3203"/>
    <hyperlink ref="A82" location="e3204!A1" display="e3204"/>
    <hyperlink ref="A83" location="e3210!A1" display="e3210"/>
    <hyperlink ref="A84" location="e3211!A1" display="e3211"/>
    <hyperlink ref="A85" location="e3212!A1" display="e3212"/>
    <hyperlink ref="A86" location="e3213!A1" display="e3213"/>
    <hyperlink ref="A94" location="e3310!A1" display="e3310"/>
    <hyperlink ref="A95" location="e3311!A1" display="e3311"/>
    <hyperlink ref="A96" location="e3312!A1" display="e3312"/>
    <hyperlink ref="A97" location="e3313!A1" display="e3313"/>
    <hyperlink ref="A98" location="e3314!A1" display="e3314"/>
    <hyperlink ref="A99" location="e3315!A1" display="e3315"/>
    <hyperlink ref="A88" location="e3300!A1" display="e3300"/>
    <hyperlink ref="A89" location="e3301!A1" display="e3301"/>
    <hyperlink ref="A90" location="e3302!A1" display="e3302"/>
    <hyperlink ref="A91" location="e3303!A1" display="e3303"/>
    <hyperlink ref="A92" location="e3304!A1" display="e3304"/>
    <hyperlink ref="A93" location="e3305!A1" display="e3305"/>
    <hyperlink ref="A101" location="e3400!A1" display="e3400"/>
    <hyperlink ref="A102" location="e3401!A1" display="e3401"/>
    <hyperlink ref="A103" location="e3402!A1" display="e3402"/>
    <hyperlink ref="A104" location="e3403!A1" display="e3403"/>
    <hyperlink ref="A105" location="e3404!A1" display="e3404"/>
    <hyperlink ref="A29" location="e2302!A1" display="e2302"/>
    <hyperlink ref="A30" location="e2303!A1" display="e2303"/>
    <hyperlink ref="A31" location="e2304!A1" display="e2304"/>
    <hyperlink ref="A32" location="e2305!A1" display="e2305"/>
    <hyperlink ref="A33" location="e2306!A1" display="e2306"/>
    <hyperlink ref="A35" location="e2308!A1" display="e2308"/>
    <hyperlink ref="A36" location="e2309!A1" display="e2309"/>
    <hyperlink ref="A37" location="e2310!A1" display="e2310"/>
    <hyperlink ref="A38" location="e2311!A1" display="e2311"/>
    <hyperlink ref="A42" location="e2322!A1" display="e2322"/>
    <hyperlink ref="A65" location="e2605!A1" display="e2605"/>
    <hyperlink ref="A66" location="e2606!A1" display="e2606"/>
    <hyperlink ref="A44" location="'e2500'!A1" display="e2500"/>
    <hyperlink ref="A45" location="'e2501'!A1" display="e2501"/>
    <hyperlink ref="A46" location="'e2502'!A1" display="e2502"/>
    <hyperlink ref="A47" location="'e2503'!A1" display="e2503"/>
    <hyperlink ref="A48" location="'e2504'!A1" display="e2504"/>
    <hyperlink ref="A49" location="'e2505'!A1" display="e2505"/>
    <hyperlink ref="A50" location="'e2506'!A1" display="e2506"/>
    <hyperlink ref="A51" location="'e2507'!A1" display="e2507"/>
    <hyperlink ref="A52" location="'e2508'!A1" display="e2508"/>
    <hyperlink ref="A53" location="'e2509'!A1" display="e2509"/>
    <hyperlink ref="A54" location="'e2510'!A1" display="e2510"/>
    <hyperlink ref="A60" location="'e2600'!A1" display="e2600"/>
    <hyperlink ref="A61" location="'e2601'!A1" display="e2601"/>
    <hyperlink ref="A62" location="'e2602'!A1" display="e2602"/>
    <hyperlink ref="A63" location="'e2603'!A1" display="e2603"/>
    <hyperlink ref="A64" location="'e2604'!A1" display="e2604"/>
    <hyperlink ref="A40" location="e2313!A1" display="e2313"/>
    <hyperlink ref="A41" location="e2314!A1" display="e2314"/>
    <hyperlink ref="A39" location="e2312!A1" display="e2312"/>
    <hyperlink ref="A67:A69" location="e2606!A1" display="e2606"/>
    <hyperlink ref="A67" location="'e2607'!A1" display="e2607"/>
    <hyperlink ref="A68" location="'e2608'!A1" display="e2608"/>
    <hyperlink ref="A69" location="'e2609'!A1" display="e2609"/>
    <hyperlink ref="A25" location="'e2208'!A1" display="'e2208'!A1"/>
    <hyperlink ref="A24" location="'e2207'!A1" display="'e2207'!A1"/>
    <hyperlink ref="A23" location="'e2206'!A1" display="'e2206'!A1"/>
    <hyperlink ref="A22" location="'e2205'!A1" display="'e2205'!A1"/>
    <hyperlink ref="A21" location="'e2204'!A1" display="'e2204'!A1"/>
    <hyperlink ref="A20" location="'e2203'!A1" display="'e2203'!A1"/>
    <hyperlink ref="A19" location="'e2202'!A1" display="'e2202'!A1"/>
    <hyperlink ref="A18" location="'e2201'!A1" display="'e2201'!A1"/>
    <hyperlink ref="A17" location="'e2200'!A1" display="'e2200'!A1"/>
    <hyperlink ref="A27" location="'e2300'!A1" display="e2300"/>
    <hyperlink ref="A28" location="'e2301'!A1" display="e2301"/>
    <hyperlink ref="A34" location="'e2307'!A1" display="e2307"/>
    <hyperlink ref="O1" location="nb!A1" display="(*)"/>
    <hyperlink ref="A55" location="'e2511'!A1" display="e2511"/>
    <hyperlink ref="A56" location="'e2512'!A1" display="e2512"/>
    <hyperlink ref="A57" location="'e2513'!A1" display="e2513"/>
    <hyperlink ref="A58" location="'e2514'!A1" display="e2514"/>
  </hyperlinks>
  <pageMargins left="0.74803149606299213" right="0.74803149606299213" top="0.98425196850393704" bottom="4.46" header="0.51181102362204722" footer="0.51181102362204722"/>
  <pageSetup paperSize="9" scale="6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fitToPage="1"/>
  </sheetPr>
  <dimension ref="A1:AF13"/>
  <sheetViews>
    <sheetView showGridLines="0" zoomScale="85" zoomScaleNormal="85" workbookViewId="0">
      <pane xSplit="2" ySplit="2" topLeftCell="C3" activePane="bottomRight" state="frozen"/>
      <selection pane="topRight"/>
      <selection pane="bottomLeft"/>
      <selection pane="bottomRight"/>
    </sheetView>
  </sheetViews>
  <sheetFormatPr defaultColWidth="9.140625" defaultRowHeight="12.75" x14ac:dyDescent="0.2"/>
  <cols>
    <col min="1" max="1" width="36.5703125" style="185" customWidth="1"/>
    <col min="2" max="2" width="7.42578125" style="185" customWidth="1"/>
    <col min="3" max="31" width="8.28515625" style="185" customWidth="1"/>
    <col min="32" max="32" width="1.7109375" style="185" customWidth="1"/>
    <col min="33" max="16384" width="9.140625" style="185"/>
  </cols>
  <sheetData>
    <row r="1" spans="1:32" ht="16.5" thickBot="1" x14ac:dyDescent="0.3">
      <c r="A1" s="269" t="s">
        <v>1386</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161"/>
    </row>
    <row r="2" spans="1:32" s="4" customFormat="1" ht="15" x14ac:dyDescent="0.35">
      <c r="A2" s="263" t="s">
        <v>60</v>
      </c>
      <c r="B2" s="263" t="s">
        <v>179</v>
      </c>
      <c r="C2" s="210" t="s">
        <v>61</v>
      </c>
      <c r="D2" s="210" t="s">
        <v>62</v>
      </c>
      <c r="E2" s="210" t="s">
        <v>63</v>
      </c>
      <c r="F2" s="210" t="s">
        <v>64</v>
      </c>
      <c r="G2" s="210" t="s">
        <v>65</v>
      </c>
      <c r="H2" s="210" t="s">
        <v>66</v>
      </c>
      <c r="I2" s="210" t="s">
        <v>90</v>
      </c>
      <c r="J2" s="210" t="s">
        <v>175</v>
      </c>
      <c r="K2" s="210" t="s">
        <v>54</v>
      </c>
      <c r="L2" s="210" t="s">
        <v>187</v>
      </c>
      <c r="M2" s="210" t="s">
        <v>326</v>
      </c>
      <c r="N2" s="210" t="s">
        <v>927</v>
      </c>
      <c r="O2" s="210" t="s">
        <v>900</v>
      </c>
      <c r="P2" s="210" t="s">
        <v>155</v>
      </c>
      <c r="Q2" s="210" t="s">
        <v>786</v>
      </c>
      <c r="R2" s="210" t="s">
        <v>80</v>
      </c>
      <c r="S2" s="210" t="s">
        <v>787</v>
      </c>
      <c r="T2" s="210" t="s">
        <v>1107</v>
      </c>
      <c r="U2" s="210" t="s">
        <v>1218</v>
      </c>
      <c r="V2" s="210" t="s">
        <v>1220</v>
      </c>
      <c r="W2" s="210" t="s">
        <v>1233</v>
      </c>
      <c r="X2" s="210" t="s">
        <v>1240</v>
      </c>
      <c r="Y2" s="210" t="s">
        <v>1249</v>
      </c>
      <c r="Z2" s="210" t="s">
        <v>1358</v>
      </c>
      <c r="AA2" s="210" t="s">
        <v>1379</v>
      </c>
      <c r="AB2" s="210" t="s">
        <v>1381</v>
      </c>
      <c r="AC2" s="210" t="s">
        <v>1383</v>
      </c>
      <c r="AD2" s="210" t="s">
        <v>1556</v>
      </c>
      <c r="AE2" s="210" t="s">
        <v>1629</v>
      </c>
      <c r="AF2" s="210"/>
    </row>
    <row r="4" spans="1:32" x14ac:dyDescent="0.2">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t="s">
        <v>650</v>
      </c>
    </row>
    <row r="5" spans="1:32" x14ac:dyDescent="0.2">
      <c r="C5" s="240"/>
      <c r="D5" s="240"/>
      <c r="E5" s="240"/>
      <c r="F5" s="240"/>
      <c r="G5" s="240"/>
      <c r="H5" s="240"/>
      <c r="I5" s="240"/>
      <c r="J5" s="240"/>
      <c r="K5" s="240"/>
      <c r="L5" s="240"/>
      <c r="M5" s="240"/>
      <c r="N5" s="240"/>
      <c r="O5" s="240"/>
      <c r="P5" s="240"/>
      <c r="Q5" s="240"/>
      <c r="R5" s="264"/>
      <c r="S5" s="264"/>
      <c r="T5" s="264"/>
      <c r="U5" s="264"/>
      <c r="V5" s="264"/>
      <c r="W5" s="264"/>
      <c r="X5" s="264"/>
      <c r="Y5" s="264"/>
      <c r="Z5" s="264"/>
      <c r="AA5" s="264"/>
      <c r="AB5" s="264"/>
      <c r="AC5" s="264"/>
      <c r="AD5" s="264"/>
      <c r="AE5" s="264"/>
      <c r="AF5" s="240"/>
    </row>
    <row r="6" spans="1:32" x14ac:dyDescent="0.2">
      <c r="A6" s="185" t="s">
        <v>1588</v>
      </c>
      <c r="B6" s="185" t="s">
        <v>180</v>
      </c>
      <c r="C6" s="216">
        <v>11184.6</v>
      </c>
      <c r="D6" s="216">
        <v>11462.4</v>
      </c>
      <c r="E6" s="216">
        <v>11944.8</v>
      </c>
      <c r="F6" s="216">
        <v>12388.8</v>
      </c>
      <c r="G6" s="216">
        <v>13150.3</v>
      </c>
      <c r="H6" s="216">
        <v>14007.6</v>
      </c>
      <c r="I6" s="216">
        <v>14164.5</v>
      </c>
      <c r="J6" s="216">
        <v>14964.8</v>
      </c>
      <c r="K6" s="216">
        <v>15196.4</v>
      </c>
      <c r="L6" s="216">
        <v>15543.4</v>
      </c>
      <c r="M6" s="216">
        <v>15243.7</v>
      </c>
      <c r="N6" s="216">
        <v>15424.7</v>
      </c>
      <c r="O6" s="216">
        <v>15675.6</v>
      </c>
      <c r="P6" s="216">
        <v>15881.5</v>
      </c>
      <c r="Q6" s="216">
        <v>16164</v>
      </c>
      <c r="R6" s="265">
        <v>16508.400000000001</v>
      </c>
      <c r="S6" s="265">
        <v>16912.8</v>
      </c>
      <c r="T6" s="265">
        <v>17233.400000000001</v>
      </c>
      <c r="U6" s="265">
        <v>17307.099999999999</v>
      </c>
      <c r="V6" s="265">
        <v>18003.5</v>
      </c>
      <c r="W6" s="265">
        <v>18148.2</v>
      </c>
      <c r="X6" s="265">
        <v>18854.900000000001</v>
      </c>
      <c r="Y6" s="265">
        <v>19272.7</v>
      </c>
      <c r="Z6" s="265">
        <v>19871.099999999999</v>
      </c>
      <c r="AA6" s="265">
        <v>20433.2</v>
      </c>
      <c r="AB6" s="265">
        <v>19094.400000000001</v>
      </c>
      <c r="AC6" s="265">
        <v>21001.8</v>
      </c>
      <c r="AD6" s="265">
        <v>21373.4</v>
      </c>
      <c r="AE6" s="265">
        <v>21998.1</v>
      </c>
      <c r="AF6" s="216"/>
    </row>
    <row r="7" spans="1:32" x14ac:dyDescent="0.2">
      <c r="A7" s="185" t="s">
        <v>1589</v>
      </c>
      <c r="B7" s="185" t="s">
        <v>181</v>
      </c>
      <c r="C7" s="216">
        <v>952.7</v>
      </c>
      <c r="D7" s="216">
        <v>1039.7</v>
      </c>
      <c r="E7" s="216">
        <v>1124</v>
      </c>
      <c r="F7" s="216">
        <v>1257.9000000000001</v>
      </c>
      <c r="G7" s="216">
        <v>1410.6</v>
      </c>
      <c r="H7" s="216">
        <v>1422.2</v>
      </c>
      <c r="I7" s="216">
        <v>1484.4</v>
      </c>
      <c r="J7" s="216">
        <v>1557.5</v>
      </c>
      <c r="K7" s="216">
        <v>1615.2</v>
      </c>
      <c r="L7" s="216">
        <v>1711.8</v>
      </c>
      <c r="M7" s="216">
        <v>1764.8</v>
      </c>
      <c r="N7" s="216">
        <v>1872.4</v>
      </c>
      <c r="O7" s="216">
        <v>1929</v>
      </c>
      <c r="P7" s="216">
        <v>1931</v>
      </c>
      <c r="Q7" s="216">
        <v>1926.7</v>
      </c>
      <c r="R7" s="265">
        <v>1999.7</v>
      </c>
      <c r="S7" s="265">
        <v>2058.6999999999998</v>
      </c>
      <c r="T7" s="265">
        <v>2113.6999999999998</v>
      </c>
      <c r="U7" s="265">
        <v>2143</v>
      </c>
      <c r="V7" s="265">
        <v>2199.5</v>
      </c>
      <c r="W7" s="265">
        <v>2190.3000000000002</v>
      </c>
      <c r="X7" s="265">
        <v>2209.4</v>
      </c>
      <c r="Y7" s="265">
        <v>2356.3000000000002</v>
      </c>
      <c r="Z7" s="265">
        <v>2398.1999999999998</v>
      </c>
      <c r="AA7" s="265">
        <v>2415.5</v>
      </c>
      <c r="AB7" s="265">
        <v>1534.5</v>
      </c>
      <c r="AC7" s="265">
        <v>1947.2</v>
      </c>
      <c r="AD7" s="265">
        <v>1991.9</v>
      </c>
      <c r="AE7" s="265">
        <v>2268.1999999999998</v>
      </c>
      <c r="AF7" s="216"/>
    </row>
    <row r="8" spans="1:32" x14ac:dyDescent="0.2">
      <c r="A8" s="185" t="s">
        <v>1590</v>
      </c>
      <c r="B8" s="185" t="s">
        <v>182</v>
      </c>
      <c r="C8" s="216">
        <v>2593.1999999999998</v>
      </c>
      <c r="D8" s="216">
        <v>2750.3</v>
      </c>
      <c r="E8" s="216">
        <v>3045.4</v>
      </c>
      <c r="F8" s="216">
        <v>3079.4</v>
      </c>
      <c r="G8" s="216">
        <v>3537.4</v>
      </c>
      <c r="H8" s="216">
        <v>3768.6</v>
      </c>
      <c r="I8" s="216">
        <v>3555.5</v>
      </c>
      <c r="J8" s="216">
        <v>3784.3</v>
      </c>
      <c r="K8" s="216">
        <v>3762.2</v>
      </c>
      <c r="L8" s="216">
        <v>4106</v>
      </c>
      <c r="M8" s="216">
        <v>3913.2</v>
      </c>
      <c r="N8" s="216">
        <v>3642.5</v>
      </c>
      <c r="O8" s="216">
        <v>3640.3</v>
      </c>
      <c r="P8" s="216">
        <v>3588.6</v>
      </c>
      <c r="Q8" s="216">
        <v>3612.9</v>
      </c>
      <c r="R8" s="265">
        <v>3589.3</v>
      </c>
      <c r="S8" s="265">
        <v>3843.5</v>
      </c>
      <c r="T8" s="265">
        <v>3853.7</v>
      </c>
      <c r="U8" s="265">
        <v>3808.6</v>
      </c>
      <c r="V8" s="265">
        <v>4076.5</v>
      </c>
      <c r="W8" s="265">
        <v>3725.1</v>
      </c>
      <c r="X8" s="265">
        <v>3893.5</v>
      </c>
      <c r="Y8" s="265">
        <v>3959.4</v>
      </c>
      <c r="Z8" s="265">
        <v>4126.2</v>
      </c>
      <c r="AA8" s="265">
        <v>4292.7</v>
      </c>
      <c r="AB8" s="265">
        <v>3652.7</v>
      </c>
      <c r="AC8" s="265">
        <v>4116.2</v>
      </c>
      <c r="AD8" s="265">
        <v>4187.7</v>
      </c>
      <c r="AE8" s="265">
        <v>4305.7</v>
      </c>
      <c r="AF8" s="216"/>
    </row>
    <row r="9" spans="1:32" x14ac:dyDescent="0.2">
      <c r="A9" s="185" t="s">
        <v>1591</v>
      </c>
      <c r="B9" s="185" t="s">
        <v>183</v>
      </c>
      <c r="C9" s="216">
        <v>9515.2000000000007</v>
      </c>
      <c r="D9" s="216">
        <v>9739.2000000000007</v>
      </c>
      <c r="E9" s="216">
        <v>10044.4</v>
      </c>
      <c r="F9" s="216">
        <v>10570</v>
      </c>
      <c r="G9" s="216">
        <v>11078.8</v>
      </c>
      <c r="H9" s="216">
        <v>11723.5</v>
      </c>
      <c r="I9" s="216">
        <v>12112.6</v>
      </c>
      <c r="J9" s="216">
        <v>12763.5</v>
      </c>
      <c r="K9" s="216">
        <v>13061</v>
      </c>
      <c r="L9" s="216">
        <v>13198.3</v>
      </c>
      <c r="M9" s="216">
        <v>13127.8</v>
      </c>
      <c r="N9" s="216">
        <v>13659.3</v>
      </c>
      <c r="O9" s="216">
        <v>13964.1</v>
      </c>
      <c r="P9" s="216">
        <v>14219</v>
      </c>
      <c r="Q9" s="216">
        <v>14473.3</v>
      </c>
      <c r="R9" s="265">
        <v>14908.5</v>
      </c>
      <c r="S9" s="265">
        <v>15121.4</v>
      </c>
      <c r="T9" s="265">
        <v>15486.4</v>
      </c>
      <c r="U9" s="265">
        <v>15635.4</v>
      </c>
      <c r="V9" s="265">
        <v>16118.6</v>
      </c>
      <c r="W9" s="265">
        <v>16613.400000000001</v>
      </c>
      <c r="X9" s="265">
        <v>17170.900000000001</v>
      </c>
      <c r="Y9" s="265">
        <v>17669.7</v>
      </c>
      <c r="Z9" s="265">
        <v>18143.599999999999</v>
      </c>
      <c r="AA9" s="265">
        <v>18556.5</v>
      </c>
      <c r="AB9" s="265">
        <v>16974.3</v>
      </c>
      <c r="AC9" s="265">
        <v>18836.8</v>
      </c>
      <c r="AD9" s="265">
        <v>19181.8</v>
      </c>
      <c r="AE9" s="265">
        <v>19967.7</v>
      </c>
      <c r="AF9" s="216"/>
    </row>
    <row r="10" spans="1:32" x14ac:dyDescent="0.2">
      <c r="C10" s="216"/>
      <c r="D10" s="216"/>
      <c r="E10" s="216"/>
      <c r="F10" s="216"/>
      <c r="G10" s="216"/>
      <c r="H10" s="216"/>
      <c r="I10" s="216"/>
      <c r="J10" s="216"/>
      <c r="K10" s="216"/>
      <c r="L10" s="216"/>
      <c r="M10" s="216"/>
      <c r="N10" s="216"/>
      <c r="O10" s="216"/>
      <c r="P10" s="216"/>
      <c r="Q10" s="216"/>
      <c r="R10" s="265"/>
      <c r="S10" s="265"/>
      <c r="T10" s="265"/>
      <c r="U10" s="265"/>
      <c r="V10" s="265"/>
      <c r="W10" s="265"/>
      <c r="X10" s="265"/>
      <c r="Y10" s="265"/>
      <c r="Z10" s="265"/>
      <c r="AA10" s="265"/>
      <c r="AB10" s="265"/>
      <c r="AC10" s="265"/>
      <c r="AD10" s="265"/>
      <c r="AE10" s="265"/>
      <c r="AF10" s="216"/>
    </row>
    <row r="11" spans="1:32" ht="13.5" thickBot="1" x14ac:dyDescent="0.25">
      <c r="A11" s="266" t="s">
        <v>1631</v>
      </c>
      <c r="B11" s="181"/>
      <c r="C11" s="181"/>
      <c r="D11" s="181"/>
      <c r="E11" s="181"/>
      <c r="F11" s="181"/>
      <c r="G11" s="181"/>
      <c r="H11" s="201"/>
      <c r="I11" s="201"/>
      <c r="J11" s="201"/>
      <c r="K11" s="201"/>
      <c r="L11" s="201"/>
      <c r="M11" s="201"/>
      <c r="N11" s="201"/>
      <c r="O11" s="201"/>
      <c r="P11" s="201"/>
      <c r="Q11" s="201"/>
      <c r="R11" s="267"/>
      <c r="S11" s="267"/>
      <c r="T11" s="267"/>
      <c r="U11" s="267"/>
      <c r="V11" s="267"/>
      <c r="W11" s="267"/>
      <c r="X11" s="267"/>
      <c r="Y11" s="267"/>
      <c r="Z11" s="267"/>
      <c r="AA11" s="267"/>
      <c r="AB11" s="267"/>
      <c r="AC11" s="267"/>
      <c r="AD11" s="267"/>
      <c r="AE11" s="267"/>
      <c r="AF11" s="267" t="s">
        <v>178</v>
      </c>
    </row>
    <row r="13" spans="1:32" x14ac:dyDescent="0.2">
      <c r="A13" s="268" t="s">
        <v>437</v>
      </c>
    </row>
  </sheetData>
  <phoneticPr fontId="0" type="noConversion"/>
  <pageMargins left="0.55118110236220497" right="0.55118110236220497" top="0.55118110236220497" bottom="0.55118110236220497" header="0.196850393700787" footer="0.196850393700787"/>
  <pageSetup paperSize="9" scale="98" orientation="landscape" r:id="rId1"/>
  <headerFooter alignWithMargins="0">
    <oddFooter>&amp;L&amp;8statec&amp;R&amp;8&amp;D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AE68"/>
  <sheetViews>
    <sheetView showGridLines="0" zoomScale="85" zoomScaleNormal="85" workbookViewId="0">
      <pane xSplit="2" ySplit="2" topLeftCell="C3" activePane="bottomRight" state="frozen"/>
      <selection pane="topRight"/>
      <selection pane="bottomLeft"/>
      <selection pane="bottomRight"/>
    </sheetView>
  </sheetViews>
  <sheetFormatPr defaultColWidth="9.140625" defaultRowHeight="12.75" x14ac:dyDescent="0.2"/>
  <cols>
    <col min="1" max="1" width="57" style="10" customWidth="1"/>
    <col min="2" max="2" width="7.42578125" style="273" customWidth="1"/>
    <col min="3" max="30" width="9.85546875" style="10" customWidth="1"/>
    <col min="31" max="31" width="1.7109375" style="10" customWidth="1"/>
    <col min="32" max="16384" width="9.140625" style="10"/>
  </cols>
  <sheetData>
    <row r="1" spans="1:31" ht="16.5" thickBot="1" x14ac:dyDescent="0.25">
      <c r="A1" s="270" t="s">
        <v>532</v>
      </c>
      <c r="B1" s="271"/>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row>
    <row r="2" spans="1:31" s="13" customFormat="1" ht="15" x14ac:dyDescent="0.2">
      <c r="A2" s="11" t="s">
        <v>60</v>
      </c>
      <c r="B2" s="272" t="s">
        <v>179</v>
      </c>
      <c r="C2" s="12" t="s">
        <v>61</v>
      </c>
      <c r="D2" s="12" t="s">
        <v>62</v>
      </c>
      <c r="E2" s="12" t="s">
        <v>63</v>
      </c>
      <c r="F2" s="12" t="s">
        <v>64</v>
      </c>
      <c r="G2" s="12" t="s">
        <v>65</v>
      </c>
      <c r="H2" s="12" t="s">
        <v>66</v>
      </c>
      <c r="I2" s="12" t="s">
        <v>90</v>
      </c>
      <c r="J2" s="12" t="s">
        <v>175</v>
      </c>
      <c r="K2" s="12" t="s">
        <v>54</v>
      </c>
      <c r="L2" s="12" t="s">
        <v>187</v>
      </c>
      <c r="M2" s="12" t="s">
        <v>326</v>
      </c>
      <c r="N2" s="12" t="s">
        <v>927</v>
      </c>
      <c r="O2" s="12" t="s">
        <v>900</v>
      </c>
      <c r="P2" s="12" t="s">
        <v>155</v>
      </c>
      <c r="Q2" s="12" t="s">
        <v>786</v>
      </c>
      <c r="R2" s="12" t="s">
        <v>80</v>
      </c>
      <c r="S2" s="12" t="s">
        <v>787</v>
      </c>
      <c r="T2" s="12" t="s">
        <v>1107</v>
      </c>
      <c r="U2" s="12" t="s">
        <v>1218</v>
      </c>
      <c r="V2" s="12" t="s">
        <v>1220</v>
      </c>
      <c r="W2" s="12" t="s">
        <v>1233</v>
      </c>
      <c r="X2" s="12" t="s">
        <v>1240</v>
      </c>
      <c r="Y2" s="12" t="s">
        <v>1249</v>
      </c>
      <c r="Z2" s="12" t="s">
        <v>1358</v>
      </c>
      <c r="AA2" s="12" t="s">
        <v>1379</v>
      </c>
      <c r="AB2" s="12" t="s">
        <v>1381</v>
      </c>
      <c r="AC2" s="12" t="s">
        <v>1383</v>
      </c>
      <c r="AD2" s="12" t="s">
        <v>1556</v>
      </c>
      <c r="AE2" s="12"/>
    </row>
    <row r="4" spans="1:31" x14ac:dyDescent="0.2">
      <c r="H4" s="14"/>
      <c r="I4" s="14"/>
      <c r="J4" s="14"/>
      <c r="K4" s="14"/>
      <c r="L4" s="14"/>
      <c r="M4" s="14"/>
      <c r="N4" s="14"/>
      <c r="O4" s="14"/>
      <c r="P4" s="14"/>
      <c r="Q4" s="14"/>
      <c r="R4" s="14"/>
      <c r="S4" s="14"/>
      <c r="T4" s="14"/>
      <c r="U4" s="14"/>
      <c r="V4" s="14"/>
      <c r="W4" s="14"/>
      <c r="X4" s="14"/>
      <c r="Y4" s="14"/>
      <c r="Z4" s="14"/>
      <c r="AA4" s="14"/>
      <c r="AB4" s="14"/>
      <c r="AC4" s="14"/>
      <c r="AD4" s="14"/>
      <c r="AE4" s="14" t="s">
        <v>650</v>
      </c>
    </row>
    <row r="5" spans="1:31" x14ac:dyDescent="0.2">
      <c r="C5" s="274"/>
      <c r="D5" s="274"/>
      <c r="E5" s="274"/>
      <c r="F5" s="274"/>
      <c r="G5" s="274"/>
      <c r="H5" s="274"/>
      <c r="I5" s="274"/>
      <c r="J5" s="274"/>
      <c r="K5" s="274"/>
      <c r="L5" s="274"/>
      <c r="M5" s="274"/>
      <c r="N5" s="274"/>
      <c r="O5" s="274"/>
      <c r="P5" s="274"/>
      <c r="Q5" s="274"/>
      <c r="R5" s="275"/>
      <c r="S5" s="275"/>
      <c r="T5" s="275"/>
      <c r="U5" s="275"/>
      <c r="V5" s="275"/>
      <c r="W5" s="275"/>
      <c r="X5" s="275"/>
      <c r="Y5" s="275"/>
      <c r="Z5" s="275"/>
      <c r="AA5" s="275"/>
      <c r="AB5" s="275"/>
      <c r="AC5" s="275"/>
      <c r="AD5" s="275"/>
      <c r="AE5" s="274"/>
    </row>
    <row r="6" spans="1:31" s="178" customFormat="1" x14ac:dyDescent="0.2">
      <c r="A6" s="178" t="s">
        <v>901</v>
      </c>
      <c r="B6" s="276" t="s">
        <v>899</v>
      </c>
      <c r="C6" s="277">
        <v>7291.2</v>
      </c>
      <c r="D6" s="277">
        <v>7603.9</v>
      </c>
      <c r="E6" s="277">
        <v>8034.9</v>
      </c>
      <c r="F6" s="277">
        <v>8454.6</v>
      </c>
      <c r="G6" s="277">
        <v>9210.2000000000007</v>
      </c>
      <c r="H6" s="277">
        <v>10229.200000000001</v>
      </c>
      <c r="I6" s="277">
        <v>10557.5</v>
      </c>
      <c r="J6" s="277">
        <v>11308.9</v>
      </c>
      <c r="K6" s="277">
        <v>11758</v>
      </c>
      <c r="L6" s="277">
        <v>12415.5</v>
      </c>
      <c r="M6" s="277">
        <v>12690.3</v>
      </c>
      <c r="N6" s="277">
        <v>13189.1</v>
      </c>
      <c r="O6" s="277">
        <v>13735.5</v>
      </c>
      <c r="P6" s="277">
        <v>14479.9</v>
      </c>
      <c r="Q6" s="277">
        <v>14490.9</v>
      </c>
      <c r="R6" s="277">
        <v>15189.9</v>
      </c>
      <c r="S6" s="277">
        <v>16143.2</v>
      </c>
      <c r="T6" s="277">
        <v>16878.900000000001</v>
      </c>
      <c r="U6" s="278">
        <v>17153.5</v>
      </c>
      <c r="V6" s="278">
        <v>17949.8</v>
      </c>
      <c r="W6" s="278">
        <v>18148.2</v>
      </c>
      <c r="X6" s="278">
        <v>18899.3</v>
      </c>
      <c r="Y6" s="278">
        <v>19777.3</v>
      </c>
      <c r="Z6" s="278">
        <v>20830.400000000001</v>
      </c>
      <c r="AA6" s="278">
        <v>21638.2</v>
      </c>
      <c r="AB6" s="278">
        <v>20262.599999999999</v>
      </c>
      <c r="AC6" s="278">
        <v>22929</v>
      </c>
      <c r="AD6" s="278">
        <v>24976</v>
      </c>
      <c r="AE6" s="277"/>
    </row>
    <row r="7" spans="1:31" s="178" customFormat="1" x14ac:dyDescent="0.2">
      <c r="A7" s="178" t="s">
        <v>788</v>
      </c>
      <c r="B7" s="276" t="s">
        <v>789</v>
      </c>
      <c r="C7" s="277">
        <v>760.1</v>
      </c>
      <c r="D7" s="277">
        <v>783.6</v>
      </c>
      <c r="E7" s="277">
        <v>807.9</v>
      </c>
      <c r="F7" s="277">
        <v>827.8</v>
      </c>
      <c r="G7" s="277">
        <v>848.8</v>
      </c>
      <c r="H7" s="277">
        <v>881.8</v>
      </c>
      <c r="I7" s="277">
        <v>927.4</v>
      </c>
      <c r="J7" s="277">
        <v>976.8</v>
      </c>
      <c r="K7" s="277">
        <v>1030.9000000000001</v>
      </c>
      <c r="L7" s="277">
        <v>1046</v>
      </c>
      <c r="M7" s="277">
        <v>1089.7</v>
      </c>
      <c r="N7" s="277">
        <v>1133.2</v>
      </c>
      <c r="O7" s="277">
        <v>1198</v>
      </c>
      <c r="P7" s="277">
        <v>1262.4000000000001</v>
      </c>
      <c r="Q7" s="277">
        <v>1293.8</v>
      </c>
      <c r="R7" s="277">
        <v>1325</v>
      </c>
      <c r="S7" s="277">
        <v>1384.3</v>
      </c>
      <c r="T7" s="277">
        <v>1425.9</v>
      </c>
      <c r="U7" s="278">
        <v>1473.2</v>
      </c>
      <c r="V7" s="278">
        <v>1515.8</v>
      </c>
      <c r="W7" s="278">
        <v>1640.7</v>
      </c>
      <c r="X7" s="278">
        <v>1722.1</v>
      </c>
      <c r="Y7" s="278">
        <v>1761.8</v>
      </c>
      <c r="Z7" s="278">
        <v>1824.2</v>
      </c>
      <c r="AA7" s="278">
        <v>1862.2</v>
      </c>
      <c r="AB7" s="278">
        <v>2074.5</v>
      </c>
      <c r="AC7" s="278">
        <v>2195.5</v>
      </c>
      <c r="AD7" s="278">
        <v>2333.8000000000002</v>
      </c>
      <c r="AE7" s="277"/>
    </row>
    <row r="8" spans="1:31" x14ac:dyDescent="0.2">
      <c r="A8" s="279" t="s">
        <v>790</v>
      </c>
      <c r="B8" s="273" t="s">
        <v>791</v>
      </c>
      <c r="C8" s="5">
        <v>674.4</v>
      </c>
      <c r="D8" s="5">
        <v>694.8</v>
      </c>
      <c r="E8" s="5">
        <v>716.4</v>
      </c>
      <c r="F8" s="5">
        <v>735.8</v>
      </c>
      <c r="G8" s="5">
        <v>750.4</v>
      </c>
      <c r="H8" s="5">
        <v>782.9</v>
      </c>
      <c r="I8" s="5">
        <v>824.8</v>
      </c>
      <c r="J8" s="5">
        <v>866.4</v>
      </c>
      <c r="K8" s="5">
        <v>904.9</v>
      </c>
      <c r="L8" s="5">
        <v>914.5</v>
      </c>
      <c r="M8" s="5">
        <v>949.7</v>
      </c>
      <c r="N8" s="5">
        <v>988.4</v>
      </c>
      <c r="O8" s="5">
        <v>1046.9000000000001</v>
      </c>
      <c r="P8" s="5">
        <v>1107.8</v>
      </c>
      <c r="Q8" s="5">
        <v>1131</v>
      </c>
      <c r="R8" s="5">
        <v>1157.4000000000001</v>
      </c>
      <c r="S8" s="5">
        <v>1207.2</v>
      </c>
      <c r="T8" s="5">
        <v>1243</v>
      </c>
      <c r="U8" s="280">
        <v>1283.5</v>
      </c>
      <c r="V8" s="280">
        <v>1317.3</v>
      </c>
      <c r="W8" s="280">
        <v>1425.5</v>
      </c>
      <c r="X8" s="280">
        <v>1499.3</v>
      </c>
      <c r="Y8" s="280">
        <v>1530.7</v>
      </c>
      <c r="Z8" s="280">
        <v>1584.6</v>
      </c>
      <c r="AA8" s="280">
        <v>1614.7</v>
      </c>
      <c r="AB8" s="280">
        <v>1812.9</v>
      </c>
      <c r="AC8" s="280">
        <v>1927.6</v>
      </c>
      <c r="AD8" s="280">
        <v>2053.4</v>
      </c>
      <c r="AE8" s="5"/>
    </row>
    <row r="9" spans="1:31" x14ac:dyDescent="0.2">
      <c r="A9" s="279" t="s">
        <v>792</v>
      </c>
      <c r="B9" s="273" t="s">
        <v>793</v>
      </c>
      <c r="C9" s="5">
        <v>85.8</v>
      </c>
      <c r="D9" s="5">
        <v>88.8</v>
      </c>
      <c r="E9" s="5">
        <v>91.5</v>
      </c>
      <c r="F9" s="5">
        <v>92</v>
      </c>
      <c r="G9" s="5">
        <v>98.4</v>
      </c>
      <c r="H9" s="5">
        <v>99</v>
      </c>
      <c r="I9" s="5">
        <v>102.7</v>
      </c>
      <c r="J9" s="5">
        <v>110.5</v>
      </c>
      <c r="K9" s="5">
        <v>126</v>
      </c>
      <c r="L9" s="5">
        <v>131.5</v>
      </c>
      <c r="M9" s="5">
        <v>140</v>
      </c>
      <c r="N9" s="5">
        <v>144.80000000000001</v>
      </c>
      <c r="O9" s="5">
        <v>151</v>
      </c>
      <c r="P9" s="5">
        <v>154.6</v>
      </c>
      <c r="Q9" s="5">
        <v>162.80000000000001</v>
      </c>
      <c r="R9" s="5">
        <v>167.6</v>
      </c>
      <c r="S9" s="5">
        <v>177.1</v>
      </c>
      <c r="T9" s="5">
        <v>182.9</v>
      </c>
      <c r="U9" s="280">
        <v>189.7</v>
      </c>
      <c r="V9" s="280">
        <v>198.4</v>
      </c>
      <c r="W9" s="280">
        <v>215.3</v>
      </c>
      <c r="X9" s="280">
        <v>222.8</v>
      </c>
      <c r="Y9" s="280">
        <v>231</v>
      </c>
      <c r="Z9" s="280">
        <v>239.7</v>
      </c>
      <c r="AA9" s="280">
        <v>247.5</v>
      </c>
      <c r="AB9" s="280">
        <v>261.60000000000002</v>
      </c>
      <c r="AC9" s="280">
        <v>267.89999999999998</v>
      </c>
      <c r="AD9" s="280">
        <v>280.3</v>
      </c>
      <c r="AE9" s="5"/>
    </row>
    <row r="10" spans="1:31" s="178" customFormat="1" x14ac:dyDescent="0.2">
      <c r="A10" s="178" t="s">
        <v>794</v>
      </c>
      <c r="B10" s="276" t="s">
        <v>795</v>
      </c>
      <c r="C10" s="277">
        <v>648</v>
      </c>
      <c r="D10" s="277">
        <v>662.6</v>
      </c>
      <c r="E10" s="277">
        <v>801.9</v>
      </c>
      <c r="F10" s="277">
        <v>862.9</v>
      </c>
      <c r="G10" s="277">
        <v>1092.8</v>
      </c>
      <c r="H10" s="277">
        <v>1215.8</v>
      </c>
      <c r="I10" s="277">
        <v>1055.2</v>
      </c>
      <c r="J10" s="277">
        <v>1260.3</v>
      </c>
      <c r="K10" s="277">
        <v>1210.0999999999999</v>
      </c>
      <c r="L10" s="277">
        <v>1418.8</v>
      </c>
      <c r="M10" s="277">
        <v>1372.8</v>
      </c>
      <c r="N10" s="277">
        <v>1240.7</v>
      </c>
      <c r="O10" s="277">
        <v>1245.5999999999999</v>
      </c>
      <c r="P10" s="277">
        <v>1219.5999999999999</v>
      </c>
      <c r="Q10" s="277">
        <v>1284.5999999999999</v>
      </c>
      <c r="R10" s="277">
        <v>1287.0999999999999</v>
      </c>
      <c r="S10" s="277">
        <v>1403</v>
      </c>
      <c r="T10" s="277">
        <v>1442.9</v>
      </c>
      <c r="U10" s="278">
        <v>1456.4</v>
      </c>
      <c r="V10" s="278">
        <v>1695.4</v>
      </c>
      <c r="W10" s="278">
        <v>1386.8</v>
      </c>
      <c r="X10" s="278">
        <v>1535.5</v>
      </c>
      <c r="Y10" s="278">
        <v>1568.1</v>
      </c>
      <c r="Z10" s="278">
        <v>1665</v>
      </c>
      <c r="AA10" s="278">
        <v>1731.8</v>
      </c>
      <c r="AB10" s="278">
        <v>1872.6</v>
      </c>
      <c r="AC10" s="278">
        <v>2061.6999999999998</v>
      </c>
      <c r="AD10" s="278">
        <v>2361.6</v>
      </c>
      <c r="AE10" s="277"/>
    </row>
    <row r="11" spans="1:31" x14ac:dyDescent="0.2">
      <c r="A11" s="279" t="s">
        <v>796</v>
      </c>
      <c r="B11" s="273" t="s">
        <v>797</v>
      </c>
      <c r="C11" s="5">
        <v>231.1</v>
      </c>
      <c r="D11" s="5">
        <v>237.2</v>
      </c>
      <c r="E11" s="5">
        <v>240.9</v>
      </c>
      <c r="F11" s="5">
        <v>257.3</v>
      </c>
      <c r="G11" s="5">
        <v>275</v>
      </c>
      <c r="H11" s="5">
        <v>294.7</v>
      </c>
      <c r="I11" s="5">
        <v>288.8</v>
      </c>
      <c r="J11" s="5">
        <v>295.2</v>
      </c>
      <c r="K11" s="5">
        <v>309.2</v>
      </c>
      <c r="L11" s="5">
        <v>303</v>
      </c>
      <c r="M11" s="5">
        <v>314.2</v>
      </c>
      <c r="N11" s="5">
        <v>311.89999999999998</v>
      </c>
      <c r="O11" s="5">
        <v>323.5</v>
      </c>
      <c r="P11" s="5">
        <v>312.3</v>
      </c>
      <c r="Q11" s="5">
        <v>326.60000000000002</v>
      </c>
      <c r="R11" s="5">
        <v>326.7</v>
      </c>
      <c r="S11" s="5">
        <v>343.4</v>
      </c>
      <c r="T11" s="5">
        <v>373.8</v>
      </c>
      <c r="U11" s="280">
        <v>391.1</v>
      </c>
      <c r="V11" s="280">
        <v>412.1</v>
      </c>
      <c r="W11" s="280">
        <v>427.4</v>
      </c>
      <c r="X11" s="280">
        <v>462.8</v>
      </c>
      <c r="Y11" s="280">
        <v>480.7</v>
      </c>
      <c r="Z11" s="280">
        <v>506.6</v>
      </c>
      <c r="AA11" s="280">
        <v>493.8</v>
      </c>
      <c r="AB11" s="280">
        <v>548.1</v>
      </c>
      <c r="AC11" s="280">
        <v>598.5</v>
      </c>
      <c r="AD11" s="280">
        <v>617.79999999999995</v>
      </c>
      <c r="AE11" s="5"/>
    </row>
    <row r="12" spans="1:31" x14ac:dyDescent="0.2">
      <c r="A12" s="279" t="s">
        <v>798</v>
      </c>
      <c r="B12" s="273" t="s">
        <v>799</v>
      </c>
      <c r="C12" s="5">
        <v>369.4</v>
      </c>
      <c r="D12" s="5">
        <v>386.9</v>
      </c>
      <c r="E12" s="5">
        <v>517.9</v>
      </c>
      <c r="F12" s="5">
        <v>562.20000000000005</v>
      </c>
      <c r="G12" s="5">
        <v>771.5</v>
      </c>
      <c r="H12" s="5">
        <v>881.2</v>
      </c>
      <c r="I12" s="5">
        <v>730.9</v>
      </c>
      <c r="J12" s="5">
        <v>931.4</v>
      </c>
      <c r="K12" s="5">
        <v>875.7</v>
      </c>
      <c r="L12" s="5">
        <v>1080.4000000000001</v>
      </c>
      <c r="M12" s="5">
        <v>1020</v>
      </c>
      <c r="N12" s="5">
        <v>891.2</v>
      </c>
      <c r="O12" s="5">
        <v>887.7</v>
      </c>
      <c r="P12" s="5">
        <v>878.2</v>
      </c>
      <c r="Q12" s="5">
        <v>926.7</v>
      </c>
      <c r="R12" s="5">
        <v>929.2</v>
      </c>
      <c r="S12" s="5">
        <v>1029.4000000000001</v>
      </c>
      <c r="T12" s="5">
        <v>1038.7</v>
      </c>
      <c r="U12" s="280">
        <v>1035.5999999999999</v>
      </c>
      <c r="V12" s="280">
        <v>1251.5999999999999</v>
      </c>
      <c r="W12" s="280">
        <v>933.7</v>
      </c>
      <c r="X12" s="280">
        <v>1042.7</v>
      </c>
      <c r="Y12" s="280">
        <v>1056.2</v>
      </c>
      <c r="Z12" s="280">
        <v>1126.5999999999999</v>
      </c>
      <c r="AA12" s="280">
        <v>1206.2</v>
      </c>
      <c r="AB12" s="280">
        <v>1289.5</v>
      </c>
      <c r="AC12" s="280">
        <v>1427.1</v>
      </c>
      <c r="AD12" s="280">
        <v>1706</v>
      </c>
      <c r="AE12" s="5"/>
    </row>
    <row r="13" spans="1:31" x14ac:dyDescent="0.2">
      <c r="A13" s="279" t="s">
        <v>800</v>
      </c>
      <c r="B13" s="273" t="s">
        <v>801</v>
      </c>
      <c r="C13" s="5">
        <v>47.4</v>
      </c>
      <c r="D13" s="5">
        <v>38.5</v>
      </c>
      <c r="E13" s="5">
        <v>43.1</v>
      </c>
      <c r="F13" s="5">
        <v>43.3</v>
      </c>
      <c r="G13" s="5">
        <v>46.3</v>
      </c>
      <c r="H13" s="5">
        <v>39.9</v>
      </c>
      <c r="I13" s="5">
        <v>35.4</v>
      </c>
      <c r="J13" s="5">
        <v>33.700000000000003</v>
      </c>
      <c r="K13" s="5">
        <v>25.2</v>
      </c>
      <c r="L13" s="5">
        <v>35.4</v>
      </c>
      <c r="M13" s="5">
        <v>38.6</v>
      </c>
      <c r="N13" s="5">
        <v>37.700000000000003</v>
      </c>
      <c r="O13" s="5">
        <v>34.4</v>
      </c>
      <c r="P13" s="5">
        <v>29.1</v>
      </c>
      <c r="Q13" s="5">
        <v>31.4</v>
      </c>
      <c r="R13" s="5">
        <v>31.2</v>
      </c>
      <c r="S13" s="5">
        <v>30.2</v>
      </c>
      <c r="T13" s="5">
        <v>30.4</v>
      </c>
      <c r="U13" s="280">
        <v>29.8</v>
      </c>
      <c r="V13" s="280">
        <v>31.7</v>
      </c>
      <c r="W13" s="280">
        <v>25.7</v>
      </c>
      <c r="X13" s="280">
        <v>30.1</v>
      </c>
      <c r="Y13" s="280">
        <v>31.3</v>
      </c>
      <c r="Z13" s="280">
        <v>31.9</v>
      </c>
      <c r="AA13" s="280">
        <v>31.8</v>
      </c>
      <c r="AB13" s="280">
        <v>35</v>
      </c>
      <c r="AC13" s="280">
        <v>36.200000000000003</v>
      </c>
      <c r="AD13" s="280">
        <v>37.9</v>
      </c>
      <c r="AE13" s="5"/>
    </row>
    <row r="14" spans="1:31" s="178" customFormat="1" x14ac:dyDescent="0.2">
      <c r="A14" s="178" t="s">
        <v>802</v>
      </c>
      <c r="B14" s="276" t="s">
        <v>803</v>
      </c>
      <c r="C14" s="277">
        <v>416.3</v>
      </c>
      <c r="D14" s="277">
        <v>452.9</v>
      </c>
      <c r="E14" s="277">
        <v>479.7</v>
      </c>
      <c r="F14" s="277">
        <v>502.1</v>
      </c>
      <c r="G14" s="277">
        <v>514.6</v>
      </c>
      <c r="H14" s="277">
        <v>531.1</v>
      </c>
      <c r="I14" s="277">
        <v>585.5</v>
      </c>
      <c r="J14" s="277">
        <v>626.6</v>
      </c>
      <c r="K14" s="277">
        <v>663.5</v>
      </c>
      <c r="L14" s="277">
        <v>673.4</v>
      </c>
      <c r="M14" s="277">
        <v>649.70000000000005</v>
      </c>
      <c r="N14" s="277">
        <v>671.2</v>
      </c>
      <c r="O14" s="277">
        <v>689.1</v>
      </c>
      <c r="P14" s="277">
        <v>708.7</v>
      </c>
      <c r="Q14" s="277">
        <v>731.5</v>
      </c>
      <c r="R14" s="277">
        <v>767.3</v>
      </c>
      <c r="S14" s="277">
        <v>828.4</v>
      </c>
      <c r="T14" s="277">
        <v>871.7</v>
      </c>
      <c r="U14" s="278">
        <v>903.2</v>
      </c>
      <c r="V14" s="278">
        <v>930.8</v>
      </c>
      <c r="W14" s="278">
        <v>944</v>
      </c>
      <c r="X14" s="278">
        <v>961.6</v>
      </c>
      <c r="Y14" s="278">
        <v>962.2</v>
      </c>
      <c r="Z14" s="278">
        <v>967.1</v>
      </c>
      <c r="AA14" s="278">
        <v>1014.7</v>
      </c>
      <c r="AB14" s="278">
        <v>926.9</v>
      </c>
      <c r="AC14" s="278">
        <v>1061.4000000000001</v>
      </c>
      <c r="AD14" s="278">
        <v>1162.5</v>
      </c>
      <c r="AE14" s="277"/>
    </row>
    <row r="15" spans="1:31" x14ac:dyDescent="0.2">
      <c r="A15" s="279" t="s">
        <v>804</v>
      </c>
      <c r="B15" s="273" t="s">
        <v>805</v>
      </c>
      <c r="C15" s="5">
        <v>351</v>
      </c>
      <c r="D15" s="5">
        <v>377.1</v>
      </c>
      <c r="E15" s="5">
        <v>402.3</v>
      </c>
      <c r="F15" s="5">
        <v>422.1</v>
      </c>
      <c r="G15" s="5">
        <v>427</v>
      </c>
      <c r="H15" s="5">
        <v>445.3</v>
      </c>
      <c r="I15" s="5">
        <v>483.8</v>
      </c>
      <c r="J15" s="5">
        <v>522.4</v>
      </c>
      <c r="K15" s="5">
        <v>543.20000000000005</v>
      </c>
      <c r="L15" s="5">
        <v>556.1</v>
      </c>
      <c r="M15" s="5">
        <v>537.70000000000005</v>
      </c>
      <c r="N15" s="5">
        <v>556.70000000000005</v>
      </c>
      <c r="O15" s="5">
        <v>571.5</v>
      </c>
      <c r="P15" s="5">
        <v>590.4</v>
      </c>
      <c r="Q15" s="5">
        <v>612.6</v>
      </c>
      <c r="R15" s="5">
        <v>636.1</v>
      </c>
      <c r="S15" s="5">
        <v>669.5</v>
      </c>
      <c r="T15" s="5">
        <v>713.7</v>
      </c>
      <c r="U15" s="280">
        <v>746</v>
      </c>
      <c r="V15" s="280">
        <v>769.4</v>
      </c>
      <c r="W15" s="280">
        <v>773.9</v>
      </c>
      <c r="X15" s="280">
        <v>796.6</v>
      </c>
      <c r="Y15" s="280">
        <v>795.3</v>
      </c>
      <c r="Z15" s="280">
        <v>784</v>
      </c>
      <c r="AA15" s="280">
        <v>828.7</v>
      </c>
      <c r="AB15" s="280">
        <v>771.7</v>
      </c>
      <c r="AC15" s="280">
        <v>889.2</v>
      </c>
      <c r="AD15" s="280">
        <v>976.9</v>
      </c>
      <c r="AE15" s="5"/>
    </row>
    <row r="16" spans="1:31" x14ac:dyDescent="0.2">
      <c r="A16" s="279" t="s">
        <v>806</v>
      </c>
      <c r="B16" s="273" t="s">
        <v>807</v>
      </c>
      <c r="C16" s="5">
        <v>65.3</v>
      </c>
      <c r="D16" s="5">
        <v>75.8</v>
      </c>
      <c r="E16" s="5">
        <v>77.3</v>
      </c>
      <c r="F16" s="5">
        <v>80</v>
      </c>
      <c r="G16" s="5">
        <v>87.6</v>
      </c>
      <c r="H16" s="5">
        <v>85.7</v>
      </c>
      <c r="I16" s="5">
        <v>101.7</v>
      </c>
      <c r="J16" s="5">
        <v>104.1</v>
      </c>
      <c r="K16" s="5">
        <v>120.3</v>
      </c>
      <c r="L16" s="5">
        <v>117.3</v>
      </c>
      <c r="M16" s="5">
        <v>112</v>
      </c>
      <c r="N16" s="5">
        <v>114.5</v>
      </c>
      <c r="O16" s="5">
        <v>117.6</v>
      </c>
      <c r="P16" s="5">
        <v>118.4</v>
      </c>
      <c r="Q16" s="5">
        <v>119</v>
      </c>
      <c r="R16" s="5">
        <v>131.19999999999999</v>
      </c>
      <c r="S16" s="5">
        <v>158.9</v>
      </c>
      <c r="T16" s="5">
        <v>158</v>
      </c>
      <c r="U16" s="280">
        <v>157.19999999999999</v>
      </c>
      <c r="V16" s="280">
        <v>161.4</v>
      </c>
      <c r="W16" s="280">
        <v>170.1</v>
      </c>
      <c r="X16" s="280">
        <v>165.1</v>
      </c>
      <c r="Y16" s="280">
        <v>166.9</v>
      </c>
      <c r="Z16" s="280">
        <v>183.1</v>
      </c>
      <c r="AA16" s="280">
        <v>186</v>
      </c>
      <c r="AB16" s="280">
        <v>155.19999999999999</v>
      </c>
      <c r="AC16" s="280">
        <v>172.2</v>
      </c>
      <c r="AD16" s="280">
        <v>185.5</v>
      </c>
      <c r="AE16" s="5"/>
    </row>
    <row r="17" spans="1:31" s="178" customFormat="1" x14ac:dyDescent="0.2">
      <c r="A17" s="178" t="s">
        <v>808</v>
      </c>
      <c r="B17" s="276" t="s">
        <v>809</v>
      </c>
      <c r="C17" s="277">
        <v>1576</v>
      </c>
      <c r="D17" s="277">
        <v>1611.1</v>
      </c>
      <c r="E17" s="277">
        <v>1656.1</v>
      </c>
      <c r="F17" s="277">
        <v>1739.9</v>
      </c>
      <c r="G17" s="277">
        <v>1841</v>
      </c>
      <c r="H17" s="277">
        <v>2069.6</v>
      </c>
      <c r="I17" s="277">
        <v>2250.9</v>
      </c>
      <c r="J17" s="277">
        <v>2425.1999999999998</v>
      </c>
      <c r="K17" s="277">
        <v>2501.6999999999998</v>
      </c>
      <c r="L17" s="277">
        <v>2592.6999999999998</v>
      </c>
      <c r="M17" s="277">
        <v>2712.1</v>
      </c>
      <c r="N17" s="277">
        <v>2851.5</v>
      </c>
      <c r="O17" s="277">
        <v>2976.8</v>
      </c>
      <c r="P17" s="277">
        <v>3144.2</v>
      </c>
      <c r="Q17" s="277">
        <v>3185.4</v>
      </c>
      <c r="R17" s="277">
        <v>3377.7</v>
      </c>
      <c r="S17" s="277">
        <v>3543</v>
      </c>
      <c r="T17" s="277">
        <v>3773.4</v>
      </c>
      <c r="U17" s="278">
        <v>3979.5</v>
      </c>
      <c r="V17" s="278">
        <v>4221.8</v>
      </c>
      <c r="W17" s="278">
        <v>4315.3</v>
      </c>
      <c r="X17" s="278">
        <v>4450.2</v>
      </c>
      <c r="Y17" s="278">
        <v>4591.5</v>
      </c>
      <c r="Z17" s="278">
        <v>4726.3</v>
      </c>
      <c r="AA17" s="278">
        <v>4807.7</v>
      </c>
      <c r="AB17" s="278">
        <v>4921.6000000000004</v>
      </c>
      <c r="AC17" s="278">
        <v>5133.5</v>
      </c>
      <c r="AD17" s="278">
        <v>5379.6</v>
      </c>
      <c r="AE17" s="277"/>
    </row>
    <row r="18" spans="1:31" x14ac:dyDescent="0.2">
      <c r="A18" s="279" t="s">
        <v>810</v>
      </c>
      <c r="B18" s="273" t="s">
        <v>811</v>
      </c>
      <c r="C18" s="5">
        <v>254.8</v>
      </c>
      <c r="D18" s="5">
        <v>268</v>
      </c>
      <c r="E18" s="5">
        <v>277.5</v>
      </c>
      <c r="F18" s="5">
        <v>287.7</v>
      </c>
      <c r="G18" s="5">
        <v>294.2</v>
      </c>
      <c r="H18" s="5">
        <v>323.10000000000002</v>
      </c>
      <c r="I18" s="5">
        <v>343.5</v>
      </c>
      <c r="J18" s="5">
        <v>371.1</v>
      </c>
      <c r="K18" s="5">
        <v>381.8</v>
      </c>
      <c r="L18" s="5">
        <v>391</v>
      </c>
      <c r="M18" s="5">
        <v>406.2</v>
      </c>
      <c r="N18" s="5">
        <v>424.4</v>
      </c>
      <c r="O18" s="5">
        <v>441</v>
      </c>
      <c r="P18" s="5">
        <v>467.9</v>
      </c>
      <c r="Q18" s="5">
        <v>496.2</v>
      </c>
      <c r="R18" s="5">
        <v>532.9</v>
      </c>
      <c r="S18" s="5">
        <v>560.6</v>
      </c>
      <c r="T18" s="5">
        <v>594.70000000000005</v>
      </c>
      <c r="U18" s="280">
        <v>714.2</v>
      </c>
      <c r="V18" s="280">
        <v>878.9</v>
      </c>
      <c r="W18" s="280">
        <v>915</v>
      </c>
      <c r="X18" s="280">
        <v>952.5</v>
      </c>
      <c r="Y18" s="280">
        <v>996.3</v>
      </c>
      <c r="Z18" s="280">
        <v>1011.9</v>
      </c>
      <c r="AA18" s="280">
        <v>1027.5999999999999</v>
      </c>
      <c r="AB18" s="280">
        <v>1057.7</v>
      </c>
      <c r="AC18" s="280">
        <v>1102.8</v>
      </c>
      <c r="AD18" s="280">
        <v>1132.5</v>
      </c>
      <c r="AE18" s="5"/>
    </row>
    <row r="19" spans="1:31" x14ac:dyDescent="0.2">
      <c r="A19" s="279" t="s">
        <v>812</v>
      </c>
      <c r="B19" s="273" t="s">
        <v>813</v>
      </c>
      <c r="C19" s="5">
        <v>968.1</v>
      </c>
      <c r="D19" s="5">
        <v>987.4</v>
      </c>
      <c r="E19" s="5">
        <v>1023.1</v>
      </c>
      <c r="F19" s="5">
        <v>1096.9000000000001</v>
      </c>
      <c r="G19" s="5">
        <v>1170.0999999999999</v>
      </c>
      <c r="H19" s="5">
        <v>1312.6</v>
      </c>
      <c r="I19" s="5">
        <v>1454.7</v>
      </c>
      <c r="J19" s="5">
        <v>1592.1</v>
      </c>
      <c r="K19" s="5">
        <v>1637.7</v>
      </c>
      <c r="L19" s="5">
        <v>1685</v>
      </c>
      <c r="M19" s="5">
        <v>1731.8</v>
      </c>
      <c r="N19" s="5">
        <v>1785.8</v>
      </c>
      <c r="O19" s="5">
        <v>1864.8</v>
      </c>
      <c r="P19" s="5">
        <v>1957.6</v>
      </c>
      <c r="Q19" s="5">
        <v>2030</v>
      </c>
      <c r="R19" s="5">
        <v>2080.6999999999998</v>
      </c>
      <c r="S19" s="5">
        <v>2138.1</v>
      </c>
      <c r="T19" s="5">
        <v>2245.6999999999998</v>
      </c>
      <c r="U19" s="280">
        <v>2283.6</v>
      </c>
      <c r="V19" s="280">
        <v>2351.6999999999998</v>
      </c>
      <c r="W19" s="280">
        <v>2396.8000000000002</v>
      </c>
      <c r="X19" s="280">
        <v>2467.1</v>
      </c>
      <c r="Y19" s="280">
        <v>2562.5</v>
      </c>
      <c r="Z19" s="280">
        <v>2632.1</v>
      </c>
      <c r="AA19" s="280">
        <v>2695.5</v>
      </c>
      <c r="AB19" s="280">
        <v>2768.4</v>
      </c>
      <c r="AC19" s="280">
        <v>2848.3</v>
      </c>
      <c r="AD19" s="280">
        <v>2914</v>
      </c>
      <c r="AE19" s="5"/>
    </row>
    <row r="20" spans="1:31" x14ac:dyDescent="0.2">
      <c r="A20" s="279" t="s">
        <v>814</v>
      </c>
      <c r="B20" s="273" t="s">
        <v>815</v>
      </c>
      <c r="C20" s="5">
        <v>92.8</v>
      </c>
      <c r="D20" s="5">
        <v>71.5</v>
      </c>
      <c r="E20" s="5">
        <v>72.099999999999994</v>
      </c>
      <c r="F20" s="5">
        <v>75.2</v>
      </c>
      <c r="G20" s="5">
        <v>80.7</v>
      </c>
      <c r="H20" s="5">
        <v>86.6</v>
      </c>
      <c r="I20" s="5">
        <v>88.6</v>
      </c>
      <c r="J20" s="5">
        <v>87.7</v>
      </c>
      <c r="K20" s="5">
        <v>88.8</v>
      </c>
      <c r="L20" s="5">
        <v>90.3</v>
      </c>
      <c r="M20" s="5">
        <v>96.1</v>
      </c>
      <c r="N20" s="5">
        <v>103.6</v>
      </c>
      <c r="O20" s="5">
        <v>108.8</v>
      </c>
      <c r="P20" s="5">
        <v>97.9</v>
      </c>
      <c r="Q20" s="5">
        <v>99.5</v>
      </c>
      <c r="R20" s="5">
        <v>113</v>
      </c>
      <c r="S20" s="5">
        <v>135.30000000000001</v>
      </c>
      <c r="T20" s="5">
        <v>162.1</v>
      </c>
      <c r="U20" s="280">
        <v>184.2</v>
      </c>
      <c r="V20" s="280">
        <v>215.6</v>
      </c>
      <c r="W20" s="280">
        <v>208.9</v>
      </c>
      <c r="X20" s="280">
        <v>281.8</v>
      </c>
      <c r="Y20" s="280">
        <v>294.2</v>
      </c>
      <c r="Z20" s="280">
        <v>300.10000000000002</v>
      </c>
      <c r="AA20" s="280">
        <v>314.5</v>
      </c>
      <c r="AB20" s="280">
        <v>326.89999999999998</v>
      </c>
      <c r="AC20" s="280">
        <v>343.2</v>
      </c>
      <c r="AD20" s="280">
        <v>373.9</v>
      </c>
      <c r="AE20" s="5"/>
    </row>
    <row r="21" spans="1:31" x14ac:dyDescent="0.2">
      <c r="A21" s="279" t="s">
        <v>816</v>
      </c>
      <c r="B21" s="273" t="s">
        <v>817</v>
      </c>
      <c r="C21" s="5">
        <v>67.099999999999994</v>
      </c>
      <c r="D21" s="5">
        <v>70.5</v>
      </c>
      <c r="E21" s="5">
        <v>74.099999999999994</v>
      </c>
      <c r="F21" s="5">
        <v>78.3</v>
      </c>
      <c r="G21" s="5">
        <v>82</v>
      </c>
      <c r="H21" s="5">
        <v>93.1</v>
      </c>
      <c r="I21" s="5">
        <v>99.6</v>
      </c>
      <c r="J21" s="5">
        <v>108.8</v>
      </c>
      <c r="K21" s="5">
        <v>112.9</v>
      </c>
      <c r="L21" s="5">
        <v>115.5</v>
      </c>
      <c r="M21" s="5">
        <v>124.4</v>
      </c>
      <c r="N21" s="5">
        <v>140.9</v>
      </c>
      <c r="O21" s="5">
        <v>163</v>
      </c>
      <c r="P21" s="5">
        <v>175.3</v>
      </c>
      <c r="Q21" s="5">
        <v>183.2</v>
      </c>
      <c r="R21" s="5">
        <v>216.5</v>
      </c>
      <c r="S21" s="5">
        <v>242.8</v>
      </c>
      <c r="T21" s="5">
        <v>256.39999999999998</v>
      </c>
      <c r="U21" s="280">
        <v>271</v>
      </c>
      <c r="V21" s="280">
        <v>280.10000000000002</v>
      </c>
      <c r="W21" s="280">
        <v>296.10000000000002</v>
      </c>
      <c r="X21" s="280">
        <v>311</v>
      </c>
      <c r="Y21" s="280">
        <v>293.60000000000002</v>
      </c>
      <c r="Z21" s="280">
        <v>307.89999999999998</v>
      </c>
      <c r="AA21" s="280">
        <v>309.89999999999998</v>
      </c>
      <c r="AB21" s="280">
        <v>323.39999999999998</v>
      </c>
      <c r="AC21" s="280">
        <v>332.2</v>
      </c>
      <c r="AD21" s="280">
        <v>339</v>
      </c>
      <c r="AE21" s="5"/>
    </row>
    <row r="22" spans="1:31" x14ac:dyDescent="0.2">
      <c r="A22" s="279" t="s">
        <v>818</v>
      </c>
      <c r="B22" s="273" t="s">
        <v>819</v>
      </c>
      <c r="C22" s="5">
        <v>193.2</v>
      </c>
      <c r="D22" s="5">
        <v>213.7</v>
      </c>
      <c r="E22" s="5">
        <v>209.2</v>
      </c>
      <c r="F22" s="5">
        <v>201.8</v>
      </c>
      <c r="G22" s="5">
        <v>214</v>
      </c>
      <c r="H22" s="5">
        <v>254.1</v>
      </c>
      <c r="I22" s="5">
        <v>264.60000000000002</v>
      </c>
      <c r="J22" s="5">
        <v>265.39999999999998</v>
      </c>
      <c r="K22" s="5">
        <v>280.39999999999998</v>
      </c>
      <c r="L22" s="5">
        <v>310.8</v>
      </c>
      <c r="M22" s="5">
        <v>353.6</v>
      </c>
      <c r="N22" s="5">
        <v>396.8</v>
      </c>
      <c r="O22" s="5">
        <v>399.2</v>
      </c>
      <c r="P22" s="5">
        <v>445.5</v>
      </c>
      <c r="Q22" s="5">
        <v>376.4</v>
      </c>
      <c r="R22" s="5">
        <v>434.7</v>
      </c>
      <c r="S22" s="5">
        <v>466.2</v>
      </c>
      <c r="T22" s="5">
        <v>514.5</v>
      </c>
      <c r="U22" s="280">
        <v>526.5</v>
      </c>
      <c r="V22" s="280">
        <v>495.5</v>
      </c>
      <c r="W22" s="280">
        <v>498.4</v>
      </c>
      <c r="X22" s="280">
        <v>437.9</v>
      </c>
      <c r="Y22" s="280">
        <v>444.9</v>
      </c>
      <c r="Z22" s="280">
        <v>474.3</v>
      </c>
      <c r="AA22" s="280">
        <v>460.2</v>
      </c>
      <c r="AB22" s="280">
        <v>445.3</v>
      </c>
      <c r="AC22" s="280">
        <v>507.1</v>
      </c>
      <c r="AD22" s="280">
        <v>620.1</v>
      </c>
      <c r="AE22" s="5"/>
    </row>
    <row r="23" spans="1:31" s="178" customFormat="1" x14ac:dyDescent="0.2">
      <c r="A23" s="178" t="s">
        <v>820</v>
      </c>
      <c r="B23" s="276" t="s">
        <v>821</v>
      </c>
      <c r="C23" s="277">
        <v>544.29999999999995</v>
      </c>
      <c r="D23" s="277">
        <v>572.20000000000005</v>
      </c>
      <c r="E23" s="277">
        <v>604.20000000000005</v>
      </c>
      <c r="F23" s="277">
        <v>634</v>
      </c>
      <c r="G23" s="277">
        <v>658.4</v>
      </c>
      <c r="H23" s="277">
        <v>676.2</v>
      </c>
      <c r="I23" s="277">
        <v>725.9</v>
      </c>
      <c r="J23" s="277">
        <v>757.3</v>
      </c>
      <c r="K23" s="277">
        <v>819.3</v>
      </c>
      <c r="L23" s="277">
        <v>875.1</v>
      </c>
      <c r="M23" s="277">
        <v>845.7</v>
      </c>
      <c r="N23" s="277">
        <v>907.9</v>
      </c>
      <c r="O23" s="277">
        <v>984.5</v>
      </c>
      <c r="P23" s="277">
        <v>1086.0999999999999</v>
      </c>
      <c r="Q23" s="277">
        <v>1141.2</v>
      </c>
      <c r="R23" s="277">
        <v>1160.9000000000001</v>
      </c>
      <c r="S23" s="277">
        <v>1214.8</v>
      </c>
      <c r="T23" s="277">
        <v>1215.3</v>
      </c>
      <c r="U23" s="278">
        <v>1192.9000000000001</v>
      </c>
      <c r="V23" s="278">
        <v>1195.2</v>
      </c>
      <c r="W23" s="278">
        <v>1174.5</v>
      </c>
      <c r="X23" s="278">
        <v>1195.0999999999999</v>
      </c>
      <c r="Y23" s="278">
        <v>1316</v>
      </c>
      <c r="Z23" s="278">
        <v>1372</v>
      </c>
      <c r="AA23" s="278">
        <v>1406</v>
      </c>
      <c r="AB23" s="278">
        <v>1391.1</v>
      </c>
      <c r="AC23" s="278">
        <v>1569.1</v>
      </c>
      <c r="AD23" s="278">
        <v>1639</v>
      </c>
      <c r="AE23" s="277"/>
    </row>
    <row r="24" spans="1:31" x14ac:dyDescent="0.2">
      <c r="A24" s="279" t="s">
        <v>822</v>
      </c>
      <c r="B24" s="273" t="s">
        <v>823</v>
      </c>
      <c r="C24" s="5">
        <v>181.1</v>
      </c>
      <c r="D24" s="5">
        <v>190.6</v>
      </c>
      <c r="E24" s="5">
        <v>197.6</v>
      </c>
      <c r="F24" s="5">
        <v>205</v>
      </c>
      <c r="G24" s="5">
        <v>214</v>
      </c>
      <c r="H24" s="5">
        <v>214.1</v>
      </c>
      <c r="I24" s="5">
        <v>228.8</v>
      </c>
      <c r="J24" s="5">
        <v>229.9</v>
      </c>
      <c r="K24" s="5">
        <v>240.5</v>
      </c>
      <c r="L24" s="5">
        <v>247.4</v>
      </c>
      <c r="M24" s="5">
        <v>254</v>
      </c>
      <c r="N24" s="5">
        <v>264.39999999999998</v>
      </c>
      <c r="O24" s="5">
        <v>288.8</v>
      </c>
      <c r="P24" s="5">
        <v>338.1</v>
      </c>
      <c r="Q24" s="5">
        <v>336.4</v>
      </c>
      <c r="R24" s="5">
        <v>357.5</v>
      </c>
      <c r="S24" s="5">
        <v>357.2</v>
      </c>
      <c r="T24" s="5">
        <v>362.4</v>
      </c>
      <c r="U24" s="280">
        <v>362.6</v>
      </c>
      <c r="V24" s="280">
        <v>378</v>
      </c>
      <c r="W24" s="280">
        <v>374.6</v>
      </c>
      <c r="X24" s="280">
        <v>387.9</v>
      </c>
      <c r="Y24" s="280">
        <v>406.3</v>
      </c>
      <c r="Z24" s="280">
        <v>422</v>
      </c>
      <c r="AA24" s="280">
        <v>416.5</v>
      </c>
      <c r="AB24" s="280">
        <v>381.3</v>
      </c>
      <c r="AC24" s="280">
        <v>459.6</v>
      </c>
      <c r="AD24" s="280">
        <v>447.2</v>
      </c>
      <c r="AE24" s="5"/>
    </row>
    <row r="25" spans="1:31" x14ac:dyDescent="0.2">
      <c r="A25" s="279" t="s">
        <v>824</v>
      </c>
      <c r="B25" s="273" t="s">
        <v>825</v>
      </c>
      <c r="C25" s="5">
        <v>52</v>
      </c>
      <c r="D25" s="5">
        <v>54.2</v>
      </c>
      <c r="E25" s="5">
        <v>54.7</v>
      </c>
      <c r="F25" s="5">
        <v>58.4</v>
      </c>
      <c r="G25" s="5">
        <v>59.3</v>
      </c>
      <c r="H25" s="5">
        <v>61.8</v>
      </c>
      <c r="I25" s="5">
        <v>63.6</v>
      </c>
      <c r="J25" s="5">
        <v>66.8</v>
      </c>
      <c r="K25" s="5">
        <v>72.5</v>
      </c>
      <c r="L25" s="5">
        <v>72.599999999999994</v>
      </c>
      <c r="M25" s="5">
        <v>73.3</v>
      </c>
      <c r="N25" s="5">
        <v>74.599999999999994</v>
      </c>
      <c r="O25" s="5">
        <v>81.2</v>
      </c>
      <c r="P25" s="5">
        <v>84.2</v>
      </c>
      <c r="Q25" s="5">
        <v>92.3</v>
      </c>
      <c r="R25" s="5">
        <v>91.7</v>
      </c>
      <c r="S25" s="5">
        <v>94.2</v>
      </c>
      <c r="T25" s="5">
        <v>92.8</v>
      </c>
      <c r="U25" s="280">
        <v>97.8</v>
      </c>
      <c r="V25" s="280">
        <v>105.1</v>
      </c>
      <c r="W25" s="280">
        <v>102.5</v>
      </c>
      <c r="X25" s="280">
        <v>103.1</v>
      </c>
      <c r="Y25" s="280">
        <v>98.1</v>
      </c>
      <c r="Z25" s="280">
        <v>100.5</v>
      </c>
      <c r="AA25" s="280">
        <v>103.4</v>
      </c>
      <c r="AB25" s="280">
        <v>126.3</v>
      </c>
      <c r="AC25" s="280">
        <v>144</v>
      </c>
      <c r="AD25" s="280">
        <v>161.19999999999999</v>
      </c>
      <c r="AE25" s="5"/>
    </row>
    <row r="26" spans="1:31" x14ac:dyDescent="0.2">
      <c r="A26" s="279" t="s">
        <v>826</v>
      </c>
      <c r="B26" s="273" t="s">
        <v>827</v>
      </c>
      <c r="C26" s="5">
        <v>61.5</v>
      </c>
      <c r="D26" s="5">
        <v>62.9</v>
      </c>
      <c r="E26" s="5">
        <v>68.3</v>
      </c>
      <c r="F26" s="5">
        <v>72.599999999999994</v>
      </c>
      <c r="G26" s="5">
        <v>73.5</v>
      </c>
      <c r="H26" s="5">
        <v>70.3</v>
      </c>
      <c r="I26" s="5">
        <v>89.4</v>
      </c>
      <c r="J26" s="5">
        <v>93.1</v>
      </c>
      <c r="K26" s="5">
        <v>105.3</v>
      </c>
      <c r="L26" s="5">
        <v>117.4</v>
      </c>
      <c r="M26" s="5">
        <v>78.2</v>
      </c>
      <c r="N26" s="5">
        <v>81.3</v>
      </c>
      <c r="O26" s="5">
        <v>82.5</v>
      </c>
      <c r="P26" s="5">
        <v>91.4</v>
      </c>
      <c r="Q26" s="5">
        <v>89.2</v>
      </c>
      <c r="R26" s="5">
        <v>96.3</v>
      </c>
      <c r="S26" s="5">
        <v>104.6</v>
      </c>
      <c r="T26" s="5">
        <v>109.1</v>
      </c>
      <c r="U26" s="280">
        <v>107.9</v>
      </c>
      <c r="V26" s="280">
        <v>113.4</v>
      </c>
      <c r="W26" s="280">
        <v>125.7</v>
      </c>
      <c r="X26" s="280">
        <v>123.5</v>
      </c>
      <c r="Y26" s="280">
        <v>134.80000000000001</v>
      </c>
      <c r="Z26" s="280">
        <v>152.30000000000001</v>
      </c>
      <c r="AA26" s="280">
        <v>155.4</v>
      </c>
      <c r="AB26" s="280">
        <v>156.6</v>
      </c>
      <c r="AC26" s="280">
        <v>156.9</v>
      </c>
      <c r="AD26" s="280">
        <v>175.8</v>
      </c>
      <c r="AE26" s="5"/>
    </row>
    <row r="27" spans="1:31" x14ac:dyDescent="0.2">
      <c r="A27" s="279" t="s">
        <v>828</v>
      </c>
      <c r="B27" s="273" t="s">
        <v>829</v>
      </c>
      <c r="C27" s="5">
        <v>38.799999999999997</v>
      </c>
      <c r="D27" s="5">
        <v>41.7</v>
      </c>
      <c r="E27" s="5">
        <v>46.5</v>
      </c>
      <c r="F27" s="5">
        <v>54.5</v>
      </c>
      <c r="G27" s="5">
        <v>57.3</v>
      </c>
      <c r="H27" s="5">
        <v>51</v>
      </c>
      <c r="I27" s="5">
        <v>52.8</v>
      </c>
      <c r="J27" s="5">
        <v>45.7</v>
      </c>
      <c r="K27" s="5">
        <v>42</v>
      </c>
      <c r="L27" s="5">
        <v>37.4</v>
      </c>
      <c r="M27" s="5">
        <v>31.3</v>
      </c>
      <c r="N27" s="5">
        <v>29.6</v>
      </c>
      <c r="O27" s="5">
        <v>26.3</v>
      </c>
      <c r="P27" s="5">
        <v>37</v>
      </c>
      <c r="Q27" s="5">
        <v>47.9</v>
      </c>
      <c r="R27" s="5">
        <v>70.3</v>
      </c>
      <c r="S27" s="5">
        <v>80.8</v>
      </c>
      <c r="T27" s="5">
        <v>80.5</v>
      </c>
      <c r="U27" s="280">
        <v>87.7</v>
      </c>
      <c r="V27" s="280">
        <v>95.3</v>
      </c>
      <c r="W27" s="280">
        <v>106.6</v>
      </c>
      <c r="X27" s="280">
        <v>87.8</v>
      </c>
      <c r="Y27" s="280">
        <v>83.1</v>
      </c>
      <c r="Z27" s="280">
        <v>84.2</v>
      </c>
      <c r="AA27" s="280">
        <v>86.2</v>
      </c>
      <c r="AB27" s="280">
        <v>85.4</v>
      </c>
      <c r="AC27" s="280">
        <v>102.3</v>
      </c>
      <c r="AD27" s="280">
        <v>110.4</v>
      </c>
      <c r="AE27" s="5"/>
    </row>
    <row r="28" spans="1:31" x14ac:dyDescent="0.2">
      <c r="A28" s="279" t="s">
        <v>830</v>
      </c>
      <c r="B28" s="273" t="s">
        <v>831</v>
      </c>
      <c r="C28" s="5">
        <v>43.2</v>
      </c>
      <c r="D28" s="5">
        <v>44.2</v>
      </c>
      <c r="E28" s="5">
        <v>47.4</v>
      </c>
      <c r="F28" s="5">
        <v>50.6</v>
      </c>
      <c r="G28" s="5">
        <v>53.2</v>
      </c>
      <c r="H28" s="5">
        <v>55</v>
      </c>
      <c r="I28" s="5">
        <v>56</v>
      </c>
      <c r="J28" s="5">
        <v>54</v>
      </c>
      <c r="K28" s="5">
        <v>55.6</v>
      </c>
      <c r="L28" s="5">
        <v>58.7</v>
      </c>
      <c r="M28" s="5">
        <v>59.8</v>
      </c>
      <c r="N28" s="5">
        <v>61.8</v>
      </c>
      <c r="O28" s="5">
        <v>69</v>
      </c>
      <c r="P28" s="5">
        <v>77.099999999999994</v>
      </c>
      <c r="Q28" s="5">
        <v>82.8</v>
      </c>
      <c r="R28" s="5">
        <v>85.8</v>
      </c>
      <c r="S28" s="5">
        <v>101.3</v>
      </c>
      <c r="T28" s="5">
        <v>106.6</v>
      </c>
      <c r="U28" s="280">
        <v>109.3</v>
      </c>
      <c r="V28" s="280">
        <v>108.8</v>
      </c>
      <c r="W28" s="280">
        <v>107.4</v>
      </c>
      <c r="X28" s="280">
        <v>114.5</v>
      </c>
      <c r="Y28" s="280">
        <v>126</v>
      </c>
      <c r="Z28" s="280">
        <v>129.80000000000001</v>
      </c>
      <c r="AA28" s="280">
        <v>135.30000000000001</v>
      </c>
      <c r="AB28" s="280">
        <v>142.6</v>
      </c>
      <c r="AC28" s="280">
        <v>164.2</v>
      </c>
      <c r="AD28" s="280">
        <v>172.7</v>
      </c>
      <c r="AE28" s="5"/>
    </row>
    <row r="29" spans="1:31" x14ac:dyDescent="0.2">
      <c r="A29" s="279" t="s">
        <v>832</v>
      </c>
      <c r="B29" s="273" t="s">
        <v>833</v>
      </c>
      <c r="C29" s="5">
        <v>167.7</v>
      </c>
      <c r="D29" s="5">
        <v>178.5</v>
      </c>
      <c r="E29" s="5">
        <v>189.7</v>
      </c>
      <c r="F29" s="5">
        <v>193</v>
      </c>
      <c r="G29" s="5">
        <v>200.9</v>
      </c>
      <c r="H29" s="5">
        <v>224</v>
      </c>
      <c r="I29" s="5">
        <v>235.3</v>
      </c>
      <c r="J29" s="5">
        <v>267.7</v>
      </c>
      <c r="K29" s="5">
        <v>303.39999999999998</v>
      </c>
      <c r="L29" s="5">
        <v>341.7</v>
      </c>
      <c r="M29" s="5">
        <v>349</v>
      </c>
      <c r="N29" s="5">
        <v>396.2</v>
      </c>
      <c r="O29" s="5">
        <v>436.7</v>
      </c>
      <c r="P29" s="5">
        <v>458.4</v>
      </c>
      <c r="Q29" s="5">
        <v>492.6</v>
      </c>
      <c r="R29" s="5">
        <v>459.2</v>
      </c>
      <c r="S29" s="5">
        <v>476.7</v>
      </c>
      <c r="T29" s="5">
        <v>463.9</v>
      </c>
      <c r="U29" s="280">
        <v>427.7</v>
      </c>
      <c r="V29" s="280">
        <v>394.6</v>
      </c>
      <c r="W29" s="280">
        <v>357.7</v>
      </c>
      <c r="X29" s="280">
        <v>378.3</v>
      </c>
      <c r="Y29" s="280">
        <v>467.8</v>
      </c>
      <c r="Z29" s="280">
        <v>483.3</v>
      </c>
      <c r="AA29" s="280">
        <v>509.1</v>
      </c>
      <c r="AB29" s="280">
        <v>498.8</v>
      </c>
      <c r="AC29" s="280">
        <v>542</v>
      </c>
      <c r="AD29" s="280">
        <v>571.70000000000005</v>
      </c>
      <c r="AE29" s="5"/>
    </row>
    <row r="30" spans="1:31" s="178" customFormat="1" x14ac:dyDescent="0.2">
      <c r="A30" s="178" t="s">
        <v>683</v>
      </c>
      <c r="B30" s="276" t="s">
        <v>834</v>
      </c>
      <c r="C30" s="277">
        <v>164.5</v>
      </c>
      <c r="D30" s="277">
        <v>173</v>
      </c>
      <c r="E30" s="277">
        <v>172.6</v>
      </c>
      <c r="F30" s="277">
        <v>192.1</v>
      </c>
      <c r="G30" s="277">
        <v>192.3</v>
      </c>
      <c r="H30" s="277">
        <v>200.7</v>
      </c>
      <c r="I30" s="277">
        <v>197.9</v>
      </c>
      <c r="J30" s="277">
        <v>218.7</v>
      </c>
      <c r="K30" s="277">
        <v>256.2</v>
      </c>
      <c r="L30" s="277">
        <v>336.2</v>
      </c>
      <c r="M30" s="277">
        <v>291.60000000000002</v>
      </c>
      <c r="N30" s="277">
        <v>337.1</v>
      </c>
      <c r="O30" s="277">
        <v>334.3</v>
      </c>
      <c r="P30" s="277">
        <v>348.8</v>
      </c>
      <c r="Q30" s="277">
        <v>377.8</v>
      </c>
      <c r="R30" s="277">
        <v>402.5</v>
      </c>
      <c r="S30" s="277">
        <v>433.8</v>
      </c>
      <c r="T30" s="277">
        <v>448.7</v>
      </c>
      <c r="U30" s="278">
        <v>456.9</v>
      </c>
      <c r="V30" s="278">
        <v>400.5</v>
      </c>
      <c r="W30" s="278">
        <v>492.1</v>
      </c>
      <c r="X30" s="278">
        <v>539.20000000000005</v>
      </c>
      <c r="Y30" s="278">
        <v>579.20000000000005</v>
      </c>
      <c r="Z30" s="278">
        <v>624.70000000000005</v>
      </c>
      <c r="AA30" s="278">
        <v>737.3</v>
      </c>
      <c r="AB30" s="278">
        <v>574.79999999999995</v>
      </c>
      <c r="AC30" s="278">
        <v>953.9</v>
      </c>
      <c r="AD30" s="278">
        <v>979.7</v>
      </c>
      <c r="AE30" s="277"/>
    </row>
    <row r="31" spans="1:31" x14ac:dyDescent="0.2">
      <c r="A31" s="279" t="s">
        <v>835</v>
      </c>
      <c r="B31" s="273" t="s">
        <v>836</v>
      </c>
      <c r="C31" s="5">
        <v>86.6</v>
      </c>
      <c r="D31" s="5">
        <v>89.4</v>
      </c>
      <c r="E31" s="5">
        <v>93.5</v>
      </c>
      <c r="F31" s="5">
        <v>99.2</v>
      </c>
      <c r="G31" s="5">
        <v>101.6</v>
      </c>
      <c r="H31" s="5">
        <v>105.1</v>
      </c>
      <c r="I31" s="5">
        <v>109.5</v>
      </c>
      <c r="J31" s="5">
        <v>119.1</v>
      </c>
      <c r="K31" s="5">
        <v>128.1</v>
      </c>
      <c r="L31" s="5">
        <v>134</v>
      </c>
      <c r="M31" s="5">
        <v>140.6</v>
      </c>
      <c r="N31" s="5">
        <v>151.69999999999999</v>
      </c>
      <c r="O31" s="5">
        <v>159.5</v>
      </c>
      <c r="P31" s="5">
        <v>167.4</v>
      </c>
      <c r="Q31" s="5">
        <v>188.2</v>
      </c>
      <c r="R31" s="5">
        <v>194.3</v>
      </c>
      <c r="S31" s="5">
        <v>195.2</v>
      </c>
      <c r="T31" s="5">
        <v>179.4</v>
      </c>
      <c r="U31" s="280">
        <v>196.7</v>
      </c>
      <c r="V31" s="280">
        <v>189.6</v>
      </c>
      <c r="W31" s="280">
        <v>188.2</v>
      </c>
      <c r="X31" s="280">
        <v>194.9</v>
      </c>
      <c r="Y31" s="280">
        <v>204.2</v>
      </c>
      <c r="Z31" s="280">
        <v>208.4</v>
      </c>
      <c r="AA31" s="280">
        <v>219.6</v>
      </c>
      <c r="AB31" s="280">
        <v>215.7</v>
      </c>
      <c r="AC31" s="280">
        <v>220.1</v>
      </c>
      <c r="AD31" s="280">
        <v>228</v>
      </c>
      <c r="AE31" s="5"/>
    </row>
    <row r="32" spans="1:31" x14ac:dyDescent="0.2">
      <c r="A32" s="279" t="s">
        <v>837</v>
      </c>
      <c r="B32" s="273" t="s">
        <v>838</v>
      </c>
      <c r="C32" s="5">
        <v>56.7</v>
      </c>
      <c r="D32" s="5">
        <v>61.9</v>
      </c>
      <c r="E32" s="5">
        <v>59.2</v>
      </c>
      <c r="F32" s="5">
        <v>69.8</v>
      </c>
      <c r="G32" s="5">
        <v>69.7</v>
      </c>
      <c r="H32" s="5">
        <v>72.5</v>
      </c>
      <c r="I32" s="5">
        <v>65.900000000000006</v>
      </c>
      <c r="J32" s="5">
        <v>74.400000000000006</v>
      </c>
      <c r="K32" s="5">
        <v>94.6</v>
      </c>
      <c r="L32" s="5">
        <v>149.19999999999999</v>
      </c>
      <c r="M32" s="5">
        <v>109.4</v>
      </c>
      <c r="N32" s="5">
        <v>134.6</v>
      </c>
      <c r="O32" s="5">
        <v>125.5</v>
      </c>
      <c r="P32" s="5">
        <v>131.1</v>
      </c>
      <c r="Q32" s="5">
        <v>138.4</v>
      </c>
      <c r="R32" s="5">
        <v>152.19999999999999</v>
      </c>
      <c r="S32" s="5">
        <v>171.9</v>
      </c>
      <c r="T32" s="5">
        <v>193.5</v>
      </c>
      <c r="U32" s="280">
        <v>186.1</v>
      </c>
      <c r="V32" s="280">
        <v>151.1</v>
      </c>
      <c r="W32" s="280">
        <v>226</v>
      </c>
      <c r="X32" s="280">
        <v>255.9</v>
      </c>
      <c r="Y32" s="280">
        <v>279.8</v>
      </c>
      <c r="Z32" s="280">
        <v>311</v>
      </c>
      <c r="AA32" s="280">
        <v>387.2</v>
      </c>
      <c r="AB32" s="280">
        <v>268</v>
      </c>
      <c r="AC32" s="280">
        <v>551.70000000000005</v>
      </c>
      <c r="AD32" s="280">
        <v>565.29999999999995</v>
      </c>
      <c r="AE32" s="5"/>
    </row>
    <row r="33" spans="1:31" x14ac:dyDescent="0.2">
      <c r="A33" s="279" t="s">
        <v>839</v>
      </c>
      <c r="B33" s="273" t="s">
        <v>840</v>
      </c>
      <c r="C33" s="5">
        <v>21.2</v>
      </c>
      <c r="D33" s="5">
        <v>21.7</v>
      </c>
      <c r="E33" s="5">
        <v>19.8</v>
      </c>
      <c r="F33" s="5">
        <v>23.1</v>
      </c>
      <c r="G33" s="5">
        <v>21.1</v>
      </c>
      <c r="H33" s="5">
        <v>23.1</v>
      </c>
      <c r="I33" s="5">
        <v>22.5</v>
      </c>
      <c r="J33" s="5">
        <v>25.2</v>
      </c>
      <c r="K33" s="5">
        <v>33.6</v>
      </c>
      <c r="L33" s="5">
        <v>52.9</v>
      </c>
      <c r="M33" s="5">
        <v>41.5</v>
      </c>
      <c r="N33" s="5">
        <v>50.8</v>
      </c>
      <c r="O33" s="5">
        <v>49.3</v>
      </c>
      <c r="P33" s="5">
        <v>50.3</v>
      </c>
      <c r="Q33" s="5">
        <v>51.2</v>
      </c>
      <c r="R33" s="5">
        <v>56.1</v>
      </c>
      <c r="S33" s="5">
        <v>66.7</v>
      </c>
      <c r="T33" s="5">
        <v>75.8</v>
      </c>
      <c r="U33" s="280">
        <v>74.099999999999994</v>
      </c>
      <c r="V33" s="280">
        <v>59.8</v>
      </c>
      <c r="W33" s="280">
        <v>78</v>
      </c>
      <c r="X33" s="280">
        <v>88.4</v>
      </c>
      <c r="Y33" s="280">
        <v>95.2</v>
      </c>
      <c r="Z33" s="280">
        <v>105.3</v>
      </c>
      <c r="AA33" s="280">
        <v>130.5</v>
      </c>
      <c r="AB33" s="280">
        <v>91.1</v>
      </c>
      <c r="AC33" s="280">
        <v>182</v>
      </c>
      <c r="AD33" s="280">
        <v>186.4</v>
      </c>
      <c r="AE33" s="5"/>
    </row>
    <row r="34" spans="1:31" s="178" customFormat="1" x14ac:dyDescent="0.2">
      <c r="A34" s="178" t="s">
        <v>841</v>
      </c>
      <c r="B34" s="276" t="s">
        <v>842</v>
      </c>
      <c r="C34" s="277">
        <v>1124.8</v>
      </c>
      <c r="D34" s="277">
        <v>1187</v>
      </c>
      <c r="E34" s="277">
        <v>1246.4000000000001</v>
      </c>
      <c r="F34" s="277">
        <v>1224.5999999999999</v>
      </c>
      <c r="G34" s="277">
        <v>1335.7</v>
      </c>
      <c r="H34" s="277">
        <v>1613.5</v>
      </c>
      <c r="I34" s="277">
        <v>1693.4</v>
      </c>
      <c r="J34" s="277">
        <v>1673</v>
      </c>
      <c r="K34" s="277">
        <v>1748.7</v>
      </c>
      <c r="L34" s="277">
        <v>2022.3</v>
      </c>
      <c r="M34" s="277">
        <v>2243.3000000000002</v>
      </c>
      <c r="N34" s="277">
        <v>2318.1999999999998</v>
      </c>
      <c r="O34" s="277">
        <v>2358</v>
      </c>
      <c r="P34" s="277">
        <v>2434.1</v>
      </c>
      <c r="Q34" s="277">
        <v>2227.8000000000002</v>
      </c>
      <c r="R34" s="277">
        <v>2340.3000000000002</v>
      </c>
      <c r="S34" s="277">
        <v>2688.4</v>
      </c>
      <c r="T34" s="277">
        <v>2818.9</v>
      </c>
      <c r="U34" s="278">
        <v>2675.9</v>
      </c>
      <c r="V34" s="278">
        <v>2724.6</v>
      </c>
      <c r="W34" s="278">
        <v>2574.6999999999998</v>
      </c>
      <c r="X34" s="278">
        <v>2674.7</v>
      </c>
      <c r="Y34" s="278">
        <v>2796</v>
      </c>
      <c r="Z34" s="278">
        <v>3172.8</v>
      </c>
      <c r="AA34" s="278">
        <v>3210.4</v>
      </c>
      <c r="AB34" s="278">
        <v>2665.7</v>
      </c>
      <c r="AC34" s="278">
        <v>3275</v>
      </c>
      <c r="AD34" s="278">
        <v>3669.1</v>
      </c>
      <c r="AE34" s="277"/>
    </row>
    <row r="35" spans="1:31" x14ac:dyDescent="0.2">
      <c r="A35" s="279" t="s">
        <v>843</v>
      </c>
      <c r="B35" s="273" t="s">
        <v>844</v>
      </c>
      <c r="C35" s="5">
        <v>376.3</v>
      </c>
      <c r="D35" s="5">
        <v>399.4</v>
      </c>
      <c r="E35" s="5">
        <v>418.5</v>
      </c>
      <c r="F35" s="5">
        <v>431.6</v>
      </c>
      <c r="G35" s="5">
        <v>459.1</v>
      </c>
      <c r="H35" s="5">
        <v>529</v>
      </c>
      <c r="I35" s="5">
        <v>590.4</v>
      </c>
      <c r="J35" s="5">
        <v>622.5</v>
      </c>
      <c r="K35" s="5">
        <v>650.4</v>
      </c>
      <c r="L35" s="5">
        <v>739.5</v>
      </c>
      <c r="M35" s="5">
        <v>770.9</v>
      </c>
      <c r="N35" s="5">
        <v>840.3</v>
      </c>
      <c r="O35" s="5">
        <v>836.1</v>
      </c>
      <c r="P35" s="5">
        <v>735.4</v>
      </c>
      <c r="Q35" s="5">
        <v>751.2</v>
      </c>
      <c r="R35" s="5">
        <v>713.6</v>
      </c>
      <c r="S35" s="5">
        <v>708.7</v>
      </c>
      <c r="T35" s="5">
        <v>717.7</v>
      </c>
      <c r="U35" s="280">
        <v>619.29999999999995</v>
      </c>
      <c r="V35" s="280">
        <v>645.29999999999995</v>
      </c>
      <c r="W35" s="280">
        <v>672.9</v>
      </c>
      <c r="X35" s="280">
        <v>821.3</v>
      </c>
      <c r="Y35" s="280">
        <v>816.8</v>
      </c>
      <c r="Z35" s="280">
        <v>933.9</v>
      </c>
      <c r="AA35" s="280">
        <v>896.7</v>
      </c>
      <c r="AB35" s="280">
        <v>867.6</v>
      </c>
      <c r="AC35" s="280">
        <v>821.5</v>
      </c>
      <c r="AD35" s="280">
        <v>804.9</v>
      </c>
      <c r="AE35" s="5"/>
    </row>
    <row r="36" spans="1:31" x14ac:dyDescent="0.2">
      <c r="A36" s="279" t="s">
        <v>845</v>
      </c>
      <c r="B36" s="273" t="s">
        <v>846</v>
      </c>
      <c r="C36" s="5">
        <v>685.9</v>
      </c>
      <c r="D36" s="5">
        <v>725.7</v>
      </c>
      <c r="E36" s="5">
        <v>768</v>
      </c>
      <c r="F36" s="5">
        <v>732</v>
      </c>
      <c r="G36" s="5">
        <v>810.3</v>
      </c>
      <c r="H36" s="5">
        <v>1019.3</v>
      </c>
      <c r="I36" s="5">
        <v>1030.4000000000001</v>
      </c>
      <c r="J36" s="5">
        <v>970.2</v>
      </c>
      <c r="K36" s="5">
        <v>1024.7</v>
      </c>
      <c r="L36" s="5">
        <v>1205.7</v>
      </c>
      <c r="M36" s="5">
        <v>1384.3</v>
      </c>
      <c r="N36" s="5">
        <v>1390.4</v>
      </c>
      <c r="O36" s="5">
        <v>1424.1</v>
      </c>
      <c r="P36" s="5">
        <v>1593</v>
      </c>
      <c r="Q36" s="5">
        <v>1367</v>
      </c>
      <c r="R36" s="5">
        <v>1512</v>
      </c>
      <c r="S36" s="5">
        <v>1857.9</v>
      </c>
      <c r="T36" s="5">
        <v>1976.6</v>
      </c>
      <c r="U36" s="280">
        <v>1916.8</v>
      </c>
      <c r="V36" s="280">
        <v>1933.3</v>
      </c>
      <c r="W36" s="280">
        <v>1746.2</v>
      </c>
      <c r="X36" s="280">
        <v>1690.2</v>
      </c>
      <c r="Y36" s="280">
        <v>1817</v>
      </c>
      <c r="Z36" s="280">
        <v>2063</v>
      </c>
      <c r="AA36" s="280">
        <v>2123.1</v>
      </c>
      <c r="AB36" s="280">
        <v>1701.2</v>
      </c>
      <c r="AC36" s="280">
        <v>2286.6</v>
      </c>
      <c r="AD36" s="280">
        <v>2669.8</v>
      </c>
      <c r="AE36" s="5"/>
    </row>
    <row r="37" spans="1:31" x14ac:dyDescent="0.2">
      <c r="A37" s="279" t="s">
        <v>847</v>
      </c>
      <c r="B37" s="273" t="s">
        <v>848</v>
      </c>
      <c r="C37" s="5">
        <v>62.5</v>
      </c>
      <c r="D37" s="5">
        <v>62</v>
      </c>
      <c r="E37" s="5">
        <v>60</v>
      </c>
      <c r="F37" s="5">
        <v>61</v>
      </c>
      <c r="G37" s="5">
        <v>66.3</v>
      </c>
      <c r="H37" s="5">
        <v>65.2</v>
      </c>
      <c r="I37" s="5">
        <v>72.599999999999994</v>
      </c>
      <c r="J37" s="5">
        <v>80.3</v>
      </c>
      <c r="K37" s="5">
        <v>73.7</v>
      </c>
      <c r="L37" s="5">
        <v>77.099999999999994</v>
      </c>
      <c r="M37" s="5">
        <v>88.2</v>
      </c>
      <c r="N37" s="5">
        <v>87.5</v>
      </c>
      <c r="O37" s="5">
        <v>97.9</v>
      </c>
      <c r="P37" s="5">
        <v>105.7</v>
      </c>
      <c r="Q37" s="5">
        <v>109.7</v>
      </c>
      <c r="R37" s="5">
        <v>114.7</v>
      </c>
      <c r="S37" s="5">
        <v>121.8</v>
      </c>
      <c r="T37" s="5">
        <v>124.6</v>
      </c>
      <c r="U37" s="280">
        <v>139.80000000000001</v>
      </c>
      <c r="V37" s="280">
        <v>146</v>
      </c>
      <c r="W37" s="280">
        <v>155.6</v>
      </c>
      <c r="X37" s="280">
        <v>163.1</v>
      </c>
      <c r="Y37" s="280">
        <v>162.19999999999999</v>
      </c>
      <c r="Z37" s="280">
        <v>175.8</v>
      </c>
      <c r="AA37" s="280">
        <v>190.6</v>
      </c>
      <c r="AB37" s="280">
        <v>96.8</v>
      </c>
      <c r="AC37" s="280">
        <v>166.9</v>
      </c>
      <c r="AD37" s="280">
        <v>194.5</v>
      </c>
      <c r="AE37" s="5"/>
    </row>
    <row r="38" spans="1:31" s="178" customFormat="1" x14ac:dyDescent="0.2">
      <c r="A38" s="178" t="s">
        <v>849</v>
      </c>
      <c r="B38" s="276" t="s">
        <v>850</v>
      </c>
      <c r="C38" s="277">
        <v>127.6</v>
      </c>
      <c r="D38" s="277">
        <v>131.4</v>
      </c>
      <c r="E38" s="277">
        <v>140.6</v>
      </c>
      <c r="F38" s="277">
        <v>151.30000000000001</v>
      </c>
      <c r="G38" s="277">
        <v>143.9</v>
      </c>
      <c r="H38" s="277">
        <v>162</v>
      </c>
      <c r="I38" s="277">
        <v>155.69999999999999</v>
      </c>
      <c r="J38" s="277">
        <v>165.4</v>
      </c>
      <c r="K38" s="277">
        <v>195.9</v>
      </c>
      <c r="L38" s="277">
        <v>202.2</v>
      </c>
      <c r="M38" s="277">
        <v>207.9</v>
      </c>
      <c r="N38" s="277">
        <v>223</v>
      </c>
      <c r="O38" s="277">
        <v>234</v>
      </c>
      <c r="P38" s="277">
        <v>233.3</v>
      </c>
      <c r="Q38" s="277">
        <v>238</v>
      </c>
      <c r="R38" s="277">
        <v>251</v>
      </c>
      <c r="S38" s="277">
        <v>260.5</v>
      </c>
      <c r="T38" s="277">
        <v>270.5</v>
      </c>
      <c r="U38" s="278">
        <v>277.2</v>
      </c>
      <c r="V38" s="278">
        <v>282.7</v>
      </c>
      <c r="W38" s="278">
        <v>289.7</v>
      </c>
      <c r="X38" s="278">
        <v>295.39999999999998</v>
      </c>
      <c r="Y38" s="278">
        <v>302.3</v>
      </c>
      <c r="Z38" s="278">
        <v>301.39999999999998</v>
      </c>
      <c r="AA38" s="278">
        <v>309.5</v>
      </c>
      <c r="AB38" s="278">
        <v>310.39999999999998</v>
      </c>
      <c r="AC38" s="278">
        <v>316.5</v>
      </c>
      <c r="AD38" s="278">
        <v>326.10000000000002</v>
      </c>
      <c r="AE38" s="277"/>
    </row>
    <row r="39" spans="1:31" x14ac:dyDescent="0.2">
      <c r="A39" s="279" t="s">
        <v>851</v>
      </c>
      <c r="B39" s="273" t="s">
        <v>852</v>
      </c>
      <c r="C39" s="5">
        <v>4.8</v>
      </c>
      <c r="D39" s="5">
        <v>4.8</v>
      </c>
      <c r="E39" s="5">
        <v>5</v>
      </c>
      <c r="F39" s="5">
        <v>5</v>
      </c>
      <c r="G39" s="5">
        <v>5</v>
      </c>
      <c r="H39" s="5">
        <v>4.9000000000000004</v>
      </c>
      <c r="I39" s="5">
        <v>5.2</v>
      </c>
      <c r="J39" s="5">
        <v>4.8</v>
      </c>
      <c r="K39" s="5">
        <v>4.4000000000000004</v>
      </c>
      <c r="L39" s="5">
        <v>4.7</v>
      </c>
      <c r="M39" s="5">
        <v>4.3</v>
      </c>
      <c r="N39" s="5">
        <v>4.5</v>
      </c>
      <c r="O39" s="5">
        <v>4.7</v>
      </c>
      <c r="P39" s="5">
        <v>4.7</v>
      </c>
      <c r="Q39" s="5">
        <v>4.3</v>
      </c>
      <c r="R39" s="5">
        <v>4.5999999999999996</v>
      </c>
      <c r="S39" s="5">
        <v>4.9000000000000004</v>
      </c>
      <c r="T39" s="5">
        <v>5</v>
      </c>
      <c r="U39" s="280">
        <v>5.0999999999999996</v>
      </c>
      <c r="V39" s="280">
        <v>5.2</v>
      </c>
      <c r="W39" s="280">
        <v>5.4</v>
      </c>
      <c r="X39" s="280">
        <v>6.2</v>
      </c>
      <c r="Y39" s="280">
        <v>6.7</v>
      </c>
      <c r="Z39" s="280">
        <v>6.9</v>
      </c>
      <c r="AA39" s="280">
        <v>7.6</v>
      </c>
      <c r="AB39" s="280">
        <v>8.1</v>
      </c>
      <c r="AC39" s="280">
        <v>8.1</v>
      </c>
      <c r="AD39" s="280">
        <v>7.7</v>
      </c>
      <c r="AE39" s="5"/>
    </row>
    <row r="40" spans="1:31" x14ac:dyDescent="0.2">
      <c r="A40" s="279" t="s">
        <v>1108</v>
      </c>
      <c r="B40" s="273" t="s">
        <v>435</v>
      </c>
      <c r="C40" s="5">
        <v>35.5</v>
      </c>
      <c r="D40" s="5">
        <v>36.9</v>
      </c>
      <c r="E40" s="5">
        <v>35.4</v>
      </c>
      <c r="F40" s="5">
        <v>31.1</v>
      </c>
      <c r="G40" s="5">
        <v>28.2</v>
      </c>
      <c r="H40" s="5">
        <v>29.9</v>
      </c>
      <c r="I40" s="5">
        <v>29.6</v>
      </c>
      <c r="J40" s="5">
        <v>28.8</v>
      </c>
      <c r="K40" s="5">
        <v>26.5</v>
      </c>
      <c r="L40" s="5">
        <v>23.6</v>
      </c>
      <c r="M40" s="5">
        <v>19.100000000000001</v>
      </c>
      <c r="N40" s="5">
        <v>16.899999999999999</v>
      </c>
      <c r="O40" s="5">
        <v>16.2</v>
      </c>
      <c r="P40" s="5">
        <v>15.4</v>
      </c>
      <c r="Q40" s="5">
        <v>14</v>
      </c>
      <c r="R40" s="5">
        <v>15.9</v>
      </c>
      <c r="S40" s="5">
        <v>19.8</v>
      </c>
      <c r="T40" s="5">
        <v>24.4</v>
      </c>
      <c r="U40" s="280">
        <v>26.3</v>
      </c>
      <c r="V40" s="280">
        <v>27.7</v>
      </c>
      <c r="W40" s="280">
        <v>27.3</v>
      </c>
      <c r="X40" s="280">
        <v>27.9</v>
      </c>
      <c r="Y40" s="280">
        <v>31</v>
      </c>
      <c r="Z40" s="280">
        <v>28.9</v>
      </c>
      <c r="AA40" s="280">
        <v>27.7</v>
      </c>
      <c r="AB40" s="280">
        <v>29</v>
      </c>
      <c r="AC40" s="280">
        <v>28.5</v>
      </c>
      <c r="AD40" s="280">
        <v>28.7</v>
      </c>
      <c r="AE40" s="5"/>
    </row>
    <row r="41" spans="1:31" x14ac:dyDescent="0.2">
      <c r="A41" s="279" t="s">
        <v>1109</v>
      </c>
      <c r="B41" s="273" t="s">
        <v>436</v>
      </c>
      <c r="C41" s="5">
        <v>87.3</v>
      </c>
      <c r="D41" s="5">
        <v>89.6</v>
      </c>
      <c r="E41" s="5">
        <v>100.3</v>
      </c>
      <c r="F41" s="5">
        <v>115.2</v>
      </c>
      <c r="G41" s="5">
        <v>110.8</v>
      </c>
      <c r="H41" s="5">
        <v>127.2</v>
      </c>
      <c r="I41" s="5">
        <v>120.9</v>
      </c>
      <c r="J41" s="5">
        <v>131.80000000000001</v>
      </c>
      <c r="K41" s="5">
        <v>165</v>
      </c>
      <c r="L41" s="5">
        <v>173.9</v>
      </c>
      <c r="M41" s="5">
        <v>184.5</v>
      </c>
      <c r="N41" s="5">
        <v>201.5</v>
      </c>
      <c r="O41" s="5">
        <v>213.1</v>
      </c>
      <c r="P41" s="5">
        <v>213.2</v>
      </c>
      <c r="Q41" s="5">
        <v>219.7</v>
      </c>
      <c r="R41" s="5">
        <v>230.5</v>
      </c>
      <c r="S41" s="5">
        <v>235.8</v>
      </c>
      <c r="T41" s="5">
        <v>241.1</v>
      </c>
      <c r="U41" s="280">
        <v>245.8</v>
      </c>
      <c r="V41" s="280">
        <v>249.7</v>
      </c>
      <c r="W41" s="280">
        <v>257</v>
      </c>
      <c r="X41" s="280">
        <v>261.3</v>
      </c>
      <c r="Y41" s="280">
        <v>264.60000000000002</v>
      </c>
      <c r="Z41" s="280">
        <v>265.5</v>
      </c>
      <c r="AA41" s="280">
        <v>274.2</v>
      </c>
      <c r="AB41" s="280">
        <v>273.3</v>
      </c>
      <c r="AC41" s="280">
        <v>279.89999999999998</v>
      </c>
      <c r="AD41" s="280">
        <v>289.7</v>
      </c>
      <c r="AE41" s="5"/>
    </row>
    <row r="42" spans="1:31" s="178" customFormat="1" x14ac:dyDescent="0.2">
      <c r="A42" s="178" t="s">
        <v>853</v>
      </c>
      <c r="B42" s="276" t="s">
        <v>854</v>
      </c>
      <c r="C42" s="277">
        <v>599.29999999999995</v>
      </c>
      <c r="D42" s="277">
        <v>617.6</v>
      </c>
      <c r="E42" s="277">
        <v>608.79999999999995</v>
      </c>
      <c r="F42" s="277">
        <v>654.70000000000005</v>
      </c>
      <c r="G42" s="277">
        <v>676.5</v>
      </c>
      <c r="H42" s="277">
        <v>720.5</v>
      </c>
      <c r="I42" s="277">
        <v>774.9</v>
      </c>
      <c r="J42" s="277">
        <v>796</v>
      </c>
      <c r="K42" s="277">
        <v>835.2</v>
      </c>
      <c r="L42" s="277">
        <v>873.5</v>
      </c>
      <c r="M42" s="277">
        <v>857.3</v>
      </c>
      <c r="N42" s="277">
        <v>920.1</v>
      </c>
      <c r="O42" s="277">
        <v>983.2</v>
      </c>
      <c r="P42" s="277">
        <v>1030.3</v>
      </c>
      <c r="Q42" s="277">
        <v>1065.8</v>
      </c>
      <c r="R42" s="277">
        <v>1101.2</v>
      </c>
      <c r="S42" s="277">
        <v>1142.5</v>
      </c>
      <c r="T42" s="277">
        <v>1169.0999999999999</v>
      </c>
      <c r="U42" s="278">
        <v>1195.5999999999999</v>
      </c>
      <c r="V42" s="278">
        <v>1235.0999999999999</v>
      </c>
      <c r="W42" s="278">
        <v>1263.7</v>
      </c>
      <c r="X42" s="278">
        <v>1298.5999999999999</v>
      </c>
      <c r="Y42" s="278">
        <v>1320.6</v>
      </c>
      <c r="Z42" s="278">
        <v>1375.8</v>
      </c>
      <c r="AA42" s="278">
        <v>1435.4</v>
      </c>
      <c r="AB42" s="278">
        <v>1210.5999999999999</v>
      </c>
      <c r="AC42" s="278">
        <v>1472.1</v>
      </c>
      <c r="AD42" s="278">
        <v>1665.3</v>
      </c>
      <c r="AE42" s="277"/>
    </row>
    <row r="43" spans="1:31" x14ac:dyDescent="0.2">
      <c r="A43" s="279" t="s">
        <v>855</v>
      </c>
      <c r="B43" s="273" t="s">
        <v>856</v>
      </c>
      <c r="C43" s="5">
        <v>119.4</v>
      </c>
      <c r="D43" s="5">
        <v>119.7</v>
      </c>
      <c r="E43" s="5">
        <v>109.5</v>
      </c>
      <c r="F43" s="5">
        <v>108.8</v>
      </c>
      <c r="G43" s="5">
        <v>103.4</v>
      </c>
      <c r="H43" s="5">
        <v>117.2</v>
      </c>
      <c r="I43" s="5">
        <v>128.5</v>
      </c>
      <c r="J43" s="5">
        <v>130.30000000000001</v>
      </c>
      <c r="K43" s="5">
        <v>134.1</v>
      </c>
      <c r="L43" s="5">
        <v>136.5</v>
      </c>
      <c r="M43" s="5">
        <v>116.3</v>
      </c>
      <c r="N43" s="5">
        <v>121.2</v>
      </c>
      <c r="O43" s="5">
        <v>134.19999999999999</v>
      </c>
      <c r="P43" s="5">
        <v>134.1</v>
      </c>
      <c r="Q43" s="5">
        <v>129.80000000000001</v>
      </c>
      <c r="R43" s="5">
        <v>135</v>
      </c>
      <c r="S43" s="5">
        <v>139.69999999999999</v>
      </c>
      <c r="T43" s="5">
        <v>145.4</v>
      </c>
      <c r="U43" s="280">
        <v>146.6</v>
      </c>
      <c r="V43" s="280">
        <v>153.9</v>
      </c>
      <c r="W43" s="280">
        <v>144.5</v>
      </c>
      <c r="X43" s="280">
        <v>142.30000000000001</v>
      </c>
      <c r="Y43" s="280">
        <v>143.5</v>
      </c>
      <c r="Z43" s="280">
        <v>151.9</v>
      </c>
      <c r="AA43" s="280">
        <v>161.80000000000001</v>
      </c>
      <c r="AB43" s="280">
        <v>166.2</v>
      </c>
      <c r="AC43" s="280">
        <v>174.3</v>
      </c>
      <c r="AD43" s="280">
        <v>199.6</v>
      </c>
      <c r="AE43" s="5"/>
    </row>
    <row r="44" spans="1:31" x14ac:dyDescent="0.2">
      <c r="A44" s="279" t="s">
        <v>857</v>
      </c>
      <c r="B44" s="273" t="s">
        <v>858</v>
      </c>
      <c r="C44" s="5">
        <v>22.2</v>
      </c>
      <c r="D44" s="5">
        <v>21.9</v>
      </c>
      <c r="E44" s="5">
        <v>19</v>
      </c>
      <c r="F44" s="5">
        <v>16.8</v>
      </c>
      <c r="G44" s="5">
        <v>16.600000000000001</v>
      </c>
      <c r="H44" s="5">
        <v>16.3</v>
      </c>
      <c r="I44" s="5">
        <v>16.399999999999999</v>
      </c>
      <c r="J44" s="5">
        <v>16.7</v>
      </c>
      <c r="K44" s="5">
        <v>17.3</v>
      </c>
      <c r="L44" s="5">
        <v>17.899999999999999</v>
      </c>
      <c r="M44" s="5">
        <v>18.100000000000001</v>
      </c>
      <c r="N44" s="5">
        <v>18.5</v>
      </c>
      <c r="O44" s="5">
        <v>20.7</v>
      </c>
      <c r="P44" s="5">
        <v>21.1</v>
      </c>
      <c r="Q44" s="5">
        <v>22.2</v>
      </c>
      <c r="R44" s="5">
        <v>31.4</v>
      </c>
      <c r="S44" s="5">
        <v>34.799999999999997</v>
      </c>
      <c r="T44" s="5">
        <v>37.1</v>
      </c>
      <c r="U44" s="280">
        <v>30.1</v>
      </c>
      <c r="V44" s="280">
        <v>37.700000000000003</v>
      </c>
      <c r="W44" s="280">
        <v>43</v>
      </c>
      <c r="X44" s="280">
        <v>32.9</v>
      </c>
      <c r="Y44" s="280">
        <v>33.299999999999997</v>
      </c>
      <c r="Z44" s="280">
        <v>31.9</v>
      </c>
      <c r="AA44" s="280">
        <v>33.299999999999997</v>
      </c>
      <c r="AB44" s="280">
        <v>34.5</v>
      </c>
      <c r="AC44" s="280">
        <v>37.299999999999997</v>
      </c>
      <c r="AD44" s="280">
        <v>37.799999999999997</v>
      </c>
      <c r="AE44" s="5"/>
    </row>
    <row r="45" spans="1:31" x14ac:dyDescent="0.2">
      <c r="A45" s="279" t="s">
        <v>859</v>
      </c>
      <c r="B45" s="273" t="s">
        <v>860</v>
      </c>
      <c r="C45" s="5">
        <v>133.69999999999999</v>
      </c>
      <c r="D45" s="5">
        <v>142</v>
      </c>
      <c r="E45" s="5">
        <v>149</v>
      </c>
      <c r="F45" s="5">
        <v>156.1</v>
      </c>
      <c r="G45" s="5">
        <v>160.1</v>
      </c>
      <c r="H45" s="5">
        <v>162.5</v>
      </c>
      <c r="I45" s="5">
        <v>170.7</v>
      </c>
      <c r="J45" s="5">
        <v>169.7</v>
      </c>
      <c r="K45" s="5">
        <v>172.9</v>
      </c>
      <c r="L45" s="5">
        <v>184.6</v>
      </c>
      <c r="M45" s="5">
        <v>193.4</v>
      </c>
      <c r="N45" s="5">
        <v>200.1</v>
      </c>
      <c r="O45" s="5">
        <v>209.1</v>
      </c>
      <c r="P45" s="5">
        <v>204.9</v>
      </c>
      <c r="Q45" s="5">
        <v>216.4</v>
      </c>
      <c r="R45" s="5">
        <v>217.4</v>
      </c>
      <c r="S45" s="5">
        <v>214.1</v>
      </c>
      <c r="T45" s="5">
        <v>215</v>
      </c>
      <c r="U45" s="280">
        <v>216.5</v>
      </c>
      <c r="V45" s="280">
        <v>217.7</v>
      </c>
      <c r="W45" s="280">
        <v>203.8</v>
      </c>
      <c r="X45" s="280">
        <v>195.8</v>
      </c>
      <c r="Y45" s="280">
        <v>208.1</v>
      </c>
      <c r="Z45" s="280">
        <v>216.6</v>
      </c>
      <c r="AA45" s="280">
        <v>221.6</v>
      </c>
      <c r="AB45" s="280">
        <v>257</v>
      </c>
      <c r="AC45" s="280">
        <v>277</v>
      </c>
      <c r="AD45" s="280">
        <v>299</v>
      </c>
      <c r="AE45" s="5"/>
    </row>
    <row r="46" spans="1:31" x14ac:dyDescent="0.2">
      <c r="A46" s="279" t="s">
        <v>861</v>
      </c>
      <c r="B46" s="273" t="s">
        <v>862</v>
      </c>
      <c r="C46" s="5">
        <v>117.1</v>
      </c>
      <c r="D46" s="5">
        <v>122.3</v>
      </c>
      <c r="E46" s="5">
        <v>128.19999999999999</v>
      </c>
      <c r="F46" s="5">
        <v>139.69999999999999</v>
      </c>
      <c r="G46" s="5">
        <v>152.80000000000001</v>
      </c>
      <c r="H46" s="5">
        <v>160.1</v>
      </c>
      <c r="I46" s="5">
        <v>182.8</v>
      </c>
      <c r="J46" s="5">
        <v>188.5</v>
      </c>
      <c r="K46" s="5">
        <v>198.8</v>
      </c>
      <c r="L46" s="5">
        <v>210.3</v>
      </c>
      <c r="M46" s="5">
        <v>225.5</v>
      </c>
      <c r="N46" s="5">
        <v>260</v>
      </c>
      <c r="O46" s="5">
        <v>276.89999999999998</v>
      </c>
      <c r="P46" s="5">
        <v>304.3</v>
      </c>
      <c r="Q46" s="5">
        <v>321.5</v>
      </c>
      <c r="R46" s="5">
        <v>334.3</v>
      </c>
      <c r="S46" s="5">
        <v>360.6</v>
      </c>
      <c r="T46" s="5">
        <v>367.7</v>
      </c>
      <c r="U46" s="280">
        <v>389.8</v>
      </c>
      <c r="V46" s="280">
        <v>403.5</v>
      </c>
      <c r="W46" s="280">
        <v>449.9</v>
      </c>
      <c r="X46" s="280">
        <v>455.7</v>
      </c>
      <c r="Y46" s="280">
        <v>496.3</v>
      </c>
      <c r="Z46" s="280">
        <v>506.9</v>
      </c>
      <c r="AA46" s="280">
        <v>543.20000000000005</v>
      </c>
      <c r="AB46" s="280">
        <v>431.8</v>
      </c>
      <c r="AC46" s="280">
        <v>506.5</v>
      </c>
      <c r="AD46" s="280">
        <v>590.1</v>
      </c>
      <c r="AE46" s="5"/>
    </row>
    <row r="47" spans="1:31" x14ac:dyDescent="0.2">
      <c r="A47" s="279" t="s">
        <v>863</v>
      </c>
      <c r="B47" s="273" t="s">
        <v>864</v>
      </c>
      <c r="C47" s="5">
        <v>107.3</v>
      </c>
      <c r="D47" s="5">
        <v>110.8</v>
      </c>
      <c r="E47" s="5">
        <v>114.2</v>
      </c>
      <c r="F47" s="5">
        <v>119.7</v>
      </c>
      <c r="G47" s="5">
        <v>123.6</v>
      </c>
      <c r="H47" s="5">
        <v>137.6</v>
      </c>
      <c r="I47" s="5">
        <v>143.69999999999999</v>
      </c>
      <c r="J47" s="5">
        <v>150.9</v>
      </c>
      <c r="K47" s="5">
        <v>165.7</v>
      </c>
      <c r="L47" s="5">
        <v>171.5</v>
      </c>
      <c r="M47" s="5">
        <v>145</v>
      </c>
      <c r="N47" s="5">
        <v>154.6</v>
      </c>
      <c r="O47" s="5">
        <v>157.1</v>
      </c>
      <c r="P47" s="5">
        <v>155</v>
      </c>
      <c r="Q47" s="5">
        <v>157.4</v>
      </c>
      <c r="R47" s="5">
        <v>153.6</v>
      </c>
      <c r="S47" s="5">
        <v>159.5</v>
      </c>
      <c r="T47" s="5">
        <v>162.69999999999999</v>
      </c>
      <c r="U47" s="280">
        <v>167.4</v>
      </c>
      <c r="V47" s="280">
        <v>171.6</v>
      </c>
      <c r="W47" s="280">
        <v>169.1</v>
      </c>
      <c r="X47" s="280">
        <v>209.2</v>
      </c>
      <c r="Y47" s="280">
        <v>180.5</v>
      </c>
      <c r="Z47" s="280">
        <v>190</v>
      </c>
      <c r="AA47" s="280">
        <v>198.6</v>
      </c>
      <c r="AB47" s="280">
        <v>207.4</v>
      </c>
      <c r="AC47" s="280">
        <v>222.2</v>
      </c>
      <c r="AD47" s="280">
        <v>233.8</v>
      </c>
      <c r="AE47" s="5"/>
    </row>
    <row r="48" spans="1:31" x14ac:dyDescent="0.2">
      <c r="A48" s="279" t="s">
        <v>865</v>
      </c>
      <c r="B48" s="273" t="s">
        <v>866</v>
      </c>
      <c r="C48" s="5">
        <v>99.6</v>
      </c>
      <c r="D48" s="5">
        <v>100.8</v>
      </c>
      <c r="E48" s="5">
        <v>88.8</v>
      </c>
      <c r="F48" s="5">
        <v>113.6</v>
      </c>
      <c r="G48" s="5">
        <v>120</v>
      </c>
      <c r="H48" s="5">
        <v>126.8</v>
      </c>
      <c r="I48" s="5">
        <v>132.80000000000001</v>
      </c>
      <c r="J48" s="5">
        <v>139.80000000000001</v>
      </c>
      <c r="K48" s="5">
        <v>146.4</v>
      </c>
      <c r="L48" s="5">
        <v>152.69999999999999</v>
      </c>
      <c r="M48" s="5">
        <v>159.1</v>
      </c>
      <c r="N48" s="5">
        <v>165.7</v>
      </c>
      <c r="O48" s="5">
        <v>185.2</v>
      </c>
      <c r="P48" s="5">
        <v>210.8</v>
      </c>
      <c r="Q48" s="5">
        <v>218.5</v>
      </c>
      <c r="R48" s="5">
        <v>229.6</v>
      </c>
      <c r="S48" s="5">
        <v>233.9</v>
      </c>
      <c r="T48" s="5">
        <v>241.1</v>
      </c>
      <c r="U48" s="280">
        <v>245.1</v>
      </c>
      <c r="V48" s="280">
        <v>250.6</v>
      </c>
      <c r="W48" s="280">
        <v>253.5</v>
      </c>
      <c r="X48" s="280">
        <v>262.7</v>
      </c>
      <c r="Y48" s="280">
        <v>259</v>
      </c>
      <c r="Z48" s="280">
        <v>278.5</v>
      </c>
      <c r="AA48" s="280">
        <v>276.89999999999998</v>
      </c>
      <c r="AB48" s="280">
        <v>113.7</v>
      </c>
      <c r="AC48" s="280">
        <v>254.7</v>
      </c>
      <c r="AD48" s="280">
        <v>305.10000000000002</v>
      </c>
      <c r="AE48" s="5"/>
    </row>
    <row r="49" spans="1:31" s="178" customFormat="1" x14ac:dyDescent="0.2">
      <c r="A49" s="178" t="s">
        <v>685</v>
      </c>
      <c r="B49" s="276" t="s">
        <v>867</v>
      </c>
      <c r="C49" s="277">
        <v>23.6</v>
      </c>
      <c r="D49" s="277">
        <v>23.9</v>
      </c>
      <c r="E49" s="277">
        <v>25.6</v>
      </c>
      <c r="F49" s="277">
        <v>30.5</v>
      </c>
      <c r="G49" s="277">
        <v>36.700000000000003</v>
      </c>
      <c r="H49" s="277">
        <v>49.7</v>
      </c>
      <c r="I49" s="277">
        <v>54.6</v>
      </c>
      <c r="J49" s="277">
        <v>65.900000000000006</v>
      </c>
      <c r="K49" s="277">
        <v>67.5</v>
      </c>
      <c r="L49" s="277">
        <v>65.8</v>
      </c>
      <c r="M49" s="277">
        <v>58.8</v>
      </c>
      <c r="N49" s="277">
        <v>75.7</v>
      </c>
      <c r="O49" s="277">
        <v>94.4</v>
      </c>
      <c r="P49" s="277">
        <v>120</v>
      </c>
      <c r="Q49" s="277">
        <v>127.2</v>
      </c>
      <c r="R49" s="277">
        <v>136.69999999999999</v>
      </c>
      <c r="S49" s="277">
        <v>147</v>
      </c>
      <c r="T49" s="277">
        <v>151.30000000000001</v>
      </c>
      <c r="U49" s="278">
        <v>147.9</v>
      </c>
      <c r="V49" s="278">
        <v>158.69999999999999</v>
      </c>
      <c r="W49" s="278">
        <v>164.8</v>
      </c>
      <c r="X49" s="278">
        <v>174.4</v>
      </c>
      <c r="Y49" s="278">
        <v>183.5</v>
      </c>
      <c r="Z49" s="278">
        <v>185.9</v>
      </c>
      <c r="AA49" s="278">
        <v>189.6</v>
      </c>
      <c r="AB49" s="278">
        <v>197.5</v>
      </c>
      <c r="AC49" s="278">
        <v>223.2</v>
      </c>
      <c r="AD49" s="278">
        <v>231.6</v>
      </c>
      <c r="AE49" s="277"/>
    </row>
    <row r="50" spans="1:31" x14ac:dyDescent="0.2">
      <c r="A50" s="279" t="s">
        <v>868</v>
      </c>
      <c r="B50" s="273" t="s">
        <v>869</v>
      </c>
      <c r="C50" s="5">
        <v>2.9</v>
      </c>
      <c r="D50" s="5">
        <v>3.2</v>
      </c>
      <c r="E50" s="5">
        <v>3.5</v>
      </c>
      <c r="F50" s="5">
        <v>4</v>
      </c>
      <c r="G50" s="5">
        <v>5.6</v>
      </c>
      <c r="H50" s="5">
        <v>5.9</v>
      </c>
      <c r="I50" s="5">
        <v>6.2</v>
      </c>
      <c r="J50" s="5">
        <v>8.5</v>
      </c>
      <c r="K50" s="5">
        <v>9.5</v>
      </c>
      <c r="L50" s="5">
        <v>9</v>
      </c>
      <c r="M50" s="5">
        <v>6.7</v>
      </c>
      <c r="N50" s="5">
        <v>12.2</v>
      </c>
      <c r="O50" s="5">
        <v>11.4</v>
      </c>
      <c r="P50" s="5">
        <v>16.2</v>
      </c>
      <c r="Q50" s="5">
        <v>14.3</v>
      </c>
      <c r="R50" s="5">
        <v>19.8</v>
      </c>
      <c r="S50" s="5">
        <v>22.1</v>
      </c>
      <c r="T50" s="5">
        <v>23.8</v>
      </c>
      <c r="U50" s="280">
        <v>19</v>
      </c>
      <c r="V50" s="280">
        <v>21.4</v>
      </c>
      <c r="W50" s="280">
        <v>21.6</v>
      </c>
      <c r="X50" s="280">
        <v>23.7</v>
      </c>
      <c r="Y50" s="280">
        <v>24.7</v>
      </c>
      <c r="Z50" s="280">
        <v>23.1</v>
      </c>
      <c r="AA50" s="280">
        <v>24.7</v>
      </c>
      <c r="AB50" s="280">
        <v>24.9</v>
      </c>
      <c r="AC50" s="280">
        <v>25.8</v>
      </c>
      <c r="AD50" s="280">
        <v>27.2</v>
      </c>
      <c r="AE50" s="5"/>
    </row>
    <row r="51" spans="1:31" x14ac:dyDescent="0.2">
      <c r="A51" s="279" t="s">
        <v>870</v>
      </c>
      <c r="B51" s="273" t="s">
        <v>871</v>
      </c>
      <c r="C51" s="5">
        <v>2</v>
      </c>
      <c r="D51" s="5">
        <v>2.2999999999999998</v>
      </c>
      <c r="E51" s="5">
        <v>2.5</v>
      </c>
      <c r="F51" s="5">
        <v>2.6</v>
      </c>
      <c r="G51" s="5">
        <v>3.9</v>
      </c>
      <c r="H51" s="5">
        <v>10.3</v>
      </c>
      <c r="I51" s="5">
        <v>11.7</v>
      </c>
      <c r="J51" s="5">
        <v>14.5</v>
      </c>
      <c r="K51" s="5">
        <v>15.6</v>
      </c>
      <c r="L51" s="5">
        <v>15.2</v>
      </c>
      <c r="M51" s="5">
        <v>12.7</v>
      </c>
      <c r="N51" s="5">
        <v>19.8</v>
      </c>
      <c r="O51" s="5">
        <v>20.5</v>
      </c>
      <c r="P51" s="5">
        <v>26.5</v>
      </c>
      <c r="Q51" s="5">
        <v>25.6</v>
      </c>
      <c r="R51" s="5">
        <v>29.5</v>
      </c>
      <c r="S51" s="5">
        <v>30.8</v>
      </c>
      <c r="T51" s="5">
        <v>34.1</v>
      </c>
      <c r="U51" s="280">
        <v>31.1</v>
      </c>
      <c r="V51" s="280">
        <v>36.5</v>
      </c>
      <c r="W51" s="280">
        <v>38.6</v>
      </c>
      <c r="X51" s="280">
        <v>41.1</v>
      </c>
      <c r="Y51" s="280">
        <v>44.6</v>
      </c>
      <c r="Z51" s="280">
        <v>44.6</v>
      </c>
      <c r="AA51" s="280">
        <v>46.4</v>
      </c>
      <c r="AB51" s="280">
        <v>48.4</v>
      </c>
      <c r="AC51" s="280">
        <v>52.3</v>
      </c>
      <c r="AD51" s="280">
        <v>55.3</v>
      </c>
      <c r="AE51" s="5"/>
    </row>
    <row r="52" spans="1:31" x14ac:dyDescent="0.2">
      <c r="A52" s="279" t="s">
        <v>872</v>
      </c>
      <c r="B52" s="273" t="s">
        <v>873</v>
      </c>
      <c r="C52" s="5">
        <v>0</v>
      </c>
      <c r="D52" s="5">
        <v>0</v>
      </c>
      <c r="E52" s="5">
        <v>0</v>
      </c>
      <c r="F52" s="5">
        <v>0</v>
      </c>
      <c r="G52" s="5">
        <v>0</v>
      </c>
      <c r="H52" s="5">
        <v>0</v>
      </c>
      <c r="I52" s="5">
        <v>0</v>
      </c>
      <c r="J52" s="5">
        <v>0</v>
      </c>
      <c r="K52" s="5">
        <v>0</v>
      </c>
      <c r="L52" s="5">
        <v>0</v>
      </c>
      <c r="M52" s="5">
        <v>0</v>
      </c>
      <c r="N52" s="5">
        <v>0</v>
      </c>
      <c r="O52" s="5">
        <v>0</v>
      </c>
      <c r="P52" s="5">
        <v>0</v>
      </c>
      <c r="Q52" s="5">
        <v>0</v>
      </c>
      <c r="R52" s="5">
        <v>0</v>
      </c>
      <c r="S52" s="5">
        <v>0</v>
      </c>
      <c r="T52" s="5">
        <v>0</v>
      </c>
      <c r="U52" s="280">
        <v>0</v>
      </c>
      <c r="V52" s="280">
        <v>0</v>
      </c>
      <c r="W52" s="280">
        <v>0</v>
      </c>
      <c r="X52" s="280">
        <v>0</v>
      </c>
      <c r="Y52" s="280">
        <v>0</v>
      </c>
      <c r="Z52" s="280">
        <v>0</v>
      </c>
      <c r="AA52" s="280">
        <v>0</v>
      </c>
      <c r="AB52" s="280">
        <v>0</v>
      </c>
      <c r="AC52" s="280">
        <v>0</v>
      </c>
      <c r="AD52" s="280">
        <v>0</v>
      </c>
      <c r="AE52" s="5"/>
    </row>
    <row r="53" spans="1:31" x14ac:dyDescent="0.2">
      <c r="A53" s="279" t="s">
        <v>874</v>
      </c>
      <c r="B53" s="273" t="s">
        <v>875</v>
      </c>
      <c r="C53" s="5">
        <v>0.2</v>
      </c>
      <c r="D53" s="5">
        <v>0.2</v>
      </c>
      <c r="E53" s="5">
        <v>0.2</v>
      </c>
      <c r="F53" s="5">
        <v>0.3</v>
      </c>
      <c r="G53" s="5">
        <v>0.4</v>
      </c>
      <c r="H53" s="5">
        <v>0.6</v>
      </c>
      <c r="I53" s="5">
        <v>0.6</v>
      </c>
      <c r="J53" s="5">
        <v>0.6</v>
      </c>
      <c r="K53" s="5">
        <v>0.8</v>
      </c>
      <c r="L53" s="5">
        <v>0.8</v>
      </c>
      <c r="M53" s="5">
        <v>0.8</v>
      </c>
      <c r="N53" s="5">
        <v>1.1000000000000001</v>
      </c>
      <c r="O53" s="5">
        <v>1.3</v>
      </c>
      <c r="P53" s="5">
        <v>1.4</v>
      </c>
      <c r="Q53" s="5">
        <v>1.5</v>
      </c>
      <c r="R53" s="5">
        <v>1.3</v>
      </c>
      <c r="S53" s="5">
        <v>1.8</v>
      </c>
      <c r="T53" s="5">
        <v>2</v>
      </c>
      <c r="U53" s="280">
        <v>2.2999999999999998</v>
      </c>
      <c r="V53" s="280">
        <v>2</v>
      </c>
      <c r="W53" s="280">
        <v>2.2999999999999998</v>
      </c>
      <c r="X53" s="280">
        <v>2.9</v>
      </c>
      <c r="Y53" s="280">
        <v>3.8</v>
      </c>
      <c r="Z53" s="280">
        <v>4.7</v>
      </c>
      <c r="AA53" s="280">
        <v>5.5</v>
      </c>
      <c r="AB53" s="280">
        <v>6.2</v>
      </c>
      <c r="AC53" s="280">
        <v>7.9</v>
      </c>
      <c r="AD53" s="280">
        <v>8.4</v>
      </c>
      <c r="AE53" s="5"/>
    </row>
    <row r="54" spans="1:31" x14ac:dyDescent="0.2">
      <c r="A54" s="279" t="s">
        <v>876</v>
      </c>
      <c r="B54" s="273" t="s">
        <v>877</v>
      </c>
      <c r="C54" s="5">
        <v>18.5</v>
      </c>
      <c r="D54" s="5">
        <v>18.2</v>
      </c>
      <c r="E54" s="5">
        <v>19.5</v>
      </c>
      <c r="F54" s="5">
        <v>23.7</v>
      </c>
      <c r="G54" s="5">
        <v>26.8</v>
      </c>
      <c r="H54" s="5">
        <v>32.9</v>
      </c>
      <c r="I54" s="5">
        <v>36.1</v>
      </c>
      <c r="J54" s="5">
        <v>42.3</v>
      </c>
      <c r="K54" s="5">
        <v>41.6</v>
      </c>
      <c r="L54" s="5">
        <v>40.700000000000003</v>
      </c>
      <c r="M54" s="5">
        <v>38.700000000000003</v>
      </c>
      <c r="N54" s="5">
        <v>42.6</v>
      </c>
      <c r="O54" s="5">
        <v>61.2</v>
      </c>
      <c r="P54" s="5">
        <v>75.8</v>
      </c>
      <c r="Q54" s="5">
        <v>85.8</v>
      </c>
      <c r="R54" s="5">
        <v>86.1</v>
      </c>
      <c r="S54" s="5">
        <v>92.4</v>
      </c>
      <c r="T54" s="5">
        <v>91.4</v>
      </c>
      <c r="U54" s="280">
        <v>95.5</v>
      </c>
      <c r="V54" s="280">
        <v>98.8</v>
      </c>
      <c r="W54" s="280">
        <v>102.4</v>
      </c>
      <c r="X54" s="280">
        <v>106.8</v>
      </c>
      <c r="Y54" s="280">
        <v>110.5</v>
      </c>
      <c r="Z54" s="280">
        <v>113.4</v>
      </c>
      <c r="AA54" s="280">
        <v>112.9</v>
      </c>
      <c r="AB54" s="280">
        <v>118</v>
      </c>
      <c r="AC54" s="280">
        <v>137.1</v>
      </c>
      <c r="AD54" s="280">
        <v>140.69999999999999</v>
      </c>
      <c r="AE54" s="5"/>
    </row>
    <row r="55" spans="1:31" s="178" customFormat="1" x14ac:dyDescent="0.2">
      <c r="A55" s="178" t="s">
        <v>878</v>
      </c>
      <c r="B55" s="276" t="s">
        <v>879</v>
      </c>
      <c r="C55" s="277">
        <v>604.79999999999995</v>
      </c>
      <c r="D55" s="277">
        <v>628.70000000000005</v>
      </c>
      <c r="E55" s="277">
        <v>654.20000000000005</v>
      </c>
      <c r="F55" s="277">
        <v>668.4</v>
      </c>
      <c r="G55" s="277">
        <v>730.5</v>
      </c>
      <c r="H55" s="277">
        <v>736</v>
      </c>
      <c r="I55" s="277">
        <v>767.6</v>
      </c>
      <c r="J55" s="277">
        <v>833.9</v>
      </c>
      <c r="K55" s="277">
        <v>858.5</v>
      </c>
      <c r="L55" s="277">
        <v>914.4</v>
      </c>
      <c r="M55" s="277">
        <v>918.4</v>
      </c>
      <c r="N55" s="277">
        <v>926.8</v>
      </c>
      <c r="O55" s="277">
        <v>965.3</v>
      </c>
      <c r="P55" s="277">
        <v>1020.6</v>
      </c>
      <c r="Q55" s="277">
        <v>1057</v>
      </c>
      <c r="R55" s="277">
        <v>1148</v>
      </c>
      <c r="S55" s="277">
        <v>1202</v>
      </c>
      <c r="T55" s="277">
        <v>1262.8</v>
      </c>
      <c r="U55" s="278">
        <v>1292.9000000000001</v>
      </c>
      <c r="V55" s="278">
        <v>1342.9</v>
      </c>
      <c r="W55" s="278">
        <v>1414.6</v>
      </c>
      <c r="X55" s="278">
        <v>1455.1</v>
      </c>
      <c r="Y55" s="278">
        <v>1569</v>
      </c>
      <c r="Z55" s="278">
        <v>1639.4</v>
      </c>
      <c r="AA55" s="278">
        <v>1726</v>
      </c>
      <c r="AB55" s="278">
        <v>1173.5999999999999</v>
      </c>
      <c r="AC55" s="278">
        <v>1216.5999999999999</v>
      </c>
      <c r="AD55" s="278">
        <v>1634.5</v>
      </c>
      <c r="AE55" s="277"/>
    </row>
    <row r="56" spans="1:31" x14ac:dyDescent="0.2">
      <c r="A56" s="279" t="s">
        <v>880</v>
      </c>
      <c r="B56" s="273" t="s">
        <v>881</v>
      </c>
      <c r="C56" s="5">
        <v>455.2</v>
      </c>
      <c r="D56" s="5">
        <v>471.9</v>
      </c>
      <c r="E56" s="5">
        <v>494.8</v>
      </c>
      <c r="F56" s="5">
        <v>509.1</v>
      </c>
      <c r="G56" s="5">
        <v>569.1</v>
      </c>
      <c r="H56" s="5">
        <v>575.4</v>
      </c>
      <c r="I56" s="5">
        <v>603.70000000000005</v>
      </c>
      <c r="J56" s="5">
        <v>652</v>
      </c>
      <c r="K56" s="5">
        <v>670.9</v>
      </c>
      <c r="L56" s="5">
        <v>724.7</v>
      </c>
      <c r="M56" s="5">
        <v>720.3</v>
      </c>
      <c r="N56" s="5">
        <v>730.6</v>
      </c>
      <c r="O56" s="5">
        <v>765.9</v>
      </c>
      <c r="P56" s="5">
        <v>811</v>
      </c>
      <c r="Q56" s="5">
        <v>820.7</v>
      </c>
      <c r="R56" s="5">
        <v>882.8</v>
      </c>
      <c r="S56" s="5">
        <v>941.8</v>
      </c>
      <c r="T56" s="5">
        <v>991.7</v>
      </c>
      <c r="U56" s="280">
        <v>1015.4</v>
      </c>
      <c r="V56" s="280">
        <v>1047.0999999999999</v>
      </c>
      <c r="W56" s="280">
        <v>1109.3</v>
      </c>
      <c r="X56" s="280">
        <v>1142</v>
      </c>
      <c r="Y56" s="280">
        <v>1237.5</v>
      </c>
      <c r="Z56" s="280">
        <v>1298.0999999999999</v>
      </c>
      <c r="AA56" s="280">
        <v>1376.1</v>
      </c>
      <c r="AB56" s="280">
        <v>993.5</v>
      </c>
      <c r="AC56" s="280">
        <v>1013.2</v>
      </c>
      <c r="AD56" s="280">
        <v>1392.3</v>
      </c>
      <c r="AE56" s="5"/>
    </row>
    <row r="57" spans="1:31" x14ac:dyDescent="0.2">
      <c r="A57" s="279" t="s">
        <v>882</v>
      </c>
      <c r="B57" s="273" t="s">
        <v>883</v>
      </c>
      <c r="C57" s="5">
        <v>149.6</v>
      </c>
      <c r="D57" s="5">
        <v>156.80000000000001</v>
      </c>
      <c r="E57" s="5">
        <v>159.5</v>
      </c>
      <c r="F57" s="5">
        <v>159.30000000000001</v>
      </c>
      <c r="G57" s="5">
        <v>161.4</v>
      </c>
      <c r="H57" s="5">
        <v>160.5</v>
      </c>
      <c r="I57" s="5">
        <v>163.9</v>
      </c>
      <c r="J57" s="5">
        <v>181.8</v>
      </c>
      <c r="K57" s="5">
        <v>187.6</v>
      </c>
      <c r="L57" s="5">
        <v>189.8</v>
      </c>
      <c r="M57" s="5">
        <v>198.1</v>
      </c>
      <c r="N57" s="5">
        <v>196.1</v>
      </c>
      <c r="O57" s="5">
        <v>199.4</v>
      </c>
      <c r="P57" s="5">
        <v>209.7</v>
      </c>
      <c r="Q57" s="5">
        <v>236.3</v>
      </c>
      <c r="R57" s="5">
        <v>265.2</v>
      </c>
      <c r="S57" s="5">
        <v>260.2</v>
      </c>
      <c r="T57" s="5">
        <v>271.10000000000002</v>
      </c>
      <c r="U57" s="280">
        <v>277.5</v>
      </c>
      <c r="V57" s="280">
        <v>295.7</v>
      </c>
      <c r="W57" s="280">
        <v>305.3</v>
      </c>
      <c r="X57" s="280">
        <v>313</v>
      </c>
      <c r="Y57" s="280">
        <v>331.4</v>
      </c>
      <c r="Z57" s="280">
        <v>341.3</v>
      </c>
      <c r="AA57" s="280">
        <v>349.9</v>
      </c>
      <c r="AB57" s="280">
        <v>180.1</v>
      </c>
      <c r="AC57" s="280">
        <v>203.4</v>
      </c>
      <c r="AD57" s="280">
        <v>242.2</v>
      </c>
      <c r="AE57" s="5"/>
    </row>
    <row r="58" spans="1:31" s="178" customFormat="1" x14ac:dyDescent="0.2">
      <c r="A58" s="178" t="s">
        <v>884</v>
      </c>
      <c r="B58" s="276" t="s">
        <v>885</v>
      </c>
      <c r="C58" s="277">
        <v>702</v>
      </c>
      <c r="D58" s="277">
        <v>760</v>
      </c>
      <c r="E58" s="277">
        <v>836.7</v>
      </c>
      <c r="F58" s="277">
        <v>966.3</v>
      </c>
      <c r="G58" s="277">
        <v>1139.2</v>
      </c>
      <c r="H58" s="277">
        <v>1372.4</v>
      </c>
      <c r="I58" s="277">
        <v>1368.4</v>
      </c>
      <c r="J58" s="277">
        <v>1510</v>
      </c>
      <c r="K58" s="277">
        <v>1570.4</v>
      </c>
      <c r="L58" s="277">
        <v>1395.2</v>
      </c>
      <c r="M58" s="277">
        <v>1442.9</v>
      </c>
      <c r="N58" s="277">
        <v>1583.7</v>
      </c>
      <c r="O58" s="277">
        <v>1672.2</v>
      </c>
      <c r="P58" s="277">
        <v>1871.8</v>
      </c>
      <c r="Q58" s="277">
        <v>1760.7</v>
      </c>
      <c r="R58" s="277">
        <v>1892.1</v>
      </c>
      <c r="S58" s="277">
        <v>1895.4</v>
      </c>
      <c r="T58" s="277">
        <v>2028.3</v>
      </c>
      <c r="U58" s="278">
        <v>2101.6999999999998</v>
      </c>
      <c r="V58" s="278">
        <v>2246.4</v>
      </c>
      <c r="W58" s="278">
        <v>2487.1999999999998</v>
      </c>
      <c r="X58" s="278">
        <v>2597.4</v>
      </c>
      <c r="Y58" s="278">
        <v>2827.2</v>
      </c>
      <c r="Z58" s="278">
        <v>2975.6</v>
      </c>
      <c r="AA58" s="278">
        <v>3207.6</v>
      </c>
      <c r="AB58" s="278">
        <v>2943.5</v>
      </c>
      <c r="AC58" s="278">
        <v>3450.5</v>
      </c>
      <c r="AD58" s="278">
        <v>3593.4</v>
      </c>
      <c r="AE58" s="277"/>
    </row>
    <row r="59" spans="1:31" x14ac:dyDescent="0.2">
      <c r="A59" s="279" t="s">
        <v>886</v>
      </c>
      <c r="B59" s="273" t="s">
        <v>887</v>
      </c>
      <c r="C59" s="5">
        <v>147.4</v>
      </c>
      <c r="D59" s="5">
        <v>174</v>
      </c>
      <c r="E59" s="5">
        <v>191.8</v>
      </c>
      <c r="F59" s="5">
        <v>202.4</v>
      </c>
      <c r="G59" s="5">
        <v>219.6</v>
      </c>
      <c r="H59" s="5">
        <v>279.8</v>
      </c>
      <c r="I59" s="5">
        <v>300.7</v>
      </c>
      <c r="J59" s="5">
        <v>310.2</v>
      </c>
      <c r="K59" s="5">
        <v>324.8</v>
      </c>
      <c r="L59" s="5">
        <v>280.7</v>
      </c>
      <c r="M59" s="5">
        <v>275.60000000000002</v>
      </c>
      <c r="N59" s="5">
        <v>282.3</v>
      </c>
      <c r="O59" s="5">
        <v>275.10000000000002</v>
      </c>
      <c r="P59" s="5">
        <v>273.39999999999998</v>
      </c>
      <c r="Q59" s="5">
        <v>282.89999999999998</v>
      </c>
      <c r="R59" s="5">
        <v>281.3</v>
      </c>
      <c r="S59" s="5">
        <v>271.8</v>
      </c>
      <c r="T59" s="5">
        <v>268.7</v>
      </c>
      <c r="U59" s="280">
        <v>331.1</v>
      </c>
      <c r="V59" s="280">
        <v>391.2</v>
      </c>
      <c r="W59" s="280">
        <v>453.9</v>
      </c>
      <c r="X59" s="280">
        <v>486.4</v>
      </c>
      <c r="Y59" s="280">
        <v>413.1</v>
      </c>
      <c r="Z59" s="280">
        <v>431.4</v>
      </c>
      <c r="AA59" s="280">
        <v>447.8</v>
      </c>
      <c r="AB59" s="280">
        <v>414.5</v>
      </c>
      <c r="AC59" s="280">
        <v>469.5</v>
      </c>
      <c r="AD59" s="280">
        <v>514.70000000000005</v>
      </c>
      <c r="AE59" s="5"/>
    </row>
    <row r="60" spans="1:31" x14ac:dyDescent="0.2">
      <c r="A60" s="279" t="s">
        <v>888</v>
      </c>
      <c r="B60" s="273" t="s">
        <v>889</v>
      </c>
      <c r="C60" s="5">
        <v>75.5</v>
      </c>
      <c r="D60" s="5">
        <v>75.5</v>
      </c>
      <c r="E60" s="5">
        <v>77.400000000000006</v>
      </c>
      <c r="F60" s="5">
        <v>78.900000000000006</v>
      </c>
      <c r="G60" s="5">
        <v>83.3</v>
      </c>
      <c r="H60" s="5">
        <v>87.9</v>
      </c>
      <c r="I60" s="5">
        <v>99.3</v>
      </c>
      <c r="J60" s="5">
        <v>105.9</v>
      </c>
      <c r="K60" s="5">
        <v>107.7</v>
      </c>
      <c r="L60" s="5">
        <v>110.8</v>
      </c>
      <c r="M60" s="5">
        <v>114.1</v>
      </c>
      <c r="N60" s="5">
        <v>117.3</v>
      </c>
      <c r="O60" s="5">
        <v>134.1</v>
      </c>
      <c r="P60" s="5">
        <v>139.69999999999999</v>
      </c>
      <c r="Q60" s="5">
        <v>145.5</v>
      </c>
      <c r="R60" s="5">
        <v>158</v>
      </c>
      <c r="S60" s="5">
        <v>169.1</v>
      </c>
      <c r="T60" s="5">
        <v>174.1</v>
      </c>
      <c r="U60" s="280">
        <v>191.2</v>
      </c>
      <c r="V60" s="280">
        <v>204.7</v>
      </c>
      <c r="W60" s="280">
        <v>217.4</v>
      </c>
      <c r="X60" s="280">
        <v>194.6</v>
      </c>
      <c r="Y60" s="280">
        <v>207.3</v>
      </c>
      <c r="Z60" s="280">
        <v>213.2</v>
      </c>
      <c r="AA60" s="280">
        <v>218.5</v>
      </c>
      <c r="AB60" s="280">
        <v>208</v>
      </c>
      <c r="AC60" s="280">
        <v>249.8</v>
      </c>
      <c r="AD60" s="280">
        <v>308</v>
      </c>
      <c r="AE60" s="5"/>
    </row>
    <row r="61" spans="1:31" x14ac:dyDescent="0.2">
      <c r="A61" s="279" t="s">
        <v>686</v>
      </c>
      <c r="B61" s="273" t="s">
        <v>890</v>
      </c>
      <c r="C61" s="5">
        <v>61.5</v>
      </c>
      <c r="D61" s="5">
        <v>74.599999999999994</v>
      </c>
      <c r="E61" s="5">
        <v>88.4</v>
      </c>
      <c r="F61" s="5">
        <v>99.5</v>
      </c>
      <c r="G61" s="5">
        <v>101.9</v>
      </c>
      <c r="H61" s="5">
        <v>240.3</v>
      </c>
      <c r="I61" s="5">
        <v>254.2</v>
      </c>
      <c r="J61" s="5">
        <v>314.7</v>
      </c>
      <c r="K61" s="5">
        <v>343.8</v>
      </c>
      <c r="L61" s="5">
        <v>313.8</v>
      </c>
      <c r="M61" s="5">
        <v>272.10000000000002</v>
      </c>
      <c r="N61" s="5">
        <v>281.2</v>
      </c>
      <c r="O61" s="5">
        <v>296.89999999999998</v>
      </c>
      <c r="P61" s="5">
        <v>343.3</v>
      </c>
      <c r="Q61" s="5">
        <v>342.6</v>
      </c>
      <c r="R61" s="5">
        <v>327.3</v>
      </c>
      <c r="S61" s="5">
        <v>324.5</v>
      </c>
      <c r="T61" s="5">
        <v>311.10000000000002</v>
      </c>
      <c r="U61" s="280">
        <v>294.5</v>
      </c>
      <c r="V61" s="280">
        <v>306.3</v>
      </c>
      <c r="W61" s="280">
        <v>281.7</v>
      </c>
      <c r="X61" s="280">
        <v>346.4</v>
      </c>
      <c r="Y61" s="280">
        <v>330.4</v>
      </c>
      <c r="Z61" s="280">
        <v>341.3</v>
      </c>
      <c r="AA61" s="280">
        <v>427.9</v>
      </c>
      <c r="AB61" s="280">
        <v>358.5</v>
      </c>
      <c r="AC61" s="280">
        <v>457.9</v>
      </c>
      <c r="AD61" s="280">
        <v>479.4</v>
      </c>
      <c r="AE61" s="5"/>
    </row>
    <row r="62" spans="1:31" x14ac:dyDescent="0.2">
      <c r="A62" s="279" t="s">
        <v>891</v>
      </c>
      <c r="B62" s="273" t="s">
        <v>892</v>
      </c>
      <c r="C62" s="5">
        <v>138.4</v>
      </c>
      <c r="D62" s="5">
        <v>149.9</v>
      </c>
      <c r="E62" s="5">
        <v>154.9</v>
      </c>
      <c r="F62" s="5">
        <v>181.4</v>
      </c>
      <c r="G62" s="5">
        <v>229.6</v>
      </c>
      <c r="H62" s="5">
        <v>216.1</v>
      </c>
      <c r="I62" s="5">
        <v>207.3</v>
      </c>
      <c r="J62" s="5">
        <v>203</v>
      </c>
      <c r="K62" s="5">
        <v>214.6</v>
      </c>
      <c r="L62" s="5">
        <v>242.3</v>
      </c>
      <c r="M62" s="5">
        <v>267.2</v>
      </c>
      <c r="N62" s="5">
        <v>292.8</v>
      </c>
      <c r="O62" s="5">
        <v>327.8</v>
      </c>
      <c r="P62" s="5">
        <v>337.5</v>
      </c>
      <c r="Q62" s="5">
        <v>356.6</v>
      </c>
      <c r="R62" s="5">
        <v>352.6</v>
      </c>
      <c r="S62" s="5">
        <v>332.6</v>
      </c>
      <c r="T62" s="5">
        <v>435.8</v>
      </c>
      <c r="U62" s="280">
        <v>390.8</v>
      </c>
      <c r="V62" s="280">
        <v>380.9</v>
      </c>
      <c r="W62" s="280">
        <v>439.6</v>
      </c>
      <c r="X62" s="280">
        <v>492.9</v>
      </c>
      <c r="Y62" s="280">
        <v>561.1</v>
      </c>
      <c r="Z62" s="280">
        <v>614.5</v>
      </c>
      <c r="AA62" s="280">
        <v>687</v>
      </c>
      <c r="AB62" s="280">
        <v>623.29999999999995</v>
      </c>
      <c r="AC62" s="280">
        <v>566.1</v>
      </c>
      <c r="AD62" s="280">
        <v>557.29999999999995</v>
      </c>
      <c r="AE62" s="5"/>
    </row>
    <row r="63" spans="1:31" x14ac:dyDescent="0.2">
      <c r="A63" s="279" t="s">
        <v>893</v>
      </c>
      <c r="B63" s="273" t="s">
        <v>894</v>
      </c>
      <c r="C63" s="5">
        <v>62.4</v>
      </c>
      <c r="D63" s="5">
        <v>68.599999999999994</v>
      </c>
      <c r="E63" s="5">
        <v>85.3</v>
      </c>
      <c r="F63" s="5">
        <v>124.4</v>
      </c>
      <c r="G63" s="5">
        <v>193.3</v>
      </c>
      <c r="H63" s="5">
        <v>285.10000000000002</v>
      </c>
      <c r="I63" s="5">
        <v>235.6</v>
      </c>
      <c r="J63" s="5">
        <v>282.8</v>
      </c>
      <c r="K63" s="5">
        <v>293.8</v>
      </c>
      <c r="L63" s="5">
        <v>223.5</v>
      </c>
      <c r="M63" s="5">
        <v>287.8</v>
      </c>
      <c r="N63" s="5">
        <v>337.6</v>
      </c>
      <c r="O63" s="5">
        <v>317.2</v>
      </c>
      <c r="P63" s="5">
        <v>438.7</v>
      </c>
      <c r="Q63" s="5">
        <v>245</v>
      </c>
      <c r="R63" s="5">
        <v>290.5</v>
      </c>
      <c r="S63" s="5">
        <v>355.7</v>
      </c>
      <c r="T63" s="5">
        <v>367.8</v>
      </c>
      <c r="U63" s="280">
        <v>392.5</v>
      </c>
      <c r="V63" s="280">
        <v>414.7</v>
      </c>
      <c r="W63" s="280">
        <v>534.79999999999995</v>
      </c>
      <c r="X63" s="280">
        <v>499.4</v>
      </c>
      <c r="Y63" s="280">
        <v>602.20000000000005</v>
      </c>
      <c r="Z63" s="280">
        <v>606.29999999999995</v>
      </c>
      <c r="AA63" s="280">
        <v>544</v>
      </c>
      <c r="AB63" s="280">
        <v>492</v>
      </c>
      <c r="AC63" s="280">
        <v>657.1</v>
      </c>
      <c r="AD63" s="280">
        <v>576</v>
      </c>
      <c r="AE63" s="5"/>
    </row>
    <row r="64" spans="1:31" x14ac:dyDescent="0.2">
      <c r="A64" s="279" t="s">
        <v>895</v>
      </c>
      <c r="B64" s="273" t="s">
        <v>896</v>
      </c>
      <c r="C64" s="5">
        <v>78</v>
      </c>
      <c r="D64" s="5">
        <v>78.2</v>
      </c>
      <c r="E64" s="5">
        <v>83.6</v>
      </c>
      <c r="F64" s="5">
        <v>120.6</v>
      </c>
      <c r="G64" s="5">
        <v>152.19999999999999</v>
      </c>
      <c r="H64" s="5">
        <v>141.9</v>
      </c>
      <c r="I64" s="5">
        <v>153</v>
      </c>
      <c r="J64" s="5">
        <v>170.9</v>
      </c>
      <c r="K64" s="5">
        <v>163.30000000000001</v>
      </c>
      <c r="L64" s="5">
        <v>187.6</v>
      </c>
      <c r="M64" s="5">
        <v>179.6</v>
      </c>
      <c r="N64" s="5">
        <v>223.4</v>
      </c>
      <c r="O64" s="5">
        <v>262.39999999999998</v>
      </c>
      <c r="P64" s="5">
        <v>271.60000000000002</v>
      </c>
      <c r="Q64" s="5">
        <v>308.5</v>
      </c>
      <c r="R64" s="5">
        <v>396.2</v>
      </c>
      <c r="S64" s="5">
        <v>346.9</v>
      </c>
      <c r="T64" s="5">
        <v>368.7</v>
      </c>
      <c r="U64" s="280">
        <v>394.7</v>
      </c>
      <c r="V64" s="280">
        <v>412.3</v>
      </c>
      <c r="W64" s="280">
        <v>422.1</v>
      </c>
      <c r="X64" s="280">
        <v>429.4</v>
      </c>
      <c r="Y64" s="280">
        <v>468.9</v>
      </c>
      <c r="Z64" s="280">
        <v>513.5</v>
      </c>
      <c r="AA64" s="280">
        <v>614.5</v>
      </c>
      <c r="AB64" s="280">
        <v>637.9</v>
      </c>
      <c r="AC64" s="280">
        <v>784</v>
      </c>
      <c r="AD64" s="280">
        <v>855.7</v>
      </c>
      <c r="AE64" s="5"/>
    </row>
    <row r="65" spans="1:31" x14ac:dyDescent="0.2">
      <c r="C65" s="5"/>
      <c r="D65" s="5"/>
      <c r="E65" s="5"/>
      <c r="F65" s="5"/>
      <c r="G65" s="5"/>
      <c r="H65" s="5"/>
      <c r="I65" s="5"/>
      <c r="J65" s="5"/>
      <c r="K65" s="5"/>
      <c r="L65" s="5"/>
      <c r="M65" s="5"/>
      <c r="N65" s="5"/>
      <c r="O65" s="5"/>
      <c r="P65" s="5"/>
      <c r="Q65" s="5"/>
      <c r="R65" s="280"/>
      <c r="S65" s="280"/>
      <c r="T65" s="280"/>
      <c r="U65" s="280"/>
      <c r="V65" s="280"/>
      <c r="W65" s="280"/>
      <c r="X65" s="280"/>
      <c r="Y65" s="280"/>
      <c r="Z65" s="280"/>
      <c r="AA65" s="280"/>
      <c r="AB65" s="280"/>
      <c r="AC65" s="280"/>
      <c r="AD65" s="280"/>
      <c r="AE65" s="5"/>
    </row>
    <row r="66" spans="1:31" ht="13.5" thickBot="1" x14ac:dyDescent="0.25">
      <c r="A66" s="281" t="s">
        <v>1631</v>
      </c>
      <c r="B66" s="281"/>
      <c r="C66" s="9"/>
      <c r="D66" s="9"/>
      <c r="E66" s="9"/>
      <c r="F66" s="9"/>
      <c r="G66" s="9"/>
      <c r="H66" s="17"/>
      <c r="I66" s="17"/>
      <c r="J66" s="17"/>
      <c r="K66" s="17"/>
      <c r="L66" s="17"/>
      <c r="M66" s="17"/>
      <c r="N66" s="17"/>
      <c r="O66" s="17"/>
      <c r="P66" s="17"/>
      <c r="Q66" s="17"/>
      <c r="R66" s="282"/>
      <c r="S66" s="282"/>
      <c r="T66" s="282"/>
      <c r="U66" s="282"/>
      <c r="V66" s="282"/>
      <c r="W66" s="282"/>
      <c r="X66" s="282"/>
      <c r="Y66" s="282"/>
      <c r="Z66" s="282"/>
      <c r="AA66" s="282"/>
      <c r="AB66" s="282"/>
      <c r="AC66" s="282"/>
      <c r="AD66" s="282"/>
      <c r="AE66" s="282" t="s">
        <v>178</v>
      </c>
    </row>
    <row r="68" spans="1:31" x14ac:dyDescent="0.2">
      <c r="A68" s="283" t="s">
        <v>437</v>
      </c>
    </row>
  </sheetData>
  <phoneticPr fontId="0" type="noConversion"/>
  <pageMargins left="0.55118110236220474" right="0.55118110236220474" top="0.55118110236220474" bottom="0.55118110236220474" header="0.19685039370078741" footer="0.19685039370078741"/>
  <pageSetup paperSize="9" scale="58" orientation="landscape" r:id="rId1"/>
  <headerFooter alignWithMargins="0">
    <oddFooter>&amp;L&amp;8statec&amp;R&amp;8&amp;D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3">
    <pageSetUpPr fitToPage="1"/>
  </sheetPr>
  <dimension ref="A1:AE68"/>
  <sheetViews>
    <sheetView showGridLines="0" zoomScale="85" zoomScaleNormal="85" workbookViewId="0">
      <pane xSplit="2" ySplit="2" topLeftCell="C3" activePane="bottomRight" state="frozen"/>
      <selection activeCell="C3" sqref="C3"/>
      <selection pane="topRight" activeCell="C3" sqref="C3"/>
      <selection pane="bottomLeft" activeCell="C3" sqref="C3"/>
      <selection pane="bottomRight"/>
    </sheetView>
  </sheetViews>
  <sheetFormatPr defaultColWidth="9.140625" defaultRowHeight="12.75" x14ac:dyDescent="0.2"/>
  <cols>
    <col min="1" max="1" width="57.85546875" style="10" customWidth="1"/>
    <col min="2" max="2" width="7.42578125" style="273" customWidth="1"/>
    <col min="3" max="30" width="9.85546875" style="10" customWidth="1"/>
    <col min="31" max="31" width="1.7109375" style="10" customWidth="1"/>
    <col min="32" max="16384" width="9.140625" style="10"/>
  </cols>
  <sheetData>
    <row r="1" spans="1:31" ht="16.5" thickBot="1" x14ac:dyDescent="0.25">
      <c r="A1" s="270" t="s">
        <v>1387</v>
      </c>
      <c r="B1" s="281"/>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70"/>
    </row>
    <row r="2" spans="1:31" s="13" customFormat="1" ht="15" x14ac:dyDescent="0.2">
      <c r="A2" s="11" t="s">
        <v>60</v>
      </c>
      <c r="B2" s="272" t="s">
        <v>179</v>
      </c>
      <c r="C2" s="12" t="s">
        <v>61</v>
      </c>
      <c r="D2" s="12" t="s">
        <v>62</v>
      </c>
      <c r="E2" s="12" t="s">
        <v>63</v>
      </c>
      <c r="F2" s="12" t="s">
        <v>64</v>
      </c>
      <c r="G2" s="12" t="s">
        <v>65</v>
      </c>
      <c r="H2" s="12" t="s">
        <v>66</v>
      </c>
      <c r="I2" s="12" t="s">
        <v>90</v>
      </c>
      <c r="J2" s="12" t="s">
        <v>175</v>
      </c>
      <c r="K2" s="12" t="s">
        <v>54</v>
      </c>
      <c r="L2" s="12" t="s">
        <v>187</v>
      </c>
      <c r="M2" s="12" t="s">
        <v>326</v>
      </c>
      <c r="N2" s="12" t="s">
        <v>927</v>
      </c>
      <c r="O2" s="12" t="s">
        <v>900</v>
      </c>
      <c r="P2" s="12" t="s">
        <v>155</v>
      </c>
      <c r="Q2" s="12" t="s">
        <v>786</v>
      </c>
      <c r="R2" s="12" t="s">
        <v>80</v>
      </c>
      <c r="S2" s="12" t="s">
        <v>787</v>
      </c>
      <c r="T2" s="12" t="s">
        <v>1107</v>
      </c>
      <c r="U2" s="12" t="s">
        <v>1218</v>
      </c>
      <c r="V2" s="12" t="s">
        <v>1220</v>
      </c>
      <c r="W2" s="12" t="s">
        <v>1233</v>
      </c>
      <c r="X2" s="12" t="s">
        <v>1240</v>
      </c>
      <c r="Y2" s="12" t="s">
        <v>1249</v>
      </c>
      <c r="Z2" s="12" t="s">
        <v>1358</v>
      </c>
      <c r="AA2" s="12" t="s">
        <v>1379</v>
      </c>
      <c r="AB2" s="12" t="s">
        <v>1381</v>
      </c>
      <c r="AC2" s="12" t="s">
        <v>1383</v>
      </c>
      <c r="AD2" s="12" t="s">
        <v>1556</v>
      </c>
      <c r="AE2" s="12"/>
    </row>
    <row r="4" spans="1:31" x14ac:dyDescent="0.2">
      <c r="H4" s="14"/>
      <c r="I4" s="14"/>
      <c r="J4" s="14"/>
      <c r="K4" s="14"/>
      <c r="L4" s="14"/>
      <c r="M4" s="14"/>
      <c r="N4" s="14"/>
      <c r="O4" s="14"/>
      <c r="P4" s="14"/>
      <c r="Q4" s="14"/>
      <c r="R4" s="14"/>
      <c r="S4" s="14"/>
      <c r="T4" s="14"/>
      <c r="U4" s="14"/>
      <c r="V4" s="14"/>
      <c r="W4" s="14"/>
      <c r="X4" s="14"/>
      <c r="Y4" s="14"/>
      <c r="Z4" s="14"/>
      <c r="AA4" s="14"/>
      <c r="AB4" s="14"/>
      <c r="AC4" s="14"/>
      <c r="AD4" s="14"/>
      <c r="AE4" s="14" t="s">
        <v>650</v>
      </c>
    </row>
    <row r="5" spans="1:31" x14ac:dyDescent="0.2">
      <c r="C5" s="274"/>
      <c r="D5" s="274"/>
      <c r="E5" s="274"/>
      <c r="F5" s="274"/>
      <c r="G5" s="274"/>
      <c r="H5" s="274"/>
      <c r="I5" s="274"/>
      <c r="J5" s="274"/>
      <c r="K5" s="274"/>
      <c r="L5" s="274"/>
      <c r="M5" s="274"/>
      <c r="N5" s="274"/>
      <c r="O5" s="274"/>
      <c r="P5" s="274"/>
      <c r="Q5" s="274"/>
      <c r="R5" s="275"/>
      <c r="S5" s="275"/>
      <c r="T5" s="275"/>
      <c r="U5" s="275"/>
      <c r="V5" s="275"/>
      <c r="W5" s="275"/>
      <c r="X5" s="275"/>
      <c r="Y5" s="275"/>
      <c r="Z5" s="275"/>
      <c r="AA5" s="275"/>
      <c r="AB5" s="275"/>
      <c r="AC5" s="275"/>
      <c r="AD5" s="275"/>
      <c r="AE5" s="274"/>
    </row>
    <row r="6" spans="1:31" s="178" customFormat="1" x14ac:dyDescent="0.2">
      <c r="A6" s="178" t="s">
        <v>901</v>
      </c>
      <c r="B6" s="276" t="s">
        <v>899</v>
      </c>
      <c r="C6" s="277">
        <v>11184.5</v>
      </c>
      <c r="D6" s="277">
        <v>11462.3</v>
      </c>
      <c r="E6" s="277">
        <v>11944.6</v>
      </c>
      <c r="F6" s="277">
        <v>12388.7</v>
      </c>
      <c r="G6" s="277">
        <v>13150.1</v>
      </c>
      <c r="H6" s="277">
        <v>14007.4</v>
      </c>
      <c r="I6" s="277">
        <v>14164.4</v>
      </c>
      <c r="J6" s="277">
        <v>14964.7</v>
      </c>
      <c r="K6" s="277">
        <v>15196.3</v>
      </c>
      <c r="L6" s="277">
        <v>15543.3</v>
      </c>
      <c r="M6" s="277">
        <v>15243.7</v>
      </c>
      <c r="N6" s="277">
        <v>15424.6</v>
      </c>
      <c r="O6" s="277">
        <v>15675.6</v>
      </c>
      <c r="P6" s="277">
        <v>15881.5</v>
      </c>
      <c r="Q6" s="277">
        <v>16164</v>
      </c>
      <c r="R6" s="277">
        <v>16508.400000000001</v>
      </c>
      <c r="S6" s="277">
        <v>16912.8</v>
      </c>
      <c r="T6" s="277">
        <v>17233.400000000001</v>
      </c>
      <c r="U6" s="278">
        <v>17307.099999999999</v>
      </c>
      <c r="V6" s="278">
        <v>18003.5</v>
      </c>
      <c r="W6" s="278">
        <v>18148.2</v>
      </c>
      <c r="X6" s="278">
        <v>18854.900000000001</v>
      </c>
      <c r="Y6" s="278">
        <v>19272.7</v>
      </c>
      <c r="Z6" s="278">
        <v>19871.099999999999</v>
      </c>
      <c r="AA6" s="278">
        <v>20433.2</v>
      </c>
      <c r="AB6" s="278">
        <v>19094.400000000001</v>
      </c>
      <c r="AC6" s="278">
        <v>21001.9</v>
      </c>
      <c r="AD6" s="278">
        <v>21373.5</v>
      </c>
      <c r="AE6" s="277"/>
    </row>
    <row r="7" spans="1:31" s="178" customFormat="1" x14ac:dyDescent="0.2">
      <c r="A7" s="178" t="s">
        <v>788</v>
      </c>
      <c r="B7" s="276" t="s">
        <v>789</v>
      </c>
      <c r="C7" s="277">
        <v>1159.5</v>
      </c>
      <c r="D7" s="277">
        <v>1187.3</v>
      </c>
      <c r="E7" s="277">
        <v>1217.5</v>
      </c>
      <c r="F7" s="277">
        <v>1216.8</v>
      </c>
      <c r="G7" s="277">
        <v>1236.7</v>
      </c>
      <c r="H7" s="277">
        <v>1257.5</v>
      </c>
      <c r="I7" s="277">
        <v>1260.8</v>
      </c>
      <c r="J7" s="277">
        <v>1276.3</v>
      </c>
      <c r="K7" s="277">
        <v>1326.8</v>
      </c>
      <c r="L7" s="277">
        <v>1323.9</v>
      </c>
      <c r="M7" s="277">
        <v>1361.1</v>
      </c>
      <c r="N7" s="277">
        <v>1385.3</v>
      </c>
      <c r="O7" s="277">
        <v>1416.1</v>
      </c>
      <c r="P7" s="277">
        <v>1418.9</v>
      </c>
      <c r="Q7" s="277">
        <v>1434.1</v>
      </c>
      <c r="R7" s="277">
        <v>1456.1</v>
      </c>
      <c r="S7" s="277">
        <v>1485.1</v>
      </c>
      <c r="T7" s="277">
        <v>1494.6</v>
      </c>
      <c r="U7" s="278">
        <v>1488.4</v>
      </c>
      <c r="V7" s="278">
        <v>1525.1</v>
      </c>
      <c r="W7" s="278">
        <v>1640.7</v>
      </c>
      <c r="X7" s="278">
        <v>1696.9</v>
      </c>
      <c r="Y7" s="278">
        <v>1687</v>
      </c>
      <c r="Z7" s="278">
        <v>1710.1</v>
      </c>
      <c r="AA7" s="278">
        <v>1719.3</v>
      </c>
      <c r="AB7" s="278">
        <v>1865.5</v>
      </c>
      <c r="AC7" s="278">
        <v>1958.2</v>
      </c>
      <c r="AD7" s="278">
        <v>1947.9</v>
      </c>
      <c r="AE7" s="277"/>
    </row>
    <row r="8" spans="1:31" x14ac:dyDescent="0.2">
      <c r="A8" s="279" t="s">
        <v>790</v>
      </c>
      <c r="B8" s="273" t="s">
        <v>791</v>
      </c>
      <c r="C8" s="5">
        <v>1035.4000000000001</v>
      </c>
      <c r="D8" s="5">
        <v>1056.8</v>
      </c>
      <c r="E8" s="5">
        <v>1085.5</v>
      </c>
      <c r="F8" s="5">
        <v>1087.9000000000001</v>
      </c>
      <c r="G8" s="5">
        <v>1099.5999999999999</v>
      </c>
      <c r="H8" s="5">
        <v>1122.4000000000001</v>
      </c>
      <c r="I8" s="5">
        <v>1123</v>
      </c>
      <c r="J8" s="5">
        <v>1130.8</v>
      </c>
      <c r="K8" s="5">
        <v>1164.8</v>
      </c>
      <c r="L8" s="5">
        <v>1156.9000000000001</v>
      </c>
      <c r="M8" s="5">
        <v>1186.3</v>
      </c>
      <c r="N8" s="5">
        <v>1207.4000000000001</v>
      </c>
      <c r="O8" s="5">
        <v>1233.8</v>
      </c>
      <c r="P8" s="5">
        <v>1237</v>
      </c>
      <c r="Q8" s="5">
        <v>1247.5999999999999</v>
      </c>
      <c r="R8" s="5">
        <v>1269.2</v>
      </c>
      <c r="S8" s="5">
        <v>1297.2</v>
      </c>
      <c r="T8" s="5">
        <v>1306.8</v>
      </c>
      <c r="U8" s="280">
        <v>1297.4000000000001</v>
      </c>
      <c r="V8" s="280">
        <v>1326.2</v>
      </c>
      <c r="W8" s="280">
        <v>1425.5</v>
      </c>
      <c r="X8" s="280">
        <v>1475.3</v>
      </c>
      <c r="Y8" s="280">
        <v>1462.2</v>
      </c>
      <c r="Z8" s="280">
        <v>1480.8</v>
      </c>
      <c r="AA8" s="280">
        <v>1486.6</v>
      </c>
      <c r="AB8" s="280">
        <v>1622.9</v>
      </c>
      <c r="AC8" s="280">
        <v>1710.4</v>
      </c>
      <c r="AD8" s="280">
        <v>1701.6</v>
      </c>
      <c r="AE8" s="5"/>
    </row>
    <row r="9" spans="1:31" x14ac:dyDescent="0.2">
      <c r="A9" s="279" t="s">
        <v>792</v>
      </c>
      <c r="B9" s="273" t="s">
        <v>793</v>
      </c>
      <c r="C9" s="5">
        <v>124.4</v>
      </c>
      <c r="D9" s="5">
        <v>130.6</v>
      </c>
      <c r="E9" s="5">
        <v>132.1</v>
      </c>
      <c r="F9" s="5">
        <v>129.1</v>
      </c>
      <c r="G9" s="5">
        <v>137</v>
      </c>
      <c r="H9" s="5">
        <v>135.19999999999999</v>
      </c>
      <c r="I9" s="5">
        <v>137.80000000000001</v>
      </c>
      <c r="J9" s="5">
        <v>145.5</v>
      </c>
      <c r="K9" s="5">
        <v>162</v>
      </c>
      <c r="L9" s="5">
        <v>167.2</v>
      </c>
      <c r="M9" s="5">
        <v>174.9</v>
      </c>
      <c r="N9" s="5">
        <v>178</v>
      </c>
      <c r="O9" s="5">
        <v>182.4</v>
      </c>
      <c r="P9" s="5">
        <v>181.9</v>
      </c>
      <c r="Q9" s="5">
        <v>186.7</v>
      </c>
      <c r="R9" s="5">
        <v>187</v>
      </c>
      <c r="S9" s="5">
        <v>188</v>
      </c>
      <c r="T9" s="5">
        <v>187.9</v>
      </c>
      <c r="U9" s="280">
        <v>191.1</v>
      </c>
      <c r="V9" s="280">
        <v>198.9</v>
      </c>
      <c r="W9" s="280">
        <v>215.3</v>
      </c>
      <c r="X9" s="280">
        <v>221.6</v>
      </c>
      <c r="Y9" s="280">
        <v>224.8</v>
      </c>
      <c r="Z9" s="280">
        <v>229.4</v>
      </c>
      <c r="AA9" s="280">
        <v>232.8</v>
      </c>
      <c r="AB9" s="280">
        <v>242.6</v>
      </c>
      <c r="AC9" s="280">
        <v>247.5</v>
      </c>
      <c r="AD9" s="280">
        <v>245.9</v>
      </c>
      <c r="AE9" s="5"/>
    </row>
    <row r="10" spans="1:31" s="178" customFormat="1" x14ac:dyDescent="0.2">
      <c r="A10" s="178" t="s">
        <v>794</v>
      </c>
      <c r="B10" s="276" t="s">
        <v>795</v>
      </c>
      <c r="C10" s="277">
        <v>1417.5</v>
      </c>
      <c r="D10" s="277">
        <v>1411.5</v>
      </c>
      <c r="E10" s="277">
        <v>1708.3</v>
      </c>
      <c r="F10" s="277">
        <v>1774.9</v>
      </c>
      <c r="G10" s="277">
        <v>2155.9</v>
      </c>
      <c r="H10" s="277">
        <v>2319</v>
      </c>
      <c r="I10" s="277">
        <v>1932.3</v>
      </c>
      <c r="J10" s="277">
        <v>2204.5</v>
      </c>
      <c r="K10" s="277">
        <v>2003.3</v>
      </c>
      <c r="L10" s="277">
        <v>2203.9</v>
      </c>
      <c r="M10" s="277">
        <v>1992.2</v>
      </c>
      <c r="N10" s="277">
        <v>1742.3</v>
      </c>
      <c r="O10" s="277">
        <v>1677.1</v>
      </c>
      <c r="P10" s="277">
        <v>1553</v>
      </c>
      <c r="Q10" s="277">
        <v>1570.8</v>
      </c>
      <c r="R10" s="277">
        <v>1523.1</v>
      </c>
      <c r="S10" s="277">
        <v>1615.7</v>
      </c>
      <c r="T10" s="277">
        <v>1608.8</v>
      </c>
      <c r="U10" s="278">
        <v>1563.4</v>
      </c>
      <c r="V10" s="278">
        <v>1752.9</v>
      </c>
      <c r="W10" s="278">
        <v>1386.8</v>
      </c>
      <c r="X10" s="278">
        <v>1498.3</v>
      </c>
      <c r="Y10" s="278">
        <v>1499.5</v>
      </c>
      <c r="Z10" s="278">
        <v>1557.6</v>
      </c>
      <c r="AA10" s="278">
        <v>1589.7</v>
      </c>
      <c r="AB10" s="278">
        <v>1693.4</v>
      </c>
      <c r="AC10" s="278">
        <v>1832.1</v>
      </c>
      <c r="AD10" s="278">
        <v>2031.3</v>
      </c>
      <c r="AE10" s="277"/>
    </row>
    <row r="11" spans="1:31" x14ac:dyDescent="0.2">
      <c r="A11" s="279" t="s">
        <v>796</v>
      </c>
      <c r="B11" s="273" t="s">
        <v>797</v>
      </c>
      <c r="C11" s="5">
        <v>325.10000000000002</v>
      </c>
      <c r="D11" s="5">
        <v>332.7</v>
      </c>
      <c r="E11" s="5">
        <v>334.9</v>
      </c>
      <c r="F11" s="5">
        <v>351.6</v>
      </c>
      <c r="G11" s="5">
        <v>369.1</v>
      </c>
      <c r="H11" s="5">
        <v>388.7</v>
      </c>
      <c r="I11" s="5">
        <v>376</v>
      </c>
      <c r="J11" s="5">
        <v>377.9</v>
      </c>
      <c r="K11" s="5">
        <v>389.8</v>
      </c>
      <c r="L11" s="5">
        <v>373.8</v>
      </c>
      <c r="M11" s="5">
        <v>383.7</v>
      </c>
      <c r="N11" s="5">
        <v>376.6</v>
      </c>
      <c r="O11" s="5">
        <v>385</v>
      </c>
      <c r="P11" s="5">
        <v>361.8</v>
      </c>
      <c r="Q11" s="5">
        <v>365.4</v>
      </c>
      <c r="R11" s="5">
        <v>355.9</v>
      </c>
      <c r="S11" s="5">
        <v>370.2</v>
      </c>
      <c r="T11" s="5">
        <v>394.4</v>
      </c>
      <c r="U11" s="280">
        <v>401.4</v>
      </c>
      <c r="V11" s="280">
        <v>418.4</v>
      </c>
      <c r="W11" s="280">
        <v>427.4</v>
      </c>
      <c r="X11" s="280">
        <v>459.7</v>
      </c>
      <c r="Y11" s="280">
        <v>471.7</v>
      </c>
      <c r="Z11" s="280">
        <v>490.5</v>
      </c>
      <c r="AA11" s="280">
        <v>466.2</v>
      </c>
      <c r="AB11" s="280">
        <v>506.6</v>
      </c>
      <c r="AC11" s="280">
        <v>545.6</v>
      </c>
      <c r="AD11" s="280">
        <v>548.6</v>
      </c>
      <c r="AE11" s="5"/>
    </row>
    <row r="12" spans="1:31" x14ac:dyDescent="0.2">
      <c r="A12" s="279" t="s">
        <v>798</v>
      </c>
      <c r="B12" s="273" t="s">
        <v>799</v>
      </c>
      <c r="C12" s="5">
        <v>946</v>
      </c>
      <c r="D12" s="5">
        <v>950.7</v>
      </c>
      <c r="E12" s="5">
        <v>1280.7</v>
      </c>
      <c r="F12" s="5">
        <v>1330</v>
      </c>
      <c r="G12" s="5">
        <v>1735.6</v>
      </c>
      <c r="H12" s="5">
        <v>1905.9</v>
      </c>
      <c r="I12" s="5">
        <v>1502.1</v>
      </c>
      <c r="J12" s="5">
        <v>1810.8</v>
      </c>
      <c r="K12" s="5">
        <v>1588.6</v>
      </c>
      <c r="L12" s="5">
        <v>1817.5</v>
      </c>
      <c r="M12" s="5">
        <v>1575</v>
      </c>
      <c r="N12" s="5">
        <v>1321.8</v>
      </c>
      <c r="O12" s="5">
        <v>1249.9000000000001</v>
      </c>
      <c r="P12" s="5">
        <v>1157.5999999999999</v>
      </c>
      <c r="Q12" s="5">
        <v>1169.9000000000001</v>
      </c>
      <c r="R12" s="5">
        <v>1132.8</v>
      </c>
      <c r="S12" s="5">
        <v>1214.4000000000001</v>
      </c>
      <c r="T12" s="5">
        <v>1181.5999999999999</v>
      </c>
      <c r="U12" s="280">
        <v>1130</v>
      </c>
      <c r="V12" s="280">
        <v>1304.2</v>
      </c>
      <c r="W12" s="280">
        <v>933.7</v>
      </c>
      <c r="X12" s="280">
        <v>1010.3</v>
      </c>
      <c r="Y12" s="280">
        <v>999.6</v>
      </c>
      <c r="Z12" s="280">
        <v>1039.7</v>
      </c>
      <c r="AA12" s="280">
        <v>1095.4000000000001</v>
      </c>
      <c r="AB12" s="280">
        <v>1157</v>
      </c>
      <c r="AC12" s="280">
        <v>1256.5</v>
      </c>
      <c r="AD12" s="280">
        <v>1450.8</v>
      </c>
      <c r="AE12" s="5"/>
    </row>
    <row r="13" spans="1:31" x14ac:dyDescent="0.2">
      <c r="A13" s="279" t="s">
        <v>800</v>
      </c>
      <c r="B13" s="273" t="s">
        <v>801</v>
      </c>
      <c r="C13" s="5">
        <v>115.9</v>
      </c>
      <c r="D13" s="5">
        <v>91.5</v>
      </c>
      <c r="E13" s="5">
        <v>99.7</v>
      </c>
      <c r="F13" s="5">
        <v>98.3</v>
      </c>
      <c r="G13" s="5">
        <v>100.4</v>
      </c>
      <c r="H13" s="5">
        <v>83.8</v>
      </c>
      <c r="I13" s="5">
        <v>70.400000000000006</v>
      </c>
      <c r="J13" s="5">
        <v>64.3</v>
      </c>
      <c r="K13" s="5">
        <v>45.2</v>
      </c>
      <c r="L13" s="5">
        <v>58.9</v>
      </c>
      <c r="M13" s="5">
        <v>58.7</v>
      </c>
      <c r="N13" s="5">
        <v>55.1</v>
      </c>
      <c r="O13" s="5">
        <v>47.9</v>
      </c>
      <c r="P13" s="5">
        <v>38</v>
      </c>
      <c r="Q13" s="5">
        <v>39.9</v>
      </c>
      <c r="R13" s="5">
        <v>38.6</v>
      </c>
      <c r="S13" s="5">
        <v>36.4</v>
      </c>
      <c r="T13" s="5">
        <v>35.6</v>
      </c>
      <c r="U13" s="280">
        <v>33.299999999999997</v>
      </c>
      <c r="V13" s="280">
        <v>33.6</v>
      </c>
      <c r="W13" s="280">
        <v>25.7</v>
      </c>
      <c r="X13" s="280">
        <v>28.3</v>
      </c>
      <c r="Y13" s="280">
        <v>28.5</v>
      </c>
      <c r="Z13" s="280">
        <v>27.8</v>
      </c>
      <c r="AA13" s="280">
        <v>26.9</v>
      </c>
      <c r="AB13" s="280">
        <v>29</v>
      </c>
      <c r="AC13" s="280">
        <v>29.2</v>
      </c>
      <c r="AD13" s="280">
        <v>29.4</v>
      </c>
      <c r="AE13" s="5"/>
    </row>
    <row r="14" spans="1:31" s="178" customFormat="1" x14ac:dyDescent="0.2">
      <c r="A14" s="178" t="s">
        <v>802</v>
      </c>
      <c r="B14" s="276" t="s">
        <v>803</v>
      </c>
      <c r="C14" s="277">
        <v>505.7</v>
      </c>
      <c r="D14" s="277">
        <v>549.29999999999995</v>
      </c>
      <c r="E14" s="277">
        <v>575.5</v>
      </c>
      <c r="F14" s="277">
        <v>593.70000000000005</v>
      </c>
      <c r="G14" s="277">
        <v>601.29999999999995</v>
      </c>
      <c r="H14" s="277">
        <v>614.79999999999995</v>
      </c>
      <c r="I14" s="277">
        <v>665.1</v>
      </c>
      <c r="J14" s="277">
        <v>698.7</v>
      </c>
      <c r="K14" s="277">
        <v>726.2</v>
      </c>
      <c r="L14" s="277">
        <v>732.7</v>
      </c>
      <c r="M14" s="277">
        <v>704.1</v>
      </c>
      <c r="N14" s="277">
        <v>725.2</v>
      </c>
      <c r="O14" s="277">
        <v>739.8</v>
      </c>
      <c r="P14" s="277">
        <v>757.5</v>
      </c>
      <c r="Q14" s="277">
        <v>777.6</v>
      </c>
      <c r="R14" s="277">
        <v>816.6</v>
      </c>
      <c r="S14" s="277">
        <v>871.7</v>
      </c>
      <c r="T14" s="277">
        <v>892.9</v>
      </c>
      <c r="U14" s="278">
        <v>913.6</v>
      </c>
      <c r="V14" s="278">
        <v>935.6</v>
      </c>
      <c r="W14" s="278">
        <v>944</v>
      </c>
      <c r="X14" s="278">
        <v>949.1</v>
      </c>
      <c r="Y14" s="278">
        <v>940.7</v>
      </c>
      <c r="Z14" s="278">
        <v>938.2</v>
      </c>
      <c r="AA14" s="278">
        <v>974.1</v>
      </c>
      <c r="AB14" s="278">
        <v>884.5</v>
      </c>
      <c r="AC14" s="278">
        <v>1025.3</v>
      </c>
      <c r="AD14" s="278">
        <v>1078.4000000000001</v>
      </c>
      <c r="AE14" s="277"/>
    </row>
    <row r="15" spans="1:31" x14ac:dyDescent="0.2">
      <c r="A15" s="279" t="s">
        <v>804</v>
      </c>
      <c r="B15" s="273" t="s">
        <v>805</v>
      </c>
      <c r="C15" s="5">
        <v>424.2</v>
      </c>
      <c r="D15" s="5">
        <v>455.3</v>
      </c>
      <c r="E15" s="5">
        <v>480.6</v>
      </c>
      <c r="F15" s="5">
        <v>496.7</v>
      </c>
      <c r="G15" s="5">
        <v>496.4</v>
      </c>
      <c r="H15" s="5">
        <v>512.70000000000005</v>
      </c>
      <c r="I15" s="5">
        <v>546.1</v>
      </c>
      <c r="J15" s="5">
        <v>578.6</v>
      </c>
      <c r="K15" s="5">
        <v>590.29999999999995</v>
      </c>
      <c r="L15" s="5">
        <v>601.4</v>
      </c>
      <c r="M15" s="5">
        <v>580</v>
      </c>
      <c r="N15" s="5">
        <v>599.29999999999995</v>
      </c>
      <c r="O15" s="5">
        <v>611.1</v>
      </c>
      <c r="P15" s="5">
        <v>628.79999999999995</v>
      </c>
      <c r="Q15" s="5">
        <v>649.9</v>
      </c>
      <c r="R15" s="5">
        <v>677.6</v>
      </c>
      <c r="S15" s="5">
        <v>705.5</v>
      </c>
      <c r="T15" s="5">
        <v>729.5</v>
      </c>
      <c r="U15" s="280">
        <v>753.4</v>
      </c>
      <c r="V15" s="280">
        <v>772.5</v>
      </c>
      <c r="W15" s="280">
        <v>773.9</v>
      </c>
      <c r="X15" s="280">
        <v>787.4</v>
      </c>
      <c r="Y15" s="280">
        <v>778.8</v>
      </c>
      <c r="Z15" s="280">
        <v>762.7</v>
      </c>
      <c r="AA15" s="280">
        <v>796.6</v>
      </c>
      <c r="AB15" s="280">
        <v>736.5</v>
      </c>
      <c r="AC15" s="280">
        <v>859.8</v>
      </c>
      <c r="AD15" s="280">
        <v>900.5</v>
      </c>
      <c r="AE15" s="5"/>
    </row>
    <row r="16" spans="1:31" x14ac:dyDescent="0.2">
      <c r="A16" s="279" t="s">
        <v>806</v>
      </c>
      <c r="B16" s="273" t="s">
        <v>807</v>
      </c>
      <c r="C16" s="5">
        <v>81.5</v>
      </c>
      <c r="D16" s="5">
        <v>94</v>
      </c>
      <c r="E16" s="5">
        <v>94.8</v>
      </c>
      <c r="F16" s="5">
        <v>97</v>
      </c>
      <c r="G16" s="5">
        <v>105</v>
      </c>
      <c r="H16" s="5">
        <v>102.1</v>
      </c>
      <c r="I16" s="5">
        <v>119.3</v>
      </c>
      <c r="J16" s="5">
        <v>120.2</v>
      </c>
      <c r="K16" s="5">
        <v>136.5</v>
      </c>
      <c r="L16" s="5">
        <v>131.6</v>
      </c>
      <c r="M16" s="5">
        <v>124.3</v>
      </c>
      <c r="N16" s="5">
        <v>126</v>
      </c>
      <c r="O16" s="5">
        <v>129</v>
      </c>
      <c r="P16" s="5">
        <v>128.9</v>
      </c>
      <c r="Q16" s="5">
        <v>127.8</v>
      </c>
      <c r="R16" s="5">
        <v>139</v>
      </c>
      <c r="S16" s="5">
        <v>166.2</v>
      </c>
      <c r="T16" s="5">
        <v>163.5</v>
      </c>
      <c r="U16" s="280">
        <v>160.19999999999999</v>
      </c>
      <c r="V16" s="280">
        <v>163.1</v>
      </c>
      <c r="W16" s="280">
        <v>170.1</v>
      </c>
      <c r="X16" s="280">
        <v>161.69999999999999</v>
      </c>
      <c r="Y16" s="280">
        <v>161.80000000000001</v>
      </c>
      <c r="Z16" s="280">
        <v>175.4</v>
      </c>
      <c r="AA16" s="280">
        <v>177.4</v>
      </c>
      <c r="AB16" s="280">
        <v>148</v>
      </c>
      <c r="AC16" s="280">
        <v>165.6</v>
      </c>
      <c r="AD16" s="280">
        <v>177.9</v>
      </c>
      <c r="AE16" s="5"/>
    </row>
    <row r="17" spans="1:31" s="178" customFormat="1" x14ac:dyDescent="0.2">
      <c r="A17" s="178" t="s">
        <v>808</v>
      </c>
      <c r="B17" s="276" t="s">
        <v>809</v>
      </c>
      <c r="C17" s="277">
        <v>2616.1999999999998</v>
      </c>
      <c r="D17" s="277">
        <v>2585</v>
      </c>
      <c r="E17" s="277">
        <v>2579.1</v>
      </c>
      <c r="F17" s="277">
        <v>2666.3</v>
      </c>
      <c r="G17" s="277">
        <v>2761.9</v>
      </c>
      <c r="H17" s="277">
        <v>2967.2</v>
      </c>
      <c r="I17" s="277">
        <v>3144.1</v>
      </c>
      <c r="J17" s="277">
        <v>3331.2</v>
      </c>
      <c r="K17" s="277">
        <v>3353.6</v>
      </c>
      <c r="L17" s="277">
        <v>3374.2</v>
      </c>
      <c r="M17" s="277">
        <v>3361.1</v>
      </c>
      <c r="N17" s="277">
        <v>3406.1</v>
      </c>
      <c r="O17" s="277">
        <v>3476.7</v>
      </c>
      <c r="P17" s="277">
        <v>3509.2</v>
      </c>
      <c r="Q17" s="277">
        <v>3535</v>
      </c>
      <c r="R17" s="277">
        <v>3642</v>
      </c>
      <c r="S17" s="277">
        <v>3678.9</v>
      </c>
      <c r="T17" s="277">
        <v>3834</v>
      </c>
      <c r="U17" s="278">
        <v>4006.8</v>
      </c>
      <c r="V17" s="278">
        <v>4239.5</v>
      </c>
      <c r="W17" s="278">
        <v>4315.3</v>
      </c>
      <c r="X17" s="278">
        <v>4450.3999999999996</v>
      </c>
      <c r="Y17" s="278">
        <v>4535.6000000000004</v>
      </c>
      <c r="Z17" s="278">
        <v>4584</v>
      </c>
      <c r="AA17" s="278">
        <v>4598.7</v>
      </c>
      <c r="AB17" s="278">
        <v>4672.6000000000004</v>
      </c>
      <c r="AC17" s="278">
        <v>4744.1000000000004</v>
      </c>
      <c r="AD17" s="278">
        <v>4730.8</v>
      </c>
      <c r="AE17" s="277"/>
    </row>
    <row r="18" spans="1:31" x14ac:dyDescent="0.2">
      <c r="A18" s="279" t="s">
        <v>810</v>
      </c>
      <c r="B18" s="273" t="s">
        <v>811</v>
      </c>
      <c r="C18" s="5">
        <v>400.7</v>
      </c>
      <c r="D18" s="5">
        <v>408.7</v>
      </c>
      <c r="E18" s="5">
        <v>409.6</v>
      </c>
      <c r="F18" s="5">
        <v>412.3</v>
      </c>
      <c r="G18" s="5">
        <v>411.2</v>
      </c>
      <c r="H18" s="5">
        <v>437.4</v>
      </c>
      <c r="I18" s="5">
        <v>449.3</v>
      </c>
      <c r="J18" s="5">
        <v>466.9</v>
      </c>
      <c r="K18" s="5">
        <v>487.3</v>
      </c>
      <c r="L18" s="5">
        <v>514.29999999999995</v>
      </c>
      <c r="M18" s="5">
        <v>531.79999999999995</v>
      </c>
      <c r="N18" s="5">
        <v>538.6</v>
      </c>
      <c r="O18" s="5">
        <v>546.5</v>
      </c>
      <c r="P18" s="5">
        <v>555</v>
      </c>
      <c r="Q18" s="5">
        <v>566.20000000000005</v>
      </c>
      <c r="R18" s="5">
        <v>590.9</v>
      </c>
      <c r="S18" s="5">
        <v>603.70000000000005</v>
      </c>
      <c r="T18" s="5">
        <v>627.4</v>
      </c>
      <c r="U18" s="280">
        <v>735.6</v>
      </c>
      <c r="V18" s="280">
        <v>899.1</v>
      </c>
      <c r="W18" s="280">
        <v>915</v>
      </c>
      <c r="X18" s="280">
        <v>946.3</v>
      </c>
      <c r="Y18" s="280">
        <v>978.6</v>
      </c>
      <c r="Z18" s="280">
        <v>977.8</v>
      </c>
      <c r="AA18" s="280">
        <v>972.1</v>
      </c>
      <c r="AB18" s="280">
        <v>995.8</v>
      </c>
      <c r="AC18" s="280">
        <v>1018.9</v>
      </c>
      <c r="AD18" s="280">
        <v>1017.4</v>
      </c>
      <c r="AE18" s="5"/>
    </row>
    <row r="19" spans="1:31" x14ac:dyDescent="0.2">
      <c r="A19" s="279" t="s">
        <v>812</v>
      </c>
      <c r="B19" s="273" t="s">
        <v>813</v>
      </c>
      <c r="C19" s="5">
        <v>1509.8</v>
      </c>
      <c r="D19" s="5">
        <v>1492.6</v>
      </c>
      <c r="E19" s="5">
        <v>1500.1</v>
      </c>
      <c r="F19" s="5">
        <v>1567.4</v>
      </c>
      <c r="G19" s="5">
        <v>1633.1</v>
      </c>
      <c r="H19" s="5">
        <v>1777.9</v>
      </c>
      <c r="I19" s="5">
        <v>1915.3</v>
      </c>
      <c r="J19" s="5">
        <v>2052.9</v>
      </c>
      <c r="K19" s="5">
        <v>2048.4</v>
      </c>
      <c r="L19" s="5">
        <v>2028.8</v>
      </c>
      <c r="M19" s="5">
        <v>1999.6</v>
      </c>
      <c r="N19" s="5">
        <v>2018.8</v>
      </c>
      <c r="O19" s="5">
        <v>2079</v>
      </c>
      <c r="P19" s="5">
        <v>2134.8000000000002</v>
      </c>
      <c r="Q19" s="5">
        <v>2173.9</v>
      </c>
      <c r="R19" s="5">
        <v>2198.6</v>
      </c>
      <c r="S19" s="5">
        <v>2228.6</v>
      </c>
      <c r="T19" s="5">
        <v>2318.3000000000002</v>
      </c>
      <c r="U19" s="280">
        <v>2338.3000000000002</v>
      </c>
      <c r="V19" s="280">
        <v>2380.6999999999998</v>
      </c>
      <c r="W19" s="280">
        <v>2396.8000000000002</v>
      </c>
      <c r="X19" s="280">
        <v>2442.8000000000002</v>
      </c>
      <c r="Y19" s="280">
        <v>2507.9</v>
      </c>
      <c r="Z19" s="280">
        <v>2550.4</v>
      </c>
      <c r="AA19" s="280">
        <v>2590.1999999999998</v>
      </c>
      <c r="AB19" s="280">
        <v>2621</v>
      </c>
      <c r="AC19" s="280">
        <v>2666.6</v>
      </c>
      <c r="AD19" s="280">
        <v>2697.1</v>
      </c>
      <c r="AE19" s="5"/>
    </row>
    <row r="20" spans="1:31" x14ac:dyDescent="0.2">
      <c r="A20" s="279" t="s">
        <v>814</v>
      </c>
      <c r="B20" s="273" t="s">
        <v>815</v>
      </c>
      <c r="C20" s="5">
        <v>139</v>
      </c>
      <c r="D20" s="5">
        <v>105.3</v>
      </c>
      <c r="E20" s="5">
        <v>105.1</v>
      </c>
      <c r="F20" s="5">
        <v>108.4</v>
      </c>
      <c r="G20" s="5">
        <v>114.3</v>
      </c>
      <c r="H20" s="5">
        <v>120.8</v>
      </c>
      <c r="I20" s="5">
        <v>122</v>
      </c>
      <c r="J20" s="5">
        <v>120</v>
      </c>
      <c r="K20" s="5">
        <v>118.9</v>
      </c>
      <c r="L20" s="5">
        <v>118.2</v>
      </c>
      <c r="M20" s="5">
        <v>122.9</v>
      </c>
      <c r="N20" s="5">
        <v>130.4</v>
      </c>
      <c r="O20" s="5">
        <v>131.5</v>
      </c>
      <c r="P20" s="5">
        <v>116.1</v>
      </c>
      <c r="Q20" s="5">
        <v>115.5</v>
      </c>
      <c r="R20" s="5">
        <v>127.6</v>
      </c>
      <c r="S20" s="5">
        <v>148.1</v>
      </c>
      <c r="T20" s="5">
        <v>171.9</v>
      </c>
      <c r="U20" s="280">
        <v>192.7</v>
      </c>
      <c r="V20" s="280">
        <v>219.8</v>
      </c>
      <c r="W20" s="280">
        <v>208.9</v>
      </c>
      <c r="X20" s="280">
        <v>279.5</v>
      </c>
      <c r="Y20" s="280">
        <v>285.60000000000002</v>
      </c>
      <c r="Z20" s="280">
        <v>285.3</v>
      </c>
      <c r="AA20" s="280">
        <v>289.3</v>
      </c>
      <c r="AB20" s="280">
        <v>291.8</v>
      </c>
      <c r="AC20" s="280">
        <v>290.8</v>
      </c>
      <c r="AD20" s="280">
        <v>279.10000000000002</v>
      </c>
      <c r="AE20" s="5"/>
    </row>
    <row r="21" spans="1:31" x14ac:dyDescent="0.2">
      <c r="A21" s="279" t="s">
        <v>816</v>
      </c>
      <c r="B21" s="273" t="s">
        <v>817</v>
      </c>
      <c r="C21" s="5">
        <v>169</v>
      </c>
      <c r="D21" s="5">
        <v>175</v>
      </c>
      <c r="E21" s="5">
        <v>181</v>
      </c>
      <c r="F21" s="5">
        <v>187.7</v>
      </c>
      <c r="G21" s="5">
        <v>194.9</v>
      </c>
      <c r="H21" s="5">
        <v>218.7</v>
      </c>
      <c r="I21" s="5">
        <v>219.8</v>
      </c>
      <c r="J21" s="5">
        <v>231</v>
      </c>
      <c r="K21" s="5">
        <v>223.9</v>
      </c>
      <c r="L21" s="5">
        <v>224.8</v>
      </c>
      <c r="M21" s="5">
        <v>237.7</v>
      </c>
      <c r="N21" s="5">
        <v>253.2</v>
      </c>
      <c r="O21" s="5">
        <v>258.10000000000002</v>
      </c>
      <c r="P21" s="5">
        <v>262.2</v>
      </c>
      <c r="Q21" s="5">
        <v>267</v>
      </c>
      <c r="R21" s="5">
        <v>282.7</v>
      </c>
      <c r="S21" s="5">
        <v>271.8</v>
      </c>
      <c r="T21" s="5">
        <v>277.7</v>
      </c>
      <c r="U21" s="280">
        <v>283.5</v>
      </c>
      <c r="V21" s="280">
        <v>289.7</v>
      </c>
      <c r="W21" s="280">
        <v>296.10000000000002</v>
      </c>
      <c r="X21" s="280">
        <v>303.89999999999998</v>
      </c>
      <c r="Y21" s="280">
        <v>288.60000000000002</v>
      </c>
      <c r="Z21" s="280">
        <v>302.10000000000002</v>
      </c>
      <c r="AA21" s="280">
        <v>305.5</v>
      </c>
      <c r="AB21" s="280">
        <v>316.7</v>
      </c>
      <c r="AC21" s="280">
        <v>318.39999999999998</v>
      </c>
      <c r="AD21" s="280">
        <v>322</v>
      </c>
      <c r="AE21" s="5"/>
    </row>
    <row r="22" spans="1:31" x14ac:dyDescent="0.2">
      <c r="A22" s="279" t="s">
        <v>818</v>
      </c>
      <c r="B22" s="273" t="s">
        <v>819</v>
      </c>
      <c r="C22" s="5">
        <v>383.7</v>
      </c>
      <c r="D22" s="5">
        <v>398.1</v>
      </c>
      <c r="E22" s="5">
        <v>376.7</v>
      </c>
      <c r="F22" s="5">
        <v>382.6</v>
      </c>
      <c r="G22" s="5">
        <v>401.7</v>
      </c>
      <c r="H22" s="5">
        <v>401.3</v>
      </c>
      <c r="I22" s="5">
        <v>419.7</v>
      </c>
      <c r="J22" s="5">
        <v>439.6</v>
      </c>
      <c r="K22" s="5">
        <v>452.3</v>
      </c>
      <c r="L22" s="5">
        <v>468.3</v>
      </c>
      <c r="M22" s="5">
        <v>454.4</v>
      </c>
      <c r="N22" s="5">
        <v>455</v>
      </c>
      <c r="O22" s="5">
        <v>450.4</v>
      </c>
      <c r="P22" s="5">
        <v>429</v>
      </c>
      <c r="Q22" s="5">
        <v>405.1</v>
      </c>
      <c r="R22" s="5">
        <v>437.9</v>
      </c>
      <c r="S22" s="5">
        <v>422.3</v>
      </c>
      <c r="T22" s="5">
        <v>435.1</v>
      </c>
      <c r="U22" s="280">
        <v>454.7</v>
      </c>
      <c r="V22" s="280">
        <v>454</v>
      </c>
      <c r="W22" s="280">
        <v>498.4</v>
      </c>
      <c r="X22" s="280">
        <v>477.9</v>
      </c>
      <c r="Y22" s="280">
        <v>474</v>
      </c>
      <c r="Z22" s="280">
        <v>466.6</v>
      </c>
      <c r="AA22" s="280">
        <v>439.3</v>
      </c>
      <c r="AB22" s="280">
        <v>445.1</v>
      </c>
      <c r="AC22" s="280">
        <v>447</v>
      </c>
      <c r="AD22" s="280">
        <v>415.9</v>
      </c>
      <c r="AE22" s="5"/>
    </row>
    <row r="23" spans="1:31" s="178" customFormat="1" x14ac:dyDescent="0.2">
      <c r="A23" s="178" t="s">
        <v>820</v>
      </c>
      <c r="B23" s="276" t="s">
        <v>821</v>
      </c>
      <c r="C23" s="277">
        <v>720.1</v>
      </c>
      <c r="D23" s="277">
        <v>745.3</v>
      </c>
      <c r="E23" s="277">
        <v>780.1</v>
      </c>
      <c r="F23" s="277">
        <v>809.6</v>
      </c>
      <c r="G23" s="277">
        <v>822.5</v>
      </c>
      <c r="H23" s="277">
        <v>825.6</v>
      </c>
      <c r="I23" s="277">
        <v>871.7</v>
      </c>
      <c r="J23" s="277">
        <v>894.3</v>
      </c>
      <c r="K23" s="277">
        <v>948.5</v>
      </c>
      <c r="L23" s="277">
        <v>994.3</v>
      </c>
      <c r="M23" s="277">
        <v>946.2</v>
      </c>
      <c r="N23" s="277">
        <v>1000.4</v>
      </c>
      <c r="O23" s="277">
        <v>1064.9000000000001</v>
      </c>
      <c r="P23" s="277">
        <v>1170.3</v>
      </c>
      <c r="Q23" s="277">
        <v>1215.8</v>
      </c>
      <c r="R23" s="277">
        <v>1235.7</v>
      </c>
      <c r="S23" s="277">
        <v>1271</v>
      </c>
      <c r="T23" s="277">
        <v>1254</v>
      </c>
      <c r="U23" s="278">
        <v>1215.7</v>
      </c>
      <c r="V23" s="278">
        <v>1212.2</v>
      </c>
      <c r="W23" s="278">
        <v>1174.5</v>
      </c>
      <c r="X23" s="278">
        <v>1186.3</v>
      </c>
      <c r="Y23" s="278">
        <v>1286.5</v>
      </c>
      <c r="Z23" s="278">
        <v>1325.6</v>
      </c>
      <c r="AA23" s="278">
        <v>1338.6</v>
      </c>
      <c r="AB23" s="278">
        <v>1295</v>
      </c>
      <c r="AC23" s="278">
        <v>1429.6</v>
      </c>
      <c r="AD23" s="278">
        <v>1387.3</v>
      </c>
      <c r="AE23" s="277"/>
    </row>
    <row r="24" spans="1:31" ht="14.25" customHeight="1" x14ac:dyDescent="0.2">
      <c r="A24" s="279" t="s">
        <v>822</v>
      </c>
      <c r="B24" s="273" t="s">
        <v>823</v>
      </c>
      <c r="C24" s="5">
        <v>247.3</v>
      </c>
      <c r="D24" s="5">
        <v>257.7</v>
      </c>
      <c r="E24" s="5">
        <v>265.39999999999998</v>
      </c>
      <c r="F24" s="5">
        <v>272.8</v>
      </c>
      <c r="G24" s="5">
        <v>280.8</v>
      </c>
      <c r="H24" s="5">
        <v>275</v>
      </c>
      <c r="I24" s="5">
        <v>287.3</v>
      </c>
      <c r="J24" s="5">
        <v>283.5</v>
      </c>
      <c r="K24" s="5">
        <v>291.89999999999998</v>
      </c>
      <c r="L24" s="5">
        <v>296.3</v>
      </c>
      <c r="M24" s="5">
        <v>299.3</v>
      </c>
      <c r="N24" s="5">
        <v>305.89999999999998</v>
      </c>
      <c r="O24" s="5">
        <v>326.3</v>
      </c>
      <c r="P24" s="5">
        <v>373.4</v>
      </c>
      <c r="Q24" s="5">
        <v>363.1</v>
      </c>
      <c r="R24" s="5">
        <v>380.4</v>
      </c>
      <c r="S24" s="5">
        <v>374</v>
      </c>
      <c r="T24" s="5">
        <v>373.7</v>
      </c>
      <c r="U24" s="280">
        <v>372.8</v>
      </c>
      <c r="V24" s="280">
        <v>384.1</v>
      </c>
      <c r="W24" s="280">
        <v>374.6</v>
      </c>
      <c r="X24" s="280">
        <v>383.5</v>
      </c>
      <c r="Y24" s="280">
        <v>393.2</v>
      </c>
      <c r="Z24" s="280">
        <v>402</v>
      </c>
      <c r="AA24" s="280">
        <v>389.8</v>
      </c>
      <c r="AB24" s="280">
        <v>352.1</v>
      </c>
      <c r="AC24" s="280">
        <v>410</v>
      </c>
      <c r="AD24" s="280">
        <v>362.5</v>
      </c>
      <c r="AE24" s="5"/>
    </row>
    <row r="25" spans="1:31" x14ac:dyDescent="0.2">
      <c r="A25" s="279" t="s">
        <v>824</v>
      </c>
      <c r="B25" s="273" t="s">
        <v>825</v>
      </c>
      <c r="C25" s="5">
        <v>69.2</v>
      </c>
      <c r="D25" s="5">
        <v>70.7</v>
      </c>
      <c r="E25" s="5">
        <v>70.900000000000006</v>
      </c>
      <c r="F25" s="5">
        <v>74.8</v>
      </c>
      <c r="G25" s="5">
        <v>75.2</v>
      </c>
      <c r="H25" s="5">
        <v>77.599999999999994</v>
      </c>
      <c r="I25" s="5">
        <v>78.8</v>
      </c>
      <c r="J25" s="5">
        <v>81.8</v>
      </c>
      <c r="K25" s="5">
        <v>86.5</v>
      </c>
      <c r="L25" s="5">
        <v>85.4</v>
      </c>
      <c r="M25" s="5">
        <v>85.7</v>
      </c>
      <c r="N25" s="5">
        <v>86.8</v>
      </c>
      <c r="O25" s="5">
        <v>92.9</v>
      </c>
      <c r="P25" s="5">
        <v>94.9</v>
      </c>
      <c r="Q25" s="5">
        <v>102.1</v>
      </c>
      <c r="R25" s="5">
        <v>100.2</v>
      </c>
      <c r="S25" s="5">
        <v>101.3</v>
      </c>
      <c r="T25" s="5">
        <v>96.9</v>
      </c>
      <c r="U25" s="280">
        <v>100.3</v>
      </c>
      <c r="V25" s="280">
        <v>107.1</v>
      </c>
      <c r="W25" s="280">
        <v>102.5</v>
      </c>
      <c r="X25" s="280">
        <v>101.7</v>
      </c>
      <c r="Y25" s="280">
        <v>97.4</v>
      </c>
      <c r="Z25" s="280">
        <v>100</v>
      </c>
      <c r="AA25" s="280">
        <v>102.4</v>
      </c>
      <c r="AB25" s="280">
        <v>120.6</v>
      </c>
      <c r="AC25" s="280">
        <v>136.5</v>
      </c>
      <c r="AD25" s="280">
        <v>142</v>
      </c>
      <c r="AE25" s="5"/>
    </row>
    <row r="26" spans="1:31" x14ac:dyDescent="0.2">
      <c r="A26" s="279" t="s">
        <v>826</v>
      </c>
      <c r="B26" s="273" t="s">
        <v>827</v>
      </c>
      <c r="C26" s="5">
        <v>65.3</v>
      </c>
      <c r="D26" s="5">
        <v>67.3</v>
      </c>
      <c r="E26" s="5">
        <v>73.5</v>
      </c>
      <c r="F26" s="5">
        <v>78.5</v>
      </c>
      <c r="G26" s="5">
        <v>79.400000000000006</v>
      </c>
      <c r="H26" s="5">
        <v>75.900000000000006</v>
      </c>
      <c r="I26" s="5">
        <v>95.1</v>
      </c>
      <c r="J26" s="5">
        <v>96.4</v>
      </c>
      <c r="K26" s="5">
        <v>106.8</v>
      </c>
      <c r="L26" s="5">
        <v>117.3</v>
      </c>
      <c r="M26" s="5">
        <v>77.900000000000006</v>
      </c>
      <c r="N26" s="5">
        <v>80.7</v>
      </c>
      <c r="O26" s="5">
        <v>81.400000000000006</v>
      </c>
      <c r="P26" s="5">
        <v>90</v>
      </c>
      <c r="Q26" s="5">
        <v>88.6</v>
      </c>
      <c r="R26" s="5">
        <v>96.5</v>
      </c>
      <c r="S26" s="5">
        <v>105.2</v>
      </c>
      <c r="T26" s="5">
        <v>108.4</v>
      </c>
      <c r="U26" s="280">
        <v>107.3</v>
      </c>
      <c r="V26" s="280">
        <v>113.3</v>
      </c>
      <c r="W26" s="280">
        <v>125.7</v>
      </c>
      <c r="X26" s="280">
        <v>125.4</v>
      </c>
      <c r="Y26" s="280">
        <v>137</v>
      </c>
      <c r="Z26" s="280">
        <v>155.69999999999999</v>
      </c>
      <c r="AA26" s="280">
        <v>159.6</v>
      </c>
      <c r="AB26" s="280">
        <v>160.4</v>
      </c>
      <c r="AC26" s="280">
        <v>162.19999999999999</v>
      </c>
      <c r="AD26" s="280">
        <v>174.3</v>
      </c>
      <c r="AE26" s="5"/>
    </row>
    <row r="27" spans="1:31" x14ac:dyDescent="0.2">
      <c r="A27" s="279" t="s">
        <v>828</v>
      </c>
      <c r="B27" s="273" t="s">
        <v>829</v>
      </c>
      <c r="C27" s="5">
        <v>52.2</v>
      </c>
      <c r="D27" s="5">
        <v>55.2</v>
      </c>
      <c r="E27" s="5">
        <v>61</v>
      </c>
      <c r="F27" s="5">
        <v>70.3</v>
      </c>
      <c r="G27" s="5">
        <v>71.900000000000006</v>
      </c>
      <c r="H27" s="5">
        <v>62.7</v>
      </c>
      <c r="I27" s="5">
        <v>63.7</v>
      </c>
      <c r="J27" s="5">
        <v>54.5</v>
      </c>
      <c r="K27" s="5">
        <v>49.4</v>
      </c>
      <c r="L27" s="5">
        <v>43</v>
      </c>
      <c r="M27" s="5">
        <v>35.700000000000003</v>
      </c>
      <c r="N27" s="5">
        <v>33.6</v>
      </c>
      <c r="O27" s="5">
        <v>29.1</v>
      </c>
      <c r="P27" s="5">
        <v>41.2</v>
      </c>
      <c r="Q27" s="5">
        <v>52.3</v>
      </c>
      <c r="R27" s="5">
        <v>77.099999999999994</v>
      </c>
      <c r="S27" s="5">
        <v>87.2</v>
      </c>
      <c r="T27" s="5">
        <v>85.4</v>
      </c>
      <c r="U27" s="280">
        <v>91.1</v>
      </c>
      <c r="V27" s="280">
        <v>97.1</v>
      </c>
      <c r="W27" s="280">
        <v>106.6</v>
      </c>
      <c r="X27" s="280">
        <v>86.3</v>
      </c>
      <c r="Y27" s="280">
        <v>80.3</v>
      </c>
      <c r="Z27" s="280">
        <v>81.400000000000006</v>
      </c>
      <c r="AA27" s="280">
        <v>82.3</v>
      </c>
      <c r="AB27" s="280">
        <v>80.099999999999994</v>
      </c>
      <c r="AC27" s="280">
        <v>94.6</v>
      </c>
      <c r="AD27" s="280">
        <v>95.3</v>
      </c>
      <c r="AE27" s="5"/>
    </row>
    <row r="28" spans="1:31" x14ac:dyDescent="0.2">
      <c r="A28" s="279" t="s">
        <v>830</v>
      </c>
      <c r="B28" s="273" t="s">
        <v>831</v>
      </c>
      <c r="C28" s="5">
        <v>56.3</v>
      </c>
      <c r="D28" s="5">
        <v>57.3</v>
      </c>
      <c r="E28" s="5">
        <v>60.8</v>
      </c>
      <c r="F28" s="5">
        <v>64.599999999999994</v>
      </c>
      <c r="G28" s="5">
        <v>66.599999999999994</v>
      </c>
      <c r="H28" s="5">
        <v>68.099999999999994</v>
      </c>
      <c r="I28" s="5">
        <v>69.900000000000006</v>
      </c>
      <c r="J28" s="5">
        <v>67.400000000000006</v>
      </c>
      <c r="K28" s="5">
        <v>68.5</v>
      </c>
      <c r="L28" s="5">
        <v>71.099999999999994</v>
      </c>
      <c r="M28" s="5">
        <v>71.099999999999994</v>
      </c>
      <c r="N28" s="5">
        <v>72.2</v>
      </c>
      <c r="O28" s="5">
        <v>78.900000000000006</v>
      </c>
      <c r="P28" s="5">
        <v>86.7</v>
      </c>
      <c r="Q28" s="5">
        <v>91.4</v>
      </c>
      <c r="R28" s="5">
        <v>93.4</v>
      </c>
      <c r="S28" s="5">
        <v>109</v>
      </c>
      <c r="T28" s="5">
        <v>112.9</v>
      </c>
      <c r="U28" s="280">
        <v>113.7</v>
      </c>
      <c r="V28" s="280">
        <v>111.7</v>
      </c>
      <c r="W28" s="280">
        <v>107.4</v>
      </c>
      <c r="X28" s="280">
        <v>113.7</v>
      </c>
      <c r="Y28" s="280">
        <v>123.6</v>
      </c>
      <c r="Z28" s="280">
        <v>127.3</v>
      </c>
      <c r="AA28" s="280">
        <v>131.9</v>
      </c>
      <c r="AB28" s="280">
        <v>138.4</v>
      </c>
      <c r="AC28" s="280">
        <v>157.19999999999999</v>
      </c>
      <c r="AD28" s="280">
        <v>155.19999999999999</v>
      </c>
      <c r="AE28" s="5"/>
    </row>
    <row r="29" spans="1:31" x14ac:dyDescent="0.2">
      <c r="A29" s="279" t="s">
        <v>832</v>
      </c>
      <c r="B29" s="273" t="s">
        <v>833</v>
      </c>
      <c r="C29" s="5">
        <v>231.6</v>
      </c>
      <c r="D29" s="5">
        <v>239</v>
      </c>
      <c r="E29" s="5">
        <v>249.6</v>
      </c>
      <c r="F29" s="5">
        <v>249.2</v>
      </c>
      <c r="G29" s="5">
        <v>249.3</v>
      </c>
      <c r="H29" s="5">
        <v>267.39999999999998</v>
      </c>
      <c r="I29" s="5">
        <v>275.8</v>
      </c>
      <c r="J29" s="5">
        <v>308.39999999999998</v>
      </c>
      <c r="K29" s="5">
        <v>341.4</v>
      </c>
      <c r="L29" s="5">
        <v>374.8</v>
      </c>
      <c r="M29" s="5">
        <v>375.6</v>
      </c>
      <c r="N29" s="5">
        <v>418.8</v>
      </c>
      <c r="O29" s="5">
        <v>453.7</v>
      </c>
      <c r="P29" s="5">
        <v>482.4</v>
      </c>
      <c r="Q29" s="5">
        <v>516.5</v>
      </c>
      <c r="R29" s="5">
        <v>487.1</v>
      </c>
      <c r="S29" s="5">
        <v>493.4</v>
      </c>
      <c r="T29" s="5">
        <v>475.9</v>
      </c>
      <c r="U29" s="280">
        <v>430.1</v>
      </c>
      <c r="V29" s="280">
        <v>399</v>
      </c>
      <c r="W29" s="280">
        <v>357.7</v>
      </c>
      <c r="X29" s="280">
        <v>375.7</v>
      </c>
      <c r="Y29" s="280">
        <v>455.3</v>
      </c>
      <c r="Z29" s="280">
        <v>460.2</v>
      </c>
      <c r="AA29" s="280">
        <v>473.9</v>
      </c>
      <c r="AB29" s="280">
        <v>446.9</v>
      </c>
      <c r="AC29" s="280">
        <v>472.5</v>
      </c>
      <c r="AD29" s="280">
        <v>464.6</v>
      </c>
      <c r="AE29" s="5"/>
    </row>
    <row r="30" spans="1:31" s="178" customFormat="1" x14ac:dyDescent="0.2">
      <c r="A30" s="178" t="s">
        <v>683</v>
      </c>
      <c r="B30" s="276" t="s">
        <v>834</v>
      </c>
      <c r="C30" s="277">
        <v>243.3</v>
      </c>
      <c r="D30" s="277">
        <v>249.9</v>
      </c>
      <c r="E30" s="277">
        <v>249.1</v>
      </c>
      <c r="F30" s="277">
        <v>277.3</v>
      </c>
      <c r="G30" s="277">
        <v>276.60000000000002</v>
      </c>
      <c r="H30" s="277">
        <v>289.39999999999998</v>
      </c>
      <c r="I30" s="277">
        <v>275</v>
      </c>
      <c r="J30" s="277">
        <v>298</v>
      </c>
      <c r="K30" s="277">
        <v>353.8</v>
      </c>
      <c r="L30" s="277">
        <v>432.8</v>
      </c>
      <c r="M30" s="277">
        <v>369</v>
      </c>
      <c r="N30" s="277">
        <v>417.5</v>
      </c>
      <c r="O30" s="277">
        <v>409.8</v>
      </c>
      <c r="P30" s="277">
        <v>419.5</v>
      </c>
      <c r="Q30" s="277">
        <v>453.8</v>
      </c>
      <c r="R30" s="277">
        <v>474.4</v>
      </c>
      <c r="S30" s="277">
        <v>472.9</v>
      </c>
      <c r="T30" s="277">
        <v>474</v>
      </c>
      <c r="U30" s="278">
        <v>471.3</v>
      </c>
      <c r="V30" s="278">
        <v>402</v>
      </c>
      <c r="W30" s="278">
        <v>492.1</v>
      </c>
      <c r="X30" s="278">
        <v>539.20000000000005</v>
      </c>
      <c r="Y30" s="278">
        <v>557.79999999999995</v>
      </c>
      <c r="Z30" s="278">
        <v>591.29999999999995</v>
      </c>
      <c r="AA30" s="278">
        <v>684.8</v>
      </c>
      <c r="AB30" s="278">
        <v>525.29999999999995</v>
      </c>
      <c r="AC30" s="278">
        <v>878.8</v>
      </c>
      <c r="AD30" s="278">
        <v>878.3</v>
      </c>
      <c r="AE30" s="277"/>
    </row>
    <row r="31" spans="1:31" x14ac:dyDescent="0.2">
      <c r="A31" s="279" t="s">
        <v>835</v>
      </c>
      <c r="B31" s="273" t="s">
        <v>836</v>
      </c>
      <c r="C31" s="5">
        <v>99</v>
      </c>
      <c r="D31" s="5">
        <v>99.2</v>
      </c>
      <c r="E31" s="5">
        <v>104.3</v>
      </c>
      <c r="F31" s="5">
        <v>112.3</v>
      </c>
      <c r="G31" s="5">
        <v>115.3</v>
      </c>
      <c r="H31" s="5">
        <v>124</v>
      </c>
      <c r="I31" s="5">
        <v>126.4</v>
      </c>
      <c r="J31" s="5">
        <v>132.6</v>
      </c>
      <c r="K31" s="5">
        <v>152.5</v>
      </c>
      <c r="L31" s="5">
        <v>159.19999999999999</v>
      </c>
      <c r="M31" s="5">
        <v>165</v>
      </c>
      <c r="N31" s="5">
        <v>173.1</v>
      </c>
      <c r="O31" s="5">
        <v>180.7</v>
      </c>
      <c r="P31" s="5">
        <v>189.4</v>
      </c>
      <c r="Q31" s="5">
        <v>221.9</v>
      </c>
      <c r="R31" s="5">
        <v>223.8</v>
      </c>
      <c r="S31" s="5">
        <v>214.2</v>
      </c>
      <c r="T31" s="5">
        <v>190.8</v>
      </c>
      <c r="U31" s="280">
        <v>205.2</v>
      </c>
      <c r="V31" s="280">
        <v>192.1</v>
      </c>
      <c r="W31" s="280">
        <v>188.2</v>
      </c>
      <c r="X31" s="280">
        <v>190.6</v>
      </c>
      <c r="Y31" s="280">
        <v>196.7</v>
      </c>
      <c r="Z31" s="280">
        <v>198.5</v>
      </c>
      <c r="AA31" s="280">
        <v>206.4</v>
      </c>
      <c r="AB31" s="280">
        <v>201.8</v>
      </c>
      <c r="AC31" s="280">
        <v>200.5</v>
      </c>
      <c r="AD31" s="280">
        <v>203.1</v>
      </c>
      <c r="AE31" s="5"/>
    </row>
    <row r="32" spans="1:31" x14ac:dyDescent="0.2">
      <c r="A32" s="279" t="s">
        <v>837</v>
      </c>
      <c r="B32" s="273" t="s">
        <v>838</v>
      </c>
      <c r="C32" s="5">
        <v>108.8</v>
      </c>
      <c r="D32" s="5">
        <v>116.8</v>
      </c>
      <c r="E32" s="5">
        <v>110.8</v>
      </c>
      <c r="F32" s="5">
        <v>128.6</v>
      </c>
      <c r="G32" s="5">
        <v>127</v>
      </c>
      <c r="H32" s="5">
        <v>127.1</v>
      </c>
      <c r="I32" s="5">
        <v>109.2</v>
      </c>
      <c r="J32" s="5">
        <v>140.30000000000001</v>
      </c>
      <c r="K32" s="5">
        <v>171</v>
      </c>
      <c r="L32" s="5">
        <v>233.1</v>
      </c>
      <c r="M32" s="5">
        <v>169.9</v>
      </c>
      <c r="N32" s="5">
        <v>198.2</v>
      </c>
      <c r="O32" s="5">
        <v>181.9</v>
      </c>
      <c r="P32" s="5">
        <v>184.4</v>
      </c>
      <c r="Q32" s="5">
        <v>186.2</v>
      </c>
      <c r="R32" s="5">
        <v>201.5</v>
      </c>
      <c r="S32" s="5">
        <v>186.9</v>
      </c>
      <c r="T32" s="5">
        <v>204.5</v>
      </c>
      <c r="U32" s="280">
        <v>191.6</v>
      </c>
      <c r="V32" s="280">
        <v>150.9</v>
      </c>
      <c r="W32" s="280">
        <v>226</v>
      </c>
      <c r="X32" s="280">
        <v>259.5</v>
      </c>
      <c r="Y32" s="280">
        <v>269.7</v>
      </c>
      <c r="Z32" s="280">
        <v>296.10000000000002</v>
      </c>
      <c r="AA32" s="280">
        <v>358.8</v>
      </c>
      <c r="AB32" s="280">
        <v>242.5</v>
      </c>
      <c r="AC32" s="280">
        <v>506.7</v>
      </c>
      <c r="AD32" s="280">
        <v>500.5</v>
      </c>
      <c r="AE32" s="5"/>
    </row>
    <row r="33" spans="1:31" x14ac:dyDescent="0.2">
      <c r="A33" s="279" t="s">
        <v>839</v>
      </c>
      <c r="B33" s="273" t="s">
        <v>840</v>
      </c>
      <c r="C33" s="5">
        <v>49.1</v>
      </c>
      <c r="D33" s="5">
        <v>49.4</v>
      </c>
      <c r="E33" s="5">
        <v>44.8</v>
      </c>
      <c r="F33" s="5">
        <v>51.3</v>
      </c>
      <c r="G33" s="5">
        <v>46.4</v>
      </c>
      <c r="H33" s="5">
        <v>48.9</v>
      </c>
      <c r="I33" s="5">
        <v>45.1</v>
      </c>
      <c r="J33" s="5">
        <v>29.8</v>
      </c>
      <c r="K33" s="5">
        <v>37.9</v>
      </c>
      <c r="L33" s="5">
        <v>57.3</v>
      </c>
      <c r="M33" s="5">
        <v>42.2</v>
      </c>
      <c r="N33" s="5">
        <v>55.7</v>
      </c>
      <c r="O33" s="5">
        <v>53.6</v>
      </c>
      <c r="P33" s="5">
        <v>52.1</v>
      </c>
      <c r="Q33" s="5">
        <v>50.5</v>
      </c>
      <c r="R33" s="5">
        <v>54.6</v>
      </c>
      <c r="S33" s="5">
        <v>72.3</v>
      </c>
      <c r="T33" s="5">
        <v>78.900000000000006</v>
      </c>
      <c r="U33" s="280">
        <v>74.900000000000006</v>
      </c>
      <c r="V33" s="280">
        <v>59.6</v>
      </c>
      <c r="W33" s="280">
        <v>78</v>
      </c>
      <c r="X33" s="280">
        <v>89.2</v>
      </c>
      <c r="Y33" s="280">
        <v>91.5</v>
      </c>
      <c r="Z33" s="280">
        <v>96.7</v>
      </c>
      <c r="AA33" s="280">
        <v>119.4</v>
      </c>
      <c r="AB33" s="280">
        <v>81.599999999999994</v>
      </c>
      <c r="AC33" s="280">
        <v>167.8</v>
      </c>
      <c r="AD33" s="280">
        <v>170.8</v>
      </c>
      <c r="AE33" s="5"/>
    </row>
    <row r="34" spans="1:31" s="178" customFormat="1" x14ac:dyDescent="0.2">
      <c r="A34" s="178" t="s">
        <v>841</v>
      </c>
      <c r="B34" s="276" t="s">
        <v>842</v>
      </c>
      <c r="C34" s="277">
        <v>1772.8</v>
      </c>
      <c r="D34" s="277">
        <v>1830.4</v>
      </c>
      <c r="E34" s="277">
        <v>1889.8</v>
      </c>
      <c r="F34" s="277">
        <v>1901.4</v>
      </c>
      <c r="G34" s="277">
        <v>2007.7</v>
      </c>
      <c r="H34" s="277">
        <v>2185.6</v>
      </c>
      <c r="I34" s="277">
        <v>2295.3000000000002</v>
      </c>
      <c r="J34" s="277">
        <v>2286.3000000000002</v>
      </c>
      <c r="K34" s="277">
        <v>2356.1999999999998</v>
      </c>
      <c r="L34" s="277">
        <v>2532.6999999999998</v>
      </c>
      <c r="M34" s="277">
        <v>2615.4</v>
      </c>
      <c r="N34" s="277">
        <v>2598.4</v>
      </c>
      <c r="O34" s="277">
        <v>2583</v>
      </c>
      <c r="P34" s="277">
        <v>2523.6999999999998</v>
      </c>
      <c r="Q34" s="277">
        <v>2484.1999999999998</v>
      </c>
      <c r="R34" s="277">
        <v>2447.9</v>
      </c>
      <c r="S34" s="277">
        <v>2626.4</v>
      </c>
      <c r="T34" s="277">
        <v>2637.6</v>
      </c>
      <c r="U34" s="278">
        <v>2526.3000000000002</v>
      </c>
      <c r="V34" s="278">
        <v>2607</v>
      </c>
      <c r="W34" s="278">
        <v>2574.6999999999998</v>
      </c>
      <c r="X34" s="278">
        <v>2761.9</v>
      </c>
      <c r="Y34" s="278">
        <v>2787.5</v>
      </c>
      <c r="Z34" s="278">
        <v>3059.1</v>
      </c>
      <c r="AA34" s="278">
        <v>3088.2</v>
      </c>
      <c r="AB34" s="278">
        <v>2686.6</v>
      </c>
      <c r="AC34" s="278">
        <v>2951</v>
      </c>
      <c r="AD34" s="278">
        <v>2715.1</v>
      </c>
      <c r="AE34" s="277"/>
    </row>
    <row r="35" spans="1:31" x14ac:dyDescent="0.2">
      <c r="A35" s="279" t="s">
        <v>843</v>
      </c>
      <c r="B35" s="273" t="s">
        <v>844</v>
      </c>
      <c r="C35" s="5">
        <v>459.8</v>
      </c>
      <c r="D35" s="5">
        <v>490.4</v>
      </c>
      <c r="E35" s="5">
        <v>517.4</v>
      </c>
      <c r="F35" s="5">
        <v>534.1</v>
      </c>
      <c r="G35" s="5">
        <v>562.4</v>
      </c>
      <c r="H35" s="5">
        <v>637.6</v>
      </c>
      <c r="I35" s="5">
        <v>697.4</v>
      </c>
      <c r="J35" s="5">
        <v>727.1</v>
      </c>
      <c r="K35" s="5">
        <v>749.3</v>
      </c>
      <c r="L35" s="5">
        <v>839.4</v>
      </c>
      <c r="M35" s="5">
        <v>867.3</v>
      </c>
      <c r="N35" s="5">
        <v>935.3</v>
      </c>
      <c r="O35" s="5">
        <v>921</v>
      </c>
      <c r="P35" s="5">
        <v>802.4</v>
      </c>
      <c r="Q35" s="5">
        <v>806.7</v>
      </c>
      <c r="R35" s="5">
        <v>758.5</v>
      </c>
      <c r="S35" s="5">
        <v>746.2</v>
      </c>
      <c r="T35" s="5">
        <v>750.2</v>
      </c>
      <c r="U35" s="280">
        <v>641.4</v>
      </c>
      <c r="V35" s="280">
        <v>662.9</v>
      </c>
      <c r="W35" s="280">
        <v>672.9</v>
      </c>
      <c r="X35" s="280">
        <v>809.9</v>
      </c>
      <c r="Y35" s="280">
        <v>795.3</v>
      </c>
      <c r="Z35" s="280">
        <v>893.3</v>
      </c>
      <c r="AA35" s="280">
        <v>855.5</v>
      </c>
      <c r="AB35" s="280">
        <v>817.3</v>
      </c>
      <c r="AC35" s="280">
        <v>761.2</v>
      </c>
      <c r="AD35" s="280">
        <v>716.4</v>
      </c>
      <c r="AE35" s="5"/>
    </row>
    <row r="36" spans="1:31" x14ac:dyDescent="0.2">
      <c r="A36" s="279" t="s">
        <v>845</v>
      </c>
      <c r="B36" s="273" t="s">
        <v>846</v>
      </c>
      <c r="C36" s="5">
        <v>1252.9000000000001</v>
      </c>
      <c r="D36" s="5">
        <v>1278.2</v>
      </c>
      <c r="E36" s="5">
        <v>1312.3</v>
      </c>
      <c r="F36" s="5">
        <v>1302</v>
      </c>
      <c r="G36" s="5">
        <v>1375.3</v>
      </c>
      <c r="H36" s="5">
        <v>1474.8</v>
      </c>
      <c r="I36" s="5">
        <v>1517.6</v>
      </c>
      <c r="J36" s="5">
        <v>1461</v>
      </c>
      <c r="K36" s="5">
        <v>1524.6</v>
      </c>
      <c r="L36" s="5">
        <v>1599.6</v>
      </c>
      <c r="M36" s="5">
        <v>1643.6</v>
      </c>
      <c r="N36" s="5">
        <v>1562.3</v>
      </c>
      <c r="O36" s="5">
        <v>1552.4</v>
      </c>
      <c r="P36" s="5">
        <v>1603.4</v>
      </c>
      <c r="Q36" s="5">
        <v>1559.6</v>
      </c>
      <c r="R36" s="5">
        <v>1569.4</v>
      </c>
      <c r="S36" s="5">
        <v>1753.4</v>
      </c>
      <c r="T36" s="5">
        <v>1760.1</v>
      </c>
      <c r="U36" s="280">
        <v>1742.8</v>
      </c>
      <c r="V36" s="280">
        <v>1796.2</v>
      </c>
      <c r="W36" s="280">
        <v>1746.2</v>
      </c>
      <c r="X36" s="280">
        <v>1789.9</v>
      </c>
      <c r="Y36" s="280">
        <v>1830.9</v>
      </c>
      <c r="Z36" s="280">
        <v>1993.6</v>
      </c>
      <c r="AA36" s="280">
        <v>2054.3000000000002</v>
      </c>
      <c r="AB36" s="280">
        <v>1759.7</v>
      </c>
      <c r="AC36" s="280">
        <v>2012.6</v>
      </c>
      <c r="AD36" s="280">
        <v>1819</v>
      </c>
      <c r="AE36" s="5"/>
    </row>
    <row r="37" spans="1:31" x14ac:dyDescent="0.2">
      <c r="A37" s="279" t="s">
        <v>847</v>
      </c>
      <c r="B37" s="273" t="s">
        <v>848</v>
      </c>
      <c r="C37" s="5">
        <v>105.1</v>
      </c>
      <c r="D37" s="5">
        <v>101.1</v>
      </c>
      <c r="E37" s="5">
        <v>96.4</v>
      </c>
      <c r="F37" s="5">
        <v>96.8</v>
      </c>
      <c r="G37" s="5">
        <v>103.6</v>
      </c>
      <c r="H37" s="5">
        <v>101.1</v>
      </c>
      <c r="I37" s="5">
        <v>103.9</v>
      </c>
      <c r="J37" s="5">
        <v>113.4</v>
      </c>
      <c r="K37" s="5">
        <v>99.2</v>
      </c>
      <c r="L37" s="5">
        <v>102.4</v>
      </c>
      <c r="M37" s="5">
        <v>113.3</v>
      </c>
      <c r="N37" s="5">
        <v>104.8</v>
      </c>
      <c r="O37" s="5">
        <v>114.4</v>
      </c>
      <c r="P37" s="5">
        <v>122.3</v>
      </c>
      <c r="Q37" s="5">
        <v>124.1</v>
      </c>
      <c r="R37" s="5">
        <v>128.19999999999999</v>
      </c>
      <c r="S37" s="5">
        <v>133.80000000000001</v>
      </c>
      <c r="T37" s="5">
        <v>134.30000000000001</v>
      </c>
      <c r="U37" s="280">
        <v>139.4</v>
      </c>
      <c r="V37" s="280">
        <v>145.30000000000001</v>
      </c>
      <c r="W37" s="280">
        <v>155.6</v>
      </c>
      <c r="X37" s="280">
        <v>162.1</v>
      </c>
      <c r="Y37" s="280">
        <v>163</v>
      </c>
      <c r="Z37" s="280">
        <v>173.3</v>
      </c>
      <c r="AA37" s="280">
        <v>180.2</v>
      </c>
      <c r="AB37" s="280">
        <v>111.2</v>
      </c>
      <c r="AC37" s="280">
        <v>200</v>
      </c>
      <c r="AD37" s="280">
        <v>207.9</v>
      </c>
      <c r="AE37" s="5"/>
    </row>
    <row r="38" spans="1:31" s="178" customFormat="1" x14ac:dyDescent="0.2">
      <c r="A38" s="178" t="s">
        <v>849</v>
      </c>
      <c r="B38" s="276" t="s">
        <v>850</v>
      </c>
      <c r="C38" s="277">
        <v>52.5</v>
      </c>
      <c r="D38" s="277">
        <v>53.5</v>
      </c>
      <c r="E38" s="277">
        <v>56.5</v>
      </c>
      <c r="F38" s="277">
        <v>62.3</v>
      </c>
      <c r="G38" s="277">
        <v>66.099999999999994</v>
      </c>
      <c r="H38" s="277">
        <v>79.900000000000006</v>
      </c>
      <c r="I38" s="277">
        <v>81.3</v>
      </c>
      <c r="J38" s="277">
        <v>93.3</v>
      </c>
      <c r="K38" s="277">
        <v>120.9</v>
      </c>
      <c r="L38" s="277">
        <v>127.7</v>
      </c>
      <c r="M38" s="277">
        <v>137.5</v>
      </c>
      <c r="N38" s="277">
        <v>151.19999999999999</v>
      </c>
      <c r="O38" s="277">
        <v>161.9</v>
      </c>
      <c r="P38" s="277">
        <v>172.5</v>
      </c>
      <c r="Q38" s="277">
        <v>193</v>
      </c>
      <c r="R38" s="277">
        <v>214.4</v>
      </c>
      <c r="S38" s="277">
        <v>228.9</v>
      </c>
      <c r="T38" s="277">
        <v>248.3</v>
      </c>
      <c r="U38" s="278">
        <v>258.5</v>
      </c>
      <c r="V38" s="278">
        <v>269.2</v>
      </c>
      <c r="W38" s="278">
        <v>289.7</v>
      </c>
      <c r="X38" s="278">
        <v>344.8</v>
      </c>
      <c r="Y38" s="278">
        <v>387.1</v>
      </c>
      <c r="Z38" s="278">
        <v>357.9</v>
      </c>
      <c r="AA38" s="278">
        <v>387.2</v>
      </c>
      <c r="AB38" s="278">
        <v>394.5</v>
      </c>
      <c r="AC38" s="278">
        <v>384.9</v>
      </c>
      <c r="AD38" s="278">
        <v>397.3</v>
      </c>
      <c r="AE38" s="277"/>
    </row>
    <row r="39" spans="1:31" x14ac:dyDescent="0.2">
      <c r="A39" s="279" t="s">
        <v>851</v>
      </c>
      <c r="B39" s="273" t="s">
        <v>852</v>
      </c>
      <c r="C39" s="5">
        <v>8.8000000000000007</v>
      </c>
      <c r="D39" s="5">
        <v>8.6999999999999993</v>
      </c>
      <c r="E39" s="5">
        <v>9</v>
      </c>
      <c r="F39" s="5">
        <v>9</v>
      </c>
      <c r="G39" s="5">
        <v>9</v>
      </c>
      <c r="H39" s="5">
        <v>7.7</v>
      </c>
      <c r="I39" s="5">
        <v>7.8</v>
      </c>
      <c r="J39" s="5">
        <v>7.3</v>
      </c>
      <c r="K39" s="5">
        <v>6.3</v>
      </c>
      <c r="L39" s="5">
        <v>6.2</v>
      </c>
      <c r="M39" s="5">
        <v>5.6</v>
      </c>
      <c r="N39" s="5">
        <v>5.7</v>
      </c>
      <c r="O39" s="5">
        <v>5.9</v>
      </c>
      <c r="P39" s="5">
        <v>5.9</v>
      </c>
      <c r="Q39" s="5">
        <v>5.4</v>
      </c>
      <c r="R39" s="5">
        <v>5.4</v>
      </c>
      <c r="S39" s="5">
        <v>5.2</v>
      </c>
      <c r="T39" s="5">
        <v>5.4</v>
      </c>
      <c r="U39" s="280">
        <v>5.5</v>
      </c>
      <c r="V39" s="280">
        <v>5.6</v>
      </c>
      <c r="W39" s="280">
        <v>5.4</v>
      </c>
      <c r="X39" s="280">
        <v>5.5</v>
      </c>
      <c r="Y39" s="280">
        <v>6</v>
      </c>
      <c r="Z39" s="280">
        <v>6.2</v>
      </c>
      <c r="AA39" s="280">
        <v>6.3</v>
      </c>
      <c r="AB39" s="280">
        <v>6.5</v>
      </c>
      <c r="AC39" s="280">
        <v>6.5</v>
      </c>
      <c r="AD39" s="280">
        <v>5.8</v>
      </c>
      <c r="AE39" s="5"/>
    </row>
    <row r="40" spans="1:31" x14ac:dyDescent="0.2">
      <c r="A40" s="279" t="s">
        <v>1108</v>
      </c>
      <c r="B40" s="273" t="s">
        <v>435</v>
      </c>
      <c r="C40" s="5">
        <v>7.1</v>
      </c>
      <c r="D40" s="5">
        <v>7.2</v>
      </c>
      <c r="E40" s="5">
        <v>7.4</v>
      </c>
      <c r="F40" s="5">
        <v>7.6</v>
      </c>
      <c r="G40" s="5">
        <v>7.9</v>
      </c>
      <c r="H40" s="5">
        <v>8.9</v>
      </c>
      <c r="I40" s="5">
        <v>9.1</v>
      </c>
      <c r="J40" s="5">
        <v>9.6</v>
      </c>
      <c r="K40" s="5">
        <v>10.3</v>
      </c>
      <c r="L40" s="5">
        <v>10.4</v>
      </c>
      <c r="M40" s="5">
        <v>9.6</v>
      </c>
      <c r="N40" s="5">
        <v>9.6999999999999993</v>
      </c>
      <c r="O40" s="5">
        <v>10.5</v>
      </c>
      <c r="P40" s="5">
        <v>10.8</v>
      </c>
      <c r="Q40" s="5">
        <v>10.5</v>
      </c>
      <c r="R40" s="5">
        <v>12.4</v>
      </c>
      <c r="S40" s="5">
        <v>15.8</v>
      </c>
      <c r="T40" s="5">
        <v>20.5</v>
      </c>
      <c r="U40" s="280">
        <v>22.5</v>
      </c>
      <c r="V40" s="280">
        <v>25.7</v>
      </c>
      <c r="W40" s="280">
        <v>27.3</v>
      </c>
      <c r="X40" s="280">
        <v>30.9</v>
      </c>
      <c r="Y40" s="280">
        <v>36.5</v>
      </c>
      <c r="Z40" s="280">
        <v>37.5</v>
      </c>
      <c r="AA40" s="280">
        <v>38.6</v>
      </c>
      <c r="AB40" s="280">
        <v>43.5</v>
      </c>
      <c r="AC40" s="280">
        <v>44</v>
      </c>
      <c r="AD40" s="280">
        <v>44.6</v>
      </c>
      <c r="AE40" s="5"/>
    </row>
    <row r="41" spans="1:31" x14ac:dyDescent="0.2">
      <c r="A41" s="279" t="s">
        <v>1109</v>
      </c>
      <c r="B41" s="273" t="s">
        <v>436</v>
      </c>
      <c r="C41" s="5">
        <v>39.1</v>
      </c>
      <c r="D41" s="5">
        <v>39.9</v>
      </c>
      <c r="E41" s="5">
        <v>42.7</v>
      </c>
      <c r="F41" s="5">
        <v>48.4</v>
      </c>
      <c r="G41" s="5">
        <v>51.8</v>
      </c>
      <c r="H41" s="5">
        <v>64.5</v>
      </c>
      <c r="I41" s="5">
        <v>65.599999999999994</v>
      </c>
      <c r="J41" s="5">
        <v>77.400000000000006</v>
      </c>
      <c r="K41" s="5">
        <v>105.2</v>
      </c>
      <c r="L41" s="5">
        <v>112.2</v>
      </c>
      <c r="M41" s="5">
        <v>123.6</v>
      </c>
      <c r="N41" s="5">
        <v>137.30000000000001</v>
      </c>
      <c r="O41" s="5">
        <v>147</v>
      </c>
      <c r="P41" s="5">
        <v>157.19999999999999</v>
      </c>
      <c r="Q41" s="5">
        <v>178.3</v>
      </c>
      <c r="R41" s="5">
        <v>197.7</v>
      </c>
      <c r="S41" s="5">
        <v>208.6</v>
      </c>
      <c r="T41" s="5">
        <v>222.7</v>
      </c>
      <c r="U41" s="280">
        <v>230.8</v>
      </c>
      <c r="V41" s="280">
        <v>237.9</v>
      </c>
      <c r="W41" s="280">
        <v>257</v>
      </c>
      <c r="X41" s="280">
        <v>308.39999999999998</v>
      </c>
      <c r="Y41" s="280">
        <v>344.5</v>
      </c>
      <c r="Z41" s="280">
        <v>313.5</v>
      </c>
      <c r="AA41" s="280">
        <v>341.4</v>
      </c>
      <c r="AB41" s="280">
        <v>344.1</v>
      </c>
      <c r="AC41" s="280">
        <v>334</v>
      </c>
      <c r="AD41" s="280">
        <v>346.9</v>
      </c>
      <c r="AE41" s="5"/>
    </row>
    <row r="42" spans="1:31" s="178" customFormat="1" x14ac:dyDescent="0.2">
      <c r="A42" s="178" t="s">
        <v>853</v>
      </c>
      <c r="B42" s="276" t="s">
        <v>854</v>
      </c>
      <c r="C42" s="277">
        <v>788.2</v>
      </c>
      <c r="D42" s="277">
        <v>797.4</v>
      </c>
      <c r="E42" s="277">
        <v>795.5</v>
      </c>
      <c r="F42" s="277">
        <v>853</v>
      </c>
      <c r="G42" s="277">
        <v>872.8</v>
      </c>
      <c r="H42" s="277">
        <v>917.4</v>
      </c>
      <c r="I42" s="277">
        <v>961.3</v>
      </c>
      <c r="J42" s="277">
        <v>957.8</v>
      </c>
      <c r="K42" s="277">
        <v>988</v>
      </c>
      <c r="L42" s="277">
        <v>1025.7</v>
      </c>
      <c r="M42" s="277">
        <v>999</v>
      </c>
      <c r="N42" s="277">
        <v>1053.4000000000001</v>
      </c>
      <c r="O42" s="277">
        <v>1110.8</v>
      </c>
      <c r="P42" s="277">
        <v>1155.8</v>
      </c>
      <c r="Q42" s="277">
        <v>1152</v>
      </c>
      <c r="R42" s="277">
        <v>1175.8</v>
      </c>
      <c r="S42" s="277">
        <v>1211</v>
      </c>
      <c r="T42" s="277">
        <v>1225</v>
      </c>
      <c r="U42" s="278">
        <v>1229.3</v>
      </c>
      <c r="V42" s="278">
        <v>1254</v>
      </c>
      <c r="W42" s="278">
        <v>1263.7</v>
      </c>
      <c r="X42" s="278">
        <v>1284.8</v>
      </c>
      <c r="Y42" s="278">
        <v>1271.8</v>
      </c>
      <c r="Z42" s="278">
        <v>1298.9000000000001</v>
      </c>
      <c r="AA42" s="278">
        <v>1333.9</v>
      </c>
      <c r="AB42" s="278">
        <v>1098.2</v>
      </c>
      <c r="AC42" s="278">
        <v>1313</v>
      </c>
      <c r="AD42" s="278">
        <v>1417</v>
      </c>
      <c r="AE42" s="277"/>
    </row>
    <row r="43" spans="1:31" x14ac:dyDescent="0.2">
      <c r="A43" s="279" t="s">
        <v>855</v>
      </c>
      <c r="B43" s="273" t="s">
        <v>856</v>
      </c>
      <c r="C43" s="5">
        <v>50.1</v>
      </c>
      <c r="D43" s="5">
        <v>51</v>
      </c>
      <c r="E43" s="5">
        <v>53.5</v>
      </c>
      <c r="F43" s="5">
        <v>57</v>
      </c>
      <c r="G43" s="5">
        <v>59.2</v>
      </c>
      <c r="H43" s="5">
        <v>69.2</v>
      </c>
      <c r="I43" s="5">
        <v>77</v>
      </c>
      <c r="J43" s="5">
        <v>80.8</v>
      </c>
      <c r="K43" s="5">
        <v>85.8</v>
      </c>
      <c r="L43" s="5">
        <v>91.5</v>
      </c>
      <c r="M43" s="5">
        <v>82.7</v>
      </c>
      <c r="N43" s="5">
        <v>89.9</v>
      </c>
      <c r="O43" s="5">
        <v>103</v>
      </c>
      <c r="P43" s="5">
        <v>109</v>
      </c>
      <c r="Q43" s="5">
        <v>110.9</v>
      </c>
      <c r="R43" s="5">
        <v>118</v>
      </c>
      <c r="S43" s="5">
        <v>123.9</v>
      </c>
      <c r="T43" s="5">
        <v>131.69999999999999</v>
      </c>
      <c r="U43" s="280">
        <v>135.4</v>
      </c>
      <c r="V43" s="280">
        <v>149.80000000000001</v>
      </c>
      <c r="W43" s="280">
        <v>144.5</v>
      </c>
      <c r="X43" s="280">
        <v>144.9</v>
      </c>
      <c r="Y43" s="280">
        <v>149</v>
      </c>
      <c r="Z43" s="280">
        <v>160.30000000000001</v>
      </c>
      <c r="AA43" s="280">
        <v>175.8</v>
      </c>
      <c r="AB43" s="280">
        <v>183.2</v>
      </c>
      <c r="AC43" s="280">
        <v>192.7</v>
      </c>
      <c r="AD43" s="280">
        <v>220</v>
      </c>
      <c r="AE43" s="5"/>
    </row>
    <row r="44" spans="1:31" x14ac:dyDescent="0.2">
      <c r="A44" s="279" t="s">
        <v>857</v>
      </c>
      <c r="B44" s="273" t="s">
        <v>858</v>
      </c>
      <c r="C44" s="5">
        <v>31.1</v>
      </c>
      <c r="D44" s="5">
        <v>30.6</v>
      </c>
      <c r="E44" s="5">
        <v>25.9</v>
      </c>
      <c r="F44" s="5">
        <v>22.4</v>
      </c>
      <c r="G44" s="5">
        <v>22.1</v>
      </c>
      <c r="H44" s="5">
        <v>21</v>
      </c>
      <c r="I44" s="5">
        <v>20.8</v>
      </c>
      <c r="J44" s="5">
        <v>21.1</v>
      </c>
      <c r="K44" s="5">
        <v>21.4</v>
      </c>
      <c r="L44" s="5">
        <v>21.8</v>
      </c>
      <c r="M44" s="5">
        <v>22.2</v>
      </c>
      <c r="N44" s="5">
        <v>22.4</v>
      </c>
      <c r="O44" s="5">
        <v>24.6</v>
      </c>
      <c r="P44" s="5">
        <v>24.6</v>
      </c>
      <c r="Q44" s="5">
        <v>25.2</v>
      </c>
      <c r="R44" s="5">
        <v>35</v>
      </c>
      <c r="S44" s="5">
        <v>38.4</v>
      </c>
      <c r="T44" s="5">
        <v>40.200000000000003</v>
      </c>
      <c r="U44" s="280">
        <v>32</v>
      </c>
      <c r="V44" s="280">
        <v>39</v>
      </c>
      <c r="W44" s="280">
        <v>43</v>
      </c>
      <c r="X44" s="280">
        <v>32</v>
      </c>
      <c r="Y44" s="280">
        <v>32</v>
      </c>
      <c r="Z44" s="280">
        <v>30.1</v>
      </c>
      <c r="AA44" s="280">
        <v>31.3</v>
      </c>
      <c r="AB44" s="280">
        <v>31.7</v>
      </c>
      <c r="AC44" s="280">
        <v>33.700000000000003</v>
      </c>
      <c r="AD44" s="280">
        <v>31.6</v>
      </c>
      <c r="AE44" s="5"/>
    </row>
    <row r="45" spans="1:31" ht="14.25" customHeight="1" x14ac:dyDescent="0.2">
      <c r="A45" s="279" t="s">
        <v>859</v>
      </c>
      <c r="B45" s="273" t="s">
        <v>860</v>
      </c>
      <c r="C45" s="5">
        <v>197.1</v>
      </c>
      <c r="D45" s="5">
        <v>205.2</v>
      </c>
      <c r="E45" s="5">
        <v>213.6</v>
      </c>
      <c r="F45" s="5">
        <v>220.9</v>
      </c>
      <c r="G45" s="5">
        <v>221.6</v>
      </c>
      <c r="H45" s="5">
        <v>217.7</v>
      </c>
      <c r="I45" s="5">
        <v>221.8</v>
      </c>
      <c r="J45" s="5">
        <v>210.6</v>
      </c>
      <c r="K45" s="5">
        <v>210.4</v>
      </c>
      <c r="L45" s="5">
        <v>222.9</v>
      </c>
      <c r="M45" s="5">
        <v>229</v>
      </c>
      <c r="N45" s="5">
        <v>230.5</v>
      </c>
      <c r="O45" s="5">
        <v>235.8</v>
      </c>
      <c r="P45" s="5">
        <v>226.7</v>
      </c>
      <c r="Q45" s="5">
        <v>234.7</v>
      </c>
      <c r="R45" s="5">
        <v>233.2</v>
      </c>
      <c r="S45" s="5">
        <v>229.3</v>
      </c>
      <c r="T45" s="5">
        <v>226.6</v>
      </c>
      <c r="U45" s="280">
        <v>221.9</v>
      </c>
      <c r="V45" s="280">
        <v>222.1</v>
      </c>
      <c r="W45" s="280">
        <v>203.8</v>
      </c>
      <c r="X45" s="280">
        <v>192.5</v>
      </c>
      <c r="Y45" s="280">
        <v>201.2</v>
      </c>
      <c r="Z45" s="280">
        <v>204.6</v>
      </c>
      <c r="AA45" s="280">
        <v>205.2</v>
      </c>
      <c r="AB45" s="280">
        <v>229.9</v>
      </c>
      <c r="AC45" s="280">
        <v>239.8</v>
      </c>
      <c r="AD45" s="280">
        <v>246.5</v>
      </c>
      <c r="AE45" s="5"/>
    </row>
    <row r="46" spans="1:31" x14ac:dyDescent="0.2">
      <c r="A46" s="279" t="s">
        <v>861</v>
      </c>
      <c r="B46" s="273" t="s">
        <v>862</v>
      </c>
      <c r="C46" s="5">
        <v>188.4</v>
      </c>
      <c r="D46" s="5">
        <v>187.3</v>
      </c>
      <c r="E46" s="5">
        <v>190.7</v>
      </c>
      <c r="F46" s="5">
        <v>204.4</v>
      </c>
      <c r="G46" s="5">
        <v>214.6</v>
      </c>
      <c r="H46" s="5">
        <v>220.7</v>
      </c>
      <c r="I46" s="5">
        <v>242.4</v>
      </c>
      <c r="J46" s="5">
        <v>241.4</v>
      </c>
      <c r="K46" s="5">
        <v>249.1</v>
      </c>
      <c r="L46" s="5">
        <v>258</v>
      </c>
      <c r="M46" s="5">
        <v>273.3</v>
      </c>
      <c r="N46" s="5">
        <v>308.39999999999998</v>
      </c>
      <c r="O46" s="5">
        <v>320.7</v>
      </c>
      <c r="P46" s="5">
        <v>346</v>
      </c>
      <c r="Q46" s="5">
        <v>358.9</v>
      </c>
      <c r="R46" s="5">
        <v>361.6</v>
      </c>
      <c r="S46" s="5">
        <v>385.9</v>
      </c>
      <c r="T46" s="5">
        <v>388.3</v>
      </c>
      <c r="U46" s="280">
        <v>403.7</v>
      </c>
      <c r="V46" s="280">
        <v>412.3</v>
      </c>
      <c r="W46" s="280">
        <v>449.9</v>
      </c>
      <c r="X46" s="280">
        <v>448.5</v>
      </c>
      <c r="Y46" s="280">
        <v>477.1</v>
      </c>
      <c r="Z46" s="280">
        <v>482.6</v>
      </c>
      <c r="AA46" s="280">
        <v>504.1</v>
      </c>
      <c r="AB46" s="280">
        <v>390.5</v>
      </c>
      <c r="AC46" s="280">
        <v>445.5</v>
      </c>
      <c r="AD46" s="280">
        <v>498.5</v>
      </c>
      <c r="AE46" s="5"/>
    </row>
    <row r="47" spans="1:31" x14ac:dyDescent="0.2">
      <c r="A47" s="279" t="s">
        <v>863</v>
      </c>
      <c r="B47" s="273" t="s">
        <v>864</v>
      </c>
      <c r="C47" s="5">
        <v>188.6</v>
      </c>
      <c r="D47" s="5">
        <v>186.7</v>
      </c>
      <c r="E47" s="5">
        <v>189.5</v>
      </c>
      <c r="F47" s="5">
        <v>193.9</v>
      </c>
      <c r="G47" s="5">
        <v>196.2</v>
      </c>
      <c r="H47" s="5">
        <v>216.9</v>
      </c>
      <c r="I47" s="5">
        <v>219.1</v>
      </c>
      <c r="J47" s="5">
        <v>219.9</v>
      </c>
      <c r="K47" s="5">
        <v>231.2</v>
      </c>
      <c r="L47" s="5">
        <v>230.9</v>
      </c>
      <c r="M47" s="5">
        <v>188.7</v>
      </c>
      <c r="N47" s="5">
        <v>194.9</v>
      </c>
      <c r="O47" s="5">
        <v>192.9</v>
      </c>
      <c r="P47" s="5">
        <v>185.9</v>
      </c>
      <c r="Q47" s="5">
        <v>181.6</v>
      </c>
      <c r="R47" s="5">
        <v>173.4</v>
      </c>
      <c r="S47" s="5">
        <v>177.3</v>
      </c>
      <c r="T47" s="5">
        <v>178.4</v>
      </c>
      <c r="U47" s="280">
        <v>178.3</v>
      </c>
      <c r="V47" s="280">
        <v>176.8</v>
      </c>
      <c r="W47" s="280">
        <v>169.1</v>
      </c>
      <c r="X47" s="280">
        <v>204.7</v>
      </c>
      <c r="Y47" s="280">
        <v>167.6</v>
      </c>
      <c r="Z47" s="280">
        <v>170.8</v>
      </c>
      <c r="AA47" s="280">
        <v>176.7</v>
      </c>
      <c r="AB47" s="280">
        <v>178.4</v>
      </c>
      <c r="AC47" s="280">
        <v>182.9</v>
      </c>
      <c r="AD47" s="280">
        <v>183.9</v>
      </c>
      <c r="AE47" s="5"/>
    </row>
    <row r="48" spans="1:31" x14ac:dyDescent="0.2">
      <c r="A48" s="279" t="s">
        <v>865</v>
      </c>
      <c r="B48" s="273" t="s">
        <v>866</v>
      </c>
      <c r="C48" s="5">
        <v>172.2</v>
      </c>
      <c r="D48" s="5">
        <v>174.8</v>
      </c>
      <c r="E48" s="5">
        <v>151.19999999999999</v>
      </c>
      <c r="F48" s="5">
        <v>189.5</v>
      </c>
      <c r="G48" s="5">
        <v>193.6</v>
      </c>
      <c r="H48" s="5">
        <v>198.7</v>
      </c>
      <c r="I48" s="5">
        <v>200.9</v>
      </c>
      <c r="J48" s="5">
        <v>200.1</v>
      </c>
      <c r="K48" s="5">
        <v>204.5</v>
      </c>
      <c r="L48" s="5">
        <v>212.1</v>
      </c>
      <c r="M48" s="5">
        <v>217.5</v>
      </c>
      <c r="N48" s="5">
        <v>219.4</v>
      </c>
      <c r="O48" s="5">
        <v>242.2</v>
      </c>
      <c r="P48" s="5">
        <v>273.60000000000002</v>
      </c>
      <c r="Q48" s="5">
        <v>245.9</v>
      </c>
      <c r="R48" s="5">
        <v>258.5</v>
      </c>
      <c r="S48" s="5">
        <v>259.60000000000002</v>
      </c>
      <c r="T48" s="5">
        <v>261.7</v>
      </c>
      <c r="U48" s="280">
        <v>259.2</v>
      </c>
      <c r="V48" s="280">
        <v>253.5</v>
      </c>
      <c r="W48" s="280">
        <v>253.5</v>
      </c>
      <c r="X48" s="280">
        <v>262.10000000000002</v>
      </c>
      <c r="Y48" s="280">
        <v>245</v>
      </c>
      <c r="Z48" s="280">
        <v>251.2</v>
      </c>
      <c r="AA48" s="280">
        <v>243.4</v>
      </c>
      <c r="AB48" s="280">
        <v>96.6</v>
      </c>
      <c r="AC48" s="280">
        <v>223.1</v>
      </c>
      <c r="AD48" s="280">
        <v>245</v>
      </c>
      <c r="AE48" s="5"/>
    </row>
    <row r="49" spans="1:31" s="178" customFormat="1" x14ac:dyDescent="0.2">
      <c r="A49" s="178" t="s">
        <v>685</v>
      </c>
      <c r="B49" s="276" t="s">
        <v>867</v>
      </c>
      <c r="C49" s="277">
        <v>41.9</v>
      </c>
      <c r="D49" s="277">
        <v>41.6</v>
      </c>
      <c r="E49" s="277">
        <v>44.1</v>
      </c>
      <c r="F49" s="277">
        <v>51.2</v>
      </c>
      <c r="G49" s="277">
        <v>57.3</v>
      </c>
      <c r="H49" s="277">
        <v>79.900000000000006</v>
      </c>
      <c r="I49" s="277">
        <v>83.6</v>
      </c>
      <c r="J49" s="277">
        <v>99.3</v>
      </c>
      <c r="K49" s="277">
        <v>96.6</v>
      </c>
      <c r="L49" s="277">
        <v>92.2</v>
      </c>
      <c r="M49" s="277">
        <v>80.7</v>
      </c>
      <c r="N49" s="277">
        <v>98.7</v>
      </c>
      <c r="O49" s="277">
        <v>118</v>
      </c>
      <c r="P49" s="277">
        <v>145.69999999999999</v>
      </c>
      <c r="Q49" s="277">
        <v>148.30000000000001</v>
      </c>
      <c r="R49" s="277">
        <v>146.9</v>
      </c>
      <c r="S49" s="277">
        <v>154.69999999999999</v>
      </c>
      <c r="T49" s="277">
        <v>155.80000000000001</v>
      </c>
      <c r="U49" s="278">
        <v>152.69999999999999</v>
      </c>
      <c r="V49" s="278">
        <v>163.19999999999999</v>
      </c>
      <c r="W49" s="278">
        <v>164.8</v>
      </c>
      <c r="X49" s="278">
        <v>172.2</v>
      </c>
      <c r="Y49" s="278">
        <v>172.9</v>
      </c>
      <c r="Z49" s="278">
        <v>167.2</v>
      </c>
      <c r="AA49" s="278">
        <v>168.6</v>
      </c>
      <c r="AB49" s="278">
        <v>167.6</v>
      </c>
      <c r="AC49" s="278">
        <v>196.3</v>
      </c>
      <c r="AD49" s="278">
        <v>196.1</v>
      </c>
      <c r="AE49" s="277"/>
    </row>
    <row r="50" spans="1:31" x14ac:dyDescent="0.2">
      <c r="A50" s="279" t="s">
        <v>868</v>
      </c>
      <c r="B50" s="273" t="s">
        <v>869</v>
      </c>
      <c r="C50" s="5">
        <v>5.0999999999999996</v>
      </c>
      <c r="D50" s="5">
        <v>5.4</v>
      </c>
      <c r="E50" s="5">
        <v>5.8</v>
      </c>
      <c r="F50" s="5">
        <v>6.5</v>
      </c>
      <c r="G50" s="5">
        <v>8.6</v>
      </c>
      <c r="H50" s="5">
        <v>9.3000000000000007</v>
      </c>
      <c r="I50" s="5">
        <v>9.5</v>
      </c>
      <c r="J50" s="5">
        <v>12.8</v>
      </c>
      <c r="K50" s="5">
        <v>13.8</v>
      </c>
      <c r="L50" s="5">
        <v>12.8</v>
      </c>
      <c r="M50" s="5">
        <v>9.3000000000000007</v>
      </c>
      <c r="N50" s="5">
        <v>16.2</v>
      </c>
      <c r="O50" s="5">
        <v>14.5</v>
      </c>
      <c r="P50" s="5">
        <v>19.899999999999999</v>
      </c>
      <c r="Q50" s="5">
        <v>17</v>
      </c>
      <c r="R50" s="5">
        <v>21.6</v>
      </c>
      <c r="S50" s="5">
        <v>23.5</v>
      </c>
      <c r="T50" s="5">
        <v>24.6</v>
      </c>
      <c r="U50" s="280">
        <v>19.600000000000001</v>
      </c>
      <c r="V50" s="280">
        <v>22.1</v>
      </c>
      <c r="W50" s="280">
        <v>21.6</v>
      </c>
      <c r="X50" s="280">
        <v>23.4</v>
      </c>
      <c r="Y50" s="280">
        <v>23.3</v>
      </c>
      <c r="Z50" s="280">
        <v>20.9</v>
      </c>
      <c r="AA50" s="280">
        <v>22.2</v>
      </c>
      <c r="AB50" s="280">
        <v>21.4</v>
      </c>
      <c r="AC50" s="280">
        <v>23</v>
      </c>
      <c r="AD50" s="280">
        <v>23.2</v>
      </c>
      <c r="AE50" s="5"/>
    </row>
    <row r="51" spans="1:31" x14ac:dyDescent="0.2">
      <c r="A51" s="279" t="s">
        <v>870</v>
      </c>
      <c r="B51" s="273" t="s">
        <v>871</v>
      </c>
      <c r="C51" s="5">
        <v>3.5</v>
      </c>
      <c r="D51" s="5">
        <v>4</v>
      </c>
      <c r="E51" s="5">
        <v>4.2</v>
      </c>
      <c r="F51" s="5">
        <v>4.2</v>
      </c>
      <c r="G51" s="5">
        <v>6</v>
      </c>
      <c r="H51" s="5">
        <v>16.5</v>
      </c>
      <c r="I51" s="5">
        <v>17.7</v>
      </c>
      <c r="J51" s="5">
        <v>22</v>
      </c>
      <c r="K51" s="5">
        <v>22.8</v>
      </c>
      <c r="L51" s="5">
        <v>21.6</v>
      </c>
      <c r="M51" s="5">
        <v>17.600000000000001</v>
      </c>
      <c r="N51" s="5">
        <v>26.2</v>
      </c>
      <c r="O51" s="5">
        <v>26</v>
      </c>
      <c r="P51" s="5">
        <v>32.700000000000003</v>
      </c>
      <c r="Q51" s="5">
        <v>30.3</v>
      </c>
      <c r="R51" s="5">
        <v>32.299999999999997</v>
      </c>
      <c r="S51" s="5">
        <v>32.9</v>
      </c>
      <c r="T51" s="5">
        <v>35.299999999999997</v>
      </c>
      <c r="U51" s="280">
        <v>32.200000000000003</v>
      </c>
      <c r="V51" s="280">
        <v>37.6</v>
      </c>
      <c r="W51" s="280">
        <v>38.6</v>
      </c>
      <c r="X51" s="280">
        <v>40.700000000000003</v>
      </c>
      <c r="Y51" s="280">
        <v>42.1</v>
      </c>
      <c r="Z51" s="280">
        <v>40.4</v>
      </c>
      <c r="AA51" s="280">
        <v>41.8</v>
      </c>
      <c r="AB51" s="280">
        <v>41.6</v>
      </c>
      <c r="AC51" s="280">
        <v>46.5</v>
      </c>
      <c r="AD51" s="280">
        <v>47.2</v>
      </c>
      <c r="AE51" s="5"/>
    </row>
    <row r="52" spans="1:31" x14ac:dyDescent="0.2">
      <c r="A52" s="279" t="s">
        <v>872</v>
      </c>
      <c r="B52" s="273" t="s">
        <v>873</v>
      </c>
      <c r="C52" s="5">
        <v>0</v>
      </c>
      <c r="D52" s="5">
        <v>0</v>
      </c>
      <c r="E52" s="5">
        <v>0</v>
      </c>
      <c r="F52" s="5">
        <v>0</v>
      </c>
      <c r="G52" s="5">
        <v>0</v>
      </c>
      <c r="H52" s="5">
        <v>0</v>
      </c>
      <c r="I52" s="5">
        <v>0</v>
      </c>
      <c r="J52" s="5">
        <v>0</v>
      </c>
      <c r="K52" s="5">
        <v>0</v>
      </c>
      <c r="L52" s="5">
        <v>0</v>
      </c>
      <c r="M52" s="5">
        <v>0</v>
      </c>
      <c r="N52" s="5">
        <v>0</v>
      </c>
      <c r="O52" s="5">
        <v>0</v>
      </c>
      <c r="P52" s="5">
        <v>0</v>
      </c>
      <c r="Q52" s="5">
        <v>0</v>
      </c>
      <c r="R52" s="5">
        <v>0</v>
      </c>
      <c r="S52" s="5">
        <v>0</v>
      </c>
      <c r="T52" s="5">
        <v>0</v>
      </c>
      <c r="U52" s="280">
        <v>0</v>
      </c>
      <c r="V52" s="280">
        <v>0</v>
      </c>
      <c r="W52" s="280">
        <v>0</v>
      </c>
      <c r="X52" s="280">
        <v>0</v>
      </c>
      <c r="Y52" s="280">
        <v>0</v>
      </c>
      <c r="Z52" s="280">
        <v>0</v>
      </c>
      <c r="AA52" s="280">
        <v>0</v>
      </c>
      <c r="AB52" s="280">
        <v>0</v>
      </c>
      <c r="AC52" s="280">
        <v>0</v>
      </c>
      <c r="AD52" s="280">
        <v>0</v>
      </c>
      <c r="AE52" s="5"/>
    </row>
    <row r="53" spans="1:31" x14ac:dyDescent="0.2">
      <c r="A53" s="279" t="s">
        <v>874</v>
      </c>
      <c r="B53" s="273" t="s">
        <v>875</v>
      </c>
      <c r="C53" s="5">
        <v>0.3</v>
      </c>
      <c r="D53" s="5">
        <v>0.3</v>
      </c>
      <c r="E53" s="5">
        <v>0.3</v>
      </c>
      <c r="F53" s="5">
        <v>0.4</v>
      </c>
      <c r="G53" s="5">
        <v>0.6</v>
      </c>
      <c r="H53" s="5">
        <v>0.9</v>
      </c>
      <c r="I53" s="5">
        <v>0.9</v>
      </c>
      <c r="J53" s="5">
        <v>1</v>
      </c>
      <c r="K53" s="5">
        <v>1.2</v>
      </c>
      <c r="L53" s="5">
        <v>1.1000000000000001</v>
      </c>
      <c r="M53" s="5">
        <v>1.1000000000000001</v>
      </c>
      <c r="N53" s="5">
        <v>1.4</v>
      </c>
      <c r="O53" s="5">
        <v>1.7</v>
      </c>
      <c r="P53" s="5">
        <v>1.8</v>
      </c>
      <c r="Q53" s="5">
        <v>1.8</v>
      </c>
      <c r="R53" s="5">
        <v>1.5</v>
      </c>
      <c r="S53" s="5">
        <v>1.9</v>
      </c>
      <c r="T53" s="5">
        <v>2.1</v>
      </c>
      <c r="U53" s="280">
        <v>2.4</v>
      </c>
      <c r="V53" s="280">
        <v>2.1</v>
      </c>
      <c r="W53" s="280">
        <v>2.2999999999999998</v>
      </c>
      <c r="X53" s="280">
        <v>2.8</v>
      </c>
      <c r="Y53" s="280">
        <v>3.6</v>
      </c>
      <c r="Z53" s="280">
        <v>4.3</v>
      </c>
      <c r="AA53" s="280">
        <v>5</v>
      </c>
      <c r="AB53" s="280">
        <v>5.3</v>
      </c>
      <c r="AC53" s="280">
        <v>7</v>
      </c>
      <c r="AD53" s="280">
        <v>7.2</v>
      </c>
      <c r="AE53" s="5"/>
    </row>
    <row r="54" spans="1:31" x14ac:dyDescent="0.2">
      <c r="A54" s="279" t="s">
        <v>876</v>
      </c>
      <c r="B54" s="273" t="s">
        <v>877</v>
      </c>
      <c r="C54" s="5">
        <v>33.1</v>
      </c>
      <c r="D54" s="5">
        <v>32</v>
      </c>
      <c r="E54" s="5">
        <v>33.9</v>
      </c>
      <c r="F54" s="5">
        <v>40.299999999999997</v>
      </c>
      <c r="G54" s="5">
        <v>42.2</v>
      </c>
      <c r="H54" s="5">
        <v>53.3</v>
      </c>
      <c r="I54" s="5">
        <v>55.5</v>
      </c>
      <c r="J54" s="5">
        <v>63.6</v>
      </c>
      <c r="K54" s="5">
        <v>58.9</v>
      </c>
      <c r="L54" s="5">
        <v>56.7</v>
      </c>
      <c r="M54" s="5">
        <v>52.7</v>
      </c>
      <c r="N54" s="5">
        <v>55</v>
      </c>
      <c r="O54" s="5">
        <v>75.8</v>
      </c>
      <c r="P54" s="5">
        <v>91.3</v>
      </c>
      <c r="Q54" s="5">
        <v>99.1</v>
      </c>
      <c r="R54" s="5">
        <v>91.5</v>
      </c>
      <c r="S54" s="5">
        <v>96.4</v>
      </c>
      <c r="T54" s="5">
        <v>93.8</v>
      </c>
      <c r="U54" s="280">
        <v>98.5</v>
      </c>
      <c r="V54" s="280">
        <v>101.4</v>
      </c>
      <c r="W54" s="280">
        <v>102.4</v>
      </c>
      <c r="X54" s="280">
        <v>105.3</v>
      </c>
      <c r="Y54" s="280">
        <v>103.9</v>
      </c>
      <c r="Z54" s="280">
        <v>101.6</v>
      </c>
      <c r="AA54" s="280">
        <v>99.7</v>
      </c>
      <c r="AB54" s="280">
        <v>99.4</v>
      </c>
      <c r="AC54" s="280">
        <v>119.7</v>
      </c>
      <c r="AD54" s="280">
        <v>118.5</v>
      </c>
      <c r="AE54" s="5"/>
    </row>
    <row r="55" spans="1:31" s="178" customFormat="1" x14ac:dyDescent="0.2">
      <c r="A55" s="178" t="s">
        <v>878</v>
      </c>
      <c r="B55" s="276" t="s">
        <v>879</v>
      </c>
      <c r="C55" s="277">
        <v>1060.3</v>
      </c>
      <c r="D55" s="277">
        <v>1087.8</v>
      </c>
      <c r="E55" s="277">
        <v>1103.9000000000001</v>
      </c>
      <c r="F55" s="277">
        <v>1100.5</v>
      </c>
      <c r="G55" s="277">
        <v>1188.2</v>
      </c>
      <c r="H55" s="277">
        <v>1167.5</v>
      </c>
      <c r="I55" s="277">
        <v>1181.9000000000001</v>
      </c>
      <c r="J55" s="277">
        <v>1232.9000000000001</v>
      </c>
      <c r="K55" s="277">
        <v>1230.2</v>
      </c>
      <c r="L55" s="277">
        <v>1269.2</v>
      </c>
      <c r="M55" s="277">
        <v>1231.3</v>
      </c>
      <c r="N55" s="277">
        <v>1208.4000000000001</v>
      </c>
      <c r="O55" s="277">
        <v>1218.0999999999999</v>
      </c>
      <c r="P55" s="277">
        <v>1234.7</v>
      </c>
      <c r="Q55" s="277">
        <v>1244</v>
      </c>
      <c r="R55" s="277">
        <v>1323.3</v>
      </c>
      <c r="S55" s="277">
        <v>1348.9</v>
      </c>
      <c r="T55" s="277">
        <v>1377</v>
      </c>
      <c r="U55" s="278">
        <v>1374</v>
      </c>
      <c r="V55" s="278">
        <v>1396.8</v>
      </c>
      <c r="W55" s="278">
        <v>1414.6</v>
      </c>
      <c r="X55" s="278">
        <v>1436.4</v>
      </c>
      <c r="Y55" s="278">
        <v>1522.3</v>
      </c>
      <c r="Z55" s="278">
        <v>1558.2</v>
      </c>
      <c r="AA55" s="278">
        <v>1598.6</v>
      </c>
      <c r="AB55" s="278">
        <v>1062.7</v>
      </c>
      <c r="AC55" s="278">
        <v>1077.8</v>
      </c>
      <c r="AD55" s="278">
        <v>1367.9</v>
      </c>
      <c r="AE55" s="277"/>
    </row>
    <row r="56" spans="1:31" x14ac:dyDescent="0.2">
      <c r="A56" s="279" t="s">
        <v>880</v>
      </c>
      <c r="B56" s="273" t="s">
        <v>881</v>
      </c>
      <c r="C56" s="5">
        <v>785.9</v>
      </c>
      <c r="D56" s="5">
        <v>805.5</v>
      </c>
      <c r="E56" s="5">
        <v>827.3</v>
      </c>
      <c r="F56" s="5">
        <v>837.6</v>
      </c>
      <c r="G56" s="5">
        <v>927.3</v>
      </c>
      <c r="H56" s="5">
        <v>914.2</v>
      </c>
      <c r="I56" s="5">
        <v>929.3</v>
      </c>
      <c r="J56" s="5">
        <v>961.7</v>
      </c>
      <c r="K56" s="5">
        <v>961.9</v>
      </c>
      <c r="L56" s="5">
        <v>1005.5</v>
      </c>
      <c r="M56" s="5">
        <v>966.3</v>
      </c>
      <c r="N56" s="5">
        <v>952.3</v>
      </c>
      <c r="O56" s="5">
        <v>965.8</v>
      </c>
      <c r="P56" s="5">
        <v>979.9</v>
      </c>
      <c r="Q56" s="5">
        <v>967</v>
      </c>
      <c r="R56" s="5">
        <v>1017.1</v>
      </c>
      <c r="S56" s="5">
        <v>1057</v>
      </c>
      <c r="T56" s="5">
        <v>1082.5999999999999</v>
      </c>
      <c r="U56" s="280">
        <v>1077.2</v>
      </c>
      <c r="V56" s="280">
        <v>1087.9000000000001</v>
      </c>
      <c r="W56" s="280">
        <v>1109.3</v>
      </c>
      <c r="X56" s="280">
        <v>1126.8</v>
      </c>
      <c r="Y56" s="280">
        <v>1199.0999999999999</v>
      </c>
      <c r="Z56" s="280">
        <v>1227.4000000000001</v>
      </c>
      <c r="AA56" s="280">
        <v>1268.5</v>
      </c>
      <c r="AB56" s="280">
        <v>894.9</v>
      </c>
      <c r="AC56" s="280">
        <v>892.9</v>
      </c>
      <c r="AD56" s="280">
        <v>1165.7</v>
      </c>
      <c r="AE56" s="5"/>
    </row>
    <row r="57" spans="1:31" x14ac:dyDescent="0.2">
      <c r="A57" s="279" t="s">
        <v>882</v>
      </c>
      <c r="B57" s="273" t="s">
        <v>883</v>
      </c>
      <c r="C57" s="5">
        <v>275.39999999999998</v>
      </c>
      <c r="D57" s="5">
        <v>283.3</v>
      </c>
      <c r="E57" s="5">
        <v>277</v>
      </c>
      <c r="F57" s="5">
        <v>262.8</v>
      </c>
      <c r="G57" s="5">
        <v>260.89999999999998</v>
      </c>
      <c r="H57" s="5">
        <v>253.3</v>
      </c>
      <c r="I57" s="5">
        <v>252.5</v>
      </c>
      <c r="J57" s="5">
        <v>271.2</v>
      </c>
      <c r="K57" s="5">
        <v>268.2</v>
      </c>
      <c r="L57" s="5">
        <v>263.7</v>
      </c>
      <c r="M57" s="5">
        <v>264.89999999999998</v>
      </c>
      <c r="N57" s="5">
        <v>256.10000000000002</v>
      </c>
      <c r="O57" s="5">
        <v>252.2</v>
      </c>
      <c r="P57" s="5">
        <v>254.7</v>
      </c>
      <c r="Q57" s="5">
        <v>277.10000000000002</v>
      </c>
      <c r="R57" s="5">
        <v>306.3</v>
      </c>
      <c r="S57" s="5">
        <v>292</v>
      </c>
      <c r="T57" s="5">
        <v>294.39999999999998</v>
      </c>
      <c r="U57" s="280">
        <v>296.8</v>
      </c>
      <c r="V57" s="280">
        <v>308.89999999999998</v>
      </c>
      <c r="W57" s="280">
        <v>305.3</v>
      </c>
      <c r="X57" s="280">
        <v>309.60000000000002</v>
      </c>
      <c r="Y57" s="280">
        <v>323.2</v>
      </c>
      <c r="Z57" s="280">
        <v>330.8</v>
      </c>
      <c r="AA57" s="280">
        <v>329.9</v>
      </c>
      <c r="AB57" s="280">
        <v>166.4</v>
      </c>
      <c r="AC57" s="280">
        <v>184</v>
      </c>
      <c r="AD57" s="280">
        <v>200.2</v>
      </c>
      <c r="AE57" s="5"/>
    </row>
    <row r="58" spans="1:31" s="178" customFormat="1" x14ac:dyDescent="0.2">
      <c r="A58" s="178" t="s">
        <v>884</v>
      </c>
      <c r="B58" s="276" t="s">
        <v>885</v>
      </c>
      <c r="C58" s="277">
        <v>1001.8</v>
      </c>
      <c r="D58" s="277">
        <v>1092.5</v>
      </c>
      <c r="E58" s="277">
        <v>1181.0999999999999</v>
      </c>
      <c r="F58" s="277">
        <v>1302.5</v>
      </c>
      <c r="G58" s="277">
        <v>1427.3</v>
      </c>
      <c r="H58" s="277">
        <v>1626.6</v>
      </c>
      <c r="I58" s="277">
        <v>1615.6</v>
      </c>
      <c r="J58" s="277">
        <v>1828.9</v>
      </c>
      <c r="K58" s="277">
        <v>1831.4</v>
      </c>
      <c r="L58" s="277">
        <v>1637.2</v>
      </c>
      <c r="M58" s="277">
        <v>1604.9</v>
      </c>
      <c r="N58" s="277">
        <v>1729.5</v>
      </c>
      <c r="O58" s="277">
        <v>1769.4</v>
      </c>
      <c r="P58" s="277">
        <v>1858.6</v>
      </c>
      <c r="Q58" s="277">
        <v>1979</v>
      </c>
      <c r="R58" s="277">
        <v>2065.4</v>
      </c>
      <c r="S58" s="277">
        <v>1955.6</v>
      </c>
      <c r="T58" s="277">
        <v>2034.3</v>
      </c>
      <c r="U58" s="278">
        <v>2112</v>
      </c>
      <c r="V58" s="278">
        <v>2255.4</v>
      </c>
      <c r="W58" s="278">
        <v>2487.1999999999998</v>
      </c>
      <c r="X58" s="278">
        <v>2534.6999999999998</v>
      </c>
      <c r="Y58" s="278">
        <v>2628.2</v>
      </c>
      <c r="Z58" s="278">
        <v>2720.2</v>
      </c>
      <c r="AA58" s="278">
        <v>2944</v>
      </c>
      <c r="AB58" s="278">
        <v>2750.8</v>
      </c>
      <c r="AC58" s="278">
        <v>3191.3</v>
      </c>
      <c r="AD58" s="278">
        <v>3198.2</v>
      </c>
      <c r="AE58" s="277"/>
    </row>
    <row r="59" spans="1:31" x14ac:dyDescent="0.2">
      <c r="A59" s="279" t="s">
        <v>886</v>
      </c>
      <c r="B59" s="273" t="s">
        <v>887</v>
      </c>
      <c r="C59" s="5">
        <v>216.3</v>
      </c>
      <c r="D59" s="5">
        <v>252.5</v>
      </c>
      <c r="E59" s="5">
        <v>274</v>
      </c>
      <c r="F59" s="5">
        <v>285.89999999999998</v>
      </c>
      <c r="G59" s="5">
        <v>302.3</v>
      </c>
      <c r="H59" s="5">
        <v>385.4</v>
      </c>
      <c r="I59" s="5">
        <v>400.3</v>
      </c>
      <c r="J59" s="5">
        <v>396.3</v>
      </c>
      <c r="K59" s="5">
        <v>404.2</v>
      </c>
      <c r="L59" s="5">
        <v>340.4</v>
      </c>
      <c r="M59" s="5">
        <v>332</v>
      </c>
      <c r="N59" s="5">
        <v>333.5</v>
      </c>
      <c r="O59" s="5">
        <v>312.3</v>
      </c>
      <c r="P59" s="5">
        <v>304.7</v>
      </c>
      <c r="Q59" s="5">
        <v>309</v>
      </c>
      <c r="R59" s="5">
        <v>306.5</v>
      </c>
      <c r="S59" s="5">
        <v>291.7</v>
      </c>
      <c r="T59" s="5">
        <v>281.8</v>
      </c>
      <c r="U59" s="280">
        <v>341.1</v>
      </c>
      <c r="V59" s="280">
        <v>396.5</v>
      </c>
      <c r="W59" s="280">
        <v>453.9</v>
      </c>
      <c r="X59" s="280">
        <v>480.4</v>
      </c>
      <c r="Y59" s="280">
        <v>405.6</v>
      </c>
      <c r="Z59" s="280">
        <v>421.3</v>
      </c>
      <c r="AA59" s="280">
        <v>433.4</v>
      </c>
      <c r="AB59" s="280">
        <v>398.9</v>
      </c>
      <c r="AC59" s="280">
        <v>445.8</v>
      </c>
      <c r="AD59" s="280">
        <v>471.8</v>
      </c>
      <c r="AE59" s="5"/>
    </row>
    <row r="60" spans="1:31" x14ac:dyDescent="0.2">
      <c r="A60" s="279" t="s">
        <v>888</v>
      </c>
      <c r="B60" s="273" t="s">
        <v>889</v>
      </c>
      <c r="C60" s="5">
        <v>125.7</v>
      </c>
      <c r="D60" s="5">
        <v>123.6</v>
      </c>
      <c r="E60" s="5">
        <v>125.9</v>
      </c>
      <c r="F60" s="5">
        <v>127.8</v>
      </c>
      <c r="G60" s="5">
        <v>133.80000000000001</v>
      </c>
      <c r="H60" s="5">
        <v>141.9</v>
      </c>
      <c r="I60" s="5">
        <v>157.6</v>
      </c>
      <c r="J60" s="5">
        <v>166.7</v>
      </c>
      <c r="K60" s="5">
        <v>168.6</v>
      </c>
      <c r="L60" s="5">
        <v>172.2</v>
      </c>
      <c r="M60" s="5">
        <v>173.9</v>
      </c>
      <c r="N60" s="5">
        <v>169.9</v>
      </c>
      <c r="O60" s="5">
        <v>186.8</v>
      </c>
      <c r="P60" s="5">
        <v>184.1</v>
      </c>
      <c r="Q60" s="5">
        <v>181.2</v>
      </c>
      <c r="R60" s="5">
        <v>188.7</v>
      </c>
      <c r="S60" s="5">
        <v>187.8</v>
      </c>
      <c r="T60" s="5">
        <v>181.3</v>
      </c>
      <c r="U60" s="280">
        <v>196.4</v>
      </c>
      <c r="V60" s="280">
        <v>209.7</v>
      </c>
      <c r="W60" s="280">
        <v>217.4</v>
      </c>
      <c r="X60" s="280">
        <v>188.2</v>
      </c>
      <c r="Y60" s="280">
        <v>197.5</v>
      </c>
      <c r="Z60" s="280">
        <v>195</v>
      </c>
      <c r="AA60" s="280">
        <v>194.7</v>
      </c>
      <c r="AB60" s="280">
        <v>181.1</v>
      </c>
      <c r="AC60" s="280">
        <v>207.7</v>
      </c>
      <c r="AD60" s="280">
        <v>236.1</v>
      </c>
      <c r="AE60" s="5"/>
    </row>
    <row r="61" spans="1:31" x14ac:dyDescent="0.2">
      <c r="A61" s="279" t="s">
        <v>686</v>
      </c>
      <c r="B61" s="273" t="s">
        <v>890</v>
      </c>
      <c r="C61" s="5">
        <v>100.3</v>
      </c>
      <c r="D61" s="5">
        <v>119.2</v>
      </c>
      <c r="E61" s="5">
        <v>138.1</v>
      </c>
      <c r="F61" s="5">
        <v>152.4</v>
      </c>
      <c r="G61" s="5">
        <v>152</v>
      </c>
      <c r="H61" s="5">
        <v>347.7</v>
      </c>
      <c r="I61" s="5">
        <v>350.2</v>
      </c>
      <c r="J61" s="5">
        <v>422.4</v>
      </c>
      <c r="K61" s="5">
        <v>442.6</v>
      </c>
      <c r="L61" s="5">
        <v>394.4</v>
      </c>
      <c r="M61" s="5">
        <v>329.4</v>
      </c>
      <c r="N61" s="5">
        <v>329</v>
      </c>
      <c r="O61" s="5">
        <v>329.5</v>
      </c>
      <c r="P61" s="5">
        <v>372.5</v>
      </c>
      <c r="Q61" s="5">
        <v>387.9</v>
      </c>
      <c r="R61" s="5">
        <v>364.1</v>
      </c>
      <c r="S61" s="5">
        <v>352.3</v>
      </c>
      <c r="T61" s="5">
        <v>329.3</v>
      </c>
      <c r="U61" s="280">
        <v>302.3</v>
      </c>
      <c r="V61" s="280">
        <v>308.8</v>
      </c>
      <c r="W61" s="280">
        <v>281.7</v>
      </c>
      <c r="X61" s="280">
        <v>343.5</v>
      </c>
      <c r="Y61" s="280">
        <v>320.2</v>
      </c>
      <c r="Z61" s="280">
        <v>323.7</v>
      </c>
      <c r="AA61" s="280">
        <v>396.6</v>
      </c>
      <c r="AB61" s="280">
        <v>325.39999999999998</v>
      </c>
      <c r="AC61" s="280">
        <v>409</v>
      </c>
      <c r="AD61" s="280">
        <v>411.6</v>
      </c>
      <c r="AE61" s="5"/>
    </row>
    <row r="62" spans="1:31" x14ac:dyDescent="0.2">
      <c r="A62" s="279" t="s">
        <v>891</v>
      </c>
      <c r="B62" s="273" t="s">
        <v>892</v>
      </c>
      <c r="C62" s="5">
        <v>147.69999999999999</v>
      </c>
      <c r="D62" s="5">
        <v>168.3</v>
      </c>
      <c r="E62" s="5">
        <v>184.2</v>
      </c>
      <c r="F62" s="5">
        <v>190.8</v>
      </c>
      <c r="G62" s="5">
        <v>224.7</v>
      </c>
      <c r="H62" s="5">
        <v>211.2</v>
      </c>
      <c r="I62" s="5">
        <v>201.6</v>
      </c>
      <c r="J62" s="5">
        <v>219.3</v>
      </c>
      <c r="K62" s="5">
        <v>211.3</v>
      </c>
      <c r="L62" s="5">
        <v>226.4</v>
      </c>
      <c r="M62" s="5">
        <v>226.6</v>
      </c>
      <c r="N62" s="5">
        <v>252.7</v>
      </c>
      <c r="O62" s="5">
        <v>257.10000000000002</v>
      </c>
      <c r="P62" s="5">
        <v>280.8</v>
      </c>
      <c r="Q62" s="5">
        <v>319.89999999999998</v>
      </c>
      <c r="R62" s="5">
        <v>338.3</v>
      </c>
      <c r="S62" s="5">
        <v>301.5</v>
      </c>
      <c r="T62" s="5">
        <v>377.4</v>
      </c>
      <c r="U62" s="280">
        <v>355.6</v>
      </c>
      <c r="V62" s="280">
        <v>374.6</v>
      </c>
      <c r="W62" s="280">
        <v>439.6</v>
      </c>
      <c r="X62" s="280">
        <v>516.79999999999995</v>
      </c>
      <c r="Y62" s="280">
        <v>514.6</v>
      </c>
      <c r="Z62" s="280">
        <v>512.79999999999995</v>
      </c>
      <c r="AA62" s="280">
        <v>530</v>
      </c>
      <c r="AB62" s="280">
        <v>498.6</v>
      </c>
      <c r="AC62" s="280">
        <v>510</v>
      </c>
      <c r="AD62" s="280">
        <v>521</v>
      </c>
      <c r="AE62" s="5"/>
    </row>
    <row r="63" spans="1:31" x14ac:dyDescent="0.2">
      <c r="A63" s="279" t="s">
        <v>893</v>
      </c>
      <c r="B63" s="273" t="s">
        <v>894</v>
      </c>
      <c r="C63" s="5">
        <v>97.6</v>
      </c>
      <c r="D63" s="5">
        <v>117.4</v>
      </c>
      <c r="E63" s="5">
        <v>122.7</v>
      </c>
      <c r="F63" s="5">
        <v>158</v>
      </c>
      <c r="G63" s="5">
        <v>186.4</v>
      </c>
      <c r="H63" s="5">
        <v>216.3</v>
      </c>
      <c r="I63" s="5">
        <v>201.1</v>
      </c>
      <c r="J63" s="5">
        <v>280.3</v>
      </c>
      <c r="K63" s="5">
        <v>279.5</v>
      </c>
      <c r="L63" s="5">
        <v>254.1</v>
      </c>
      <c r="M63" s="5">
        <v>293.60000000000002</v>
      </c>
      <c r="N63" s="5">
        <v>335.8</v>
      </c>
      <c r="O63" s="5">
        <v>333.8</v>
      </c>
      <c r="P63" s="5">
        <v>349.1</v>
      </c>
      <c r="Q63" s="5">
        <v>363.4</v>
      </c>
      <c r="R63" s="5">
        <v>344.5</v>
      </c>
      <c r="S63" s="5">
        <v>358.1</v>
      </c>
      <c r="T63" s="5">
        <v>366.7</v>
      </c>
      <c r="U63" s="280">
        <v>399.1</v>
      </c>
      <c r="V63" s="280">
        <v>407.9</v>
      </c>
      <c r="W63" s="280">
        <v>534.79999999999995</v>
      </c>
      <c r="X63" s="280">
        <v>436.6</v>
      </c>
      <c r="Y63" s="280">
        <v>496.2</v>
      </c>
      <c r="Z63" s="280">
        <v>529.9</v>
      </c>
      <c r="AA63" s="280">
        <v>570</v>
      </c>
      <c r="AB63" s="280">
        <v>580.4</v>
      </c>
      <c r="AC63" s="280">
        <v>703.5</v>
      </c>
      <c r="AD63" s="280">
        <v>554.70000000000005</v>
      </c>
      <c r="AE63" s="5"/>
    </row>
    <row r="64" spans="1:31" x14ac:dyDescent="0.2">
      <c r="A64" s="279" t="s">
        <v>895</v>
      </c>
      <c r="B64" s="273" t="s">
        <v>896</v>
      </c>
      <c r="C64" s="5">
        <v>130</v>
      </c>
      <c r="D64" s="5">
        <v>127.4</v>
      </c>
      <c r="E64" s="5">
        <v>130</v>
      </c>
      <c r="F64" s="5">
        <v>184.8</v>
      </c>
      <c r="G64" s="5">
        <v>224.6</v>
      </c>
      <c r="H64" s="5">
        <v>203.5</v>
      </c>
      <c r="I64" s="5">
        <v>212.5</v>
      </c>
      <c r="J64" s="5">
        <v>230.1</v>
      </c>
      <c r="K64" s="5">
        <v>214.6</v>
      </c>
      <c r="L64" s="5">
        <v>237.7</v>
      </c>
      <c r="M64" s="5">
        <v>218</v>
      </c>
      <c r="N64" s="5">
        <v>266.2</v>
      </c>
      <c r="O64" s="5">
        <v>303.3</v>
      </c>
      <c r="P64" s="5">
        <v>304.5</v>
      </c>
      <c r="Q64" s="5">
        <v>338.2</v>
      </c>
      <c r="R64" s="5">
        <v>426.8</v>
      </c>
      <c r="S64" s="5">
        <v>367.6</v>
      </c>
      <c r="T64" s="5">
        <v>384</v>
      </c>
      <c r="U64" s="280">
        <v>406.4</v>
      </c>
      <c r="V64" s="280">
        <v>420.4</v>
      </c>
      <c r="W64" s="280">
        <v>422.1</v>
      </c>
      <c r="X64" s="280">
        <v>425.5</v>
      </c>
      <c r="Y64" s="280">
        <v>456.4</v>
      </c>
      <c r="Z64" s="280">
        <v>491.5</v>
      </c>
      <c r="AA64" s="280">
        <v>572.79999999999995</v>
      </c>
      <c r="AB64" s="280">
        <v>587.20000000000005</v>
      </c>
      <c r="AC64" s="280">
        <v>710.3</v>
      </c>
      <c r="AD64" s="280">
        <v>754.5</v>
      </c>
      <c r="AE64" s="5"/>
    </row>
    <row r="65" spans="1:31" x14ac:dyDescent="0.2">
      <c r="C65" s="5"/>
      <c r="D65" s="5"/>
      <c r="E65" s="5"/>
      <c r="F65" s="5"/>
      <c r="G65" s="5"/>
      <c r="H65" s="5"/>
      <c r="I65" s="5"/>
      <c r="J65" s="5"/>
      <c r="K65" s="5"/>
      <c r="L65" s="5"/>
      <c r="M65" s="5"/>
      <c r="N65" s="5"/>
      <c r="O65" s="5"/>
      <c r="P65" s="5"/>
      <c r="Q65" s="5"/>
      <c r="R65" s="280"/>
      <c r="S65" s="280"/>
      <c r="T65" s="280"/>
      <c r="U65" s="280"/>
      <c r="V65" s="280"/>
      <c r="W65" s="280"/>
      <c r="X65" s="280"/>
      <c r="Y65" s="280"/>
      <c r="Z65" s="280"/>
      <c r="AA65" s="280"/>
      <c r="AB65" s="280"/>
      <c r="AC65" s="280"/>
      <c r="AD65" s="280"/>
      <c r="AE65" s="5"/>
    </row>
    <row r="66" spans="1:31" ht="13.5" thickBot="1" x14ac:dyDescent="0.25">
      <c r="A66" s="281" t="s">
        <v>1631</v>
      </c>
      <c r="B66" s="281"/>
      <c r="C66" s="9"/>
      <c r="D66" s="9"/>
      <c r="E66" s="9"/>
      <c r="F66" s="9"/>
      <c r="G66" s="9"/>
      <c r="H66" s="17"/>
      <c r="I66" s="17"/>
      <c r="J66" s="17"/>
      <c r="K66" s="17"/>
      <c r="L66" s="17"/>
      <c r="M66" s="17"/>
      <c r="N66" s="17"/>
      <c r="O66" s="17"/>
      <c r="P66" s="17"/>
      <c r="Q66" s="17"/>
      <c r="R66" s="282"/>
      <c r="S66" s="282"/>
      <c r="T66" s="282"/>
      <c r="U66" s="282"/>
      <c r="V66" s="282"/>
      <c r="W66" s="282"/>
      <c r="X66" s="282"/>
      <c r="Y66" s="282"/>
      <c r="Z66" s="282"/>
      <c r="AA66" s="282"/>
      <c r="AB66" s="282"/>
      <c r="AC66" s="282"/>
      <c r="AD66" s="282"/>
      <c r="AE66" s="282" t="s">
        <v>178</v>
      </c>
    </row>
    <row r="68" spans="1:31" x14ac:dyDescent="0.2">
      <c r="A68" s="283" t="s">
        <v>437</v>
      </c>
    </row>
  </sheetData>
  <phoneticPr fontId="0" type="noConversion"/>
  <pageMargins left="0.55118110236220474" right="0.55118110236220474" top="0.55118110236220474" bottom="0.55118110236220474" header="0.19685039370078741" footer="0.19685039370078741"/>
  <pageSetup paperSize="9" scale="59" orientation="landscape" r:id="rId1"/>
  <headerFooter alignWithMargins="0">
    <oddFooter>&amp;L&amp;8statec&amp;R&amp;8&amp;D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AF351"/>
  <sheetViews>
    <sheetView showGridLines="0" zoomScale="85" zoomScaleNormal="85" workbookViewId="0">
      <pane xSplit="3" ySplit="1" topLeftCell="D2" activePane="bottomRight" state="frozen"/>
      <selection activeCell="AA16" sqref="AA16"/>
      <selection pane="topRight" activeCell="AA16" sqref="AA16"/>
      <selection pane="bottomLeft" activeCell="AA16" sqref="AA16"/>
      <selection pane="bottomRight"/>
    </sheetView>
  </sheetViews>
  <sheetFormatPr defaultColWidth="11.42578125" defaultRowHeight="12.75" x14ac:dyDescent="0.2"/>
  <cols>
    <col min="1" max="1" width="6.140625" customWidth="1"/>
    <col min="2" max="2" width="10.85546875" customWidth="1"/>
    <col min="3" max="3" width="57.140625" customWidth="1"/>
    <col min="4" max="25" width="13.28515625" customWidth="1"/>
    <col min="26" max="29" width="13" customWidth="1"/>
    <col min="30" max="31" width="10.28515625" bestFit="1" customWidth="1"/>
    <col min="257" max="257" width="6.140625" customWidth="1"/>
    <col min="258" max="258" width="10.85546875" customWidth="1"/>
    <col min="259" max="259" width="57.140625" customWidth="1"/>
    <col min="260" max="282" width="13.28515625" customWidth="1"/>
    <col min="283" max="283" width="1.7109375" customWidth="1"/>
    <col min="513" max="513" width="6.140625" customWidth="1"/>
    <col min="514" max="514" width="10.85546875" customWidth="1"/>
    <col min="515" max="515" width="57.140625" customWidth="1"/>
    <col min="516" max="538" width="13.28515625" customWidth="1"/>
    <col min="539" max="539" width="1.7109375" customWidth="1"/>
    <col min="769" max="769" width="6.140625" customWidth="1"/>
    <col min="770" max="770" width="10.85546875" customWidth="1"/>
    <col min="771" max="771" width="57.140625" customWidth="1"/>
    <col min="772" max="794" width="13.28515625" customWidth="1"/>
    <col min="795" max="795" width="1.7109375" customWidth="1"/>
    <col min="1025" max="1025" width="6.140625" customWidth="1"/>
    <col min="1026" max="1026" width="10.85546875" customWidth="1"/>
    <col min="1027" max="1027" width="57.140625" customWidth="1"/>
    <col min="1028" max="1050" width="13.28515625" customWidth="1"/>
    <col min="1051" max="1051" width="1.7109375" customWidth="1"/>
    <col min="1281" max="1281" width="6.140625" customWidth="1"/>
    <col min="1282" max="1282" width="10.85546875" customWidth="1"/>
    <col min="1283" max="1283" width="57.140625" customWidth="1"/>
    <col min="1284" max="1306" width="13.28515625" customWidth="1"/>
    <col min="1307" max="1307" width="1.7109375" customWidth="1"/>
    <col min="1537" max="1537" width="6.140625" customWidth="1"/>
    <col min="1538" max="1538" width="10.85546875" customWidth="1"/>
    <col min="1539" max="1539" width="57.140625" customWidth="1"/>
    <col min="1540" max="1562" width="13.28515625" customWidth="1"/>
    <col min="1563" max="1563" width="1.7109375" customWidth="1"/>
    <col min="1793" max="1793" width="6.140625" customWidth="1"/>
    <col min="1794" max="1794" width="10.85546875" customWidth="1"/>
    <col min="1795" max="1795" width="57.140625" customWidth="1"/>
    <col min="1796" max="1818" width="13.28515625" customWidth="1"/>
    <col min="1819" max="1819" width="1.7109375" customWidth="1"/>
    <col min="2049" max="2049" width="6.140625" customWidth="1"/>
    <col min="2050" max="2050" width="10.85546875" customWidth="1"/>
    <col min="2051" max="2051" width="57.140625" customWidth="1"/>
    <col min="2052" max="2074" width="13.28515625" customWidth="1"/>
    <col min="2075" max="2075" width="1.7109375" customWidth="1"/>
    <col min="2305" max="2305" width="6.140625" customWidth="1"/>
    <col min="2306" max="2306" width="10.85546875" customWidth="1"/>
    <col min="2307" max="2307" width="57.140625" customWidth="1"/>
    <col min="2308" max="2330" width="13.28515625" customWidth="1"/>
    <col min="2331" max="2331" width="1.7109375" customWidth="1"/>
    <col min="2561" max="2561" width="6.140625" customWidth="1"/>
    <col min="2562" max="2562" width="10.85546875" customWidth="1"/>
    <col min="2563" max="2563" width="57.140625" customWidth="1"/>
    <col min="2564" max="2586" width="13.28515625" customWidth="1"/>
    <col min="2587" max="2587" width="1.7109375" customWidth="1"/>
    <col min="2817" max="2817" width="6.140625" customWidth="1"/>
    <col min="2818" max="2818" width="10.85546875" customWidth="1"/>
    <col min="2819" max="2819" width="57.140625" customWidth="1"/>
    <col min="2820" max="2842" width="13.28515625" customWidth="1"/>
    <col min="2843" max="2843" width="1.7109375" customWidth="1"/>
    <col min="3073" max="3073" width="6.140625" customWidth="1"/>
    <col min="3074" max="3074" width="10.85546875" customWidth="1"/>
    <col min="3075" max="3075" width="57.140625" customWidth="1"/>
    <col min="3076" max="3098" width="13.28515625" customWidth="1"/>
    <col min="3099" max="3099" width="1.7109375" customWidth="1"/>
    <col min="3329" max="3329" width="6.140625" customWidth="1"/>
    <col min="3330" max="3330" width="10.85546875" customWidth="1"/>
    <col min="3331" max="3331" width="57.140625" customWidth="1"/>
    <col min="3332" max="3354" width="13.28515625" customWidth="1"/>
    <col min="3355" max="3355" width="1.7109375" customWidth="1"/>
    <col min="3585" max="3585" width="6.140625" customWidth="1"/>
    <col min="3586" max="3586" width="10.85546875" customWidth="1"/>
    <col min="3587" max="3587" width="57.140625" customWidth="1"/>
    <col min="3588" max="3610" width="13.28515625" customWidth="1"/>
    <col min="3611" max="3611" width="1.7109375" customWidth="1"/>
    <col min="3841" max="3841" width="6.140625" customWidth="1"/>
    <col min="3842" max="3842" width="10.85546875" customWidth="1"/>
    <col min="3843" max="3843" width="57.140625" customWidth="1"/>
    <col min="3844" max="3866" width="13.28515625" customWidth="1"/>
    <col min="3867" max="3867" width="1.7109375" customWidth="1"/>
    <col min="4097" max="4097" width="6.140625" customWidth="1"/>
    <col min="4098" max="4098" width="10.85546875" customWidth="1"/>
    <col min="4099" max="4099" width="57.140625" customWidth="1"/>
    <col min="4100" max="4122" width="13.28515625" customWidth="1"/>
    <col min="4123" max="4123" width="1.7109375" customWidth="1"/>
    <col min="4353" max="4353" width="6.140625" customWidth="1"/>
    <col min="4354" max="4354" width="10.85546875" customWidth="1"/>
    <col min="4355" max="4355" width="57.140625" customWidth="1"/>
    <col min="4356" max="4378" width="13.28515625" customWidth="1"/>
    <col min="4379" max="4379" width="1.7109375" customWidth="1"/>
    <col min="4609" max="4609" width="6.140625" customWidth="1"/>
    <col min="4610" max="4610" width="10.85546875" customWidth="1"/>
    <col min="4611" max="4611" width="57.140625" customWidth="1"/>
    <col min="4612" max="4634" width="13.28515625" customWidth="1"/>
    <col min="4635" max="4635" width="1.7109375" customWidth="1"/>
    <col min="4865" max="4865" width="6.140625" customWidth="1"/>
    <col min="4866" max="4866" width="10.85546875" customWidth="1"/>
    <col min="4867" max="4867" width="57.140625" customWidth="1"/>
    <col min="4868" max="4890" width="13.28515625" customWidth="1"/>
    <col min="4891" max="4891" width="1.7109375" customWidth="1"/>
    <col min="5121" max="5121" width="6.140625" customWidth="1"/>
    <col min="5122" max="5122" width="10.85546875" customWidth="1"/>
    <col min="5123" max="5123" width="57.140625" customWidth="1"/>
    <col min="5124" max="5146" width="13.28515625" customWidth="1"/>
    <col min="5147" max="5147" width="1.7109375" customWidth="1"/>
    <col min="5377" max="5377" width="6.140625" customWidth="1"/>
    <col min="5378" max="5378" width="10.85546875" customWidth="1"/>
    <col min="5379" max="5379" width="57.140625" customWidth="1"/>
    <col min="5380" max="5402" width="13.28515625" customWidth="1"/>
    <col min="5403" max="5403" width="1.7109375" customWidth="1"/>
    <col min="5633" max="5633" width="6.140625" customWidth="1"/>
    <col min="5634" max="5634" width="10.85546875" customWidth="1"/>
    <col min="5635" max="5635" width="57.140625" customWidth="1"/>
    <col min="5636" max="5658" width="13.28515625" customWidth="1"/>
    <col min="5659" max="5659" width="1.7109375" customWidth="1"/>
    <col min="5889" max="5889" width="6.140625" customWidth="1"/>
    <col min="5890" max="5890" width="10.85546875" customWidth="1"/>
    <col min="5891" max="5891" width="57.140625" customWidth="1"/>
    <col min="5892" max="5914" width="13.28515625" customWidth="1"/>
    <col min="5915" max="5915" width="1.7109375" customWidth="1"/>
    <col min="6145" max="6145" width="6.140625" customWidth="1"/>
    <col min="6146" max="6146" width="10.85546875" customWidth="1"/>
    <col min="6147" max="6147" width="57.140625" customWidth="1"/>
    <col min="6148" max="6170" width="13.28515625" customWidth="1"/>
    <col min="6171" max="6171" width="1.7109375" customWidth="1"/>
    <col min="6401" max="6401" width="6.140625" customWidth="1"/>
    <col min="6402" max="6402" width="10.85546875" customWidth="1"/>
    <col min="6403" max="6403" width="57.140625" customWidth="1"/>
    <col min="6404" max="6426" width="13.28515625" customWidth="1"/>
    <col min="6427" max="6427" width="1.7109375" customWidth="1"/>
    <col min="6657" max="6657" width="6.140625" customWidth="1"/>
    <col min="6658" max="6658" width="10.85546875" customWidth="1"/>
    <col min="6659" max="6659" width="57.140625" customWidth="1"/>
    <col min="6660" max="6682" width="13.28515625" customWidth="1"/>
    <col min="6683" max="6683" width="1.7109375" customWidth="1"/>
    <col min="6913" max="6913" width="6.140625" customWidth="1"/>
    <col min="6914" max="6914" width="10.85546875" customWidth="1"/>
    <col min="6915" max="6915" width="57.140625" customWidth="1"/>
    <col min="6916" max="6938" width="13.28515625" customWidth="1"/>
    <col min="6939" max="6939" width="1.7109375" customWidth="1"/>
    <col min="7169" max="7169" width="6.140625" customWidth="1"/>
    <col min="7170" max="7170" width="10.85546875" customWidth="1"/>
    <col min="7171" max="7171" width="57.140625" customWidth="1"/>
    <col min="7172" max="7194" width="13.28515625" customWidth="1"/>
    <col min="7195" max="7195" width="1.7109375" customWidth="1"/>
    <col min="7425" max="7425" width="6.140625" customWidth="1"/>
    <col min="7426" max="7426" width="10.85546875" customWidth="1"/>
    <col min="7427" max="7427" width="57.140625" customWidth="1"/>
    <col min="7428" max="7450" width="13.28515625" customWidth="1"/>
    <col min="7451" max="7451" width="1.7109375" customWidth="1"/>
    <col min="7681" max="7681" width="6.140625" customWidth="1"/>
    <col min="7682" max="7682" width="10.85546875" customWidth="1"/>
    <col min="7683" max="7683" width="57.140625" customWidth="1"/>
    <col min="7684" max="7706" width="13.28515625" customWidth="1"/>
    <col min="7707" max="7707" width="1.7109375" customWidth="1"/>
    <col min="7937" max="7937" width="6.140625" customWidth="1"/>
    <col min="7938" max="7938" width="10.85546875" customWidth="1"/>
    <col min="7939" max="7939" width="57.140625" customWidth="1"/>
    <col min="7940" max="7962" width="13.28515625" customWidth="1"/>
    <col min="7963" max="7963" width="1.7109375" customWidth="1"/>
    <col min="8193" max="8193" width="6.140625" customWidth="1"/>
    <col min="8194" max="8194" width="10.85546875" customWidth="1"/>
    <col min="8195" max="8195" width="57.140625" customWidth="1"/>
    <col min="8196" max="8218" width="13.28515625" customWidth="1"/>
    <col min="8219" max="8219" width="1.7109375" customWidth="1"/>
    <col min="8449" max="8449" width="6.140625" customWidth="1"/>
    <col min="8450" max="8450" width="10.85546875" customWidth="1"/>
    <col min="8451" max="8451" width="57.140625" customWidth="1"/>
    <col min="8452" max="8474" width="13.28515625" customWidth="1"/>
    <col min="8475" max="8475" width="1.7109375" customWidth="1"/>
    <col min="8705" max="8705" width="6.140625" customWidth="1"/>
    <col min="8706" max="8706" width="10.85546875" customWidth="1"/>
    <col min="8707" max="8707" width="57.140625" customWidth="1"/>
    <col min="8708" max="8730" width="13.28515625" customWidth="1"/>
    <col min="8731" max="8731" width="1.7109375" customWidth="1"/>
    <col min="8961" max="8961" width="6.140625" customWidth="1"/>
    <col min="8962" max="8962" width="10.85546875" customWidth="1"/>
    <col min="8963" max="8963" width="57.140625" customWidth="1"/>
    <col min="8964" max="8986" width="13.28515625" customWidth="1"/>
    <col min="8987" max="8987" width="1.7109375" customWidth="1"/>
    <col min="9217" max="9217" width="6.140625" customWidth="1"/>
    <col min="9218" max="9218" width="10.85546875" customWidth="1"/>
    <col min="9219" max="9219" width="57.140625" customWidth="1"/>
    <col min="9220" max="9242" width="13.28515625" customWidth="1"/>
    <col min="9243" max="9243" width="1.7109375" customWidth="1"/>
    <col min="9473" max="9473" width="6.140625" customWidth="1"/>
    <col min="9474" max="9474" width="10.85546875" customWidth="1"/>
    <col min="9475" max="9475" width="57.140625" customWidth="1"/>
    <col min="9476" max="9498" width="13.28515625" customWidth="1"/>
    <col min="9499" max="9499" width="1.7109375" customWidth="1"/>
    <col min="9729" max="9729" width="6.140625" customWidth="1"/>
    <col min="9730" max="9730" width="10.85546875" customWidth="1"/>
    <col min="9731" max="9731" width="57.140625" customWidth="1"/>
    <col min="9732" max="9754" width="13.28515625" customWidth="1"/>
    <col min="9755" max="9755" width="1.7109375" customWidth="1"/>
    <col min="9985" max="9985" width="6.140625" customWidth="1"/>
    <col min="9986" max="9986" width="10.85546875" customWidth="1"/>
    <col min="9987" max="9987" width="57.140625" customWidth="1"/>
    <col min="9988" max="10010" width="13.28515625" customWidth="1"/>
    <col min="10011" max="10011" width="1.7109375" customWidth="1"/>
    <col min="10241" max="10241" width="6.140625" customWidth="1"/>
    <col min="10242" max="10242" width="10.85546875" customWidth="1"/>
    <col min="10243" max="10243" width="57.140625" customWidth="1"/>
    <col min="10244" max="10266" width="13.28515625" customWidth="1"/>
    <col min="10267" max="10267" width="1.7109375" customWidth="1"/>
    <col min="10497" max="10497" width="6.140625" customWidth="1"/>
    <col min="10498" max="10498" width="10.85546875" customWidth="1"/>
    <col min="10499" max="10499" width="57.140625" customWidth="1"/>
    <col min="10500" max="10522" width="13.28515625" customWidth="1"/>
    <col min="10523" max="10523" width="1.7109375" customWidth="1"/>
    <col min="10753" max="10753" width="6.140625" customWidth="1"/>
    <col min="10754" max="10754" width="10.85546875" customWidth="1"/>
    <col min="10755" max="10755" width="57.140625" customWidth="1"/>
    <col min="10756" max="10778" width="13.28515625" customWidth="1"/>
    <col min="10779" max="10779" width="1.7109375" customWidth="1"/>
    <col min="11009" max="11009" width="6.140625" customWidth="1"/>
    <col min="11010" max="11010" width="10.85546875" customWidth="1"/>
    <col min="11011" max="11011" width="57.140625" customWidth="1"/>
    <col min="11012" max="11034" width="13.28515625" customWidth="1"/>
    <col min="11035" max="11035" width="1.7109375" customWidth="1"/>
    <col min="11265" max="11265" width="6.140625" customWidth="1"/>
    <col min="11266" max="11266" width="10.85546875" customWidth="1"/>
    <col min="11267" max="11267" width="57.140625" customWidth="1"/>
    <col min="11268" max="11290" width="13.28515625" customWidth="1"/>
    <col min="11291" max="11291" width="1.7109375" customWidth="1"/>
    <col min="11521" max="11521" width="6.140625" customWidth="1"/>
    <col min="11522" max="11522" width="10.85546875" customWidth="1"/>
    <col min="11523" max="11523" width="57.140625" customWidth="1"/>
    <col min="11524" max="11546" width="13.28515625" customWidth="1"/>
    <col min="11547" max="11547" width="1.7109375" customWidth="1"/>
    <col min="11777" max="11777" width="6.140625" customWidth="1"/>
    <col min="11778" max="11778" width="10.85546875" customWidth="1"/>
    <col min="11779" max="11779" width="57.140625" customWidth="1"/>
    <col min="11780" max="11802" width="13.28515625" customWidth="1"/>
    <col min="11803" max="11803" width="1.7109375" customWidth="1"/>
    <col min="12033" max="12033" width="6.140625" customWidth="1"/>
    <col min="12034" max="12034" width="10.85546875" customWidth="1"/>
    <col min="12035" max="12035" width="57.140625" customWidth="1"/>
    <col min="12036" max="12058" width="13.28515625" customWidth="1"/>
    <col min="12059" max="12059" width="1.7109375" customWidth="1"/>
    <col min="12289" max="12289" width="6.140625" customWidth="1"/>
    <col min="12290" max="12290" width="10.85546875" customWidth="1"/>
    <col min="12291" max="12291" width="57.140625" customWidth="1"/>
    <col min="12292" max="12314" width="13.28515625" customWidth="1"/>
    <col min="12315" max="12315" width="1.7109375" customWidth="1"/>
    <col min="12545" max="12545" width="6.140625" customWidth="1"/>
    <col min="12546" max="12546" width="10.85546875" customWidth="1"/>
    <col min="12547" max="12547" width="57.140625" customWidth="1"/>
    <col min="12548" max="12570" width="13.28515625" customWidth="1"/>
    <col min="12571" max="12571" width="1.7109375" customWidth="1"/>
    <col min="12801" max="12801" width="6.140625" customWidth="1"/>
    <col min="12802" max="12802" width="10.85546875" customWidth="1"/>
    <col min="12803" max="12803" width="57.140625" customWidth="1"/>
    <col min="12804" max="12826" width="13.28515625" customWidth="1"/>
    <col min="12827" max="12827" width="1.7109375" customWidth="1"/>
    <col min="13057" max="13057" width="6.140625" customWidth="1"/>
    <col min="13058" max="13058" width="10.85546875" customWidth="1"/>
    <col min="13059" max="13059" width="57.140625" customWidth="1"/>
    <col min="13060" max="13082" width="13.28515625" customWidth="1"/>
    <col min="13083" max="13083" width="1.7109375" customWidth="1"/>
    <col min="13313" max="13313" width="6.140625" customWidth="1"/>
    <col min="13314" max="13314" width="10.85546875" customWidth="1"/>
    <col min="13315" max="13315" width="57.140625" customWidth="1"/>
    <col min="13316" max="13338" width="13.28515625" customWidth="1"/>
    <col min="13339" max="13339" width="1.7109375" customWidth="1"/>
    <col min="13569" max="13569" width="6.140625" customWidth="1"/>
    <col min="13570" max="13570" width="10.85546875" customWidth="1"/>
    <col min="13571" max="13571" width="57.140625" customWidth="1"/>
    <col min="13572" max="13594" width="13.28515625" customWidth="1"/>
    <col min="13595" max="13595" width="1.7109375" customWidth="1"/>
    <col min="13825" max="13825" width="6.140625" customWidth="1"/>
    <col min="13826" max="13826" width="10.85546875" customWidth="1"/>
    <col min="13827" max="13827" width="57.140625" customWidth="1"/>
    <col min="13828" max="13850" width="13.28515625" customWidth="1"/>
    <col min="13851" max="13851" width="1.7109375" customWidth="1"/>
    <col min="14081" max="14081" width="6.140625" customWidth="1"/>
    <col min="14082" max="14082" width="10.85546875" customWidth="1"/>
    <col min="14083" max="14083" width="57.140625" customWidth="1"/>
    <col min="14084" max="14106" width="13.28515625" customWidth="1"/>
    <col min="14107" max="14107" width="1.7109375" customWidth="1"/>
    <col min="14337" max="14337" width="6.140625" customWidth="1"/>
    <col min="14338" max="14338" width="10.85546875" customWidth="1"/>
    <col min="14339" max="14339" width="57.140625" customWidth="1"/>
    <col min="14340" max="14362" width="13.28515625" customWidth="1"/>
    <col min="14363" max="14363" width="1.7109375" customWidth="1"/>
    <col min="14593" max="14593" width="6.140625" customWidth="1"/>
    <col min="14594" max="14594" width="10.85546875" customWidth="1"/>
    <col min="14595" max="14595" width="57.140625" customWidth="1"/>
    <col min="14596" max="14618" width="13.28515625" customWidth="1"/>
    <col min="14619" max="14619" width="1.7109375" customWidth="1"/>
    <col min="14849" max="14849" width="6.140625" customWidth="1"/>
    <col min="14850" max="14850" width="10.85546875" customWidth="1"/>
    <col min="14851" max="14851" width="57.140625" customWidth="1"/>
    <col min="14852" max="14874" width="13.28515625" customWidth="1"/>
    <col min="14875" max="14875" width="1.7109375" customWidth="1"/>
    <col min="15105" max="15105" width="6.140625" customWidth="1"/>
    <col min="15106" max="15106" width="10.85546875" customWidth="1"/>
    <col min="15107" max="15107" width="57.140625" customWidth="1"/>
    <col min="15108" max="15130" width="13.28515625" customWidth="1"/>
    <col min="15131" max="15131" width="1.7109375" customWidth="1"/>
    <col min="15361" max="15361" width="6.140625" customWidth="1"/>
    <col min="15362" max="15362" width="10.85546875" customWidth="1"/>
    <col min="15363" max="15363" width="57.140625" customWidth="1"/>
    <col min="15364" max="15386" width="13.28515625" customWidth="1"/>
    <col min="15387" max="15387" width="1.7109375" customWidth="1"/>
    <col min="15617" max="15617" width="6.140625" customWidth="1"/>
    <col min="15618" max="15618" width="10.85546875" customWidth="1"/>
    <col min="15619" max="15619" width="57.140625" customWidth="1"/>
    <col min="15620" max="15642" width="13.28515625" customWidth="1"/>
    <col min="15643" max="15643" width="1.7109375" customWidth="1"/>
    <col min="15873" max="15873" width="6.140625" customWidth="1"/>
    <col min="15874" max="15874" width="10.85546875" customWidth="1"/>
    <col min="15875" max="15875" width="57.140625" customWidth="1"/>
    <col min="15876" max="15898" width="13.28515625" customWidth="1"/>
    <col min="15899" max="15899" width="1.7109375" customWidth="1"/>
    <col min="16129" max="16129" width="6.140625" customWidth="1"/>
    <col min="16130" max="16130" width="10.85546875" customWidth="1"/>
    <col min="16131" max="16131" width="57.140625" customWidth="1"/>
    <col min="16132" max="16154" width="13.28515625" customWidth="1"/>
    <col min="16155" max="16155" width="1.7109375" customWidth="1"/>
  </cols>
  <sheetData>
    <row r="1" spans="1:32" ht="13.5" thickBot="1" x14ac:dyDescent="0.25">
      <c r="A1" s="71" t="s">
        <v>1557</v>
      </c>
      <c r="B1" s="72"/>
      <c r="C1" s="72"/>
      <c r="D1" s="159">
        <v>1995</v>
      </c>
      <c r="E1" s="159">
        <v>1996</v>
      </c>
      <c r="F1" s="159">
        <v>1997</v>
      </c>
      <c r="G1" s="159">
        <v>1998</v>
      </c>
      <c r="H1" s="159">
        <v>1999</v>
      </c>
      <c r="I1" s="159">
        <v>2000</v>
      </c>
      <c r="J1" s="159">
        <v>2001</v>
      </c>
      <c r="K1" s="159">
        <v>2002</v>
      </c>
      <c r="L1" s="159">
        <v>2003</v>
      </c>
      <c r="M1" s="159">
        <v>2004</v>
      </c>
      <c r="N1" s="159">
        <v>2005</v>
      </c>
      <c r="O1" s="159">
        <v>2006</v>
      </c>
      <c r="P1" s="159">
        <v>2007</v>
      </c>
      <c r="Q1" s="159">
        <v>2008</v>
      </c>
      <c r="R1" s="159">
        <v>2009</v>
      </c>
      <c r="S1" s="159">
        <v>2010</v>
      </c>
      <c r="T1" s="159">
        <v>2011</v>
      </c>
      <c r="U1" s="159">
        <v>2012</v>
      </c>
      <c r="V1" s="159">
        <v>2013</v>
      </c>
      <c r="W1" s="159">
        <v>2014</v>
      </c>
      <c r="X1" s="159">
        <v>2015</v>
      </c>
      <c r="Y1" s="159">
        <v>2016</v>
      </c>
      <c r="Z1" s="159">
        <v>2017</v>
      </c>
      <c r="AA1" s="159">
        <v>2018</v>
      </c>
      <c r="AB1" s="159">
        <v>2019</v>
      </c>
      <c r="AC1" s="159">
        <v>2020</v>
      </c>
      <c r="AD1" s="159">
        <v>2021</v>
      </c>
      <c r="AE1" s="159">
        <v>2022</v>
      </c>
      <c r="AF1" s="72"/>
    </row>
    <row r="2" spans="1:32" x14ac:dyDescent="0.2">
      <c r="A2" s="73"/>
      <c r="B2" s="74"/>
      <c r="C2" s="75"/>
      <c r="D2" s="76"/>
      <c r="E2" s="76"/>
      <c r="F2" s="76"/>
      <c r="G2" s="76"/>
      <c r="H2" s="76"/>
      <c r="I2" s="76"/>
      <c r="J2" s="76"/>
      <c r="K2" s="76"/>
      <c r="L2" s="76"/>
      <c r="M2" s="76"/>
      <c r="N2" s="76"/>
      <c r="O2" s="76"/>
      <c r="P2" s="76"/>
      <c r="Q2" s="76"/>
      <c r="R2" s="76"/>
      <c r="S2" s="76"/>
      <c r="T2" s="76"/>
      <c r="U2" s="76"/>
      <c r="V2" s="76"/>
      <c r="W2" s="76"/>
      <c r="X2" s="76"/>
      <c r="Y2" s="76"/>
      <c r="Z2" s="76"/>
      <c r="AA2" s="76"/>
      <c r="AB2" s="76"/>
      <c r="AC2" s="148"/>
      <c r="AD2" s="148"/>
      <c r="AE2" s="148"/>
      <c r="AF2" s="148" t="s">
        <v>1544</v>
      </c>
    </row>
    <row r="3" spans="1:32" x14ac:dyDescent="0.2">
      <c r="A3" s="78"/>
      <c r="B3" s="77"/>
      <c r="C3" s="75"/>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7"/>
    </row>
    <row r="4" spans="1:32" x14ac:dyDescent="0.2">
      <c r="A4" s="79"/>
      <c r="B4" s="80" t="s">
        <v>1261</v>
      </c>
      <c r="C4" s="75"/>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7"/>
    </row>
    <row r="5" spans="1:32" x14ac:dyDescent="0.2">
      <c r="A5" s="79"/>
      <c r="B5" s="80"/>
      <c r="C5" s="75"/>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81"/>
    </row>
    <row r="6" spans="1:32" x14ac:dyDescent="0.2">
      <c r="A6" s="82"/>
      <c r="B6" s="83" t="s">
        <v>1262</v>
      </c>
      <c r="C6" s="83"/>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3"/>
    </row>
    <row r="7" spans="1:32" x14ac:dyDescent="0.2">
      <c r="A7" s="85"/>
      <c r="B7" s="86" t="s">
        <v>282</v>
      </c>
      <c r="C7" s="87"/>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77"/>
    </row>
    <row r="8" spans="1:32" x14ac:dyDescent="0.2">
      <c r="A8" s="73">
        <v>1</v>
      </c>
      <c r="B8" s="88" t="s">
        <v>283</v>
      </c>
      <c r="C8" s="89" t="s">
        <v>1263</v>
      </c>
      <c r="D8" s="74">
        <v>28182.765035805689</v>
      </c>
      <c r="E8" s="74">
        <v>30019.180604627847</v>
      </c>
      <c r="F8" s="74">
        <v>33687.472242658645</v>
      </c>
      <c r="G8" s="74">
        <v>37897.414064737313</v>
      </c>
      <c r="H8" s="74">
        <v>44314.673007873222</v>
      </c>
      <c r="I8" s="74">
        <v>54871.569819056305</v>
      </c>
      <c r="J8" s="74">
        <v>57384.171884860858</v>
      </c>
      <c r="K8" s="74">
        <v>57505.173904419746</v>
      </c>
      <c r="L8" s="74">
        <v>60449.602051845883</v>
      </c>
      <c r="M8" s="74">
        <v>67800.532190169193</v>
      </c>
      <c r="N8" s="74">
        <v>77189.35746612816</v>
      </c>
      <c r="O8" s="74">
        <v>94020.50774127667</v>
      </c>
      <c r="P8" s="74">
        <v>105601.61814671489</v>
      </c>
      <c r="Q8" s="74">
        <v>106863.84546955081</v>
      </c>
      <c r="R8" s="74">
        <v>97965.411439462041</v>
      </c>
      <c r="S8" s="74">
        <v>115860.04281832112</v>
      </c>
      <c r="T8" s="74">
        <v>123368.29664388129</v>
      </c>
      <c r="U8" s="74">
        <v>131113.96124751592</v>
      </c>
      <c r="V8" s="74">
        <v>143169.52781143502</v>
      </c>
      <c r="W8" s="74">
        <v>158780.23813479123</v>
      </c>
      <c r="X8" s="74">
        <v>178208.95998496519</v>
      </c>
      <c r="Y8" s="74">
        <v>181328.57065773034</v>
      </c>
      <c r="Z8" s="74">
        <v>192238.35709444442</v>
      </c>
      <c r="AA8" s="74">
        <v>202957.25095403244</v>
      </c>
      <c r="AB8" s="74">
        <v>218220.51677036114</v>
      </c>
      <c r="AC8" s="74">
        <v>226457.56264557925</v>
      </c>
      <c r="AD8" s="74">
        <v>266555.41968116636</v>
      </c>
      <c r="AE8" s="74">
        <v>281131.76739939413</v>
      </c>
      <c r="AF8" s="77"/>
    </row>
    <row r="9" spans="1:32" x14ac:dyDescent="0.2">
      <c r="A9" s="78">
        <v>2</v>
      </c>
      <c r="B9" s="90" t="s">
        <v>285</v>
      </c>
      <c r="C9" s="91" t="s">
        <v>286</v>
      </c>
      <c r="D9" s="77">
        <v>24465.887439386006</v>
      </c>
      <c r="E9" s="77">
        <v>26077.326231285115</v>
      </c>
      <c r="F9" s="77">
        <v>29536.86542080811</v>
      </c>
      <c r="G9" s="77">
        <v>33597.858637065889</v>
      </c>
      <c r="H9" s="77">
        <v>39667.163228790581</v>
      </c>
      <c r="I9" s="77">
        <v>49729.954578765464</v>
      </c>
      <c r="J9" s="77">
        <v>51767.938347952324</v>
      </c>
      <c r="K9" s="77">
        <v>51424.93814543436</v>
      </c>
      <c r="L9" s="77">
        <v>53962.658907472716</v>
      </c>
      <c r="M9" s="77">
        <v>60886.028366547944</v>
      </c>
      <c r="N9" s="77">
        <v>69866.749637861038</v>
      </c>
      <c r="O9" s="77">
        <v>86330.849681525215</v>
      </c>
      <c r="P9" s="77">
        <v>97622.175467255031</v>
      </c>
      <c r="Q9" s="77">
        <v>98369.154954493933</v>
      </c>
      <c r="R9" s="77">
        <v>88898.336089552555</v>
      </c>
      <c r="S9" s="77">
        <v>106281.02424269378</v>
      </c>
      <c r="T9" s="77">
        <v>113231.41627453195</v>
      </c>
      <c r="U9" s="77">
        <v>120354.74317657654</v>
      </c>
      <c r="V9" s="77">
        <v>131963.67875287065</v>
      </c>
      <c r="W9" s="77">
        <v>147147.90020561876</v>
      </c>
      <c r="X9" s="77">
        <v>166021.40813391813</v>
      </c>
      <c r="Y9" s="77">
        <v>168756.0463161612</v>
      </c>
      <c r="Z9" s="77">
        <v>178933.42649139508</v>
      </c>
      <c r="AA9" s="77">
        <v>188965.18764356524</v>
      </c>
      <c r="AB9" s="77">
        <v>203217.79843012011</v>
      </c>
      <c r="AC9" s="77">
        <v>210723.04991410827</v>
      </c>
      <c r="AD9" s="77">
        <v>249730.18424363562</v>
      </c>
      <c r="AE9" s="77">
        <v>263012.77681772475</v>
      </c>
      <c r="AF9" s="77"/>
    </row>
    <row r="10" spans="1:32" x14ac:dyDescent="0.2">
      <c r="A10" s="78">
        <v>3</v>
      </c>
      <c r="B10" s="90" t="s">
        <v>287</v>
      </c>
      <c r="C10" s="91" t="s">
        <v>288</v>
      </c>
      <c r="D10" s="77">
        <v>1087.3912100809466</v>
      </c>
      <c r="E10" s="77">
        <v>1126.2465388161086</v>
      </c>
      <c r="F10" s="77">
        <v>1176.355862757556</v>
      </c>
      <c r="G10" s="77">
        <v>1246.6666333558862</v>
      </c>
      <c r="H10" s="77">
        <v>1331.5750143101757</v>
      </c>
      <c r="I10" s="77">
        <v>1493.0485004227928</v>
      </c>
      <c r="J10" s="77">
        <v>1665.7030273972121</v>
      </c>
      <c r="K10" s="77">
        <v>1791.317244132583</v>
      </c>
      <c r="L10" s="77">
        <v>1838.7699148854379</v>
      </c>
      <c r="M10" s="77">
        <v>1936.647008149009</v>
      </c>
      <c r="N10" s="77">
        <v>2021.770310514524</v>
      </c>
      <c r="O10" s="77">
        <v>2115.4115173884684</v>
      </c>
      <c r="P10" s="77">
        <v>2206.6186480832175</v>
      </c>
      <c r="Q10" s="77">
        <v>2339.5137100061997</v>
      </c>
      <c r="R10" s="77">
        <v>2438.7442926373433</v>
      </c>
      <c r="S10" s="77">
        <v>2552.5212777363313</v>
      </c>
      <c r="T10" s="77">
        <v>2700.7127898771423</v>
      </c>
      <c r="U10" s="77">
        <v>2884.5394396609513</v>
      </c>
      <c r="V10" s="77">
        <v>2995.0831663940021</v>
      </c>
      <c r="W10" s="77">
        <v>3089.3693210213069</v>
      </c>
      <c r="X10" s="77">
        <v>3195.8825208327617</v>
      </c>
      <c r="Y10" s="77">
        <v>3242.5245940567474</v>
      </c>
      <c r="Z10" s="77">
        <v>3396.227481385818</v>
      </c>
      <c r="AA10" s="77">
        <v>3473.3136503227961</v>
      </c>
      <c r="AB10" s="77">
        <v>3683.4633997518063</v>
      </c>
      <c r="AC10" s="77">
        <v>3576.8134864569988</v>
      </c>
      <c r="AD10" s="77">
        <v>3715.7300657062528</v>
      </c>
      <c r="AE10" s="77">
        <v>3847.4115650804706</v>
      </c>
      <c r="AF10" s="77"/>
    </row>
    <row r="11" spans="1:32" x14ac:dyDescent="0.2">
      <c r="A11" s="78">
        <v>4</v>
      </c>
      <c r="B11" s="90" t="s">
        <v>289</v>
      </c>
      <c r="C11" s="91" t="s">
        <v>290</v>
      </c>
      <c r="D11" s="77">
        <v>2629.4863863387404</v>
      </c>
      <c r="E11" s="77">
        <v>2815.6078345266269</v>
      </c>
      <c r="F11" s="77">
        <v>2974.2509590929803</v>
      </c>
      <c r="G11" s="77">
        <v>3052.8887943155441</v>
      </c>
      <c r="H11" s="77">
        <v>3315.9347647724726</v>
      </c>
      <c r="I11" s="77">
        <v>3648.5667398680498</v>
      </c>
      <c r="J11" s="77">
        <v>3950.5305095113285</v>
      </c>
      <c r="K11" s="77">
        <v>4288.9185148528122</v>
      </c>
      <c r="L11" s="77">
        <v>4648.1732294877283</v>
      </c>
      <c r="M11" s="77">
        <v>4977.856815472247</v>
      </c>
      <c r="N11" s="77">
        <v>5300.8375177525941</v>
      </c>
      <c r="O11" s="77">
        <v>5574.2465423629874</v>
      </c>
      <c r="P11" s="77">
        <v>5772.8240313766228</v>
      </c>
      <c r="Q11" s="77">
        <v>6155.1768050506871</v>
      </c>
      <c r="R11" s="77">
        <v>6628.331057272163</v>
      </c>
      <c r="S11" s="77">
        <v>7026.4972978910182</v>
      </c>
      <c r="T11" s="77">
        <v>7436.1675794721887</v>
      </c>
      <c r="U11" s="77">
        <v>7874.6786312784325</v>
      </c>
      <c r="V11" s="77">
        <v>8210.7658921704206</v>
      </c>
      <c r="W11" s="77">
        <v>8542.9686081511554</v>
      </c>
      <c r="X11" s="77">
        <v>8991.6693302142903</v>
      </c>
      <c r="Y11" s="77">
        <v>9329.9997475123801</v>
      </c>
      <c r="Z11" s="77">
        <v>9908.7031216635387</v>
      </c>
      <c r="AA11" s="77">
        <v>10518.749660144433</v>
      </c>
      <c r="AB11" s="77">
        <v>11319.25494048922</v>
      </c>
      <c r="AC11" s="77">
        <v>12157.699245013962</v>
      </c>
      <c r="AD11" s="77">
        <v>13109.505371824449</v>
      </c>
      <c r="AE11" s="77">
        <v>14271.579016588898</v>
      </c>
      <c r="AF11" s="77"/>
    </row>
    <row r="12" spans="1:32" x14ac:dyDescent="0.2">
      <c r="A12" s="92">
        <v>5</v>
      </c>
      <c r="B12" s="93" t="s">
        <v>1264</v>
      </c>
      <c r="C12" s="94" t="s">
        <v>736</v>
      </c>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2" x14ac:dyDescent="0.2">
      <c r="A13" s="95">
        <v>6</v>
      </c>
      <c r="B13" s="96" t="s">
        <v>1265</v>
      </c>
      <c r="C13" s="97" t="s">
        <v>111</v>
      </c>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2" x14ac:dyDescent="0.2">
      <c r="A14" s="95">
        <v>7</v>
      </c>
      <c r="B14" s="96" t="s">
        <v>1266</v>
      </c>
      <c r="C14" s="97" t="s">
        <v>112</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row>
    <row r="15" spans="1:32" x14ac:dyDescent="0.2">
      <c r="A15" s="98">
        <v>8</v>
      </c>
      <c r="B15" s="99" t="s">
        <v>1410</v>
      </c>
      <c r="C15" s="100" t="s">
        <v>1411</v>
      </c>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row>
    <row r="16" spans="1:32" x14ac:dyDescent="0.2">
      <c r="A16" s="92">
        <v>9</v>
      </c>
      <c r="B16" s="93" t="s">
        <v>1412</v>
      </c>
      <c r="C16" s="94" t="s">
        <v>1413</v>
      </c>
      <c r="D16" s="74">
        <v>1517.1367009005012</v>
      </c>
      <c r="E16" s="74">
        <v>1566.1999001930437</v>
      </c>
      <c r="F16" s="74">
        <v>1756.5375847688074</v>
      </c>
      <c r="G16" s="74">
        <v>1901.7844431911585</v>
      </c>
      <c r="H16" s="74">
        <v>2173.814716934954</v>
      </c>
      <c r="I16" s="74">
        <v>2483.9191302164795</v>
      </c>
      <c r="J16" s="74">
        <v>2455.6764562521666</v>
      </c>
      <c r="K16" s="74">
        <v>2587.1705339521864</v>
      </c>
      <c r="L16" s="74">
        <v>2752.6532474171263</v>
      </c>
      <c r="M16" s="74">
        <v>3136.0830326162568</v>
      </c>
      <c r="N16" s="74">
        <v>3386.9541935369712</v>
      </c>
      <c r="O16" s="74">
        <v>3491.1676889008695</v>
      </c>
      <c r="P16" s="74">
        <v>3983.5085636363506</v>
      </c>
      <c r="Q16" s="74">
        <v>4011.2448977578993</v>
      </c>
      <c r="R16" s="74">
        <v>3933.8839602608004</v>
      </c>
      <c r="S16" s="74">
        <v>4166.7811547838419</v>
      </c>
      <c r="T16" s="74">
        <v>4522.3905739301936</v>
      </c>
      <c r="U16" s="74">
        <v>4843.5563420986764</v>
      </c>
      <c r="V16" s="74">
        <v>5075.0707106134814</v>
      </c>
      <c r="W16" s="74">
        <v>5536.33421904849</v>
      </c>
      <c r="X16" s="74">
        <v>4605.003429059353</v>
      </c>
      <c r="Y16" s="74">
        <v>4821.8270525025982</v>
      </c>
      <c r="Z16" s="74">
        <v>5157.2842465406475</v>
      </c>
      <c r="AA16" s="74">
        <v>5489.3583353474296</v>
      </c>
      <c r="AB16" s="74">
        <v>5660.5504427008609</v>
      </c>
      <c r="AC16" s="74">
        <v>5634.8786689227472</v>
      </c>
      <c r="AD16" s="74">
        <v>6490.4765071335923</v>
      </c>
      <c r="AE16" s="74">
        <v>6960.9624781335242</v>
      </c>
      <c r="AF16" s="77"/>
    </row>
    <row r="17" spans="1:32" x14ac:dyDescent="0.2">
      <c r="A17" s="98"/>
      <c r="B17" s="99"/>
      <c r="C17" s="100"/>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row>
    <row r="18" spans="1:32" x14ac:dyDescent="0.2">
      <c r="A18" s="85"/>
      <c r="B18" s="86" t="s">
        <v>293</v>
      </c>
      <c r="C18" s="91"/>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x14ac:dyDescent="0.2">
      <c r="A19" s="73">
        <v>10</v>
      </c>
      <c r="B19" s="88" t="s">
        <v>294</v>
      </c>
      <c r="C19" s="89" t="s">
        <v>1414</v>
      </c>
      <c r="D19" s="74">
        <v>14460.460662263527</v>
      </c>
      <c r="E19" s="74">
        <v>15548.226912059767</v>
      </c>
      <c r="F19" s="74">
        <v>18094.800095817714</v>
      </c>
      <c r="G19" s="74">
        <v>21668.178457701484</v>
      </c>
      <c r="H19" s="74">
        <v>25940.72895097654</v>
      </c>
      <c r="I19" s="74">
        <v>34369.443280384054</v>
      </c>
      <c r="J19" s="74">
        <v>35959.940244772508</v>
      </c>
      <c r="K19" s="74">
        <v>35081.246824228117</v>
      </c>
      <c r="L19" s="74">
        <v>36974.968019948392</v>
      </c>
      <c r="M19" s="74">
        <v>42747.22826685325</v>
      </c>
      <c r="N19" s="74">
        <v>50295.300760810445</v>
      </c>
      <c r="O19" s="74">
        <v>63336.630851229114</v>
      </c>
      <c r="P19" s="74">
        <v>71943.223649014646</v>
      </c>
      <c r="Q19" s="74">
        <v>70865.531206627988</v>
      </c>
      <c r="R19" s="74">
        <v>62848.551960559555</v>
      </c>
      <c r="S19" s="74">
        <v>77624.108732116991</v>
      </c>
      <c r="T19" s="74">
        <v>83567.221104032593</v>
      </c>
      <c r="U19" s="74">
        <v>89431.279725814937</v>
      </c>
      <c r="V19" s="74">
        <v>99150.109548808527</v>
      </c>
      <c r="W19" s="74">
        <v>112525.24824214901</v>
      </c>
      <c r="X19" s="74">
        <v>128671.65933948921</v>
      </c>
      <c r="Y19" s="74">
        <v>129942.33001147638</v>
      </c>
      <c r="Z19" s="74">
        <v>139226.85749745154</v>
      </c>
      <c r="AA19" s="74">
        <v>148325.44563564003</v>
      </c>
      <c r="AB19" s="74">
        <v>161449.53864500884</v>
      </c>
      <c r="AC19" s="74">
        <v>167568.17415398656</v>
      </c>
      <c r="AD19" s="74">
        <v>200685.03591253955</v>
      </c>
      <c r="AE19" s="74">
        <v>210563.72946993104</v>
      </c>
      <c r="AF19" s="77"/>
    </row>
    <row r="20" spans="1:32" x14ac:dyDescent="0.2">
      <c r="A20" s="92">
        <v>11</v>
      </c>
      <c r="B20" s="93" t="s">
        <v>1267</v>
      </c>
      <c r="C20" s="94" t="s">
        <v>1415</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row>
    <row r="21" spans="1:32" x14ac:dyDescent="0.2">
      <c r="A21" s="95">
        <v>12</v>
      </c>
      <c r="B21" s="96" t="s">
        <v>1416</v>
      </c>
      <c r="C21" s="97" t="s">
        <v>107</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row>
    <row r="22" spans="1:32" x14ac:dyDescent="0.2">
      <c r="A22" s="95">
        <v>13</v>
      </c>
      <c r="B22" s="96" t="s">
        <v>1417</v>
      </c>
      <c r="C22" s="97" t="s">
        <v>108</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row>
    <row r="23" spans="1:32" x14ac:dyDescent="0.2">
      <c r="A23" s="98">
        <v>14</v>
      </c>
      <c r="B23" s="99" t="s">
        <v>1418</v>
      </c>
      <c r="C23" s="100" t="s">
        <v>1419</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7"/>
    </row>
    <row r="24" spans="1:32" x14ac:dyDescent="0.2">
      <c r="A24" s="73">
        <v>15</v>
      </c>
      <c r="B24" s="88" t="s">
        <v>295</v>
      </c>
      <c r="C24" s="89" t="s">
        <v>1420</v>
      </c>
      <c r="D24" s="80">
        <v>13722.304373542163</v>
      </c>
      <c r="E24" s="80">
        <v>14470.953692568082</v>
      </c>
      <c r="F24" s="80">
        <v>15592.672146840927</v>
      </c>
      <c r="G24" s="80">
        <v>16229.235607035827</v>
      </c>
      <c r="H24" s="80">
        <v>18373.944056896686</v>
      </c>
      <c r="I24" s="80">
        <v>20502.126538672248</v>
      </c>
      <c r="J24" s="80">
        <v>21424.231640088357</v>
      </c>
      <c r="K24" s="80">
        <v>22423.927080191621</v>
      </c>
      <c r="L24" s="80">
        <v>23474.634031897491</v>
      </c>
      <c r="M24" s="80">
        <v>25053.303923315951</v>
      </c>
      <c r="N24" s="80">
        <v>26894.056705317711</v>
      </c>
      <c r="O24" s="80">
        <v>30683.876890047562</v>
      </c>
      <c r="P24" s="80">
        <v>33658.394497700225</v>
      </c>
      <c r="Q24" s="80">
        <v>35998.314262922817</v>
      </c>
      <c r="R24" s="80">
        <v>35116.859478902486</v>
      </c>
      <c r="S24" s="80">
        <v>38235.934086204135</v>
      </c>
      <c r="T24" s="80">
        <v>39801.075539848694</v>
      </c>
      <c r="U24" s="80">
        <v>41682.681521700986</v>
      </c>
      <c r="V24" s="80">
        <v>44019.418262626496</v>
      </c>
      <c r="W24" s="80">
        <v>46254.989892642217</v>
      </c>
      <c r="X24" s="80">
        <v>49537.300645475952</v>
      </c>
      <c r="Y24" s="80">
        <v>51386.240646253944</v>
      </c>
      <c r="Z24" s="80">
        <v>53011.4995969929</v>
      </c>
      <c r="AA24" s="80">
        <v>54631.805318392398</v>
      </c>
      <c r="AB24" s="80">
        <v>56770.978125352318</v>
      </c>
      <c r="AC24" s="80">
        <v>58889.388491592654</v>
      </c>
      <c r="AD24" s="80">
        <v>65870.383768626838</v>
      </c>
      <c r="AE24" s="80">
        <v>70568.037929463069</v>
      </c>
      <c r="AF24" s="76"/>
    </row>
    <row r="25" spans="1:32" x14ac:dyDescent="0.2">
      <c r="A25" s="73">
        <v>16</v>
      </c>
      <c r="B25" s="88" t="s">
        <v>1268</v>
      </c>
      <c r="C25" s="89" t="s">
        <v>1421</v>
      </c>
      <c r="D25" s="80">
        <v>15239.441074442666</v>
      </c>
      <c r="E25" s="80">
        <v>16037.153592761126</v>
      </c>
      <c r="F25" s="80">
        <v>17349.209731609735</v>
      </c>
      <c r="G25" s="80">
        <v>18131.020050226987</v>
      </c>
      <c r="H25" s="80">
        <v>20547.758773831643</v>
      </c>
      <c r="I25" s="80">
        <v>22986.045668888728</v>
      </c>
      <c r="J25" s="80">
        <v>23879.908096340518</v>
      </c>
      <c r="K25" s="80">
        <v>25011.097614143811</v>
      </c>
      <c r="L25" s="80">
        <v>26227.287279314616</v>
      </c>
      <c r="M25" s="80">
        <v>28189.386955932208</v>
      </c>
      <c r="N25" s="80">
        <v>30281.010898854682</v>
      </c>
      <c r="O25" s="80">
        <v>34175.044578948429</v>
      </c>
      <c r="P25" s="80">
        <v>37641.903061336576</v>
      </c>
      <c r="Q25" s="80">
        <v>40009.559160680707</v>
      </c>
      <c r="R25" s="80">
        <v>39050.743439163285</v>
      </c>
      <c r="S25" s="80">
        <v>42402.715240987978</v>
      </c>
      <c r="T25" s="80">
        <v>44323.466113778893</v>
      </c>
      <c r="U25" s="80">
        <v>46526.237863799666</v>
      </c>
      <c r="V25" s="80">
        <v>49094.488973239975</v>
      </c>
      <c r="W25" s="80">
        <v>51791.324111690708</v>
      </c>
      <c r="X25" s="80">
        <v>54142.304074535306</v>
      </c>
      <c r="Y25" s="80">
        <v>56208.067698756538</v>
      </c>
      <c r="Z25" s="80">
        <v>58168.783843533543</v>
      </c>
      <c r="AA25" s="80">
        <v>60121.163653739815</v>
      </c>
      <c r="AB25" s="80">
        <v>62431.528568053167</v>
      </c>
      <c r="AC25" s="80">
        <v>64524.267160515403</v>
      </c>
      <c r="AD25" s="80">
        <v>72360.860275760439</v>
      </c>
      <c r="AE25" s="80">
        <v>77529.000407596614</v>
      </c>
      <c r="AF25" s="76"/>
    </row>
    <row r="26" spans="1:32" x14ac:dyDescent="0.2">
      <c r="A26" s="78">
        <v>17</v>
      </c>
      <c r="B26" s="90" t="s">
        <v>1306</v>
      </c>
      <c r="C26" s="91" t="s">
        <v>131</v>
      </c>
      <c r="D26" s="76">
        <v>1882.6348106961095</v>
      </c>
      <c r="E26" s="76">
        <v>1969.2165820936589</v>
      </c>
      <c r="F26" s="76">
        <v>2027.3228243005058</v>
      </c>
      <c r="G26" s="76">
        <v>2152.7817371882434</v>
      </c>
      <c r="H26" s="76">
        <v>2276.5648898485128</v>
      </c>
      <c r="I26" s="76">
        <v>2538.8610284110773</v>
      </c>
      <c r="J26" s="76">
        <v>2802.1760093604589</v>
      </c>
      <c r="K26" s="76">
        <v>3037.8682148443609</v>
      </c>
      <c r="L26" s="76">
        <v>3183.2528092533685</v>
      </c>
      <c r="M26" s="76">
        <v>3372.4030054610939</v>
      </c>
      <c r="N26" s="76">
        <v>3601.3698596178974</v>
      </c>
      <c r="O26" s="76">
        <v>3744.2606451676861</v>
      </c>
      <c r="P26" s="76">
        <v>3919.1743162476873</v>
      </c>
      <c r="Q26" s="76">
        <v>4157.742086618955</v>
      </c>
      <c r="R26" s="76">
        <v>4378.5458070049754</v>
      </c>
      <c r="S26" s="76">
        <v>4631.8334948772808</v>
      </c>
      <c r="T26" s="76">
        <v>5064.8390303396882</v>
      </c>
      <c r="U26" s="76">
        <v>5333.38208572654</v>
      </c>
      <c r="V26" s="76">
        <v>5589.0916933358785</v>
      </c>
      <c r="W26" s="76">
        <v>5852.5479735943827</v>
      </c>
      <c r="X26" s="76">
        <v>6225.818606392183</v>
      </c>
      <c r="Y26" s="76">
        <v>6499.579820475511</v>
      </c>
      <c r="Z26" s="76">
        <v>6759.0896358196233</v>
      </c>
      <c r="AA26" s="76">
        <v>7189.908750393528</v>
      </c>
      <c r="AB26" s="76">
        <v>7568.6156881896095</v>
      </c>
      <c r="AC26" s="76">
        <v>7978.6761989990073</v>
      </c>
      <c r="AD26" s="76">
        <v>8699.8827463627822</v>
      </c>
      <c r="AE26" s="76">
        <v>9823.7576196272166</v>
      </c>
      <c r="AF26" s="76"/>
    </row>
    <row r="27" spans="1:32" x14ac:dyDescent="0.2">
      <c r="A27" s="79">
        <v>18</v>
      </c>
      <c r="B27" s="101" t="s">
        <v>297</v>
      </c>
      <c r="C27" s="75" t="s">
        <v>1422</v>
      </c>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76"/>
    </row>
    <row r="28" spans="1:32" x14ac:dyDescent="0.2">
      <c r="A28" s="79">
        <v>19</v>
      </c>
      <c r="B28" s="101" t="s">
        <v>1269</v>
      </c>
      <c r="C28" s="75" t="s">
        <v>1423</v>
      </c>
      <c r="D28" s="80">
        <v>13356.806263746555</v>
      </c>
      <c r="E28" s="80">
        <v>14067.937010667467</v>
      </c>
      <c r="F28" s="80">
        <v>15321.88690730923</v>
      </c>
      <c r="G28" s="80">
        <v>15978.238313038744</v>
      </c>
      <c r="H28" s="80">
        <v>18271.193883983131</v>
      </c>
      <c r="I28" s="80">
        <v>20447.184640477652</v>
      </c>
      <c r="J28" s="80">
        <v>21077.732086980061</v>
      </c>
      <c r="K28" s="80">
        <v>21973.229399299449</v>
      </c>
      <c r="L28" s="80">
        <v>23044.034470061248</v>
      </c>
      <c r="M28" s="80">
        <v>24816.983950471113</v>
      </c>
      <c r="N28" s="80">
        <v>26679.641039236783</v>
      </c>
      <c r="O28" s="80">
        <v>30430.783933780742</v>
      </c>
      <c r="P28" s="80">
        <v>33722.728745088891</v>
      </c>
      <c r="Q28" s="80">
        <v>35851.81707406175</v>
      </c>
      <c r="R28" s="80">
        <v>34672.197632158306</v>
      </c>
      <c r="S28" s="80">
        <v>37770.881746110696</v>
      </c>
      <c r="T28" s="80">
        <v>39258.627083439205</v>
      </c>
      <c r="U28" s="80">
        <v>41192.855778073128</v>
      </c>
      <c r="V28" s="80">
        <v>43505.397279904093</v>
      </c>
      <c r="W28" s="80">
        <v>45938.776138096327</v>
      </c>
      <c r="X28" s="80">
        <v>47916.485468143124</v>
      </c>
      <c r="Y28" s="80">
        <v>49708.487878281026</v>
      </c>
      <c r="Z28" s="80">
        <v>51409.694207713917</v>
      </c>
      <c r="AA28" s="80">
        <v>52931.254903346286</v>
      </c>
      <c r="AB28" s="80">
        <v>54862.912879863557</v>
      </c>
      <c r="AC28" s="80">
        <v>56545.590961516398</v>
      </c>
      <c r="AD28" s="80">
        <v>63660.977529397656</v>
      </c>
      <c r="AE28" s="80">
        <v>67705.242787969401</v>
      </c>
      <c r="AF28" s="76"/>
    </row>
    <row r="29" spans="1:32" x14ac:dyDescent="0.2">
      <c r="A29" s="79">
        <v>20</v>
      </c>
      <c r="B29" s="101" t="s">
        <v>1270</v>
      </c>
      <c r="C29" s="75" t="s">
        <v>1424</v>
      </c>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row>
    <row r="30" spans="1:32" x14ac:dyDescent="0.2">
      <c r="A30" s="79"/>
      <c r="B30" s="101"/>
      <c r="C30" s="7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row>
    <row r="31" spans="1:32" x14ac:dyDescent="0.2">
      <c r="A31" s="79"/>
      <c r="B31" s="80" t="s">
        <v>299</v>
      </c>
      <c r="C31" s="75"/>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row>
    <row r="32" spans="1:32" x14ac:dyDescent="0.2">
      <c r="A32" s="79"/>
      <c r="B32" s="101" t="s">
        <v>739</v>
      </c>
      <c r="C32" s="102"/>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row>
    <row r="33" spans="1:32" x14ac:dyDescent="0.2">
      <c r="A33" s="82"/>
      <c r="B33" s="83" t="s">
        <v>300</v>
      </c>
      <c r="C33" s="83"/>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3"/>
    </row>
    <row r="34" spans="1:32" x14ac:dyDescent="0.2">
      <c r="A34" s="85"/>
      <c r="B34" s="103" t="s">
        <v>282</v>
      </c>
      <c r="C34" s="91"/>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row>
    <row r="35" spans="1:32" x14ac:dyDescent="0.2">
      <c r="A35" s="73">
        <v>21</v>
      </c>
      <c r="B35" s="88" t="s">
        <v>295</v>
      </c>
      <c r="C35" s="89" t="s">
        <v>909</v>
      </c>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7"/>
    </row>
    <row r="36" spans="1:32" x14ac:dyDescent="0.2">
      <c r="A36" s="73">
        <v>22</v>
      </c>
      <c r="B36" s="88" t="s">
        <v>1268</v>
      </c>
      <c r="C36" s="89" t="s">
        <v>1271</v>
      </c>
      <c r="D36" s="74">
        <v>15239.441074442666</v>
      </c>
      <c r="E36" s="74">
        <v>16037.153592761126</v>
      </c>
      <c r="F36" s="74">
        <v>17349.209731609735</v>
      </c>
      <c r="G36" s="74">
        <v>18131.020050226987</v>
      </c>
      <c r="H36" s="74">
        <v>20547.758773831643</v>
      </c>
      <c r="I36" s="74">
        <v>22986.045668888728</v>
      </c>
      <c r="J36" s="74">
        <v>23879.908096340518</v>
      </c>
      <c r="K36" s="74">
        <v>25011.097614143811</v>
      </c>
      <c r="L36" s="74">
        <v>26227.287279314616</v>
      </c>
      <c r="M36" s="74">
        <v>28189.386955932208</v>
      </c>
      <c r="N36" s="74">
        <v>30281.010898854682</v>
      </c>
      <c r="O36" s="74">
        <v>34175.044578948429</v>
      </c>
      <c r="P36" s="74">
        <v>37641.903061336576</v>
      </c>
      <c r="Q36" s="74">
        <v>40009.559160680707</v>
      </c>
      <c r="R36" s="74">
        <v>39050.743439163285</v>
      </c>
      <c r="S36" s="74">
        <v>42402.715240987978</v>
      </c>
      <c r="T36" s="74">
        <v>44323.466113778893</v>
      </c>
      <c r="U36" s="74">
        <v>46526.237863799666</v>
      </c>
      <c r="V36" s="74">
        <v>49094.488973239975</v>
      </c>
      <c r="W36" s="74">
        <v>51791.324111690708</v>
      </c>
      <c r="X36" s="74">
        <v>54142.304074535306</v>
      </c>
      <c r="Y36" s="74">
        <v>56208.067698756538</v>
      </c>
      <c r="Z36" s="74">
        <v>58168.783843533543</v>
      </c>
      <c r="AA36" s="74">
        <v>60121.163653739815</v>
      </c>
      <c r="AB36" s="74">
        <v>62431.528568053167</v>
      </c>
      <c r="AC36" s="74">
        <v>64524.267160515403</v>
      </c>
      <c r="AD36" s="74">
        <v>72360.860275760439</v>
      </c>
      <c r="AE36" s="74">
        <v>77529.000407596614</v>
      </c>
      <c r="AF36" s="77"/>
    </row>
    <row r="37" spans="1:32" x14ac:dyDescent="0.2">
      <c r="A37" s="73">
        <v>23</v>
      </c>
      <c r="B37" s="88" t="s">
        <v>330</v>
      </c>
      <c r="C37" s="89" t="s">
        <v>1425</v>
      </c>
      <c r="D37" s="74">
        <v>180.04235689726551</v>
      </c>
      <c r="E37" s="74">
        <v>207.12314600073913</v>
      </c>
      <c r="F37" s="74">
        <v>236.88012482155165</v>
      </c>
      <c r="G37" s="74">
        <v>225.43579621199964</v>
      </c>
      <c r="H37" s="74">
        <v>200.96543242984441</v>
      </c>
      <c r="I37" s="74">
        <v>249.37049908459437</v>
      </c>
      <c r="J37" s="74">
        <v>236.98505733535077</v>
      </c>
      <c r="K37" s="74">
        <v>270.25381573977313</v>
      </c>
      <c r="L37" s="74">
        <v>309.2608489039539</v>
      </c>
      <c r="M37" s="74">
        <v>390.78657955434983</v>
      </c>
      <c r="N37" s="74">
        <v>354.82920308771838</v>
      </c>
      <c r="O37" s="74">
        <v>378.17962152670538</v>
      </c>
      <c r="P37" s="74">
        <v>446.57232454350435</v>
      </c>
      <c r="Q37" s="74">
        <v>446.94546044262324</v>
      </c>
      <c r="R37" s="74">
        <v>452.27467980285803</v>
      </c>
      <c r="S37" s="74">
        <v>476.16467833941243</v>
      </c>
      <c r="T37" s="74">
        <v>495.68911328939578</v>
      </c>
      <c r="U37" s="74">
        <v>564.79114457370383</v>
      </c>
      <c r="V37" s="74">
        <v>628.4825248438251</v>
      </c>
      <c r="W37" s="74">
        <v>656.27176550455545</v>
      </c>
      <c r="X37" s="74">
        <v>672.33144748154803</v>
      </c>
      <c r="Y37" s="74">
        <v>626.0073154320263</v>
      </c>
      <c r="Z37" s="74">
        <v>652.82540101773077</v>
      </c>
      <c r="AA37" s="74">
        <v>701.56466921469325</v>
      </c>
      <c r="AB37" s="74">
        <v>722.71326475337275</v>
      </c>
      <c r="AC37" s="74">
        <v>784.79945836729928</v>
      </c>
      <c r="AD37" s="74">
        <v>777.37766746947204</v>
      </c>
      <c r="AE37" s="74">
        <v>966.48619744278005</v>
      </c>
      <c r="AF37" s="77"/>
    </row>
    <row r="38" spans="1:32" x14ac:dyDescent="0.2">
      <c r="A38" s="78">
        <v>24</v>
      </c>
      <c r="B38" s="90" t="s">
        <v>332</v>
      </c>
      <c r="C38" s="91" t="s">
        <v>76</v>
      </c>
      <c r="D38" s="77">
        <v>58.81125528323075</v>
      </c>
      <c r="E38" s="77">
        <v>62.774565355888335</v>
      </c>
      <c r="F38" s="77">
        <v>64.396356684077048</v>
      </c>
      <c r="G38" s="77">
        <v>67.899950173401535</v>
      </c>
      <c r="H38" s="77">
        <v>69.40146589356938</v>
      </c>
      <c r="I38" s="77">
        <v>75.055112630422983</v>
      </c>
      <c r="J38" s="77">
        <v>94.092649855354125</v>
      </c>
      <c r="K38" s="77">
        <v>96.291783000000009</v>
      </c>
      <c r="L38" s="77">
        <v>100.53376900000002</v>
      </c>
      <c r="M38" s="77">
        <v>105.34669899999999</v>
      </c>
      <c r="N38" s="77">
        <v>89.463578999999996</v>
      </c>
      <c r="O38" s="77">
        <v>100.0847967697069</v>
      </c>
      <c r="P38" s="77">
        <v>127.6761662229728</v>
      </c>
      <c r="Q38" s="77">
        <v>138.3624664819819</v>
      </c>
      <c r="R38" s="77">
        <v>148.79734141720232</v>
      </c>
      <c r="S38" s="77">
        <v>147.93278000000001</v>
      </c>
      <c r="T38" s="77">
        <v>165.85262400000249</v>
      </c>
      <c r="U38" s="77">
        <v>177.749459</v>
      </c>
      <c r="V38" s="77">
        <v>170.62418365999997</v>
      </c>
      <c r="W38" s="77">
        <v>175.59873014999997</v>
      </c>
      <c r="X38" s="77">
        <v>185.81750637000002</v>
      </c>
      <c r="Y38" s="77">
        <v>196.07627017999999</v>
      </c>
      <c r="Z38" s="77">
        <v>209.34422629999995</v>
      </c>
      <c r="AA38" s="77">
        <v>229.03187557999996</v>
      </c>
      <c r="AB38" s="77">
        <v>257.50639903000001</v>
      </c>
      <c r="AC38" s="77">
        <v>227.03951383</v>
      </c>
      <c r="AD38" s="77">
        <v>284.95229055999999</v>
      </c>
      <c r="AE38" s="77">
        <v>383.10872885999987</v>
      </c>
      <c r="AF38" s="77"/>
    </row>
    <row r="39" spans="1:32" x14ac:dyDescent="0.2">
      <c r="A39" s="78">
        <v>25</v>
      </c>
      <c r="B39" s="90" t="s">
        <v>311</v>
      </c>
      <c r="C39" s="91" t="s">
        <v>312</v>
      </c>
      <c r="D39" s="77">
        <v>121.23110161403474</v>
      </c>
      <c r="E39" s="77">
        <v>144.34858064485078</v>
      </c>
      <c r="F39" s="77">
        <v>172.48376813747458</v>
      </c>
      <c r="G39" s="77">
        <v>157.53584603859812</v>
      </c>
      <c r="H39" s="77">
        <v>131.56396653627502</v>
      </c>
      <c r="I39" s="77">
        <v>174.31538645417135</v>
      </c>
      <c r="J39" s="77">
        <v>142.89240747999665</v>
      </c>
      <c r="K39" s="77">
        <v>173.96203273977318</v>
      </c>
      <c r="L39" s="77">
        <v>208.72707990395389</v>
      </c>
      <c r="M39" s="77">
        <v>285.43988055434988</v>
      </c>
      <c r="N39" s="77">
        <v>265.3656240877184</v>
      </c>
      <c r="O39" s="77">
        <v>278.09482475699843</v>
      </c>
      <c r="P39" s="77">
        <v>318.89615832053153</v>
      </c>
      <c r="Q39" s="77">
        <v>308.58299396064137</v>
      </c>
      <c r="R39" s="77">
        <v>303.47733838565574</v>
      </c>
      <c r="S39" s="77">
        <v>328.23189833941251</v>
      </c>
      <c r="T39" s="77">
        <v>329.83648928939328</v>
      </c>
      <c r="U39" s="77">
        <v>387.04168557370389</v>
      </c>
      <c r="V39" s="77">
        <v>457.85834118382519</v>
      </c>
      <c r="W39" s="77">
        <v>480.67303535455551</v>
      </c>
      <c r="X39" s="77">
        <v>486.51394111154809</v>
      </c>
      <c r="Y39" s="77">
        <v>429.93104525202619</v>
      </c>
      <c r="Z39" s="77">
        <v>443.48117471773082</v>
      </c>
      <c r="AA39" s="77">
        <v>472.53279363469341</v>
      </c>
      <c r="AB39" s="77">
        <v>465.2068657233728</v>
      </c>
      <c r="AC39" s="77">
        <v>557.75994453729936</v>
      </c>
      <c r="AD39" s="77">
        <v>492.42537690947205</v>
      </c>
      <c r="AE39" s="77">
        <v>583.37746858278024</v>
      </c>
      <c r="AF39" s="77"/>
    </row>
    <row r="40" spans="1:32" x14ac:dyDescent="0.2">
      <c r="A40" s="73"/>
      <c r="B40" s="88"/>
      <c r="C40" s="89"/>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7"/>
    </row>
    <row r="41" spans="1:32" x14ac:dyDescent="0.2">
      <c r="A41" s="85"/>
      <c r="B41" s="86" t="s">
        <v>293</v>
      </c>
      <c r="C41" s="91"/>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row>
    <row r="42" spans="1:32" x14ac:dyDescent="0.2">
      <c r="A42" s="73">
        <v>26</v>
      </c>
      <c r="B42" s="88" t="s">
        <v>301</v>
      </c>
      <c r="C42" s="89" t="s">
        <v>1426</v>
      </c>
      <c r="D42" s="74">
        <v>7344.3538531330023</v>
      </c>
      <c r="E42" s="74">
        <v>7743.1203349537318</v>
      </c>
      <c r="F42" s="74">
        <v>8210.6599173522991</v>
      </c>
      <c r="G42" s="74">
        <v>8683.8043723459887</v>
      </c>
      <c r="H42" s="74">
        <v>9554.2676109757322</v>
      </c>
      <c r="I42" s="74">
        <v>10656.042776506634</v>
      </c>
      <c r="J42" s="74">
        <v>11638.481999211701</v>
      </c>
      <c r="K42" s="74">
        <v>12459.552453030372</v>
      </c>
      <c r="L42" s="74">
        <v>12871.710143059348</v>
      </c>
      <c r="M42" s="74">
        <v>13648.095310102404</v>
      </c>
      <c r="N42" s="74">
        <v>14612.044154794632</v>
      </c>
      <c r="O42" s="74">
        <v>15842.292618474512</v>
      </c>
      <c r="P42" s="74">
        <v>17250.964925545184</v>
      </c>
      <c r="Q42" s="74">
        <v>18567.262189544352</v>
      </c>
      <c r="R42" s="74">
        <v>19021.723355784219</v>
      </c>
      <c r="S42" s="74">
        <v>19735.886033430917</v>
      </c>
      <c r="T42" s="74">
        <v>21107.474237665443</v>
      </c>
      <c r="U42" s="74">
        <v>21904.332930919514</v>
      </c>
      <c r="V42" s="74">
        <v>22980.056965931988</v>
      </c>
      <c r="W42" s="74">
        <v>24041.534560075761</v>
      </c>
      <c r="X42" s="74">
        <v>25058.09384753061</v>
      </c>
      <c r="Y42" s="74">
        <v>25994.449663980318</v>
      </c>
      <c r="Z42" s="74">
        <v>27765.455541535797</v>
      </c>
      <c r="AA42" s="74">
        <v>29708.666187580202</v>
      </c>
      <c r="AB42" s="74">
        <v>31337.063304569423</v>
      </c>
      <c r="AC42" s="74">
        <v>32254.472618920732</v>
      </c>
      <c r="AD42" s="74">
        <v>34910.455900981404</v>
      </c>
      <c r="AE42" s="74">
        <v>38189.831903400831</v>
      </c>
      <c r="AF42" s="77"/>
    </row>
    <row r="43" spans="1:32" x14ac:dyDescent="0.2">
      <c r="A43" s="78">
        <v>27</v>
      </c>
      <c r="B43" s="90" t="s">
        <v>303</v>
      </c>
      <c r="C43" s="91" t="s">
        <v>304</v>
      </c>
      <c r="D43" s="77">
        <v>6250.2435553880896</v>
      </c>
      <c r="E43" s="77">
        <v>6645.006556783731</v>
      </c>
      <c r="F43" s="77">
        <v>7085.3348669679381</v>
      </c>
      <c r="G43" s="77">
        <v>7496.8505127677536</v>
      </c>
      <c r="H43" s="77">
        <v>8289.0041869216329</v>
      </c>
      <c r="I43" s="77">
        <v>9263.2133446042244</v>
      </c>
      <c r="J43" s="77">
        <v>10074.744855589626</v>
      </c>
      <c r="K43" s="77">
        <v>10797.55031618819</v>
      </c>
      <c r="L43" s="77">
        <v>11125.763821923207</v>
      </c>
      <c r="M43" s="77">
        <v>11802.570160064844</v>
      </c>
      <c r="N43" s="77">
        <v>12540.665693271427</v>
      </c>
      <c r="O43" s="77">
        <v>13665.648650591598</v>
      </c>
      <c r="P43" s="77">
        <v>14949.015738759892</v>
      </c>
      <c r="Q43" s="77">
        <v>16076.745356334553</v>
      </c>
      <c r="R43" s="77">
        <v>16323.975634992627</v>
      </c>
      <c r="S43" s="77">
        <v>16989.664228099209</v>
      </c>
      <c r="T43" s="77">
        <v>18151.832304988366</v>
      </c>
      <c r="U43" s="77">
        <v>18861.040805753113</v>
      </c>
      <c r="V43" s="77">
        <v>19763.224499812837</v>
      </c>
      <c r="W43" s="77">
        <v>20703.987863133028</v>
      </c>
      <c r="X43" s="77">
        <v>21568.647914347832</v>
      </c>
      <c r="Y43" s="77">
        <v>22403.602884489053</v>
      </c>
      <c r="Z43" s="77">
        <v>23940.247744788667</v>
      </c>
      <c r="AA43" s="77">
        <v>25700.448198471702</v>
      </c>
      <c r="AB43" s="77">
        <v>27222.432380843788</v>
      </c>
      <c r="AC43" s="77">
        <v>28039.516706784107</v>
      </c>
      <c r="AD43" s="77">
        <v>30447.56432217234</v>
      </c>
      <c r="AE43" s="77">
        <v>33349.723226879571</v>
      </c>
      <c r="AF43" s="77"/>
    </row>
    <row r="44" spans="1:32" x14ac:dyDescent="0.2">
      <c r="A44" s="78">
        <v>28</v>
      </c>
      <c r="B44" s="90" t="s">
        <v>305</v>
      </c>
      <c r="C44" s="91" t="s">
        <v>1272</v>
      </c>
      <c r="D44" s="77">
        <v>1094.1102977449125</v>
      </c>
      <c r="E44" s="77">
        <v>1098.1137781700013</v>
      </c>
      <c r="F44" s="77">
        <v>1125.3250503843599</v>
      </c>
      <c r="G44" s="77">
        <v>1186.9538595782367</v>
      </c>
      <c r="H44" s="77">
        <v>1265.2634240541017</v>
      </c>
      <c r="I44" s="77">
        <v>1392.8294319024096</v>
      </c>
      <c r="J44" s="77">
        <v>1563.7371436220728</v>
      </c>
      <c r="K44" s="77">
        <v>1662.0021368421826</v>
      </c>
      <c r="L44" s="77">
        <v>1745.9463211361435</v>
      </c>
      <c r="M44" s="77">
        <v>1845.5251500375587</v>
      </c>
      <c r="N44" s="77">
        <v>2071.3784615232057</v>
      </c>
      <c r="O44" s="77">
        <v>2176.6439678829156</v>
      </c>
      <c r="P44" s="77">
        <v>2301.9491867852926</v>
      </c>
      <c r="Q44" s="77">
        <v>2490.5168332098024</v>
      </c>
      <c r="R44" s="77">
        <v>2697.7477207915945</v>
      </c>
      <c r="S44" s="77">
        <v>2746.2218053317047</v>
      </c>
      <c r="T44" s="77">
        <v>2955.6419326770765</v>
      </c>
      <c r="U44" s="77">
        <v>3043.2921251664011</v>
      </c>
      <c r="V44" s="77">
        <v>3216.8324661191532</v>
      </c>
      <c r="W44" s="77">
        <v>3337.5466969427275</v>
      </c>
      <c r="X44" s="77">
        <v>3489.4459331827816</v>
      </c>
      <c r="Y44" s="77">
        <v>3590.8467794912735</v>
      </c>
      <c r="Z44" s="77">
        <v>3825.2077967471359</v>
      </c>
      <c r="AA44" s="77">
        <v>4008.2179891084998</v>
      </c>
      <c r="AB44" s="77">
        <v>4114.6309237256373</v>
      </c>
      <c r="AC44" s="77">
        <v>4214.9559121366237</v>
      </c>
      <c r="AD44" s="77">
        <v>4462.8915788090717</v>
      </c>
      <c r="AE44" s="77">
        <v>4840.1086765212631</v>
      </c>
      <c r="AF44" s="77"/>
    </row>
    <row r="45" spans="1:32" x14ac:dyDescent="0.2">
      <c r="A45" s="73">
        <v>29</v>
      </c>
      <c r="B45" s="88" t="s">
        <v>317</v>
      </c>
      <c r="C45" s="89" t="s">
        <v>1427</v>
      </c>
      <c r="D45" s="74">
        <v>1782.3362583145752</v>
      </c>
      <c r="E45" s="74">
        <v>1859.8046843724499</v>
      </c>
      <c r="F45" s="74">
        <v>2091.4148989932</v>
      </c>
      <c r="G45" s="74">
        <v>2282.6460399675584</v>
      </c>
      <c r="H45" s="74">
        <v>2638.0063932219605</v>
      </c>
      <c r="I45" s="74">
        <v>3072.3165371751716</v>
      </c>
      <c r="J45" s="74">
        <v>3048.9202683220196</v>
      </c>
      <c r="K45" s="74">
        <v>3100.139654161072</v>
      </c>
      <c r="L45" s="74">
        <v>3250.2243042565437</v>
      </c>
      <c r="M45" s="74">
        <v>3700.7204552875683</v>
      </c>
      <c r="N45" s="74">
        <v>4046.7848332667154</v>
      </c>
      <c r="O45" s="74">
        <v>4281.8602050224827</v>
      </c>
      <c r="P45" s="74">
        <v>4869.9696531083036</v>
      </c>
      <c r="Q45" s="74">
        <v>4760.1961286836831</v>
      </c>
      <c r="R45" s="74">
        <v>4645.2390878789656</v>
      </c>
      <c r="S45" s="74">
        <v>4992.1723079712983</v>
      </c>
      <c r="T45" s="74">
        <v>5345.5021348215505</v>
      </c>
      <c r="U45" s="74">
        <v>5709.5467951933097</v>
      </c>
      <c r="V45" s="74">
        <v>6021.2556186833199</v>
      </c>
      <c r="W45" s="74">
        <v>6581.5268110087363</v>
      </c>
      <c r="X45" s="74">
        <v>5821.7449627882761</v>
      </c>
      <c r="Y45" s="74">
        <v>6149.3188275170669</v>
      </c>
      <c r="Z45" s="74">
        <v>6607.7105258557303</v>
      </c>
      <c r="AA45" s="74">
        <v>7035.1999441074795</v>
      </c>
      <c r="AB45" s="74">
        <v>7250.0317247545854</v>
      </c>
      <c r="AC45" s="74">
        <v>7248.7172943950263</v>
      </c>
      <c r="AD45" s="74">
        <v>8514.4263353999813</v>
      </c>
      <c r="AE45" s="74">
        <v>9035.3392036213609</v>
      </c>
      <c r="AF45" s="77"/>
    </row>
    <row r="46" spans="1:32" x14ac:dyDescent="0.2">
      <c r="A46" s="78">
        <v>30</v>
      </c>
      <c r="B46" s="90" t="s">
        <v>319</v>
      </c>
      <c r="C46" s="91" t="s">
        <v>74</v>
      </c>
      <c r="D46" s="77">
        <v>1575.947956183732</v>
      </c>
      <c r="E46" s="77">
        <v>1628.9744655489321</v>
      </c>
      <c r="F46" s="77">
        <v>1820.9339414528843</v>
      </c>
      <c r="G46" s="77">
        <v>1969.6843933645598</v>
      </c>
      <c r="H46" s="77">
        <v>2243.2161828285234</v>
      </c>
      <c r="I46" s="77">
        <v>2558.9742428469031</v>
      </c>
      <c r="J46" s="77">
        <v>2549.7691061075211</v>
      </c>
      <c r="K46" s="77">
        <v>2683.4623169521865</v>
      </c>
      <c r="L46" s="77">
        <v>2853.187016417126</v>
      </c>
      <c r="M46" s="77">
        <v>3241.4297316162565</v>
      </c>
      <c r="N46" s="77">
        <v>3476.4177725369709</v>
      </c>
      <c r="O46" s="77">
        <v>3591.2524856705768</v>
      </c>
      <c r="P46" s="77">
        <v>4111.1847298593229</v>
      </c>
      <c r="Q46" s="77">
        <v>4149.6073642398815</v>
      </c>
      <c r="R46" s="77">
        <v>4082.6813016780025</v>
      </c>
      <c r="S46" s="77">
        <v>4314.713934783842</v>
      </c>
      <c r="T46" s="77">
        <v>4688.2431979301955</v>
      </c>
      <c r="U46" s="77">
        <v>5021.305801098677</v>
      </c>
      <c r="V46" s="77">
        <v>5245.6948942734816</v>
      </c>
      <c r="W46" s="77">
        <v>5711.93294919849</v>
      </c>
      <c r="X46" s="77">
        <v>4790.8209354293531</v>
      </c>
      <c r="Y46" s="77">
        <v>5017.9033226825977</v>
      </c>
      <c r="Z46" s="77">
        <v>5366.6284728406472</v>
      </c>
      <c r="AA46" s="77">
        <v>5718.3902109274286</v>
      </c>
      <c r="AB46" s="77">
        <v>5918.0568417308614</v>
      </c>
      <c r="AC46" s="77">
        <v>5861.9181827527473</v>
      </c>
      <c r="AD46" s="77">
        <v>6775.4287976935921</v>
      </c>
      <c r="AE46" s="77">
        <v>7344.0712069935225</v>
      </c>
      <c r="AF46" s="77"/>
    </row>
    <row r="47" spans="1:32" x14ac:dyDescent="0.2">
      <c r="A47" s="78">
        <v>31</v>
      </c>
      <c r="B47" s="90" t="s">
        <v>321</v>
      </c>
      <c r="C47" s="91" t="s">
        <v>712</v>
      </c>
      <c r="D47" s="77">
        <v>775.91083934073617</v>
      </c>
      <c r="E47" s="77">
        <v>811.78567794646369</v>
      </c>
      <c r="F47" s="77">
        <v>882.71192999053562</v>
      </c>
      <c r="G47" s="77">
        <v>966.92993182333259</v>
      </c>
      <c r="H47" s="77">
        <v>1064.8491971214594</v>
      </c>
      <c r="I47" s="77">
        <v>1218.3252927671042</v>
      </c>
      <c r="J47" s="77">
        <v>1300.3485098491883</v>
      </c>
      <c r="K47" s="77">
        <v>1361.8160217632055</v>
      </c>
      <c r="L47" s="77">
        <v>1463.2844227169323</v>
      </c>
      <c r="M47" s="77">
        <v>1656.9647438838542</v>
      </c>
      <c r="N47" s="77">
        <v>1850.5561447212558</v>
      </c>
      <c r="O47" s="77">
        <v>1897.4635567454543</v>
      </c>
      <c r="P47" s="77">
        <v>2281.8903188565055</v>
      </c>
      <c r="Q47" s="77">
        <v>2388.9925012573763</v>
      </c>
      <c r="R47" s="77">
        <v>2478.2968429913367</v>
      </c>
      <c r="S47" s="77">
        <v>2658.26980585807</v>
      </c>
      <c r="T47" s="77">
        <v>2907.6673904406302</v>
      </c>
      <c r="U47" s="77">
        <v>3196.191872441038</v>
      </c>
      <c r="V47" s="77">
        <v>3449.2915777233343</v>
      </c>
      <c r="W47" s="77">
        <v>3770.1788108398791</v>
      </c>
      <c r="X47" s="77">
        <v>3014.6323427334501</v>
      </c>
      <c r="Y47" s="77">
        <v>3147.9881575554673</v>
      </c>
      <c r="Z47" s="77">
        <v>3380.7044873747973</v>
      </c>
      <c r="AA47" s="77">
        <v>3538.8147723640222</v>
      </c>
      <c r="AB47" s="77">
        <v>3685.409194697605</v>
      </c>
      <c r="AC47" s="77">
        <v>3741.069259532112</v>
      </c>
      <c r="AD47" s="77">
        <v>4222.7915692684101</v>
      </c>
      <c r="AE47" s="77">
        <v>4829.3098170053163</v>
      </c>
      <c r="AF47" s="77"/>
    </row>
    <row r="48" spans="1:32" x14ac:dyDescent="0.2">
      <c r="A48" s="78">
        <v>32</v>
      </c>
      <c r="B48" s="90" t="s">
        <v>322</v>
      </c>
      <c r="C48" s="91" t="s">
        <v>714</v>
      </c>
      <c r="D48" s="77">
        <v>633.65089990326521</v>
      </c>
      <c r="E48" s="77">
        <v>646.52486700071745</v>
      </c>
      <c r="F48" s="77">
        <v>744.81827761561146</v>
      </c>
      <c r="G48" s="77">
        <v>775.20974579812935</v>
      </c>
      <c r="H48" s="77">
        <v>914.87565432498354</v>
      </c>
      <c r="I48" s="77">
        <v>1024.8132338613643</v>
      </c>
      <c r="J48" s="77">
        <v>962.07311202996846</v>
      </c>
      <c r="K48" s="77">
        <v>1067.7353464499997</v>
      </c>
      <c r="L48" s="77">
        <v>1126.2302602699999</v>
      </c>
      <c r="M48" s="77">
        <v>1280.1920608265054</v>
      </c>
      <c r="N48" s="77">
        <v>1291.1681252000003</v>
      </c>
      <c r="O48" s="77">
        <v>1326.6510170399999</v>
      </c>
      <c r="P48" s="77">
        <v>1358.9083547760001</v>
      </c>
      <c r="Q48" s="77">
        <v>1389.9089736800004</v>
      </c>
      <c r="R48" s="77">
        <v>1312.73128761</v>
      </c>
      <c r="S48" s="77">
        <v>1344.7441015983136</v>
      </c>
      <c r="T48" s="77">
        <v>1435.6096239199999</v>
      </c>
      <c r="U48" s="77">
        <v>1464.8817929100003</v>
      </c>
      <c r="V48" s="77">
        <v>1422.17795437</v>
      </c>
      <c r="W48" s="77">
        <v>1505.8872134600001</v>
      </c>
      <c r="X48" s="77">
        <v>1321.0569286</v>
      </c>
      <c r="Y48" s="77">
        <v>1362.3933847400003</v>
      </c>
      <c r="Z48" s="77">
        <v>1412.0316770700001</v>
      </c>
      <c r="AA48" s="77">
        <v>1501.7820881499999</v>
      </c>
      <c r="AB48" s="77">
        <v>1620.2761996199999</v>
      </c>
      <c r="AC48" s="77">
        <v>1461.5722523799998</v>
      </c>
      <c r="AD48" s="77">
        <v>1726.2396231700002</v>
      </c>
      <c r="AE48" s="77">
        <v>1748.9657226099998</v>
      </c>
      <c r="AF48" s="77"/>
    </row>
    <row r="49" spans="1:32" ht="25.5" x14ac:dyDescent="0.2">
      <c r="A49" s="78">
        <v>33</v>
      </c>
      <c r="B49" s="90" t="s">
        <v>328</v>
      </c>
      <c r="C49" s="91" t="s">
        <v>329</v>
      </c>
      <c r="D49" s="77">
        <v>166.38621693973082</v>
      </c>
      <c r="E49" s="77">
        <v>170.6639206017511</v>
      </c>
      <c r="F49" s="77">
        <v>193.4037338467374</v>
      </c>
      <c r="G49" s="77">
        <v>227.54471574309801</v>
      </c>
      <c r="H49" s="77">
        <v>263.49133138208072</v>
      </c>
      <c r="I49" s="77">
        <v>315.8357162184339</v>
      </c>
      <c r="J49" s="77">
        <v>287.34748422836395</v>
      </c>
      <c r="K49" s="77">
        <v>253.91094873898086</v>
      </c>
      <c r="L49" s="77">
        <v>263.67233343019376</v>
      </c>
      <c r="M49" s="77">
        <v>304.27292690589678</v>
      </c>
      <c r="N49" s="77">
        <v>334.69350261571537</v>
      </c>
      <c r="O49" s="77">
        <v>367.13791188512232</v>
      </c>
      <c r="P49" s="77">
        <v>470.38605622681763</v>
      </c>
      <c r="Q49" s="77">
        <v>370.70588930250483</v>
      </c>
      <c r="R49" s="77">
        <v>291.65317107666556</v>
      </c>
      <c r="S49" s="77">
        <v>311.70002732745911</v>
      </c>
      <c r="T49" s="77">
        <v>344.96618356956543</v>
      </c>
      <c r="U49" s="77">
        <v>360.23213574763906</v>
      </c>
      <c r="V49" s="77">
        <v>374.22536218014727</v>
      </c>
      <c r="W49" s="77">
        <v>435.8669248986111</v>
      </c>
      <c r="X49" s="77">
        <v>455.13166409590292</v>
      </c>
      <c r="Y49" s="77">
        <v>507.52178038713112</v>
      </c>
      <c r="Z49" s="77">
        <v>573.89230839584934</v>
      </c>
      <c r="AA49" s="77">
        <v>677.79335041340676</v>
      </c>
      <c r="AB49" s="77">
        <v>612.37144741325596</v>
      </c>
      <c r="AC49" s="77">
        <v>659.27667084063535</v>
      </c>
      <c r="AD49" s="77">
        <v>826.3976052551825</v>
      </c>
      <c r="AE49" s="77">
        <v>765.7956673782063</v>
      </c>
      <c r="AF49" s="77"/>
    </row>
    <row r="50" spans="1:32" x14ac:dyDescent="0.2">
      <c r="A50" s="78">
        <v>34</v>
      </c>
      <c r="B50" s="90" t="s">
        <v>310</v>
      </c>
      <c r="C50" s="91" t="s">
        <v>718</v>
      </c>
      <c r="D50" s="77">
        <v>206.38830213084304</v>
      </c>
      <c r="E50" s="77">
        <v>230.83021882351753</v>
      </c>
      <c r="F50" s="77">
        <v>270.4809575403155</v>
      </c>
      <c r="G50" s="77">
        <v>312.96164660299814</v>
      </c>
      <c r="H50" s="77">
        <v>394.79021039343678</v>
      </c>
      <c r="I50" s="77">
        <v>513.34229432826874</v>
      </c>
      <c r="J50" s="77">
        <v>499.15116221449853</v>
      </c>
      <c r="K50" s="77">
        <v>416.67733720888589</v>
      </c>
      <c r="L50" s="77">
        <v>397.03728783941773</v>
      </c>
      <c r="M50" s="77">
        <v>459.29072367131204</v>
      </c>
      <c r="N50" s="77">
        <v>570.36706072974403</v>
      </c>
      <c r="O50" s="77">
        <v>690.60771935190621</v>
      </c>
      <c r="P50" s="77">
        <v>758.78492324898127</v>
      </c>
      <c r="Q50" s="77">
        <v>610.58876444380257</v>
      </c>
      <c r="R50" s="77">
        <v>562.55778620096282</v>
      </c>
      <c r="S50" s="77">
        <v>677.45837318745635</v>
      </c>
      <c r="T50" s="77">
        <v>657.25893689135523</v>
      </c>
      <c r="U50" s="77">
        <v>688.24099409463213</v>
      </c>
      <c r="V50" s="77">
        <v>775.56072440983849</v>
      </c>
      <c r="W50" s="77">
        <v>869.59386181024729</v>
      </c>
      <c r="X50" s="77">
        <v>1030.924027358923</v>
      </c>
      <c r="Y50" s="77">
        <v>1131.4155048344683</v>
      </c>
      <c r="Z50" s="77">
        <v>1241.0820530150829</v>
      </c>
      <c r="AA50" s="77">
        <v>1316.8097331800514</v>
      </c>
      <c r="AB50" s="77">
        <v>1331.9748830237249</v>
      </c>
      <c r="AC50" s="77">
        <v>1386.7991116422786</v>
      </c>
      <c r="AD50" s="77">
        <v>1738.997537706389</v>
      </c>
      <c r="AE50" s="77">
        <v>1691.2679966278374</v>
      </c>
      <c r="AF50" s="77"/>
    </row>
    <row r="51" spans="1:32" ht="25.5" x14ac:dyDescent="0.2">
      <c r="A51" s="73">
        <v>35</v>
      </c>
      <c r="B51" s="88" t="s">
        <v>1273</v>
      </c>
      <c r="C51" s="89" t="s">
        <v>1428</v>
      </c>
      <c r="D51" s="74">
        <v>6292.7933198923547</v>
      </c>
      <c r="E51" s="74">
        <v>6641.3517194356864</v>
      </c>
      <c r="F51" s="74">
        <v>7284.0150400857874</v>
      </c>
      <c r="G51" s="74">
        <v>7390.0054341254345</v>
      </c>
      <c r="H51" s="74">
        <v>8556.4502020637919</v>
      </c>
      <c r="I51" s="74">
        <v>9507.0568542915171</v>
      </c>
      <c r="J51" s="74">
        <v>9429.4908861421554</v>
      </c>
      <c r="K51" s="74">
        <v>9721.6593226921341</v>
      </c>
      <c r="L51" s="74">
        <v>10414.613680902678</v>
      </c>
      <c r="M51" s="74">
        <v>11231.357770096587</v>
      </c>
      <c r="N51" s="74">
        <v>11977.01111388105</v>
      </c>
      <c r="O51" s="74">
        <v>14429.071376978141</v>
      </c>
      <c r="P51" s="74">
        <v>15967.540807226585</v>
      </c>
      <c r="Q51" s="74">
        <v>17129.046302895302</v>
      </c>
      <c r="R51" s="74">
        <v>15836.05567530296</v>
      </c>
      <c r="S51" s="74">
        <v>18150.82157792517</v>
      </c>
      <c r="T51" s="74">
        <v>18366.1788545813</v>
      </c>
      <c r="U51" s="74">
        <v>19477.149282260543</v>
      </c>
      <c r="V51" s="74">
        <v>20721.658913468491</v>
      </c>
      <c r="W51" s="74">
        <v>21824.534506110762</v>
      </c>
      <c r="X51" s="74">
        <v>23934.796711697967</v>
      </c>
      <c r="Y51" s="74">
        <v>24690.306522691179</v>
      </c>
      <c r="Z51" s="74">
        <v>24448.443177159759</v>
      </c>
      <c r="AA51" s="74">
        <v>24078.862191266817</v>
      </c>
      <c r="AB51" s="74">
        <v>24567.146803482538</v>
      </c>
      <c r="AC51" s="74">
        <v>25805.876705566941</v>
      </c>
      <c r="AD51" s="74">
        <v>29713.35570684851</v>
      </c>
      <c r="AE51" s="74">
        <v>31270.315498017189</v>
      </c>
      <c r="AF51" s="77"/>
    </row>
    <row r="52" spans="1:32" x14ac:dyDescent="0.2">
      <c r="A52" s="73">
        <v>36</v>
      </c>
      <c r="B52" s="88" t="s">
        <v>1274</v>
      </c>
      <c r="C52" s="89" t="s">
        <v>1275</v>
      </c>
      <c r="D52" s="74">
        <v>5575.8190045448782</v>
      </c>
      <c r="E52" s="74">
        <v>5909.0656188706234</v>
      </c>
      <c r="F52" s="74">
        <v>6531.7214787743342</v>
      </c>
      <c r="G52" s="74">
        <v>6619.151617955049</v>
      </c>
      <c r="H52" s="74">
        <v>7767.8463180199633</v>
      </c>
      <c r="I52" s="74">
        <v>8741.1957246484872</v>
      </c>
      <c r="J52" s="74">
        <v>8618.9246124256606</v>
      </c>
      <c r="K52" s="74">
        <v>8826.5113862358849</v>
      </c>
      <c r="L52" s="74">
        <v>9555.0902108227601</v>
      </c>
      <c r="M52" s="74">
        <v>10279.041952685062</v>
      </c>
      <c r="N52" s="74">
        <v>11078.37430657977</v>
      </c>
      <c r="O52" s="74">
        <v>13489.406699050527</v>
      </c>
      <c r="P52" s="74">
        <v>15005.878547294891</v>
      </c>
      <c r="Q52" s="74">
        <v>16154.229283146744</v>
      </c>
      <c r="R52" s="74">
        <v>14833.963543502574</v>
      </c>
      <c r="S52" s="74">
        <v>17074.990230482897</v>
      </c>
      <c r="T52" s="74">
        <v>17210.651263647982</v>
      </c>
      <c r="U52" s="74">
        <v>18274.418681694438</v>
      </c>
      <c r="V52" s="74">
        <v>19482.98901770193</v>
      </c>
      <c r="W52" s="74">
        <v>20590.474892371865</v>
      </c>
      <c r="X52" s="74">
        <v>22679.714104748808</v>
      </c>
      <c r="Y52" s="74">
        <v>23423.293933612244</v>
      </c>
      <c r="Z52" s="74">
        <v>23110.243108416711</v>
      </c>
      <c r="AA52" s="74">
        <v>22686.397624709261</v>
      </c>
      <c r="AB52" s="74">
        <v>23171.140089875353</v>
      </c>
      <c r="AC52" s="74">
        <v>24363.748242754282</v>
      </c>
      <c r="AD52" s="74">
        <v>27979.008162507114</v>
      </c>
      <c r="AE52" s="74">
        <v>29327.081429060261</v>
      </c>
      <c r="AF52" s="77"/>
    </row>
    <row r="53" spans="1:32" x14ac:dyDescent="0.2">
      <c r="A53" s="73">
        <v>37</v>
      </c>
      <c r="B53" s="88" t="s">
        <v>1276</v>
      </c>
      <c r="C53" s="89" t="s">
        <v>1277</v>
      </c>
      <c r="D53" s="74">
        <v>716.97431534747454</v>
      </c>
      <c r="E53" s="74">
        <v>732.28610056505943</v>
      </c>
      <c r="F53" s="74">
        <v>752.29356131145312</v>
      </c>
      <c r="G53" s="74">
        <v>770.853816170394</v>
      </c>
      <c r="H53" s="74">
        <v>788.60388404382616</v>
      </c>
      <c r="I53" s="74">
        <v>765.86112964302833</v>
      </c>
      <c r="J53" s="74">
        <v>810.56627371649199</v>
      </c>
      <c r="K53" s="74">
        <v>895.14793645626241</v>
      </c>
      <c r="L53" s="74">
        <v>859.52347007991216</v>
      </c>
      <c r="M53" s="74">
        <v>952.31581741152286</v>
      </c>
      <c r="N53" s="74">
        <v>898.6368073012917</v>
      </c>
      <c r="O53" s="74">
        <v>939.66467792761136</v>
      </c>
      <c r="P53" s="74">
        <v>961.6622599316994</v>
      </c>
      <c r="Q53" s="74">
        <v>974.81701974854582</v>
      </c>
      <c r="R53" s="74">
        <v>1002.0921318003916</v>
      </c>
      <c r="S53" s="74">
        <v>1075.8313474422673</v>
      </c>
      <c r="T53" s="74">
        <v>1155.5275909333157</v>
      </c>
      <c r="U53" s="74">
        <v>1202.7306005660892</v>
      </c>
      <c r="V53" s="74">
        <v>1238.6698957665701</v>
      </c>
      <c r="W53" s="74">
        <v>1234.0596137388975</v>
      </c>
      <c r="X53" s="74">
        <v>1255.0826069491661</v>
      </c>
      <c r="Y53" s="74">
        <v>1267.012589078942</v>
      </c>
      <c r="Z53" s="74">
        <v>1338.2000687430148</v>
      </c>
      <c r="AA53" s="74">
        <v>1392.4645665575724</v>
      </c>
      <c r="AB53" s="74">
        <v>1396.0067136072043</v>
      </c>
      <c r="AC53" s="74">
        <v>1442.1284628126464</v>
      </c>
      <c r="AD53" s="74">
        <v>1734.3475443413868</v>
      </c>
      <c r="AE53" s="74">
        <v>1943.2340689569378</v>
      </c>
      <c r="AF53" s="77"/>
    </row>
    <row r="54" spans="1:32" x14ac:dyDescent="0.2">
      <c r="A54" s="78"/>
      <c r="B54" s="90"/>
      <c r="C54" s="91"/>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x14ac:dyDescent="0.2">
      <c r="A55" s="82"/>
      <c r="B55" s="83" t="s">
        <v>315</v>
      </c>
      <c r="C55" s="83"/>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3"/>
    </row>
    <row r="56" spans="1:32" x14ac:dyDescent="0.2">
      <c r="A56" s="85"/>
      <c r="B56" s="86" t="s">
        <v>282</v>
      </c>
      <c r="C56" s="91"/>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row>
    <row r="57" spans="1:32" x14ac:dyDescent="0.2">
      <c r="A57" s="73">
        <v>38</v>
      </c>
      <c r="B57" s="88" t="s">
        <v>1273</v>
      </c>
      <c r="C57" s="89" t="s">
        <v>1278</v>
      </c>
      <c r="D57" s="74">
        <v>6292.7933198923547</v>
      </c>
      <c r="E57" s="74">
        <v>6641.3517194356864</v>
      </c>
      <c r="F57" s="74">
        <v>7284.0150400857874</v>
      </c>
      <c r="G57" s="74">
        <v>7390.0054341254345</v>
      </c>
      <c r="H57" s="74">
        <v>8556.4502020637919</v>
      </c>
      <c r="I57" s="74">
        <v>9507.0568542915171</v>
      </c>
      <c r="J57" s="74">
        <v>9429.4908861421554</v>
      </c>
      <c r="K57" s="74">
        <v>9721.6593226921341</v>
      </c>
      <c r="L57" s="74">
        <v>10414.613680902678</v>
      </c>
      <c r="M57" s="74">
        <v>11231.357770096587</v>
      </c>
      <c r="N57" s="74">
        <v>11977.01111388105</v>
      </c>
      <c r="O57" s="74">
        <v>14429.071376978141</v>
      </c>
      <c r="P57" s="74">
        <v>15967.540807226585</v>
      </c>
      <c r="Q57" s="74">
        <v>17129.046302895302</v>
      </c>
      <c r="R57" s="74">
        <v>15836.05567530296</v>
      </c>
      <c r="S57" s="74">
        <v>18150.82157792517</v>
      </c>
      <c r="T57" s="74">
        <v>18366.1788545813</v>
      </c>
      <c r="U57" s="74">
        <v>19477.149282260543</v>
      </c>
      <c r="V57" s="74">
        <v>20721.658913468491</v>
      </c>
      <c r="W57" s="74">
        <v>21824.534506110762</v>
      </c>
      <c r="X57" s="74">
        <v>23934.796711697967</v>
      </c>
      <c r="Y57" s="74">
        <v>24690.306522691179</v>
      </c>
      <c r="Z57" s="74">
        <v>24448.443177159759</v>
      </c>
      <c r="AA57" s="74">
        <v>24078.862191266817</v>
      </c>
      <c r="AB57" s="74">
        <v>24567.146803482538</v>
      </c>
      <c r="AC57" s="74">
        <v>25805.876705566941</v>
      </c>
      <c r="AD57" s="74">
        <v>29713.35570684851</v>
      </c>
      <c r="AE57" s="74">
        <v>31270.315498017189</v>
      </c>
      <c r="AF57" s="77"/>
    </row>
    <row r="58" spans="1:32" x14ac:dyDescent="0.2">
      <c r="A58" s="73">
        <v>39</v>
      </c>
      <c r="B58" s="88" t="s">
        <v>301</v>
      </c>
      <c r="C58" s="89" t="s">
        <v>1429</v>
      </c>
      <c r="D58" s="74">
        <v>6165.1941795657267</v>
      </c>
      <c r="E58" s="74">
        <v>6374.3001411391415</v>
      </c>
      <c r="F58" s="74">
        <v>6664.703771061867</v>
      </c>
      <c r="G58" s="74">
        <v>6903.2037256807816</v>
      </c>
      <c r="H58" s="74">
        <v>7389.8633635126535</v>
      </c>
      <c r="I58" s="74">
        <v>8038.2967179338184</v>
      </c>
      <c r="J58" s="74">
        <v>8499.3525567307133</v>
      </c>
      <c r="K58" s="74">
        <v>8958.4859060303734</v>
      </c>
      <c r="L58" s="74">
        <v>9251.750556059349</v>
      </c>
      <c r="M58" s="74">
        <v>9694.7717921023996</v>
      </c>
      <c r="N58" s="74">
        <v>10183.079126794632</v>
      </c>
      <c r="O58" s="74">
        <v>10843.595232474514</v>
      </c>
      <c r="P58" s="74">
        <v>11565.080718545183</v>
      </c>
      <c r="Q58" s="74">
        <v>12224.642353544354</v>
      </c>
      <c r="R58" s="74">
        <v>12566.816059784225</v>
      </c>
      <c r="S58" s="74">
        <v>13013.303317430917</v>
      </c>
      <c r="T58" s="74">
        <v>14004.586878665443</v>
      </c>
      <c r="U58" s="74">
        <v>14403.339594919509</v>
      </c>
      <c r="V58" s="74">
        <v>15087.807068931988</v>
      </c>
      <c r="W58" s="74">
        <v>15808.774490075763</v>
      </c>
      <c r="X58" s="74">
        <v>16473.97340453061</v>
      </c>
      <c r="Y58" s="74">
        <v>17083.351561980322</v>
      </c>
      <c r="Z58" s="74">
        <v>18315.831192535799</v>
      </c>
      <c r="AA58" s="74">
        <v>19647.992846580204</v>
      </c>
      <c r="AB58" s="74">
        <v>20679.523857569427</v>
      </c>
      <c r="AC58" s="74">
        <v>21944.692367920732</v>
      </c>
      <c r="AD58" s="74">
        <v>23084.650781981414</v>
      </c>
      <c r="AE58" s="74">
        <v>25027.601853400833</v>
      </c>
      <c r="AF58" s="77"/>
    </row>
    <row r="59" spans="1:32" x14ac:dyDescent="0.2">
      <c r="A59" s="78">
        <v>40</v>
      </c>
      <c r="B59" s="90" t="s">
        <v>303</v>
      </c>
      <c r="C59" s="91" t="s">
        <v>304</v>
      </c>
      <c r="D59" s="77">
        <v>5168.7927325094588</v>
      </c>
      <c r="E59" s="77">
        <v>5384.1341652392293</v>
      </c>
      <c r="F59" s="77">
        <v>5659.7277999977532</v>
      </c>
      <c r="G59" s="77">
        <v>5863.1028061845764</v>
      </c>
      <c r="H59" s="77">
        <v>6310.0179285267332</v>
      </c>
      <c r="I59" s="77">
        <v>6885.1339175103249</v>
      </c>
      <c r="J59" s="77">
        <v>7254.8720469658365</v>
      </c>
      <c r="K59" s="77">
        <v>7658.8184301881893</v>
      </c>
      <c r="L59" s="77">
        <v>7884.8070119232079</v>
      </c>
      <c r="M59" s="77">
        <v>8270.6080250648429</v>
      </c>
      <c r="N59" s="77">
        <v>8626.7415882714267</v>
      </c>
      <c r="O59" s="77">
        <v>9225.6079955915993</v>
      </c>
      <c r="P59" s="77">
        <v>9885.7985017598912</v>
      </c>
      <c r="Q59" s="77">
        <v>10447.259486334555</v>
      </c>
      <c r="R59" s="77">
        <v>10648.473116992631</v>
      </c>
      <c r="S59" s="77">
        <v>11061.928750099209</v>
      </c>
      <c r="T59" s="77">
        <v>11893.051635988368</v>
      </c>
      <c r="U59" s="77">
        <v>12216.724451753109</v>
      </c>
      <c r="V59" s="77">
        <v>12781.987127812836</v>
      </c>
      <c r="W59" s="77">
        <v>13407.212639133031</v>
      </c>
      <c r="X59" s="77">
        <v>13972.53540034783</v>
      </c>
      <c r="Y59" s="77">
        <v>14501.835319489048</v>
      </c>
      <c r="Z59" s="77">
        <v>15564.484327788658</v>
      </c>
      <c r="AA59" s="77">
        <v>16766.995137471702</v>
      </c>
      <c r="AB59" s="77">
        <v>17774.108493843785</v>
      </c>
      <c r="AC59" s="77">
        <v>18950.468597784111</v>
      </c>
      <c r="AD59" s="77">
        <v>19953.535578172341</v>
      </c>
      <c r="AE59" s="77">
        <v>21666.261331879574</v>
      </c>
      <c r="AF59" s="77"/>
    </row>
    <row r="60" spans="1:32" x14ac:dyDescent="0.2">
      <c r="A60" s="78">
        <v>41</v>
      </c>
      <c r="B60" s="90" t="s">
        <v>305</v>
      </c>
      <c r="C60" s="91" t="s">
        <v>1272</v>
      </c>
      <c r="D60" s="77">
        <v>996.40144705626858</v>
      </c>
      <c r="E60" s="77">
        <v>990.1659758999125</v>
      </c>
      <c r="F60" s="77">
        <v>1004.9759710641138</v>
      </c>
      <c r="G60" s="77">
        <v>1040.100919496206</v>
      </c>
      <c r="H60" s="77">
        <v>1079.8454349859201</v>
      </c>
      <c r="I60" s="77">
        <v>1153.1628004234951</v>
      </c>
      <c r="J60" s="77">
        <v>1244.4805097648764</v>
      </c>
      <c r="K60" s="77">
        <v>1299.6674758421834</v>
      </c>
      <c r="L60" s="77">
        <v>1366.9435441361436</v>
      </c>
      <c r="M60" s="77">
        <v>1424.1637670375571</v>
      </c>
      <c r="N60" s="77">
        <v>1556.3375385232061</v>
      </c>
      <c r="O60" s="77">
        <v>1617.9872368829169</v>
      </c>
      <c r="P60" s="77">
        <v>1679.2822167852914</v>
      </c>
      <c r="Q60" s="77">
        <v>1777.3828672097993</v>
      </c>
      <c r="R60" s="77">
        <v>1918.342942791596</v>
      </c>
      <c r="S60" s="77">
        <v>1951.3745673317064</v>
      </c>
      <c r="T60" s="77">
        <v>2111.5352426770764</v>
      </c>
      <c r="U60" s="77">
        <v>2186.6151431664002</v>
      </c>
      <c r="V60" s="77">
        <v>2305.8199411191526</v>
      </c>
      <c r="W60" s="77">
        <v>2401.5618509427295</v>
      </c>
      <c r="X60" s="77">
        <v>2501.4380041827808</v>
      </c>
      <c r="Y60" s="77">
        <v>2581.516242491276</v>
      </c>
      <c r="Z60" s="77">
        <v>2751.3468647471409</v>
      </c>
      <c r="AA60" s="77">
        <v>2880.9977091085007</v>
      </c>
      <c r="AB60" s="77">
        <v>2905.4153637256404</v>
      </c>
      <c r="AC60" s="77">
        <v>2994.2237701366184</v>
      </c>
      <c r="AD60" s="77">
        <v>3131.1152038090713</v>
      </c>
      <c r="AE60" s="77">
        <v>3361.3405215212601</v>
      </c>
      <c r="AF60" s="77"/>
    </row>
    <row r="61" spans="1:32" x14ac:dyDescent="0.2">
      <c r="A61" s="78">
        <v>42</v>
      </c>
      <c r="B61" s="90" t="s">
        <v>307</v>
      </c>
      <c r="C61" s="91" t="s">
        <v>741</v>
      </c>
      <c r="D61" s="77">
        <v>626.76105832453709</v>
      </c>
      <c r="E61" s="77">
        <v>635.71891750996031</v>
      </c>
      <c r="F61" s="77">
        <v>642.75172791597561</v>
      </c>
      <c r="G61" s="77">
        <v>672.85680135998007</v>
      </c>
      <c r="H61" s="77">
        <v>708.85684455769592</v>
      </c>
      <c r="I61" s="77">
        <v>777.69824824500415</v>
      </c>
      <c r="J61" s="77">
        <v>861.07985861919155</v>
      </c>
      <c r="K61" s="77">
        <v>906.45619601376836</v>
      </c>
      <c r="L61" s="77">
        <v>926.15049021963148</v>
      </c>
      <c r="M61" s="77">
        <v>972.23200824453329</v>
      </c>
      <c r="N61" s="77">
        <v>1076.1705727156989</v>
      </c>
      <c r="O61" s="77">
        <v>1107.043839079721</v>
      </c>
      <c r="P61" s="77">
        <v>1151.0001601914605</v>
      </c>
      <c r="Q61" s="77">
        <v>1224.5630115169643</v>
      </c>
      <c r="R61" s="77">
        <v>1337.5195080012406</v>
      </c>
      <c r="S61" s="77">
        <v>1345.8920760004796</v>
      </c>
      <c r="T61" s="77">
        <v>1488.3117888976506</v>
      </c>
      <c r="U61" s="77">
        <v>1539.7883109867994</v>
      </c>
      <c r="V61" s="77">
        <v>1633.8513452512993</v>
      </c>
      <c r="W61" s="77">
        <v>1692.6020103705241</v>
      </c>
      <c r="X61" s="77">
        <v>1772.8420849323986</v>
      </c>
      <c r="Y61" s="77">
        <v>1811.2903584625344</v>
      </c>
      <c r="Z61" s="77">
        <v>1939.0671919838026</v>
      </c>
      <c r="AA61" s="77">
        <v>2033.6327795566247</v>
      </c>
      <c r="AB61" s="77">
        <v>1971.4305912132179</v>
      </c>
      <c r="AC61" s="77">
        <v>2028.3371307841783</v>
      </c>
      <c r="AD61" s="77">
        <v>2135.0727619090617</v>
      </c>
      <c r="AE61" s="77">
        <v>2305.6693166776199</v>
      </c>
      <c r="AF61" s="77"/>
    </row>
    <row r="62" spans="1:32" x14ac:dyDescent="0.2">
      <c r="A62" s="78">
        <v>43</v>
      </c>
      <c r="B62" s="90" t="s">
        <v>308</v>
      </c>
      <c r="C62" s="91" t="s">
        <v>309</v>
      </c>
      <c r="D62" s="77">
        <v>369.6403887317316</v>
      </c>
      <c r="E62" s="77">
        <v>354.44705838995213</v>
      </c>
      <c r="F62" s="77">
        <v>362.22424314813816</v>
      </c>
      <c r="G62" s="77">
        <v>367.24411813622606</v>
      </c>
      <c r="H62" s="77">
        <v>370.9885904282242</v>
      </c>
      <c r="I62" s="77">
        <v>375.46455217849075</v>
      </c>
      <c r="J62" s="77">
        <v>383.40065114568466</v>
      </c>
      <c r="K62" s="77">
        <v>393.21127982841506</v>
      </c>
      <c r="L62" s="77">
        <v>440.79305391651195</v>
      </c>
      <c r="M62" s="77">
        <v>451.93175879302413</v>
      </c>
      <c r="N62" s="77">
        <v>480.16696580750715</v>
      </c>
      <c r="O62" s="77">
        <v>510.94339780319581</v>
      </c>
      <c r="P62" s="77">
        <v>528.28205659383082</v>
      </c>
      <c r="Q62" s="77">
        <v>552.81985569283506</v>
      </c>
      <c r="R62" s="77">
        <v>580.82343479035524</v>
      </c>
      <c r="S62" s="77">
        <v>605.48249133122704</v>
      </c>
      <c r="T62" s="77">
        <v>623.22345377942588</v>
      </c>
      <c r="U62" s="77">
        <v>646.82683217960073</v>
      </c>
      <c r="V62" s="77">
        <v>671.9685958678532</v>
      </c>
      <c r="W62" s="77">
        <v>708.95984057220551</v>
      </c>
      <c r="X62" s="77">
        <v>728.59591925038228</v>
      </c>
      <c r="Y62" s="77">
        <v>770.22588402874123</v>
      </c>
      <c r="Z62" s="77">
        <v>812.27967276333868</v>
      </c>
      <c r="AA62" s="77">
        <v>847.36492955187543</v>
      </c>
      <c r="AB62" s="77">
        <v>933.98477251242252</v>
      </c>
      <c r="AC62" s="77">
        <v>965.8866393524404</v>
      </c>
      <c r="AD62" s="77">
        <v>996.04244190001032</v>
      </c>
      <c r="AE62" s="77">
        <v>1055.6712048436405</v>
      </c>
      <c r="AF62" s="77"/>
    </row>
    <row r="63" spans="1:32" x14ac:dyDescent="0.2">
      <c r="A63" s="73">
        <v>44</v>
      </c>
      <c r="B63" s="88" t="s">
        <v>317</v>
      </c>
      <c r="C63" s="89" t="s">
        <v>1430</v>
      </c>
      <c r="D63" s="74">
        <v>1758.5476875199029</v>
      </c>
      <c r="E63" s="74">
        <v>1838.2217080958601</v>
      </c>
      <c r="F63" s="74">
        <v>2063.422115892597</v>
      </c>
      <c r="G63" s="74">
        <v>2257.3991504115606</v>
      </c>
      <c r="H63" s="74">
        <v>2613.8440378368455</v>
      </c>
      <c r="I63" s="74">
        <v>3044.078978579339</v>
      </c>
      <c r="J63" s="74">
        <v>3028.3030134453343</v>
      </c>
      <c r="K63" s="74">
        <v>3082.3265348530913</v>
      </c>
      <c r="L63" s="74">
        <v>3232.3536334052246</v>
      </c>
      <c r="M63" s="74">
        <v>3681.5046681816716</v>
      </c>
      <c r="N63" s="74">
        <v>4024.460397031</v>
      </c>
      <c r="O63" s="74">
        <v>4255.5746026300758</v>
      </c>
      <c r="P63" s="74">
        <v>4845.8972821184643</v>
      </c>
      <c r="Q63" s="74">
        <v>4740.4535820646333</v>
      </c>
      <c r="R63" s="74">
        <v>4631.4370356813315</v>
      </c>
      <c r="S63" s="74">
        <v>4973.2250284892543</v>
      </c>
      <c r="T63" s="74">
        <v>5327.0221125693242</v>
      </c>
      <c r="U63" s="74">
        <v>5693.8334003124091</v>
      </c>
      <c r="V63" s="74">
        <v>6005.0354321623772</v>
      </c>
      <c r="W63" s="74">
        <v>6557.966966183335</v>
      </c>
      <c r="X63" s="74">
        <v>5769.1322848892523</v>
      </c>
      <c r="Y63" s="74">
        <v>6047.6170236570661</v>
      </c>
      <c r="Z63" s="74">
        <v>6480.92381301573</v>
      </c>
      <c r="AA63" s="74">
        <v>6881.9738866174794</v>
      </c>
      <c r="AB63" s="74">
        <v>7084.9260325345867</v>
      </c>
      <c r="AC63" s="74">
        <v>7039.4175699550269</v>
      </c>
      <c r="AD63" s="74">
        <v>8247.8930165899819</v>
      </c>
      <c r="AE63" s="74">
        <v>8690.7177709413609</v>
      </c>
      <c r="AF63" s="77"/>
    </row>
    <row r="64" spans="1:32" x14ac:dyDescent="0.2">
      <c r="A64" s="78">
        <v>45</v>
      </c>
      <c r="B64" s="90" t="s">
        <v>319</v>
      </c>
      <c r="C64" s="91" t="s">
        <v>74</v>
      </c>
      <c r="D64" s="77">
        <v>1553.5694037579703</v>
      </c>
      <c r="E64" s="77">
        <v>1608.8239217696962</v>
      </c>
      <c r="F64" s="77">
        <v>1794.4936659192317</v>
      </c>
      <c r="G64" s="77">
        <v>1944.437503808562</v>
      </c>
      <c r="H64" s="77">
        <v>2219.0538274434089</v>
      </c>
      <c r="I64" s="77">
        <v>2530.7366842510705</v>
      </c>
      <c r="J64" s="77">
        <v>2529.1518512308357</v>
      </c>
      <c r="K64" s="77">
        <v>2665.6491976442053</v>
      </c>
      <c r="L64" s="77">
        <v>2835.3163455658073</v>
      </c>
      <c r="M64" s="77">
        <v>3222.2139445103594</v>
      </c>
      <c r="N64" s="77">
        <v>3454.0933363012564</v>
      </c>
      <c r="O64" s="77">
        <v>3564.9668832781686</v>
      </c>
      <c r="P64" s="77">
        <v>4087.1123588694836</v>
      </c>
      <c r="Q64" s="77">
        <v>4129.8648176208299</v>
      </c>
      <c r="R64" s="77">
        <v>4068.8792494803683</v>
      </c>
      <c r="S64" s="77">
        <v>4295.766655301798</v>
      </c>
      <c r="T64" s="77">
        <v>4669.7631756779692</v>
      </c>
      <c r="U64" s="77">
        <v>5005.5924062177774</v>
      </c>
      <c r="V64" s="77">
        <v>5229.474707752539</v>
      </c>
      <c r="W64" s="77">
        <v>5688.3731043730886</v>
      </c>
      <c r="X64" s="77">
        <v>4766.7506379603292</v>
      </c>
      <c r="Y64" s="77">
        <v>4993.2313973925975</v>
      </c>
      <c r="Z64" s="77">
        <v>5339.8131180006467</v>
      </c>
      <c r="AA64" s="77">
        <v>5694.0744308174289</v>
      </c>
      <c r="AB64" s="77">
        <v>5892.3114081708609</v>
      </c>
      <c r="AC64" s="77">
        <v>5837.8300684627475</v>
      </c>
      <c r="AD64" s="77">
        <v>6754.7114549535927</v>
      </c>
      <c r="AE64" s="77">
        <v>7322.838671413524</v>
      </c>
      <c r="AF64" s="77"/>
    </row>
    <row r="65" spans="1:32" x14ac:dyDescent="0.2">
      <c r="A65" s="78">
        <v>46</v>
      </c>
      <c r="B65" s="90" t="s">
        <v>321</v>
      </c>
      <c r="C65" s="91" t="s">
        <v>712</v>
      </c>
      <c r="D65" s="77">
        <v>775.91083934073617</v>
      </c>
      <c r="E65" s="77">
        <v>811.78567794646369</v>
      </c>
      <c r="F65" s="77">
        <v>882.71192999053562</v>
      </c>
      <c r="G65" s="77">
        <v>966.92993182333259</v>
      </c>
      <c r="H65" s="77">
        <v>1064.8491971214594</v>
      </c>
      <c r="I65" s="77">
        <v>1218.3252927671042</v>
      </c>
      <c r="J65" s="77">
        <v>1300.3485098491883</v>
      </c>
      <c r="K65" s="77">
        <v>1361.8160217632055</v>
      </c>
      <c r="L65" s="77">
        <v>1463.2844227169323</v>
      </c>
      <c r="M65" s="77">
        <v>1656.9647438838542</v>
      </c>
      <c r="N65" s="77">
        <v>1850.5561447212558</v>
      </c>
      <c r="O65" s="77">
        <v>1897.4635567454543</v>
      </c>
      <c r="P65" s="77">
        <v>2281.8903188565055</v>
      </c>
      <c r="Q65" s="77">
        <v>2388.9925012573763</v>
      </c>
      <c r="R65" s="77">
        <v>2478.2968429913367</v>
      </c>
      <c r="S65" s="77">
        <v>2658.26980585807</v>
      </c>
      <c r="T65" s="77">
        <v>2907.6673904406302</v>
      </c>
      <c r="U65" s="77">
        <v>3196.191872441038</v>
      </c>
      <c r="V65" s="77">
        <v>3449.2915777233343</v>
      </c>
      <c r="W65" s="77">
        <v>3770.1788108398791</v>
      </c>
      <c r="X65" s="77">
        <v>3014.6323427334501</v>
      </c>
      <c r="Y65" s="77">
        <v>3147.9881575554673</v>
      </c>
      <c r="Z65" s="77">
        <v>3380.7044873747973</v>
      </c>
      <c r="AA65" s="77">
        <v>3538.8147723640222</v>
      </c>
      <c r="AB65" s="77">
        <v>3685.409194697605</v>
      </c>
      <c r="AC65" s="77">
        <v>3741.069259532112</v>
      </c>
      <c r="AD65" s="77">
        <v>4222.7915692684101</v>
      </c>
      <c r="AE65" s="77">
        <v>4829.3098170053163</v>
      </c>
      <c r="AF65" s="77"/>
    </row>
    <row r="66" spans="1:32" x14ac:dyDescent="0.2">
      <c r="A66" s="78">
        <v>47</v>
      </c>
      <c r="B66" s="90" t="s">
        <v>322</v>
      </c>
      <c r="C66" s="91" t="s">
        <v>714</v>
      </c>
      <c r="D66" s="77">
        <v>611.59956693020376</v>
      </c>
      <c r="E66" s="77">
        <v>627.4303496370153</v>
      </c>
      <c r="F66" s="77">
        <v>719.33487108758334</v>
      </c>
      <c r="G66" s="77">
        <v>751.14778729054751</v>
      </c>
      <c r="H66" s="77">
        <v>891.46937419042683</v>
      </c>
      <c r="I66" s="77">
        <v>997.64161742205749</v>
      </c>
      <c r="J66" s="77">
        <v>941.74093470677246</v>
      </c>
      <c r="K66" s="77">
        <v>1051.1339425899998</v>
      </c>
      <c r="L66" s="77">
        <v>1109.9237975599999</v>
      </c>
      <c r="M66" s="77">
        <v>1261.6356704965056</v>
      </c>
      <c r="N66" s="77">
        <v>1269.7014005600004</v>
      </c>
      <c r="O66" s="77">
        <v>1300.7397338699998</v>
      </c>
      <c r="P66" s="77">
        <v>1335.2846710659999</v>
      </c>
      <c r="Q66" s="77">
        <v>1370.6572562400002</v>
      </c>
      <c r="R66" s="77">
        <v>1299.0556611099998</v>
      </c>
      <c r="S66" s="77">
        <v>1326.5677709783138</v>
      </c>
      <c r="T66" s="77">
        <v>1417.7022357099997</v>
      </c>
      <c r="U66" s="77">
        <v>1449.27747118</v>
      </c>
      <c r="V66" s="77">
        <v>1406.5675859199998</v>
      </c>
      <c r="W66" s="77">
        <v>1486.5341217499999</v>
      </c>
      <c r="X66" s="77">
        <v>1298.3277350999999</v>
      </c>
      <c r="Y66" s="77">
        <v>1337.7214594500003</v>
      </c>
      <c r="Z66" s="77">
        <v>1385.2163222300001</v>
      </c>
      <c r="AA66" s="77">
        <v>1477.4663080400001</v>
      </c>
      <c r="AB66" s="77">
        <v>1594.5307660599999</v>
      </c>
      <c r="AC66" s="77">
        <v>1437.48413809</v>
      </c>
      <c r="AD66" s="77">
        <v>1705.5222804299999</v>
      </c>
      <c r="AE66" s="77">
        <v>1727.73318703</v>
      </c>
      <c r="AF66" s="77"/>
    </row>
    <row r="67" spans="1:32" ht="25.5" x14ac:dyDescent="0.2">
      <c r="A67" s="78">
        <v>48</v>
      </c>
      <c r="B67" s="90" t="s">
        <v>1279</v>
      </c>
      <c r="C67" s="91" t="s">
        <v>1280</v>
      </c>
      <c r="D67" s="77">
        <v>166.05899748703015</v>
      </c>
      <c r="E67" s="77">
        <v>169.6078941862171</v>
      </c>
      <c r="F67" s="77">
        <v>192.44686484111267</v>
      </c>
      <c r="G67" s="77">
        <v>226.35978469468193</v>
      </c>
      <c r="H67" s="77">
        <v>262.73525613152236</v>
      </c>
      <c r="I67" s="77">
        <v>314.76977406190895</v>
      </c>
      <c r="J67" s="77">
        <v>287.06240667487475</v>
      </c>
      <c r="K67" s="77">
        <v>252.69923329100004</v>
      </c>
      <c r="L67" s="77">
        <v>262.10812528887465</v>
      </c>
      <c r="M67" s="77">
        <v>303.61353013000002</v>
      </c>
      <c r="N67" s="77">
        <v>333.83579101999993</v>
      </c>
      <c r="O67" s="77">
        <v>366.7635926627147</v>
      </c>
      <c r="P67" s="77">
        <v>469.93736894697804</v>
      </c>
      <c r="Q67" s="77">
        <v>370.21506012345384</v>
      </c>
      <c r="R67" s="77">
        <v>291.52674537903124</v>
      </c>
      <c r="S67" s="77">
        <v>310.92907846541436</v>
      </c>
      <c r="T67" s="77">
        <v>344.39354952733925</v>
      </c>
      <c r="U67" s="77">
        <v>360.12306259673881</v>
      </c>
      <c r="V67" s="77">
        <v>373.61554410920513</v>
      </c>
      <c r="W67" s="77">
        <v>431.66017178320919</v>
      </c>
      <c r="X67" s="77">
        <v>453.79056012687971</v>
      </c>
      <c r="Y67" s="77">
        <v>507.52178038713112</v>
      </c>
      <c r="Z67" s="77">
        <v>573.89230839584934</v>
      </c>
      <c r="AA67" s="77">
        <v>677.79335041340676</v>
      </c>
      <c r="AB67" s="77">
        <v>612.37144741325596</v>
      </c>
      <c r="AC67" s="77">
        <v>659.27667084063535</v>
      </c>
      <c r="AD67" s="77">
        <v>826.3976052551825</v>
      </c>
      <c r="AE67" s="77">
        <v>765.7956673782063</v>
      </c>
      <c r="AF67" s="77"/>
    </row>
    <row r="68" spans="1:32" x14ac:dyDescent="0.2">
      <c r="A68" s="78">
        <v>49</v>
      </c>
      <c r="B68" s="90" t="s">
        <v>1281</v>
      </c>
      <c r="C68" s="91" t="s">
        <v>718</v>
      </c>
      <c r="D68" s="77">
        <v>204.97828376193291</v>
      </c>
      <c r="E68" s="77">
        <v>229.39778632616378</v>
      </c>
      <c r="F68" s="77">
        <v>268.92844997336567</v>
      </c>
      <c r="G68" s="77">
        <v>312.96164660299814</v>
      </c>
      <c r="H68" s="77">
        <v>394.79021039343689</v>
      </c>
      <c r="I68" s="77">
        <v>513.34229432826874</v>
      </c>
      <c r="J68" s="77">
        <v>499.15116221449853</v>
      </c>
      <c r="K68" s="77">
        <v>416.67733720888589</v>
      </c>
      <c r="L68" s="77">
        <v>397.03728783941773</v>
      </c>
      <c r="M68" s="77">
        <v>459.29072367131204</v>
      </c>
      <c r="N68" s="77">
        <v>570.36706072974391</v>
      </c>
      <c r="O68" s="77">
        <v>690.60771935190633</v>
      </c>
      <c r="P68" s="77">
        <v>758.78492324898127</v>
      </c>
      <c r="Q68" s="77">
        <v>610.58876444380257</v>
      </c>
      <c r="R68" s="77">
        <v>562.55778620096282</v>
      </c>
      <c r="S68" s="77">
        <v>677.45837318745635</v>
      </c>
      <c r="T68" s="77">
        <v>657.25893689135512</v>
      </c>
      <c r="U68" s="77">
        <v>688.24099409463224</v>
      </c>
      <c r="V68" s="77">
        <v>775.56072440983849</v>
      </c>
      <c r="W68" s="77">
        <v>869.59386181024729</v>
      </c>
      <c r="X68" s="77">
        <v>1002.3816469289229</v>
      </c>
      <c r="Y68" s="77">
        <v>1054.3856262644688</v>
      </c>
      <c r="Z68" s="77">
        <v>1141.1106950150829</v>
      </c>
      <c r="AA68" s="77">
        <v>1187.8994558000518</v>
      </c>
      <c r="AB68" s="77">
        <v>1192.6146243637254</v>
      </c>
      <c r="AC68" s="77">
        <v>1201.5875014922785</v>
      </c>
      <c r="AD68" s="77">
        <v>1493.1815616363888</v>
      </c>
      <c r="AE68" s="77">
        <v>1367.8790995278373</v>
      </c>
      <c r="AF68" s="77"/>
    </row>
    <row r="69" spans="1:32" x14ac:dyDescent="0.2">
      <c r="A69" s="73">
        <v>50</v>
      </c>
      <c r="B69" s="88" t="s">
        <v>338</v>
      </c>
      <c r="C69" s="89" t="s">
        <v>1431</v>
      </c>
      <c r="D69" s="74">
        <v>47986.452067070102</v>
      </c>
      <c r="E69" s="74">
        <v>51658.112147357999</v>
      </c>
      <c r="F69" s="74">
        <v>57739.501122567046</v>
      </c>
      <c r="G69" s="74">
        <v>61956.098210972334</v>
      </c>
      <c r="H69" s="74">
        <v>70129.400562185765</v>
      </c>
      <c r="I69" s="74">
        <v>98874.280027638859</v>
      </c>
      <c r="J69" s="74">
        <v>113713.40538526008</v>
      </c>
      <c r="K69" s="74">
        <v>85917.280626926164</v>
      </c>
      <c r="L69" s="74">
        <v>85081.953146796426</v>
      </c>
      <c r="M69" s="74">
        <v>90923.646976538235</v>
      </c>
      <c r="N69" s="74">
        <v>120750.27780615112</v>
      </c>
      <c r="O69" s="74">
        <v>148196.45782559455</v>
      </c>
      <c r="P69" s="74">
        <v>198603.16709934841</v>
      </c>
      <c r="Q69" s="74">
        <v>199993.06524644324</v>
      </c>
      <c r="R69" s="74">
        <v>145842.02104969556</v>
      </c>
      <c r="S69" s="74">
        <v>148908.26264612353</v>
      </c>
      <c r="T69" s="74">
        <v>174608.64243365949</v>
      </c>
      <c r="U69" s="74">
        <v>222907.69932812982</v>
      </c>
      <c r="V69" s="74">
        <v>247651.93191230969</v>
      </c>
      <c r="W69" s="74">
        <v>264255.73856420611</v>
      </c>
      <c r="X69" s="74">
        <v>301210.86084203835</v>
      </c>
      <c r="Y69" s="74">
        <v>327328.58974984707</v>
      </c>
      <c r="Z69" s="74">
        <v>324820.36194312101</v>
      </c>
      <c r="AA69" s="74">
        <v>363259.2973802858</v>
      </c>
      <c r="AB69" s="74">
        <v>350488.94948731223</v>
      </c>
      <c r="AC69" s="74">
        <v>310496.00540534069</v>
      </c>
      <c r="AD69" s="74">
        <v>310881.1985515962</v>
      </c>
      <c r="AE69" s="74">
        <v>319798.53952937265</v>
      </c>
      <c r="AF69" s="77"/>
    </row>
    <row r="70" spans="1:32" x14ac:dyDescent="0.2">
      <c r="A70" s="78">
        <v>51</v>
      </c>
      <c r="B70" s="90" t="s">
        <v>340</v>
      </c>
      <c r="C70" s="91" t="s">
        <v>341</v>
      </c>
      <c r="D70" s="77">
        <v>44943.690747107466</v>
      </c>
      <c r="E70" s="77">
        <v>42322.450720527311</v>
      </c>
      <c r="F70" s="77">
        <v>44936.286772730833</v>
      </c>
      <c r="G70" s="77">
        <v>48508.607627135512</v>
      </c>
      <c r="H70" s="77">
        <v>49917.407901909995</v>
      </c>
      <c r="I70" s="77">
        <v>67981.773740041812</v>
      </c>
      <c r="J70" s="77">
        <v>68812.43112428431</v>
      </c>
      <c r="K70" s="77">
        <v>56034.569588117447</v>
      </c>
      <c r="L70" s="77">
        <v>49668.407034176278</v>
      </c>
      <c r="M70" s="77">
        <v>48554.973351143402</v>
      </c>
      <c r="N70" s="77">
        <v>61235.82212860923</v>
      </c>
      <c r="O70" s="77">
        <v>80299.263115852329</v>
      </c>
      <c r="P70" s="77">
        <v>101965.73963047327</v>
      </c>
      <c r="Q70" s="77">
        <v>110447.898716009</v>
      </c>
      <c r="R70" s="77">
        <v>86817.809171746281</v>
      </c>
      <c r="S70" s="77">
        <v>85440.906253145178</v>
      </c>
      <c r="T70" s="77">
        <v>101320.89508449452</v>
      </c>
      <c r="U70" s="77">
        <v>120839.8743251769</v>
      </c>
      <c r="V70" s="77">
        <v>132906.3323795193</v>
      </c>
      <c r="W70" s="77">
        <v>138878.08770918855</v>
      </c>
      <c r="X70" s="77">
        <v>146311.6859702199</v>
      </c>
      <c r="Y70" s="77">
        <v>137834.43293347608</v>
      </c>
      <c r="Z70" s="77">
        <v>146188.47401464637</v>
      </c>
      <c r="AA70" s="77">
        <v>160674.57293569884</v>
      </c>
      <c r="AB70" s="77">
        <v>159475.99821348785</v>
      </c>
      <c r="AC70" s="77">
        <v>136081.52199808322</v>
      </c>
      <c r="AD70" s="77">
        <v>126713.51544357777</v>
      </c>
      <c r="AE70" s="77">
        <v>139321.09620604411</v>
      </c>
      <c r="AF70" s="77"/>
    </row>
    <row r="71" spans="1:32" x14ac:dyDescent="0.2">
      <c r="A71" s="78">
        <v>52</v>
      </c>
      <c r="B71" s="77" t="s">
        <v>342</v>
      </c>
      <c r="C71" s="91" t="s">
        <v>343</v>
      </c>
      <c r="D71" s="77">
        <v>2990.9037868126879</v>
      </c>
      <c r="E71" s="77">
        <v>8647.182115635449</v>
      </c>
      <c r="F71" s="77">
        <v>11536.559425933339</v>
      </c>
      <c r="G71" s="77">
        <v>11403.364626257047</v>
      </c>
      <c r="H71" s="77">
        <v>14533.653450985268</v>
      </c>
      <c r="I71" s="77">
        <v>21709.862638580551</v>
      </c>
      <c r="J71" s="77">
        <v>32996.470874923099</v>
      </c>
      <c r="K71" s="77">
        <v>25487.576197490216</v>
      </c>
      <c r="L71" s="77">
        <v>29604.963413976406</v>
      </c>
      <c r="M71" s="77">
        <v>29968.084789066404</v>
      </c>
      <c r="N71" s="77">
        <v>50309.933002808575</v>
      </c>
      <c r="O71" s="77">
        <v>61730.447323465945</v>
      </c>
      <c r="P71" s="77">
        <v>85512.611509511975</v>
      </c>
      <c r="Q71" s="77">
        <v>60993.546923079419</v>
      </c>
      <c r="R71" s="77">
        <v>47472.899176343737</v>
      </c>
      <c r="S71" s="77">
        <v>53948.709293116139</v>
      </c>
      <c r="T71" s="77">
        <v>68605.882194136982</v>
      </c>
      <c r="U71" s="77">
        <v>92607.258242122625</v>
      </c>
      <c r="V71" s="77">
        <v>109324.31376851173</v>
      </c>
      <c r="W71" s="77">
        <v>110485.40225661016</v>
      </c>
      <c r="X71" s="77">
        <v>149928.31353578382</v>
      </c>
      <c r="Y71" s="77">
        <v>175601.58456512683</v>
      </c>
      <c r="Z71" s="77">
        <v>161613.32724983283</v>
      </c>
      <c r="AA71" s="77">
        <v>189603.16146344226</v>
      </c>
      <c r="AB71" s="77">
        <v>178441.5517576659</v>
      </c>
      <c r="AC71" s="77">
        <v>158416.64671052792</v>
      </c>
      <c r="AD71" s="77">
        <v>160835.72074956572</v>
      </c>
      <c r="AE71" s="77">
        <v>155515.04864240249</v>
      </c>
      <c r="AF71" s="77"/>
    </row>
    <row r="72" spans="1:32" x14ac:dyDescent="0.2">
      <c r="A72" s="78">
        <v>53</v>
      </c>
      <c r="B72" s="90" t="s">
        <v>348</v>
      </c>
      <c r="C72" s="91" t="s">
        <v>349</v>
      </c>
      <c r="D72" s="77">
        <v>-393.59338676373778</v>
      </c>
      <c r="E72" s="77">
        <v>130.33059826648977</v>
      </c>
      <c r="F72" s="77">
        <v>508.11642824671355</v>
      </c>
      <c r="G72" s="77">
        <v>1090.0216741794752</v>
      </c>
      <c r="H72" s="77">
        <v>4226.4840081187504</v>
      </c>
      <c r="I72" s="77">
        <v>6899.6223397236727</v>
      </c>
      <c r="J72" s="77">
        <v>9207.6999202982697</v>
      </c>
      <c r="K72" s="77">
        <v>1811.1152543423887</v>
      </c>
      <c r="L72" s="77">
        <v>3233.244606345238</v>
      </c>
      <c r="M72" s="77">
        <v>9309.4914490950559</v>
      </c>
      <c r="N72" s="77">
        <v>5475.7558341941594</v>
      </c>
      <c r="O72" s="77">
        <v>866.3810775361643</v>
      </c>
      <c r="P72" s="77">
        <v>4216.020053442383</v>
      </c>
      <c r="Q72" s="77">
        <v>21361.527184991905</v>
      </c>
      <c r="R72" s="77">
        <v>6205.1518518311841</v>
      </c>
      <c r="S72" s="77">
        <v>2661.7841900477656</v>
      </c>
      <c r="T72" s="77">
        <v>-4010.8408436376294</v>
      </c>
      <c r="U72" s="77">
        <v>917.38678487670541</v>
      </c>
      <c r="V72" s="77">
        <v>-3948.8452479700859</v>
      </c>
      <c r="W72" s="77">
        <v>4786.1842973295425</v>
      </c>
      <c r="X72" s="77">
        <v>-4279.2823422636638</v>
      </c>
      <c r="Y72" s="77">
        <v>3380.9342788466884</v>
      </c>
      <c r="Z72" s="77">
        <v>5357.4003359800254</v>
      </c>
      <c r="AA72" s="77">
        <v>676.15873650698597</v>
      </c>
      <c r="AB72" s="77">
        <v>1181.7874723713846</v>
      </c>
      <c r="AC72" s="77">
        <v>5408.0357023218476</v>
      </c>
      <c r="AD72" s="77">
        <v>12176.790686094409</v>
      </c>
      <c r="AE72" s="77">
        <v>12362.66409959767</v>
      </c>
      <c r="AF72" s="77"/>
    </row>
    <row r="73" spans="1:32" x14ac:dyDescent="0.2">
      <c r="A73" s="78">
        <v>54</v>
      </c>
      <c r="B73" s="77" t="s">
        <v>350</v>
      </c>
      <c r="C73" s="91" t="s">
        <v>1283</v>
      </c>
      <c r="D73" s="77">
        <v>416.14992961018396</v>
      </c>
      <c r="E73" s="77">
        <v>524.07238971099639</v>
      </c>
      <c r="F73" s="77">
        <v>694.24511885538789</v>
      </c>
      <c r="G73" s="77">
        <v>887.84229245131178</v>
      </c>
      <c r="H73" s="77">
        <v>1364.1872307379112</v>
      </c>
      <c r="I73" s="77">
        <v>2204.2284948275137</v>
      </c>
      <c r="J73" s="77">
        <v>2662.604196758828</v>
      </c>
      <c r="K73" s="77">
        <v>2567.8391533916629</v>
      </c>
      <c r="L73" s="77">
        <v>2557.9175847110914</v>
      </c>
      <c r="M73" s="77">
        <v>3074.2143579017716</v>
      </c>
      <c r="N73" s="77">
        <v>3709.2582389292706</v>
      </c>
      <c r="O73" s="77">
        <v>5281.2208533078283</v>
      </c>
      <c r="P73" s="77">
        <v>6888.1383039039138</v>
      </c>
      <c r="Q73" s="77">
        <v>7172.3161788919506</v>
      </c>
      <c r="R73" s="77">
        <v>5327.3930066190915</v>
      </c>
      <c r="S73" s="77">
        <v>6837.7250054823835</v>
      </c>
      <c r="T73" s="77">
        <v>8673.1255129185502</v>
      </c>
      <c r="U73" s="77">
        <v>8520.1816767232976</v>
      </c>
      <c r="V73" s="77">
        <v>9346.9761526418351</v>
      </c>
      <c r="W73" s="77">
        <v>10083.01572812148</v>
      </c>
      <c r="X73" s="77">
        <v>9225.3939332789232</v>
      </c>
      <c r="Y73" s="77">
        <v>10488.313624541031</v>
      </c>
      <c r="Z73" s="77">
        <v>11637.296093765144</v>
      </c>
      <c r="AA73" s="77">
        <v>12274.30182066433</v>
      </c>
      <c r="AB73" s="77">
        <v>11359.198720971988</v>
      </c>
      <c r="AC73" s="77">
        <v>10553.907977900177</v>
      </c>
      <c r="AD73" s="77">
        <v>11120.541796573718</v>
      </c>
      <c r="AE73" s="77">
        <v>12563.911468864702</v>
      </c>
      <c r="AF73" s="77"/>
    </row>
    <row r="74" spans="1:32" x14ac:dyDescent="0.2">
      <c r="A74" s="78">
        <v>55</v>
      </c>
      <c r="B74" s="90" t="s">
        <v>352</v>
      </c>
      <c r="C74" s="91" t="s">
        <v>353</v>
      </c>
      <c r="D74" s="77">
        <v>29.300990303502296</v>
      </c>
      <c r="E74" s="77">
        <v>34.076323217760176</v>
      </c>
      <c r="F74" s="77">
        <v>64.293376800767177</v>
      </c>
      <c r="G74" s="77">
        <v>66.261990948978678</v>
      </c>
      <c r="H74" s="77">
        <v>87.667970433844616</v>
      </c>
      <c r="I74" s="77">
        <v>78.792814465317733</v>
      </c>
      <c r="J74" s="77">
        <v>34.199268995551549</v>
      </c>
      <c r="K74" s="77">
        <v>16.180433584444113</v>
      </c>
      <c r="L74" s="77">
        <v>17.420507587434983</v>
      </c>
      <c r="M74" s="77">
        <v>16.883029331594411</v>
      </c>
      <c r="N74" s="77">
        <v>19.508601609898754</v>
      </c>
      <c r="O74" s="77">
        <v>19.145455432281846</v>
      </c>
      <c r="P74" s="77">
        <v>20.657602016881331</v>
      </c>
      <c r="Q74" s="77">
        <v>17.776243470952583</v>
      </c>
      <c r="R74" s="77">
        <v>18.767843155277465</v>
      </c>
      <c r="S74" s="77">
        <v>19.137904332065293</v>
      </c>
      <c r="T74" s="77">
        <v>19.580485747036626</v>
      </c>
      <c r="U74" s="77">
        <v>22.998299230250339</v>
      </c>
      <c r="V74" s="77">
        <v>23.15485960692688</v>
      </c>
      <c r="W74" s="77">
        <v>23.048572956377924</v>
      </c>
      <c r="X74" s="77">
        <v>24.74974501938684</v>
      </c>
      <c r="Y74" s="77">
        <v>23.324347856430581</v>
      </c>
      <c r="Z74" s="77">
        <v>23.86424889666284</v>
      </c>
      <c r="AA74" s="77">
        <v>31.102423973412691</v>
      </c>
      <c r="AB74" s="77">
        <v>30.413322815143221</v>
      </c>
      <c r="AC74" s="77">
        <v>35.893016507497101</v>
      </c>
      <c r="AD74" s="77">
        <v>34.62987578458003</v>
      </c>
      <c r="AE74" s="77">
        <v>35.819112463671949</v>
      </c>
      <c r="AF74" s="77"/>
    </row>
    <row r="75" spans="1:32" x14ac:dyDescent="0.2">
      <c r="A75" s="78"/>
      <c r="B75" s="90"/>
      <c r="C75" s="91"/>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row>
    <row r="76" spans="1:32" x14ac:dyDescent="0.2">
      <c r="A76" s="85"/>
      <c r="B76" s="86" t="s">
        <v>293</v>
      </c>
      <c r="C76" s="91"/>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row>
    <row r="77" spans="1:32" x14ac:dyDescent="0.2">
      <c r="A77" s="73">
        <v>56</v>
      </c>
      <c r="B77" s="88" t="s">
        <v>1282</v>
      </c>
      <c r="C77" s="89" t="s">
        <v>1432</v>
      </c>
      <c r="D77" s="74">
        <v>156.47016162657815</v>
      </c>
      <c r="E77" s="74">
        <v>184.86478641134994</v>
      </c>
      <c r="F77" s="74">
        <v>197.56268923048671</v>
      </c>
      <c r="G77" s="74">
        <v>203.46995098184291</v>
      </c>
      <c r="H77" s="74">
        <v>176.62907958376715</v>
      </c>
      <c r="I77" s="74">
        <v>223.39704155319671</v>
      </c>
      <c r="J77" s="74">
        <v>205.71081024995891</v>
      </c>
      <c r="K77" s="74">
        <v>224.68408099010085</v>
      </c>
      <c r="L77" s="74">
        <v>256.9888279039539</v>
      </c>
      <c r="M77" s="74">
        <v>276.88192055434985</v>
      </c>
      <c r="N77" s="74">
        <v>312.37498708771841</v>
      </c>
      <c r="O77" s="74">
        <v>331.42174552670537</v>
      </c>
      <c r="P77" s="74">
        <v>395.75553654350438</v>
      </c>
      <c r="Q77" s="74">
        <v>399.69153944262325</v>
      </c>
      <c r="R77" s="74">
        <v>403.8998998028581</v>
      </c>
      <c r="S77" s="74">
        <v>424.47752533941247</v>
      </c>
      <c r="T77" s="74">
        <v>447.93213328939584</v>
      </c>
      <c r="U77" s="74">
        <v>519.92066857370389</v>
      </c>
      <c r="V77" s="74">
        <v>584.54483684382524</v>
      </c>
      <c r="W77" s="74">
        <v>621.45246150455546</v>
      </c>
      <c r="X77" s="74">
        <v>624.63140848154808</v>
      </c>
      <c r="Y77" s="74">
        <v>579.77833643202632</v>
      </c>
      <c r="Z77" s="74">
        <v>608.58275401773074</v>
      </c>
      <c r="AA77" s="74">
        <v>652.83283421469332</v>
      </c>
      <c r="AB77" s="74">
        <v>674.20434375337277</v>
      </c>
      <c r="AC77" s="74">
        <v>730.77723336729935</v>
      </c>
      <c r="AD77" s="74">
        <v>718.08467446947191</v>
      </c>
      <c r="AE77" s="74">
        <v>909.28451044278017</v>
      </c>
      <c r="AF77" s="74"/>
    </row>
    <row r="78" spans="1:32" x14ac:dyDescent="0.2">
      <c r="A78" s="78">
        <v>57</v>
      </c>
      <c r="B78" s="90" t="s">
        <v>332</v>
      </c>
      <c r="C78" s="91" t="s">
        <v>76</v>
      </c>
      <c r="D78" s="77">
        <v>43.66743985483356</v>
      </c>
      <c r="E78" s="77">
        <v>46.626781152159523</v>
      </c>
      <c r="F78" s="77">
        <v>48.027947243300048</v>
      </c>
      <c r="G78" s="77">
        <v>51.77199745165457</v>
      </c>
      <c r="H78" s="77">
        <v>53.685016422946013</v>
      </c>
      <c r="I78" s="77">
        <v>55.702065151376189</v>
      </c>
      <c r="J78" s="77">
        <v>66.161649855354142</v>
      </c>
      <c r="K78" s="77">
        <v>71.192001000000019</v>
      </c>
      <c r="L78" s="77">
        <v>75.428420000000017</v>
      </c>
      <c r="M78" s="77">
        <v>79.862999999999985</v>
      </c>
      <c r="N78" s="77">
        <v>89.436409999999995</v>
      </c>
      <c r="O78" s="77">
        <v>100.03769699999998</v>
      </c>
      <c r="P78" s="77">
        <v>127.64641900000002</v>
      </c>
      <c r="Q78" s="77">
        <v>138.34263500000003</v>
      </c>
      <c r="R78" s="77">
        <v>148.77503099997273</v>
      </c>
      <c r="S78" s="77">
        <v>147.93278000000001</v>
      </c>
      <c r="T78" s="77">
        <v>165.85262400000249</v>
      </c>
      <c r="U78" s="77">
        <v>177.749459</v>
      </c>
      <c r="V78" s="77">
        <v>170.62418365999997</v>
      </c>
      <c r="W78" s="77">
        <v>175.59873014999997</v>
      </c>
      <c r="X78" s="77">
        <v>185.81750637000002</v>
      </c>
      <c r="Y78" s="77">
        <v>196.07627017999999</v>
      </c>
      <c r="Z78" s="77">
        <v>209.34422629999995</v>
      </c>
      <c r="AA78" s="77">
        <v>229.03187557999996</v>
      </c>
      <c r="AB78" s="77">
        <v>257.50639903000001</v>
      </c>
      <c r="AC78" s="77">
        <v>221.21986383000001</v>
      </c>
      <c r="AD78" s="77">
        <v>282.86098456000002</v>
      </c>
      <c r="AE78" s="77">
        <v>383.10872885999987</v>
      </c>
      <c r="AF78" s="77"/>
    </row>
    <row r="79" spans="1:32" x14ac:dyDescent="0.2">
      <c r="A79" s="78">
        <v>58</v>
      </c>
      <c r="B79" s="90" t="s">
        <v>334</v>
      </c>
      <c r="C79" s="91" t="s">
        <v>335</v>
      </c>
      <c r="D79" s="77">
        <v>6.5890098884727036E-2</v>
      </c>
      <c r="E79" s="77">
        <v>7.6499941745021671E-2</v>
      </c>
      <c r="F79" s="77">
        <v>6.8641717009710002E-2</v>
      </c>
      <c r="G79" s="77">
        <v>5.2107218907334919E-2</v>
      </c>
      <c r="H79" s="77">
        <v>0</v>
      </c>
      <c r="I79" s="77">
        <v>0</v>
      </c>
      <c r="J79" s="77">
        <v>0</v>
      </c>
      <c r="K79" s="77">
        <v>0</v>
      </c>
      <c r="L79" s="77">
        <v>0</v>
      </c>
      <c r="M79" s="77">
        <v>0</v>
      </c>
      <c r="N79" s="77">
        <v>0</v>
      </c>
      <c r="O79" s="77">
        <v>0</v>
      </c>
      <c r="P79" s="77">
        <v>0</v>
      </c>
      <c r="Q79" s="77">
        <v>0</v>
      </c>
      <c r="R79" s="77">
        <v>0</v>
      </c>
      <c r="S79" s="77">
        <v>0</v>
      </c>
      <c r="T79" s="77">
        <v>0</v>
      </c>
      <c r="U79" s="77">
        <v>0</v>
      </c>
      <c r="V79" s="77">
        <v>0</v>
      </c>
      <c r="W79" s="77">
        <v>0</v>
      </c>
      <c r="X79" s="77">
        <v>0</v>
      </c>
      <c r="Y79" s="77">
        <v>0</v>
      </c>
      <c r="Z79" s="77">
        <v>0</v>
      </c>
      <c r="AA79" s="77">
        <v>0</v>
      </c>
      <c r="AB79" s="77">
        <v>0</v>
      </c>
      <c r="AC79" s="77">
        <v>0</v>
      </c>
      <c r="AD79" s="77">
        <v>0</v>
      </c>
      <c r="AE79" s="77">
        <v>0</v>
      </c>
      <c r="AF79" s="77"/>
    </row>
    <row r="80" spans="1:32" x14ac:dyDescent="0.2">
      <c r="A80" s="78">
        <v>59</v>
      </c>
      <c r="B80" s="90" t="s">
        <v>336</v>
      </c>
      <c r="C80" s="91" t="s">
        <v>337</v>
      </c>
      <c r="D80" s="77">
        <v>43.601549755948824</v>
      </c>
      <c r="E80" s="77">
        <v>46.550281210414497</v>
      </c>
      <c r="F80" s="77">
        <v>47.959305526290336</v>
      </c>
      <c r="G80" s="77">
        <v>51.71989023274724</v>
      </c>
      <c r="H80" s="77">
        <v>53.685016422946013</v>
      </c>
      <c r="I80" s="77">
        <v>55.702065151376189</v>
      </c>
      <c r="J80" s="77">
        <v>66.161649855354142</v>
      </c>
      <c r="K80" s="77">
        <v>71.192001000000019</v>
      </c>
      <c r="L80" s="77">
        <v>75.428420000000017</v>
      </c>
      <c r="M80" s="77">
        <v>79.862999999999985</v>
      </c>
      <c r="N80" s="77">
        <v>89.436409999999995</v>
      </c>
      <c r="O80" s="77">
        <v>100.03769699999998</v>
      </c>
      <c r="P80" s="77">
        <v>127.64641900000002</v>
      </c>
      <c r="Q80" s="77">
        <v>138.34263500000003</v>
      </c>
      <c r="R80" s="77">
        <v>148.77503099997273</v>
      </c>
      <c r="S80" s="77">
        <v>147.93278000000001</v>
      </c>
      <c r="T80" s="77">
        <v>165.85262400000249</v>
      </c>
      <c r="U80" s="77">
        <v>177.749459</v>
      </c>
      <c r="V80" s="77">
        <v>170.62418365999997</v>
      </c>
      <c r="W80" s="77">
        <v>175.59873014999997</v>
      </c>
      <c r="X80" s="77">
        <v>185.81750637000002</v>
      </c>
      <c r="Y80" s="77">
        <v>196.07627017999999</v>
      </c>
      <c r="Z80" s="77">
        <v>209.34422629999995</v>
      </c>
      <c r="AA80" s="77">
        <v>229.03187557999996</v>
      </c>
      <c r="AB80" s="77">
        <v>257.50639903000001</v>
      </c>
      <c r="AC80" s="77">
        <v>221.21986383000001</v>
      </c>
      <c r="AD80" s="77">
        <v>282.86098456000002</v>
      </c>
      <c r="AE80" s="77">
        <v>383.10872885999987</v>
      </c>
      <c r="AF80" s="77"/>
    </row>
    <row r="81" spans="1:32" x14ac:dyDescent="0.2">
      <c r="A81" s="78">
        <v>60</v>
      </c>
      <c r="B81" s="90" t="s">
        <v>311</v>
      </c>
      <c r="C81" s="91" t="s">
        <v>312</v>
      </c>
      <c r="D81" s="77">
        <v>112.80272177174461</v>
      </c>
      <c r="E81" s="77">
        <v>138.23800525919043</v>
      </c>
      <c r="F81" s="77">
        <v>149.53474198718666</v>
      </c>
      <c r="G81" s="77">
        <v>151.69795353018836</v>
      </c>
      <c r="H81" s="77">
        <v>122.94406316082114</v>
      </c>
      <c r="I81" s="77">
        <v>167.69497640182055</v>
      </c>
      <c r="J81" s="77">
        <v>139.54916039460477</v>
      </c>
      <c r="K81" s="77">
        <v>153.49207999010085</v>
      </c>
      <c r="L81" s="77">
        <v>181.56040790395389</v>
      </c>
      <c r="M81" s="77">
        <v>197.01892055434988</v>
      </c>
      <c r="N81" s="77">
        <v>222.93857708771841</v>
      </c>
      <c r="O81" s="77">
        <v>231.38404852670539</v>
      </c>
      <c r="P81" s="77">
        <v>268.10911754350434</v>
      </c>
      <c r="Q81" s="77">
        <v>261.34890444262322</v>
      </c>
      <c r="R81" s="77">
        <v>255.12486880288532</v>
      </c>
      <c r="S81" s="77">
        <v>276.54474533941243</v>
      </c>
      <c r="T81" s="77">
        <v>282.07950928939329</v>
      </c>
      <c r="U81" s="77">
        <v>342.17120957370389</v>
      </c>
      <c r="V81" s="77">
        <v>413.92065318382515</v>
      </c>
      <c r="W81" s="77">
        <v>445.85373135455546</v>
      </c>
      <c r="X81" s="77">
        <v>438.81390211154809</v>
      </c>
      <c r="Y81" s="77">
        <v>383.70206625202627</v>
      </c>
      <c r="Z81" s="77">
        <v>399.23852771773073</v>
      </c>
      <c r="AA81" s="77">
        <v>423.80095863469342</v>
      </c>
      <c r="AB81" s="77">
        <v>416.69794472337281</v>
      </c>
      <c r="AC81" s="77">
        <v>509.55736953729934</v>
      </c>
      <c r="AD81" s="77">
        <v>435.22368990947206</v>
      </c>
      <c r="AE81" s="77">
        <v>526.17578158278025</v>
      </c>
      <c r="AF81" s="77"/>
    </row>
    <row r="82" spans="1:32" x14ac:dyDescent="0.2">
      <c r="A82" s="73">
        <v>61</v>
      </c>
      <c r="B82" s="88" t="s">
        <v>338</v>
      </c>
      <c r="C82" s="89" t="s">
        <v>1433</v>
      </c>
      <c r="D82" s="74">
        <v>48152.662675341278</v>
      </c>
      <c r="E82" s="74">
        <v>52153.492047405212</v>
      </c>
      <c r="F82" s="74">
        <v>58181.980127549381</v>
      </c>
      <c r="G82" s="74">
        <v>61337.667707037712</v>
      </c>
      <c r="H82" s="74">
        <v>70417.187299293451</v>
      </c>
      <c r="I82" s="74">
        <v>98698.216578753389</v>
      </c>
      <c r="J82" s="74">
        <v>113010.88530029396</v>
      </c>
      <c r="K82" s="74">
        <v>86216.254348944203</v>
      </c>
      <c r="L82" s="74">
        <v>86242.817392683835</v>
      </c>
      <c r="M82" s="74">
        <v>90433.45892459013</v>
      </c>
      <c r="N82" s="74">
        <v>120310.91143921246</v>
      </c>
      <c r="O82" s="74">
        <v>151422.32747081958</v>
      </c>
      <c r="P82" s="74">
        <v>200499.20451160221</v>
      </c>
      <c r="Q82" s="74">
        <v>203113.19917926466</v>
      </c>
      <c r="R82" s="74">
        <v>150629.30045854679</v>
      </c>
      <c r="S82" s="74">
        <v>155804.21290437997</v>
      </c>
      <c r="T82" s="74">
        <v>181133.22051904851</v>
      </c>
      <c r="U82" s="74">
        <v>226224.28832330665</v>
      </c>
      <c r="V82" s="74">
        <v>253659.36438186286</v>
      </c>
      <c r="W82" s="74">
        <v>270204.29256501666</v>
      </c>
      <c r="X82" s="74">
        <v>311921.78451305651</v>
      </c>
      <c r="Y82" s="74">
        <v>337325.75540542189</v>
      </c>
      <c r="Z82" s="74">
        <v>331824.81083565077</v>
      </c>
      <c r="AA82" s="74">
        <v>370240.4667985735</v>
      </c>
      <c r="AB82" s="74">
        <v>359378.68804597267</v>
      </c>
      <c r="AC82" s="74">
        <v>319218.4385768983</v>
      </c>
      <c r="AD82" s="74">
        <v>321637.30024945078</v>
      </c>
      <c r="AE82" s="74">
        <v>331654.36648699781</v>
      </c>
      <c r="AF82" s="77"/>
    </row>
    <row r="83" spans="1:32" x14ac:dyDescent="0.2">
      <c r="A83" s="78">
        <v>62</v>
      </c>
      <c r="B83" s="90" t="s">
        <v>340</v>
      </c>
      <c r="C83" s="91" t="s">
        <v>341</v>
      </c>
      <c r="D83" s="77">
        <v>29639.749101976424</v>
      </c>
      <c r="E83" s="77">
        <v>27187.872518502831</v>
      </c>
      <c r="F83" s="77">
        <v>28592.131411345235</v>
      </c>
      <c r="G83" s="77">
        <v>30432.113926910384</v>
      </c>
      <c r="H83" s="77">
        <v>30220.398240754002</v>
      </c>
      <c r="I83" s="77">
        <v>44301.231991308574</v>
      </c>
      <c r="J83" s="77">
        <v>44520.27062308618</v>
      </c>
      <c r="K83" s="77">
        <v>29734.168897621046</v>
      </c>
      <c r="L83" s="77">
        <v>25797.121107291368</v>
      </c>
      <c r="M83" s="77">
        <v>27277.436244686585</v>
      </c>
      <c r="N83" s="77">
        <v>35836.778050429049</v>
      </c>
      <c r="O83" s="77">
        <v>47536.361488824936</v>
      </c>
      <c r="P83" s="77">
        <v>62045.132201033754</v>
      </c>
      <c r="Q83" s="77">
        <v>73628.863608933083</v>
      </c>
      <c r="R83" s="77">
        <v>63621.058681339186</v>
      </c>
      <c r="S83" s="77">
        <v>52849.84116049244</v>
      </c>
      <c r="T83" s="77">
        <v>59998.88886460205</v>
      </c>
      <c r="U83" s="77">
        <v>74394.182457630581</v>
      </c>
      <c r="V83" s="77">
        <v>77177.325198486535</v>
      </c>
      <c r="W83" s="77">
        <v>94098.326930622541</v>
      </c>
      <c r="X83" s="77">
        <v>112492.29512525383</v>
      </c>
      <c r="Y83" s="77">
        <v>109412.06856164132</v>
      </c>
      <c r="Z83" s="77">
        <v>110918.41513878369</v>
      </c>
      <c r="AA83" s="77">
        <v>125427.61826196279</v>
      </c>
      <c r="AB83" s="77">
        <v>110867.22852285176</v>
      </c>
      <c r="AC83" s="77">
        <v>95471.666827509733</v>
      </c>
      <c r="AD83" s="77">
        <v>82583.158305310819</v>
      </c>
      <c r="AE83" s="77">
        <v>91035.447484052725</v>
      </c>
      <c r="AF83" s="77"/>
    </row>
    <row r="84" spans="1:32" x14ac:dyDescent="0.2">
      <c r="A84" s="78">
        <v>63</v>
      </c>
      <c r="B84" s="90" t="s">
        <v>342</v>
      </c>
      <c r="C84" s="91" t="s">
        <v>343</v>
      </c>
      <c r="D84" s="77">
        <v>2997.7223060876654</v>
      </c>
      <c r="E84" s="77">
        <v>8932.637296435405</v>
      </c>
      <c r="F84" s="77">
        <v>10453.761951620807</v>
      </c>
      <c r="G84" s="77">
        <v>9383.2439129733721</v>
      </c>
      <c r="H84" s="77">
        <v>13367.392883369226</v>
      </c>
      <c r="I84" s="77">
        <v>18119.031228322463</v>
      </c>
      <c r="J84" s="77">
        <v>29282.586456542129</v>
      </c>
      <c r="K84" s="77">
        <v>21475.43088340004</v>
      </c>
      <c r="L84" s="77">
        <v>20847.837475680386</v>
      </c>
      <c r="M84" s="77">
        <v>20139.516991582597</v>
      </c>
      <c r="N84" s="77">
        <v>27001.982804282987</v>
      </c>
      <c r="O84" s="77">
        <v>30623.398929742481</v>
      </c>
      <c r="P84" s="77">
        <v>45617.380296299802</v>
      </c>
      <c r="Q84" s="77">
        <v>47814.70368724272</v>
      </c>
      <c r="R84" s="77">
        <v>38255.374554573144</v>
      </c>
      <c r="S84" s="77">
        <v>43878.476594091364</v>
      </c>
      <c r="T84" s="77">
        <v>55430.441855226512</v>
      </c>
      <c r="U84" s="77">
        <v>81354.877782992611</v>
      </c>
      <c r="V84" s="77">
        <v>102506.9639806012</v>
      </c>
      <c r="W84" s="77">
        <v>88406.542168429776</v>
      </c>
      <c r="X84" s="77">
        <v>97902.521050662355</v>
      </c>
      <c r="Y84" s="77">
        <v>128482.39355834381</v>
      </c>
      <c r="Z84" s="77">
        <v>122356.0847074366</v>
      </c>
      <c r="AA84" s="77">
        <v>137492.03371477162</v>
      </c>
      <c r="AB84" s="77">
        <v>133835.81860066424</v>
      </c>
      <c r="AC84" s="77">
        <v>113678.38354305598</v>
      </c>
      <c r="AD84" s="77">
        <v>120670.36994553309</v>
      </c>
      <c r="AE84" s="77">
        <v>110107.45062266047</v>
      </c>
      <c r="AF84" s="77"/>
    </row>
    <row r="85" spans="1:32" x14ac:dyDescent="0.2">
      <c r="A85" s="78">
        <v>64</v>
      </c>
      <c r="B85" s="90" t="s">
        <v>348</v>
      </c>
      <c r="C85" s="91" t="s">
        <v>349</v>
      </c>
      <c r="D85" s="77">
        <v>1779.2782082610477</v>
      </c>
      <c r="E85" s="77">
        <v>2014.0824871604891</v>
      </c>
      <c r="F85" s="77">
        <v>3301.605173204623</v>
      </c>
      <c r="G85" s="77">
        <v>3383.9714970538789</v>
      </c>
      <c r="H85" s="77">
        <v>5189.338712670834</v>
      </c>
      <c r="I85" s="77">
        <v>8516.2689400332911</v>
      </c>
      <c r="J85" s="77">
        <v>9672.4128214152879</v>
      </c>
      <c r="K85" s="77">
        <v>6983.6649622949126</v>
      </c>
      <c r="L85" s="77">
        <v>12178.979020628674</v>
      </c>
      <c r="M85" s="77">
        <v>12127.089069915173</v>
      </c>
      <c r="N85" s="77">
        <v>18616.260854421795</v>
      </c>
      <c r="O85" s="77">
        <v>22454.147510797895</v>
      </c>
      <c r="P85" s="77">
        <v>30040.164893425263</v>
      </c>
      <c r="Q85" s="77">
        <v>19331.61756861068</v>
      </c>
      <c r="R85" s="77">
        <v>6461.4719115454045</v>
      </c>
      <c r="S85" s="77">
        <v>8700.4897696663375</v>
      </c>
      <c r="T85" s="77">
        <v>3673.4445553218479</v>
      </c>
      <c r="U85" s="77">
        <v>2248.6205242762189</v>
      </c>
      <c r="V85" s="77">
        <v>2044.6188768098484</v>
      </c>
      <c r="W85" s="77">
        <v>6129.6266719375672</v>
      </c>
      <c r="X85" s="77">
        <v>7265.5748905261171</v>
      </c>
      <c r="Y85" s="77">
        <v>11190.131647568096</v>
      </c>
      <c r="Z85" s="77">
        <v>4453.7525195921071</v>
      </c>
      <c r="AA85" s="77">
        <v>4001.1108049579907</v>
      </c>
      <c r="AB85" s="77">
        <v>68.137988210885283</v>
      </c>
      <c r="AC85" s="77">
        <v>6463.2791582595173</v>
      </c>
      <c r="AD85" s="77">
        <v>11526.88799461167</v>
      </c>
      <c r="AE85" s="77">
        <v>11777.229045597014</v>
      </c>
      <c r="AF85" s="77"/>
    </row>
    <row r="86" spans="1:32" x14ac:dyDescent="0.2">
      <c r="A86" s="78">
        <v>65</v>
      </c>
      <c r="B86" s="90" t="s">
        <v>350</v>
      </c>
      <c r="C86" s="91" t="s">
        <v>1283</v>
      </c>
      <c r="D86" s="77">
        <v>13706.721612861236</v>
      </c>
      <c r="E86" s="77">
        <v>13984.826396811019</v>
      </c>
      <c r="F86" s="77">
        <v>15770.126058317226</v>
      </c>
      <c r="G86" s="77">
        <v>18072.076379151091</v>
      </c>
      <c r="H86" s="77">
        <v>21552.293434308714</v>
      </c>
      <c r="I86" s="77">
        <v>27682.842697241646</v>
      </c>
      <c r="J86" s="77">
        <v>29501.260578189191</v>
      </c>
      <c r="K86" s="77">
        <v>28006.766980043751</v>
      </c>
      <c r="L86" s="77">
        <v>27401.383321495978</v>
      </c>
      <c r="M86" s="77">
        <v>30872.533553074194</v>
      </c>
      <c r="N86" s="77">
        <v>38836.348740468748</v>
      </c>
      <c r="O86" s="77">
        <v>50789.55313402199</v>
      </c>
      <c r="P86" s="77">
        <v>62775.816634826508</v>
      </c>
      <c r="Q86" s="77">
        <v>62320.050079007218</v>
      </c>
      <c r="R86" s="77">
        <v>42272.388655933777</v>
      </c>
      <c r="S86" s="77">
        <v>50355.870959797772</v>
      </c>
      <c r="T86" s="77">
        <v>62010.826166151084</v>
      </c>
      <c r="U86" s="77">
        <v>68203.551791176986</v>
      </c>
      <c r="V86" s="77">
        <v>71907.25651435832</v>
      </c>
      <c r="W86" s="77">
        <v>81546.716325070345</v>
      </c>
      <c r="X86" s="77">
        <v>94236.181989594785</v>
      </c>
      <c r="Y86" s="77">
        <v>88217.918650012231</v>
      </c>
      <c r="Z86" s="77">
        <v>94072.366356941726</v>
      </c>
      <c r="AA86" s="77">
        <v>103288.28270490769</v>
      </c>
      <c r="AB86" s="77">
        <v>114576.77072343064</v>
      </c>
      <c r="AC86" s="77">
        <v>103568.89714356564</v>
      </c>
      <c r="AD86" s="77">
        <v>106821.93524021067</v>
      </c>
      <c r="AE86" s="77">
        <v>118698.10133422386</v>
      </c>
      <c r="AF86" s="77"/>
    </row>
    <row r="87" spans="1:32" x14ac:dyDescent="0.2">
      <c r="A87" s="78">
        <v>66</v>
      </c>
      <c r="B87" s="90" t="s">
        <v>352</v>
      </c>
      <c r="C87" s="91" t="s">
        <v>353</v>
      </c>
      <c r="D87" s="77">
        <v>29.191446154905002</v>
      </c>
      <c r="E87" s="77">
        <v>34.073348495462902</v>
      </c>
      <c r="F87" s="77">
        <v>64.355533061485957</v>
      </c>
      <c r="G87" s="77">
        <v>66.261990948978678</v>
      </c>
      <c r="H87" s="77">
        <v>87.764028190682893</v>
      </c>
      <c r="I87" s="77">
        <v>78.841721847424807</v>
      </c>
      <c r="J87" s="77">
        <v>34.35482106116487</v>
      </c>
      <c r="K87" s="77">
        <v>16.222625584444117</v>
      </c>
      <c r="L87" s="77">
        <v>17.496467587434985</v>
      </c>
      <c r="M87" s="77">
        <v>16.883065331594413</v>
      </c>
      <c r="N87" s="77">
        <v>19.540989609898755</v>
      </c>
      <c r="O87" s="77">
        <v>18.866407432281843</v>
      </c>
      <c r="P87" s="77">
        <v>20.710486016881333</v>
      </c>
      <c r="Q87" s="77">
        <v>17.964235470952584</v>
      </c>
      <c r="R87" s="77">
        <v>19.006655155277464</v>
      </c>
      <c r="S87" s="77">
        <v>19.534420332065292</v>
      </c>
      <c r="T87" s="77">
        <v>19.619077747036627</v>
      </c>
      <c r="U87" s="77">
        <v>23.055767230250339</v>
      </c>
      <c r="V87" s="77">
        <v>23.199811606926882</v>
      </c>
      <c r="W87" s="77">
        <v>23.080468956377921</v>
      </c>
      <c r="X87" s="77">
        <v>25.211457019386838</v>
      </c>
      <c r="Y87" s="77">
        <v>23.242987856430581</v>
      </c>
      <c r="Z87" s="77">
        <v>24.192112896662838</v>
      </c>
      <c r="AA87" s="77">
        <v>31.421311973412692</v>
      </c>
      <c r="AB87" s="77">
        <v>30.732210815143215</v>
      </c>
      <c r="AC87" s="77">
        <v>36.211904507497103</v>
      </c>
      <c r="AD87" s="77">
        <v>34.948763784580031</v>
      </c>
      <c r="AE87" s="77">
        <v>36.138000463671951</v>
      </c>
      <c r="AF87" s="77"/>
    </row>
    <row r="88" spans="1:32" x14ac:dyDescent="0.2">
      <c r="A88" s="73">
        <v>67</v>
      </c>
      <c r="B88" s="88" t="s">
        <v>1284</v>
      </c>
      <c r="C88" s="89" t="s">
        <v>1434</v>
      </c>
      <c r="D88" s="73">
        <v>13893.85441708022</v>
      </c>
      <c r="E88" s="73">
        <v>14173.628882212131</v>
      </c>
      <c r="F88" s="73">
        <v>15372.099232827435</v>
      </c>
      <c r="G88" s="73">
        <v>16965.56886317056</v>
      </c>
      <c r="H88" s="73">
        <v>18095.741786721828</v>
      </c>
      <c r="I88" s="73">
        <v>20542.098958136943</v>
      </c>
      <c r="J88" s="73">
        <v>21453.955731034355</v>
      </c>
      <c r="K88" s="73">
        <v>21238.813960567462</v>
      </c>
      <c r="L88" s="73">
        <v>21480.864796575897</v>
      </c>
      <c r="M88" s="73">
        <v>24820.940361774403</v>
      </c>
      <c r="N88" s="73">
        <v>26311.542017557615</v>
      </c>
      <c r="O88" s="73">
        <v>25970.949821330967</v>
      </c>
      <c r="P88" s="73">
        <v>30086.72585909292</v>
      </c>
      <c r="Q88" s="73">
        <v>30574.316766240223</v>
      </c>
      <c r="R88" s="73">
        <v>27843.129462114422</v>
      </c>
      <c r="S88" s="73">
        <v>28816.922140249473</v>
      </c>
      <c r="T88" s="73">
        <v>30725.27762713761</v>
      </c>
      <c r="U88" s="73">
        <v>35737.812613741909</v>
      </c>
      <c r="V88" s="73">
        <v>35222.524108165831</v>
      </c>
      <c r="W88" s="73">
        <v>37621.269500054812</v>
      </c>
      <c r="X88" s="73">
        <v>34842.347321618145</v>
      </c>
      <c r="Y88" s="73">
        <v>37244.331116321693</v>
      </c>
      <c r="Z88" s="73">
        <v>41632.166536163837</v>
      </c>
      <c r="AA88" s="73">
        <v>42974.826671962117</v>
      </c>
      <c r="AB88" s="73">
        <v>42767.653791172743</v>
      </c>
      <c r="AC88" s="73">
        <v>45336.776238517741</v>
      </c>
      <c r="AD88" s="73">
        <v>49571.713133095815</v>
      </c>
      <c r="AE88" s="73">
        <v>52223.523654291559</v>
      </c>
      <c r="AF88" s="74"/>
    </row>
    <row r="89" spans="1:32" x14ac:dyDescent="0.2">
      <c r="A89" s="78"/>
      <c r="B89" s="90"/>
      <c r="C89" s="91"/>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x14ac:dyDescent="0.2">
      <c r="A90" s="82"/>
      <c r="B90" s="83" t="s">
        <v>357</v>
      </c>
      <c r="C90" s="83"/>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3"/>
    </row>
    <row r="91" spans="1:32" x14ac:dyDescent="0.2">
      <c r="A91" s="85"/>
      <c r="B91" s="86" t="s">
        <v>282</v>
      </c>
      <c r="C91" s="91"/>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row>
    <row r="92" spans="1:32" x14ac:dyDescent="0.2">
      <c r="A92" s="73">
        <v>68</v>
      </c>
      <c r="B92" s="88" t="s">
        <v>1284</v>
      </c>
      <c r="C92" s="89" t="s">
        <v>1285</v>
      </c>
      <c r="D92" s="74">
        <v>13893.85441708022</v>
      </c>
      <c r="E92" s="74">
        <v>14173.628882212131</v>
      </c>
      <c r="F92" s="74">
        <v>15372.099232827435</v>
      </c>
      <c r="G92" s="74">
        <v>16965.56886317056</v>
      </c>
      <c r="H92" s="74">
        <v>18095.741786721828</v>
      </c>
      <c r="I92" s="74">
        <v>20542.098958136943</v>
      </c>
      <c r="J92" s="74">
        <v>21453.955731034355</v>
      </c>
      <c r="K92" s="74">
        <v>21238.813960567462</v>
      </c>
      <c r="L92" s="74">
        <v>21480.864796575897</v>
      </c>
      <c r="M92" s="74">
        <v>24820.940361774403</v>
      </c>
      <c r="N92" s="74">
        <v>26311.542017557615</v>
      </c>
      <c r="O92" s="74">
        <v>25970.949821330967</v>
      </c>
      <c r="P92" s="74">
        <v>30086.72585909292</v>
      </c>
      <c r="Q92" s="74">
        <v>30574.316766240223</v>
      </c>
      <c r="R92" s="74">
        <v>27843.129462114422</v>
      </c>
      <c r="S92" s="74">
        <v>28816.922140249473</v>
      </c>
      <c r="T92" s="74">
        <v>30725.27762713761</v>
      </c>
      <c r="U92" s="74">
        <v>35737.812613741909</v>
      </c>
      <c r="V92" s="74">
        <v>35222.524108165831</v>
      </c>
      <c r="W92" s="74">
        <v>37621.269500054812</v>
      </c>
      <c r="X92" s="74">
        <v>34842.347321618145</v>
      </c>
      <c r="Y92" s="74">
        <v>37244.331116321693</v>
      </c>
      <c r="Z92" s="74">
        <v>41632.166536163837</v>
      </c>
      <c r="AA92" s="74">
        <v>42974.826671962117</v>
      </c>
      <c r="AB92" s="74">
        <v>42767.653791172743</v>
      </c>
      <c r="AC92" s="74">
        <v>45336.776238517741</v>
      </c>
      <c r="AD92" s="74">
        <v>49571.713133095815</v>
      </c>
      <c r="AE92" s="74">
        <v>52223.523654291559</v>
      </c>
      <c r="AF92" s="77"/>
    </row>
    <row r="93" spans="1:32" x14ac:dyDescent="0.2">
      <c r="A93" s="73">
        <v>69</v>
      </c>
      <c r="B93" s="88" t="s">
        <v>359</v>
      </c>
      <c r="C93" s="89" t="s">
        <v>1435</v>
      </c>
      <c r="D93" s="74">
        <v>2312.1626317068076</v>
      </c>
      <c r="E93" s="74">
        <v>2492.5091979245076</v>
      </c>
      <c r="F93" s="74">
        <v>2690.1230396655542</v>
      </c>
      <c r="G93" s="74">
        <v>2788.1748167170304</v>
      </c>
      <c r="H93" s="74">
        <v>2940.0508976436795</v>
      </c>
      <c r="I93" s="74">
        <v>3283.1386067695021</v>
      </c>
      <c r="J93" s="74">
        <v>3421.4224462922903</v>
      </c>
      <c r="K93" s="74">
        <v>3656.4806537310064</v>
      </c>
      <c r="L93" s="74">
        <v>3765.5418906982832</v>
      </c>
      <c r="M93" s="74">
        <v>3558.2120032122184</v>
      </c>
      <c r="N93" s="74">
        <v>4108.7840666733555</v>
      </c>
      <c r="O93" s="74">
        <v>4408.6216637416246</v>
      </c>
      <c r="P93" s="74">
        <v>4881.2354387172873</v>
      </c>
      <c r="Q93" s="74">
        <v>5262.1875177246011</v>
      </c>
      <c r="R93" s="74">
        <v>5263.6929799911577</v>
      </c>
      <c r="S93" s="74">
        <v>5730.3794533639048</v>
      </c>
      <c r="T93" s="74">
        <v>6004.8066945367118</v>
      </c>
      <c r="U93" s="74">
        <v>6276.016812034165</v>
      </c>
      <c r="V93" s="74">
        <v>6601.9004228809526</v>
      </c>
      <c r="W93" s="74">
        <v>6796.6662384333295</v>
      </c>
      <c r="X93" s="74">
        <v>7454.7316987764489</v>
      </c>
      <c r="Y93" s="74">
        <v>8010.5092816713368</v>
      </c>
      <c r="Z93" s="74">
        <v>8539.899892043064</v>
      </c>
      <c r="AA93" s="74">
        <v>10133.562776094277</v>
      </c>
      <c r="AB93" s="74">
        <v>10510.519187523949</v>
      </c>
      <c r="AC93" s="74">
        <v>10211.827387266616</v>
      </c>
      <c r="AD93" s="74">
        <v>11454.92311285221</v>
      </c>
      <c r="AE93" s="74">
        <v>12377.778840004701</v>
      </c>
      <c r="AF93" s="74"/>
    </row>
    <row r="94" spans="1:32" x14ac:dyDescent="0.2">
      <c r="A94" s="104">
        <v>70</v>
      </c>
      <c r="B94" s="105" t="s">
        <v>361</v>
      </c>
      <c r="C94" s="106" t="s">
        <v>722</v>
      </c>
      <c r="D94" s="77">
        <v>2203.8029841422508</v>
      </c>
      <c r="E94" s="77">
        <v>2357.8534639401682</v>
      </c>
      <c r="F94" s="77">
        <v>2555.3320657711101</v>
      </c>
      <c r="G94" s="77">
        <v>2637.4298029742267</v>
      </c>
      <c r="H94" s="77">
        <v>2756.4281233220709</v>
      </c>
      <c r="I94" s="77">
        <v>3105.9850768846582</v>
      </c>
      <c r="J94" s="77">
        <v>3240.398660543683</v>
      </c>
      <c r="K94" s="77">
        <v>3453.6509794081803</v>
      </c>
      <c r="L94" s="77">
        <v>3582.8009271596088</v>
      </c>
      <c r="M94" s="77">
        <v>3396.1321182400002</v>
      </c>
      <c r="N94" s="77">
        <v>3913.7687620950001</v>
      </c>
      <c r="O94" s="77">
        <v>4225.6494728399994</v>
      </c>
      <c r="P94" s="77">
        <v>4654.3746420349999</v>
      </c>
      <c r="Q94" s="77">
        <v>5038.9806957074998</v>
      </c>
      <c r="R94" s="77">
        <v>4991.1583348450004</v>
      </c>
      <c r="S94" s="77">
        <v>5466.71107658857</v>
      </c>
      <c r="T94" s="77">
        <v>5695.1802047250003</v>
      </c>
      <c r="U94" s="77">
        <v>5955.2211947354999</v>
      </c>
      <c r="V94" s="77">
        <v>6273.8984136950003</v>
      </c>
      <c r="W94" s="77">
        <v>6467.1393303443492</v>
      </c>
      <c r="X94" s="77">
        <v>7011.0227055125997</v>
      </c>
      <c r="Y94" s="77">
        <v>7443.1703389999993</v>
      </c>
      <c r="Z94" s="77">
        <v>7957.7288971900007</v>
      </c>
      <c r="AA94" s="77">
        <v>9391.4673757100009</v>
      </c>
      <c r="AB94" s="77">
        <v>9678.0223553799988</v>
      </c>
      <c r="AC94" s="77">
        <v>9369.6060779800009</v>
      </c>
      <c r="AD94" s="77">
        <v>10595.663381931683</v>
      </c>
      <c r="AE94" s="77">
        <v>11438.867369223401</v>
      </c>
      <c r="AF94" s="74"/>
    </row>
    <row r="95" spans="1:32" x14ac:dyDescent="0.2">
      <c r="A95" s="78">
        <v>71</v>
      </c>
      <c r="B95" s="90" t="s">
        <v>362</v>
      </c>
      <c r="C95" s="91" t="s">
        <v>724</v>
      </c>
      <c r="D95" s="77">
        <v>108.35964756455672</v>
      </c>
      <c r="E95" s="77">
        <v>134.65573398433929</v>
      </c>
      <c r="F95" s="77">
        <v>134.79097389444399</v>
      </c>
      <c r="G95" s="77">
        <v>150.74501374280356</v>
      </c>
      <c r="H95" s="77">
        <v>183.62277432160931</v>
      </c>
      <c r="I95" s="77">
        <v>177.15352988484375</v>
      </c>
      <c r="J95" s="77">
        <v>181.0237857486062</v>
      </c>
      <c r="K95" s="77">
        <v>202.82967432282618</v>
      </c>
      <c r="L95" s="77">
        <v>182.74096353867446</v>
      </c>
      <c r="M95" s="77">
        <v>162.07988497221811</v>
      </c>
      <c r="N95" s="77">
        <v>195.01530457835534</v>
      </c>
      <c r="O95" s="77">
        <v>182.97219090162494</v>
      </c>
      <c r="P95" s="77">
        <v>226.86079668228788</v>
      </c>
      <c r="Q95" s="77">
        <v>223.2068220171011</v>
      </c>
      <c r="R95" s="77">
        <v>272.5346451461578</v>
      </c>
      <c r="S95" s="77">
        <v>263.66837677533641</v>
      </c>
      <c r="T95" s="77">
        <v>309.62648981171162</v>
      </c>
      <c r="U95" s="77">
        <v>320.79561729866504</v>
      </c>
      <c r="V95" s="77">
        <v>328.0020091859522</v>
      </c>
      <c r="W95" s="77">
        <v>329.52690808898035</v>
      </c>
      <c r="X95" s="77">
        <v>443.70899326384904</v>
      </c>
      <c r="Y95" s="77">
        <v>567.33894267133849</v>
      </c>
      <c r="Z95" s="77">
        <v>582.17099485306255</v>
      </c>
      <c r="AA95" s="77">
        <v>742.09540038427474</v>
      </c>
      <c r="AB95" s="77">
        <v>832.49683214394736</v>
      </c>
      <c r="AC95" s="77">
        <v>842.22130928661647</v>
      </c>
      <c r="AD95" s="77">
        <v>859.25973092052527</v>
      </c>
      <c r="AE95" s="77">
        <v>938.911470781302</v>
      </c>
      <c r="AF95" s="74"/>
    </row>
    <row r="96" spans="1:32" x14ac:dyDescent="0.2">
      <c r="A96" s="73">
        <v>72</v>
      </c>
      <c r="B96" s="88" t="s">
        <v>1286</v>
      </c>
      <c r="C96" s="89" t="s">
        <v>1436</v>
      </c>
      <c r="D96" s="74">
        <v>5460.3024145007266</v>
      </c>
      <c r="E96" s="74">
        <v>5708.8740213487818</v>
      </c>
      <c r="F96" s="74">
        <v>6030.6451530942832</v>
      </c>
      <c r="G96" s="74">
        <v>6302.1117383463006</v>
      </c>
      <c r="H96" s="74">
        <v>7026.9005932096197</v>
      </c>
      <c r="I96" s="74">
        <v>7501.729046467266</v>
      </c>
      <c r="J96" s="74">
        <v>8251.2726681459244</v>
      </c>
      <c r="K96" s="74">
        <v>8975.3756734414765</v>
      </c>
      <c r="L96" s="74">
        <v>9737.6795625280829</v>
      </c>
      <c r="M96" s="74">
        <v>10343.8966649105</v>
      </c>
      <c r="N96" s="74">
        <v>11217.382799513905</v>
      </c>
      <c r="O96" s="74">
        <v>11792.252682364484</v>
      </c>
      <c r="P96" s="74">
        <v>12517.18599411809</v>
      </c>
      <c r="Q96" s="74">
        <v>13444.130570842237</v>
      </c>
      <c r="R96" s="74">
        <v>14612.912841763737</v>
      </c>
      <c r="S96" s="74">
        <v>15257.271994085693</v>
      </c>
      <c r="T96" s="74">
        <v>16066.296123707929</v>
      </c>
      <c r="U96" s="74">
        <v>16979.861335522473</v>
      </c>
      <c r="V96" s="74">
        <v>18052.301529520733</v>
      </c>
      <c r="W96" s="74">
        <v>18721.867221257511</v>
      </c>
      <c r="X96" s="74">
        <v>19364.803346134726</v>
      </c>
      <c r="Y96" s="74">
        <v>19905.439777564025</v>
      </c>
      <c r="Z96" s="74">
        <v>21220.705670833166</v>
      </c>
      <c r="AA96" s="74">
        <v>22291.915133772916</v>
      </c>
      <c r="AB96" s="74">
        <v>23535.266980041641</v>
      </c>
      <c r="AC96" s="74">
        <v>25702.520147466308</v>
      </c>
      <c r="AD96" s="74">
        <v>26770.783002608779</v>
      </c>
      <c r="AE96" s="74">
        <v>28985.288839450095</v>
      </c>
      <c r="AF96" s="74"/>
    </row>
    <row r="97" spans="1:32" x14ac:dyDescent="0.2">
      <c r="A97" s="73">
        <v>73</v>
      </c>
      <c r="B97" s="88" t="s">
        <v>363</v>
      </c>
      <c r="C97" s="89" t="s">
        <v>1437</v>
      </c>
      <c r="D97" s="74">
        <v>1957.2286564173094</v>
      </c>
      <c r="E97" s="74">
        <v>2018.8855608231127</v>
      </c>
      <c r="F97" s="74">
        <v>2112.1000917873189</v>
      </c>
      <c r="G97" s="74">
        <v>2236.7288079310561</v>
      </c>
      <c r="H97" s="74">
        <v>2504.0511142043083</v>
      </c>
      <c r="I97" s="74">
        <v>2753.7257545861798</v>
      </c>
      <c r="J97" s="74">
        <v>3051.9074049936407</v>
      </c>
      <c r="K97" s="74">
        <v>3234.6155514911356</v>
      </c>
      <c r="L97" s="74">
        <v>3424.3368580155961</v>
      </c>
      <c r="M97" s="74">
        <v>3630.8879716100264</v>
      </c>
      <c r="N97" s="74">
        <v>4001.0533871348493</v>
      </c>
      <c r="O97" s="74">
        <v>4233.2270758432051</v>
      </c>
      <c r="P97" s="74">
        <v>4585.778376568308</v>
      </c>
      <c r="Q97" s="74">
        <v>4957.6867625123186</v>
      </c>
      <c r="R97" s="74">
        <v>5304.574131405001</v>
      </c>
      <c r="S97" s="74">
        <v>5437.5908301833997</v>
      </c>
      <c r="T97" s="74">
        <v>5824.0162116793135</v>
      </c>
      <c r="U97" s="74">
        <v>6073.1109141214292</v>
      </c>
      <c r="V97" s="74">
        <v>6415.5095376631962</v>
      </c>
      <c r="W97" s="74">
        <v>6651.008131030705</v>
      </c>
      <c r="X97" s="74">
        <v>6957.7452343228551</v>
      </c>
      <c r="Y97" s="74">
        <v>7189.238430927182</v>
      </c>
      <c r="Z97" s="74">
        <v>7668.6862357729724</v>
      </c>
      <c r="AA97" s="74">
        <v>8083.9450439599777</v>
      </c>
      <c r="AB97" s="74">
        <v>8345.1358543597289</v>
      </c>
      <c r="AC97" s="74">
        <v>8674.6757090497704</v>
      </c>
      <c r="AD97" s="74">
        <v>9225.593254784455</v>
      </c>
      <c r="AE97" s="74">
        <v>9991.076687398845</v>
      </c>
      <c r="AF97" s="74"/>
    </row>
    <row r="98" spans="1:32" x14ac:dyDescent="0.2">
      <c r="A98" s="78">
        <v>74</v>
      </c>
      <c r="B98" s="90" t="s">
        <v>365</v>
      </c>
      <c r="C98" s="107" t="s">
        <v>741</v>
      </c>
      <c r="D98" s="77">
        <v>794.83976527292305</v>
      </c>
      <c r="E98" s="77">
        <v>824.08462498535641</v>
      </c>
      <c r="F98" s="77">
        <v>842.38994848030995</v>
      </c>
      <c r="G98" s="77">
        <v>904.24889049522369</v>
      </c>
      <c r="H98" s="77">
        <v>980.37943548464591</v>
      </c>
      <c r="I98" s="77">
        <v>1096.4295318553657</v>
      </c>
      <c r="J98" s="77">
        <v>1251.7026904300551</v>
      </c>
      <c r="K98" s="77">
        <v>1339.2608120137675</v>
      </c>
      <c r="L98" s="77">
        <v>1384.6231432196316</v>
      </c>
      <c r="M98" s="77">
        <v>1471.9165222445345</v>
      </c>
      <c r="N98" s="77">
        <v>1665.0720407156987</v>
      </c>
      <c r="O98" s="77">
        <v>1751.4097880797196</v>
      </c>
      <c r="P98" s="77">
        <v>1860.8782021914622</v>
      </c>
      <c r="Q98" s="77">
        <v>2022.1999155169674</v>
      </c>
      <c r="R98" s="77">
        <v>2197.7028070012389</v>
      </c>
      <c r="S98" s="77">
        <v>2222.0194770004778</v>
      </c>
      <c r="T98" s="77">
        <v>2411.2370398976509</v>
      </c>
      <c r="U98" s="77">
        <v>2461.7950809868007</v>
      </c>
      <c r="V98" s="77">
        <v>2599.5971002512993</v>
      </c>
      <c r="W98" s="77">
        <v>2681.7702713705221</v>
      </c>
      <c r="X98" s="77">
        <v>2807.0335819323991</v>
      </c>
      <c r="Y98" s="77">
        <v>2871.9063254625321</v>
      </c>
      <c r="Z98" s="77">
        <v>3060.9650019837973</v>
      </c>
      <c r="AA98" s="77">
        <v>3216.7326805566236</v>
      </c>
      <c r="AB98" s="77">
        <v>3203.530726213216</v>
      </c>
      <c r="AC98" s="77">
        <v>3286.523860784182</v>
      </c>
      <c r="AD98" s="77">
        <v>3487.3768089090618</v>
      </c>
      <c r="AE98" s="77">
        <v>3794.187744677622</v>
      </c>
      <c r="AF98" s="77"/>
    </row>
    <row r="99" spans="1:32" x14ac:dyDescent="0.2">
      <c r="A99" s="78">
        <v>75</v>
      </c>
      <c r="B99" s="90" t="s">
        <v>381</v>
      </c>
      <c r="C99" s="107" t="s">
        <v>309</v>
      </c>
      <c r="D99" s="77">
        <v>299.27053247198933</v>
      </c>
      <c r="E99" s="77">
        <v>274.029153184645</v>
      </c>
      <c r="F99" s="77">
        <v>282.93510190404987</v>
      </c>
      <c r="G99" s="77">
        <v>282.70496908301317</v>
      </c>
      <c r="H99" s="77">
        <v>284.8839885694556</v>
      </c>
      <c r="I99" s="77">
        <v>296.39990004704424</v>
      </c>
      <c r="J99" s="77">
        <v>312.03445319201774</v>
      </c>
      <c r="K99" s="77">
        <v>322.74132482841503</v>
      </c>
      <c r="L99" s="77">
        <v>361.32317791651195</v>
      </c>
      <c r="M99" s="77">
        <v>373.60862779302414</v>
      </c>
      <c r="N99" s="77">
        <v>406.30642080750721</v>
      </c>
      <c r="O99" s="77">
        <v>425.2341798031959</v>
      </c>
      <c r="P99" s="77">
        <v>441.07098459383081</v>
      </c>
      <c r="Q99" s="77">
        <v>468.31691769283509</v>
      </c>
      <c r="R99" s="77">
        <v>500.04491379035511</v>
      </c>
      <c r="S99" s="77">
        <v>524.20232833122702</v>
      </c>
      <c r="T99" s="77">
        <v>544.40489277942584</v>
      </c>
      <c r="U99" s="77">
        <v>581.49704417960027</v>
      </c>
      <c r="V99" s="77">
        <v>617.23536586785315</v>
      </c>
      <c r="W99" s="77">
        <v>655.77642557220554</v>
      </c>
      <c r="X99" s="77">
        <v>682.41235125038236</v>
      </c>
      <c r="Y99" s="77">
        <v>718.94045402874121</v>
      </c>
      <c r="Z99" s="77">
        <v>764.24279476333857</v>
      </c>
      <c r="AA99" s="77">
        <v>791.48530855187551</v>
      </c>
      <c r="AB99" s="77">
        <v>911.10019751242123</v>
      </c>
      <c r="AC99" s="77">
        <v>928.43205135244216</v>
      </c>
      <c r="AD99" s="77">
        <v>975.51476990001015</v>
      </c>
      <c r="AE99" s="77">
        <v>1045.9209318436417</v>
      </c>
      <c r="AF99" s="77"/>
    </row>
    <row r="100" spans="1:32" x14ac:dyDescent="0.2">
      <c r="A100" s="95">
        <v>76</v>
      </c>
      <c r="B100" s="96" t="s">
        <v>1287</v>
      </c>
      <c r="C100" s="108" t="s">
        <v>1288</v>
      </c>
      <c r="D100" s="77">
        <v>859.34551297160249</v>
      </c>
      <c r="E100" s="77">
        <v>916.82368893247292</v>
      </c>
      <c r="F100" s="77">
        <v>982.21957001957821</v>
      </c>
      <c r="G100" s="77">
        <v>1045.061815841957</v>
      </c>
      <c r="H100" s="77">
        <v>1229.7094839541096</v>
      </c>
      <c r="I100" s="77">
        <v>1349.6986935472796</v>
      </c>
      <c r="J100" s="77">
        <v>1475.8703382141437</v>
      </c>
      <c r="K100" s="77">
        <v>1556.0550649299551</v>
      </c>
      <c r="L100" s="77">
        <v>1658.4209714575679</v>
      </c>
      <c r="M100" s="77">
        <v>1768.4443093898019</v>
      </c>
      <c r="N100" s="77">
        <v>1909.3230554508909</v>
      </c>
      <c r="O100" s="77">
        <v>2038.8782430880251</v>
      </c>
      <c r="P100" s="77">
        <v>2265.4353616114222</v>
      </c>
      <c r="Q100" s="77">
        <v>2438.2128394484512</v>
      </c>
      <c r="R100" s="77">
        <v>2585.9583560407459</v>
      </c>
      <c r="S100" s="77">
        <v>2660.7210685678051</v>
      </c>
      <c r="T100" s="77">
        <v>2837.3089741515469</v>
      </c>
      <c r="U100" s="77">
        <v>2995.6768519657617</v>
      </c>
      <c r="V100" s="77">
        <v>3163.661291561878</v>
      </c>
      <c r="W100" s="77">
        <v>3271.7923761851052</v>
      </c>
      <c r="X100" s="77">
        <v>3421.6211018428253</v>
      </c>
      <c r="Y100" s="77">
        <v>3549.6804846337782</v>
      </c>
      <c r="Z100" s="77">
        <v>3797.5820575880853</v>
      </c>
      <c r="AA100" s="77">
        <v>4026.8500209167505</v>
      </c>
      <c r="AB100" s="77">
        <v>4097.3827756120281</v>
      </c>
      <c r="AC100" s="77">
        <v>4340.9494347063601</v>
      </c>
      <c r="AD100" s="77">
        <v>4593.2032229801962</v>
      </c>
      <c r="AE100" s="77">
        <v>4974.3553644030044</v>
      </c>
      <c r="AF100" s="77"/>
    </row>
    <row r="101" spans="1:32" x14ac:dyDescent="0.2">
      <c r="A101" s="95">
        <v>77</v>
      </c>
      <c r="B101" s="96" t="s">
        <v>1289</v>
      </c>
      <c r="C101" s="108" t="s">
        <v>1290</v>
      </c>
      <c r="D101" s="77">
        <v>4.3189566490402926</v>
      </c>
      <c r="E101" s="77">
        <v>4.5442342907549866</v>
      </c>
      <c r="F101" s="77">
        <v>5.2791890754703168</v>
      </c>
      <c r="G101" s="77">
        <v>5.4672788445330296</v>
      </c>
      <c r="H101" s="77">
        <v>10.81723570224179</v>
      </c>
      <c r="I101" s="77">
        <v>13.149020091779626</v>
      </c>
      <c r="J101" s="77">
        <v>14.578972895433727</v>
      </c>
      <c r="K101" s="77">
        <v>19.329747375181391</v>
      </c>
      <c r="L101" s="77">
        <v>22.984794574698135</v>
      </c>
      <c r="M101" s="77">
        <v>19.602974539402162</v>
      </c>
      <c r="N101" s="77">
        <v>23.15697862715767</v>
      </c>
      <c r="O101" s="77">
        <v>20.53356078221179</v>
      </c>
      <c r="P101" s="77">
        <v>21.332181611371301</v>
      </c>
      <c r="Q101" s="77">
        <v>34.258904301826711</v>
      </c>
      <c r="R101" s="77">
        <v>25.464433264689337</v>
      </c>
      <c r="S101" s="77">
        <v>35.034353185236562</v>
      </c>
      <c r="T101" s="77">
        <v>35.610222382974847</v>
      </c>
      <c r="U101" s="77">
        <v>39.088313098984003</v>
      </c>
      <c r="V101" s="77">
        <v>40.475035315455095</v>
      </c>
      <c r="W101" s="77">
        <v>48.231803707286012</v>
      </c>
      <c r="X101" s="77">
        <v>54.268999635941391</v>
      </c>
      <c r="Y101" s="77">
        <v>57.307239217839928</v>
      </c>
      <c r="Z101" s="77">
        <v>55.578116279724341</v>
      </c>
      <c r="AA101" s="77">
        <v>59.258913702859772</v>
      </c>
      <c r="AB101" s="77">
        <v>143.55274665093779</v>
      </c>
      <c r="AC101" s="77">
        <v>129.31174929795105</v>
      </c>
      <c r="AD101" s="77">
        <v>180.87075903513181</v>
      </c>
      <c r="AE101" s="77">
        <v>188.29872607647638</v>
      </c>
      <c r="AF101" s="77"/>
    </row>
    <row r="102" spans="1:32" x14ac:dyDescent="0.2">
      <c r="A102" s="95">
        <v>78</v>
      </c>
      <c r="B102" s="96" t="s">
        <v>1291</v>
      </c>
      <c r="C102" s="108" t="s">
        <v>1292</v>
      </c>
      <c r="D102" s="77">
        <v>0.54611094824570705</v>
      </c>
      <c r="E102" s="77">
        <v>0.59614057011644239</v>
      </c>
      <c r="F102" s="77">
        <v>0.72371769208963421</v>
      </c>
      <c r="G102" s="77">
        <v>0.75414633367107364</v>
      </c>
      <c r="H102" s="77">
        <v>1.7390295061445447</v>
      </c>
      <c r="I102" s="77">
        <v>1.9513909552896078</v>
      </c>
      <c r="J102" s="77">
        <v>2.2790497380095189</v>
      </c>
      <c r="K102" s="77">
        <v>2.7713976561833054</v>
      </c>
      <c r="L102" s="77">
        <v>3.015229152813939</v>
      </c>
      <c r="M102" s="77">
        <v>2.6844623567365873</v>
      </c>
      <c r="N102" s="77">
        <v>2.8051084664045991</v>
      </c>
      <c r="O102" s="77">
        <v>2.8286959099469131</v>
      </c>
      <c r="P102" s="77">
        <v>2.9383534397785578</v>
      </c>
      <c r="Q102" s="77">
        <v>5.3018144477611724</v>
      </c>
      <c r="R102" s="77">
        <v>4.5963786920290159</v>
      </c>
      <c r="S102" s="77">
        <v>4.3863969013465827</v>
      </c>
      <c r="T102" s="77">
        <v>4.5449175322849147</v>
      </c>
      <c r="U102" s="77">
        <v>4.9463761097175478</v>
      </c>
      <c r="V102" s="77">
        <v>5.4592553332878904</v>
      </c>
      <c r="W102" s="77">
        <v>6.5627458044133986</v>
      </c>
      <c r="X102" s="77">
        <v>7.5908003386940734</v>
      </c>
      <c r="Y102" s="77">
        <v>8.5960724157086581</v>
      </c>
      <c r="Z102" s="77">
        <v>9.6817348419730287</v>
      </c>
      <c r="AA102" s="77">
        <v>10.381879768132375</v>
      </c>
      <c r="AB102" s="77">
        <v>10.430591628874563</v>
      </c>
      <c r="AC102" s="77">
        <v>10.541387091165195</v>
      </c>
      <c r="AD102" s="77">
        <v>11.372306039946464</v>
      </c>
      <c r="AE102" s="77">
        <v>11.68607960189882</v>
      </c>
      <c r="AF102" s="77"/>
    </row>
    <row r="103" spans="1:32" x14ac:dyDescent="0.2">
      <c r="A103" s="73">
        <v>79</v>
      </c>
      <c r="B103" s="88" t="s">
        <v>393</v>
      </c>
      <c r="C103" s="74" t="s">
        <v>1293</v>
      </c>
      <c r="D103" s="74">
        <v>1963.1801542044159</v>
      </c>
      <c r="E103" s="74">
        <v>2035.8893983793416</v>
      </c>
      <c r="F103" s="74">
        <v>2160.2870873002094</v>
      </c>
      <c r="G103" s="74">
        <v>2220.9725613393452</v>
      </c>
      <c r="H103" s="74">
        <v>2379.3900894056483</v>
      </c>
      <c r="I103" s="74">
        <v>2536.6917819195437</v>
      </c>
      <c r="J103" s="74">
        <v>2746.832497882599</v>
      </c>
      <c r="K103" s="74">
        <v>3088.151979728676</v>
      </c>
      <c r="L103" s="74">
        <v>3419.9300067493036</v>
      </c>
      <c r="M103" s="74">
        <v>3549.2554880083853</v>
      </c>
      <c r="N103" s="74">
        <v>3787.2660878140141</v>
      </c>
      <c r="O103" s="74">
        <v>3955.7359820592342</v>
      </c>
      <c r="P103" s="74">
        <v>4109.5637085387962</v>
      </c>
      <c r="Q103" s="74">
        <v>4415.9128017474204</v>
      </c>
      <c r="R103" s="74">
        <v>4839.2454945347044</v>
      </c>
      <c r="S103" s="74">
        <v>5028.2305030582884</v>
      </c>
      <c r="T103" s="74">
        <v>5155.5006345056645</v>
      </c>
      <c r="U103" s="74">
        <v>5474.9232922135634</v>
      </c>
      <c r="V103" s="74">
        <v>5794.9139189129264</v>
      </c>
      <c r="W103" s="74">
        <v>5996.1974353398782</v>
      </c>
      <c r="X103" s="74">
        <v>6171.7775315379595</v>
      </c>
      <c r="Y103" s="74">
        <v>6319.3314735286185</v>
      </c>
      <c r="Z103" s="74">
        <v>6711.239463949215</v>
      </c>
      <c r="AA103" s="74">
        <v>6904.1809675946315</v>
      </c>
      <c r="AB103" s="74">
        <v>7260.0278057013256</v>
      </c>
      <c r="AC103" s="74">
        <v>8331.7062803690806</v>
      </c>
      <c r="AD103" s="74">
        <v>8276.288149053602</v>
      </c>
      <c r="AE103" s="74">
        <v>8994.9384263087613</v>
      </c>
      <c r="AF103" s="74"/>
    </row>
    <row r="104" spans="1:32" x14ac:dyDescent="0.2">
      <c r="A104" s="73">
        <v>80</v>
      </c>
      <c r="B104" s="88" t="s">
        <v>382</v>
      </c>
      <c r="C104" s="89" t="s">
        <v>1438</v>
      </c>
      <c r="D104" s="74">
        <v>2805.3184705154808</v>
      </c>
      <c r="E104" s="74">
        <v>3278.5076909581517</v>
      </c>
      <c r="F104" s="74">
        <v>3593.1144602513696</v>
      </c>
      <c r="G104" s="74">
        <v>3611.0956045401831</v>
      </c>
      <c r="H104" s="74">
        <v>4022.6905266355639</v>
      </c>
      <c r="I104" s="74">
        <v>4445.12595593885</v>
      </c>
      <c r="J104" s="74">
        <v>4566.9440856686424</v>
      </c>
      <c r="K104" s="74">
        <v>5387.0466630657502</v>
      </c>
      <c r="L104" s="74">
        <v>4943.0762361538536</v>
      </c>
      <c r="M104" s="74">
        <v>4717.3687306746988</v>
      </c>
      <c r="N104" s="74">
        <v>4907.7774845660078</v>
      </c>
      <c r="O104" s="74">
        <v>4817.534562123692</v>
      </c>
      <c r="P104" s="74">
        <v>5049.9271073072823</v>
      </c>
      <c r="Q104" s="74">
        <v>6019.5421175250203</v>
      </c>
      <c r="R104" s="74">
        <v>5538.9527129099924</v>
      </c>
      <c r="S104" s="74">
        <v>6088.6994059819799</v>
      </c>
      <c r="T104" s="74">
        <v>6286.9316413880306</v>
      </c>
      <c r="U104" s="74">
        <v>6411.5256894076438</v>
      </c>
      <c r="V104" s="74">
        <v>6874.5043715248112</v>
      </c>
      <c r="W104" s="74">
        <v>7200.5452215134464</v>
      </c>
      <c r="X104" s="74">
        <v>8052.7610934250661</v>
      </c>
      <c r="Y104" s="74">
        <v>7802.6888866572772</v>
      </c>
      <c r="Z104" s="74">
        <v>7813.7335530159435</v>
      </c>
      <c r="AA104" s="74">
        <v>7320.4537912425949</v>
      </c>
      <c r="AB104" s="74">
        <v>9306.0753346691472</v>
      </c>
      <c r="AC104" s="74">
        <v>8791.8868620092016</v>
      </c>
      <c r="AD104" s="74">
        <v>10003.472494718506</v>
      </c>
      <c r="AE104" s="74">
        <v>11378.26867952165</v>
      </c>
      <c r="AF104" s="74"/>
    </row>
    <row r="105" spans="1:32" x14ac:dyDescent="0.2">
      <c r="A105" s="78">
        <v>81</v>
      </c>
      <c r="B105" s="90" t="s">
        <v>404</v>
      </c>
      <c r="C105" s="91" t="s">
        <v>405</v>
      </c>
      <c r="D105" s="77">
        <v>2004.9868072301451</v>
      </c>
      <c r="E105" s="77">
        <v>2464.88795614524</v>
      </c>
      <c r="F105" s="77">
        <v>2606.5194836426726</v>
      </c>
      <c r="G105" s="77">
        <v>2460.0790848754209</v>
      </c>
      <c r="H105" s="77">
        <v>2588.0088664860532</v>
      </c>
      <c r="I105" s="77">
        <v>2864.9603199471885</v>
      </c>
      <c r="J105" s="77">
        <v>3024.6779241348495</v>
      </c>
      <c r="K105" s="77">
        <v>3343.3772173984689</v>
      </c>
      <c r="L105" s="77">
        <v>2957.8926649957698</v>
      </c>
      <c r="M105" s="77">
        <v>3081.1542251742749</v>
      </c>
      <c r="N105" s="77">
        <v>3178.6620919988163</v>
      </c>
      <c r="O105" s="77">
        <v>2998.2377735301479</v>
      </c>
      <c r="P105" s="77">
        <v>3033.0747269518279</v>
      </c>
      <c r="Q105" s="77">
        <v>3587.9338944501992</v>
      </c>
      <c r="R105" s="77">
        <v>3171.8256973498874</v>
      </c>
      <c r="S105" s="77">
        <v>3645.3096623911993</v>
      </c>
      <c r="T105" s="77">
        <v>3634.2914883314029</v>
      </c>
      <c r="U105" s="77">
        <v>3562.7542831929422</v>
      </c>
      <c r="V105" s="77">
        <v>3717.1589668131624</v>
      </c>
      <c r="W105" s="77">
        <v>4009.8668203384395</v>
      </c>
      <c r="X105" s="77">
        <v>4347.0254556130694</v>
      </c>
      <c r="Y105" s="77">
        <v>4438.6675603066642</v>
      </c>
      <c r="Z105" s="77">
        <v>4140.9255461479834</v>
      </c>
      <c r="AA105" s="77">
        <v>3817.3613209583636</v>
      </c>
      <c r="AB105" s="77">
        <v>4904.9436523696295</v>
      </c>
      <c r="AC105" s="77">
        <v>4898.7949012704739</v>
      </c>
      <c r="AD105" s="77">
        <v>5668.9997639309486</v>
      </c>
      <c r="AE105" s="77">
        <v>6599.7043375259764</v>
      </c>
      <c r="AF105" s="74"/>
    </row>
    <row r="106" spans="1:32" x14ac:dyDescent="0.2">
      <c r="A106" s="78">
        <v>82</v>
      </c>
      <c r="B106" s="90" t="s">
        <v>384</v>
      </c>
      <c r="C106" s="91" t="s">
        <v>385</v>
      </c>
      <c r="D106" s="77">
        <v>472.52487658873247</v>
      </c>
      <c r="E106" s="77">
        <v>461.41004778878505</v>
      </c>
      <c r="F106" s="77">
        <v>619.0338280871016</v>
      </c>
      <c r="G106" s="77">
        <v>755.62133347706538</v>
      </c>
      <c r="H106" s="77">
        <v>992.9094472288873</v>
      </c>
      <c r="I106" s="77">
        <v>1119.0256188112974</v>
      </c>
      <c r="J106" s="77">
        <v>1046.548982567632</v>
      </c>
      <c r="K106" s="77">
        <v>1373.5808258845366</v>
      </c>
      <c r="L106" s="77">
        <v>1268.8693871357566</v>
      </c>
      <c r="M106" s="77">
        <v>850.6382340439219</v>
      </c>
      <c r="N106" s="77">
        <v>873.84045344195772</v>
      </c>
      <c r="O106" s="77">
        <v>880.08026529910376</v>
      </c>
      <c r="P106" s="77">
        <v>1047.9910656663089</v>
      </c>
      <c r="Q106" s="77">
        <v>1365.5046087453775</v>
      </c>
      <c r="R106" s="77">
        <v>1203.8972050110488</v>
      </c>
      <c r="S106" s="77">
        <v>1208.4372247313629</v>
      </c>
      <c r="T106" s="77">
        <v>1269.9643630623032</v>
      </c>
      <c r="U106" s="77">
        <v>1364.6513765991974</v>
      </c>
      <c r="V106" s="77">
        <v>1491.7765135811774</v>
      </c>
      <c r="W106" s="77">
        <v>1542.606669824019</v>
      </c>
      <c r="X106" s="77">
        <v>1438.1105672874801</v>
      </c>
      <c r="Y106" s="77">
        <v>1281.0339218068773</v>
      </c>
      <c r="Z106" s="77">
        <v>1597.178479103361</v>
      </c>
      <c r="AA106" s="77">
        <v>1325.2082687115255</v>
      </c>
      <c r="AB106" s="77">
        <v>2225.9175953948275</v>
      </c>
      <c r="AC106" s="77">
        <v>1545.9632321849533</v>
      </c>
      <c r="AD106" s="77">
        <v>1885.2292566282795</v>
      </c>
      <c r="AE106" s="77">
        <v>2045.4167722063846</v>
      </c>
      <c r="AF106" s="77"/>
    </row>
    <row r="107" spans="1:32" x14ac:dyDescent="0.2">
      <c r="A107" s="78">
        <v>83</v>
      </c>
      <c r="B107" s="90" t="s">
        <v>388</v>
      </c>
      <c r="C107" s="91" t="s">
        <v>389</v>
      </c>
      <c r="D107" s="77">
        <v>2.986576867641916</v>
      </c>
      <c r="E107" s="77">
        <v>8.1384035340917649</v>
      </c>
      <c r="F107" s="77">
        <v>5.1857786440991553</v>
      </c>
      <c r="G107" s="77">
        <v>5.0035093046834529</v>
      </c>
      <c r="H107" s="77">
        <v>5.3712094033748219</v>
      </c>
      <c r="I107" s="77">
        <v>6.6597537298073641</v>
      </c>
      <c r="J107" s="77">
        <v>5.9476912630170133</v>
      </c>
      <c r="K107" s="77">
        <v>4.8318633588874063</v>
      </c>
      <c r="L107" s="77">
        <v>6.4415323499999992</v>
      </c>
      <c r="M107" s="77">
        <v>6.759985429999853</v>
      </c>
      <c r="N107" s="77">
        <v>12.1786855</v>
      </c>
      <c r="O107" s="77">
        <v>9.1256402245937753</v>
      </c>
      <c r="P107" s="77">
        <v>13.702407980240686</v>
      </c>
      <c r="Q107" s="77">
        <v>12.309768779999999</v>
      </c>
      <c r="R107" s="77">
        <v>9.836395030000002</v>
      </c>
      <c r="S107" s="77">
        <v>34.448367084686787</v>
      </c>
      <c r="T107" s="77">
        <v>9.6883388529999781</v>
      </c>
      <c r="U107" s="77">
        <v>9.8932939999999974</v>
      </c>
      <c r="V107" s="77">
        <v>44.515643820000307</v>
      </c>
      <c r="W107" s="77">
        <v>17.584104855854793</v>
      </c>
      <c r="X107" s="77">
        <v>546.85975003999977</v>
      </c>
      <c r="Y107" s="77">
        <v>322.34435651999996</v>
      </c>
      <c r="Z107" s="77">
        <v>79.740082739999977</v>
      </c>
      <c r="AA107" s="77">
        <v>83.141975330000008</v>
      </c>
      <c r="AB107" s="77">
        <v>9.5557715799999983</v>
      </c>
      <c r="AC107" s="77">
        <v>81.578432079999999</v>
      </c>
      <c r="AD107" s="77">
        <v>19.976603669992237</v>
      </c>
      <c r="AE107" s="77">
        <v>25.133621338897807</v>
      </c>
      <c r="AF107" s="77"/>
    </row>
    <row r="108" spans="1:32" x14ac:dyDescent="0.2">
      <c r="A108" s="78">
        <v>84</v>
      </c>
      <c r="B108" s="90" t="s">
        <v>391</v>
      </c>
      <c r="C108" s="91" t="s">
        <v>392</v>
      </c>
      <c r="D108" s="77">
        <v>324.82020982896125</v>
      </c>
      <c r="E108" s="77">
        <v>344.07128349003523</v>
      </c>
      <c r="F108" s="77">
        <v>362.3753698774965</v>
      </c>
      <c r="G108" s="77">
        <v>390.39167688301319</v>
      </c>
      <c r="H108" s="77">
        <v>436.40100351724851</v>
      </c>
      <c r="I108" s="77">
        <v>454.48026345055695</v>
      </c>
      <c r="J108" s="77">
        <v>489.76948770314385</v>
      </c>
      <c r="K108" s="77">
        <v>665.25675642385784</v>
      </c>
      <c r="L108" s="77">
        <v>709.87265167232658</v>
      </c>
      <c r="M108" s="77">
        <v>778.81628602650164</v>
      </c>
      <c r="N108" s="77">
        <v>843.0962536252332</v>
      </c>
      <c r="O108" s="77">
        <v>930.0908830698454</v>
      </c>
      <c r="P108" s="77">
        <v>955.15890670890474</v>
      </c>
      <c r="Q108" s="77">
        <v>1053.7938455494441</v>
      </c>
      <c r="R108" s="77">
        <v>1153.3934155190568</v>
      </c>
      <c r="S108" s="77">
        <v>1200.5041517747316</v>
      </c>
      <c r="T108" s="77">
        <v>1372.9874511413252</v>
      </c>
      <c r="U108" s="77">
        <v>1474.2267356155041</v>
      </c>
      <c r="V108" s="77">
        <v>1621.0532473104706</v>
      </c>
      <c r="W108" s="77">
        <v>1630.4876264951333</v>
      </c>
      <c r="X108" s="77">
        <v>1720.765320484518</v>
      </c>
      <c r="Y108" s="77">
        <v>1760.6430480237357</v>
      </c>
      <c r="Z108" s="77">
        <v>1995.8894450245987</v>
      </c>
      <c r="AA108" s="77">
        <v>2094.7422262427053</v>
      </c>
      <c r="AB108" s="77">
        <v>2165.6583153246893</v>
      </c>
      <c r="AC108" s="77">
        <v>2265.5502964737739</v>
      </c>
      <c r="AD108" s="77">
        <v>2429.2668704892858</v>
      </c>
      <c r="AE108" s="77">
        <v>2708.0139484503916</v>
      </c>
      <c r="AF108" s="77"/>
    </row>
    <row r="109" spans="1:32" x14ac:dyDescent="0.2">
      <c r="A109" s="78">
        <v>85</v>
      </c>
      <c r="B109" s="90" t="s">
        <v>1294</v>
      </c>
      <c r="C109" s="91" t="s">
        <v>1295</v>
      </c>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row>
    <row r="110" spans="1:32" x14ac:dyDescent="0.2">
      <c r="A110" s="78"/>
      <c r="B110" s="90"/>
      <c r="C110" s="9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1" spans="1:32" x14ac:dyDescent="0.2">
      <c r="A111" s="85"/>
      <c r="B111" s="86" t="s">
        <v>293</v>
      </c>
      <c r="C111" s="9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row>
    <row r="112" spans="1:32" x14ac:dyDescent="0.2">
      <c r="A112" s="73">
        <v>86</v>
      </c>
      <c r="B112" s="88" t="s">
        <v>359</v>
      </c>
      <c r="C112" s="89" t="s">
        <v>1439</v>
      </c>
      <c r="D112" s="74">
        <v>2239.6733507317495</v>
      </c>
      <c r="E112" s="74">
        <v>2406.5276140692686</v>
      </c>
      <c r="F112" s="74">
        <v>2577.3353022699862</v>
      </c>
      <c r="G112" s="74">
        <v>2694.5367795052971</v>
      </c>
      <c r="H112" s="74">
        <v>2807.2915510407856</v>
      </c>
      <c r="I112" s="74">
        <v>3051.0536942925442</v>
      </c>
      <c r="J112" s="74">
        <v>3190.1139234237326</v>
      </c>
      <c r="K112" s="74">
        <v>3449.0452677310068</v>
      </c>
      <c r="L112" s="74">
        <v>3553.2511816982833</v>
      </c>
      <c r="M112" s="74">
        <v>3316.9209832122183</v>
      </c>
      <c r="N112" s="74">
        <v>3799.1043446733556</v>
      </c>
      <c r="O112" s="74">
        <v>3995.0990447416243</v>
      </c>
      <c r="P112" s="74">
        <v>4381.588432717288</v>
      </c>
      <c r="Q112" s="74">
        <v>4642.2411647246008</v>
      </c>
      <c r="R112" s="74">
        <v>4704.4715319911575</v>
      </c>
      <c r="S112" s="74">
        <v>5133.9095363639053</v>
      </c>
      <c r="T112" s="74">
        <v>5322.1576645367113</v>
      </c>
      <c r="U112" s="74">
        <v>5510.1467350341645</v>
      </c>
      <c r="V112" s="74">
        <v>5722.2619128809529</v>
      </c>
      <c r="W112" s="74">
        <v>5880.56312743333</v>
      </c>
      <c r="X112" s="74">
        <v>6490.2223227764498</v>
      </c>
      <c r="Y112" s="74">
        <v>7000.3398596713378</v>
      </c>
      <c r="Z112" s="74">
        <v>7600.5005850430643</v>
      </c>
      <c r="AA112" s="74">
        <v>9101.3328440942769</v>
      </c>
      <c r="AB112" s="74">
        <v>9384.9574325239464</v>
      </c>
      <c r="AC112" s="74">
        <v>9053.2334742666171</v>
      </c>
      <c r="AD112" s="74">
        <v>10037.056711852209</v>
      </c>
      <c r="AE112" s="74">
        <v>10925.279402004702</v>
      </c>
      <c r="AF112" s="77"/>
    </row>
    <row r="113" spans="1:32" x14ac:dyDescent="0.2">
      <c r="A113" s="78">
        <v>87</v>
      </c>
      <c r="B113" s="90" t="s">
        <v>361</v>
      </c>
      <c r="C113" s="91" t="s">
        <v>722</v>
      </c>
      <c r="D113" s="77">
        <v>2131.3137031671931</v>
      </c>
      <c r="E113" s="77">
        <v>2271.8718800849297</v>
      </c>
      <c r="F113" s="77">
        <v>2442.5443283755426</v>
      </c>
      <c r="G113" s="77">
        <v>2543.7917657624935</v>
      </c>
      <c r="H113" s="77">
        <v>2623.6687767191761</v>
      </c>
      <c r="I113" s="77">
        <v>2873.9001644077007</v>
      </c>
      <c r="J113" s="77">
        <v>3009.0901376751262</v>
      </c>
      <c r="K113" s="77">
        <v>3246.2155934081802</v>
      </c>
      <c r="L113" s="77">
        <v>3370.5102181596089</v>
      </c>
      <c r="M113" s="77">
        <v>3154.8410982399996</v>
      </c>
      <c r="N113" s="77">
        <v>3604.0890400950002</v>
      </c>
      <c r="O113" s="77">
        <v>3812.1268538399995</v>
      </c>
      <c r="P113" s="77">
        <v>4154.7276360349997</v>
      </c>
      <c r="Q113" s="77">
        <v>4419.0343427075004</v>
      </c>
      <c r="R113" s="77">
        <v>4431.9368868450001</v>
      </c>
      <c r="S113" s="77">
        <v>4870.2411595885696</v>
      </c>
      <c r="T113" s="77">
        <v>5012.5311747250007</v>
      </c>
      <c r="U113" s="77">
        <v>5189.3511177355003</v>
      </c>
      <c r="V113" s="77">
        <v>5394.2599036950005</v>
      </c>
      <c r="W113" s="77">
        <v>5551.0362193443489</v>
      </c>
      <c r="X113" s="77">
        <v>6046.5133295126006</v>
      </c>
      <c r="Y113" s="77">
        <v>6433.0009169999994</v>
      </c>
      <c r="Z113" s="77">
        <v>7018.3295901900001</v>
      </c>
      <c r="AA113" s="77">
        <v>8359.2374437100007</v>
      </c>
      <c r="AB113" s="77">
        <v>8552.46060038</v>
      </c>
      <c r="AC113" s="77">
        <v>8211.0121649800003</v>
      </c>
      <c r="AD113" s="77">
        <v>9177.7969809316819</v>
      </c>
      <c r="AE113" s="77">
        <v>9986.3679312233999</v>
      </c>
      <c r="AF113" s="77"/>
    </row>
    <row r="114" spans="1:32" x14ac:dyDescent="0.2">
      <c r="A114" s="78">
        <v>88</v>
      </c>
      <c r="B114" s="90" t="s">
        <v>362</v>
      </c>
      <c r="C114" s="91" t="s">
        <v>724</v>
      </c>
      <c r="D114" s="77">
        <v>108.35964756455672</v>
      </c>
      <c r="E114" s="77">
        <v>134.65573398433929</v>
      </c>
      <c r="F114" s="77">
        <v>134.79097389444402</v>
      </c>
      <c r="G114" s="77">
        <v>150.74501374280356</v>
      </c>
      <c r="H114" s="77">
        <v>183.62277432160934</v>
      </c>
      <c r="I114" s="77">
        <v>177.15352988484375</v>
      </c>
      <c r="J114" s="77">
        <v>181.0237857486062</v>
      </c>
      <c r="K114" s="77">
        <v>202.82967432282618</v>
      </c>
      <c r="L114" s="77">
        <v>182.74096353867449</v>
      </c>
      <c r="M114" s="77">
        <v>162.07988497221811</v>
      </c>
      <c r="N114" s="77">
        <v>195.01530457835534</v>
      </c>
      <c r="O114" s="77">
        <v>182.97219090162494</v>
      </c>
      <c r="P114" s="77">
        <v>226.86079668228788</v>
      </c>
      <c r="Q114" s="77">
        <v>223.2068220171011</v>
      </c>
      <c r="R114" s="77">
        <v>272.5346451461578</v>
      </c>
      <c r="S114" s="77">
        <v>263.66837677533641</v>
      </c>
      <c r="T114" s="77">
        <v>309.62648981171162</v>
      </c>
      <c r="U114" s="77">
        <v>320.79561729866504</v>
      </c>
      <c r="V114" s="77">
        <v>328.0020091859522</v>
      </c>
      <c r="W114" s="77">
        <v>329.52690808898035</v>
      </c>
      <c r="X114" s="77">
        <v>443.70899326384904</v>
      </c>
      <c r="Y114" s="77">
        <v>567.33894267133849</v>
      </c>
      <c r="Z114" s="77">
        <v>582.17099485306255</v>
      </c>
      <c r="AA114" s="77">
        <v>742.09540038427474</v>
      </c>
      <c r="AB114" s="77">
        <v>832.49683214394736</v>
      </c>
      <c r="AC114" s="77">
        <v>842.22130928661647</v>
      </c>
      <c r="AD114" s="77">
        <v>859.25973092052527</v>
      </c>
      <c r="AE114" s="77">
        <v>938.911470781302</v>
      </c>
      <c r="AF114" s="77"/>
    </row>
    <row r="115" spans="1:32" x14ac:dyDescent="0.2">
      <c r="A115" s="73">
        <v>89</v>
      </c>
      <c r="B115" s="88" t="s">
        <v>1286</v>
      </c>
      <c r="C115" s="89" t="s">
        <v>1440</v>
      </c>
      <c r="D115" s="74">
        <v>5755.8729830857701</v>
      </c>
      <c r="E115" s="74">
        <v>6019.6088731125346</v>
      </c>
      <c r="F115" s="74">
        <v>6347.737456938894</v>
      </c>
      <c r="G115" s="74">
        <v>6605.5147697582306</v>
      </c>
      <c r="H115" s="74">
        <v>7285.4017572375151</v>
      </c>
      <c r="I115" s="74">
        <v>7690.9683710099252</v>
      </c>
      <c r="J115" s="74">
        <v>8346.3802628186477</v>
      </c>
      <c r="K115" s="74">
        <v>9124.1804940540587</v>
      </c>
      <c r="L115" s="74">
        <v>9925.9509145999691</v>
      </c>
      <c r="M115" s="74">
        <v>10527.274769512327</v>
      </c>
      <c r="N115" s="74">
        <v>11380.420054701111</v>
      </c>
      <c r="O115" s="74">
        <v>11946.941023925772</v>
      </c>
      <c r="P115" s="74">
        <v>12604.943295328831</v>
      </c>
      <c r="Q115" s="74">
        <v>13651.90431588066</v>
      </c>
      <c r="R115" s="74">
        <v>14883.046546940906</v>
      </c>
      <c r="S115" s="74">
        <v>15576.071393339165</v>
      </c>
      <c r="T115" s="74">
        <v>16321.226138526161</v>
      </c>
      <c r="U115" s="74">
        <v>17132.125545139192</v>
      </c>
      <c r="V115" s="74">
        <v>18217.559412289767</v>
      </c>
      <c r="W115" s="74">
        <v>18928.538907706832</v>
      </c>
      <c r="X115" s="74">
        <v>19583.667511594595</v>
      </c>
      <c r="Y115" s="74">
        <v>20101.507847494508</v>
      </c>
      <c r="Z115" s="74">
        <v>21402.612446142099</v>
      </c>
      <c r="AA115" s="74">
        <v>22563.199365510336</v>
      </c>
      <c r="AB115" s="74">
        <v>23815.277566286328</v>
      </c>
      <c r="AC115" s="74">
        <v>26458.079043122088</v>
      </c>
      <c r="AD115" s="74">
        <v>27205.513911235892</v>
      </c>
      <c r="AE115" s="74">
        <v>29616.032210136087</v>
      </c>
      <c r="AF115" s="77"/>
    </row>
    <row r="116" spans="1:32" x14ac:dyDescent="0.2">
      <c r="A116" s="73">
        <v>90</v>
      </c>
      <c r="B116" s="88" t="s">
        <v>363</v>
      </c>
      <c r="C116" s="88" t="s">
        <v>1441</v>
      </c>
      <c r="D116" s="74">
        <v>1739.4372802714056</v>
      </c>
      <c r="E116" s="74">
        <v>1777.3648796564112</v>
      </c>
      <c r="F116" s="74">
        <v>1838.5085981109557</v>
      </c>
      <c r="G116" s="74">
        <v>1912.0734792697535</v>
      </c>
      <c r="H116" s="74">
        <v>2095.7463115466785</v>
      </c>
      <c r="I116" s="74">
        <v>2242.3864731571539</v>
      </c>
      <c r="J116" s="74">
        <v>2408.0030715393245</v>
      </c>
      <c r="K116" s="74">
        <v>2598.5455081037157</v>
      </c>
      <c r="L116" s="74">
        <v>2747.7347290874804</v>
      </c>
      <c r="M116" s="74">
        <v>2888.030453211853</v>
      </c>
      <c r="N116" s="74">
        <v>3128.8392853220539</v>
      </c>
      <c r="O116" s="74">
        <v>3279.8512194044915</v>
      </c>
      <c r="P116" s="74">
        <v>3503.0486817790479</v>
      </c>
      <c r="Q116" s="74">
        <v>3731.2132675507423</v>
      </c>
      <c r="R116" s="74">
        <v>4007.2092425821693</v>
      </c>
      <c r="S116" s="74">
        <v>4109.2796914368746</v>
      </c>
      <c r="T116" s="74">
        <v>4410.8915384975489</v>
      </c>
      <c r="U116" s="74">
        <v>4452.6511817381443</v>
      </c>
      <c r="V116" s="74">
        <v>4720.8456344322321</v>
      </c>
      <c r="W116" s="74">
        <v>4895.6463574800282</v>
      </c>
      <c r="X116" s="74">
        <v>5125.7930017827184</v>
      </c>
      <c r="Y116" s="74">
        <v>5303.9860908576657</v>
      </c>
      <c r="Z116" s="74">
        <v>5656.0853220819054</v>
      </c>
      <c r="AA116" s="74">
        <v>5952.9392896974014</v>
      </c>
      <c r="AB116" s="74">
        <v>6066.7878596044166</v>
      </c>
      <c r="AC116" s="74">
        <v>6345.4979967055515</v>
      </c>
      <c r="AD116" s="74">
        <v>6700.769767411567</v>
      </c>
      <c r="AE116" s="74">
        <v>7206.5582830848352</v>
      </c>
      <c r="AF116" s="74"/>
    </row>
    <row r="117" spans="1:32" x14ac:dyDescent="0.2">
      <c r="A117" s="78">
        <v>91</v>
      </c>
      <c r="B117" s="90" t="s">
        <v>365</v>
      </c>
      <c r="C117" s="107" t="s">
        <v>741</v>
      </c>
      <c r="D117" s="77">
        <v>626.76105832453709</v>
      </c>
      <c r="E117" s="77">
        <v>635.71891750996031</v>
      </c>
      <c r="F117" s="77">
        <v>642.75172791597561</v>
      </c>
      <c r="G117" s="77">
        <v>672.85680135998007</v>
      </c>
      <c r="H117" s="77">
        <v>708.85684455769592</v>
      </c>
      <c r="I117" s="77">
        <v>777.69824824500415</v>
      </c>
      <c r="J117" s="77">
        <v>861.07985861919155</v>
      </c>
      <c r="K117" s="77">
        <v>906.45619601376836</v>
      </c>
      <c r="L117" s="77">
        <v>926.15049021963148</v>
      </c>
      <c r="M117" s="77">
        <v>972.23200824453329</v>
      </c>
      <c r="N117" s="77">
        <v>1076.1705727156989</v>
      </c>
      <c r="O117" s="77">
        <v>1107.043839079721</v>
      </c>
      <c r="P117" s="77">
        <v>1151.0001601914605</v>
      </c>
      <c r="Q117" s="77">
        <v>1224.5630115169643</v>
      </c>
      <c r="R117" s="77">
        <v>1337.5195080012406</v>
      </c>
      <c r="S117" s="77">
        <v>1345.8920760004796</v>
      </c>
      <c r="T117" s="77">
        <v>1488.3117888976506</v>
      </c>
      <c r="U117" s="77">
        <v>1539.7883109867994</v>
      </c>
      <c r="V117" s="77">
        <v>1633.8513452512993</v>
      </c>
      <c r="W117" s="77">
        <v>1692.6020103705241</v>
      </c>
      <c r="X117" s="77">
        <v>1772.8420849323986</v>
      </c>
      <c r="Y117" s="77">
        <v>1811.2903584625344</v>
      </c>
      <c r="Z117" s="77">
        <v>1939.0671919838026</v>
      </c>
      <c r="AA117" s="77">
        <v>2033.6327795566247</v>
      </c>
      <c r="AB117" s="77">
        <v>1971.4305912132179</v>
      </c>
      <c r="AC117" s="77">
        <v>2028.3371307841783</v>
      </c>
      <c r="AD117" s="77">
        <v>2135.0727619090617</v>
      </c>
      <c r="AE117" s="77">
        <v>2305.6693166776199</v>
      </c>
      <c r="AF117" s="77"/>
    </row>
    <row r="118" spans="1:32" x14ac:dyDescent="0.2">
      <c r="A118" s="78">
        <v>92</v>
      </c>
      <c r="B118" s="90" t="s">
        <v>381</v>
      </c>
      <c r="C118" s="107" t="s">
        <v>309</v>
      </c>
      <c r="D118" s="77">
        <v>369.6403887317316</v>
      </c>
      <c r="E118" s="77">
        <v>354.44705838995213</v>
      </c>
      <c r="F118" s="77">
        <v>362.22424314813816</v>
      </c>
      <c r="G118" s="77">
        <v>367.24411813622606</v>
      </c>
      <c r="H118" s="77">
        <v>370.9885904282242</v>
      </c>
      <c r="I118" s="77">
        <v>375.46455217849075</v>
      </c>
      <c r="J118" s="77">
        <v>383.40065114568466</v>
      </c>
      <c r="K118" s="77">
        <v>393.21127982841506</v>
      </c>
      <c r="L118" s="77">
        <v>440.79305391651195</v>
      </c>
      <c r="M118" s="77">
        <v>451.93175879302413</v>
      </c>
      <c r="N118" s="77">
        <v>480.16696580750715</v>
      </c>
      <c r="O118" s="77">
        <v>510.94339780319581</v>
      </c>
      <c r="P118" s="77">
        <v>528.28205659383082</v>
      </c>
      <c r="Q118" s="77">
        <v>552.81985569283506</v>
      </c>
      <c r="R118" s="77">
        <v>580.82343479035524</v>
      </c>
      <c r="S118" s="77">
        <v>605.48249133122704</v>
      </c>
      <c r="T118" s="77">
        <v>623.22345377942588</v>
      </c>
      <c r="U118" s="77">
        <v>646.82683217960073</v>
      </c>
      <c r="V118" s="77">
        <v>671.9685958678532</v>
      </c>
      <c r="W118" s="77">
        <v>708.95984057220551</v>
      </c>
      <c r="X118" s="77">
        <v>728.59591925038228</v>
      </c>
      <c r="Y118" s="77">
        <v>770.22588402874123</v>
      </c>
      <c r="Z118" s="77">
        <v>812.27967276333868</v>
      </c>
      <c r="AA118" s="77">
        <v>847.36492955187543</v>
      </c>
      <c r="AB118" s="77">
        <v>933.98477251242252</v>
      </c>
      <c r="AC118" s="77">
        <v>965.8866393524404</v>
      </c>
      <c r="AD118" s="77">
        <v>996.04244190001032</v>
      </c>
      <c r="AE118" s="77">
        <v>1055.6712048436405</v>
      </c>
      <c r="AF118" s="77"/>
    </row>
    <row r="119" spans="1:32" x14ac:dyDescent="0.2">
      <c r="A119" s="78">
        <v>93</v>
      </c>
      <c r="B119" s="90" t="s">
        <v>1287</v>
      </c>
      <c r="C119" s="107" t="s">
        <v>1288</v>
      </c>
      <c r="D119" s="77">
        <v>739.26298751434229</v>
      </c>
      <c r="E119" s="77">
        <v>783.25081003586001</v>
      </c>
      <c r="F119" s="77">
        <v>828.97715566346142</v>
      </c>
      <c r="G119" s="77">
        <v>867.25942726268534</v>
      </c>
      <c r="H119" s="77">
        <v>1006.8226703646613</v>
      </c>
      <c r="I119" s="77">
        <v>1078.0260435971693</v>
      </c>
      <c r="J119" s="77">
        <v>1151.2226386170244</v>
      </c>
      <c r="K119" s="77">
        <v>1282.3196825425341</v>
      </c>
      <c r="L119" s="77">
        <v>1360.8216195294531</v>
      </c>
      <c r="M119" s="77">
        <v>1446.9481739916303</v>
      </c>
      <c r="N119" s="77">
        <v>1552.1498766380951</v>
      </c>
      <c r="O119" s="77">
        <v>1644.15911764931</v>
      </c>
      <c r="P119" s="77">
        <v>1805.3726368221633</v>
      </c>
      <c r="Q119" s="77">
        <v>1924.873310486877</v>
      </c>
      <c r="R119" s="77">
        <v>2067.9982452179129</v>
      </c>
      <c r="S119" s="77">
        <v>2127.257167821278</v>
      </c>
      <c r="T119" s="77">
        <v>2268.2909909697823</v>
      </c>
      <c r="U119" s="77">
        <v>2231.8941015824776</v>
      </c>
      <c r="V119" s="77">
        <v>2380.0099133309127</v>
      </c>
      <c r="W119" s="77">
        <v>2452.415448634426</v>
      </c>
      <c r="X119" s="77">
        <v>2577.6767983026898</v>
      </c>
      <c r="Y119" s="77">
        <v>2673.7586815642589</v>
      </c>
      <c r="Z119" s="77">
        <v>2858.8420758970128</v>
      </c>
      <c r="AA119" s="77">
        <v>3023.0645466541737</v>
      </c>
      <c r="AB119" s="77">
        <v>3028.2503408567131</v>
      </c>
      <c r="AC119" s="77">
        <v>3232.503864362146</v>
      </c>
      <c r="AD119" s="77">
        <v>3400.15611060731</v>
      </c>
      <c r="AE119" s="77">
        <v>3668.6051150889971</v>
      </c>
      <c r="AF119" s="77"/>
    </row>
    <row r="120" spans="1:32" x14ac:dyDescent="0.2">
      <c r="A120" s="78">
        <v>94</v>
      </c>
      <c r="B120" s="90" t="s">
        <v>1289</v>
      </c>
      <c r="C120" s="107" t="s">
        <v>1290</v>
      </c>
      <c r="D120" s="77">
        <v>4.3189566490402926</v>
      </c>
      <c r="E120" s="77">
        <v>4.5442342907549866</v>
      </c>
      <c r="F120" s="77">
        <v>5.2791890754703168</v>
      </c>
      <c r="G120" s="77">
        <v>5.4672788445330296</v>
      </c>
      <c r="H120" s="77">
        <v>10.81723570224179</v>
      </c>
      <c r="I120" s="77">
        <v>13.149020091779626</v>
      </c>
      <c r="J120" s="77">
        <v>14.578972895433727</v>
      </c>
      <c r="K120" s="77">
        <v>19.329747375181391</v>
      </c>
      <c r="L120" s="77">
        <v>22.984794574698135</v>
      </c>
      <c r="M120" s="77">
        <v>19.602974539402162</v>
      </c>
      <c r="N120" s="77">
        <v>23.156978627157667</v>
      </c>
      <c r="O120" s="77">
        <v>20.53356078221179</v>
      </c>
      <c r="P120" s="77">
        <v>21.332181611371301</v>
      </c>
      <c r="Q120" s="77">
        <v>34.258904301826703</v>
      </c>
      <c r="R120" s="77">
        <v>25.464433264689337</v>
      </c>
      <c r="S120" s="77">
        <v>35.034353185236562</v>
      </c>
      <c r="T120" s="77">
        <v>35.610222382974847</v>
      </c>
      <c r="U120" s="77">
        <v>39.088313098984003</v>
      </c>
      <c r="V120" s="77">
        <v>40.475035315455088</v>
      </c>
      <c r="W120" s="77">
        <v>48.231803707286012</v>
      </c>
      <c r="X120" s="77">
        <v>54.268999635941391</v>
      </c>
      <c r="Y120" s="77">
        <v>57.307239217839935</v>
      </c>
      <c r="Z120" s="77">
        <v>55.578116279724334</v>
      </c>
      <c r="AA120" s="77">
        <v>59.258913702859772</v>
      </c>
      <c r="AB120" s="77">
        <v>143.55274665093779</v>
      </c>
      <c r="AC120" s="77">
        <v>129.31174929795105</v>
      </c>
      <c r="AD120" s="77">
        <v>180.87075903513181</v>
      </c>
      <c r="AE120" s="77">
        <v>188.29872607647638</v>
      </c>
      <c r="AF120" s="77"/>
    </row>
    <row r="121" spans="1:32" x14ac:dyDescent="0.2">
      <c r="A121" s="95">
        <v>95</v>
      </c>
      <c r="B121" s="96" t="s">
        <v>1291</v>
      </c>
      <c r="C121" s="108" t="s">
        <v>1292</v>
      </c>
      <c r="D121" s="77">
        <v>0.54611094824570705</v>
      </c>
      <c r="E121" s="77">
        <v>0.59614057011644239</v>
      </c>
      <c r="F121" s="77">
        <v>0.72371769208963421</v>
      </c>
      <c r="G121" s="77">
        <v>0.75414633367107364</v>
      </c>
      <c r="H121" s="77">
        <v>1.7390295061445447</v>
      </c>
      <c r="I121" s="77">
        <v>1.9513909552896074</v>
      </c>
      <c r="J121" s="77">
        <v>2.2790497380095189</v>
      </c>
      <c r="K121" s="77">
        <v>2.7713976561833054</v>
      </c>
      <c r="L121" s="77">
        <v>3.015229152813939</v>
      </c>
      <c r="M121" s="77">
        <v>2.6844623567365873</v>
      </c>
      <c r="N121" s="77">
        <v>2.8051084664045991</v>
      </c>
      <c r="O121" s="77">
        <v>2.8286959099469131</v>
      </c>
      <c r="P121" s="77">
        <v>2.9383534397785578</v>
      </c>
      <c r="Q121" s="77">
        <v>5.3018144477611724</v>
      </c>
      <c r="R121" s="77">
        <v>4.5963786920290159</v>
      </c>
      <c r="S121" s="77">
        <v>4.3863969013465827</v>
      </c>
      <c r="T121" s="77">
        <v>4.5449175322849147</v>
      </c>
      <c r="U121" s="77">
        <v>4.9463761097175478</v>
      </c>
      <c r="V121" s="77">
        <v>5.4592553332878904</v>
      </c>
      <c r="W121" s="77">
        <v>6.5627458044133986</v>
      </c>
      <c r="X121" s="77">
        <v>7.5908003386940734</v>
      </c>
      <c r="Y121" s="77">
        <v>8.5960724157086581</v>
      </c>
      <c r="Z121" s="77">
        <v>9.6817348419730287</v>
      </c>
      <c r="AA121" s="77">
        <v>10.381879768132377</v>
      </c>
      <c r="AB121" s="77">
        <v>10.430591628874563</v>
      </c>
      <c r="AC121" s="77">
        <v>10.541387091165195</v>
      </c>
      <c r="AD121" s="77">
        <v>11.372306039946464</v>
      </c>
      <c r="AE121" s="77">
        <v>11.68607960189882</v>
      </c>
      <c r="AF121" s="77"/>
    </row>
    <row r="122" spans="1:32" x14ac:dyDescent="0.2">
      <c r="A122" s="73">
        <v>96</v>
      </c>
      <c r="B122" s="88" t="s">
        <v>393</v>
      </c>
      <c r="C122" s="89" t="s">
        <v>1293</v>
      </c>
      <c r="D122" s="74">
        <v>2476.5420989353615</v>
      </c>
      <c r="E122" s="74">
        <v>2588.1449313097964</v>
      </c>
      <c r="F122" s="74">
        <v>2750.970884821184</v>
      </c>
      <c r="G122" s="74">
        <v>2849.0309214125782</v>
      </c>
      <c r="H122" s="74">
        <v>3046.1960560911734</v>
      </c>
      <c r="I122" s="74">
        <v>3237.270387891228</v>
      </c>
      <c r="J122" s="74">
        <v>3485.8444260096398</v>
      </c>
      <c r="K122" s="74">
        <v>3873.0268437286759</v>
      </c>
      <c r="L122" s="74">
        <v>4284.8034877493037</v>
      </c>
      <c r="M122" s="74">
        <v>4475.4911110083849</v>
      </c>
      <c r="N122" s="74">
        <v>4822.5174448140142</v>
      </c>
      <c r="O122" s="74">
        <v>5063.8001800592347</v>
      </c>
      <c r="P122" s="74">
        <v>5280.0507045387967</v>
      </c>
      <c r="Q122" s="74">
        <v>5850.1600417474201</v>
      </c>
      <c r="R122" s="74">
        <v>6406.7440885347041</v>
      </c>
      <c r="S122" s="74">
        <v>6675.3410410582883</v>
      </c>
      <c r="T122" s="74">
        <v>6823.5553225056647</v>
      </c>
      <c r="U122" s="74">
        <v>7247.647234213563</v>
      </c>
      <c r="V122" s="74">
        <v>7654.8357049129263</v>
      </c>
      <c r="W122" s="74">
        <v>7958.2308953398779</v>
      </c>
      <c r="X122" s="74">
        <v>8222.5939295379594</v>
      </c>
      <c r="Y122" s="74">
        <v>8400.651883528617</v>
      </c>
      <c r="Z122" s="74">
        <v>8905.7471529492141</v>
      </c>
      <c r="AA122" s="74">
        <v>9306.4709535946313</v>
      </c>
      <c r="AB122" s="74">
        <v>9818.3863867013242</v>
      </c>
      <c r="AC122" s="74">
        <v>11416.44288836908</v>
      </c>
      <c r="AD122" s="74">
        <v>11235.8425450536</v>
      </c>
      <c r="AE122" s="74">
        <v>12410.200201308762</v>
      </c>
      <c r="AF122" s="74"/>
    </row>
    <row r="123" spans="1:32" x14ac:dyDescent="0.2">
      <c r="A123" s="73">
        <v>97</v>
      </c>
      <c r="B123" s="88" t="s">
        <v>382</v>
      </c>
      <c r="C123" s="89" t="s">
        <v>1442</v>
      </c>
      <c r="D123" s="74">
        <v>3049.0680080042735</v>
      </c>
      <c r="E123" s="74">
        <v>3575.1434513963591</v>
      </c>
      <c r="F123" s="74">
        <v>3996.9665616213474</v>
      </c>
      <c r="G123" s="74">
        <v>4030.4210778039642</v>
      </c>
      <c r="H123" s="74">
        <v>4467.5431788653896</v>
      </c>
      <c r="I123" s="74">
        <v>4839.4656113715964</v>
      </c>
      <c r="J123" s="74">
        <v>5041.3338499737793</v>
      </c>
      <c r="K123" s="74">
        <v>5313.1337186070286</v>
      </c>
      <c r="L123" s="74">
        <v>4790.0121454771506</v>
      </c>
      <c r="M123" s="74">
        <v>5043.5283798353239</v>
      </c>
      <c r="N123" s="74">
        <v>5156.37478943728</v>
      </c>
      <c r="O123" s="74">
        <v>5109.5515895778171</v>
      </c>
      <c r="P123" s="74">
        <v>5340.0587777385726</v>
      </c>
      <c r="Q123" s="74">
        <v>6398.8989911061826</v>
      </c>
      <c r="R123" s="74">
        <v>6487.2604042712564</v>
      </c>
      <c r="S123" s="74">
        <v>6446.2682688428122</v>
      </c>
      <c r="T123" s="74">
        <v>6961.1588970632338</v>
      </c>
      <c r="U123" s="74">
        <v>7358.4458176629732</v>
      </c>
      <c r="V123" s="74">
        <v>7316.2089911940502</v>
      </c>
      <c r="W123" s="74">
        <v>7612.84047213751</v>
      </c>
      <c r="X123" s="74">
        <v>7637.5885572358193</v>
      </c>
      <c r="Y123" s="74">
        <v>7577.404217925684</v>
      </c>
      <c r="Z123" s="74">
        <v>8740.5190259427109</v>
      </c>
      <c r="AA123" s="74">
        <v>8200.7752703972892</v>
      </c>
      <c r="AB123" s="74">
        <v>9889.8320727913469</v>
      </c>
      <c r="AC123" s="74">
        <v>9365.4289026122715</v>
      </c>
      <c r="AD123" s="74">
        <v>11470.847979054828</v>
      </c>
      <c r="AE123" s="74">
        <v>13043.929459078994</v>
      </c>
      <c r="AF123" s="74"/>
    </row>
    <row r="124" spans="1:32" x14ac:dyDescent="0.2">
      <c r="A124" s="78">
        <v>98</v>
      </c>
      <c r="B124" s="90" t="s">
        <v>404</v>
      </c>
      <c r="C124" s="91" t="s">
        <v>405</v>
      </c>
      <c r="D124" s="77">
        <v>511.14442736931568</v>
      </c>
      <c r="E124" s="77">
        <v>689.25605638900993</v>
      </c>
      <c r="F124" s="77">
        <v>767.83642053030042</v>
      </c>
      <c r="G124" s="77">
        <v>646.96715163496356</v>
      </c>
      <c r="H124" s="77">
        <v>784.68829550012833</v>
      </c>
      <c r="I124" s="77">
        <v>1050.2123620985562</v>
      </c>
      <c r="J124" s="77">
        <v>1118.2764785517363</v>
      </c>
      <c r="K124" s="77">
        <v>1244.1925564174901</v>
      </c>
      <c r="L124" s="77">
        <v>996.35566560383438</v>
      </c>
      <c r="M124" s="77">
        <v>933.53257614595248</v>
      </c>
      <c r="N124" s="77">
        <v>923.78040184004931</v>
      </c>
      <c r="O124" s="77">
        <v>927.59570510788922</v>
      </c>
      <c r="P124" s="77">
        <v>912.37367353496018</v>
      </c>
      <c r="Q124" s="77">
        <v>1046.9486125533065</v>
      </c>
      <c r="R124" s="77">
        <v>1050.8834992002764</v>
      </c>
      <c r="S124" s="77">
        <v>1263.782151024154</v>
      </c>
      <c r="T124" s="77">
        <v>1452.3840531475039</v>
      </c>
      <c r="U124" s="77">
        <v>1384.0952907033186</v>
      </c>
      <c r="V124" s="77">
        <v>1386.7905524362518</v>
      </c>
      <c r="W124" s="77">
        <v>1412.3580505955176</v>
      </c>
      <c r="X124" s="77">
        <v>1414.6831157301567</v>
      </c>
      <c r="Y124" s="77">
        <v>1424.2034588114257</v>
      </c>
      <c r="Z124" s="77">
        <v>1344.8178755600202</v>
      </c>
      <c r="AA124" s="77">
        <v>1442.211059703528</v>
      </c>
      <c r="AB124" s="77">
        <v>1720.4339471594328</v>
      </c>
      <c r="AC124" s="77">
        <v>1825.7595635753385</v>
      </c>
      <c r="AD124" s="77">
        <v>2238.7073121652006</v>
      </c>
      <c r="AE124" s="77">
        <v>2490.3687368099881</v>
      </c>
      <c r="AF124" s="77"/>
    </row>
    <row r="125" spans="1:32" x14ac:dyDescent="0.2">
      <c r="A125" s="78">
        <v>99</v>
      </c>
      <c r="B125" s="90" t="s">
        <v>384</v>
      </c>
      <c r="C125" s="91" t="s">
        <v>385</v>
      </c>
      <c r="D125" s="77">
        <v>1939.9346639589564</v>
      </c>
      <c r="E125" s="77">
        <v>2318.6267313990975</v>
      </c>
      <c r="F125" s="77">
        <v>2489.8228121672964</v>
      </c>
      <c r="G125" s="77">
        <v>2600.3309463573341</v>
      </c>
      <c r="H125" s="77">
        <v>2783.6014198625799</v>
      </c>
      <c r="I125" s="77">
        <v>2903.3135521460053</v>
      </c>
      <c r="J125" s="77">
        <v>3022.0002781919793</v>
      </c>
      <c r="K125" s="77">
        <v>3130.5060639574085</v>
      </c>
      <c r="L125" s="77">
        <v>2773.5079001404833</v>
      </c>
      <c r="M125" s="77">
        <v>2812.0316980415964</v>
      </c>
      <c r="N125" s="77">
        <v>3011.9155439025594</v>
      </c>
      <c r="O125" s="77">
        <v>2712.1991412086581</v>
      </c>
      <c r="P125" s="77">
        <v>3033.8843724647513</v>
      </c>
      <c r="Q125" s="77">
        <v>3789.9388973250952</v>
      </c>
      <c r="R125" s="77">
        <v>3267.309985778425</v>
      </c>
      <c r="S125" s="77">
        <v>3480.9413393175455</v>
      </c>
      <c r="T125" s="77">
        <v>3498.7908234775477</v>
      </c>
      <c r="U125" s="77">
        <v>3495.8578467829248</v>
      </c>
      <c r="V125" s="77">
        <v>3755.3479234847705</v>
      </c>
      <c r="W125" s="77">
        <v>4074.2506161450397</v>
      </c>
      <c r="X125" s="77">
        <v>3931.9448304533225</v>
      </c>
      <c r="Y125" s="77">
        <v>3604.9350743990021</v>
      </c>
      <c r="Z125" s="77">
        <v>4397.4496049761074</v>
      </c>
      <c r="AA125" s="77">
        <v>3539.0003465892942</v>
      </c>
      <c r="AB125" s="77">
        <v>4798.4034275175482</v>
      </c>
      <c r="AC125" s="77">
        <v>3853.7590995339724</v>
      </c>
      <c r="AD125" s="77">
        <v>5154.5684488503466</v>
      </c>
      <c r="AE125" s="77">
        <v>5873.8819154450202</v>
      </c>
      <c r="AF125" s="77"/>
    </row>
    <row r="126" spans="1:32" x14ac:dyDescent="0.2">
      <c r="A126" s="78">
        <v>100</v>
      </c>
      <c r="B126" s="90" t="s">
        <v>388</v>
      </c>
      <c r="C126" s="91" t="s">
        <v>389</v>
      </c>
      <c r="D126" s="77">
        <v>39.297508975531599</v>
      </c>
      <c r="E126" s="77">
        <v>35.683832409103637</v>
      </c>
      <c r="F126" s="77">
        <v>138.99845789935034</v>
      </c>
      <c r="G126" s="77">
        <v>157.25577237424989</v>
      </c>
      <c r="H126" s="77">
        <v>202.89088732920254</v>
      </c>
      <c r="I126" s="77">
        <v>165.79869628854959</v>
      </c>
      <c r="J126" s="77">
        <v>133.99798476954911</v>
      </c>
      <c r="K126" s="77">
        <v>119.91266271158635</v>
      </c>
      <c r="L126" s="77">
        <v>145.18823917376119</v>
      </c>
      <c r="M126" s="77">
        <v>235.89230603879369</v>
      </c>
      <c r="N126" s="77">
        <v>170.65323244775524</v>
      </c>
      <c r="O126" s="77">
        <v>183.28130081000012</v>
      </c>
      <c r="P126" s="77">
        <v>139.37007599000742</v>
      </c>
      <c r="Q126" s="77">
        <v>182.13792785999894</v>
      </c>
      <c r="R126" s="77">
        <v>210.73422416000011</v>
      </c>
      <c r="S126" s="77">
        <v>208.22330069</v>
      </c>
      <c r="T126" s="77">
        <v>300.69453000999999</v>
      </c>
      <c r="U126" s="77">
        <v>310.08009750999969</v>
      </c>
      <c r="V126" s="77">
        <v>242.4016936833757</v>
      </c>
      <c r="W126" s="77">
        <v>234.83315286999996</v>
      </c>
      <c r="X126" s="77">
        <v>242.68698968496031</v>
      </c>
      <c r="Y126" s="77">
        <v>323.63434566401452</v>
      </c>
      <c r="Z126" s="77">
        <v>397.30204580108523</v>
      </c>
      <c r="AA126" s="77">
        <v>403.86862733265804</v>
      </c>
      <c r="AB126" s="77">
        <v>436.15453354803026</v>
      </c>
      <c r="AC126" s="77">
        <v>389.05569143862903</v>
      </c>
      <c r="AD126" s="77">
        <v>357.27799986998258</v>
      </c>
      <c r="AE126" s="77">
        <v>440.20013102999997</v>
      </c>
      <c r="AF126" s="77"/>
    </row>
    <row r="127" spans="1:32" x14ac:dyDescent="0.2">
      <c r="A127" s="78">
        <v>101</v>
      </c>
      <c r="B127" s="90" t="s">
        <v>391</v>
      </c>
      <c r="C127" s="91" t="s">
        <v>392</v>
      </c>
      <c r="D127" s="77">
        <v>413.84109820540397</v>
      </c>
      <c r="E127" s="77">
        <v>394.94932344627773</v>
      </c>
      <c r="F127" s="77">
        <v>441.06772268243577</v>
      </c>
      <c r="G127" s="77">
        <v>455.87754459739983</v>
      </c>
      <c r="H127" s="77">
        <v>503.17702043338062</v>
      </c>
      <c r="I127" s="77">
        <v>524.27316279228296</v>
      </c>
      <c r="J127" s="77">
        <v>586.00878359605144</v>
      </c>
      <c r="K127" s="77">
        <v>638.30113052054389</v>
      </c>
      <c r="L127" s="77">
        <v>700.82190055907188</v>
      </c>
      <c r="M127" s="77">
        <v>834.0176066089814</v>
      </c>
      <c r="N127" s="77">
        <v>829.29175824691549</v>
      </c>
      <c r="O127" s="77">
        <v>1067.0031964512696</v>
      </c>
      <c r="P127" s="77">
        <v>1004.8588417488542</v>
      </c>
      <c r="Q127" s="77">
        <v>1121.967502367783</v>
      </c>
      <c r="R127" s="77">
        <v>1737.0231771325555</v>
      </c>
      <c r="S127" s="77">
        <v>1247.0265098111138</v>
      </c>
      <c r="T127" s="77">
        <v>1455.7240954281829</v>
      </c>
      <c r="U127" s="77">
        <v>1902.623707666731</v>
      </c>
      <c r="V127" s="77">
        <v>1631.7863045896527</v>
      </c>
      <c r="W127" s="77">
        <v>1622.7181695269528</v>
      </c>
      <c r="X127" s="77">
        <v>1704.4424003673792</v>
      </c>
      <c r="Y127" s="77">
        <v>1928.939090051241</v>
      </c>
      <c r="Z127" s="77">
        <v>2284.0013736054984</v>
      </c>
      <c r="AA127" s="77">
        <v>2470.6245217718092</v>
      </c>
      <c r="AB127" s="77">
        <v>2567.8271645663349</v>
      </c>
      <c r="AC127" s="77">
        <v>2916.7388470643332</v>
      </c>
      <c r="AD127" s="77">
        <v>3268.3057761692976</v>
      </c>
      <c r="AE127" s="77">
        <v>3705.3972917939882</v>
      </c>
      <c r="AF127" s="77"/>
    </row>
    <row r="128" spans="1:32" x14ac:dyDescent="0.2">
      <c r="A128" s="78">
        <v>102</v>
      </c>
      <c r="B128" s="90" t="s">
        <v>1294</v>
      </c>
      <c r="C128" s="91" t="s">
        <v>1295</v>
      </c>
      <c r="D128" s="77">
        <v>144.85030949506569</v>
      </c>
      <c r="E128" s="77">
        <v>136.62750775286997</v>
      </c>
      <c r="F128" s="77">
        <v>159.24114834196419</v>
      </c>
      <c r="G128" s="77">
        <v>169.98966284001696</v>
      </c>
      <c r="H128" s="77">
        <v>193.18555574009852</v>
      </c>
      <c r="I128" s="77">
        <v>195.86783804620237</v>
      </c>
      <c r="J128" s="77">
        <v>181.05032486446422</v>
      </c>
      <c r="K128" s="77">
        <v>180.221305</v>
      </c>
      <c r="L128" s="77">
        <v>174.13844</v>
      </c>
      <c r="M128" s="77">
        <v>228.05419299999997</v>
      </c>
      <c r="N128" s="77">
        <v>220.73385300000001</v>
      </c>
      <c r="O128" s="77">
        <v>219.47224600000001</v>
      </c>
      <c r="P128" s="77">
        <v>249.57181399999999</v>
      </c>
      <c r="Q128" s="77">
        <v>257.90605099999999</v>
      </c>
      <c r="R128" s="77">
        <v>221.309518</v>
      </c>
      <c r="S128" s="77">
        <v>246.29496800000001</v>
      </c>
      <c r="T128" s="77">
        <v>253.565395</v>
      </c>
      <c r="U128" s="77">
        <v>265.78887500000008</v>
      </c>
      <c r="V128" s="77">
        <v>299.88251699999995</v>
      </c>
      <c r="W128" s="77">
        <v>268.68048299999998</v>
      </c>
      <c r="X128" s="77">
        <v>343.83122100000003</v>
      </c>
      <c r="Y128" s="77">
        <v>295.69224899999995</v>
      </c>
      <c r="Z128" s="77">
        <v>316.94812599999995</v>
      </c>
      <c r="AA128" s="77">
        <v>345.07071500000001</v>
      </c>
      <c r="AB128" s="77">
        <v>367.01299999999998</v>
      </c>
      <c r="AC128" s="77">
        <v>380.115701</v>
      </c>
      <c r="AD128" s="77">
        <v>451.98844200000002</v>
      </c>
      <c r="AE128" s="77">
        <v>534.08138399999996</v>
      </c>
      <c r="AF128" s="77"/>
    </row>
    <row r="129" spans="1:32" x14ac:dyDescent="0.2">
      <c r="A129" s="73">
        <v>103</v>
      </c>
      <c r="B129" s="88" t="s">
        <v>1296</v>
      </c>
      <c r="C129" s="89" t="s">
        <v>1443</v>
      </c>
      <c r="D129" s="74">
        <v>13427.023591981446</v>
      </c>
      <c r="E129" s="74">
        <v>13652.239853865405</v>
      </c>
      <c r="F129" s="74">
        <v>14763.942565008416</v>
      </c>
      <c r="G129" s="74">
        <v>16336.478395706585</v>
      </c>
      <c r="H129" s="74">
        <v>17525.147317066992</v>
      </c>
      <c r="I129" s="74">
        <v>20190.6048906385</v>
      </c>
      <c r="J129" s="74">
        <v>21115.766894925033</v>
      </c>
      <c r="K129" s="74">
        <v>21371.35747041359</v>
      </c>
      <c r="L129" s="74">
        <v>21657.948244180727</v>
      </c>
      <c r="M129" s="74">
        <v>24552.693628011941</v>
      </c>
      <c r="N129" s="74">
        <v>26209.587179499125</v>
      </c>
      <c r="O129" s="74">
        <v>25937.767071315535</v>
      </c>
      <c r="P129" s="74">
        <v>30208.483893450913</v>
      </c>
      <c r="Q129" s="74">
        <v>30607.132500620657</v>
      </c>
      <c r="R129" s="74">
        <v>27183.90951357596</v>
      </c>
      <c r="S129" s="74">
        <v>28737.023795135123</v>
      </c>
      <c r="T129" s="74">
        <v>30478.769386644162</v>
      </c>
      <c r="U129" s="74">
        <v>35404.498352869879</v>
      </c>
      <c r="V129" s="74">
        <v>35495.200115727544</v>
      </c>
      <c r="W129" s="74">
        <v>37918.405673981397</v>
      </c>
      <c r="X129" s="74">
        <v>36003.165068347487</v>
      </c>
      <c r="Y129" s="74">
        <v>38283.717137122796</v>
      </c>
      <c r="Z129" s="74">
        <v>41462.873594928147</v>
      </c>
      <c r="AA129" s="74">
        <v>42855.45089307001</v>
      </c>
      <c r="AB129" s="74">
        <v>43029.44822180584</v>
      </c>
      <c r="AC129" s="74">
        <v>45166.269215258901</v>
      </c>
      <c r="AD129" s="74">
        <v>49087.473141132476</v>
      </c>
      <c r="AE129" s="74">
        <v>51379.618942048248</v>
      </c>
      <c r="AF129" s="74"/>
    </row>
    <row r="130" spans="1:32" x14ac:dyDescent="0.2">
      <c r="A130" s="73"/>
      <c r="B130" s="88"/>
      <c r="C130" s="9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row>
    <row r="131" spans="1:32" x14ac:dyDescent="0.2">
      <c r="A131" s="82"/>
      <c r="B131" s="83" t="s">
        <v>455</v>
      </c>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3"/>
    </row>
    <row r="132" spans="1:32" x14ac:dyDescent="0.2">
      <c r="A132" s="85"/>
      <c r="B132" s="86" t="s">
        <v>282</v>
      </c>
      <c r="C132" s="106"/>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row>
    <row r="133" spans="1:32" x14ac:dyDescent="0.2">
      <c r="A133" s="73">
        <v>104</v>
      </c>
      <c r="B133" s="88" t="s">
        <v>1296</v>
      </c>
      <c r="C133" s="89" t="s">
        <v>1297</v>
      </c>
      <c r="D133" s="74">
        <v>13427.023591981446</v>
      </c>
      <c r="E133" s="74">
        <v>13652.239853865405</v>
      </c>
      <c r="F133" s="74">
        <v>14763.942565008416</v>
      </c>
      <c r="G133" s="74">
        <v>16336.478395706585</v>
      </c>
      <c r="H133" s="74">
        <v>17525.147317066992</v>
      </c>
      <c r="I133" s="74">
        <v>20190.6048906385</v>
      </c>
      <c r="J133" s="74">
        <v>21115.766894925033</v>
      </c>
      <c r="K133" s="74">
        <v>21371.35747041359</v>
      </c>
      <c r="L133" s="74">
        <v>21657.948244180727</v>
      </c>
      <c r="M133" s="74">
        <v>24552.693628011941</v>
      </c>
      <c r="N133" s="74">
        <v>26209.587179499125</v>
      </c>
      <c r="O133" s="74">
        <v>25937.767071315535</v>
      </c>
      <c r="P133" s="74">
        <v>30208.483893450913</v>
      </c>
      <c r="Q133" s="74">
        <v>30607.132500620657</v>
      </c>
      <c r="R133" s="74">
        <v>27183.90951357596</v>
      </c>
      <c r="S133" s="74">
        <v>28737.023795135123</v>
      </c>
      <c r="T133" s="74">
        <v>30478.769386644162</v>
      </c>
      <c r="U133" s="74">
        <v>35404.498352869879</v>
      </c>
      <c r="V133" s="74">
        <v>35495.200115727544</v>
      </c>
      <c r="W133" s="74">
        <v>37918.405673981397</v>
      </c>
      <c r="X133" s="74">
        <v>36003.165068347487</v>
      </c>
      <c r="Y133" s="74">
        <v>38283.717137122796</v>
      </c>
      <c r="Z133" s="74">
        <v>41462.873594928147</v>
      </c>
      <c r="AA133" s="74">
        <v>42855.45089307001</v>
      </c>
      <c r="AB133" s="74">
        <v>43029.44822180584</v>
      </c>
      <c r="AC133" s="74">
        <v>45166.269215258901</v>
      </c>
      <c r="AD133" s="74">
        <v>49087.473141132476</v>
      </c>
      <c r="AE133" s="74">
        <v>51379.618942048248</v>
      </c>
      <c r="AF133" s="74"/>
    </row>
    <row r="134" spans="1:32" x14ac:dyDescent="0.2">
      <c r="A134" s="73">
        <v>105</v>
      </c>
      <c r="B134" s="88" t="s">
        <v>457</v>
      </c>
      <c r="C134" s="89" t="s">
        <v>1298</v>
      </c>
      <c r="D134" s="74">
        <v>1539.8936038790023</v>
      </c>
      <c r="E134" s="74">
        <v>1654.099062146327</v>
      </c>
      <c r="F134" s="74">
        <v>1758.2579740067549</v>
      </c>
      <c r="G134" s="74">
        <v>1844.4103690758989</v>
      </c>
      <c r="H134" s="74">
        <v>2143.4593895996627</v>
      </c>
      <c r="I134" s="74">
        <v>2211.3115099615425</v>
      </c>
      <c r="J134" s="74">
        <v>2452.5327652696833</v>
      </c>
      <c r="K134" s="74">
        <v>2652.6081422216653</v>
      </c>
      <c r="L134" s="74">
        <v>2893.4126977631845</v>
      </c>
      <c r="M134" s="74">
        <v>3163.7532052920874</v>
      </c>
      <c r="N134" s="74">
        <v>3429.0633245650424</v>
      </c>
      <c r="O134" s="74">
        <v>3603.2896244620465</v>
      </c>
      <c r="P134" s="74">
        <v>3821.843909010986</v>
      </c>
      <c r="Q134" s="74">
        <v>4070.5310065824988</v>
      </c>
      <c r="R134" s="74">
        <v>4469.0932158240321</v>
      </c>
      <c r="S134" s="74">
        <v>4791.4506608440024</v>
      </c>
      <c r="T134" s="74">
        <v>5086.77927752295</v>
      </c>
      <c r="U134" s="74">
        <v>5431.8271291874826</v>
      </c>
      <c r="V134" s="74">
        <v>5841.8780729446098</v>
      </c>
      <c r="W134" s="74">
        <v>6074.6616548869251</v>
      </c>
      <c r="X134" s="74">
        <v>6235.2805802739149</v>
      </c>
      <c r="Y134" s="74">
        <v>6396.869873108225</v>
      </c>
      <c r="Z134" s="74">
        <v>6840.7799711109774</v>
      </c>
      <c r="AA134" s="74">
        <v>7303.7891222183071</v>
      </c>
      <c r="AB134" s="74">
        <v>7930.1033199805852</v>
      </c>
      <c r="AC134" s="74">
        <v>8696.1381580474554</v>
      </c>
      <c r="AD134" s="74">
        <v>9268.9015987707207</v>
      </c>
      <c r="AE134" s="74">
        <v>9999.2737257424906</v>
      </c>
      <c r="AF134" s="74"/>
    </row>
    <row r="135" spans="1:32" x14ac:dyDescent="0.2">
      <c r="A135" s="73"/>
      <c r="B135" s="88"/>
      <c r="C135" s="89"/>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4"/>
    </row>
    <row r="136" spans="1:32" x14ac:dyDescent="0.2">
      <c r="A136" s="85"/>
      <c r="B136" s="86" t="s">
        <v>293</v>
      </c>
      <c r="C136" s="9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row>
    <row r="137" spans="1:32" x14ac:dyDescent="0.2">
      <c r="A137" s="73">
        <v>106</v>
      </c>
      <c r="B137" s="88" t="s">
        <v>457</v>
      </c>
      <c r="C137" s="89" t="s">
        <v>1298</v>
      </c>
      <c r="D137" s="74">
        <v>1539.8936038790023</v>
      </c>
      <c r="E137" s="74">
        <v>1654.099062146327</v>
      </c>
      <c r="F137" s="74">
        <v>1758.2579740067549</v>
      </c>
      <c r="G137" s="74">
        <v>1844.4103690758989</v>
      </c>
      <c r="H137" s="74">
        <v>2143.4593895996627</v>
      </c>
      <c r="I137" s="74">
        <v>2211.3115099615425</v>
      </c>
      <c r="J137" s="74">
        <v>2452.5327652696833</v>
      </c>
      <c r="K137" s="74">
        <v>2652.6081422216653</v>
      </c>
      <c r="L137" s="74">
        <v>2893.4126977631845</v>
      </c>
      <c r="M137" s="74">
        <v>3163.7532052920874</v>
      </c>
      <c r="N137" s="74">
        <v>3429.0633245650424</v>
      </c>
      <c r="O137" s="74">
        <v>3603.2896244620465</v>
      </c>
      <c r="P137" s="74">
        <v>3821.843909010986</v>
      </c>
      <c r="Q137" s="74">
        <v>4070.5310065824988</v>
      </c>
      <c r="R137" s="74">
        <v>4469.0932158240321</v>
      </c>
      <c r="S137" s="74">
        <v>4791.4506608440024</v>
      </c>
      <c r="T137" s="74">
        <v>5086.77927752295</v>
      </c>
      <c r="U137" s="74">
        <v>5431.8271291874826</v>
      </c>
      <c r="V137" s="74">
        <v>5841.8780729446098</v>
      </c>
      <c r="W137" s="74">
        <v>6074.6616548869251</v>
      </c>
      <c r="X137" s="74">
        <v>6235.2805802739149</v>
      </c>
      <c r="Y137" s="74">
        <v>6396.869873108225</v>
      </c>
      <c r="Z137" s="74">
        <v>6840.7799711109774</v>
      </c>
      <c r="AA137" s="74">
        <v>7303.7891222183071</v>
      </c>
      <c r="AB137" s="74">
        <v>7930.1033199805852</v>
      </c>
      <c r="AC137" s="74">
        <v>8696.1381580474554</v>
      </c>
      <c r="AD137" s="74">
        <v>9268.9015987707207</v>
      </c>
      <c r="AE137" s="74">
        <v>9999.2737257424906</v>
      </c>
      <c r="AF137" s="74"/>
    </row>
    <row r="138" spans="1:32" x14ac:dyDescent="0.2">
      <c r="A138" s="73">
        <v>107</v>
      </c>
      <c r="B138" s="88" t="s">
        <v>1299</v>
      </c>
      <c r="C138" s="89" t="s">
        <v>1444</v>
      </c>
      <c r="D138" s="74">
        <v>13427.023591981444</v>
      </c>
      <c r="E138" s="74">
        <v>13652.239853865402</v>
      </c>
      <c r="F138" s="74">
        <v>14763.942565008419</v>
      </c>
      <c r="G138" s="74">
        <v>16336.478395706579</v>
      </c>
      <c r="H138" s="74">
        <v>17525.147317067</v>
      </c>
      <c r="I138" s="74">
        <v>20190.604890638504</v>
      </c>
      <c r="J138" s="74">
        <v>21115.76689492504</v>
      </c>
      <c r="K138" s="74">
        <v>21371.357470413619</v>
      </c>
      <c r="L138" s="74">
        <v>21657.948244180716</v>
      </c>
      <c r="M138" s="74">
        <v>24552.693628011955</v>
      </c>
      <c r="N138" s="74">
        <v>26209.587179499129</v>
      </c>
      <c r="O138" s="74">
        <v>25937.767071315546</v>
      </c>
      <c r="P138" s="74">
        <v>30208.483893450892</v>
      </c>
      <c r="Q138" s="74">
        <v>30607.132500620632</v>
      </c>
      <c r="R138" s="74">
        <v>27183.909513575978</v>
      </c>
      <c r="S138" s="74">
        <v>28737.023795135123</v>
      </c>
      <c r="T138" s="74">
        <v>30478.769386644166</v>
      </c>
      <c r="U138" s="74">
        <v>35404.498352869879</v>
      </c>
      <c r="V138" s="74">
        <v>35495.200115727537</v>
      </c>
      <c r="W138" s="74">
        <v>37918.405673981448</v>
      </c>
      <c r="X138" s="74">
        <v>36003.165068347531</v>
      </c>
      <c r="Y138" s="74">
        <v>38283.717137122803</v>
      </c>
      <c r="Z138" s="74">
        <v>41462.873594928125</v>
      </c>
      <c r="AA138" s="74">
        <v>42855.450893070069</v>
      </c>
      <c r="AB138" s="74">
        <v>43029.448221805869</v>
      </c>
      <c r="AC138" s="74">
        <v>45166.269215258886</v>
      </c>
      <c r="AD138" s="74">
        <v>49087.473141132425</v>
      </c>
      <c r="AE138" s="74">
        <v>51379.618942048204</v>
      </c>
      <c r="AF138" s="77"/>
    </row>
    <row r="139" spans="1:32" x14ac:dyDescent="0.2">
      <c r="A139" s="78"/>
      <c r="B139" s="90"/>
      <c r="C139" s="9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row>
    <row r="140" spans="1:32" x14ac:dyDescent="0.2">
      <c r="A140" s="73"/>
      <c r="B140" s="74" t="s">
        <v>471</v>
      </c>
      <c r="C140" s="9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row>
    <row r="141" spans="1:32" x14ac:dyDescent="0.2">
      <c r="A141" s="82"/>
      <c r="B141" s="83" t="s">
        <v>472</v>
      </c>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3"/>
    </row>
    <row r="142" spans="1:32" x14ac:dyDescent="0.2">
      <c r="A142" s="85"/>
      <c r="B142" s="86" t="s">
        <v>282</v>
      </c>
      <c r="C142" s="9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row>
    <row r="143" spans="1:32" x14ac:dyDescent="0.2">
      <c r="A143" s="73">
        <v>108</v>
      </c>
      <c r="B143" s="88" t="s">
        <v>1296</v>
      </c>
      <c r="C143" s="89" t="s">
        <v>1297</v>
      </c>
      <c r="D143" s="74">
        <v>13427.023591981446</v>
      </c>
      <c r="E143" s="74">
        <v>13652.239853865405</v>
      </c>
      <c r="F143" s="74">
        <v>14763.942565008416</v>
      </c>
      <c r="G143" s="74">
        <v>16336.478395706585</v>
      </c>
      <c r="H143" s="74">
        <v>17525.147317066992</v>
      </c>
      <c r="I143" s="74">
        <v>20190.6048906385</v>
      </c>
      <c r="J143" s="74">
        <v>21115.766894925033</v>
      </c>
      <c r="K143" s="74">
        <v>21371.35747041359</v>
      </c>
      <c r="L143" s="74">
        <v>21657.948244180727</v>
      </c>
      <c r="M143" s="74">
        <v>24552.693628011941</v>
      </c>
      <c r="N143" s="74">
        <v>26209.587179499125</v>
      </c>
      <c r="O143" s="74">
        <v>25937.767071315535</v>
      </c>
      <c r="P143" s="74">
        <v>30208.483893450913</v>
      </c>
      <c r="Q143" s="74">
        <v>30607.132500620657</v>
      </c>
      <c r="R143" s="74">
        <v>27183.90951357596</v>
      </c>
      <c r="S143" s="74">
        <v>28737.023795135123</v>
      </c>
      <c r="T143" s="74">
        <v>30478.769386644162</v>
      </c>
      <c r="U143" s="74">
        <v>35404.498352869879</v>
      </c>
      <c r="V143" s="74">
        <v>35495.200115727544</v>
      </c>
      <c r="W143" s="74">
        <v>37918.405673981397</v>
      </c>
      <c r="X143" s="74">
        <v>36003.165068347487</v>
      </c>
      <c r="Y143" s="74">
        <v>38283.717137122796</v>
      </c>
      <c r="Z143" s="74">
        <v>41462.873594928147</v>
      </c>
      <c r="AA143" s="74">
        <v>42855.45089307001</v>
      </c>
      <c r="AB143" s="74">
        <v>43029.44822180584</v>
      </c>
      <c r="AC143" s="74">
        <v>45166.269215258901</v>
      </c>
      <c r="AD143" s="74">
        <v>49087.473141132476</v>
      </c>
      <c r="AE143" s="74">
        <v>51379.618942048248</v>
      </c>
      <c r="AF143" s="74"/>
    </row>
    <row r="144" spans="1:32" ht="25.5" x14ac:dyDescent="0.2">
      <c r="A144" s="73">
        <v>109</v>
      </c>
      <c r="B144" s="88" t="s">
        <v>479</v>
      </c>
      <c r="C144" s="89" t="s">
        <v>254</v>
      </c>
      <c r="D144" s="74">
        <v>-33.341375830114991</v>
      </c>
      <c r="E144" s="74">
        <v>-31.34231211990905</v>
      </c>
      <c r="F144" s="74">
        <v>-26.223832907843015</v>
      </c>
      <c r="G144" s="74">
        <v>-80.909065023996533</v>
      </c>
      <c r="H144" s="74">
        <v>-68.573785882759694</v>
      </c>
      <c r="I144" s="74">
        <v>-47.851222055624312</v>
      </c>
      <c r="J144" s="74">
        <v>-4.4990194096944087</v>
      </c>
      <c r="K144" s="74">
        <v>-33.100983118316194</v>
      </c>
      <c r="L144" s="74">
        <v>-19.134633000974784</v>
      </c>
      <c r="M144" s="74">
        <v>15.234207692889941</v>
      </c>
      <c r="N144" s="74">
        <v>33.992792923129663</v>
      </c>
      <c r="O144" s="74">
        <v>23.621955262121254</v>
      </c>
      <c r="P144" s="74">
        <v>-17.144139605387689</v>
      </c>
      <c r="Q144" s="74">
        <v>-7.9346048401968217</v>
      </c>
      <c r="R144" s="74">
        <v>101.13713930787189</v>
      </c>
      <c r="S144" s="74">
        <v>43.818099548913992</v>
      </c>
      <c r="T144" s="74">
        <v>115.25556063075041</v>
      </c>
      <c r="U144" s="74">
        <v>98.23929207004538</v>
      </c>
      <c r="V144" s="74">
        <v>109.30026665341082</v>
      </c>
      <c r="W144" s="74">
        <v>155.91182874769817</v>
      </c>
      <c r="X144" s="74">
        <v>93.233452304171919</v>
      </c>
      <c r="Y144" s="74">
        <v>95.192062337327926</v>
      </c>
      <c r="Z144" s="74">
        <v>76.30305441612029</v>
      </c>
      <c r="AA144" s="74">
        <v>-68.188779783717862</v>
      </c>
      <c r="AB144" s="74">
        <v>101.85724129683038</v>
      </c>
      <c r="AC144" s="74">
        <v>36.738667423522308</v>
      </c>
      <c r="AD144" s="74">
        <v>80.380537665421087</v>
      </c>
      <c r="AE144" s="74">
        <v>99.542995893430458</v>
      </c>
      <c r="AF144" s="74"/>
    </row>
    <row r="145" spans="1:32" x14ac:dyDescent="0.2">
      <c r="A145" s="73"/>
      <c r="B145" s="88"/>
      <c r="C145" s="89"/>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4"/>
    </row>
    <row r="146" spans="1:32" x14ac:dyDescent="0.2">
      <c r="A146" s="85"/>
      <c r="B146" s="86" t="s">
        <v>293</v>
      </c>
      <c r="C146" s="9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row>
    <row r="147" spans="1:32" x14ac:dyDescent="0.2">
      <c r="A147" s="73">
        <v>110</v>
      </c>
      <c r="B147" s="88" t="s">
        <v>473</v>
      </c>
      <c r="C147" s="89" t="s">
        <v>1445</v>
      </c>
      <c r="D147" s="74">
        <v>9164.7652116300578</v>
      </c>
      <c r="E147" s="74">
        <v>9625.1277285961442</v>
      </c>
      <c r="F147" s="74">
        <v>10115.918314256069</v>
      </c>
      <c r="G147" s="74">
        <v>10670.138747961297</v>
      </c>
      <c r="H147" s="74">
        <v>11580.947377332845</v>
      </c>
      <c r="I147" s="74">
        <v>12541.96032230373</v>
      </c>
      <c r="J147" s="74">
        <v>13409.038744706109</v>
      </c>
      <c r="K147" s="74">
        <v>14390.856963738381</v>
      </c>
      <c r="L147" s="74">
        <v>15204.557281088215</v>
      </c>
      <c r="M147" s="74">
        <v>15913.709421161144</v>
      </c>
      <c r="N147" s="74">
        <v>16629.85771032004</v>
      </c>
      <c r="O147" s="74">
        <v>17564.280712809868</v>
      </c>
      <c r="P147" s="74">
        <v>18376.131264598633</v>
      </c>
      <c r="Q147" s="74">
        <v>19462.377446487571</v>
      </c>
      <c r="R147" s="74">
        <v>20110.989722549977</v>
      </c>
      <c r="S147" s="74">
        <v>21273.004501745803</v>
      </c>
      <c r="T147" s="74">
        <v>22368.90526916827</v>
      </c>
      <c r="U147" s="74">
        <v>23547.372028738973</v>
      </c>
      <c r="V147" s="74">
        <v>24361.407910953902</v>
      </c>
      <c r="W147" s="74">
        <v>25258.670530203839</v>
      </c>
      <c r="X147" s="74">
        <v>26260.409761921062</v>
      </c>
      <c r="Y147" s="74">
        <v>27153.122447164616</v>
      </c>
      <c r="Z147" s="74">
        <v>28740.77010499356</v>
      </c>
      <c r="AA147" s="74">
        <v>30286.962792010156</v>
      </c>
      <c r="AB147" s="74">
        <v>31735.273082027146</v>
      </c>
      <c r="AC147" s="74">
        <v>31413.995849274255</v>
      </c>
      <c r="AD147" s="74">
        <v>34629.201927418508</v>
      </c>
      <c r="AE147" s="74">
        <v>37377.884052659589</v>
      </c>
      <c r="AF147" s="74"/>
    </row>
    <row r="148" spans="1:32" x14ac:dyDescent="0.2">
      <c r="A148" s="78">
        <v>111</v>
      </c>
      <c r="B148" s="90" t="s">
        <v>475</v>
      </c>
      <c r="C148" s="91" t="s">
        <v>476</v>
      </c>
      <c r="D148" s="77">
        <v>8054.3312556141627</v>
      </c>
      <c r="E148" s="77">
        <v>8422.312073999623</v>
      </c>
      <c r="F148" s="77">
        <v>8837.0551170251692</v>
      </c>
      <c r="G148" s="77">
        <v>9415.3670029039167</v>
      </c>
      <c r="H148" s="77">
        <v>10256.954364116415</v>
      </c>
      <c r="I148" s="77">
        <v>11071.255636959213</v>
      </c>
      <c r="J148" s="77">
        <v>11814.037102808576</v>
      </c>
      <c r="K148" s="77">
        <v>12651.597505820626</v>
      </c>
      <c r="L148" s="77">
        <v>13347.711140887062</v>
      </c>
      <c r="M148" s="77">
        <v>13953.915456179824</v>
      </c>
      <c r="N148" s="77">
        <v>14501.828317594896</v>
      </c>
      <c r="O148" s="77">
        <v>15401.736900278634</v>
      </c>
      <c r="P148" s="77">
        <v>16156.601309680691</v>
      </c>
      <c r="Q148" s="77">
        <v>17061.30171174265</v>
      </c>
      <c r="R148" s="77">
        <v>17571.219074492648</v>
      </c>
      <c r="S148" s="77">
        <v>18562.5769549299</v>
      </c>
      <c r="T148" s="77">
        <v>19481.584688712144</v>
      </c>
      <c r="U148" s="77">
        <v>20494.356036931411</v>
      </c>
      <c r="V148" s="77">
        <v>21250.348302637991</v>
      </c>
      <c r="W148" s="77">
        <v>22055.411926853325</v>
      </c>
      <c r="X148" s="77">
        <v>22848.627986367726</v>
      </c>
      <c r="Y148" s="77">
        <v>23669.003848733457</v>
      </c>
      <c r="Z148" s="77">
        <v>24998.703275034033</v>
      </c>
      <c r="AA148" s="77">
        <v>26308.472029048949</v>
      </c>
      <c r="AB148" s="77">
        <v>27581.60816260846</v>
      </c>
      <c r="AC148" s="77">
        <v>26805.173375079881</v>
      </c>
      <c r="AD148" s="77">
        <v>29732.266558585536</v>
      </c>
      <c r="AE148" s="77">
        <v>32028.436384039895</v>
      </c>
      <c r="AF148" s="77"/>
    </row>
    <row r="149" spans="1:32" x14ac:dyDescent="0.2">
      <c r="A149" s="78">
        <v>112</v>
      </c>
      <c r="B149" s="90" t="s">
        <v>477</v>
      </c>
      <c r="C149" s="91" t="s">
        <v>478</v>
      </c>
      <c r="D149" s="77">
        <v>1110.4339560158953</v>
      </c>
      <c r="E149" s="77">
        <v>1202.8156545965205</v>
      </c>
      <c r="F149" s="77">
        <v>1278.8631972308979</v>
      </c>
      <c r="G149" s="77">
        <v>1254.7717450573768</v>
      </c>
      <c r="H149" s="77">
        <v>1323.9930132164297</v>
      </c>
      <c r="I149" s="77">
        <v>1470.7046853445172</v>
      </c>
      <c r="J149" s="77">
        <v>1595.0016418975367</v>
      </c>
      <c r="K149" s="77">
        <v>1739.2594579177555</v>
      </c>
      <c r="L149" s="77">
        <v>1856.8461402011519</v>
      </c>
      <c r="M149" s="77">
        <v>1959.793964981317</v>
      </c>
      <c r="N149" s="77">
        <v>2128.0293927251455</v>
      </c>
      <c r="O149" s="77">
        <v>2162.5438125312353</v>
      </c>
      <c r="P149" s="77">
        <v>2219.5299549179417</v>
      </c>
      <c r="Q149" s="77">
        <v>2401.0757347449189</v>
      </c>
      <c r="R149" s="77">
        <v>2539.7706480573274</v>
      </c>
      <c r="S149" s="77">
        <v>2710.4275468158999</v>
      </c>
      <c r="T149" s="77">
        <v>2887.3205804561226</v>
      </c>
      <c r="U149" s="77">
        <v>3053.0159918075606</v>
      </c>
      <c r="V149" s="77">
        <v>3111.0596083159098</v>
      </c>
      <c r="W149" s="77">
        <v>3203.2586033505122</v>
      </c>
      <c r="X149" s="77">
        <v>3411.781775553336</v>
      </c>
      <c r="Y149" s="77">
        <v>3484.118598431161</v>
      </c>
      <c r="Z149" s="77">
        <v>3742.0668299595241</v>
      </c>
      <c r="AA149" s="77">
        <v>3978.4907629612017</v>
      </c>
      <c r="AB149" s="77">
        <v>4153.6649194186839</v>
      </c>
      <c r="AC149" s="77">
        <v>4608.8224741943768</v>
      </c>
      <c r="AD149" s="77">
        <v>4896.935368832972</v>
      </c>
      <c r="AE149" s="77">
        <v>5349.4476686196977</v>
      </c>
      <c r="AF149" s="77"/>
    </row>
    <row r="150" spans="1:32" ht="25.5" x14ac:dyDescent="0.2">
      <c r="A150" s="73">
        <v>113</v>
      </c>
      <c r="B150" s="88" t="s">
        <v>479</v>
      </c>
      <c r="C150" s="89" t="s">
        <v>254</v>
      </c>
      <c r="D150" s="74">
        <v>-32.47704790299538</v>
      </c>
      <c r="E150" s="74">
        <v>-31.456624380544461</v>
      </c>
      <c r="F150" s="74">
        <v>-26.223575104434492</v>
      </c>
      <c r="G150" s="74">
        <v>-80.593690855456742</v>
      </c>
      <c r="H150" s="74">
        <v>-64.115322616640455</v>
      </c>
      <c r="I150" s="74">
        <v>-47.036827090742101</v>
      </c>
      <c r="J150" s="74">
        <v>-3.6342923579193576</v>
      </c>
      <c r="K150" s="74">
        <v>-15.921161118316192</v>
      </c>
      <c r="L150" s="74">
        <v>-14.884701000974786</v>
      </c>
      <c r="M150" s="74">
        <v>17.790783692889935</v>
      </c>
      <c r="N150" s="74">
        <v>42.424478923129669</v>
      </c>
      <c r="O150" s="74">
        <v>35.239332262121252</v>
      </c>
      <c r="P150" s="74">
        <v>9.5188473946123153</v>
      </c>
      <c r="Q150" s="74">
        <v>5.2227631598031774</v>
      </c>
      <c r="R150" s="74">
        <v>112.4312453078719</v>
      </c>
      <c r="S150" s="74">
        <v>54.387834548913993</v>
      </c>
      <c r="T150" s="74">
        <v>134.32174863075039</v>
      </c>
      <c r="U150" s="74">
        <v>106.59737607004539</v>
      </c>
      <c r="V150" s="74">
        <v>133.39822265341081</v>
      </c>
      <c r="W150" s="74">
        <v>178.09928874769821</v>
      </c>
      <c r="X150" s="74">
        <v>100.80148030417192</v>
      </c>
      <c r="Y150" s="74">
        <v>119.24744233732795</v>
      </c>
      <c r="Z150" s="74">
        <v>84.867478416120292</v>
      </c>
      <c r="AA150" s="74">
        <v>-69.293847783717851</v>
      </c>
      <c r="AB150" s="74">
        <v>100.75216129683039</v>
      </c>
      <c r="AC150" s="74">
        <v>35.633587423522314</v>
      </c>
      <c r="AD150" s="74">
        <v>79.275481665421097</v>
      </c>
      <c r="AE150" s="74">
        <v>98.437927893430512</v>
      </c>
      <c r="AF150" s="74"/>
    </row>
    <row r="151" spans="1:32" x14ac:dyDescent="0.2">
      <c r="A151" s="73">
        <v>114</v>
      </c>
      <c r="B151" s="88" t="s">
        <v>1300</v>
      </c>
      <c r="C151" s="89" t="s">
        <v>1446</v>
      </c>
      <c r="D151" s="74">
        <v>4261.3940524242726</v>
      </c>
      <c r="E151" s="74">
        <v>4027.2264375298901</v>
      </c>
      <c r="F151" s="74">
        <v>4648.0239929489398</v>
      </c>
      <c r="G151" s="74">
        <v>5666.0242735767406</v>
      </c>
      <c r="H151" s="74">
        <v>5939.7414764680425</v>
      </c>
      <c r="I151" s="74">
        <v>7647.8301733698845</v>
      </c>
      <c r="J151" s="74">
        <v>7705.8634231671558</v>
      </c>
      <c r="K151" s="74">
        <v>6963.3206846752228</v>
      </c>
      <c r="L151" s="74">
        <v>6449.141031092503</v>
      </c>
      <c r="M151" s="74">
        <v>8636.4276308508051</v>
      </c>
      <c r="N151" s="74">
        <v>9571.2977831790777</v>
      </c>
      <c r="O151" s="74">
        <v>8361.8689815056605</v>
      </c>
      <c r="P151" s="74">
        <v>11805.689641852265</v>
      </c>
      <c r="Q151" s="74">
        <v>11131.59768613308</v>
      </c>
      <c r="R151" s="74">
        <v>7061.6256850259706</v>
      </c>
      <c r="S151" s="74">
        <v>7453.4495583893276</v>
      </c>
      <c r="T151" s="74">
        <v>8090.7979294758952</v>
      </c>
      <c r="U151" s="74">
        <v>11848.768240130874</v>
      </c>
      <c r="V151" s="74">
        <v>11109.694248773663</v>
      </c>
      <c r="W151" s="74">
        <v>12637.547683777588</v>
      </c>
      <c r="X151" s="74">
        <v>9735.1872784264597</v>
      </c>
      <c r="Y151" s="74">
        <v>11106.539309958176</v>
      </c>
      <c r="Z151" s="74">
        <v>12713.539065934563</v>
      </c>
      <c r="AA151" s="74">
        <v>12569.593169059868</v>
      </c>
      <c r="AB151" s="74">
        <v>11295.280219778619</v>
      </c>
      <c r="AC151" s="74">
        <v>13753.378445984566</v>
      </c>
      <c r="AD151" s="74">
        <v>14459.376269713897</v>
      </c>
      <c r="AE151" s="74">
        <v>14002.839957388596</v>
      </c>
      <c r="AF151" s="74"/>
    </row>
    <row r="152" spans="1:32" ht="25.5" x14ac:dyDescent="0.2">
      <c r="A152" s="73">
        <v>115</v>
      </c>
      <c r="B152" s="88" t="s">
        <v>1304</v>
      </c>
      <c r="C152" s="89" t="s">
        <v>1447</v>
      </c>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row>
    <row r="153" spans="1:32" x14ac:dyDescent="0.2">
      <c r="A153" s="73"/>
      <c r="B153" s="88"/>
      <c r="C153" s="89"/>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4"/>
    </row>
    <row r="154" spans="1:32" x14ac:dyDescent="0.2">
      <c r="A154" s="82"/>
      <c r="B154" s="83" t="s">
        <v>482</v>
      </c>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32" x14ac:dyDescent="0.2">
      <c r="A155" s="85"/>
      <c r="B155" s="86" t="s">
        <v>282</v>
      </c>
      <c r="C155" s="9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4"/>
    </row>
    <row r="156" spans="1:32" x14ac:dyDescent="0.2">
      <c r="A156" s="73">
        <v>116</v>
      </c>
      <c r="B156" s="88" t="s">
        <v>1299</v>
      </c>
      <c r="C156" s="89" t="s">
        <v>1301</v>
      </c>
      <c r="D156" s="74">
        <v>13427.023591981444</v>
      </c>
      <c r="E156" s="74">
        <v>13652.239853865402</v>
      </c>
      <c r="F156" s="74">
        <v>14763.942565008419</v>
      </c>
      <c r="G156" s="74">
        <v>16336.478395706579</v>
      </c>
      <c r="H156" s="74">
        <v>17525.147317067</v>
      </c>
      <c r="I156" s="74">
        <v>20190.604890638504</v>
      </c>
      <c r="J156" s="74">
        <v>21115.76689492504</v>
      </c>
      <c r="K156" s="74">
        <v>21371.357470413619</v>
      </c>
      <c r="L156" s="74">
        <v>21657.948244180716</v>
      </c>
      <c r="M156" s="74">
        <v>24552.693628011955</v>
      </c>
      <c r="N156" s="74">
        <v>26209.587179499129</v>
      </c>
      <c r="O156" s="74">
        <v>25937.767071315546</v>
      </c>
      <c r="P156" s="74">
        <v>30208.483893450892</v>
      </c>
      <c r="Q156" s="74">
        <v>30607.132500620632</v>
      </c>
      <c r="R156" s="74">
        <v>27183.909513575978</v>
      </c>
      <c r="S156" s="74">
        <v>28737.023795135123</v>
      </c>
      <c r="T156" s="74">
        <v>30478.769386644166</v>
      </c>
      <c r="U156" s="74">
        <v>35404.498352869879</v>
      </c>
      <c r="V156" s="74">
        <v>35495.200115727537</v>
      </c>
      <c r="W156" s="74">
        <v>37918.405673981448</v>
      </c>
      <c r="X156" s="74">
        <v>36003.165068347531</v>
      </c>
      <c r="Y156" s="74">
        <v>38283.717137122803</v>
      </c>
      <c r="Z156" s="74">
        <v>41462.873594928125</v>
      </c>
      <c r="AA156" s="74">
        <v>42855.450893070069</v>
      </c>
      <c r="AB156" s="74">
        <v>43029.448221805869</v>
      </c>
      <c r="AC156" s="74">
        <v>45166.269215258886</v>
      </c>
      <c r="AD156" s="74">
        <v>49087.473141132425</v>
      </c>
      <c r="AE156" s="74">
        <v>51379.618942048204</v>
      </c>
      <c r="AF156" s="74"/>
    </row>
    <row r="157" spans="1:32" ht="25.5" x14ac:dyDescent="0.2">
      <c r="A157" s="73">
        <v>117</v>
      </c>
      <c r="B157" s="88" t="s">
        <v>479</v>
      </c>
      <c r="C157" s="89" t="s">
        <v>254</v>
      </c>
      <c r="D157" s="74">
        <v>-33.341375830114991</v>
      </c>
      <c r="E157" s="74">
        <v>-31.34231211990905</v>
      </c>
      <c r="F157" s="74">
        <v>-26.223832907843015</v>
      </c>
      <c r="G157" s="74">
        <v>-80.909065023996533</v>
      </c>
      <c r="H157" s="74">
        <v>-68.573785882759694</v>
      </c>
      <c r="I157" s="74">
        <v>-47.851222055624312</v>
      </c>
      <c r="J157" s="74">
        <v>-4.4990194096944087</v>
      </c>
      <c r="K157" s="74">
        <v>-33.100983118316194</v>
      </c>
      <c r="L157" s="74">
        <v>-19.134633000974784</v>
      </c>
      <c r="M157" s="74">
        <v>15.234207692889941</v>
      </c>
      <c r="N157" s="74">
        <v>33.992792923129663</v>
      </c>
      <c r="O157" s="74">
        <v>23.621955262121254</v>
      </c>
      <c r="P157" s="74">
        <v>-17.144139605387689</v>
      </c>
      <c r="Q157" s="74">
        <v>-7.9346048401968217</v>
      </c>
      <c r="R157" s="74">
        <v>101.13713930787189</v>
      </c>
      <c r="S157" s="74">
        <v>43.818099548913992</v>
      </c>
      <c r="T157" s="74">
        <v>115.25556063075041</v>
      </c>
      <c r="U157" s="74">
        <v>98.23929207004538</v>
      </c>
      <c r="V157" s="74">
        <v>109.30026665341082</v>
      </c>
      <c r="W157" s="74">
        <v>155.91182874769817</v>
      </c>
      <c r="X157" s="74">
        <v>93.233452304171919</v>
      </c>
      <c r="Y157" s="74">
        <v>95.192062337327926</v>
      </c>
      <c r="Z157" s="74">
        <v>76.30305441612029</v>
      </c>
      <c r="AA157" s="74">
        <v>-68.188779783717862</v>
      </c>
      <c r="AB157" s="74">
        <v>101.85724129683038</v>
      </c>
      <c r="AC157" s="74">
        <v>36.738667423522308</v>
      </c>
      <c r="AD157" s="74">
        <v>80.380537665421087</v>
      </c>
      <c r="AE157" s="74">
        <v>99.542995893430458</v>
      </c>
      <c r="AF157" s="77"/>
    </row>
    <row r="158" spans="1:32" x14ac:dyDescent="0.2">
      <c r="A158" s="73"/>
      <c r="B158" s="88"/>
      <c r="C158" s="89"/>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row>
    <row r="159" spans="1:32" x14ac:dyDescent="0.2">
      <c r="A159" s="85"/>
      <c r="B159" s="86" t="s">
        <v>293</v>
      </c>
      <c r="C159" s="9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row>
    <row r="160" spans="1:32" x14ac:dyDescent="0.2">
      <c r="A160" s="73">
        <v>118</v>
      </c>
      <c r="B160" s="88" t="s">
        <v>484</v>
      </c>
      <c r="C160" s="89" t="s">
        <v>1448</v>
      </c>
      <c r="D160" s="74">
        <v>9164.7652116300578</v>
      </c>
      <c r="E160" s="74">
        <v>9625.1277285961442</v>
      </c>
      <c r="F160" s="74">
        <v>10115.918314256069</v>
      </c>
      <c r="G160" s="74">
        <v>10670.138747961295</v>
      </c>
      <c r="H160" s="74">
        <v>11580.947377332845</v>
      </c>
      <c r="I160" s="74">
        <v>12541.96032230373</v>
      </c>
      <c r="J160" s="74">
        <v>13409.038744706111</v>
      </c>
      <c r="K160" s="74">
        <v>14390.856963738381</v>
      </c>
      <c r="L160" s="74">
        <v>15204.557281088215</v>
      </c>
      <c r="M160" s="74">
        <v>15913.709421161144</v>
      </c>
      <c r="N160" s="74">
        <v>16629.85771032004</v>
      </c>
      <c r="O160" s="74">
        <v>17564.280712809868</v>
      </c>
      <c r="P160" s="74">
        <v>18376.131264598633</v>
      </c>
      <c r="Q160" s="74">
        <v>19462.377446487571</v>
      </c>
      <c r="R160" s="74">
        <v>20110.989722549981</v>
      </c>
      <c r="S160" s="74">
        <v>21273.004501745796</v>
      </c>
      <c r="T160" s="74">
        <v>22368.90526916827</v>
      </c>
      <c r="U160" s="74">
        <v>23547.372028738977</v>
      </c>
      <c r="V160" s="74">
        <v>24361.407910953902</v>
      </c>
      <c r="W160" s="74">
        <v>25258.670530203839</v>
      </c>
      <c r="X160" s="74">
        <v>26260.409761921062</v>
      </c>
      <c r="Y160" s="74">
        <v>27153.122447164616</v>
      </c>
      <c r="Z160" s="74">
        <v>28740.77010499356</v>
      </c>
      <c r="AA160" s="74">
        <v>30286.962792010156</v>
      </c>
      <c r="AB160" s="74">
        <v>31735.273082027146</v>
      </c>
      <c r="AC160" s="74">
        <v>31413.995849274255</v>
      </c>
      <c r="AD160" s="74">
        <v>34629.201927418508</v>
      </c>
      <c r="AE160" s="74">
        <v>37377.884052659589</v>
      </c>
      <c r="AF160" s="77"/>
    </row>
    <row r="161" spans="1:32" x14ac:dyDescent="0.2">
      <c r="A161" s="78">
        <v>119</v>
      </c>
      <c r="B161" s="90" t="s">
        <v>1302</v>
      </c>
      <c r="C161" s="91" t="s">
        <v>1303</v>
      </c>
      <c r="D161" s="77">
        <v>8054.3312556141627</v>
      </c>
      <c r="E161" s="77">
        <v>8422.312073999623</v>
      </c>
      <c r="F161" s="77">
        <v>8837.0551170251692</v>
      </c>
      <c r="G161" s="77">
        <v>9415.3670029039167</v>
      </c>
      <c r="H161" s="77">
        <v>10256.954364116415</v>
      </c>
      <c r="I161" s="77">
        <v>11071.255636959211</v>
      </c>
      <c r="J161" s="77">
        <v>11814.037102808576</v>
      </c>
      <c r="K161" s="77">
        <v>12651.597505820626</v>
      </c>
      <c r="L161" s="77">
        <v>13347.711140887062</v>
      </c>
      <c r="M161" s="77">
        <v>13953.915456179824</v>
      </c>
      <c r="N161" s="77">
        <v>14501.828317594895</v>
      </c>
      <c r="O161" s="77">
        <v>15401.736900278634</v>
      </c>
      <c r="P161" s="77">
        <v>16156.601309680691</v>
      </c>
      <c r="Q161" s="77">
        <v>17061.301711742653</v>
      </c>
      <c r="R161" s="77">
        <v>17571.219074492652</v>
      </c>
      <c r="S161" s="77">
        <v>18562.5769549299</v>
      </c>
      <c r="T161" s="77">
        <v>19481.584688712144</v>
      </c>
      <c r="U161" s="77">
        <v>20494.356036931415</v>
      </c>
      <c r="V161" s="77">
        <v>21250.348302637994</v>
      </c>
      <c r="W161" s="77">
        <v>22055.411926853325</v>
      </c>
      <c r="X161" s="77">
        <v>22848.627986367726</v>
      </c>
      <c r="Y161" s="77">
        <v>23669.003848733457</v>
      </c>
      <c r="Z161" s="77">
        <v>24998.703275034033</v>
      </c>
      <c r="AA161" s="77">
        <v>26308.472029048949</v>
      </c>
      <c r="AB161" s="77">
        <v>27581.60816260846</v>
      </c>
      <c r="AC161" s="77">
        <v>26805.173375079881</v>
      </c>
      <c r="AD161" s="77">
        <v>29732.266558585536</v>
      </c>
      <c r="AE161" s="77">
        <v>32028.436384039891</v>
      </c>
      <c r="AF161" s="77"/>
    </row>
    <row r="162" spans="1:32" x14ac:dyDescent="0.2">
      <c r="A162" s="78">
        <v>120</v>
      </c>
      <c r="B162" s="90" t="s">
        <v>486</v>
      </c>
      <c r="C162" s="91" t="s">
        <v>487</v>
      </c>
      <c r="D162" s="77">
        <v>1110.4339560158953</v>
      </c>
      <c r="E162" s="77">
        <v>1202.8156545965205</v>
      </c>
      <c r="F162" s="77">
        <v>1278.8631972308979</v>
      </c>
      <c r="G162" s="77">
        <v>1254.7717450573768</v>
      </c>
      <c r="H162" s="77">
        <v>1323.9930132164297</v>
      </c>
      <c r="I162" s="77">
        <v>1470.7046853445172</v>
      </c>
      <c r="J162" s="77">
        <v>1595.0016418975367</v>
      </c>
      <c r="K162" s="77">
        <v>1739.2594579177555</v>
      </c>
      <c r="L162" s="77">
        <v>1856.8461402011519</v>
      </c>
      <c r="M162" s="77">
        <v>1959.793964981317</v>
      </c>
      <c r="N162" s="77">
        <v>2128.0293927251455</v>
      </c>
      <c r="O162" s="77">
        <v>2162.5438125312353</v>
      </c>
      <c r="P162" s="77">
        <v>2219.5299549179417</v>
      </c>
      <c r="Q162" s="77">
        <v>2401.0757347449189</v>
      </c>
      <c r="R162" s="77">
        <v>2539.7706480573274</v>
      </c>
      <c r="S162" s="77">
        <v>2710.4275468158999</v>
      </c>
      <c r="T162" s="77">
        <v>2887.3205804561226</v>
      </c>
      <c r="U162" s="77">
        <v>3053.0159918075606</v>
      </c>
      <c r="V162" s="77">
        <v>3111.0596083159098</v>
      </c>
      <c r="W162" s="77">
        <v>3203.2586033505122</v>
      </c>
      <c r="X162" s="77">
        <v>3411.781775553336</v>
      </c>
      <c r="Y162" s="77">
        <v>3484.118598431161</v>
      </c>
      <c r="Z162" s="77">
        <v>3742.0668299595241</v>
      </c>
      <c r="AA162" s="77">
        <v>3978.4907629612017</v>
      </c>
      <c r="AB162" s="77">
        <v>4153.6649194186839</v>
      </c>
      <c r="AC162" s="77">
        <v>4608.8224741943768</v>
      </c>
      <c r="AD162" s="77">
        <v>4896.935368832972</v>
      </c>
      <c r="AE162" s="77">
        <v>5349.4476686196977</v>
      </c>
      <c r="AF162" s="77"/>
    </row>
    <row r="163" spans="1:32" ht="25.5" x14ac:dyDescent="0.2">
      <c r="A163" s="73">
        <v>121</v>
      </c>
      <c r="B163" s="88" t="s">
        <v>479</v>
      </c>
      <c r="C163" s="89" t="s">
        <v>254</v>
      </c>
      <c r="D163" s="74">
        <v>-32.47704790299538</v>
      </c>
      <c r="E163" s="74">
        <v>-31.456624380544461</v>
      </c>
      <c r="F163" s="74">
        <v>-26.223575104434492</v>
      </c>
      <c r="G163" s="74">
        <v>-80.593690855456742</v>
      </c>
      <c r="H163" s="74">
        <v>-64.115322616640455</v>
      </c>
      <c r="I163" s="74">
        <v>-47.036827090742101</v>
      </c>
      <c r="J163" s="74">
        <v>-3.6342923579193576</v>
      </c>
      <c r="K163" s="74">
        <v>-15.921161118316192</v>
      </c>
      <c r="L163" s="74">
        <v>-14.884701000974786</v>
      </c>
      <c r="M163" s="74">
        <v>17.790783692889935</v>
      </c>
      <c r="N163" s="74">
        <v>42.424478923129669</v>
      </c>
      <c r="O163" s="74">
        <v>35.239332262121252</v>
      </c>
      <c r="P163" s="74">
        <v>9.5188473946123153</v>
      </c>
      <c r="Q163" s="74">
        <v>5.2227631598031774</v>
      </c>
      <c r="R163" s="74">
        <v>112.4312453078719</v>
      </c>
      <c r="S163" s="74">
        <v>54.387834548913993</v>
      </c>
      <c r="T163" s="74">
        <v>134.32174863075039</v>
      </c>
      <c r="U163" s="74">
        <v>106.59737607004539</v>
      </c>
      <c r="V163" s="74">
        <v>133.39822265341081</v>
      </c>
      <c r="W163" s="74">
        <v>178.09928874769821</v>
      </c>
      <c r="X163" s="74">
        <v>100.80148030417192</v>
      </c>
      <c r="Y163" s="74">
        <v>119.24744233732795</v>
      </c>
      <c r="Z163" s="74">
        <v>84.867478416120292</v>
      </c>
      <c r="AA163" s="74">
        <v>-69.293847783717851</v>
      </c>
      <c r="AB163" s="74">
        <v>100.75216129683039</v>
      </c>
      <c r="AC163" s="74">
        <v>35.633587423522314</v>
      </c>
      <c r="AD163" s="74">
        <v>79.275481665421097</v>
      </c>
      <c r="AE163" s="74">
        <v>98.437927893430512</v>
      </c>
      <c r="AF163" s="77"/>
    </row>
    <row r="164" spans="1:32" x14ac:dyDescent="0.2">
      <c r="A164" s="79">
        <v>122</v>
      </c>
      <c r="B164" s="101" t="s">
        <v>1300</v>
      </c>
      <c r="C164" s="75" t="s">
        <v>1449</v>
      </c>
      <c r="D164" s="74">
        <v>4261.3940524242726</v>
      </c>
      <c r="E164" s="74">
        <v>4027.2264375298901</v>
      </c>
      <c r="F164" s="74">
        <v>4648.0239929489398</v>
      </c>
      <c r="G164" s="74">
        <v>5666.0242735767406</v>
      </c>
      <c r="H164" s="74">
        <v>5939.7414764680425</v>
      </c>
      <c r="I164" s="74">
        <v>7647.8301733698845</v>
      </c>
      <c r="J164" s="74">
        <v>7705.8634231671558</v>
      </c>
      <c r="K164" s="74">
        <v>6963.3206846752228</v>
      </c>
      <c r="L164" s="74">
        <v>6449.141031092503</v>
      </c>
      <c r="M164" s="74">
        <v>8636.4276308508051</v>
      </c>
      <c r="N164" s="74">
        <v>9571.2977831790777</v>
      </c>
      <c r="O164" s="74">
        <v>8361.8689815056605</v>
      </c>
      <c r="P164" s="74">
        <v>11805.689641852265</v>
      </c>
      <c r="Q164" s="74">
        <v>11131.59768613308</v>
      </c>
      <c r="R164" s="74">
        <v>7061.6256850259706</v>
      </c>
      <c r="S164" s="74">
        <v>7453.4495583893276</v>
      </c>
      <c r="T164" s="74">
        <v>8090.7979294758952</v>
      </c>
      <c r="U164" s="74">
        <v>11848.768240130874</v>
      </c>
      <c r="V164" s="74">
        <v>11109.694248773663</v>
      </c>
      <c r="W164" s="74">
        <v>12637.547683777588</v>
      </c>
      <c r="X164" s="74">
        <v>9735.1872784264597</v>
      </c>
      <c r="Y164" s="74">
        <v>11106.539309958176</v>
      </c>
      <c r="Z164" s="74">
        <v>12713.539065934563</v>
      </c>
      <c r="AA164" s="74">
        <v>12569.593169059868</v>
      </c>
      <c r="AB164" s="74">
        <v>11295.280219778619</v>
      </c>
      <c r="AC164" s="74">
        <v>13753.378445984566</v>
      </c>
      <c r="AD164" s="74">
        <v>14459.376269713897</v>
      </c>
      <c r="AE164" s="74">
        <v>14002.839957388596</v>
      </c>
      <c r="AF164" s="77"/>
    </row>
    <row r="165" spans="1:32" ht="25.5" x14ac:dyDescent="0.2">
      <c r="A165" s="79">
        <v>123</v>
      </c>
      <c r="B165" s="101" t="s">
        <v>1304</v>
      </c>
      <c r="C165" s="75" t="s">
        <v>1450</v>
      </c>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row>
    <row r="166" spans="1:32" x14ac:dyDescent="0.2">
      <c r="A166" s="79"/>
      <c r="B166" s="101"/>
      <c r="C166" s="75"/>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76"/>
    </row>
    <row r="167" spans="1:32" x14ac:dyDescent="0.2">
      <c r="A167" s="79"/>
      <c r="B167" s="80" t="s">
        <v>489</v>
      </c>
      <c r="C167" s="102"/>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76"/>
    </row>
    <row r="168" spans="1:32" x14ac:dyDescent="0.2">
      <c r="A168" s="73"/>
      <c r="B168" s="88" t="s">
        <v>490</v>
      </c>
      <c r="C168" s="9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row>
    <row r="169" spans="1:32" x14ac:dyDescent="0.2">
      <c r="A169" s="82"/>
      <c r="B169" s="83" t="s">
        <v>491</v>
      </c>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3"/>
    </row>
    <row r="170" spans="1:32" x14ac:dyDescent="0.2">
      <c r="A170" s="85"/>
      <c r="B170" s="86" t="s">
        <v>1451</v>
      </c>
      <c r="C170" s="9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row>
    <row r="171" spans="1:32" x14ac:dyDescent="0.2">
      <c r="A171" s="79">
        <v>124</v>
      </c>
      <c r="B171" s="101" t="s">
        <v>1300</v>
      </c>
      <c r="C171" s="75" t="s">
        <v>256</v>
      </c>
      <c r="D171" s="74">
        <v>4261.3940524242726</v>
      </c>
      <c r="E171" s="74">
        <v>4027.2264375298901</v>
      </c>
      <c r="F171" s="74">
        <v>4648.0239929489398</v>
      </c>
      <c r="G171" s="74">
        <v>5666.0242735767406</v>
      </c>
      <c r="H171" s="74">
        <v>5939.7414764680425</v>
      </c>
      <c r="I171" s="74">
        <v>7647.8301733698845</v>
      </c>
      <c r="J171" s="74">
        <v>7705.8634231671558</v>
      </c>
      <c r="K171" s="74">
        <v>6963.3206846752228</v>
      </c>
      <c r="L171" s="74">
        <v>6449.141031092503</v>
      </c>
      <c r="M171" s="74">
        <v>8636.4276308508051</v>
      </c>
      <c r="N171" s="74">
        <v>9571.2977831790777</v>
      </c>
      <c r="O171" s="74">
        <v>8361.8689815056605</v>
      </c>
      <c r="P171" s="74">
        <v>11805.689641852265</v>
      </c>
      <c r="Q171" s="74">
        <v>11131.59768613308</v>
      </c>
      <c r="R171" s="74">
        <v>7061.6256850259706</v>
      </c>
      <c r="S171" s="74">
        <v>7453.4495583893276</v>
      </c>
      <c r="T171" s="74">
        <v>8090.7979294758952</v>
      </c>
      <c r="U171" s="74">
        <v>11848.768240130874</v>
      </c>
      <c r="V171" s="74">
        <v>11109.694248773663</v>
      </c>
      <c r="W171" s="74">
        <v>12637.547683777588</v>
      </c>
      <c r="X171" s="74">
        <v>9735.1872784264597</v>
      </c>
      <c r="Y171" s="74">
        <v>11106.539309958176</v>
      </c>
      <c r="Z171" s="74">
        <v>12713.539065934563</v>
      </c>
      <c r="AA171" s="74">
        <v>12569.593169059868</v>
      </c>
      <c r="AB171" s="74">
        <v>11295.280219778619</v>
      </c>
      <c r="AC171" s="74">
        <v>13753.378445984566</v>
      </c>
      <c r="AD171" s="74">
        <v>14459.376269713897</v>
      </c>
      <c r="AE171" s="74">
        <v>14002.839957388596</v>
      </c>
      <c r="AF171" s="77"/>
    </row>
    <row r="172" spans="1:32" x14ac:dyDescent="0.2">
      <c r="A172" s="73">
        <v>125</v>
      </c>
      <c r="B172" s="88" t="s">
        <v>1304</v>
      </c>
      <c r="C172" s="89" t="s">
        <v>1305</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v>0</v>
      </c>
      <c r="AA172" s="74">
        <v>0</v>
      </c>
      <c r="AB172" s="74">
        <v>0</v>
      </c>
      <c r="AC172" s="74">
        <v>0</v>
      </c>
      <c r="AD172" s="74">
        <v>0</v>
      </c>
      <c r="AE172" s="74">
        <v>0</v>
      </c>
      <c r="AF172" s="74"/>
    </row>
    <row r="173" spans="1:32" x14ac:dyDescent="0.2">
      <c r="A173" s="73">
        <v>126</v>
      </c>
      <c r="B173" s="88" t="s">
        <v>1378</v>
      </c>
      <c r="C173" s="89" t="s">
        <v>1452</v>
      </c>
      <c r="D173" s="74">
        <v>173.99754686167969</v>
      </c>
      <c r="E173" s="74">
        <v>166.89088765837133</v>
      </c>
      <c r="F173" s="74">
        <v>186.25783146737385</v>
      </c>
      <c r="G173" s="74">
        <v>194.41489868048586</v>
      </c>
      <c r="H173" s="74">
        <v>522.68446292247916</v>
      </c>
      <c r="I173" s="74">
        <v>647.18789293469274</v>
      </c>
      <c r="J173" s="74">
        <v>446.94583979209472</v>
      </c>
      <c r="K173" s="74">
        <v>327.71662861443161</v>
      </c>
      <c r="L173" s="74">
        <v>318.29408998847293</v>
      </c>
      <c r="M173" s="74">
        <v>361.65004764138763</v>
      </c>
      <c r="N173" s="74">
        <v>604.73359702255061</v>
      </c>
      <c r="O173" s="74">
        <v>594.26287409963072</v>
      </c>
      <c r="P173" s="74">
        <v>721.66213621481074</v>
      </c>
      <c r="Q173" s="74">
        <v>577.74401711728967</v>
      </c>
      <c r="R173" s="74">
        <v>834.44534739834307</v>
      </c>
      <c r="S173" s="74">
        <v>815.64349761329981</v>
      </c>
      <c r="T173" s="74">
        <v>584.77616151513712</v>
      </c>
      <c r="U173" s="74">
        <v>546.68010445007644</v>
      </c>
      <c r="V173" s="74">
        <v>883.10193776413632</v>
      </c>
      <c r="W173" s="74">
        <v>1092.7292543335825</v>
      </c>
      <c r="X173" s="74">
        <v>411.54792782701145</v>
      </c>
      <c r="Y173" s="74">
        <v>478.82276325186785</v>
      </c>
      <c r="Z173" s="74">
        <v>547.79362081460431</v>
      </c>
      <c r="AA173" s="74">
        <v>672.99084751221301</v>
      </c>
      <c r="AB173" s="74">
        <v>701.48601881096602</v>
      </c>
      <c r="AC173" s="74">
        <v>803.74813285140704</v>
      </c>
      <c r="AD173" s="74">
        <v>1078.257546434349</v>
      </c>
      <c r="AE173" s="74">
        <v>885.10175744803757</v>
      </c>
      <c r="AF173" s="77"/>
    </row>
    <row r="174" spans="1:32" x14ac:dyDescent="0.2">
      <c r="A174" s="78">
        <v>127</v>
      </c>
      <c r="B174" s="90" t="s">
        <v>1453</v>
      </c>
      <c r="C174" s="91" t="s">
        <v>1454</v>
      </c>
      <c r="D174" s="77">
        <v>15.40921023601943</v>
      </c>
      <c r="E174" s="77">
        <v>17.047885592180446</v>
      </c>
      <c r="F174" s="77">
        <v>21.154117883286776</v>
      </c>
      <c r="G174" s="77">
        <v>16.914543665204924</v>
      </c>
      <c r="H174" s="77">
        <v>29.084677949127286</v>
      </c>
      <c r="I174" s="77">
        <v>23.023755636479013</v>
      </c>
      <c r="J174" s="77">
        <v>23.732943607034223</v>
      </c>
      <c r="K174" s="77">
        <v>32.396038029999993</v>
      </c>
      <c r="L174" s="77">
        <v>47.700144540000004</v>
      </c>
      <c r="M174" s="77">
        <v>40.679674169999998</v>
      </c>
      <c r="N174" s="77">
        <v>43.994368399999999</v>
      </c>
      <c r="O174" s="77">
        <v>47.469484789999989</v>
      </c>
      <c r="P174" s="77">
        <v>46.549962000000001</v>
      </c>
      <c r="Q174" s="77">
        <v>53.325159659999997</v>
      </c>
      <c r="R174" s="77">
        <v>52.334851660000005</v>
      </c>
      <c r="S174" s="77">
        <v>50.162975630000005</v>
      </c>
      <c r="T174" s="77">
        <v>43.427981189999997</v>
      </c>
      <c r="U174" s="77">
        <v>71.101571150000012</v>
      </c>
      <c r="V174" s="77">
        <v>71.806446800000018</v>
      </c>
      <c r="W174" s="77">
        <v>73.658612320000003</v>
      </c>
      <c r="X174" s="77">
        <v>74.108388629999993</v>
      </c>
      <c r="Y174" s="77">
        <v>85.906611979999994</v>
      </c>
      <c r="Z174" s="77">
        <v>110.77375740000001</v>
      </c>
      <c r="AA174" s="77">
        <v>90.564201260000004</v>
      </c>
      <c r="AB174" s="77">
        <v>114.18290406999999</v>
      </c>
      <c r="AC174" s="77">
        <v>84.479991240000004</v>
      </c>
      <c r="AD174" s="77">
        <v>118.24321478000002</v>
      </c>
      <c r="AE174" s="77">
        <v>145.44147269000004</v>
      </c>
      <c r="AF174" s="77"/>
    </row>
    <row r="175" spans="1:32" x14ac:dyDescent="0.2">
      <c r="A175" s="78">
        <v>128</v>
      </c>
      <c r="B175" s="90" t="s">
        <v>1455</v>
      </c>
      <c r="C175" s="91" t="s">
        <v>1456</v>
      </c>
      <c r="D175" s="77">
        <v>142.35686404538521</v>
      </c>
      <c r="E175" s="77">
        <v>137.46693556075508</v>
      </c>
      <c r="F175" s="77">
        <v>147.06047665435892</v>
      </c>
      <c r="G175" s="77">
        <v>135.92706133612842</v>
      </c>
      <c r="H175" s="77">
        <v>149.28514400119883</v>
      </c>
      <c r="I175" s="77">
        <v>159.39744539533933</v>
      </c>
      <c r="J175" s="77">
        <v>201.41127354228919</v>
      </c>
      <c r="K175" s="77">
        <v>208.99094789207376</v>
      </c>
      <c r="L175" s="77">
        <v>238.92917676587982</v>
      </c>
      <c r="M175" s="77">
        <v>278.39533006345135</v>
      </c>
      <c r="N175" s="77">
        <v>305.35437803358724</v>
      </c>
      <c r="O175" s="77">
        <v>269.3495074254775</v>
      </c>
      <c r="P175" s="77">
        <v>318.69143605556332</v>
      </c>
      <c r="Q175" s="77">
        <v>301.5205487595847</v>
      </c>
      <c r="R175" s="77">
        <v>392.5628433195094</v>
      </c>
      <c r="S175" s="77">
        <v>394.69913337210716</v>
      </c>
      <c r="T175" s="77">
        <v>359.99668562402934</v>
      </c>
      <c r="U175" s="77">
        <v>339.61112545114054</v>
      </c>
      <c r="V175" s="77">
        <v>294.76299198557365</v>
      </c>
      <c r="W175" s="77">
        <v>238.36768685232019</v>
      </c>
      <c r="X175" s="77">
        <v>269.84055417365141</v>
      </c>
      <c r="Y175" s="77">
        <v>315.25675571174366</v>
      </c>
      <c r="Z175" s="77">
        <v>351.47628179834783</v>
      </c>
      <c r="AA175" s="77">
        <v>362.11910186367237</v>
      </c>
      <c r="AB175" s="77">
        <v>417.47347699043047</v>
      </c>
      <c r="AC175" s="77">
        <v>416.81434243592304</v>
      </c>
      <c r="AD175" s="77">
        <v>552.00103890074945</v>
      </c>
      <c r="AE175" s="77">
        <v>596.23709973087625</v>
      </c>
      <c r="AF175" s="77"/>
    </row>
    <row r="176" spans="1:32" x14ac:dyDescent="0.2">
      <c r="A176" s="78">
        <v>129</v>
      </c>
      <c r="B176" s="90" t="s">
        <v>1457</v>
      </c>
      <c r="C176" s="91" t="s">
        <v>1458</v>
      </c>
      <c r="D176" s="77">
        <v>16.231472580275071</v>
      </c>
      <c r="E176" s="77">
        <v>12.376066505435796</v>
      </c>
      <c r="F176" s="77">
        <v>18.043236929728145</v>
      </c>
      <c r="G176" s="77">
        <v>41.573293679152513</v>
      </c>
      <c r="H176" s="77">
        <v>344.31464097215309</v>
      </c>
      <c r="I176" s="77">
        <v>464.76669190287441</v>
      </c>
      <c r="J176" s="77">
        <v>221.80162264277124</v>
      </c>
      <c r="K176" s="77">
        <v>86.329642692357893</v>
      </c>
      <c r="L176" s="77">
        <v>31.664768682593113</v>
      </c>
      <c r="M176" s="77">
        <v>42.57504340793632</v>
      </c>
      <c r="N176" s="77">
        <v>255.3848505889633</v>
      </c>
      <c r="O176" s="77">
        <v>277.44388188415326</v>
      </c>
      <c r="P176" s="77">
        <v>356.42073815924732</v>
      </c>
      <c r="Q176" s="77">
        <v>222.89830869770498</v>
      </c>
      <c r="R176" s="77">
        <v>389.54765241883371</v>
      </c>
      <c r="S176" s="77">
        <v>370.78138861119265</v>
      </c>
      <c r="T176" s="77">
        <v>181.35149470110775</v>
      </c>
      <c r="U176" s="77">
        <v>135.96740784893595</v>
      </c>
      <c r="V176" s="77">
        <v>516.53249897856267</v>
      </c>
      <c r="W176" s="77">
        <v>780.70295516126237</v>
      </c>
      <c r="X176" s="77">
        <v>67.5989850233601</v>
      </c>
      <c r="Y176" s="77">
        <v>77.659395560124153</v>
      </c>
      <c r="Z176" s="77">
        <v>85.543581616256446</v>
      </c>
      <c r="AA176" s="77">
        <v>220.30754438854055</v>
      </c>
      <c r="AB176" s="77">
        <v>169.82963775053548</v>
      </c>
      <c r="AC176" s="77">
        <v>302.45379917548399</v>
      </c>
      <c r="AD176" s="77">
        <v>408.01329275359967</v>
      </c>
      <c r="AE176" s="77">
        <v>143.42318502716137</v>
      </c>
      <c r="AF176" s="77"/>
    </row>
    <row r="177" spans="1:32" x14ac:dyDescent="0.2">
      <c r="A177" s="78"/>
      <c r="B177" s="90"/>
      <c r="C177" s="9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row>
    <row r="178" spans="1:32" x14ac:dyDescent="0.2">
      <c r="A178" s="85"/>
      <c r="B178" s="86" t="s">
        <v>1459</v>
      </c>
      <c r="C178" s="9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row>
    <row r="179" spans="1:32" x14ac:dyDescent="0.2">
      <c r="A179" s="73">
        <v>130</v>
      </c>
      <c r="B179" s="74" t="s">
        <v>1377</v>
      </c>
      <c r="C179" s="89" t="s">
        <v>1460</v>
      </c>
      <c r="D179" s="74">
        <v>184.31734945667287</v>
      </c>
      <c r="E179" s="74">
        <v>186.32469378306908</v>
      </c>
      <c r="F179" s="74">
        <v>203.04603493950509</v>
      </c>
      <c r="G179" s="74">
        <v>226.64893778476025</v>
      </c>
      <c r="H179" s="74">
        <v>564.69972952168052</v>
      </c>
      <c r="I179" s="74">
        <v>694.36408305379177</v>
      </c>
      <c r="J179" s="74">
        <v>480.14253567775933</v>
      </c>
      <c r="K179" s="74">
        <v>377.36152757767502</v>
      </c>
      <c r="L179" s="74">
        <v>352.83664757929898</v>
      </c>
      <c r="M179" s="74">
        <v>472.28883855557001</v>
      </c>
      <c r="N179" s="74">
        <v>667.42599922419151</v>
      </c>
      <c r="O179" s="74">
        <v>690.75273927269495</v>
      </c>
      <c r="P179" s="74">
        <v>808.45035630575524</v>
      </c>
      <c r="Q179" s="74">
        <v>667.74263382108995</v>
      </c>
      <c r="R179" s="74">
        <v>1010.2698556296621</v>
      </c>
      <c r="S179" s="74">
        <v>897.49357271589213</v>
      </c>
      <c r="T179" s="74">
        <v>547.54752566970603</v>
      </c>
      <c r="U179" s="74">
        <v>686.23876387100847</v>
      </c>
      <c r="V179" s="74">
        <v>1018.108701599897</v>
      </c>
      <c r="W179" s="74">
        <v>1224.388161661921</v>
      </c>
      <c r="X179" s="74">
        <v>534.69711473225311</v>
      </c>
      <c r="Y179" s="74">
        <v>620.44897459178821</v>
      </c>
      <c r="Z179" s="74">
        <v>727.27644812933181</v>
      </c>
      <c r="AA179" s="74">
        <v>870.54612974331883</v>
      </c>
      <c r="AB179" s="74">
        <v>856.74751450385054</v>
      </c>
      <c r="AC179" s="74">
        <v>955.36590517661023</v>
      </c>
      <c r="AD179" s="74">
        <v>1266.8878845693807</v>
      </c>
      <c r="AE179" s="74">
        <v>1091.2260569140744</v>
      </c>
      <c r="AF179" s="77"/>
    </row>
    <row r="180" spans="1:32" x14ac:dyDescent="0.2">
      <c r="A180" s="78">
        <v>131</v>
      </c>
      <c r="B180" s="77" t="s">
        <v>1461</v>
      </c>
      <c r="C180" s="91" t="s">
        <v>1462</v>
      </c>
      <c r="D180" s="77">
        <v>15.40921023601943</v>
      </c>
      <c r="E180" s="77">
        <v>17.047885592180446</v>
      </c>
      <c r="F180" s="77">
        <v>21.154117883286776</v>
      </c>
      <c r="G180" s="77">
        <v>16.914543665204924</v>
      </c>
      <c r="H180" s="77">
        <v>29.084677949127286</v>
      </c>
      <c r="I180" s="77">
        <v>23.023755636479013</v>
      </c>
      <c r="J180" s="77">
        <v>23.732943607034223</v>
      </c>
      <c r="K180" s="77">
        <v>32.727355029999991</v>
      </c>
      <c r="L180" s="77">
        <v>48.185256540000005</v>
      </c>
      <c r="M180" s="77">
        <v>41.076517170000002</v>
      </c>
      <c r="N180" s="77">
        <v>44.434963400000001</v>
      </c>
      <c r="O180" s="77">
        <v>47.937605789999992</v>
      </c>
      <c r="P180" s="77">
        <v>47.014074000000001</v>
      </c>
      <c r="Q180" s="77">
        <v>53.853890659999998</v>
      </c>
      <c r="R180" s="77">
        <v>52.857543660000005</v>
      </c>
      <c r="S180" s="77">
        <v>50.623755630000005</v>
      </c>
      <c r="T180" s="77">
        <v>43.906717189999995</v>
      </c>
      <c r="U180" s="77">
        <v>71.776594150000008</v>
      </c>
      <c r="V180" s="77">
        <v>72.562138800000014</v>
      </c>
      <c r="W180" s="77">
        <v>74.398981320000004</v>
      </c>
      <c r="X180" s="77">
        <v>74.816161629999996</v>
      </c>
      <c r="Y180" s="77">
        <v>86.776956979999994</v>
      </c>
      <c r="Z180" s="77">
        <v>111.87581640000001</v>
      </c>
      <c r="AA180" s="77">
        <v>91.644756260000008</v>
      </c>
      <c r="AB180" s="77">
        <v>114.18290406999999</v>
      </c>
      <c r="AC180" s="77">
        <v>84.479991240000004</v>
      </c>
      <c r="AD180" s="77">
        <v>118.24321478000002</v>
      </c>
      <c r="AE180" s="77">
        <v>145.44147269000004</v>
      </c>
      <c r="AF180" s="77"/>
    </row>
    <row r="181" spans="1:32" x14ac:dyDescent="0.2">
      <c r="A181" s="78">
        <v>132</v>
      </c>
      <c r="B181" s="77" t="s">
        <v>1463</v>
      </c>
      <c r="C181" s="91" t="s">
        <v>1464</v>
      </c>
      <c r="D181" s="77">
        <v>152.98352864037835</v>
      </c>
      <c r="E181" s="77">
        <v>156.98391168545285</v>
      </c>
      <c r="F181" s="77">
        <v>164.49942612649016</v>
      </c>
      <c r="G181" s="77">
        <v>167.56394651449307</v>
      </c>
      <c r="H181" s="77">
        <v>176.51089683192319</v>
      </c>
      <c r="I181" s="77">
        <v>216.14455196499497</v>
      </c>
      <c r="J181" s="77">
        <v>237.5345794991832</v>
      </c>
      <c r="K181" s="77">
        <v>264.06259268825784</v>
      </c>
      <c r="L181" s="77">
        <v>280.18709416238642</v>
      </c>
      <c r="M181" s="77">
        <v>392.56978690262116</v>
      </c>
      <c r="N181" s="77">
        <v>370.08811733845653</v>
      </c>
      <c r="O181" s="77">
        <v>357.10650461</v>
      </c>
      <c r="P181" s="77">
        <v>418.11877838000004</v>
      </c>
      <c r="Q181" s="77">
        <v>388.92152434047307</v>
      </c>
      <c r="R181" s="77">
        <v>483.33332365261924</v>
      </c>
      <c r="S181" s="77">
        <v>496.67092550741938</v>
      </c>
      <c r="T181" s="77">
        <v>442.97085930455813</v>
      </c>
      <c r="U181" s="77">
        <v>466.58710973368017</v>
      </c>
      <c r="V181" s="77">
        <v>403.59308126662427</v>
      </c>
      <c r="W181" s="77">
        <v>356.40097244000043</v>
      </c>
      <c r="X181" s="77">
        <v>375.13893265080299</v>
      </c>
      <c r="Y181" s="77">
        <v>436.7849794600001</v>
      </c>
      <c r="Z181" s="77">
        <v>514.65637780021893</v>
      </c>
      <c r="AA181" s="77">
        <v>544.85839801273835</v>
      </c>
      <c r="AB181" s="77">
        <v>550.7762220699999</v>
      </c>
      <c r="AC181" s="77">
        <v>545.58386625001242</v>
      </c>
      <c r="AD181" s="77">
        <v>716.47727802000782</v>
      </c>
      <c r="AE181" s="77">
        <v>764.61692377528072</v>
      </c>
      <c r="AF181" s="77"/>
    </row>
    <row r="182" spans="1:32" x14ac:dyDescent="0.2">
      <c r="A182" s="78">
        <v>133</v>
      </c>
      <c r="B182" s="77" t="s">
        <v>1465</v>
      </c>
      <c r="C182" s="91" t="s">
        <v>1466</v>
      </c>
      <c r="D182" s="77">
        <v>15.924610580275072</v>
      </c>
      <c r="E182" s="77">
        <v>12.292896505435799</v>
      </c>
      <c r="F182" s="77">
        <v>17.392490929728147</v>
      </c>
      <c r="G182" s="77">
        <v>42.170447605062265</v>
      </c>
      <c r="H182" s="77">
        <v>359.10415474063001</v>
      </c>
      <c r="I182" s="77">
        <v>455.19577545231783</v>
      </c>
      <c r="J182" s="77">
        <v>218.8750125715419</v>
      </c>
      <c r="K182" s="77">
        <v>80.571579859417255</v>
      </c>
      <c r="L182" s="77">
        <v>24.464296876912499</v>
      </c>
      <c r="M182" s="77">
        <v>38.642534482948861</v>
      </c>
      <c r="N182" s="77">
        <v>252.90291848573511</v>
      </c>
      <c r="O182" s="77">
        <v>285.70862887269499</v>
      </c>
      <c r="P182" s="77">
        <v>343.31750392575515</v>
      </c>
      <c r="Q182" s="77">
        <v>224.96721882061698</v>
      </c>
      <c r="R182" s="77">
        <v>474.07898831704284</v>
      </c>
      <c r="S182" s="77">
        <v>350.19889157847274</v>
      </c>
      <c r="T182" s="77">
        <v>60.66994917514775</v>
      </c>
      <c r="U182" s="77">
        <v>147.87505998732834</v>
      </c>
      <c r="V182" s="77">
        <v>541.95348153327279</v>
      </c>
      <c r="W182" s="77">
        <v>793.58820790192078</v>
      </c>
      <c r="X182" s="77">
        <v>84.742020451450202</v>
      </c>
      <c r="Y182" s="77">
        <v>96.887038151788147</v>
      </c>
      <c r="Z182" s="77">
        <v>100.74425392911286</v>
      </c>
      <c r="AA182" s="77">
        <v>234.04297547058047</v>
      </c>
      <c r="AB182" s="77">
        <v>191.7883883638506</v>
      </c>
      <c r="AC182" s="77">
        <v>325.30204768659792</v>
      </c>
      <c r="AD182" s="77">
        <v>432.16739176937295</v>
      </c>
      <c r="AE182" s="77">
        <v>181.16766044879353</v>
      </c>
      <c r="AF182" s="77"/>
    </row>
    <row r="183" spans="1:32" x14ac:dyDescent="0.2">
      <c r="A183" s="78">
        <v>134</v>
      </c>
      <c r="B183" s="90" t="s">
        <v>1306</v>
      </c>
      <c r="C183" s="91" t="s">
        <v>131</v>
      </c>
      <c r="D183" s="76">
        <v>1882.6348106961095</v>
      </c>
      <c r="E183" s="76">
        <v>1969.2165820936589</v>
      </c>
      <c r="F183" s="76">
        <v>2027.3228243005058</v>
      </c>
      <c r="G183" s="76">
        <v>2152.7817371882434</v>
      </c>
      <c r="H183" s="76">
        <v>2276.5648898485128</v>
      </c>
      <c r="I183" s="76">
        <v>2538.8610284110773</v>
      </c>
      <c r="J183" s="76">
        <v>2802.1760093604589</v>
      </c>
      <c r="K183" s="76">
        <v>3037.8682148443609</v>
      </c>
      <c r="L183" s="76">
        <v>3183.2528092533685</v>
      </c>
      <c r="M183" s="76">
        <v>3372.4030054610939</v>
      </c>
      <c r="N183" s="76">
        <v>3601.3698596178974</v>
      </c>
      <c r="O183" s="76">
        <v>3744.2606451676861</v>
      </c>
      <c r="P183" s="76">
        <v>3919.1743162476873</v>
      </c>
      <c r="Q183" s="76">
        <v>4157.742086618955</v>
      </c>
      <c r="R183" s="76">
        <v>4378.5458070049754</v>
      </c>
      <c r="S183" s="76">
        <v>4631.8334948772808</v>
      </c>
      <c r="T183" s="76">
        <v>5064.8390303396882</v>
      </c>
      <c r="U183" s="76">
        <v>5333.38208572654</v>
      </c>
      <c r="V183" s="76">
        <v>5589.0916933358785</v>
      </c>
      <c r="W183" s="76">
        <v>5852.5479735943827</v>
      </c>
      <c r="X183" s="76">
        <v>6225.818606392183</v>
      </c>
      <c r="Y183" s="76">
        <v>6499.579820475511</v>
      </c>
      <c r="Z183" s="76">
        <v>6759.0896358196233</v>
      </c>
      <c r="AA183" s="76">
        <v>7189.908750393528</v>
      </c>
      <c r="AB183" s="76">
        <v>7568.6156881896095</v>
      </c>
      <c r="AC183" s="76">
        <v>7978.6761989990073</v>
      </c>
      <c r="AD183" s="76">
        <v>8699.8827463627822</v>
      </c>
      <c r="AE183" s="76">
        <v>9823.7576196272166</v>
      </c>
      <c r="AF183" s="76"/>
    </row>
    <row r="184" spans="1:32" ht="38.25" x14ac:dyDescent="0.2">
      <c r="A184" s="73">
        <v>135</v>
      </c>
      <c r="B184" s="88" t="s">
        <v>501</v>
      </c>
      <c r="C184" s="89" t="s">
        <v>1467</v>
      </c>
      <c r="D184" s="74">
        <v>2368.4394391331739</v>
      </c>
      <c r="E184" s="74">
        <v>2038.5760493115292</v>
      </c>
      <c r="F184" s="74">
        <v>2603.9129651763019</v>
      </c>
      <c r="G184" s="74">
        <v>3481.0084972842187</v>
      </c>
      <c r="H184" s="74">
        <v>3621.1613200203305</v>
      </c>
      <c r="I184" s="74">
        <v>5061.7929548396969</v>
      </c>
      <c r="J184" s="74">
        <v>4870.490717921034</v>
      </c>
      <c r="K184" s="74">
        <v>3875.807570867611</v>
      </c>
      <c r="L184" s="74">
        <v>3231.3456642483197</v>
      </c>
      <c r="M184" s="74">
        <v>5153.3858344755517</v>
      </c>
      <c r="N184" s="74">
        <v>5907.2355213595374</v>
      </c>
      <c r="O184" s="74">
        <v>4521.1184711649057</v>
      </c>
      <c r="P184" s="74">
        <v>7799.727105513638</v>
      </c>
      <c r="Q184" s="74">
        <v>6883.8569828103336</v>
      </c>
      <c r="R184" s="74">
        <v>2507.2553697896919</v>
      </c>
      <c r="S184" s="74">
        <v>2739.7659884094696</v>
      </c>
      <c r="T184" s="74">
        <v>3063.1875349816592</v>
      </c>
      <c r="U184" s="74">
        <v>6375.827494983414</v>
      </c>
      <c r="V184" s="74">
        <v>5385.5957916019934</v>
      </c>
      <c r="W184" s="74">
        <v>6653.3408028548965</v>
      </c>
      <c r="X184" s="74">
        <v>3386.2194851290205</v>
      </c>
      <c r="Y184" s="74">
        <v>4465.333278142738</v>
      </c>
      <c r="Z184" s="74">
        <v>5774.9666028001784</v>
      </c>
      <c r="AA184" s="74">
        <v>5182.1291364352037</v>
      </c>
      <c r="AB184" s="74">
        <v>3571.4030358961336</v>
      </c>
      <c r="AC184" s="74">
        <v>5623.084474660347</v>
      </c>
      <c r="AD184" s="74">
        <v>5570.8631852160488</v>
      </c>
      <c r="AE184" s="74">
        <v>3972.9580382953645</v>
      </c>
      <c r="AF184" s="77"/>
    </row>
    <row r="185" spans="1:32" x14ac:dyDescent="0.2">
      <c r="A185" s="73"/>
      <c r="B185" s="88"/>
      <c r="C185" s="89"/>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7"/>
    </row>
    <row r="186" spans="1:32" x14ac:dyDescent="0.2">
      <c r="A186" s="82"/>
      <c r="B186" s="83" t="s">
        <v>503</v>
      </c>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3"/>
    </row>
    <row r="187" spans="1:32" x14ac:dyDescent="0.2">
      <c r="A187" s="85"/>
      <c r="B187" s="86" t="s">
        <v>1451</v>
      </c>
      <c r="C187" s="9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row>
    <row r="188" spans="1:32" ht="25.5" x14ac:dyDescent="0.2">
      <c r="A188" s="73">
        <v>136</v>
      </c>
      <c r="B188" s="88" t="s">
        <v>501</v>
      </c>
      <c r="C188" s="89" t="s">
        <v>504</v>
      </c>
      <c r="D188" s="74">
        <v>2368.4394391331739</v>
      </c>
      <c r="E188" s="74">
        <v>2038.5760493115292</v>
      </c>
      <c r="F188" s="74">
        <v>2603.9129651763019</v>
      </c>
      <c r="G188" s="74">
        <v>3481.0084972842187</v>
      </c>
      <c r="H188" s="74">
        <v>3621.1613200203305</v>
      </c>
      <c r="I188" s="74">
        <v>5061.7929548396969</v>
      </c>
      <c r="J188" s="74">
        <v>4870.490717921034</v>
      </c>
      <c r="K188" s="74">
        <v>3875.807570867611</v>
      </c>
      <c r="L188" s="74">
        <v>3231.3456642483197</v>
      </c>
      <c r="M188" s="74">
        <v>5153.3858344755517</v>
      </c>
      <c r="N188" s="74">
        <v>5907.2355213595374</v>
      </c>
      <c r="O188" s="74">
        <v>4521.1184711649057</v>
      </c>
      <c r="P188" s="74">
        <v>7799.727105513638</v>
      </c>
      <c r="Q188" s="74">
        <v>6883.8569828103336</v>
      </c>
      <c r="R188" s="74">
        <v>2507.2553697896919</v>
      </c>
      <c r="S188" s="74">
        <v>2739.7659884094696</v>
      </c>
      <c r="T188" s="74">
        <v>3063.1875349816592</v>
      </c>
      <c r="U188" s="74">
        <v>6375.827494983414</v>
      </c>
      <c r="V188" s="74">
        <v>5385.5957916019934</v>
      </c>
      <c r="W188" s="74">
        <v>6653.3408028548965</v>
      </c>
      <c r="X188" s="74">
        <v>3386.2194851290205</v>
      </c>
      <c r="Y188" s="74">
        <v>4465.333278142738</v>
      </c>
      <c r="Z188" s="74">
        <v>5774.9666028001784</v>
      </c>
      <c r="AA188" s="74">
        <v>5182.1291364352037</v>
      </c>
      <c r="AB188" s="74">
        <v>3571.4030358961336</v>
      </c>
      <c r="AC188" s="74">
        <v>5623.084474660347</v>
      </c>
      <c r="AD188" s="74">
        <v>5570.8631852160488</v>
      </c>
      <c r="AE188" s="74">
        <v>3972.9580382953645</v>
      </c>
      <c r="AF188" s="77"/>
    </row>
    <row r="189" spans="1:32" x14ac:dyDescent="0.2">
      <c r="A189" s="78"/>
      <c r="B189" s="90"/>
      <c r="C189" s="9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row>
    <row r="190" spans="1:32" x14ac:dyDescent="0.2">
      <c r="A190" s="85"/>
      <c r="B190" s="86" t="s">
        <v>1459</v>
      </c>
      <c r="C190" s="9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row>
    <row r="191" spans="1:32" x14ac:dyDescent="0.2">
      <c r="A191" s="73">
        <v>137</v>
      </c>
      <c r="B191" s="88" t="s">
        <v>660</v>
      </c>
      <c r="C191" s="89" t="s">
        <v>1468</v>
      </c>
      <c r="D191" s="74">
        <v>3116.2118057506614</v>
      </c>
      <c r="E191" s="74">
        <v>3152.4277220405734</v>
      </c>
      <c r="F191" s="74">
        <v>3702.1816565561667</v>
      </c>
      <c r="G191" s="74">
        <v>4047.8549898393089</v>
      </c>
      <c r="H191" s="74">
        <v>4867.4500032158185</v>
      </c>
      <c r="I191" s="74">
        <v>5185.4531186395297</v>
      </c>
      <c r="J191" s="74">
        <v>5304.1560732077724</v>
      </c>
      <c r="K191" s="74">
        <v>5109.2320825053384</v>
      </c>
      <c r="L191" s="74">
        <v>5588.9189965021833</v>
      </c>
      <c r="M191" s="74">
        <v>6005.8387071002271</v>
      </c>
      <c r="N191" s="74">
        <v>6513.5176902827779</v>
      </c>
      <c r="O191" s="74">
        <v>6494.5831559648786</v>
      </c>
      <c r="P191" s="74">
        <v>7345.1867914169061</v>
      </c>
      <c r="Q191" s="74">
        <v>8233.8226590994364</v>
      </c>
      <c r="R191" s="74">
        <v>6319.5432306684588</v>
      </c>
      <c r="S191" s="74">
        <v>7667.7650593912649</v>
      </c>
      <c r="T191" s="74">
        <v>8540.5989618216136</v>
      </c>
      <c r="U191" s="74">
        <v>8724.7423843229099</v>
      </c>
      <c r="V191" s="74">
        <v>8908.3778956199912</v>
      </c>
      <c r="W191" s="74">
        <v>9888.8207131514737</v>
      </c>
      <c r="X191" s="74">
        <v>10264.571850120836</v>
      </c>
      <c r="Y191" s="74">
        <v>10079.181984535599</v>
      </c>
      <c r="Z191" s="74">
        <v>10987.919037860618</v>
      </c>
      <c r="AA191" s="74">
        <v>10247.464811077749</v>
      </c>
      <c r="AB191" s="74">
        <v>11670.290927809025</v>
      </c>
      <c r="AC191" s="74">
        <v>11191.943490401818</v>
      </c>
      <c r="AD191" s="74">
        <v>13632.482415011642</v>
      </c>
      <c r="AE191" s="74">
        <v>13758.118156982926</v>
      </c>
      <c r="AF191" s="74"/>
    </row>
    <row r="192" spans="1:32" x14ac:dyDescent="0.2">
      <c r="A192" s="78">
        <v>138</v>
      </c>
      <c r="B192" s="90" t="s">
        <v>505</v>
      </c>
      <c r="C192" s="91" t="s">
        <v>99</v>
      </c>
      <c r="D192" s="77">
        <v>3223.5752550507914</v>
      </c>
      <c r="E192" s="77">
        <v>3181.7283611290795</v>
      </c>
      <c r="F192" s="77">
        <v>3578.6217661353239</v>
      </c>
      <c r="G192" s="77">
        <v>3837.8743843914312</v>
      </c>
      <c r="H192" s="77">
        <v>4758.7760303634132</v>
      </c>
      <c r="I192" s="77">
        <v>4740.8839682020271</v>
      </c>
      <c r="J192" s="77">
        <v>5224.7212158399561</v>
      </c>
      <c r="K192" s="77">
        <v>5328.0337237437061</v>
      </c>
      <c r="L192" s="77">
        <v>5520.5812452538412</v>
      </c>
      <c r="M192" s="77">
        <v>5988.3513176873594</v>
      </c>
      <c r="N192" s="77">
        <v>5858.7018300898471</v>
      </c>
      <c r="O192" s="77">
        <v>6225.0029385468169</v>
      </c>
      <c r="P192" s="77">
        <v>7120.9594204411524</v>
      </c>
      <c r="Q192" s="77">
        <v>8059.5586075710735</v>
      </c>
      <c r="R192" s="77">
        <v>7036.6495395292795</v>
      </c>
      <c r="S192" s="77">
        <v>7133.8702189978603</v>
      </c>
      <c r="T192" s="77">
        <v>8515.9801866986145</v>
      </c>
      <c r="U192" s="77">
        <v>8922.5842989842567</v>
      </c>
      <c r="V192" s="77">
        <v>9060.0313314016894</v>
      </c>
      <c r="W192" s="77">
        <v>9918.9372005498044</v>
      </c>
      <c r="X192" s="77">
        <v>9371.7383462455382</v>
      </c>
      <c r="Y192" s="77">
        <v>9715.4738674905548</v>
      </c>
      <c r="Z192" s="77">
        <v>10360.630444779352</v>
      </c>
      <c r="AA192" s="77">
        <v>9741.6803607045786</v>
      </c>
      <c r="AB192" s="77">
        <v>11287.704813075383</v>
      </c>
      <c r="AC192" s="77">
        <v>10771.387776312407</v>
      </c>
      <c r="AD192" s="77">
        <v>13156.773292413289</v>
      </c>
      <c r="AE192" s="77">
        <v>13579.040706308026</v>
      </c>
      <c r="AF192" s="74"/>
    </row>
    <row r="193" spans="1:32" x14ac:dyDescent="0.2">
      <c r="A193" s="78">
        <v>139</v>
      </c>
      <c r="B193" s="90" t="s">
        <v>1306</v>
      </c>
      <c r="C193" s="91" t="s">
        <v>131</v>
      </c>
      <c r="D193" s="77">
        <v>1882.6348106961095</v>
      </c>
      <c r="E193" s="77">
        <v>1969.2165820936589</v>
      </c>
      <c r="F193" s="77">
        <v>2027.3228243005058</v>
      </c>
      <c r="G193" s="77">
        <v>2152.7817371882434</v>
      </c>
      <c r="H193" s="77">
        <v>2276.5648898485128</v>
      </c>
      <c r="I193" s="77">
        <v>2538.8610284110773</v>
      </c>
      <c r="J193" s="77">
        <v>2802.1760093604589</v>
      </c>
      <c r="K193" s="77">
        <v>3037.8682148443609</v>
      </c>
      <c r="L193" s="77">
        <v>3183.2528092533685</v>
      </c>
      <c r="M193" s="77">
        <v>3372.4030054610939</v>
      </c>
      <c r="N193" s="77">
        <v>3601.3698596178974</v>
      </c>
      <c r="O193" s="77">
        <v>3744.2606451676861</v>
      </c>
      <c r="P193" s="77">
        <v>3919.1743162476873</v>
      </c>
      <c r="Q193" s="77">
        <v>4157.742086618955</v>
      </c>
      <c r="R193" s="77">
        <v>4378.5458070049754</v>
      </c>
      <c r="S193" s="77">
        <v>4631.8334948772808</v>
      </c>
      <c r="T193" s="77">
        <v>5064.8390303396882</v>
      </c>
      <c r="U193" s="77">
        <v>5333.38208572654</v>
      </c>
      <c r="V193" s="77">
        <v>5589.0916933358785</v>
      </c>
      <c r="W193" s="77">
        <v>5852.5479735943827</v>
      </c>
      <c r="X193" s="77">
        <v>6225.818606392183</v>
      </c>
      <c r="Y193" s="77">
        <v>6499.579820475511</v>
      </c>
      <c r="Z193" s="77">
        <v>6759.0896358196233</v>
      </c>
      <c r="AA193" s="77">
        <v>7189.908750393528</v>
      </c>
      <c r="AB193" s="77">
        <v>7568.6156881896095</v>
      </c>
      <c r="AC193" s="77">
        <v>7978.6761989990073</v>
      </c>
      <c r="AD193" s="77">
        <v>8699.8827463627822</v>
      </c>
      <c r="AE193" s="77">
        <v>9823.7576196272166</v>
      </c>
      <c r="AF193" s="77"/>
    </row>
    <row r="194" spans="1:32" x14ac:dyDescent="0.2">
      <c r="A194" s="78">
        <v>140</v>
      </c>
      <c r="B194" s="90" t="s">
        <v>647</v>
      </c>
      <c r="C194" s="91" t="s">
        <v>101</v>
      </c>
      <c r="D194" s="77">
        <v>-30.863507555107834</v>
      </c>
      <c r="E194" s="77">
        <v>17.154607453999503</v>
      </c>
      <c r="F194" s="77">
        <v>134.04578651875076</v>
      </c>
      <c r="G194" s="77">
        <v>189.17160544787734</v>
      </c>
      <c r="H194" s="77">
        <v>77.315441968590434</v>
      </c>
      <c r="I194" s="77">
        <v>202.22844061918371</v>
      </c>
      <c r="J194" s="77">
        <v>199.619273367815</v>
      </c>
      <c r="K194" s="77">
        <v>18.885947761631961</v>
      </c>
      <c r="L194" s="77">
        <v>2.1292552483406215</v>
      </c>
      <c r="M194" s="77">
        <v>115.882449412867</v>
      </c>
      <c r="N194" s="77">
        <v>187.77146819292983</v>
      </c>
      <c r="O194" s="77">
        <v>256.64176541806199</v>
      </c>
      <c r="P194" s="77">
        <v>341.0780019757529</v>
      </c>
      <c r="Q194" s="77">
        <v>287.29302452836311</v>
      </c>
      <c r="R194" s="77">
        <v>-232.15215286081937</v>
      </c>
      <c r="S194" s="77">
        <v>755.41422139340625</v>
      </c>
      <c r="T194" s="77">
        <v>5.0726271230001601</v>
      </c>
      <c r="U194" s="77">
        <v>40.971145338651183</v>
      </c>
      <c r="V194" s="77">
        <v>-69.26568278169961</v>
      </c>
      <c r="W194" s="77">
        <v>79.360178601669702</v>
      </c>
      <c r="X194" s="77">
        <v>738.02862187529752</v>
      </c>
      <c r="Y194" s="77">
        <v>346.64105304504432</v>
      </c>
      <c r="Z194" s="77">
        <v>915.83859008126615</v>
      </c>
      <c r="AA194" s="77">
        <v>531.5852173731713</v>
      </c>
      <c r="AB194" s="77">
        <v>389.76826473364321</v>
      </c>
      <c r="AC194" s="77">
        <v>379.23890708941224</v>
      </c>
      <c r="AD194" s="77">
        <v>458.74177459835244</v>
      </c>
      <c r="AE194" s="77">
        <v>208.51875467489921</v>
      </c>
      <c r="AF194" s="74"/>
    </row>
    <row r="195" spans="1:32" x14ac:dyDescent="0.2">
      <c r="A195" s="78">
        <v>141</v>
      </c>
      <c r="B195" s="90" t="s">
        <v>648</v>
      </c>
      <c r="C195" s="91" t="s">
        <v>649</v>
      </c>
      <c r="D195" s="77">
        <v>-76.499941745021701</v>
      </c>
      <c r="E195" s="77">
        <v>-46.455246542505073</v>
      </c>
      <c r="F195" s="77">
        <v>-10.485896097908027</v>
      </c>
      <c r="G195" s="77">
        <v>20.809000000000012</v>
      </c>
      <c r="H195" s="77">
        <v>31.358530883814762</v>
      </c>
      <c r="I195" s="77">
        <v>242.34070981831886</v>
      </c>
      <c r="J195" s="77">
        <v>-120.18441599999979</v>
      </c>
      <c r="K195" s="77">
        <v>-237.68758899999995</v>
      </c>
      <c r="L195" s="77">
        <v>66.208496000000096</v>
      </c>
      <c r="M195" s="77">
        <v>-98.395060000000115</v>
      </c>
      <c r="N195" s="77">
        <v>467.04439200000002</v>
      </c>
      <c r="O195" s="77">
        <v>12.938452000000089</v>
      </c>
      <c r="P195" s="77">
        <v>-116.85063099999985</v>
      </c>
      <c r="Q195" s="77">
        <v>-113.02897299999955</v>
      </c>
      <c r="R195" s="77">
        <v>-484.95415600000001</v>
      </c>
      <c r="S195" s="77">
        <v>-221.51938100000015</v>
      </c>
      <c r="T195" s="77">
        <v>19.54614799999985</v>
      </c>
      <c r="U195" s="77">
        <v>-238.81306000000001</v>
      </c>
      <c r="V195" s="77">
        <v>-82.387752999999876</v>
      </c>
      <c r="W195" s="77">
        <v>-109.47666600000012</v>
      </c>
      <c r="X195" s="77">
        <v>154.80488199999999</v>
      </c>
      <c r="Y195" s="77">
        <v>17.067064000000371</v>
      </c>
      <c r="Z195" s="77">
        <v>-288.54999700000008</v>
      </c>
      <c r="AA195" s="77">
        <v>-25.80076699999999</v>
      </c>
      <c r="AB195" s="77">
        <v>-7.1821500000000151</v>
      </c>
      <c r="AC195" s="77">
        <v>41.316806999999997</v>
      </c>
      <c r="AD195" s="77">
        <v>16.967347999999994</v>
      </c>
      <c r="AE195" s="77">
        <v>-29.441304000000024</v>
      </c>
      <c r="AF195" s="74"/>
    </row>
    <row r="196" spans="1:32" x14ac:dyDescent="0.2">
      <c r="A196" s="73">
        <v>142</v>
      </c>
      <c r="B196" s="88" t="s">
        <v>1307</v>
      </c>
      <c r="C196" s="89" t="s">
        <v>1308</v>
      </c>
      <c r="D196" s="74">
        <v>-95.261574845770028</v>
      </c>
      <c r="E196" s="74">
        <v>78.128042743259314</v>
      </c>
      <c r="F196" s="74">
        <v>62.502199058592367</v>
      </c>
      <c r="G196" s="74">
        <v>102.53246256477712</v>
      </c>
      <c r="H196" s="74">
        <v>96.733796687065009</v>
      </c>
      <c r="I196" s="74">
        <v>241.54581088678779</v>
      </c>
      <c r="J196" s="74">
        <v>-274.14560737148219</v>
      </c>
      <c r="K196" s="74">
        <v>100.15288195019433</v>
      </c>
      <c r="L196" s="74">
        <v>83.192495175031311</v>
      </c>
      <c r="M196" s="74">
        <v>132.78993706775157</v>
      </c>
      <c r="N196" s="74">
        <v>66.784490110409322</v>
      </c>
      <c r="O196" s="74">
        <v>359.28707959958365</v>
      </c>
      <c r="P196" s="74">
        <v>378.777166408612</v>
      </c>
      <c r="Q196" s="74">
        <v>428.04060491475161</v>
      </c>
      <c r="R196" s="74">
        <v>195.71177432015716</v>
      </c>
      <c r="S196" s="74">
        <v>1187.3061990661613</v>
      </c>
      <c r="T196" s="74">
        <v>400.13359622495494</v>
      </c>
      <c r="U196" s="74">
        <v>296.69440577759985</v>
      </c>
      <c r="V196" s="74">
        <v>253.11040067819781</v>
      </c>
      <c r="W196" s="74">
        <v>534.13678022510146</v>
      </c>
      <c r="X196" s="74">
        <v>343.09087609748161</v>
      </c>
      <c r="Y196" s="74">
        <v>197.35749931014735</v>
      </c>
      <c r="Z196" s="74">
        <v>317.22610430654225</v>
      </c>
      <c r="AA196" s="74">
        <v>561.40454201534749</v>
      </c>
      <c r="AB196" s="74">
        <v>2388.3797933098567</v>
      </c>
      <c r="AC196" s="74">
        <v>400.66968474763348</v>
      </c>
      <c r="AD196" s="74">
        <v>584.07960777827873</v>
      </c>
      <c r="AE196" s="74">
        <v>539.40641312147852</v>
      </c>
      <c r="AF196" s="74"/>
    </row>
    <row r="197" spans="1:32" x14ac:dyDescent="0.2">
      <c r="A197" s="73">
        <v>143</v>
      </c>
      <c r="B197" s="88" t="s">
        <v>657</v>
      </c>
      <c r="C197" s="89" t="s">
        <v>1469</v>
      </c>
      <c r="D197" s="74">
        <v>1230.1240189243927</v>
      </c>
      <c r="E197" s="74">
        <v>777.23686662135606</v>
      </c>
      <c r="F197" s="74">
        <v>866.55193386205383</v>
      </c>
      <c r="G197" s="74">
        <v>1483.402782068388</v>
      </c>
      <c r="H197" s="74">
        <v>933.54240996596718</v>
      </c>
      <c r="I197" s="74">
        <v>2173.6550537244625</v>
      </c>
      <c r="J197" s="74">
        <v>2642.6562614452268</v>
      </c>
      <c r="K197" s="74">
        <v>1704.290821256443</v>
      </c>
      <c r="L197" s="74">
        <v>742.48698182446674</v>
      </c>
      <c r="M197" s="74">
        <v>2387.1601957686498</v>
      </c>
      <c r="N197" s="74">
        <v>2928.3032005842533</v>
      </c>
      <c r="O197" s="74">
        <v>1411.5088807681236</v>
      </c>
      <c r="P197" s="74">
        <v>3994.937463935772</v>
      </c>
      <c r="Q197" s="74">
        <v>2379.735805415085</v>
      </c>
      <c r="R197" s="74">
        <v>370.54617180601122</v>
      </c>
      <c r="S197" s="74">
        <v>-1483.4717751706849</v>
      </c>
      <c r="T197" s="74">
        <v>-812.70599272525021</v>
      </c>
      <c r="U197" s="74">
        <v>2687.7727906094588</v>
      </c>
      <c r="V197" s="74">
        <v>1813.1991886396522</v>
      </c>
      <c r="W197" s="74">
        <v>2082.9312830726699</v>
      </c>
      <c r="X197" s="74">
        <v>-995.62463469712065</v>
      </c>
      <c r="Y197" s="74">
        <v>688.3736147725906</v>
      </c>
      <c r="Z197" s="74">
        <v>1228.9110964525833</v>
      </c>
      <c r="AA197" s="74">
        <v>1563.1685337356187</v>
      </c>
      <c r="AB197" s="74">
        <v>-2918.6519970332106</v>
      </c>
      <c r="AC197" s="74">
        <v>2009.1474985099258</v>
      </c>
      <c r="AD197" s="74">
        <v>54.18390878890991</v>
      </c>
      <c r="AE197" s="74">
        <v>-500.80891218181608</v>
      </c>
      <c r="AF197" s="77"/>
    </row>
    <row r="198" spans="1:32" x14ac:dyDescent="0.2">
      <c r="A198" s="78"/>
      <c r="B198" s="77"/>
      <c r="C198" s="91"/>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7"/>
    </row>
    <row r="199" spans="1:32" x14ac:dyDescent="0.2">
      <c r="A199" s="82"/>
      <c r="B199" s="83" t="s">
        <v>1309</v>
      </c>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3"/>
    </row>
    <row r="200" spans="1:32" x14ac:dyDescent="0.2">
      <c r="A200" s="110"/>
      <c r="B200" s="111" t="s">
        <v>1310</v>
      </c>
      <c r="C200" s="89"/>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7"/>
    </row>
    <row r="201" spans="1:32" x14ac:dyDescent="0.2">
      <c r="A201" s="112"/>
      <c r="B201" s="113" t="s">
        <v>1311</v>
      </c>
      <c r="C201" s="114"/>
      <c r="D201" s="73">
        <v>60771.280000000006</v>
      </c>
      <c r="E201" s="73">
        <v>95319.739999999991</v>
      </c>
      <c r="F201" s="73">
        <v>158981.79000000004</v>
      </c>
      <c r="G201" s="73">
        <v>183495.38000000006</v>
      </c>
      <c r="H201" s="73">
        <v>318457.02999999997</v>
      </c>
      <c r="I201" s="73">
        <v>347690.03</v>
      </c>
      <c r="J201" s="73">
        <v>359892.12</v>
      </c>
      <c r="K201" s="73">
        <v>310251.53999999998</v>
      </c>
      <c r="L201" s="73">
        <v>422970.91000000003</v>
      </c>
      <c r="M201" s="73">
        <v>445417.66</v>
      </c>
      <c r="N201" s="73">
        <v>602300.64000000013</v>
      </c>
      <c r="O201" s="73">
        <v>673188.03000000026</v>
      </c>
      <c r="P201" s="73">
        <v>760750.25999999989</v>
      </c>
      <c r="Q201" s="73">
        <v>286719.21999999991</v>
      </c>
      <c r="R201" s="73">
        <v>128900.36999999998</v>
      </c>
      <c r="S201" s="73">
        <v>504578.8400000002</v>
      </c>
      <c r="T201" s="73">
        <v>643886.81999999995</v>
      </c>
      <c r="U201" s="73">
        <v>668376</v>
      </c>
      <c r="V201" s="73">
        <v>882051.10000000033</v>
      </c>
      <c r="W201" s="73">
        <v>187149.41</v>
      </c>
      <c r="X201" s="73">
        <v>1442677.9399999995</v>
      </c>
      <c r="Y201" s="73">
        <v>445138.64999999997</v>
      </c>
      <c r="Z201" s="73">
        <v>608828.25999999989</v>
      </c>
      <c r="AA201" s="73">
        <v>-121631.34000000036</v>
      </c>
      <c r="AB201" s="73">
        <v>-98225.450000000114</v>
      </c>
      <c r="AC201" s="73">
        <v>47645.789999999935</v>
      </c>
      <c r="AD201" s="73">
        <v>939248.21999999962</v>
      </c>
      <c r="AE201" s="73">
        <v>-542098.48999999987</v>
      </c>
      <c r="AF201" s="77"/>
    </row>
    <row r="202" spans="1:32" x14ac:dyDescent="0.2">
      <c r="A202" s="115">
        <v>144</v>
      </c>
      <c r="B202" s="116" t="s">
        <v>1470</v>
      </c>
      <c r="C202" s="117" t="s">
        <v>1471</v>
      </c>
      <c r="D202" s="118">
        <v>0</v>
      </c>
      <c r="E202" s="118">
        <v>0.2</v>
      </c>
      <c r="F202" s="118">
        <v>1.6</v>
      </c>
      <c r="G202" s="118">
        <v>28.4</v>
      </c>
      <c r="H202" s="118">
        <v>22.11</v>
      </c>
      <c r="I202" s="118">
        <v>0.27</v>
      </c>
      <c r="J202" s="118">
        <v>1.68</v>
      </c>
      <c r="K202" s="118">
        <v>0.91</v>
      </c>
      <c r="L202" s="118">
        <v>-0.36</v>
      </c>
      <c r="M202" s="118">
        <v>-0.08</v>
      </c>
      <c r="N202" s="118">
        <v>0</v>
      </c>
      <c r="O202" s="118">
        <v>0</v>
      </c>
      <c r="P202" s="118">
        <v>0</v>
      </c>
      <c r="Q202" s="118">
        <v>-0.52</v>
      </c>
      <c r="R202" s="118">
        <v>249.56</v>
      </c>
      <c r="S202" s="118">
        <v>0.19</v>
      </c>
      <c r="T202" s="118">
        <v>-0.21</v>
      </c>
      <c r="U202" s="118">
        <v>-0.09</v>
      </c>
      <c r="V202" s="118">
        <v>3.62</v>
      </c>
      <c r="W202" s="118">
        <v>3.3</v>
      </c>
      <c r="X202" s="118">
        <v>-1.9</v>
      </c>
      <c r="Y202" s="118">
        <v>-0.15</v>
      </c>
      <c r="Z202" s="118">
        <v>-0.06</v>
      </c>
      <c r="AA202" s="118">
        <v>-0.28999999999999998</v>
      </c>
      <c r="AB202" s="118">
        <v>0.08</v>
      </c>
      <c r="AC202" s="118">
        <v>0.68</v>
      </c>
      <c r="AD202" s="118">
        <v>1535.11</v>
      </c>
      <c r="AE202" s="118">
        <v>-0.73</v>
      </c>
      <c r="AF202" s="77"/>
    </row>
    <row r="203" spans="1:32" x14ac:dyDescent="0.2">
      <c r="A203" s="119">
        <v>145</v>
      </c>
      <c r="B203" s="120" t="s">
        <v>1472</v>
      </c>
      <c r="C203" s="121" t="s">
        <v>1312</v>
      </c>
      <c r="D203" s="122">
        <v>0</v>
      </c>
      <c r="E203" s="122">
        <v>0</v>
      </c>
      <c r="F203" s="122">
        <v>0</v>
      </c>
      <c r="G203" s="122">
        <v>18.2</v>
      </c>
      <c r="H203" s="122">
        <v>22.11</v>
      </c>
      <c r="I203" s="122">
        <v>0.27</v>
      </c>
      <c r="J203" s="122">
        <v>1.68</v>
      </c>
      <c r="K203" s="122">
        <v>0.91</v>
      </c>
      <c r="L203" s="122">
        <v>-0.36</v>
      </c>
      <c r="M203" s="122">
        <v>-0.08</v>
      </c>
      <c r="N203" s="122">
        <v>0</v>
      </c>
      <c r="O203" s="122">
        <v>0</v>
      </c>
      <c r="P203" s="122">
        <v>0</v>
      </c>
      <c r="Q203" s="122">
        <v>-0.52</v>
      </c>
      <c r="R203" s="122">
        <v>-0.44</v>
      </c>
      <c r="S203" s="122">
        <v>0.19</v>
      </c>
      <c r="T203" s="122">
        <v>-0.21</v>
      </c>
      <c r="U203" s="122">
        <v>-0.09</v>
      </c>
      <c r="V203" s="122">
        <v>3.62</v>
      </c>
      <c r="W203" s="122">
        <v>3.3</v>
      </c>
      <c r="X203" s="122">
        <v>-1.9</v>
      </c>
      <c r="Y203" s="122">
        <v>-0.15</v>
      </c>
      <c r="Z203" s="122">
        <v>-0.06</v>
      </c>
      <c r="AA203" s="122">
        <v>-0.28999999999999998</v>
      </c>
      <c r="AB203" s="122">
        <v>0.08</v>
      </c>
      <c r="AC203" s="122">
        <v>0.68</v>
      </c>
      <c r="AD203" s="122">
        <v>1.54</v>
      </c>
      <c r="AE203" s="122">
        <v>-0.73</v>
      </c>
      <c r="AF203" s="77"/>
    </row>
    <row r="204" spans="1:32" x14ac:dyDescent="0.2">
      <c r="A204" s="119">
        <v>146</v>
      </c>
      <c r="B204" s="120" t="s">
        <v>1473</v>
      </c>
      <c r="C204" s="121" t="s">
        <v>1313</v>
      </c>
      <c r="D204" s="122">
        <v>0</v>
      </c>
      <c r="E204" s="122">
        <v>0.2</v>
      </c>
      <c r="F204" s="122">
        <v>1.6</v>
      </c>
      <c r="G204" s="122">
        <v>10.199999999999999</v>
      </c>
      <c r="H204" s="122">
        <v>0</v>
      </c>
      <c r="I204" s="122">
        <v>0</v>
      </c>
      <c r="J204" s="122">
        <v>0</v>
      </c>
      <c r="K204" s="122">
        <v>0</v>
      </c>
      <c r="L204" s="122">
        <v>0</v>
      </c>
      <c r="M204" s="122">
        <v>0</v>
      </c>
      <c r="N204" s="122">
        <v>0</v>
      </c>
      <c r="O204" s="122">
        <v>0</v>
      </c>
      <c r="P204" s="122">
        <v>0</v>
      </c>
      <c r="Q204" s="122">
        <v>0</v>
      </c>
      <c r="R204" s="122">
        <v>250</v>
      </c>
      <c r="S204" s="122">
        <v>0</v>
      </c>
      <c r="T204" s="122">
        <v>0</v>
      </c>
      <c r="U204" s="122">
        <v>0</v>
      </c>
      <c r="V204" s="122">
        <v>0</v>
      </c>
      <c r="W204" s="122">
        <v>0</v>
      </c>
      <c r="X204" s="122">
        <v>0</v>
      </c>
      <c r="Y204" s="122">
        <v>0</v>
      </c>
      <c r="Z204" s="122">
        <v>0</v>
      </c>
      <c r="AA204" s="122">
        <v>0</v>
      </c>
      <c r="AB204" s="122">
        <v>0</v>
      </c>
      <c r="AC204" s="122">
        <v>0</v>
      </c>
      <c r="AD204" s="122">
        <v>1533.57</v>
      </c>
      <c r="AE204" s="122">
        <v>0</v>
      </c>
      <c r="AF204" s="77"/>
    </row>
    <row r="205" spans="1:32" x14ac:dyDescent="0.2">
      <c r="A205" s="115">
        <v>147</v>
      </c>
      <c r="B205" s="116" t="s">
        <v>1474</v>
      </c>
      <c r="C205" s="117" t="s">
        <v>1475</v>
      </c>
      <c r="D205" s="118">
        <v>1782.4499999999994</v>
      </c>
      <c r="E205" s="118">
        <v>4793.5800000000017</v>
      </c>
      <c r="F205" s="118">
        <v>18917.37</v>
      </c>
      <c r="G205" s="118">
        <v>6996.3700000000044</v>
      </c>
      <c r="H205" s="118">
        <v>33985.790000000015</v>
      </c>
      <c r="I205" s="118">
        <v>41707.449999999997</v>
      </c>
      <c r="J205" s="118">
        <v>36382.94</v>
      </c>
      <c r="K205" s="118">
        <v>23451.750000000007</v>
      </c>
      <c r="L205" s="118">
        <v>37932.810000000012</v>
      </c>
      <c r="M205" s="118">
        <v>72481.050000000017</v>
      </c>
      <c r="N205" s="118">
        <v>43936.209999999992</v>
      </c>
      <c r="O205" s="118">
        <v>66583.950000000041</v>
      </c>
      <c r="P205" s="118">
        <v>139779.26000000004</v>
      </c>
      <c r="Q205" s="118">
        <v>94565.23</v>
      </c>
      <c r="R205" s="118">
        <v>-174781.75</v>
      </c>
      <c r="S205" s="118">
        <v>38720.94999999999</v>
      </c>
      <c r="T205" s="118">
        <v>132284.87999999998</v>
      </c>
      <c r="U205" s="118">
        <v>21337.400000000005</v>
      </c>
      <c r="V205" s="118">
        <v>186766.69</v>
      </c>
      <c r="W205" s="118">
        <v>19106.94000000001</v>
      </c>
      <c r="X205" s="118">
        <v>83898.01</v>
      </c>
      <c r="Y205" s="118">
        <v>172670.90999999997</v>
      </c>
      <c r="Z205" s="118">
        <v>402.43999999998914</v>
      </c>
      <c r="AA205" s="118">
        <v>166846.71</v>
      </c>
      <c r="AB205" s="118">
        <v>69637.569999999978</v>
      </c>
      <c r="AC205" s="118">
        <v>133450.84999999998</v>
      </c>
      <c r="AD205" s="118">
        <v>148913.44999999992</v>
      </c>
      <c r="AE205" s="118">
        <v>-89905.900000000038</v>
      </c>
      <c r="AF205" s="77"/>
    </row>
    <row r="206" spans="1:32" x14ac:dyDescent="0.2">
      <c r="A206" s="119">
        <v>148</v>
      </c>
      <c r="B206" s="120" t="s">
        <v>1476</v>
      </c>
      <c r="C206" s="121" t="s">
        <v>1314</v>
      </c>
      <c r="D206" s="122">
        <v>-526.54999999999984</v>
      </c>
      <c r="E206" s="122">
        <v>141.88999999999999</v>
      </c>
      <c r="F206" s="122">
        <v>-57.6</v>
      </c>
      <c r="G206" s="122">
        <v>-75.459999999999994</v>
      </c>
      <c r="H206" s="122">
        <v>-207.53999999999991</v>
      </c>
      <c r="I206" s="122">
        <v>73.930000000000007</v>
      </c>
      <c r="J206" s="122">
        <v>-11.06</v>
      </c>
      <c r="K206" s="122">
        <v>309.51</v>
      </c>
      <c r="L206" s="122">
        <v>362.5499999999999</v>
      </c>
      <c r="M206" s="122">
        <v>175.47999999999996</v>
      </c>
      <c r="N206" s="122">
        <v>168.19</v>
      </c>
      <c r="O206" s="122">
        <v>9.0500000000000114</v>
      </c>
      <c r="P206" s="122">
        <v>211.84</v>
      </c>
      <c r="Q206" s="122">
        <v>143.72999999999999</v>
      </c>
      <c r="R206" s="122">
        <v>319.32</v>
      </c>
      <c r="S206" s="122">
        <v>226.65</v>
      </c>
      <c r="T206" s="122">
        <v>35.740000000000009</v>
      </c>
      <c r="U206" s="122">
        <v>-110.2</v>
      </c>
      <c r="V206" s="122">
        <v>264.28999999999996</v>
      </c>
      <c r="W206" s="122">
        <v>535.62000000000023</v>
      </c>
      <c r="X206" s="122">
        <v>826.4</v>
      </c>
      <c r="Y206" s="122">
        <v>29.289999999999964</v>
      </c>
      <c r="Z206" s="122">
        <v>336.45000000000005</v>
      </c>
      <c r="AA206" s="122">
        <v>-83.660000000000039</v>
      </c>
      <c r="AB206" s="122">
        <v>633.45000000000005</v>
      </c>
      <c r="AC206" s="122">
        <v>472.38</v>
      </c>
      <c r="AD206" s="122">
        <v>247.68</v>
      </c>
      <c r="AE206" s="122">
        <v>-342.96000000000004</v>
      </c>
      <c r="AF206" s="77"/>
    </row>
    <row r="207" spans="1:32" x14ac:dyDescent="0.2">
      <c r="A207" s="119">
        <v>149</v>
      </c>
      <c r="B207" s="120" t="s">
        <v>1477</v>
      </c>
      <c r="C207" s="121" t="s">
        <v>1315</v>
      </c>
      <c r="D207" s="122">
        <v>2369.8399999999997</v>
      </c>
      <c r="E207" s="122">
        <v>4478.9700000000012</v>
      </c>
      <c r="F207" s="122">
        <v>15582.24</v>
      </c>
      <c r="G207" s="122">
        <v>6954.33</v>
      </c>
      <c r="H207" s="122">
        <v>42854.020000000011</v>
      </c>
      <c r="I207" s="122">
        <v>53001.55</v>
      </c>
      <c r="J207" s="122">
        <v>42605.890000000007</v>
      </c>
      <c r="K207" s="122">
        <v>-7605.2199999999966</v>
      </c>
      <c r="L207" s="122">
        <v>29266.68</v>
      </c>
      <c r="M207" s="122">
        <v>50810.040000000023</v>
      </c>
      <c r="N207" s="122">
        <v>22744.55</v>
      </c>
      <c r="O207" s="122">
        <v>68850.980000000025</v>
      </c>
      <c r="P207" s="122">
        <v>130222.45</v>
      </c>
      <c r="Q207" s="122">
        <v>120648.87</v>
      </c>
      <c r="R207" s="122">
        <v>-213156.92</v>
      </c>
      <c r="S207" s="122">
        <v>12076.680000000002</v>
      </c>
      <c r="T207" s="122">
        <v>115528.81999999998</v>
      </c>
      <c r="U207" s="122">
        <v>-34459.740000000005</v>
      </c>
      <c r="V207" s="122">
        <v>56295.94</v>
      </c>
      <c r="W207" s="122">
        <v>30049.069999999992</v>
      </c>
      <c r="X207" s="122">
        <v>86646.05</v>
      </c>
      <c r="Y207" s="122">
        <v>157595.85</v>
      </c>
      <c r="Z207" s="122">
        <v>-550.28999999999303</v>
      </c>
      <c r="AA207" s="122">
        <v>172507.34999999998</v>
      </c>
      <c r="AB207" s="122">
        <v>28621.180000000004</v>
      </c>
      <c r="AC207" s="122">
        <v>150512.47999999998</v>
      </c>
      <c r="AD207" s="122">
        <v>135832.74999999994</v>
      </c>
      <c r="AE207" s="122">
        <v>-52305.260000000017</v>
      </c>
      <c r="AF207" s="77"/>
    </row>
    <row r="208" spans="1:32" x14ac:dyDescent="0.2">
      <c r="A208" s="119">
        <v>150</v>
      </c>
      <c r="B208" s="120" t="s">
        <v>1478</v>
      </c>
      <c r="C208" s="121" t="s">
        <v>1316</v>
      </c>
      <c r="D208" s="122">
        <v>-60.839999999999904</v>
      </c>
      <c r="E208" s="122">
        <v>172.71999999999997</v>
      </c>
      <c r="F208" s="122">
        <v>3392.7300000000014</v>
      </c>
      <c r="G208" s="122">
        <v>117.5000000000001</v>
      </c>
      <c r="H208" s="122">
        <v>-8660.69</v>
      </c>
      <c r="I208" s="122">
        <v>-11368.029999999995</v>
      </c>
      <c r="J208" s="122">
        <v>-6211.8900000000021</v>
      </c>
      <c r="K208" s="122">
        <v>30747.460000000003</v>
      </c>
      <c r="L208" s="122">
        <v>8303.58</v>
      </c>
      <c r="M208" s="122">
        <v>21495.53</v>
      </c>
      <c r="N208" s="122">
        <v>21023.47</v>
      </c>
      <c r="O208" s="122">
        <v>-2276.0800000000017</v>
      </c>
      <c r="P208" s="122">
        <v>9344.9700000000048</v>
      </c>
      <c r="Q208" s="122">
        <v>-26227.37</v>
      </c>
      <c r="R208" s="122">
        <v>38055.849999999991</v>
      </c>
      <c r="S208" s="122">
        <v>26417.62</v>
      </c>
      <c r="T208" s="122">
        <v>16720.32</v>
      </c>
      <c r="U208" s="122">
        <v>55907.34</v>
      </c>
      <c r="V208" s="122">
        <v>130206.46</v>
      </c>
      <c r="W208" s="122">
        <v>-11477.749999999998</v>
      </c>
      <c r="X208" s="122">
        <v>-3574.4399999999982</v>
      </c>
      <c r="Y208" s="122">
        <v>15045.77</v>
      </c>
      <c r="Z208" s="122">
        <v>616.2800000000002</v>
      </c>
      <c r="AA208" s="122">
        <v>-5576.9799999999977</v>
      </c>
      <c r="AB208" s="122">
        <v>40382.94</v>
      </c>
      <c r="AC208" s="122">
        <v>-17534.010000000006</v>
      </c>
      <c r="AD208" s="122">
        <v>12833.02</v>
      </c>
      <c r="AE208" s="122">
        <v>-37257.68</v>
      </c>
      <c r="AF208" s="77"/>
    </row>
    <row r="209" spans="1:32" x14ac:dyDescent="0.2">
      <c r="A209" s="115">
        <v>151</v>
      </c>
      <c r="B209" s="116" t="s">
        <v>1479</v>
      </c>
      <c r="C209" s="117" t="s">
        <v>1480</v>
      </c>
      <c r="D209" s="118">
        <v>17440.220000000008</v>
      </c>
      <c r="E209" s="118">
        <v>39282.949999999997</v>
      </c>
      <c r="F209" s="118">
        <v>53481.720000000016</v>
      </c>
      <c r="G209" s="118">
        <v>76616.420000000042</v>
      </c>
      <c r="H209" s="118">
        <v>142807.25999999995</v>
      </c>
      <c r="I209" s="118">
        <v>32012.710000000003</v>
      </c>
      <c r="J209" s="118">
        <v>93374.85000000002</v>
      </c>
      <c r="K209" s="118">
        <v>30875.01</v>
      </c>
      <c r="L209" s="118">
        <v>75910.929999999964</v>
      </c>
      <c r="M209" s="118">
        <v>68718.140000000014</v>
      </c>
      <c r="N209" s="118">
        <v>166557.29999999999</v>
      </c>
      <c r="O209" s="118">
        <v>96798.74</v>
      </c>
      <c r="P209" s="118">
        <v>35471.92000000002</v>
      </c>
      <c r="Q209" s="118">
        <v>-39526.899999999972</v>
      </c>
      <c r="R209" s="118">
        <v>133401.09999999998</v>
      </c>
      <c r="S209" s="118">
        <v>44432.650000000009</v>
      </c>
      <c r="T209" s="118">
        <v>-18433.500000000004</v>
      </c>
      <c r="U209" s="118">
        <v>130276.39</v>
      </c>
      <c r="V209" s="118">
        <v>68017.379999999976</v>
      </c>
      <c r="W209" s="118">
        <v>143278.34000000003</v>
      </c>
      <c r="X209" s="118">
        <v>155576.60999999996</v>
      </c>
      <c r="Y209" s="118">
        <v>107436.14</v>
      </c>
      <c r="Z209" s="118">
        <v>268391.09999999992</v>
      </c>
      <c r="AA209" s="118">
        <v>93431.009999999966</v>
      </c>
      <c r="AB209" s="118">
        <v>113184.31000000006</v>
      </c>
      <c r="AC209" s="118">
        <v>82521.94</v>
      </c>
      <c r="AD209" s="118">
        <v>148713.21999999991</v>
      </c>
      <c r="AE209" s="118">
        <v>-49647.369999999981</v>
      </c>
      <c r="AF209" s="77"/>
    </row>
    <row r="210" spans="1:32" x14ac:dyDescent="0.2">
      <c r="A210" s="119">
        <v>152</v>
      </c>
      <c r="B210" s="120" t="s">
        <v>1481</v>
      </c>
      <c r="C210" s="121" t="s">
        <v>1317</v>
      </c>
      <c r="D210" s="122">
        <v>1724.13</v>
      </c>
      <c r="E210" s="122">
        <v>5360.17</v>
      </c>
      <c r="F210" s="122">
        <v>8579.5300000000007</v>
      </c>
      <c r="G210" s="122">
        <v>13303.41</v>
      </c>
      <c r="H210" s="122">
        <v>22082.240000000002</v>
      </c>
      <c r="I210" s="122">
        <v>641.10999999999979</v>
      </c>
      <c r="J210" s="122">
        <v>37191.780000000006</v>
      </c>
      <c r="K210" s="122">
        <v>18765.3</v>
      </c>
      <c r="L210" s="122">
        <v>9797.5499999999993</v>
      </c>
      <c r="M210" s="122">
        <v>21371.919999999998</v>
      </c>
      <c r="N210" s="122">
        <v>24779.85</v>
      </c>
      <c r="O210" s="122">
        <v>6448.38</v>
      </c>
      <c r="P210" s="122">
        <v>13877.570000000003</v>
      </c>
      <c r="Q210" s="122">
        <v>28802.37000000001</v>
      </c>
      <c r="R210" s="122">
        <v>55862.599999999984</v>
      </c>
      <c r="S210" s="122">
        <v>-36193.07</v>
      </c>
      <c r="T210" s="122">
        <v>-7278.6100000000042</v>
      </c>
      <c r="U210" s="122">
        <v>-13695.929999999998</v>
      </c>
      <c r="V210" s="122">
        <v>-3389.9600000000023</v>
      </c>
      <c r="W210" s="122">
        <v>38407.369999999988</v>
      </c>
      <c r="X210" s="122">
        <v>14645.890000000005</v>
      </c>
      <c r="Y210" s="122">
        <v>6456.6700000000037</v>
      </c>
      <c r="Z210" s="122">
        <v>38308.320000000007</v>
      </c>
      <c r="AA210" s="122">
        <v>-29997.99</v>
      </c>
      <c r="AB210" s="122">
        <v>22303.089999999997</v>
      </c>
      <c r="AC210" s="122">
        <v>42481.55</v>
      </c>
      <c r="AD210" s="122">
        <v>19777.799999999996</v>
      </c>
      <c r="AE210" s="122">
        <v>-67015.490000000005</v>
      </c>
      <c r="AF210" s="77"/>
    </row>
    <row r="211" spans="1:32" x14ac:dyDescent="0.2">
      <c r="A211" s="119">
        <v>153</v>
      </c>
      <c r="B211" s="120" t="s">
        <v>1482</v>
      </c>
      <c r="C211" s="121" t="s">
        <v>1318</v>
      </c>
      <c r="D211" s="122">
        <v>15716.090000000002</v>
      </c>
      <c r="E211" s="122">
        <v>33922.780000000006</v>
      </c>
      <c r="F211" s="122">
        <v>44902.190000000017</v>
      </c>
      <c r="G211" s="122">
        <v>63313.010000000024</v>
      </c>
      <c r="H211" s="122">
        <v>120725.02000000002</v>
      </c>
      <c r="I211" s="122">
        <v>31371.599999999999</v>
      </c>
      <c r="J211" s="122">
        <v>56183.070000000022</v>
      </c>
      <c r="K211" s="122">
        <v>12109.71</v>
      </c>
      <c r="L211" s="122">
        <v>66113.379999999961</v>
      </c>
      <c r="M211" s="122">
        <v>47346.219999999994</v>
      </c>
      <c r="N211" s="122">
        <v>141777.44999999995</v>
      </c>
      <c r="O211" s="122">
        <v>90350.36</v>
      </c>
      <c r="P211" s="122">
        <v>21594.350000000009</v>
      </c>
      <c r="Q211" s="122">
        <v>-68329.27</v>
      </c>
      <c r="R211" s="122">
        <v>77538.499999999985</v>
      </c>
      <c r="S211" s="122">
        <v>80625.72</v>
      </c>
      <c r="T211" s="122">
        <v>-11154.890000000009</v>
      </c>
      <c r="U211" s="122">
        <v>143972.31999999989</v>
      </c>
      <c r="V211" s="122">
        <v>71407.340000000026</v>
      </c>
      <c r="W211" s="122">
        <v>104870.97000000004</v>
      </c>
      <c r="X211" s="122">
        <v>140930.71999999994</v>
      </c>
      <c r="Y211" s="122">
        <v>100979.47000000002</v>
      </c>
      <c r="Z211" s="122">
        <v>230082.77999999997</v>
      </c>
      <c r="AA211" s="122">
        <v>123428.99999999993</v>
      </c>
      <c r="AB211" s="122">
        <v>90881.220000000059</v>
      </c>
      <c r="AC211" s="122">
        <v>40040.390000000014</v>
      </c>
      <c r="AD211" s="122">
        <v>128935.41999999998</v>
      </c>
      <c r="AE211" s="122">
        <v>17368.120000000017</v>
      </c>
      <c r="AF211" s="77"/>
    </row>
    <row r="212" spans="1:32" x14ac:dyDescent="0.2">
      <c r="A212" s="115">
        <v>154</v>
      </c>
      <c r="B212" s="116" t="s">
        <v>1483</v>
      </c>
      <c r="C212" s="117" t="s">
        <v>1484</v>
      </c>
      <c r="D212" s="118">
        <v>20731.730000000003</v>
      </c>
      <c r="E212" s="118">
        <v>21108.47</v>
      </c>
      <c r="F212" s="118">
        <v>35143.67</v>
      </c>
      <c r="G212" s="118">
        <v>29911.85</v>
      </c>
      <c r="H212" s="118">
        <v>53984.430000000022</v>
      </c>
      <c r="I212" s="118">
        <v>59607.399999999994</v>
      </c>
      <c r="J212" s="118">
        <v>70548.63</v>
      </c>
      <c r="K212" s="118">
        <v>35696.520000000004</v>
      </c>
      <c r="L212" s="118">
        <v>49100.069999999985</v>
      </c>
      <c r="M212" s="118">
        <v>51797.900000000016</v>
      </c>
      <c r="N212" s="118">
        <v>83833.330000000016</v>
      </c>
      <c r="O212" s="118">
        <v>249633.62000000005</v>
      </c>
      <c r="P212" s="118">
        <v>192096.37</v>
      </c>
      <c r="Q212" s="118">
        <v>194234.42999999991</v>
      </c>
      <c r="R212" s="118">
        <v>57603.09</v>
      </c>
      <c r="S212" s="118">
        <v>40484.950000000012</v>
      </c>
      <c r="T212" s="118">
        <v>257453.36999999991</v>
      </c>
      <c r="U212" s="118">
        <v>306129.83</v>
      </c>
      <c r="V212" s="118">
        <v>74539.490000000005</v>
      </c>
      <c r="W212" s="118">
        <v>110341.08999999994</v>
      </c>
      <c r="X212" s="118">
        <v>208124.26999999996</v>
      </c>
      <c r="Y212" s="118">
        <v>-63379.15</v>
      </c>
      <c r="Z212" s="118">
        <v>-170307.17999999996</v>
      </c>
      <c r="AA212" s="118">
        <v>-68803.360000000001</v>
      </c>
      <c r="AB212" s="118">
        <v>-100531.09</v>
      </c>
      <c r="AC212" s="118">
        <v>-59032.710000000065</v>
      </c>
      <c r="AD212" s="118">
        <v>127866.2</v>
      </c>
      <c r="AE212" s="118">
        <v>43261.479999999989</v>
      </c>
      <c r="AF212" s="77"/>
    </row>
    <row r="213" spans="1:32" x14ac:dyDescent="0.2">
      <c r="A213" s="119">
        <v>155</v>
      </c>
      <c r="B213" s="120" t="s">
        <v>1485</v>
      </c>
      <c r="C213" s="121" t="s">
        <v>1319</v>
      </c>
      <c r="D213" s="122">
        <v>2426.25</v>
      </c>
      <c r="E213" s="122">
        <v>1351.98</v>
      </c>
      <c r="F213" s="122">
        <v>4179.03</v>
      </c>
      <c r="G213" s="122">
        <v>254.68000000000004</v>
      </c>
      <c r="H213" s="122">
        <v>9601.2800000000025</v>
      </c>
      <c r="I213" s="122">
        <v>9898.8799999999992</v>
      </c>
      <c r="J213" s="122">
        <v>14156.499999999998</v>
      </c>
      <c r="K213" s="122">
        <v>-9954.49</v>
      </c>
      <c r="L213" s="122">
        <v>-2510.8700000000063</v>
      </c>
      <c r="M213" s="122">
        <v>10189.93</v>
      </c>
      <c r="N213" s="122">
        <v>57305.2</v>
      </c>
      <c r="O213" s="122">
        <v>16676.77</v>
      </c>
      <c r="P213" s="122">
        <v>40324.569999999992</v>
      </c>
      <c r="Q213" s="122">
        <v>-99408.15</v>
      </c>
      <c r="R213" s="122">
        <v>-18068.910000000003</v>
      </c>
      <c r="S213" s="122">
        <v>-555.12000000000023</v>
      </c>
      <c r="T213" s="122">
        <v>4753.2699999999995</v>
      </c>
      <c r="U213" s="122">
        <v>26819.199999999993</v>
      </c>
      <c r="V213" s="122">
        <v>-21239.46999999999</v>
      </c>
      <c r="W213" s="122">
        <v>51946.929999999986</v>
      </c>
      <c r="X213" s="122">
        <v>20921.779999999992</v>
      </c>
      <c r="Y213" s="122">
        <v>-29553.08</v>
      </c>
      <c r="Z213" s="122">
        <v>19008.95</v>
      </c>
      <c r="AA213" s="122">
        <v>-64.429999999999694</v>
      </c>
      <c r="AB213" s="122">
        <v>17780.53</v>
      </c>
      <c r="AC213" s="122">
        <v>76956.049999999974</v>
      </c>
      <c r="AD213" s="122">
        <v>-1195.7799999999961</v>
      </c>
      <c r="AE213" s="122">
        <v>7293.2199999999957</v>
      </c>
      <c r="AF213" s="77"/>
    </row>
    <row r="214" spans="1:32" x14ac:dyDescent="0.2">
      <c r="A214" s="119">
        <v>156</v>
      </c>
      <c r="B214" s="120" t="s">
        <v>1486</v>
      </c>
      <c r="C214" s="121" t="s">
        <v>1320</v>
      </c>
      <c r="D214" s="122">
        <v>18305.480000000003</v>
      </c>
      <c r="E214" s="122">
        <v>19756.490000000002</v>
      </c>
      <c r="F214" s="122">
        <v>30964.639999999999</v>
      </c>
      <c r="G214" s="122">
        <v>29657.17</v>
      </c>
      <c r="H214" s="122">
        <v>44383.150000000009</v>
      </c>
      <c r="I214" s="122">
        <v>49708.52</v>
      </c>
      <c r="J214" s="122">
        <v>56392.13</v>
      </c>
      <c r="K214" s="122">
        <v>45651.01</v>
      </c>
      <c r="L214" s="122">
        <v>51610.939999999981</v>
      </c>
      <c r="M214" s="122">
        <v>41607.970000000008</v>
      </c>
      <c r="N214" s="122">
        <v>26528.13</v>
      </c>
      <c r="O214" s="122">
        <v>232956.85000000009</v>
      </c>
      <c r="P214" s="122">
        <v>151771.80000000005</v>
      </c>
      <c r="Q214" s="122">
        <v>293642.57999999996</v>
      </c>
      <c r="R214" s="122">
        <v>75672.000000000044</v>
      </c>
      <c r="S214" s="122">
        <v>41040.070000000007</v>
      </c>
      <c r="T214" s="122">
        <v>252700.09999999995</v>
      </c>
      <c r="U214" s="122">
        <v>279310.62999999995</v>
      </c>
      <c r="V214" s="122">
        <v>95778.96</v>
      </c>
      <c r="W214" s="122">
        <v>58394.160000000018</v>
      </c>
      <c r="X214" s="122">
        <v>187202.48999999996</v>
      </c>
      <c r="Y214" s="122">
        <v>-33826.07</v>
      </c>
      <c r="Z214" s="122">
        <v>-189316.12999999995</v>
      </c>
      <c r="AA214" s="122">
        <v>-68738.929999999993</v>
      </c>
      <c r="AB214" s="122">
        <v>-118311.62</v>
      </c>
      <c r="AC214" s="122">
        <v>-135988.76</v>
      </c>
      <c r="AD214" s="122">
        <v>129061.98</v>
      </c>
      <c r="AE214" s="122">
        <v>35968.260000000017</v>
      </c>
      <c r="AF214" s="77"/>
    </row>
    <row r="215" spans="1:32" x14ac:dyDescent="0.2">
      <c r="A215" s="115">
        <v>157</v>
      </c>
      <c r="B215" s="116" t="s">
        <v>1487</v>
      </c>
      <c r="C215" s="117" t="s">
        <v>1488</v>
      </c>
      <c r="D215" s="118">
        <v>19048.580000000005</v>
      </c>
      <c r="E215" s="118">
        <v>29843.29</v>
      </c>
      <c r="F215" s="118">
        <v>44483.570000000014</v>
      </c>
      <c r="G215" s="118">
        <v>63113.73</v>
      </c>
      <c r="H215" s="118">
        <v>74606.27</v>
      </c>
      <c r="I215" s="118">
        <v>210820.92000000004</v>
      </c>
      <c r="J215" s="118">
        <v>146722.32000000004</v>
      </c>
      <c r="K215" s="118">
        <v>224643.65</v>
      </c>
      <c r="L215" s="118">
        <v>255596.30000000005</v>
      </c>
      <c r="M215" s="118">
        <v>209758.47999999995</v>
      </c>
      <c r="N215" s="118">
        <v>287955.02000000008</v>
      </c>
      <c r="O215" s="118">
        <v>233441.09000000003</v>
      </c>
      <c r="P215" s="118">
        <v>359970.31999999983</v>
      </c>
      <c r="Q215" s="118">
        <v>31476.61</v>
      </c>
      <c r="R215" s="118">
        <v>180872.53</v>
      </c>
      <c r="S215" s="118">
        <v>315475.22000000015</v>
      </c>
      <c r="T215" s="118">
        <v>109438.93000000008</v>
      </c>
      <c r="U215" s="118">
        <v>141244.49</v>
      </c>
      <c r="V215" s="118">
        <v>477687.35000000027</v>
      </c>
      <c r="W215" s="118">
        <v>-26416.619999999995</v>
      </c>
      <c r="X215" s="118">
        <v>930168.42999999959</v>
      </c>
      <c r="Y215" s="118">
        <v>212329.45999999996</v>
      </c>
      <c r="Z215" s="118">
        <v>460418.98</v>
      </c>
      <c r="AA215" s="118">
        <v>-372038.85000000027</v>
      </c>
      <c r="AB215" s="118">
        <v>-184368.32000000012</v>
      </c>
      <c r="AC215" s="118">
        <v>-87405.51999999996</v>
      </c>
      <c r="AD215" s="118">
        <v>375823.15999999986</v>
      </c>
      <c r="AE215" s="118">
        <v>-374528.3299999999</v>
      </c>
      <c r="AF215" s="77"/>
    </row>
    <row r="216" spans="1:32" x14ac:dyDescent="0.2">
      <c r="A216" s="119">
        <v>158</v>
      </c>
      <c r="B216" s="120" t="s">
        <v>1489</v>
      </c>
      <c r="C216" s="121" t="s">
        <v>1490</v>
      </c>
      <c r="D216" s="122">
        <v>17320.440000000002</v>
      </c>
      <c r="E216" s="122">
        <v>28170.17</v>
      </c>
      <c r="F216" s="122">
        <v>40369.260000000009</v>
      </c>
      <c r="G216" s="122">
        <v>54832.14</v>
      </c>
      <c r="H216" s="122">
        <v>64386.410000000018</v>
      </c>
      <c r="I216" s="122">
        <v>189688.75</v>
      </c>
      <c r="J216" s="122">
        <v>128885.51</v>
      </c>
      <c r="K216" s="122">
        <v>222951.39999999997</v>
      </c>
      <c r="L216" s="122">
        <v>253126.71</v>
      </c>
      <c r="M216" s="122">
        <v>185633.22000000003</v>
      </c>
      <c r="N216" s="122">
        <v>252370.79</v>
      </c>
      <c r="O216" s="122">
        <v>193329.57</v>
      </c>
      <c r="P216" s="122">
        <v>324872.19</v>
      </c>
      <c r="Q216" s="122">
        <v>43616.899999999994</v>
      </c>
      <c r="R216" s="122">
        <v>190991.33999999991</v>
      </c>
      <c r="S216" s="122">
        <v>282560.26000000007</v>
      </c>
      <c r="T216" s="122">
        <v>104617.55000000002</v>
      </c>
      <c r="U216" s="122">
        <v>116646.61</v>
      </c>
      <c r="V216" s="122">
        <v>449939.16000000009</v>
      </c>
      <c r="W216" s="122">
        <v>-66605.450000000026</v>
      </c>
      <c r="X216" s="122">
        <v>879867.12000000023</v>
      </c>
      <c r="Y216" s="122">
        <v>182664.93999999997</v>
      </c>
      <c r="Z216" s="122">
        <v>393676.4699999998</v>
      </c>
      <c r="AA216" s="122">
        <v>-471631.69000000018</v>
      </c>
      <c r="AB216" s="122">
        <v>-238336.49</v>
      </c>
      <c r="AC216" s="122">
        <v>-132690.17999999991</v>
      </c>
      <c r="AD216" s="122">
        <v>200344.2999999999</v>
      </c>
      <c r="AE216" s="122">
        <v>-420209.59</v>
      </c>
      <c r="AF216" s="77"/>
    </row>
    <row r="217" spans="1:32" x14ac:dyDescent="0.2">
      <c r="A217" s="119">
        <v>159</v>
      </c>
      <c r="B217" s="120" t="s">
        <v>1491</v>
      </c>
      <c r="C217" s="121" t="s">
        <v>1321</v>
      </c>
      <c r="D217" s="122">
        <v>-7014.26</v>
      </c>
      <c r="E217" s="122">
        <v>-2870.1000000000004</v>
      </c>
      <c r="F217" s="122">
        <v>-1013.84</v>
      </c>
      <c r="G217" s="122">
        <v>5785.58</v>
      </c>
      <c r="H217" s="122">
        <v>3364.94</v>
      </c>
      <c r="I217" s="122">
        <v>102278.72</v>
      </c>
      <c r="J217" s="122">
        <v>34741.790000000008</v>
      </c>
      <c r="K217" s="122">
        <v>18219.459999999995</v>
      </c>
      <c r="L217" s="122">
        <v>31352.53000000001</v>
      </c>
      <c r="M217" s="122">
        <v>35136.020000000019</v>
      </c>
      <c r="N217" s="122">
        <v>79045.81</v>
      </c>
      <c r="O217" s="122">
        <v>92226.300000000017</v>
      </c>
      <c r="P217" s="122">
        <v>20754.349999999995</v>
      </c>
      <c r="Q217" s="122">
        <v>-95183.11</v>
      </c>
      <c r="R217" s="122">
        <v>40320.68</v>
      </c>
      <c r="S217" s="122">
        <v>36709.93</v>
      </c>
      <c r="T217" s="122">
        <v>-35072.759999999987</v>
      </c>
      <c r="U217" s="122">
        <v>1258.6600000000001</v>
      </c>
      <c r="V217" s="122">
        <v>64895.91</v>
      </c>
      <c r="W217" s="122">
        <v>83843.28</v>
      </c>
      <c r="X217" s="122">
        <v>99752.50999999998</v>
      </c>
      <c r="Y217" s="122">
        <v>125.28999999999851</v>
      </c>
      <c r="Z217" s="122">
        <v>85739.019999999975</v>
      </c>
      <c r="AA217" s="122">
        <v>93500.09</v>
      </c>
      <c r="AB217" s="122">
        <v>-13948.750000000002</v>
      </c>
      <c r="AC217" s="122">
        <v>74071.180000000037</v>
      </c>
      <c r="AD217" s="122">
        <v>210783.42999999996</v>
      </c>
      <c r="AE217" s="122">
        <v>-115640.91</v>
      </c>
      <c r="AF217" s="77"/>
    </row>
    <row r="218" spans="1:32" x14ac:dyDescent="0.2">
      <c r="A218" s="119">
        <v>160</v>
      </c>
      <c r="B218" s="120" t="s">
        <v>1492</v>
      </c>
      <c r="C218" s="121" t="s">
        <v>1322</v>
      </c>
      <c r="D218" s="122">
        <v>24240.9</v>
      </c>
      <c r="E218" s="122">
        <v>30736.979999999996</v>
      </c>
      <c r="F218" s="122">
        <v>41228.530000000006</v>
      </c>
      <c r="G218" s="122">
        <v>49365.189999999995</v>
      </c>
      <c r="H218" s="122">
        <v>60920.28</v>
      </c>
      <c r="I218" s="122">
        <v>85759.74</v>
      </c>
      <c r="J218" s="122">
        <v>92416.449999999983</v>
      </c>
      <c r="K218" s="122">
        <v>203719.23</v>
      </c>
      <c r="L218" s="122">
        <v>221568.63</v>
      </c>
      <c r="M218" s="122">
        <v>150450.31000000006</v>
      </c>
      <c r="N218" s="122">
        <v>173331.45</v>
      </c>
      <c r="O218" s="122">
        <v>99762.81</v>
      </c>
      <c r="P218" s="122">
        <v>301257.32</v>
      </c>
      <c r="Q218" s="122">
        <v>138541.12</v>
      </c>
      <c r="R218" s="122">
        <v>151574.71999999997</v>
      </c>
      <c r="S218" s="122">
        <v>246591.79000000004</v>
      </c>
      <c r="T218" s="122">
        <v>139214.58999999997</v>
      </c>
      <c r="U218" s="122">
        <v>114798.85000000002</v>
      </c>
      <c r="V218" s="122">
        <v>384704.81</v>
      </c>
      <c r="W218" s="122">
        <v>-152650.50999999998</v>
      </c>
      <c r="X218" s="122">
        <v>779583.82</v>
      </c>
      <c r="Y218" s="122">
        <v>181653.05999999997</v>
      </c>
      <c r="Z218" s="122">
        <v>307006.82999999984</v>
      </c>
      <c r="AA218" s="122">
        <v>-566012.19000000018</v>
      </c>
      <c r="AB218" s="122">
        <v>-225641.62</v>
      </c>
      <c r="AC218" s="122">
        <v>-208389.05999999991</v>
      </c>
      <c r="AD218" s="122">
        <v>-12109.080000000038</v>
      </c>
      <c r="AE218" s="122">
        <v>-305976.67000000004</v>
      </c>
      <c r="AF218" s="77"/>
    </row>
    <row r="219" spans="1:32" x14ac:dyDescent="0.2">
      <c r="A219" s="119">
        <v>161</v>
      </c>
      <c r="B219" s="120" t="s">
        <v>1493</v>
      </c>
      <c r="C219" s="121" t="s">
        <v>1323</v>
      </c>
      <c r="D219" s="122">
        <v>93.799999999999983</v>
      </c>
      <c r="E219" s="122">
        <v>303.29000000000002</v>
      </c>
      <c r="F219" s="122">
        <v>154.57</v>
      </c>
      <c r="G219" s="122">
        <v>-318.63</v>
      </c>
      <c r="H219" s="122">
        <v>101.18999999999996</v>
      </c>
      <c r="I219" s="122">
        <v>1650.29</v>
      </c>
      <c r="J219" s="122">
        <v>1727.27</v>
      </c>
      <c r="K219" s="122">
        <v>1012.7100000000002</v>
      </c>
      <c r="L219" s="122">
        <v>205.54999999999987</v>
      </c>
      <c r="M219" s="122">
        <v>46.89</v>
      </c>
      <c r="N219" s="122">
        <v>-6.469999999999942</v>
      </c>
      <c r="O219" s="122">
        <v>1340.46</v>
      </c>
      <c r="P219" s="122">
        <v>2860.52</v>
      </c>
      <c r="Q219" s="122">
        <v>258.88999999999987</v>
      </c>
      <c r="R219" s="122">
        <v>-904.06</v>
      </c>
      <c r="S219" s="122">
        <v>-741.45999999999981</v>
      </c>
      <c r="T219" s="122">
        <v>475.72</v>
      </c>
      <c r="U219" s="122">
        <v>589.1</v>
      </c>
      <c r="V219" s="122">
        <v>338.44</v>
      </c>
      <c r="W219" s="122">
        <v>2201.7800000000002</v>
      </c>
      <c r="X219" s="122">
        <v>530.79</v>
      </c>
      <c r="Y219" s="122">
        <v>886.59</v>
      </c>
      <c r="Z219" s="122">
        <v>930.62</v>
      </c>
      <c r="AA219" s="122">
        <v>880.41</v>
      </c>
      <c r="AB219" s="122">
        <v>1253.8800000000001</v>
      </c>
      <c r="AC219" s="122">
        <v>1627.7000000000005</v>
      </c>
      <c r="AD219" s="122">
        <v>1669.9499999999998</v>
      </c>
      <c r="AE219" s="122">
        <v>1407.9899999999998</v>
      </c>
      <c r="AF219" s="77"/>
    </row>
    <row r="220" spans="1:32" x14ac:dyDescent="0.2">
      <c r="A220" s="119">
        <v>162</v>
      </c>
      <c r="B220" s="120" t="s">
        <v>1494</v>
      </c>
      <c r="C220" s="121" t="s">
        <v>1495</v>
      </c>
      <c r="D220" s="122">
        <v>1728.14</v>
      </c>
      <c r="E220" s="122">
        <v>1673.1199999999997</v>
      </c>
      <c r="F220" s="122">
        <v>4114.3099999999995</v>
      </c>
      <c r="G220" s="122">
        <v>8281.590000000002</v>
      </c>
      <c r="H220" s="122">
        <v>10219.86</v>
      </c>
      <c r="I220" s="122">
        <v>21132.17</v>
      </c>
      <c r="J220" s="122">
        <v>17836.809999999994</v>
      </c>
      <c r="K220" s="122">
        <v>1692.2500000000009</v>
      </c>
      <c r="L220" s="122">
        <v>2469.5900000000011</v>
      </c>
      <c r="M220" s="122">
        <v>24125.26</v>
      </c>
      <c r="N220" s="122">
        <v>35584.230000000003</v>
      </c>
      <c r="O220" s="122">
        <v>40111.519999999997</v>
      </c>
      <c r="P220" s="122">
        <v>35098.130000000005</v>
      </c>
      <c r="Q220" s="122">
        <v>-12140.29</v>
      </c>
      <c r="R220" s="122">
        <v>-10118.809999999996</v>
      </c>
      <c r="S220" s="122">
        <v>32914.959999999999</v>
      </c>
      <c r="T220" s="122">
        <v>4821.38</v>
      </c>
      <c r="U220" s="122">
        <v>24597.880000000005</v>
      </c>
      <c r="V220" s="122">
        <v>27748.19</v>
      </c>
      <c r="W220" s="122">
        <v>40188.830000000016</v>
      </c>
      <c r="X220" s="122">
        <v>50301.310000000005</v>
      </c>
      <c r="Y220" s="122">
        <v>29664.52</v>
      </c>
      <c r="Z220" s="122">
        <v>66742.509999999995</v>
      </c>
      <c r="AA220" s="122">
        <v>99592.84</v>
      </c>
      <c r="AB220" s="122">
        <v>53968.170000000006</v>
      </c>
      <c r="AC220" s="122">
        <v>45284.660000000025</v>
      </c>
      <c r="AD220" s="122">
        <v>175478.85999999996</v>
      </c>
      <c r="AE220" s="122">
        <v>45681.260000000024</v>
      </c>
      <c r="AF220" s="77"/>
    </row>
    <row r="221" spans="1:32" x14ac:dyDescent="0.2">
      <c r="A221" s="119">
        <v>163</v>
      </c>
      <c r="B221" s="120" t="s">
        <v>1496</v>
      </c>
      <c r="C221" s="121" t="s">
        <v>1324</v>
      </c>
      <c r="D221" s="122">
        <v>15.15</v>
      </c>
      <c r="E221" s="122">
        <v>27.72</v>
      </c>
      <c r="F221" s="122">
        <v>30.35</v>
      </c>
      <c r="G221" s="122">
        <v>54.06</v>
      </c>
      <c r="H221" s="122">
        <v>36.21</v>
      </c>
      <c r="I221" s="122">
        <v>156.85</v>
      </c>
      <c r="J221" s="122">
        <v>139.85</v>
      </c>
      <c r="K221" s="122">
        <v>374.98</v>
      </c>
      <c r="L221" s="122">
        <v>-519.7800000000002</v>
      </c>
      <c r="M221" s="122">
        <v>1179.4100000000001</v>
      </c>
      <c r="N221" s="122">
        <v>-733.82</v>
      </c>
      <c r="O221" s="122">
        <v>483.58</v>
      </c>
      <c r="P221" s="122">
        <v>471.55000000000007</v>
      </c>
      <c r="Q221" s="122">
        <v>2954.74</v>
      </c>
      <c r="R221" s="122">
        <v>-7733.3899999999985</v>
      </c>
      <c r="S221" s="122">
        <v>-3578.1499999999992</v>
      </c>
      <c r="T221" s="122">
        <v>9053.0300000000007</v>
      </c>
      <c r="U221" s="122">
        <v>-5103.45</v>
      </c>
      <c r="V221" s="122">
        <v>2342.5100000000002</v>
      </c>
      <c r="W221" s="122">
        <v>1637.450000000001</v>
      </c>
      <c r="X221" s="122">
        <v>13104.84</v>
      </c>
      <c r="Y221" s="122">
        <v>4661.9800000000005</v>
      </c>
      <c r="Z221" s="122">
        <v>5807.23</v>
      </c>
      <c r="AA221" s="122">
        <v>9778.2900000000045</v>
      </c>
      <c r="AB221" s="122">
        <v>7815.17</v>
      </c>
      <c r="AC221" s="122">
        <v>19672.370000000003</v>
      </c>
      <c r="AD221" s="122">
        <v>20208.27</v>
      </c>
      <c r="AE221" s="122">
        <v>4447.45</v>
      </c>
      <c r="AF221" s="77"/>
    </row>
    <row r="222" spans="1:32" x14ac:dyDescent="0.2">
      <c r="A222" s="119">
        <v>164</v>
      </c>
      <c r="B222" s="120" t="s">
        <v>1497</v>
      </c>
      <c r="C222" s="121" t="s">
        <v>1325</v>
      </c>
      <c r="D222" s="122">
        <v>1712.9899999999998</v>
      </c>
      <c r="E222" s="122">
        <v>1645.3999999999996</v>
      </c>
      <c r="F222" s="122">
        <v>4083.9600000000009</v>
      </c>
      <c r="G222" s="122">
        <v>8227.5300000000007</v>
      </c>
      <c r="H222" s="122">
        <v>10183.649999999998</v>
      </c>
      <c r="I222" s="122">
        <v>20975.32</v>
      </c>
      <c r="J222" s="122">
        <v>17696.959999999995</v>
      </c>
      <c r="K222" s="122">
        <v>1317.2700000000009</v>
      </c>
      <c r="L222" s="122">
        <v>2989.3700000000017</v>
      </c>
      <c r="M222" s="122">
        <v>22945.85</v>
      </c>
      <c r="N222" s="122">
        <v>36318.050000000003</v>
      </c>
      <c r="O222" s="122">
        <v>39627.94</v>
      </c>
      <c r="P222" s="122">
        <v>34626.58</v>
      </c>
      <c r="Q222" s="122">
        <v>-15095.030000000002</v>
      </c>
      <c r="R222" s="122">
        <v>-2385.4200000000019</v>
      </c>
      <c r="S222" s="122">
        <v>36493.11</v>
      </c>
      <c r="T222" s="122">
        <v>-4231.6500000000042</v>
      </c>
      <c r="U222" s="122">
        <v>29701.33</v>
      </c>
      <c r="V222" s="122">
        <v>25405.680000000008</v>
      </c>
      <c r="W222" s="122">
        <v>38551.380000000005</v>
      </c>
      <c r="X222" s="122">
        <v>37196.47</v>
      </c>
      <c r="Y222" s="122">
        <v>25002.539999999997</v>
      </c>
      <c r="Z222" s="122">
        <v>60935.28</v>
      </c>
      <c r="AA222" s="122">
        <v>89814.55</v>
      </c>
      <c r="AB222" s="122">
        <v>46153.000000000022</v>
      </c>
      <c r="AC222" s="122">
        <v>25612.290000000005</v>
      </c>
      <c r="AD222" s="122">
        <v>155270.58999999994</v>
      </c>
      <c r="AE222" s="122">
        <v>41233.810000000005</v>
      </c>
      <c r="AF222" s="77"/>
    </row>
    <row r="223" spans="1:32" ht="38.25" x14ac:dyDescent="0.2">
      <c r="A223" s="115">
        <v>165</v>
      </c>
      <c r="B223" s="116" t="s">
        <v>1498</v>
      </c>
      <c r="C223" s="117" t="s">
        <v>1499</v>
      </c>
      <c r="D223" s="118">
        <v>-78.870000000000019</v>
      </c>
      <c r="E223" s="118">
        <v>-36.04999999999999</v>
      </c>
      <c r="F223" s="118">
        <v>9.6399999999999864</v>
      </c>
      <c r="G223" s="118">
        <v>-4.2800000000000162</v>
      </c>
      <c r="H223" s="118">
        <v>49.480000000000018</v>
      </c>
      <c r="I223" s="118">
        <v>437.86</v>
      </c>
      <c r="J223" s="118">
        <v>224.48000000000008</v>
      </c>
      <c r="K223" s="118">
        <v>-357.33</v>
      </c>
      <c r="L223" s="118">
        <v>-391.43</v>
      </c>
      <c r="M223" s="118">
        <v>695.18999999999983</v>
      </c>
      <c r="N223" s="118">
        <v>432.36999999999989</v>
      </c>
      <c r="O223" s="118">
        <v>2195.54</v>
      </c>
      <c r="P223" s="118">
        <v>2868.39</v>
      </c>
      <c r="Q223" s="118">
        <v>368.00999999999988</v>
      </c>
      <c r="R223" s="118">
        <v>5226.9700000000021</v>
      </c>
      <c r="S223" s="118">
        <v>5217.74</v>
      </c>
      <c r="T223" s="118">
        <v>-386.01999999999987</v>
      </c>
      <c r="U223" s="118">
        <v>1624.35</v>
      </c>
      <c r="V223" s="118">
        <v>4415.7499999999982</v>
      </c>
      <c r="W223" s="118">
        <v>5921.48</v>
      </c>
      <c r="X223" s="118">
        <v>4422.03</v>
      </c>
      <c r="Y223" s="118">
        <v>1501.0399999999995</v>
      </c>
      <c r="Z223" s="118">
        <v>45.7</v>
      </c>
      <c r="AA223" s="118">
        <v>-919.52</v>
      </c>
      <c r="AB223" s="118">
        <v>3849.940000000001</v>
      </c>
      <c r="AC223" s="118">
        <v>605.97</v>
      </c>
      <c r="AD223" s="118">
        <v>-198.30000000000021</v>
      </c>
      <c r="AE223" s="118">
        <v>-3896.45</v>
      </c>
      <c r="AF223" s="77"/>
    </row>
    <row r="224" spans="1:32" x14ac:dyDescent="0.2">
      <c r="A224" s="119">
        <v>166</v>
      </c>
      <c r="B224" s="120" t="s">
        <v>1500</v>
      </c>
      <c r="C224" s="121" t="s">
        <v>1326</v>
      </c>
      <c r="D224" s="122">
        <v>-125.88</v>
      </c>
      <c r="E224" s="122">
        <v>-91.8</v>
      </c>
      <c r="F224" s="122">
        <v>-58.55</v>
      </c>
      <c r="G224" s="122">
        <v>-25.740000000000009</v>
      </c>
      <c r="H224" s="122">
        <v>7.1000000000000005</v>
      </c>
      <c r="I224" s="122">
        <v>200.40999999999997</v>
      </c>
      <c r="J224" s="122">
        <v>93.170000000000016</v>
      </c>
      <c r="K224" s="122">
        <v>-456.82</v>
      </c>
      <c r="L224" s="122">
        <v>-267.2</v>
      </c>
      <c r="M224" s="122">
        <v>608.8499999999998</v>
      </c>
      <c r="N224" s="122">
        <v>558.59</v>
      </c>
      <c r="O224" s="122">
        <v>2210.2799999999997</v>
      </c>
      <c r="P224" s="122">
        <v>2876.9700000000003</v>
      </c>
      <c r="Q224" s="122">
        <v>-896.86</v>
      </c>
      <c r="R224" s="122">
        <v>4236.7500000000009</v>
      </c>
      <c r="S224" s="122">
        <v>4057.05</v>
      </c>
      <c r="T224" s="122">
        <v>-745.62</v>
      </c>
      <c r="U224" s="122">
        <v>1296.5899999999999</v>
      </c>
      <c r="V224" s="122">
        <v>3829.1399999999994</v>
      </c>
      <c r="W224" s="122">
        <v>4478.83</v>
      </c>
      <c r="X224" s="122">
        <v>3629.09</v>
      </c>
      <c r="Y224" s="122">
        <v>504.09</v>
      </c>
      <c r="Z224" s="122">
        <v>-42.97999999999999</v>
      </c>
      <c r="AA224" s="122">
        <v>-1190.73</v>
      </c>
      <c r="AB224" s="122">
        <v>3166.51</v>
      </c>
      <c r="AC224" s="122">
        <v>173.37999999999994</v>
      </c>
      <c r="AD224" s="122">
        <v>-849.81000000000017</v>
      </c>
      <c r="AE224" s="122">
        <v>-3235.89</v>
      </c>
      <c r="AF224" s="77"/>
    </row>
    <row r="225" spans="1:32" x14ac:dyDescent="0.2">
      <c r="A225" s="119">
        <v>167</v>
      </c>
      <c r="B225" s="120" t="s">
        <v>1501</v>
      </c>
      <c r="C225" s="121" t="s">
        <v>1327</v>
      </c>
      <c r="D225" s="122">
        <v>80.349999999999994</v>
      </c>
      <c r="E225" s="122">
        <v>87.1</v>
      </c>
      <c r="F225" s="122">
        <v>94.42</v>
      </c>
      <c r="G225" s="122">
        <v>102.36</v>
      </c>
      <c r="H225" s="122">
        <v>110.95000000000002</v>
      </c>
      <c r="I225" s="122">
        <v>285.29000000000002</v>
      </c>
      <c r="J225" s="122">
        <v>135.80000000000001</v>
      </c>
      <c r="K225" s="122">
        <v>132.61000000000001</v>
      </c>
      <c r="L225" s="122">
        <v>-105.1</v>
      </c>
      <c r="M225" s="122">
        <v>71.099999999999994</v>
      </c>
      <c r="N225" s="122">
        <v>-160.19999999999999</v>
      </c>
      <c r="O225" s="122">
        <v>-38.369999999999997</v>
      </c>
      <c r="P225" s="122">
        <v>8.56</v>
      </c>
      <c r="Q225" s="122">
        <v>1272.79</v>
      </c>
      <c r="R225" s="122">
        <v>889.08</v>
      </c>
      <c r="S225" s="122">
        <v>1116.8800000000001</v>
      </c>
      <c r="T225" s="122">
        <v>244.34999999999997</v>
      </c>
      <c r="U225" s="122">
        <v>229.53</v>
      </c>
      <c r="V225" s="122">
        <v>477.3</v>
      </c>
      <c r="W225" s="122">
        <v>1286.74</v>
      </c>
      <c r="X225" s="122">
        <v>699.7</v>
      </c>
      <c r="Y225" s="122">
        <v>901.75</v>
      </c>
      <c r="Z225" s="122">
        <v>12.370000000000005</v>
      </c>
      <c r="AA225" s="122">
        <v>339.40000000000003</v>
      </c>
      <c r="AB225" s="122">
        <v>581.57000000000005</v>
      </c>
      <c r="AC225" s="122">
        <v>395.83</v>
      </c>
      <c r="AD225" s="122">
        <v>571.13</v>
      </c>
      <c r="AE225" s="122">
        <v>-760.10000000000025</v>
      </c>
      <c r="AF225" s="77"/>
    </row>
    <row r="226" spans="1:32" x14ac:dyDescent="0.2">
      <c r="A226" s="119">
        <v>168</v>
      </c>
      <c r="B226" s="120" t="s">
        <v>1502</v>
      </c>
      <c r="C226" s="121" t="s">
        <v>1328</v>
      </c>
      <c r="D226" s="122">
        <v>-33.339999999999989</v>
      </c>
      <c r="E226" s="122">
        <v>-31.349999999999991</v>
      </c>
      <c r="F226" s="122">
        <v>-26.23</v>
      </c>
      <c r="G226" s="122">
        <v>-80.900000000000006</v>
      </c>
      <c r="H226" s="122">
        <v>-68.569999999999993</v>
      </c>
      <c r="I226" s="122">
        <v>-47.84</v>
      </c>
      <c r="J226" s="122">
        <v>-4.49</v>
      </c>
      <c r="K226" s="122">
        <v>-33.120000000000005</v>
      </c>
      <c r="L226" s="122">
        <v>-19.13</v>
      </c>
      <c r="M226" s="122">
        <v>15.239999999999998</v>
      </c>
      <c r="N226" s="122">
        <v>33.979999999999997</v>
      </c>
      <c r="O226" s="122">
        <v>23.63000000000001</v>
      </c>
      <c r="P226" s="122">
        <v>-17.14</v>
      </c>
      <c r="Q226" s="122">
        <v>-7.9199999999999937</v>
      </c>
      <c r="R226" s="122">
        <v>101.14</v>
      </c>
      <c r="S226" s="122">
        <v>43.810000000000016</v>
      </c>
      <c r="T226" s="122">
        <v>115.25</v>
      </c>
      <c r="U226" s="122">
        <v>98.23</v>
      </c>
      <c r="V226" s="122">
        <v>109.31000000000002</v>
      </c>
      <c r="W226" s="122">
        <v>155.91</v>
      </c>
      <c r="X226" s="122">
        <v>93.240000000000023</v>
      </c>
      <c r="Y226" s="122">
        <v>95.2</v>
      </c>
      <c r="Z226" s="122">
        <v>76.309999999999974</v>
      </c>
      <c r="AA226" s="122">
        <v>-68.19000000000004</v>
      </c>
      <c r="AB226" s="122">
        <v>101.86</v>
      </c>
      <c r="AC226" s="122">
        <v>36.759999999999991</v>
      </c>
      <c r="AD226" s="122">
        <v>80.38</v>
      </c>
      <c r="AE226" s="122">
        <v>99.54</v>
      </c>
      <c r="AF226" s="77"/>
    </row>
    <row r="227" spans="1:32" ht="25.5" x14ac:dyDescent="0.2">
      <c r="A227" s="119">
        <v>169</v>
      </c>
      <c r="B227" s="120" t="s">
        <v>1503</v>
      </c>
      <c r="C227" s="121" t="s">
        <v>1329</v>
      </c>
      <c r="D227" s="122">
        <v>0</v>
      </c>
      <c r="E227" s="122">
        <v>0</v>
      </c>
      <c r="F227" s="122">
        <v>0</v>
      </c>
      <c r="G227" s="122">
        <v>0</v>
      </c>
      <c r="H227" s="122">
        <v>0</v>
      </c>
      <c r="I227" s="122">
        <v>0</v>
      </c>
      <c r="J227" s="122">
        <v>0</v>
      </c>
      <c r="K227" s="122">
        <v>0</v>
      </c>
      <c r="L227" s="122">
        <v>0</v>
      </c>
      <c r="M227" s="122">
        <v>0</v>
      </c>
      <c r="N227" s="122">
        <v>0</v>
      </c>
      <c r="O227" s="122">
        <v>0</v>
      </c>
      <c r="P227" s="122">
        <v>0</v>
      </c>
      <c r="Q227" s="122">
        <v>0</v>
      </c>
      <c r="R227" s="122">
        <v>0</v>
      </c>
      <c r="S227" s="122">
        <v>0</v>
      </c>
      <c r="T227" s="122">
        <v>0</v>
      </c>
      <c r="U227" s="122">
        <v>0</v>
      </c>
      <c r="V227" s="122">
        <v>0</v>
      </c>
      <c r="W227" s="122">
        <v>0</v>
      </c>
      <c r="X227" s="122">
        <v>0</v>
      </c>
      <c r="Y227" s="122">
        <v>0</v>
      </c>
      <c r="Z227" s="122">
        <v>0</v>
      </c>
      <c r="AA227" s="122">
        <v>0</v>
      </c>
      <c r="AB227" s="122">
        <v>0</v>
      </c>
      <c r="AC227" s="122">
        <v>0</v>
      </c>
      <c r="AD227" s="122">
        <v>0</v>
      </c>
      <c r="AE227" s="122">
        <v>0</v>
      </c>
      <c r="AF227" s="77"/>
    </row>
    <row r="228" spans="1:32" x14ac:dyDescent="0.2">
      <c r="A228" s="119">
        <v>170</v>
      </c>
      <c r="B228" s="120" t="s">
        <v>1504</v>
      </c>
      <c r="C228" s="121" t="s">
        <v>1505</v>
      </c>
      <c r="D228" s="122">
        <v>0</v>
      </c>
      <c r="E228" s="122">
        <v>0</v>
      </c>
      <c r="F228" s="122">
        <v>0</v>
      </c>
      <c r="G228" s="122">
        <v>0</v>
      </c>
      <c r="H228" s="122">
        <v>0</v>
      </c>
      <c r="I228" s="122">
        <v>0</v>
      </c>
      <c r="J228" s="122">
        <v>0</v>
      </c>
      <c r="K228" s="122">
        <v>0</v>
      </c>
      <c r="L228" s="122">
        <v>0</v>
      </c>
      <c r="M228" s="122">
        <v>0</v>
      </c>
      <c r="N228" s="122">
        <v>0</v>
      </c>
      <c r="O228" s="122">
        <v>0</v>
      </c>
      <c r="P228" s="122">
        <v>0</v>
      </c>
      <c r="Q228" s="122">
        <v>0</v>
      </c>
      <c r="R228" s="122">
        <v>0</v>
      </c>
      <c r="S228" s="122">
        <v>0</v>
      </c>
      <c r="T228" s="122">
        <v>0</v>
      </c>
      <c r="U228" s="122">
        <v>0</v>
      </c>
      <c r="V228" s="122">
        <v>0</v>
      </c>
      <c r="W228" s="122">
        <v>0</v>
      </c>
      <c r="X228" s="122">
        <v>0</v>
      </c>
      <c r="Y228" s="122">
        <v>0</v>
      </c>
      <c r="Z228" s="122">
        <v>0</v>
      </c>
      <c r="AA228" s="122">
        <v>0</v>
      </c>
      <c r="AB228" s="122">
        <v>0</v>
      </c>
      <c r="AC228" s="122">
        <v>0</v>
      </c>
      <c r="AD228" s="122">
        <v>0</v>
      </c>
      <c r="AE228" s="122">
        <v>0</v>
      </c>
      <c r="AF228" s="77"/>
    </row>
    <row r="229" spans="1:32" x14ac:dyDescent="0.2">
      <c r="A229" s="119">
        <v>171</v>
      </c>
      <c r="B229" s="120" t="s">
        <v>1506</v>
      </c>
      <c r="C229" s="121" t="s">
        <v>1331</v>
      </c>
      <c r="D229" s="122">
        <v>0</v>
      </c>
      <c r="E229" s="122">
        <v>0</v>
      </c>
      <c r="F229" s="122">
        <v>0</v>
      </c>
      <c r="G229" s="122">
        <v>0</v>
      </c>
      <c r="H229" s="122">
        <v>0</v>
      </c>
      <c r="I229" s="122">
        <v>0</v>
      </c>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22">
        <v>0</v>
      </c>
      <c r="Z229" s="122">
        <v>0</v>
      </c>
      <c r="AA229" s="122">
        <v>0</v>
      </c>
      <c r="AB229" s="122">
        <v>0</v>
      </c>
      <c r="AC229" s="122">
        <v>0</v>
      </c>
      <c r="AD229" s="122">
        <v>0</v>
      </c>
      <c r="AE229" s="122">
        <v>0</v>
      </c>
      <c r="AF229" s="77"/>
    </row>
    <row r="230" spans="1:32" ht="25.5" x14ac:dyDescent="0.2">
      <c r="A230" s="115">
        <v>172</v>
      </c>
      <c r="B230" s="116" t="s">
        <v>1507</v>
      </c>
      <c r="C230" s="117" t="s">
        <v>1508</v>
      </c>
      <c r="D230" s="118">
        <v>36.31</v>
      </c>
      <c r="E230" s="118">
        <v>-445.98</v>
      </c>
      <c r="F230" s="118">
        <v>158.82</v>
      </c>
      <c r="G230" s="118">
        <v>660.22</v>
      </c>
      <c r="H230" s="118">
        <v>-173.00000000000006</v>
      </c>
      <c r="I230" s="118">
        <v>1231.03</v>
      </c>
      <c r="J230" s="118">
        <v>-331.78000000000003</v>
      </c>
      <c r="K230" s="118">
        <v>-285.62000000000012</v>
      </c>
      <c r="L230" s="118">
        <v>539.4</v>
      </c>
      <c r="M230" s="118">
        <v>405.199999999998</v>
      </c>
      <c r="N230" s="118">
        <v>4741.6299999999937</v>
      </c>
      <c r="O230" s="118">
        <v>6715.43</v>
      </c>
      <c r="P230" s="118">
        <v>15740.430000000002</v>
      </c>
      <c r="Q230" s="118">
        <v>19151.98</v>
      </c>
      <c r="R230" s="118">
        <v>-32624.41</v>
      </c>
      <c r="S230" s="118">
        <v>12441.010000000002</v>
      </c>
      <c r="T230" s="118">
        <v>-757.2400000000016</v>
      </c>
      <c r="U230" s="118">
        <v>-29895.81</v>
      </c>
      <c r="V230" s="118">
        <v>-9271.99</v>
      </c>
      <c r="W230" s="118">
        <v>-70381.149999999994</v>
      </c>
      <c r="X230" s="118">
        <v>-15249.000000000004</v>
      </c>
      <c r="Y230" s="118">
        <v>-4614.68</v>
      </c>
      <c r="Z230" s="118">
        <v>-17259.300000000003</v>
      </c>
      <c r="AA230" s="118">
        <v>-32051.040000000005</v>
      </c>
      <c r="AB230" s="118">
        <v>-31770.510000000009</v>
      </c>
      <c r="AC230" s="118">
        <v>-64039.999999999985</v>
      </c>
      <c r="AD230" s="118">
        <v>4457.6300000000028</v>
      </c>
      <c r="AE230" s="118">
        <v>-77977.89</v>
      </c>
      <c r="AF230" s="77"/>
    </row>
    <row r="231" spans="1:32" x14ac:dyDescent="0.2">
      <c r="A231" s="119">
        <v>173</v>
      </c>
      <c r="B231" s="120" t="s">
        <v>1509</v>
      </c>
      <c r="C231" s="77" t="s">
        <v>1332</v>
      </c>
      <c r="D231" s="77">
        <v>36.31</v>
      </c>
      <c r="E231" s="77">
        <v>-445.98</v>
      </c>
      <c r="F231" s="77">
        <v>158.82</v>
      </c>
      <c r="G231" s="77">
        <v>660.22</v>
      </c>
      <c r="H231" s="77">
        <v>-173.00000000000006</v>
      </c>
      <c r="I231" s="77">
        <v>1231.03</v>
      </c>
      <c r="J231" s="77">
        <v>-331.78000000000003</v>
      </c>
      <c r="K231" s="77">
        <v>-285.62000000000012</v>
      </c>
      <c r="L231" s="77">
        <v>539.4</v>
      </c>
      <c r="M231" s="77">
        <v>405.199999999998</v>
      </c>
      <c r="N231" s="77">
        <v>4741.6299999999937</v>
      </c>
      <c r="O231" s="77">
        <v>6715.43</v>
      </c>
      <c r="P231" s="77">
        <v>15740.430000000002</v>
      </c>
      <c r="Q231" s="77">
        <v>19151.98</v>
      </c>
      <c r="R231" s="77">
        <v>-32624.41</v>
      </c>
      <c r="S231" s="77">
        <v>12441.010000000002</v>
      </c>
      <c r="T231" s="77">
        <v>-757.2400000000016</v>
      </c>
      <c r="U231" s="77">
        <v>-29895.81</v>
      </c>
      <c r="V231" s="77">
        <v>-9271.99</v>
      </c>
      <c r="W231" s="77">
        <v>-70381.149999999994</v>
      </c>
      <c r="X231" s="77">
        <v>-15249.000000000004</v>
      </c>
      <c r="Y231" s="77">
        <v>-4614.68</v>
      </c>
      <c r="Z231" s="77">
        <v>-17259.300000000003</v>
      </c>
      <c r="AA231" s="77">
        <v>-32051.040000000005</v>
      </c>
      <c r="AB231" s="77">
        <v>-31770.510000000009</v>
      </c>
      <c r="AC231" s="77">
        <v>-64039.999999999985</v>
      </c>
      <c r="AD231" s="77">
        <v>4457.6300000000028</v>
      </c>
      <c r="AE231" s="77">
        <v>-77977.89</v>
      </c>
      <c r="AF231" s="77"/>
    </row>
    <row r="232" spans="1:32" x14ac:dyDescent="0.2">
      <c r="A232" s="119">
        <v>174</v>
      </c>
      <c r="B232" s="120" t="s">
        <v>1510</v>
      </c>
      <c r="C232" s="77" t="s">
        <v>1333</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0</v>
      </c>
      <c r="AF232" s="77"/>
    </row>
    <row r="233" spans="1:32" x14ac:dyDescent="0.2">
      <c r="A233" s="115">
        <v>175</v>
      </c>
      <c r="B233" s="116" t="s">
        <v>1511</v>
      </c>
      <c r="C233" s="117" t="s">
        <v>1512</v>
      </c>
      <c r="D233" s="118">
        <v>1810.86</v>
      </c>
      <c r="E233" s="118">
        <v>773.28</v>
      </c>
      <c r="F233" s="118">
        <v>6785.4</v>
      </c>
      <c r="G233" s="118">
        <v>6172.67</v>
      </c>
      <c r="H233" s="118">
        <v>13174.689999999997</v>
      </c>
      <c r="I233" s="118">
        <v>1872.390000000001</v>
      </c>
      <c r="J233" s="118">
        <v>12969.000000000002</v>
      </c>
      <c r="K233" s="118">
        <v>-3773.3499999999985</v>
      </c>
      <c r="L233" s="118">
        <v>4283.1899999999978</v>
      </c>
      <c r="M233" s="118">
        <v>41561.779999999984</v>
      </c>
      <c r="N233" s="118">
        <v>14844.780000000002</v>
      </c>
      <c r="O233" s="118">
        <v>17819.66</v>
      </c>
      <c r="P233" s="118">
        <v>14823.569999999998</v>
      </c>
      <c r="Q233" s="118">
        <v>-13549.62</v>
      </c>
      <c r="R233" s="118">
        <v>-41046.719999999987</v>
      </c>
      <c r="S233" s="118">
        <v>47806.13</v>
      </c>
      <c r="T233" s="118">
        <v>164286.61000000002</v>
      </c>
      <c r="U233" s="118">
        <v>97659.44</v>
      </c>
      <c r="V233" s="118">
        <v>79892.81</v>
      </c>
      <c r="W233" s="118">
        <v>5296.0299999999961</v>
      </c>
      <c r="X233" s="118">
        <v>75739.490000000034</v>
      </c>
      <c r="Y233" s="118">
        <v>19195.080000000002</v>
      </c>
      <c r="Z233" s="118">
        <v>67136.58000000006</v>
      </c>
      <c r="AA233" s="118">
        <v>91903.999999999956</v>
      </c>
      <c r="AB233" s="118">
        <v>31772.569999999989</v>
      </c>
      <c r="AC233" s="118">
        <v>41544.579999999987</v>
      </c>
      <c r="AD233" s="118">
        <v>132137.75000000003</v>
      </c>
      <c r="AE233" s="118">
        <v>10596.700000000015</v>
      </c>
      <c r="AF233" s="77"/>
    </row>
    <row r="234" spans="1:32" x14ac:dyDescent="0.2">
      <c r="A234" s="119">
        <v>176</v>
      </c>
      <c r="B234" s="120" t="s">
        <v>1513</v>
      </c>
      <c r="C234" s="121" t="s">
        <v>1334</v>
      </c>
      <c r="D234" s="122">
        <v>-31.85</v>
      </c>
      <c r="E234" s="122">
        <v>60.71</v>
      </c>
      <c r="F234" s="122">
        <v>860.04</v>
      </c>
      <c r="G234" s="122">
        <v>-13.220000000000002</v>
      </c>
      <c r="H234" s="122">
        <v>159.63</v>
      </c>
      <c r="I234" s="122">
        <v>239.77</v>
      </c>
      <c r="J234" s="122">
        <v>186.4</v>
      </c>
      <c r="K234" s="122">
        <v>1339.49</v>
      </c>
      <c r="L234" s="122">
        <v>1104.5099999999998</v>
      </c>
      <c r="M234" s="122">
        <v>305.65000000000003</v>
      </c>
      <c r="N234" s="122">
        <v>297.7999999999999</v>
      </c>
      <c r="O234" s="122">
        <v>3593.0400000000004</v>
      </c>
      <c r="P234" s="122">
        <v>-341.01000000000016</v>
      </c>
      <c r="Q234" s="122">
        <v>-168.97999999999996</v>
      </c>
      <c r="R234" s="122">
        <v>347.33</v>
      </c>
      <c r="S234" s="122">
        <v>2995.45</v>
      </c>
      <c r="T234" s="122">
        <v>4042.190000000001</v>
      </c>
      <c r="U234" s="122">
        <v>1552.15</v>
      </c>
      <c r="V234" s="122">
        <v>1167.5000000000002</v>
      </c>
      <c r="W234" s="122">
        <v>2017.0599999999995</v>
      </c>
      <c r="X234" s="122">
        <v>2049.1100000000006</v>
      </c>
      <c r="Y234" s="122">
        <v>1696.3099999999995</v>
      </c>
      <c r="Z234" s="122">
        <v>-567.28</v>
      </c>
      <c r="AA234" s="122">
        <v>1177.81</v>
      </c>
      <c r="AB234" s="122">
        <v>1559.4700000000005</v>
      </c>
      <c r="AC234" s="122">
        <v>-1452.4199999999998</v>
      </c>
      <c r="AD234" s="122">
        <v>6648.53</v>
      </c>
      <c r="AE234" s="122">
        <v>-1930.74</v>
      </c>
      <c r="AF234" s="77"/>
    </row>
    <row r="235" spans="1:32" x14ac:dyDescent="0.2">
      <c r="A235" s="119">
        <v>177</v>
      </c>
      <c r="B235" s="120" t="s">
        <v>1514</v>
      </c>
      <c r="C235" s="121" t="s">
        <v>1335</v>
      </c>
      <c r="D235" s="122">
        <v>1842.71</v>
      </c>
      <c r="E235" s="122">
        <v>712.56999999999982</v>
      </c>
      <c r="F235" s="122">
        <v>5925.36</v>
      </c>
      <c r="G235" s="122">
        <v>6185.89</v>
      </c>
      <c r="H235" s="122">
        <v>13015.059999999998</v>
      </c>
      <c r="I235" s="122">
        <v>1632.6200000000003</v>
      </c>
      <c r="J235" s="122">
        <v>12782.600000000002</v>
      </c>
      <c r="K235" s="122">
        <v>-5112.8399999999983</v>
      </c>
      <c r="L235" s="122">
        <v>3178.6799999999994</v>
      </c>
      <c r="M235" s="122">
        <v>41256.12999999999</v>
      </c>
      <c r="N235" s="122">
        <v>14546.98</v>
      </c>
      <c r="O235" s="122">
        <v>14226.619999999995</v>
      </c>
      <c r="P235" s="122">
        <v>15164.579999999998</v>
      </c>
      <c r="Q235" s="122">
        <v>-13380.64</v>
      </c>
      <c r="R235" s="122">
        <v>-41394.049999999988</v>
      </c>
      <c r="S235" s="122">
        <v>44810.68</v>
      </c>
      <c r="T235" s="122">
        <v>160244.42000000001</v>
      </c>
      <c r="U235" s="122">
        <v>96107.29</v>
      </c>
      <c r="V235" s="122">
        <v>78725.31</v>
      </c>
      <c r="W235" s="122">
        <v>3278.969999999993</v>
      </c>
      <c r="X235" s="122">
        <v>73690.380000000019</v>
      </c>
      <c r="Y235" s="122">
        <v>17498.77</v>
      </c>
      <c r="Z235" s="122">
        <v>67703.860000000044</v>
      </c>
      <c r="AA235" s="122">
        <v>90726.189999999959</v>
      </c>
      <c r="AB235" s="122">
        <v>30213.099999999995</v>
      </c>
      <c r="AC235" s="122">
        <v>42996.999999999985</v>
      </c>
      <c r="AD235" s="122">
        <v>125489.22000000002</v>
      </c>
      <c r="AE235" s="122">
        <v>12527.440000000004</v>
      </c>
      <c r="AF235" s="77"/>
    </row>
    <row r="236" spans="1:32" x14ac:dyDescent="0.2">
      <c r="A236" s="119"/>
      <c r="B236" s="120"/>
      <c r="C236" s="121"/>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77"/>
    </row>
    <row r="237" spans="1:32" x14ac:dyDescent="0.2">
      <c r="A237" s="112"/>
      <c r="B237" s="113" t="s">
        <v>1336</v>
      </c>
      <c r="C237" s="114"/>
      <c r="D237" s="73">
        <v>59541.10000000002</v>
      </c>
      <c r="E237" s="73">
        <v>94542.53</v>
      </c>
      <c r="F237" s="73">
        <v>158115.24000000002</v>
      </c>
      <c r="G237" s="73">
        <v>182011.94999999998</v>
      </c>
      <c r="H237" s="73">
        <v>317523.43000000005</v>
      </c>
      <c r="I237" s="73">
        <v>345516.26000000007</v>
      </c>
      <c r="J237" s="73">
        <v>357249.37000000011</v>
      </c>
      <c r="K237" s="73">
        <v>308547.20000000007</v>
      </c>
      <c r="L237" s="73">
        <v>422228.5</v>
      </c>
      <c r="M237" s="73">
        <v>443030.51999999996</v>
      </c>
      <c r="N237" s="73">
        <v>599372.19999999995</v>
      </c>
      <c r="O237" s="73">
        <v>671776.58000000007</v>
      </c>
      <c r="P237" s="73">
        <v>756755.36</v>
      </c>
      <c r="Q237" s="73">
        <v>284339.36</v>
      </c>
      <c r="R237" s="73">
        <v>128529.82</v>
      </c>
      <c r="S237" s="73">
        <v>506062.35000000021</v>
      </c>
      <c r="T237" s="73">
        <v>644699.63999999966</v>
      </c>
      <c r="U237" s="73">
        <v>665688.22</v>
      </c>
      <c r="V237" s="73">
        <v>880237.83000000031</v>
      </c>
      <c r="W237" s="73">
        <v>185066.49000000002</v>
      </c>
      <c r="X237" s="73">
        <v>1443673.6100000003</v>
      </c>
      <c r="Y237" s="73">
        <v>444450.40000000014</v>
      </c>
      <c r="Z237" s="73">
        <v>607599.3600000001</v>
      </c>
      <c r="AA237" s="73">
        <v>-123194.64000000029</v>
      </c>
      <c r="AB237" s="73">
        <v>-95306.82</v>
      </c>
      <c r="AC237" s="73">
        <v>45636.630000000136</v>
      </c>
      <c r="AD237" s="73">
        <v>939194.1100000001</v>
      </c>
      <c r="AE237" s="73">
        <v>-541597.65000000014</v>
      </c>
      <c r="AF237" s="77"/>
    </row>
    <row r="238" spans="1:32" x14ac:dyDescent="0.2">
      <c r="A238" s="124">
        <v>178</v>
      </c>
      <c r="B238" s="125" t="s">
        <v>1470</v>
      </c>
      <c r="C238" s="117" t="s">
        <v>1515</v>
      </c>
      <c r="D238" s="126">
        <v>-0.1</v>
      </c>
      <c r="E238" s="126">
        <v>-1.5</v>
      </c>
      <c r="F238" s="126">
        <v>2.6</v>
      </c>
      <c r="G238" s="126">
        <v>-1.6</v>
      </c>
      <c r="H238" s="126">
        <v>0</v>
      </c>
      <c r="I238" s="126">
        <v>0</v>
      </c>
      <c r="J238" s="126">
        <v>0</v>
      </c>
      <c r="K238" s="126">
        <v>0</v>
      </c>
      <c r="L238" s="126">
        <v>0</v>
      </c>
      <c r="M238" s="126">
        <v>0</v>
      </c>
      <c r="N238" s="126">
        <v>0</v>
      </c>
      <c r="O238" s="126">
        <v>0</v>
      </c>
      <c r="P238" s="126">
        <v>0</v>
      </c>
      <c r="Q238" s="126">
        <v>0</v>
      </c>
      <c r="R238" s="126">
        <v>250</v>
      </c>
      <c r="S238" s="126">
        <v>0</v>
      </c>
      <c r="T238" s="126">
        <v>0</v>
      </c>
      <c r="U238" s="126">
        <v>0</v>
      </c>
      <c r="V238" s="126">
        <v>0</v>
      </c>
      <c r="W238" s="126">
        <v>0</v>
      </c>
      <c r="X238" s="126">
        <v>0</v>
      </c>
      <c r="Y238" s="126">
        <v>0</v>
      </c>
      <c r="Z238" s="126">
        <v>0</v>
      </c>
      <c r="AA238" s="126">
        <v>0</v>
      </c>
      <c r="AB238" s="126">
        <v>0</v>
      </c>
      <c r="AC238" s="126">
        <v>0</v>
      </c>
      <c r="AD238" s="126">
        <v>1533.57</v>
      </c>
      <c r="AE238" s="126">
        <v>0</v>
      </c>
      <c r="AF238" s="77"/>
    </row>
    <row r="239" spans="1:32" x14ac:dyDescent="0.2">
      <c r="A239" s="127">
        <v>179</v>
      </c>
      <c r="B239" s="128" t="s">
        <v>1472</v>
      </c>
      <c r="C239" s="121" t="s">
        <v>1312</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0</v>
      </c>
      <c r="S239" s="123">
        <v>0</v>
      </c>
      <c r="T239" s="123">
        <v>0</v>
      </c>
      <c r="U239" s="123">
        <v>0</v>
      </c>
      <c r="V239" s="123">
        <v>0</v>
      </c>
      <c r="W239" s="123">
        <v>0</v>
      </c>
      <c r="X239" s="123">
        <v>0</v>
      </c>
      <c r="Y239" s="123">
        <v>0</v>
      </c>
      <c r="Z239" s="123">
        <v>0</v>
      </c>
      <c r="AA239" s="123">
        <v>0</v>
      </c>
      <c r="AB239" s="123">
        <v>0</v>
      </c>
      <c r="AC239" s="123">
        <v>0</v>
      </c>
      <c r="AD239" s="123">
        <v>0</v>
      </c>
      <c r="AE239" s="123">
        <v>0</v>
      </c>
      <c r="AF239" s="77"/>
    </row>
    <row r="240" spans="1:32" x14ac:dyDescent="0.2">
      <c r="A240" s="127">
        <v>180</v>
      </c>
      <c r="B240" s="128" t="s">
        <v>1473</v>
      </c>
      <c r="C240" s="121" t="s">
        <v>1313</v>
      </c>
      <c r="D240" s="123">
        <v>-0.1</v>
      </c>
      <c r="E240" s="123">
        <v>-1.5</v>
      </c>
      <c r="F240" s="123">
        <v>2.6</v>
      </c>
      <c r="G240" s="123">
        <v>-1.6</v>
      </c>
      <c r="H240" s="123">
        <v>0</v>
      </c>
      <c r="I240" s="123">
        <v>0</v>
      </c>
      <c r="J240" s="123">
        <v>0</v>
      </c>
      <c r="K240" s="123">
        <v>0</v>
      </c>
      <c r="L240" s="123">
        <v>0</v>
      </c>
      <c r="M240" s="123">
        <v>0</v>
      </c>
      <c r="N240" s="123">
        <v>0</v>
      </c>
      <c r="O240" s="123">
        <v>0</v>
      </c>
      <c r="P240" s="123">
        <v>0</v>
      </c>
      <c r="Q240" s="123">
        <v>0</v>
      </c>
      <c r="R240" s="123">
        <v>250</v>
      </c>
      <c r="S240" s="123">
        <v>0</v>
      </c>
      <c r="T240" s="123">
        <v>0</v>
      </c>
      <c r="U240" s="123">
        <v>0</v>
      </c>
      <c r="V240" s="123">
        <v>0</v>
      </c>
      <c r="W240" s="123">
        <v>0</v>
      </c>
      <c r="X240" s="123">
        <v>0</v>
      </c>
      <c r="Y240" s="123">
        <v>0</v>
      </c>
      <c r="Z240" s="123">
        <v>0</v>
      </c>
      <c r="AA240" s="123">
        <v>0</v>
      </c>
      <c r="AB240" s="123">
        <v>0</v>
      </c>
      <c r="AC240" s="123">
        <v>0</v>
      </c>
      <c r="AD240" s="123">
        <v>1533.57</v>
      </c>
      <c r="AE240" s="123">
        <v>0</v>
      </c>
      <c r="AF240" s="77"/>
    </row>
    <row r="241" spans="1:32" x14ac:dyDescent="0.2">
      <c r="A241" s="115">
        <v>181</v>
      </c>
      <c r="B241" s="116" t="s">
        <v>1474</v>
      </c>
      <c r="C241" s="117" t="s">
        <v>1516</v>
      </c>
      <c r="D241" s="126">
        <v>9008.81</v>
      </c>
      <c r="E241" s="126">
        <v>15159.440000000002</v>
      </c>
      <c r="F241" s="126">
        <v>27141.040000000001</v>
      </c>
      <c r="G241" s="126">
        <v>13348.999999999998</v>
      </c>
      <c r="H241" s="126">
        <v>51151.91</v>
      </c>
      <c r="I241" s="126">
        <v>39348.129999999997</v>
      </c>
      <c r="J241" s="126">
        <v>40626.49</v>
      </c>
      <c r="K241" s="126">
        <v>-15766.37</v>
      </c>
      <c r="L241" s="126">
        <v>31793.89000000001</v>
      </c>
      <c r="M241" s="126">
        <v>46761.449999999983</v>
      </c>
      <c r="N241" s="126">
        <v>71454.55</v>
      </c>
      <c r="O241" s="126">
        <v>68301.330000000016</v>
      </c>
      <c r="P241" s="126">
        <v>92869.08</v>
      </c>
      <c r="Q241" s="126">
        <v>50219.350000000006</v>
      </c>
      <c r="R241" s="126">
        <v>-154458.23000000004</v>
      </c>
      <c r="S241" s="126">
        <v>-40210.9</v>
      </c>
      <c r="T241" s="126">
        <v>69732.5</v>
      </c>
      <c r="U241" s="126">
        <v>-57415.16</v>
      </c>
      <c r="V241" s="126">
        <v>-3683.9999999999959</v>
      </c>
      <c r="W241" s="126">
        <v>-4744.5699999999943</v>
      </c>
      <c r="X241" s="126">
        <v>28484.390000000007</v>
      </c>
      <c r="Y241" s="126">
        <v>45614.539999999979</v>
      </c>
      <c r="Z241" s="126">
        <v>24529.729999999989</v>
      </c>
      <c r="AA241" s="126">
        <v>31453.210000000003</v>
      </c>
      <c r="AB241" s="126">
        <v>11668.87</v>
      </c>
      <c r="AC241" s="126">
        <v>148626.62000000005</v>
      </c>
      <c r="AD241" s="126">
        <v>152955.32</v>
      </c>
      <c r="AE241" s="126">
        <v>-79641.440000000002</v>
      </c>
      <c r="AF241" s="77"/>
    </row>
    <row r="242" spans="1:32" x14ac:dyDescent="0.2">
      <c r="A242" s="119">
        <v>182</v>
      </c>
      <c r="B242" s="120" t="s">
        <v>1476</v>
      </c>
      <c r="C242" s="121" t="s">
        <v>1314</v>
      </c>
      <c r="D242" s="123">
        <v>-106.24000000000002</v>
      </c>
      <c r="E242" s="123">
        <v>2.4399999999999968</v>
      </c>
      <c r="F242" s="123">
        <v>-20.28</v>
      </c>
      <c r="G242" s="123">
        <v>-10.52</v>
      </c>
      <c r="H242" s="123">
        <v>357.08</v>
      </c>
      <c r="I242" s="123">
        <v>75.45</v>
      </c>
      <c r="J242" s="123">
        <v>-13.300000000000004</v>
      </c>
      <c r="K242" s="123">
        <v>29.61</v>
      </c>
      <c r="L242" s="123">
        <v>155.85</v>
      </c>
      <c r="M242" s="123">
        <v>295.59999999999997</v>
      </c>
      <c r="N242" s="123">
        <v>149.05000000000001</v>
      </c>
      <c r="O242" s="123">
        <v>146.06</v>
      </c>
      <c r="P242" s="123">
        <v>163.59</v>
      </c>
      <c r="Q242" s="123">
        <v>187.96999999999997</v>
      </c>
      <c r="R242" s="123">
        <v>289.21999999999997</v>
      </c>
      <c r="S242" s="123">
        <v>90.01</v>
      </c>
      <c r="T242" s="123">
        <v>117.7</v>
      </c>
      <c r="U242" s="123">
        <v>70.550000000000026</v>
      </c>
      <c r="V242" s="123">
        <v>117.01999999999998</v>
      </c>
      <c r="W242" s="123">
        <v>526.02</v>
      </c>
      <c r="X242" s="123">
        <v>173.75999999999996</v>
      </c>
      <c r="Y242" s="123">
        <v>123.01999999999998</v>
      </c>
      <c r="Z242" s="123">
        <v>127.01</v>
      </c>
      <c r="AA242" s="123">
        <v>170.64</v>
      </c>
      <c r="AB242" s="123">
        <v>619.27</v>
      </c>
      <c r="AC242" s="123">
        <v>474.17</v>
      </c>
      <c r="AD242" s="123">
        <v>341.32</v>
      </c>
      <c r="AE242" s="123">
        <v>93.430000000000035</v>
      </c>
      <c r="AF242" s="77"/>
    </row>
    <row r="243" spans="1:32" x14ac:dyDescent="0.2">
      <c r="A243" s="119">
        <v>183</v>
      </c>
      <c r="B243" s="120" t="s">
        <v>1477</v>
      </c>
      <c r="C243" s="121" t="s">
        <v>1315</v>
      </c>
      <c r="D243" s="123">
        <v>6550.92</v>
      </c>
      <c r="E243" s="123">
        <v>12549.43</v>
      </c>
      <c r="F243" s="123">
        <v>21609.22</v>
      </c>
      <c r="G243" s="123">
        <v>10145.1</v>
      </c>
      <c r="H243" s="123">
        <v>41859.86</v>
      </c>
      <c r="I243" s="123">
        <v>53892.2</v>
      </c>
      <c r="J243" s="123">
        <v>32206.93</v>
      </c>
      <c r="K243" s="123">
        <v>-21556.050000000003</v>
      </c>
      <c r="L243" s="123">
        <v>76357.759999999995</v>
      </c>
      <c r="M243" s="123">
        <v>31041.389999999996</v>
      </c>
      <c r="N243" s="123">
        <v>53488.330000000024</v>
      </c>
      <c r="O243" s="123">
        <v>59306.260000000017</v>
      </c>
      <c r="P243" s="123">
        <v>72916.600000000006</v>
      </c>
      <c r="Q243" s="123">
        <v>57920.040000000023</v>
      </c>
      <c r="R243" s="123">
        <v>-176761.06</v>
      </c>
      <c r="S243" s="123">
        <v>-48290.010000000017</v>
      </c>
      <c r="T243" s="123">
        <v>61762.44</v>
      </c>
      <c r="U243" s="123">
        <v>-54138.460000000021</v>
      </c>
      <c r="V243" s="123">
        <v>1593.6100000000024</v>
      </c>
      <c r="W243" s="123">
        <v>-39832.54</v>
      </c>
      <c r="X243" s="123">
        <v>33697.550000000003</v>
      </c>
      <c r="Y243" s="123">
        <v>78734.919999999984</v>
      </c>
      <c r="Z243" s="123">
        <v>33143.899999999994</v>
      </c>
      <c r="AA243" s="123">
        <v>32286.560000000001</v>
      </c>
      <c r="AB243" s="123">
        <v>6890.7199999999957</v>
      </c>
      <c r="AC243" s="123">
        <v>159861.54000000004</v>
      </c>
      <c r="AD243" s="123">
        <v>127454.89</v>
      </c>
      <c r="AE243" s="123">
        <v>-128989.46</v>
      </c>
      <c r="AF243" s="77"/>
    </row>
    <row r="244" spans="1:32" x14ac:dyDescent="0.2">
      <c r="A244" s="119">
        <v>184</v>
      </c>
      <c r="B244" s="120" t="s">
        <v>1478</v>
      </c>
      <c r="C244" s="121" t="s">
        <v>1316</v>
      </c>
      <c r="D244" s="123">
        <v>2564.13</v>
      </c>
      <c r="E244" s="123">
        <v>2607.5700000000002</v>
      </c>
      <c r="F244" s="123">
        <v>5552.1</v>
      </c>
      <c r="G244" s="123">
        <v>3214.4199999999996</v>
      </c>
      <c r="H244" s="123">
        <v>8934.9700000000012</v>
      </c>
      <c r="I244" s="123">
        <v>-14619.520000000002</v>
      </c>
      <c r="J244" s="123">
        <v>8432.86</v>
      </c>
      <c r="K244" s="123">
        <v>5760.0700000000024</v>
      </c>
      <c r="L244" s="123">
        <v>-44719.72</v>
      </c>
      <c r="M244" s="123">
        <v>15424.460000000005</v>
      </c>
      <c r="N244" s="123">
        <v>17817.169999999998</v>
      </c>
      <c r="O244" s="123">
        <v>8849.01</v>
      </c>
      <c r="P244" s="123">
        <v>19788.89</v>
      </c>
      <c r="Q244" s="123">
        <v>-7888.6600000000062</v>
      </c>
      <c r="R244" s="123">
        <v>22013.61</v>
      </c>
      <c r="S244" s="123">
        <v>7989.0999999999958</v>
      </c>
      <c r="T244" s="123">
        <v>7852.36</v>
      </c>
      <c r="U244" s="123">
        <v>-3347.25</v>
      </c>
      <c r="V244" s="123">
        <v>-5394.63</v>
      </c>
      <c r="W244" s="123">
        <v>34561.950000000004</v>
      </c>
      <c r="X244" s="123">
        <v>-5386.9200000000037</v>
      </c>
      <c r="Y244" s="123">
        <v>-33243.399999999994</v>
      </c>
      <c r="Z244" s="123">
        <v>-8741.1800000000021</v>
      </c>
      <c r="AA244" s="123">
        <v>-1003.990000000001</v>
      </c>
      <c r="AB244" s="123">
        <v>4158.8799999999992</v>
      </c>
      <c r="AC244" s="123">
        <v>-11709.089999999998</v>
      </c>
      <c r="AD244" s="123">
        <v>25159.109999999997</v>
      </c>
      <c r="AE244" s="123">
        <v>49254.59</v>
      </c>
      <c r="AF244" s="77"/>
    </row>
    <row r="245" spans="1:32" x14ac:dyDescent="0.2">
      <c r="A245" s="115">
        <v>185</v>
      </c>
      <c r="B245" s="116" t="s">
        <v>1479</v>
      </c>
      <c r="C245" s="117" t="s">
        <v>1517</v>
      </c>
      <c r="D245" s="126">
        <v>7422.2</v>
      </c>
      <c r="E245" s="126">
        <v>7572.73</v>
      </c>
      <c r="F245" s="126">
        <v>8539.14</v>
      </c>
      <c r="G245" s="126">
        <v>6529.37</v>
      </c>
      <c r="H245" s="126">
        <v>17575.29</v>
      </c>
      <c r="I245" s="126">
        <v>14223.76</v>
      </c>
      <c r="J245" s="126">
        <v>16889.899999999994</v>
      </c>
      <c r="K245" s="126">
        <v>26280.51</v>
      </c>
      <c r="L245" s="126">
        <v>23371.02</v>
      </c>
      <c r="M245" s="126">
        <v>15344.97</v>
      </c>
      <c r="N245" s="126">
        <v>40722.06</v>
      </c>
      <c r="O245" s="126">
        <v>22243.54</v>
      </c>
      <c r="P245" s="126">
        <v>15135.05</v>
      </c>
      <c r="Q245" s="126">
        <v>3643.3999999999983</v>
      </c>
      <c r="R245" s="126">
        <v>33422.890000000007</v>
      </c>
      <c r="S245" s="126">
        <v>-13209.929999999998</v>
      </c>
      <c r="T245" s="126">
        <v>17871.63</v>
      </c>
      <c r="U245" s="126">
        <v>248208.29</v>
      </c>
      <c r="V245" s="126">
        <v>40213</v>
      </c>
      <c r="W245" s="126">
        <v>42706.990000000005</v>
      </c>
      <c r="X245" s="126">
        <v>131448.29999999996</v>
      </c>
      <c r="Y245" s="126">
        <v>93582.559999999983</v>
      </c>
      <c r="Z245" s="126">
        <v>98758.609999999957</v>
      </c>
      <c r="AA245" s="126">
        <v>76042.880000000019</v>
      </c>
      <c r="AB245" s="126">
        <v>-83926.8</v>
      </c>
      <c r="AC245" s="126">
        <v>-88578.789999999964</v>
      </c>
      <c r="AD245" s="126">
        <v>-12189.609999999995</v>
      </c>
      <c r="AE245" s="126">
        <v>20794.149999999991</v>
      </c>
      <c r="AF245" s="77"/>
    </row>
    <row r="246" spans="1:32" x14ac:dyDescent="0.2">
      <c r="A246" s="119">
        <v>186</v>
      </c>
      <c r="B246" s="120" t="s">
        <v>1481</v>
      </c>
      <c r="C246" s="121" t="s">
        <v>1317</v>
      </c>
      <c r="D246" s="123">
        <v>2420.5699999999997</v>
      </c>
      <c r="E246" s="123">
        <v>2482.9299999999998</v>
      </c>
      <c r="F246" s="123">
        <v>2697.15</v>
      </c>
      <c r="G246" s="123">
        <v>1957.42</v>
      </c>
      <c r="H246" s="123">
        <v>5589.72</v>
      </c>
      <c r="I246" s="123">
        <v>9279.1200000000008</v>
      </c>
      <c r="J246" s="123">
        <v>12833.17</v>
      </c>
      <c r="K246" s="123">
        <v>11545.93</v>
      </c>
      <c r="L246" s="123">
        <v>6782.4000000000024</v>
      </c>
      <c r="M246" s="123">
        <v>-836.59000000000015</v>
      </c>
      <c r="N246" s="123">
        <v>3686.78</v>
      </c>
      <c r="O246" s="123">
        <v>1975.3</v>
      </c>
      <c r="P246" s="123">
        <v>696.19999999999936</v>
      </c>
      <c r="Q246" s="123">
        <v>-6966.33</v>
      </c>
      <c r="R246" s="123">
        <v>4757.2100000000019</v>
      </c>
      <c r="S246" s="123">
        <v>-3282.66</v>
      </c>
      <c r="T246" s="123">
        <v>-2874.21</v>
      </c>
      <c r="U246" s="123">
        <v>9920.2099999999991</v>
      </c>
      <c r="V246" s="123">
        <v>-3199.8499999999995</v>
      </c>
      <c r="W246" s="123">
        <v>4872.57</v>
      </c>
      <c r="X246" s="123">
        <v>13766.780000000002</v>
      </c>
      <c r="Y246" s="123">
        <v>23152.81</v>
      </c>
      <c r="Z246" s="123">
        <v>14218.069999999998</v>
      </c>
      <c r="AA246" s="123">
        <v>13622.679999999998</v>
      </c>
      <c r="AB246" s="123">
        <v>13558.54</v>
      </c>
      <c r="AC246" s="123">
        <v>-14098.81</v>
      </c>
      <c r="AD246" s="123">
        <v>-1145.4500000000007</v>
      </c>
      <c r="AE246" s="123">
        <v>-808.25</v>
      </c>
      <c r="AF246" s="77"/>
    </row>
    <row r="247" spans="1:32" x14ac:dyDescent="0.2">
      <c r="A247" s="119">
        <v>187</v>
      </c>
      <c r="B247" s="120" t="s">
        <v>1482</v>
      </c>
      <c r="C247" s="121" t="s">
        <v>1318</v>
      </c>
      <c r="D247" s="123">
        <v>5001.63</v>
      </c>
      <c r="E247" s="123">
        <v>5089.8</v>
      </c>
      <c r="F247" s="123">
        <v>5841.99</v>
      </c>
      <c r="G247" s="123">
        <v>4571.95</v>
      </c>
      <c r="H247" s="123">
        <v>11985.57</v>
      </c>
      <c r="I247" s="123">
        <v>4944.6400000000003</v>
      </c>
      <c r="J247" s="123">
        <v>4056.7300000000009</v>
      </c>
      <c r="K247" s="123">
        <v>14734.58</v>
      </c>
      <c r="L247" s="123">
        <v>16588.62</v>
      </c>
      <c r="M247" s="123">
        <v>16181.56</v>
      </c>
      <c r="N247" s="123">
        <v>37035.279999999999</v>
      </c>
      <c r="O247" s="123">
        <v>20268.240000000002</v>
      </c>
      <c r="P247" s="123">
        <v>14438.85</v>
      </c>
      <c r="Q247" s="123">
        <v>10609.73</v>
      </c>
      <c r="R247" s="123">
        <v>28665.68</v>
      </c>
      <c r="S247" s="123">
        <v>-9927.2700000000023</v>
      </c>
      <c r="T247" s="123">
        <v>20745.840000000004</v>
      </c>
      <c r="U247" s="123">
        <v>238288.08</v>
      </c>
      <c r="V247" s="123">
        <v>43412.85</v>
      </c>
      <c r="W247" s="123">
        <v>37834.420000000006</v>
      </c>
      <c r="X247" s="123">
        <v>117681.52</v>
      </c>
      <c r="Y247" s="123">
        <v>70429.75</v>
      </c>
      <c r="Z247" s="123">
        <v>84540.540000000023</v>
      </c>
      <c r="AA247" s="123">
        <v>62420.2</v>
      </c>
      <c r="AB247" s="123">
        <v>-97485.339999999953</v>
      </c>
      <c r="AC247" s="123">
        <v>-74479.98</v>
      </c>
      <c r="AD247" s="123">
        <v>-11044.159999999998</v>
      </c>
      <c r="AE247" s="123">
        <v>21602.399999999991</v>
      </c>
      <c r="AF247" s="77"/>
    </row>
    <row r="248" spans="1:32" x14ac:dyDescent="0.2">
      <c r="A248" s="115">
        <v>188</v>
      </c>
      <c r="B248" s="116" t="s">
        <v>1483</v>
      </c>
      <c r="C248" s="117" t="s">
        <v>1518</v>
      </c>
      <c r="D248" s="126">
        <v>17256.390000000003</v>
      </c>
      <c r="E248" s="126">
        <v>21166.050000000003</v>
      </c>
      <c r="F248" s="126">
        <v>33043.980000000003</v>
      </c>
      <c r="G248" s="126">
        <v>30204.229999999996</v>
      </c>
      <c r="H248" s="126">
        <v>43663.740000000005</v>
      </c>
      <c r="I248" s="126">
        <v>56902.850000000006</v>
      </c>
      <c r="J248" s="126">
        <v>70189.019999999975</v>
      </c>
      <c r="K248" s="126">
        <v>45777.17</v>
      </c>
      <c r="L248" s="126">
        <v>55454.469999999979</v>
      </c>
      <c r="M248" s="126">
        <v>61842.960000000021</v>
      </c>
      <c r="N248" s="126">
        <v>90322.3</v>
      </c>
      <c r="O248" s="126">
        <v>191203.02</v>
      </c>
      <c r="P248" s="126">
        <v>170722.82</v>
      </c>
      <c r="Q248" s="126">
        <v>232231.88</v>
      </c>
      <c r="R248" s="126">
        <v>-12300.080000000011</v>
      </c>
      <c r="S248" s="126">
        <v>14788.679999999986</v>
      </c>
      <c r="T248" s="126">
        <v>279128.27999999991</v>
      </c>
      <c r="U248" s="126">
        <v>211062.1</v>
      </c>
      <c r="V248" s="126">
        <v>101321.54</v>
      </c>
      <c r="W248" s="126">
        <v>35543.25</v>
      </c>
      <c r="X248" s="126">
        <v>175097.71000000002</v>
      </c>
      <c r="Y248" s="126">
        <v>21278.670000000009</v>
      </c>
      <c r="Z248" s="126">
        <v>-78573.87</v>
      </c>
      <c r="AA248" s="126">
        <v>-161474.82000000009</v>
      </c>
      <c r="AB248" s="126">
        <v>-172619.26000000004</v>
      </c>
      <c r="AC248" s="126">
        <v>-42775.289999999979</v>
      </c>
      <c r="AD248" s="126">
        <v>21575.35000000002</v>
      </c>
      <c r="AE248" s="126">
        <v>49998.969999999994</v>
      </c>
      <c r="AF248" s="77"/>
    </row>
    <row r="249" spans="1:32" x14ac:dyDescent="0.2">
      <c r="A249" s="119">
        <v>189</v>
      </c>
      <c r="B249" s="120" t="s">
        <v>1485</v>
      </c>
      <c r="C249" s="121" t="s">
        <v>1319</v>
      </c>
      <c r="D249" s="123">
        <v>1619.52</v>
      </c>
      <c r="E249" s="123">
        <v>2471.9799999999996</v>
      </c>
      <c r="F249" s="123">
        <v>3990.55</v>
      </c>
      <c r="G249" s="123">
        <v>5339.81</v>
      </c>
      <c r="H249" s="123">
        <v>9411.760000000002</v>
      </c>
      <c r="I249" s="123">
        <v>13373.51</v>
      </c>
      <c r="J249" s="123">
        <v>20028.22</v>
      </c>
      <c r="K249" s="123">
        <v>12122.62</v>
      </c>
      <c r="L249" s="123">
        <v>242.64999999999969</v>
      </c>
      <c r="M249" s="123">
        <v>25420.05</v>
      </c>
      <c r="N249" s="123">
        <v>85274.3</v>
      </c>
      <c r="O249" s="123">
        <v>94263.42</v>
      </c>
      <c r="P249" s="123">
        <v>76920.280000000013</v>
      </c>
      <c r="Q249" s="123">
        <v>45730.869999999995</v>
      </c>
      <c r="R249" s="123">
        <v>-5504.0899999999983</v>
      </c>
      <c r="S249" s="123">
        <v>26756.75</v>
      </c>
      <c r="T249" s="123">
        <v>15279.309999999998</v>
      </c>
      <c r="U249" s="123">
        <v>-33409.120000000003</v>
      </c>
      <c r="V249" s="123">
        <v>25506.6</v>
      </c>
      <c r="W249" s="123">
        <v>76007.539999999994</v>
      </c>
      <c r="X249" s="123">
        <v>48191.71</v>
      </c>
      <c r="Y249" s="123">
        <v>-14283.31</v>
      </c>
      <c r="Z249" s="123">
        <v>79176.88</v>
      </c>
      <c r="AA249" s="123">
        <v>-33402.140000000007</v>
      </c>
      <c r="AB249" s="123">
        <v>-31532.880000000001</v>
      </c>
      <c r="AC249" s="123">
        <v>17376.400000000001</v>
      </c>
      <c r="AD249" s="123">
        <v>31217.599999999999</v>
      </c>
      <c r="AE249" s="123">
        <v>-12425.479999999996</v>
      </c>
      <c r="AF249" s="77"/>
    </row>
    <row r="250" spans="1:32" x14ac:dyDescent="0.2">
      <c r="A250" s="119">
        <v>190</v>
      </c>
      <c r="B250" s="120" t="s">
        <v>1486</v>
      </c>
      <c r="C250" s="121" t="s">
        <v>1320</v>
      </c>
      <c r="D250" s="123">
        <v>15636.869999999995</v>
      </c>
      <c r="E250" s="123">
        <v>18694.07</v>
      </c>
      <c r="F250" s="123">
        <v>29053.430000000004</v>
      </c>
      <c r="G250" s="123">
        <v>24864.419999999995</v>
      </c>
      <c r="H250" s="123">
        <v>34251.980000000003</v>
      </c>
      <c r="I250" s="123">
        <v>43529.340000000011</v>
      </c>
      <c r="J250" s="123">
        <v>50160.800000000003</v>
      </c>
      <c r="K250" s="123">
        <v>33654.549999999996</v>
      </c>
      <c r="L250" s="123">
        <v>55211.819999999978</v>
      </c>
      <c r="M250" s="123">
        <v>36422.910000000003</v>
      </c>
      <c r="N250" s="123">
        <v>5047.9999999999964</v>
      </c>
      <c r="O250" s="123">
        <v>96939.599999999962</v>
      </c>
      <c r="P250" s="123">
        <v>93802.54</v>
      </c>
      <c r="Q250" s="123">
        <v>186501.01</v>
      </c>
      <c r="R250" s="123">
        <v>-6795.9900000000143</v>
      </c>
      <c r="S250" s="123">
        <v>-11968.069999999996</v>
      </c>
      <c r="T250" s="123">
        <v>263848.96999999997</v>
      </c>
      <c r="U250" s="123">
        <v>244471.22</v>
      </c>
      <c r="V250" s="123">
        <v>75814.94</v>
      </c>
      <c r="W250" s="123">
        <v>-40464.29</v>
      </c>
      <c r="X250" s="123">
        <v>126905.99999999996</v>
      </c>
      <c r="Y250" s="123">
        <v>35561.979999999996</v>
      </c>
      <c r="Z250" s="123">
        <v>-157750.75</v>
      </c>
      <c r="AA250" s="123">
        <v>-128072.67999999996</v>
      </c>
      <c r="AB250" s="123">
        <v>-141086.38000000003</v>
      </c>
      <c r="AC250" s="123">
        <v>-60151.689999999966</v>
      </c>
      <c r="AD250" s="123">
        <v>-9642.2499999999836</v>
      </c>
      <c r="AE250" s="123">
        <v>62424.45</v>
      </c>
      <c r="AF250" s="77"/>
    </row>
    <row r="251" spans="1:32" x14ac:dyDescent="0.2">
      <c r="A251" s="115">
        <v>191</v>
      </c>
      <c r="B251" s="116" t="s">
        <v>1487</v>
      </c>
      <c r="C251" s="117" t="s">
        <v>1519</v>
      </c>
      <c r="D251" s="126">
        <v>32392.65</v>
      </c>
      <c r="E251" s="126">
        <v>53181.7</v>
      </c>
      <c r="F251" s="126">
        <v>84664.53</v>
      </c>
      <c r="G251" s="126">
        <v>126911.67</v>
      </c>
      <c r="H251" s="126">
        <v>190505.79</v>
      </c>
      <c r="I251" s="126">
        <v>238655.73</v>
      </c>
      <c r="J251" s="126">
        <v>225304.72000000009</v>
      </c>
      <c r="K251" s="126">
        <v>251817.01000000004</v>
      </c>
      <c r="L251" s="126">
        <v>289837.38</v>
      </c>
      <c r="M251" s="126">
        <v>274883.61999999994</v>
      </c>
      <c r="N251" s="126">
        <v>377604.17</v>
      </c>
      <c r="O251" s="126">
        <v>366381.85000000009</v>
      </c>
      <c r="P251" s="126">
        <v>452882.81</v>
      </c>
      <c r="Q251" s="126">
        <v>-15225.03</v>
      </c>
      <c r="R251" s="126">
        <v>294825.18000000005</v>
      </c>
      <c r="S251" s="126">
        <v>506337.3400000002</v>
      </c>
      <c r="T251" s="126">
        <v>189778.87999999992</v>
      </c>
      <c r="U251" s="126">
        <v>241895.35</v>
      </c>
      <c r="V251" s="126">
        <v>688619.20000000019</v>
      </c>
      <c r="W251" s="126">
        <v>139830.38</v>
      </c>
      <c r="X251" s="126">
        <v>1090030.55</v>
      </c>
      <c r="Y251" s="126">
        <v>269009.3600000001</v>
      </c>
      <c r="Z251" s="126">
        <v>493912.83</v>
      </c>
      <c r="AA251" s="126">
        <v>-107060.5700000002</v>
      </c>
      <c r="AB251" s="126">
        <v>136315.35</v>
      </c>
      <c r="AC251" s="126">
        <v>64286.680000000022</v>
      </c>
      <c r="AD251" s="126">
        <v>657904.43999999994</v>
      </c>
      <c r="AE251" s="126">
        <v>-431639.52</v>
      </c>
      <c r="AF251" s="77"/>
    </row>
    <row r="252" spans="1:32" x14ac:dyDescent="0.2">
      <c r="A252" s="119">
        <v>192</v>
      </c>
      <c r="B252" s="120" t="s">
        <v>1489</v>
      </c>
      <c r="C252" s="121" t="s">
        <v>1490</v>
      </c>
      <c r="D252" s="123">
        <v>30385.230000000003</v>
      </c>
      <c r="E252" s="123">
        <v>30621.840000000004</v>
      </c>
      <c r="F252" s="123">
        <v>34440.840000000004</v>
      </c>
      <c r="G252" s="123">
        <v>42594.960000000006</v>
      </c>
      <c r="H252" s="123">
        <v>49972.570000000022</v>
      </c>
      <c r="I252" s="123">
        <v>69443.11</v>
      </c>
      <c r="J252" s="123">
        <v>90172.970000000045</v>
      </c>
      <c r="K252" s="123">
        <v>187412.91000000003</v>
      </c>
      <c r="L252" s="123">
        <v>186979.6</v>
      </c>
      <c r="M252" s="123">
        <v>147194.49000000002</v>
      </c>
      <c r="N252" s="123">
        <v>136104.46999999997</v>
      </c>
      <c r="O252" s="123">
        <v>146519.49000000002</v>
      </c>
      <c r="P252" s="123">
        <v>276018.30000000005</v>
      </c>
      <c r="Q252" s="123">
        <v>73326</v>
      </c>
      <c r="R252" s="123">
        <v>190159.66999999995</v>
      </c>
      <c r="S252" s="123">
        <v>330726.72000000003</v>
      </c>
      <c r="T252" s="123">
        <v>168945.13</v>
      </c>
      <c r="U252" s="123">
        <v>101828.61</v>
      </c>
      <c r="V252" s="123">
        <v>482069.37</v>
      </c>
      <c r="W252" s="123">
        <v>-167144.10999999999</v>
      </c>
      <c r="X252" s="123">
        <v>738255.56000000017</v>
      </c>
      <c r="Y252" s="123">
        <v>115812.98000000004</v>
      </c>
      <c r="Z252" s="123">
        <v>98175.34000000004</v>
      </c>
      <c r="AA252" s="123">
        <v>-360061.59000000014</v>
      </c>
      <c r="AB252" s="123">
        <v>-159631.44999999995</v>
      </c>
      <c r="AC252" s="123">
        <v>-226089.32</v>
      </c>
      <c r="AD252" s="123">
        <v>-49218.439999999995</v>
      </c>
      <c r="AE252" s="123">
        <v>-403024.17</v>
      </c>
      <c r="AF252" s="77"/>
    </row>
    <row r="253" spans="1:32" x14ac:dyDescent="0.2">
      <c r="A253" s="119">
        <v>193</v>
      </c>
      <c r="B253" s="120" t="s">
        <v>1491</v>
      </c>
      <c r="C253" s="121" t="s">
        <v>1321</v>
      </c>
      <c r="D253" s="123">
        <v>-413.25</v>
      </c>
      <c r="E253" s="123">
        <v>-2779.8399999999997</v>
      </c>
      <c r="F253" s="123">
        <v>-939.06</v>
      </c>
      <c r="G253" s="123">
        <v>-1221.4100000000001</v>
      </c>
      <c r="H253" s="123">
        <v>-6362.97</v>
      </c>
      <c r="I253" s="123">
        <v>1416.03</v>
      </c>
      <c r="J253" s="123">
        <v>-3062.2</v>
      </c>
      <c r="K253" s="123">
        <v>4294.74</v>
      </c>
      <c r="L253" s="123">
        <v>-765.45</v>
      </c>
      <c r="M253" s="123">
        <v>-535.95000000000005</v>
      </c>
      <c r="N253" s="123">
        <v>-2846.7200000000003</v>
      </c>
      <c r="O253" s="123">
        <v>5918.35</v>
      </c>
      <c r="P253" s="123">
        <v>43382.36</v>
      </c>
      <c r="Q253" s="123">
        <v>3145.5400000000004</v>
      </c>
      <c r="R253" s="123">
        <v>3832.23</v>
      </c>
      <c r="S253" s="123">
        <v>4076.79</v>
      </c>
      <c r="T253" s="123">
        <v>9229.1700000000019</v>
      </c>
      <c r="U253" s="123">
        <v>1683.63</v>
      </c>
      <c r="V253" s="123">
        <v>7088.59</v>
      </c>
      <c r="W253" s="123">
        <v>16038.54</v>
      </c>
      <c r="X253" s="123">
        <v>-37140.459999999992</v>
      </c>
      <c r="Y253" s="123">
        <v>8870.6500000000015</v>
      </c>
      <c r="Z253" s="123">
        <v>-14772.67</v>
      </c>
      <c r="AA253" s="123">
        <v>-4125.43</v>
      </c>
      <c r="AB253" s="123">
        <v>-10017.499999999998</v>
      </c>
      <c r="AC253" s="123">
        <v>-537.96000000000038</v>
      </c>
      <c r="AD253" s="123">
        <v>10954.97</v>
      </c>
      <c r="AE253" s="123">
        <v>-2966.3100000000004</v>
      </c>
      <c r="AF253" s="77"/>
    </row>
    <row r="254" spans="1:32" x14ac:dyDescent="0.2">
      <c r="A254" s="119">
        <v>194</v>
      </c>
      <c r="B254" s="120" t="s">
        <v>1492</v>
      </c>
      <c r="C254" s="121" t="s">
        <v>1322</v>
      </c>
      <c r="D254" s="123">
        <v>30798.480000000003</v>
      </c>
      <c r="E254" s="123">
        <v>33352.370000000003</v>
      </c>
      <c r="F254" s="123">
        <v>35379.700000000004</v>
      </c>
      <c r="G254" s="123">
        <v>43803.970000000008</v>
      </c>
      <c r="H254" s="123">
        <v>56335.54</v>
      </c>
      <c r="I254" s="123">
        <v>68026.529999999984</v>
      </c>
      <c r="J254" s="123">
        <v>93233.35000000002</v>
      </c>
      <c r="K254" s="123">
        <v>183105.26000000004</v>
      </c>
      <c r="L254" s="123">
        <v>187681.83</v>
      </c>
      <c r="M254" s="123">
        <v>147788.96000000002</v>
      </c>
      <c r="N254" s="123">
        <v>138668.45000000001</v>
      </c>
      <c r="O254" s="123">
        <v>140575.54000000004</v>
      </c>
      <c r="P254" s="123">
        <v>232555.73999999996</v>
      </c>
      <c r="Q254" s="123">
        <v>69849.98</v>
      </c>
      <c r="R254" s="123">
        <v>186241.79</v>
      </c>
      <c r="S254" s="123">
        <v>327443.43</v>
      </c>
      <c r="T254" s="123">
        <v>159715.15</v>
      </c>
      <c r="U254" s="123">
        <v>100137.58000000002</v>
      </c>
      <c r="V254" s="123">
        <v>474955.57</v>
      </c>
      <c r="W254" s="123">
        <v>-184735.81999999992</v>
      </c>
      <c r="X254" s="123">
        <v>775445.09</v>
      </c>
      <c r="Y254" s="123">
        <v>106874.20000000004</v>
      </c>
      <c r="Z254" s="123">
        <v>112939.16</v>
      </c>
      <c r="AA254" s="123">
        <v>-356177.25999999995</v>
      </c>
      <c r="AB254" s="123">
        <v>-149751.31</v>
      </c>
      <c r="AC254" s="123">
        <v>-225809.40999999997</v>
      </c>
      <c r="AD254" s="123">
        <v>-60071.800000000017</v>
      </c>
      <c r="AE254" s="123">
        <v>-399784.89</v>
      </c>
      <c r="AF254" s="77"/>
    </row>
    <row r="255" spans="1:32" x14ac:dyDescent="0.2">
      <c r="A255" s="119">
        <v>195</v>
      </c>
      <c r="B255" s="120" t="s">
        <v>1493</v>
      </c>
      <c r="C255" s="121" t="s">
        <v>1323</v>
      </c>
      <c r="D255" s="123">
        <v>0</v>
      </c>
      <c r="E255" s="123">
        <v>49.31</v>
      </c>
      <c r="F255" s="123">
        <v>0.2</v>
      </c>
      <c r="G255" s="123">
        <v>12.4</v>
      </c>
      <c r="H255" s="123">
        <v>0</v>
      </c>
      <c r="I255" s="123">
        <v>0.55000000000001137</v>
      </c>
      <c r="J255" s="123">
        <v>1.8200000000000005</v>
      </c>
      <c r="K255" s="123">
        <v>12.909999999999968</v>
      </c>
      <c r="L255" s="123">
        <v>63.220000000000006</v>
      </c>
      <c r="M255" s="123">
        <v>-58.52</v>
      </c>
      <c r="N255" s="123">
        <v>282.74</v>
      </c>
      <c r="O255" s="123">
        <v>25.599999999999991</v>
      </c>
      <c r="P255" s="123">
        <v>80.199999999999974</v>
      </c>
      <c r="Q255" s="123">
        <v>330.48</v>
      </c>
      <c r="R255" s="123">
        <v>85.65</v>
      </c>
      <c r="S255" s="123">
        <v>-793.50000000000023</v>
      </c>
      <c r="T255" s="123">
        <v>0.80999999999999683</v>
      </c>
      <c r="U255" s="123">
        <v>7.4</v>
      </c>
      <c r="V255" s="123">
        <v>25.21</v>
      </c>
      <c r="W255" s="123">
        <v>1553.1699999999998</v>
      </c>
      <c r="X255" s="123">
        <v>-49.07</v>
      </c>
      <c r="Y255" s="123">
        <v>68.129999999999981</v>
      </c>
      <c r="Z255" s="123">
        <v>8.8499999999999766</v>
      </c>
      <c r="AA255" s="123">
        <v>241.09999999999997</v>
      </c>
      <c r="AB255" s="123">
        <v>137.36000000000001</v>
      </c>
      <c r="AC255" s="123">
        <v>258.05</v>
      </c>
      <c r="AD255" s="123">
        <v>-101.61</v>
      </c>
      <c r="AE255" s="123">
        <v>-272.97000000000003</v>
      </c>
      <c r="AF255" s="77"/>
    </row>
    <row r="256" spans="1:32" x14ac:dyDescent="0.2">
      <c r="A256" s="119">
        <v>196</v>
      </c>
      <c r="B256" s="120" t="s">
        <v>1494</v>
      </c>
      <c r="C256" s="121" t="s">
        <v>1495</v>
      </c>
      <c r="D256" s="123">
        <v>2007.42</v>
      </c>
      <c r="E256" s="123">
        <v>22559.86</v>
      </c>
      <c r="F256" s="123">
        <v>50223.689999999995</v>
      </c>
      <c r="G256" s="123">
        <v>84316.71</v>
      </c>
      <c r="H256" s="123">
        <v>140533.22</v>
      </c>
      <c r="I256" s="123">
        <v>169212.62</v>
      </c>
      <c r="J256" s="123">
        <v>135131.75</v>
      </c>
      <c r="K256" s="123">
        <v>64404.1</v>
      </c>
      <c r="L256" s="123">
        <v>102857.78</v>
      </c>
      <c r="M256" s="123">
        <v>127689.13</v>
      </c>
      <c r="N256" s="123">
        <v>241499.7</v>
      </c>
      <c r="O256" s="123">
        <v>219862.36</v>
      </c>
      <c r="P256" s="123">
        <v>176864.51</v>
      </c>
      <c r="Q256" s="123">
        <v>-88551.03</v>
      </c>
      <c r="R256" s="123">
        <v>104665.51</v>
      </c>
      <c r="S256" s="123">
        <v>175610.62000000002</v>
      </c>
      <c r="T256" s="123">
        <v>20833.75</v>
      </c>
      <c r="U256" s="123">
        <v>140066.74000000002</v>
      </c>
      <c r="V256" s="123">
        <v>206549.83</v>
      </c>
      <c r="W256" s="123">
        <v>306974.49</v>
      </c>
      <c r="X256" s="123">
        <v>351774.99</v>
      </c>
      <c r="Y256" s="123">
        <v>153196.38</v>
      </c>
      <c r="Z256" s="123">
        <v>395737.49</v>
      </c>
      <c r="AA256" s="123">
        <v>253001.02</v>
      </c>
      <c r="AB256" s="123">
        <v>295946.8</v>
      </c>
      <c r="AC256" s="123">
        <v>290376</v>
      </c>
      <c r="AD256" s="123">
        <v>707122.88</v>
      </c>
      <c r="AE256" s="123">
        <v>-28615.35</v>
      </c>
      <c r="AF256" s="77"/>
    </row>
    <row r="257" spans="1:32" x14ac:dyDescent="0.2">
      <c r="A257" s="119">
        <v>197</v>
      </c>
      <c r="B257" s="120" t="s">
        <v>1496</v>
      </c>
      <c r="C257" s="121" t="s">
        <v>1324</v>
      </c>
      <c r="D257" s="123">
        <v>232.8</v>
      </c>
      <c r="E257" s="123">
        <v>2618.9199999999996</v>
      </c>
      <c r="F257" s="123">
        <v>5831.4900000000016</v>
      </c>
      <c r="G257" s="123">
        <v>9788.98</v>
      </c>
      <c r="H257" s="123">
        <v>16318.84</v>
      </c>
      <c r="I257" s="123">
        <v>-8240.8000000000011</v>
      </c>
      <c r="J257" s="123">
        <v>53481.780000000006</v>
      </c>
      <c r="K257" s="123">
        <v>18012.16</v>
      </c>
      <c r="L257" s="123">
        <v>13029.66</v>
      </c>
      <c r="M257" s="123">
        <v>-188.79999999999995</v>
      </c>
      <c r="N257" s="123">
        <v>9958.34</v>
      </c>
      <c r="O257" s="123">
        <v>12590.02</v>
      </c>
      <c r="P257" s="123">
        <v>61504.5</v>
      </c>
      <c r="Q257" s="123">
        <v>71627.37</v>
      </c>
      <c r="R257" s="123">
        <v>-1836.7299999999989</v>
      </c>
      <c r="S257" s="123">
        <v>-39028.47</v>
      </c>
      <c r="T257" s="123">
        <v>7821.82</v>
      </c>
      <c r="U257" s="123">
        <v>-36032.69</v>
      </c>
      <c r="V257" s="123">
        <v>-18214.140000000003</v>
      </c>
      <c r="W257" s="123">
        <v>6298.97</v>
      </c>
      <c r="X257" s="123">
        <v>22113.22</v>
      </c>
      <c r="Y257" s="123">
        <v>33844.950000000004</v>
      </c>
      <c r="Z257" s="123">
        <v>19833.53</v>
      </c>
      <c r="AA257" s="123">
        <v>7710.8700000000017</v>
      </c>
      <c r="AB257" s="123">
        <v>29191.59</v>
      </c>
      <c r="AC257" s="123">
        <v>71244.34</v>
      </c>
      <c r="AD257" s="123">
        <v>8261.0400000000009</v>
      </c>
      <c r="AE257" s="123">
        <v>-15414.41</v>
      </c>
      <c r="AF257" s="77"/>
    </row>
    <row r="258" spans="1:32" x14ac:dyDescent="0.2">
      <c r="A258" s="119">
        <v>198</v>
      </c>
      <c r="B258" s="120" t="s">
        <v>1497</v>
      </c>
      <c r="C258" s="121" t="s">
        <v>1325</v>
      </c>
      <c r="D258" s="123">
        <v>1774.62</v>
      </c>
      <c r="E258" s="123">
        <v>19940.939999999999</v>
      </c>
      <c r="F258" s="123">
        <v>44392.2</v>
      </c>
      <c r="G258" s="123">
        <v>74527.73</v>
      </c>
      <c r="H258" s="123">
        <v>124214.38</v>
      </c>
      <c r="I258" s="123">
        <v>177453.42</v>
      </c>
      <c r="J258" s="123">
        <v>81649.97</v>
      </c>
      <c r="K258" s="123">
        <v>46391.94</v>
      </c>
      <c r="L258" s="123">
        <v>89828.12</v>
      </c>
      <c r="M258" s="123">
        <v>127877.93</v>
      </c>
      <c r="N258" s="123">
        <v>231541.36</v>
      </c>
      <c r="O258" s="123">
        <v>207272.34000000003</v>
      </c>
      <c r="P258" s="123">
        <v>115360.01</v>
      </c>
      <c r="Q258" s="123">
        <v>-160178.4</v>
      </c>
      <c r="R258" s="123">
        <v>106502.24</v>
      </c>
      <c r="S258" s="123">
        <v>214639.09000000003</v>
      </c>
      <c r="T258" s="123">
        <v>13011.93</v>
      </c>
      <c r="U258" s="123">
        <v>176099.43000000002</v>
      </c>
      <c r="V258" s="123">
        <v>224763.97</v>
      </c>
      <c r="W258" s="123">
        <v>300675.52</v>
      </c>
      <c r="X258" s="123">
        <v>329661.77</v>
      </c>
      <c r="Y258" s="123">
        <v>119351.43</v>
      </c>
      <c r="Z258" s="123">
        <v>375903.96</v>
      </c>
      <c r="AA258" s="123">
        <v>245290.15</v>
      </c>
      <c r="AB258" s="123">
        <v>266755.21000000002</v>
      </c>
      <c r="AC258" s="123">
        <v>219131.66</v>
      </c>
      <c r="AD258" s="123">
        <v>698861.84</v>
      </c>
      <c r="AE258" s="123">
        <v>-13200.940000000002</v>
      </c>
      <c r="AF258" s="77"/>
    </row>
    <row r="259" spans="1:32" ht="38.25" x14ac:dyDescent="0.2">
      <c r="A259" s="115">
        <v>199</v>
      </c>
      <c r="B259" s="116" t="s">
        <v>1498</v>
      </c>
      <c r="C259" s="117" t="s">
        <v>1520</v>
      </c>
      <c r="D259" s="126">
        <v>1366.7399999999998</v>
      </c>
      <c r="E259" s="126">
        <v>1483.5300000000002</v>
      </c>
      <c r="F259" s="126">
        <v>1610.4699999999998</v>
      </c>
      <c r="G259" s="126">
        <v>1684.3200000000002</v>
      </c>
      <c r="H259" s="126">
        <v>1836.15</v>
      </c>
      <c r="I259" s="126">
        <v>4511.33</v>
      </c>
      <c r="J259" s="126">
        <v>2766.5899999999997</v>
      </c>
      <c r="K259" s="126">
        <v>649.35999999999979</v>
      </c>
      <c r="L259" s="126">
        <v>242.56999999999996</v>
      </c>
      <c r="M259" s="126">
        <v>4078.4</v>
      </c>
      <c r="N259" s="126">
        <v>-850</v>
      </c>
      <c r="O259" s="126">
        <v>5234.340000000002</v>
      </c>
      <c r="P259" s="126">
        <v>1643.5999999999997</v>
      </c>
      <c r="Q259" s="126">
        <v>798.41999999999985</v>
      </c>
      <c r="R259" s="126">
        <v>9435.4599999999937</v>
      </c>
      <c r="S259" s="126">
        <v>16167.139999999996</v>
      </c>
      <c r="T259" s="126">
        <v>5924.83</v>
      </c>
      <c r="U259" s="126">
        <v>11160.859999999995</v>
      </c>
      <c r="V259" s="126">
        <v>8808.06</v>
      </c>
      <c r="W259" s="126">
        <v>12918.820000000003</v>
      </c>
      <c r="X259" s="126">
        <v>7997.2100000000019</v>
      </c>
      <c r="Y259" s="126">
        <v>7001.0800000000017</v>
      </c>
      <c r="Z259" s="126">
        <v>6815.8</v>
      </c>
      <c r="AA259" s="126">
        <v>5216.8200000000015</v>
      </c>
      <c r="AB259" s="126">
        <v>8881.2000000000007</v>
      </c>
      <c r="AC259" s="126">
        <v>8060.99</v>
      </c>
      <c r="AD259" s="126">
        <v>14942.62</v>
      </c>
      <c r="AE259" s="126">
        <v>-7191.1300000000019</v>
      </c>
      <c r="AF259" s="77"/>
    </row>
    <row r="260" spans="1:32" x14ac:dyDescent="0.2">
      <c r="A260" s="119">
        <v>200</v>
      </c>
      <c r="B260" s="120" t="s">
        <v>1500</v>
      </c>
      <c r="C260" s="121" t="s">
        <v>1521</v>
      </c>
      <c r="D260" s="123">
        <v>439.43</v>
      </c>
      <c r="E260" s="123">
        <v>488.24000000000007</v>
      </c>
      <c r="F260" s="123">
        <v>538.29</v>
      </c>
      <c r="G260" s="123">
        <v>589.82000000000005</v>
      </c>
      <c r="H260" s="123">
        <v>643.15</v>
      </c>
      <c r="I260" s="123">
        <v>927.35</v>
      </c>
      <c r="J260" s="123">
        <v>571.95000000000005</v>
      </c>
      <c r="K260" s="123">
        <v>-748.06000000000017</v>
      </c>
      <c r="L260" s="123">
        <v>-287.23</v>
      </c>
      <c r="M260" s="123">
        <v>461.88</v>
      </c>
      <c r="N260" s="123">
        <v>-1708.12</v>
      </c>
      <c r="O260" s="123">
        <v>2253.9699999999998</v>
      </c>
      <c r="P260" s="123">
        <v>1010.56</v>
      </c>
      <c r="Q260" s="123">
        <v>-1244.81</v>
      </c>
      <c r="R260" s="123">
        <v>-560.6</v>
      </c>
      <c r="S260" s="123">
        <v>650.09</v>
      </c>
      <c r="T260" s="123">
        <v>-391.1</v>
      </c>
      <c r="U260" s="123">
        <v>-103.55999999999996</v>
      </c>
      <c r="V260" s="123">
        <v>782.44</v>
      </c>
      <c r="W260" s="123">
        <v>562.69000000000005</v>
      </c>
      <c r="X260" s="123">
        <v>60.26</v>
      </c>
      <c r="Y260" s="123">
        <v>-69.230000000000061</v>
      </c>
      <c r="Z260" s="123">
        <v>1310.96</v>
      </c>
      <c r="AA260" s="123">
        <v>521.53</v>
      </c>
      <c r="AB260" s="123">
        <v>1231.4299999999998</v>
      </c>
      <c r="AC260" s="123">
        <v>3324.7699999999995</v>
      </c>
      <c r="AD260" s="123">
        <v>3617.95</v>
      </c>
      <c r="AE260" s="123">
        <v>940.88</v>
      </c>
      <c r="AF260" s="77"/>
    </row>
    <row r="261" spans="1:32" x14ac:dyDescent="0.2">
      <c r="A261" s="119">
        <v>201</v>
      </c>
      <c r="B261" s="120" t="s">
        <v>1501</v>
      </c>
      <c r="C261" s="121" t="s">
        <v>1327</v>
      </c>
      <c r="D261" s="123">
        <v>959.79</v>
      </c>
      <c r="E261" s="123">
        <v>1026.75</v>
      </c>
      <c r="F261" s="123">
        <v>1098.4100000000001</v>
      </c>
      <c r="G261" s="123">
        <v>1175.08</v>
      </c>
      <c r="H261" s="123">
        <v>1257.0999999999999</v>
      </c>
      <c r="I261" s="123">
        <v>3631.01</v>
      </c>
      <c r="J261" s="123">
        <v>2198.2600000000002</v>
      </c>
      <c r="K261" s="123">
        <v>1413.36</v>
      </c>
      <c r="L261" s="123">
        <v>544.67000000000019</v>
      </c>
      <c r="M261" s="123">
        <v>3598.72</v>
      </c>
      <c r="N261" s="123">
        <v>815.71000000000015</v>
      </c>
      <c r="O261" s="123">
        <v>2945.13</v>
      </c>
      <c r="P261" s="123">
        <v>623.52</v>
      </c>
      <c r="Q261" s="123">
        <v>2037.98</v>
      </c>
      <c r="R261" s="123">
        <v>9883.61</v>
      </c>
      <c r="S261" s="123">
        <v>15462.669999999998</v>
      </c>
      <c r="T261" s="123">
        <v>6181.59</v>
      </c>
      <c r="U261" s="123">
        <v>11157.83</v>
      </c>
      <c r="V261" s="123">
        <v>7892.2</v>
      </c>
      <c r="W261" s="123">
        <v>12178.02</v>
      </c>
      <c r="X261" s="123">
        <v>7836.13</v>
      </c>
      <c r="Y261" s="123">
        <v>6951.05</v>
      </c>
      <c r="Z261" s="123">
        <v>5419.95</v>
      </c>
      <c r="AA261" s="123">
        <v>4764.58</v>
      </c>
      <c r="AB261" s="123">
        <v>7549.03</v>
      </c>
      <c r="AC261" s="123">
        <v>4700.5700000000024</v>
      </c>
      <c r="AD261" s="123">
        <v>11245.38</v>
      </c>
      <c r="AE261" s="123">
        <v>-8230.4400000000023</v>
      </c>
      <c r="AF261" s="77"/>
    </row>
    <row r="262" spans="1:32" x14ac:dyDescent="0.2">
      <c r="A262" s="119">
        <v>202</v>
      </c>
      <c r="B262" s="120" t="s">
        <v>1502</v>
      </c>
      <c r="C262" s="121" t="s">
        <v>1328</v>
      </c>
      <c r="D262" s="123">
        <v>-32.47999999999999</v>
      </c>
      <c r="E262" s="123">
        <v>-31.459999999999994</v>
      </c>
      <c r="F262" s="123">
        <v>-26.23</v>
      </c>
      <c r="G262" s="123">
        <v>-80.580000000000041</v>
      </c>
      <c r="H262" s="123">
        <v>-64.099999999999994</v>
      </c>
      <c r="I262" s="123">
        <v>-47.03</v>
      </c>
      <c r="J262" s="123">
        <v>-3.6200000000000019</v>
      </c>
      <c r="K262" s="123">
        <v>-15.940000000000008</v>
      </c>
      <c r="L262" s="123">
        <v>-14.87</v>
      </c>
      <c r="M262" s="123">
        <v>17.799999999999997</v>
      </c>
      <c r="N262" s="123">
        <v>42.41</v>
      </c>
      <c r="O262" s="123">
        <v>35.240000000000009</v>
      </c>
      <c r="P262" s="123">
        <v>9.52</v>
      </c>
      <c r="Q262" s="123">
        <v>5.250000000000008</v>
      </c>
      <c r="R262" s="123">
        <v>112.45000000000002</v>
      </c>
      <c r="S262" s="123">
        <v>54.380000000000017</v>
      </c>
      <c r="T262" s="123">
        <v>134.33999999999995</v>
      </c>
      <c r="U262" s="123">
        <v>106.59</v>
      </c>
      <c r="V262" s="123">
        <v>133.41999999999999</v>
      </c>
      <c r="W262" s="123">
        <v>178.11</v>
      </c>
      <c r="X262" s="123">
        <v>100.82000000000004</v>
      </c>
      <c r="Y262" s="123">
        <v>119.26</v>
      </c>
      <c r="Z262" s="123">
        <v>84.89</v>
      </c>
      <c r="AA262" s="123">
        <v>-69.29000000000002</v>
      </c>
      <c r="AB262" s="123">
        <v>100.73999999999998</v>
      </c>
      <c r="AC262" s="123">
        <v>35.65</v>
      </c>
      <c r="AD262" s="123">
        <v>79.290000000000006</v>
      </c>
      <c r="AE262" s="123">
        <v>98.429999999999978</v>
      </c>
      <c r="AF262" s="77"/>
    </row>
    <row r="263" spans="1:32" ht="25.5" x14ac:dyDescent="0.2">
      <c r="A263" s="119">
        <v>203</v>
      </c>
      <c r="B263" s="120" t="s">
        <v>1503</v>
      </c>
      <c r="C263" s="121" t="s">
        <v>1329</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c r="AF263" s="77"/>
    </row>
    <row r="264" spans="1:32" x14ac:dyDescent="0.2">
      <c r="A264" s="119">
        <v>204</v>
      </c>
      <c r="B264" s="120" t="s">
        <v>1504</v>
      </c>
      <c r="C264" s="121" t="s">
        <v>1330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c r="AF264" s="77"/>
    </row>
    <row r="265" spans="1:32" x14ac:dyDescent="0.2">
      <c r="A265" s="119">
        <v>205</v>
      </c>
      <c r="B265" s="120" t="s">
        <v>1506</v>
      </c>
      <c r="C265" s="121" t="s">
        <v>1331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0</v>
      </c>
      <c r="V265" s="123">
        <v>0</v>
      </c>
      <c r="W265" s="123">
        <v>0</v>
      </c>
      <c r="X265" s="123">
        <v>0</v>
      </c>
      <c r="Y265" s="123">
        <v>0</v>
      </c>
      <c r="Z265" s="123">
        <v>0</v>
      </c>
      <c r="AA265" s="123">
        <v>0</v>
      </c>
      <c r="AB265" s="123">
        <v>0</v>
      </c>
      <c r="AC265" s="123">
        <v>0</v>
      </c>
      <c r="AD265" s="123">
        <v>0</v>
      </c>
      <c r="AE265" s="123">
        <v>0</v>
      </c>
      <c r="AF265" s="77"/>
    </row>
    <row r="266" spans="1:32" ht="25.5" x14ac:dyDescent="0.2">
      <c r="A266" s="115">
        <v>206</v>
      </c>
      <c r="B266" s="116" t="s">
        <v>1507</v>
      </c>
      <c r="C266" s="117" t="s">
        <v>1522</v>
      </c>
      <c r="D266" s="126">
        <v>0</v>
      </c>
      <c r="E266" s="126">
        <v>0</v>
      </c>
      <c r="F266" s="126">
        <v>0</v>
      </c>
      <c r="G266" s="126">
        <v>0</v>
      </c>
      <c r="H266" s="126">
        <v>0</v>
      </c>
      <c r="I266" s="126">
        <v>0</v>
      </c>
      <c r="J266" s="126">
        <v>0</v>
      </c>
      <c r="K266" s="126">
        <v>0</v>
      </c>
      <c r="L266" s="126">
        <v>0</v>
      </c>
      <c r="M266" s="126">
        <v>0</v>
      </c>
      <c r="N266" s="126">
        <v>0</v>
      </c>
      <c r="O266" s="126">
        <v>0</v>
      </c>
      <c r="P266" s="126">
        <v>1.87</v>
      </c>
      <c r="Q266" s="126">
        <v>-1.94</v>
      </c>
      <c r="R266" s="126">
        <v>-53746.41</v>
      </c>
      <c r="S266" s="126">
        <v>36443.880000000005</v>
      </c>
      <c r="T266" s="126">
        <v>9760.1999999999953</v>
      </c>
      <c r="U266" s="126">
        <v>-23143.1</v>
      </c>
      <c r="V266" s="126">
        <v>3510.1799999999994</v>
      </c>
      <c r="W266" s="126">
        <v>-61984.649999999994</v>
      </c>
      <c r="X266" s="126">
        <v>-15341.659999999998</v>
      </c>
      <c r="Y266" s="126">
        <v>-19077.619999999995</v>
      </c>
      <c r="Z266" s="126">
        <v>-2618.690000000001</v>
      </c>
      <c r="AA266" s="126">
        <v>-46340.18</v>
      </c>
      <c r="AB266" s="126">
        <v>-41853.53</v>
      </c>
      <c r="AC266" s="126">
        <v>-70016.320000000007</v>
      </c>
      <c r="AD266" s="126">
        <v>-9115.23</v>
      </c>
      <c r="AE266" s="126">
        <v>-89262.630000000019</v>
      </c>
      <c r="AF266" s="77"/>
    </row>
    <row r="267" spans="1:32" x14ac:dyDescent="0.2">
      <c r="A267" s="119">
        <v>207</v>
      </c>
      <c r="B267" s="120" t="s">
        <v>1509</v>
      </c>
      <c r="C267" s="121" t="s">
        <v>1332</v>
      </c>
      <c r="D267" s="123">
        <v>0</v>
      </c>
      <c r="E267" s="123">
        <v>0</v>
      </c>
      <c r="F267" s="123">
        <v>0</v>
      </c>
      <c r="G267" s="123">
        <v>0</v>
      </c>
      <c r="H267" s="123">
        <v>0</v>
      </c>
      <c r="I267" s="123">
        <v>0</v>
      </c>
      <c r="J267" s="123">
        <v>0</v>
      </c>
      <c r="K267" s="123">
        <v>0</v>
      </c>
      <c r="L267" s="123">
        <v>0</v>
      </c>
      <c r="M267" s="123">
        <v>0</v>
      </c>
      <c r="N267" s="123">
        <v>0</v>
      </c>
      <c r="O267" s="123">
        <v>0</v>
      </c>
      <c r="P267" s="123">
        <v>1.87</v>
      </c>
      <c r="Q267" s="123">
        <v>-1.94</v>
      </c>
      <c r="R267" s="123">
        <v>-53746.41</v>
      </c>
      <c r="S267" s="123">
        <v>36443.880000000005</v>
      </c>
      <c r="T267" s="123">
        <v>9760.1999999999953</v>
      </c>
      <c r="U267" s="123">
        <v>-23143.1</v>
      </c>
      <c r="V267" s="123">
        <v>3510.1799999999994</v>
      </c>
      <c r="W267" s="123">
        <v>-61984.649999999994</v>
      </c>
      <c r="X267" s="123">
        <v>-15341.659999999998</v>
      </c>
      <c r="Y267" s="123">
        <v>-19077.619999999995</v>
      </c>
      <c r="Z267" s="123">
        <v>-2618.690000000001</v>
      </c>
      <c r="AA267" s="123">
        <v>-46340.18</v>
      </c>
      <c r="AB267" s="123">
        <v>-41853.53</v>
      </c>
      <c r="AC267" s="123">
        <v>-70016.320000000007</v>
      </c>
      <c r="AD267" s="123">
        <v>-9115.23</v>
      </c>
      <c r="AE267" s="123">
        <v>-89262.630000000019</v>
      </c>
      <c r="AF267" s="77"/>
    </row>
    <row r="268" spans="1:32" x14ac:dyDescent="0.2">
      <c r="A268" s="129">
        <v>208</v>
      </c>
      <c r="B268" s="76" t="s">
        <v>1510</v>
      </c>
      <c r="C268" s="102" t="s">
        <v>1333</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0</v>
      </c>
      <c r="Z268" s="123">
        <v>0</v>
      </c>
      <c r="AA268" s="123">
        <v>0</v>
      </c>
      <c r="AB268" s="123">
        <v>0</v>
      </c>
      <c r="AC268" s="123">
        <v>0</v>
      </c>
      <c r="AD268" s="123">
        <v>0</v>
      </c>
      <c r="AE268" s="123">
        <v>0</v>
      </c>
      <c r="AF268" s="77"/>
    </row>
    <row r="269" spans="1:32" x14ac:dyDescent="0.2">
      <c r="A269" s="79">
        <v>209</v>
      </c>
      <c r="B269" s="80" t="s">
        <v>1511</v>
      </c>
      <c r="C269" s="75" t="s">
        <v>1523</v>
      </c>
      <c r="D269" s="126">
        <v>-7905.59</v>
      </c>
      <c r="E269" s="126">
        <v>-4019.42</v>
      </c>
      <c r="F269" s="126">
        <v>3113.4800000000005</v>
      </c>
      <c r="G269" s="126">
        <v>3334.9600000000009</v>
      </c>
      <c r="H269" s="126">
        <v>12790.549999999996</v>
      </c>
      <c r="I269" s="126">
        <v>-8125.54</v>
      </c>
      <c r="J269" s="126">
        <v>1472.6499999999978</v>
      </c>
      <c r="K269" s="126">
        <v>-210.47999999999973</v>
      </c>
      <c r="L269" s="126">
        <v>21529.169999999995</v>
      </c>
      <c r="M269" s="126">
        <v>40119.119999999988</v>
      </c>
      <c r="N269" s="126">
        <v>20119.120000000003</v>
      </c>
      <c r="O269" s="126">
        <v>18412.499999999996</v>
      </c>
      <c r="P269" s="126">
        <v>23500.129999999994</v>
      </c>
      <c r="Q269" s="126">
        <v>12673.28</v>
      </c>
      <c r="R269" s="126">
        <v>11101.010000000007</v>
      </c>
      <c r="S269" s="126">
        <v>-14253.86</v>
      </c>
      <c r="T269" s="126">
        <v>72503.320000000007</v>
      </c>
      <c r="U269" s="126">
        <v>33919.880000000005</v>
      </c>
      <c r="V269" s="126">
        <v>41449.850000000006</v>
      </c>
      <c r="W269" s="126">
        <v>20796.27</v>
      </c>
      <c r="X269" s="126">
        <v>25957.11</v>
      </c>
      <c r="Y269" s="126">
        <v>27041.81</v>
      </c>
      <c r="Z269" s="126">
        <v>64774.950000000019</v>
      </c>
      <c r="AA269" s="126">
        <v>78968.019999999975</v>
      </c>
      <c r="AB269" s="126">
        <v>46227.350000000042</v>
      </c>
      <c r="AC269" s="126">
        <v>26032.74</v>
      </c>
      <c r="AD269" s="126">
        <v>111587.65</v>
      </c>
      <c r="AE269" s="126">
        <v>-4656.0499999999984</v>
      </c>
      <c r="AF269" s="77"/>
    </row>
    <row r="270" spans="1:32" x14ac:dyDescent="0.2">
      <c r="A270" s="129">
        <v>210</v>
      </c>
      <c r="B270" s="76" t="s">
        <v>1513</v>
      </c>
      <c r="C270" s="102" t="s">
        <v>1334</v>
      </c>
      <c r="D270" s="123">
        <v>-10273.81</v>
      </c>
      <c r="E270" s="123">
        <v>-2662.31</v>
      </c>
      <c r="F270" s="123">
        <v>129.08000000000004</v>
      </c>
      <c r="G270" s="123">
        <v>-187.74</v>
      </c>
      <c r="H270" s="123">
        <v>101.06000000000002</v>
      </c>
      <c r="I270" s="123">
        <v>108.68999999999998</v>
      </c>
      <c r="J270" s="123">
        <v>101.48</v>
      </c>
      <c r="K270" s="123">
        <v>814.26</v>
      </c>
      <c r="L270" s="123">
        <v>720.22000000000025</v>
      </c>
      <c r="M270" s="123">
        <v>937.76999999999975</v>
      </c>
      <c r="N270" s="123">
        <v>250.64</v>
      </c>
      <c r="O270" s="123">
        <v>4389.45</v>
      </c>
      <c r="P270" s="123">
        <v>-2368.1200000000003</v>
      </c>
      <c r="Q270" s="123">
        <v>667.18000000000018</v>
      </c>
      <c r="R270" s="123">
        <v>3225.7400000000007</v>
      </c>
      <c r="S270" s="123">
        <v>3445.88</v>
      </c>
      <c r="T270" s="123">
        <v>-1388.3499999999997</v>
      </c>
      <c r="U270" s="123">
        <v>2270.1999999999998</v>
      </c>
      <c r="V270" s="123">
        <v>2215.6000000000004</v>
      </c>
      <c r="W270" s="123">
        <v>2174.6099999999997</v>
      </c>
      <c r="X270" s="123">
        <v>2028.58</v>
      </c>
      <c r="Y270" s="123">
        <v>3095.88</v>
      </c>
      <c r="Z270" s="123">
        <v>1233.3</v>
      </c>
      <c r="AA270" s="123">
        <v>2267.4</v>
      </c>
      <c r="AB270" s="123">
        <v>1978.6199999999997</v>
      </c>
      <c r="AC270" s="123">
        <v>1182.01</v>
      </c>
      <c r="AD270" s="123">
        <v>9575.2900000000009</v>
      </c>
      <c r="AE270" s="123">
        <v>-2050.130000000001</v>
      </c>
      <c r="AF270" s="77"/>
    </row>
    <row r="271" spans="1:32" x14ac:dyDescent="0.2">
      <c r="A271" s="129">
        <v>211</v>
      </c>
      <c r="B271" s="76" t="s">
        <v>1514</v>
      </c>
      <c r="C271" s="102" t="s">
        <v>1335</v>
      </c>
      <c r="D271" s="123">
        <v>2368.2200000000003</v>
      </c>
      <c r="E271" s="123">
        <v>-1357.11</v>
      </c>
      <c r="F271" s="123">
        <v>2984.4000000000005</v>
      </c>
      <c r="G271" s="123">
        <v>3522.7000000000007</v>
      </c>
      <c r="H271" s="123">
        <v>12689.489999999996</v>
      </c>
      <c r="I271" s="123">
        <v>-8234.2300000000014</v>
      </c>
      <c r="J271" s="123">
        <v>1371.1699999999985</v>
      </c>
      <c r="K271" s="123">
        <v>-1024.74</v>
      </c>
      <c r="L271" s="123">
        <v>20808.949999999993</v>
      </c>
      <c r="M271" s="123">
        <v>39181.349999999991</v>
      </c>
      <c r="N271" s="123">
        <v>19868.480000000003</v>
      </c>
      <c r="O271" s="123">
        <v>14023.049999999996</v>
      </c>
      <c r="P271" s="123">
        <v>25868.249999999996</v>
      </c>
      <c r="Q271" s="123">
        <v>12006.1</v>
      </c>
      <c r="R271" s="123">
        <v>7875.2700000000059</v>
      </c>
      <c r="S271" s="123">
        <v>-17699.740000000002</v>
      </c>
      <c r="T271" s="123">
        <v>73891.67</v>
      </c>
      <c r="U271" s="123">
        <v>31649.680000000008</v>
      </c>
      <c r="V271" s="123">
        <v>39234.250000000007</v>
      </c>
      <c r="W271" s="123">
        <v>18621.66</v>
      </c>
      <c r="X271" s="123">
        <v>23928.53000000001</v>
      </c>
      <c r="Y271" s="123">
        <v>23945.93</v>
      </c>
      <c r="Z271" s="123">
        <v>63541.650000000016</v>
      </c>
      <c r="AA271" s="123">
        <v>76700.620000000024</v>
      </c>
      <c r="AB271" s="123">
        <v>44248.730000000032</v>
      </c>
      <c r="AC271" s="123">
        <v>24850.73</v>
      </c>
      <c r="AD271" s="123">
        <v>102012.36</v>
      </c>
      <c r="AE271" s="123">
        <v>-2605.9199999999892</v>
      </c>
      <c r="AF271" s="77"/>
    </row>
    <row r="272" spans="1:32" ht="38.25" x14ac:dyDescent="0.2">
      <c r="A272" s="79">
        <v>212</v>
      </c>
      <c r="B272" s="80" t="s">
        <v>1524</v>
      </c>
      <c r="C272" s="117" t="s">
        <v>1525</v>
      </c>
      <c r="D272" s="126">
        <v>1230.1799999999857</v>
      </c>
      <c r="E272" s="126">
        <v>777.20999999999185</v>
      </c>
      <c r="F272" s="126">
        <v>866.55000000001746</v>
      </c>
      <c r="G272" s="126">
        <v>1483.4300000000803</v>
      </c>
      <c r="H272" s="126">
        <v>933.59999999991851</v>
      </c>
      <c r="I272" s="126">
        <v>2173.7699999999604</v>
      </c>
      <c r="J272" s="126">
        <v>2642.7499999998836</v>
      </c>
      <c r="K272" s="126">
        <v>1704.3399999999092</v>
      </c>
      <c r="L272" s="126">
        <v>742.4100000000326</v>
      </c>
      <c r="M272" s="126">
        <v>2387.140000000014</v>
      </c>
      <c r="N272" s="126">
        <v>2928.440000000177</v>
      </c>
      <c r="O272" s="126">
        <v>1411.4500000001863</v>
      </c>
      <c r="P272" s="126">
        <v>3994.8999999999069</v>
      </c>
      <c r="Q272" s="126">
        <v>2379.8599999999278</v>
      </c>
      <c r="R272" s="126">
        <v>370.54999999997381</v>
      </c>
      <c r="S272" s="126">
        <v>-1483.5100000000093</v>
      </c>
      <c r="T272" s="126">
        <v>-812.81999999971595</v>
      </c>
      <c r="U272" s="126">
        <v>2687.7800000000279</v>
      </c>
      <c r="V272" s="126">
        <v>1813.2700000000186</v>
      </c>
      <c r="W272" s="126">
        <v>2082.9199999999837</v>
      </c>
      <c r="X272" s="126">
        <v>-995.67000000085682</v>
      </c>
      <c r="Y272" s="126">
        <v>688.24999999982538</v>
      </c>
      <c r="Z272" s="126">
        <v>1228.8999999997905</v>
      </c>
      <c r="AA272" s="126">
        <v>1563.2999999999302</v>
      </c>
      <c r="AB272" s="126">
        <v>-2918.6300000001065</v>
      </c>
      <c r="AC272" s="126">
        <v>2009.1599999997998</v>
      </c>
      <c r="AD272" s="126">
        <v>54.109999999520369</v>
      </c>
      <c r="AE272" s="126">
        <v>-500.83999999973457</v>
      </c>
      <c r="AF272" s="77"/>
    </row>
    <row r="273" spans="1:32" x14ac:dyDescent="0.2">
      <c r="A273" s="79"/>
      <c r="B273" s="80"/>
      <c r="C273" s="117"/>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77"/>
    </row>
    <row r="274" spans="1:32" x14ac:dyDescent="0.2">
      <c r="A274" s="110"/>
      <c r="B274" s="111" t="s">
        <v>1337</v>
      </c>
      <c r="C274" s="75"/>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77"/>
    </row>
    <row r="275" spans="1:32" x14ac:dyDescent="0.2">
      <c r="A275" s="112"/>
      <c r="B275" s="113" t="s">
        <v>1338</v>
      </c>
      <c r="C275" s="89"/>
      <c r="D275" s="73">
        <v>1124056.7100000002</v>
      </c>
      <c r="E275" s="73">
        <v>1250887.4900000002</v>
      </c>
      <c r="F275" s="73">
        <v>1455796.15</v>
      </c>
      <c r="G275" s="73">
        <v>1651430.5400000003</v>
      </c>
      <c r="H275" s="73">
        <v>2086373.6999999997</v>
      </c>
      <c r="I275" s="73">
        <v>2416432.4800000004</v>
      </c>
      <c r="J275" s="73">
        <v>2696748.99</v>
      </c>
      <c r="K275" s="73">
        <v>2709759.3000000003</v>
      </c>
      <c r="L275" s="73">
        <v>3102305.5999999996</v>
      </c>
      <c r="M275" s="73">
        <v>3554932.0700000012</v>
      </c>
      <c r="N275" s="73">
        <v>4475160.54</v>
      </c>
      <c r="O275" s="73">
        <v>5224531</v>
      </c>
      <c r="P275" s="73">
        <v>6008799.8399999971</v>
      </c>
      <c r="Q275" s="73">
        <v>5643071.870000001</v>
      </c>
      <c r="R275" s="73">
        <v>6005244.0600000005</v>
      </c>
      <c r="S275" s="73">
        <v>6744190.379999998</v>
      </c>
      <c r="T275" s="73">
        <v>7624689.5599999996</v>
      </c>
      <c r="U275" s="73">
        <v>8710381.1600000001</v>
      </c>
      <c r="V275" s="73">
        <v>9567251.4600000028</v>
      </c>
      <c r="W275" s="73">
        <v>13146709.760000002</v>
      </c>
      <c r="X275" s="73">
        <v>15340231.439999998</v>
      </c>
      <c r="Y275" s="73">
        <v>16083836.590000013</v>
      </c>
      <c r="Z275" s="73">
        <v>16103190.159999991</v>
      </c>
      <c r="AA275" s="73">
        <v>15895631.269999992</v>
      </c>
      <c r="AB275" s="73">
        <v>16474462.879999999</v>
      </c>
      <c r="AC275" s="73">
        <v>16094689.239999998</v>
      </c>
      <c r="AD275" s="73">
        <v>18230620.989999998</v>
      </c>
      <c r="AE275" s="73">
        <v>17358044.75999999</v>
      </c>
      <c r="AF275" s="77"/>
    </row>
    <row r="276" spans="1:32" x14ac:dyDescent="0.2">
      <c r="A276" s="115">
        <v>213</v>
      </c>
      <c r="B276" s="131" t="s">
        <v>1470</v>
      </c>
      <c r="C276" s="117" t="s">
        <v>1526</v>
      </c>
      <c r="D276" s="126">
        <v>21.700000000000003</v>
      </c>
      <c r="E276" s="126">
        <v>21.9</v>
      </c>
      <c r="F276" s="126">
        <v>23.5</v>
      </c>
      <c r="G276" s="126">
        <v>51.9</v>
      </c>
      <c r="H276" s="126">
        <v>24.54</v>
      </c>
      <c r="I276" s="126">
        <v>26.87</v>
      </c>
      <c r="J276" s="126">
        <v>31.17</v>
      </c>
      <c r="K276" s="126">
        <v>32.380000000000003</v>
      </c>
      <c r="L276" s="126">
        <v>34.67</v>
      </c>
      <c r="M276" s="126">
        <v>35.06</v>
      </c>
      <c r="N276" s="126">
        <v>46.03</v>
      </c>
      <c r="O276" s="126">
        <v>49.88</v>
      </c>
      <c r="P276" s="126">
        <v>55.93</v>
      </c>
      <c r="Q276" s="126">
        <v>59.22</v>
      </c>
      <c r="R276" s="126">
        <v>320.27</v>
      </c>
      <c r="S276" s="126">
        <v>357.87</v>
      </c>
      <c r="T276" s="126">
        <v>377.08</v>
      </c>
      <c r="U276" s="126">
        <v>375.38</v>
      </c>
      <c r="V276" s="126">
        <v>336.21999999999997</v>
      </c>
      <c r="W276" s="126">
        <v>363.24</v>
      </c>
      <c r="X276" s="126">
        <v>381.67</v>
      </c>
      <c r="Y276" s="126">
        <v>390.29</v>
      </c>
      <c r="Z276" s="126">
        <v>369.98</v>
      </c>
      <c r="AA276" s="126">
        <v>382.62</v>
      </c>
      <c r="AB276" s="126">
        <v>403.91</v>
      </c>
      <c r="AC276" s="126">
        <v>407.33</v>
      </c>
      <c r="AD276" s="126">
        <v>1991.87</v>
      </c>
      <c r="AE276" s="126">
        <v>2065.96</v>
      </c>
      <c r="AF276" s="77"/>
    </row>
    <row r="277" spans="1:32" x14ac:dyDescent="0.2">
      <c r="A277" s="119">
        <v>214</v>
      </c>
      <c r="B277" s="132" t="s">
        <v>1472</v>
      </c>
      <c r="C277" s="121" t="s">
        <v>1312</v>
      </c>
      <c r="D277" s="123">
        <v>13.3</v>
      </c>
      <c r="E277" s="123">
        <v>13.3</v>
      </c>
      <c r="F277" s="123">
        <v>13.3</v>
      </c>
      <c r="G277" s="123">
        <v>31.5</v>
      </c>
      <c r="H277" s="123">
        <v>22.11</v>
      </c>
      <c r="I277" s="123">
        <v>22.37</v>
      </c>
      <c r="J277" s="123">
        <v>24.05</v>
      </c>
      <c r="K277" s="123">
        <v>24.96</v>
      </c>
      <c r="L277" s="123">
        <v>24.88</v>
      </c>
      <c r="M277" s="123">
        <v>23.86</v>
      </c>
      <c r="N277" s="123">
        <v>32.21</v>
      </c>
      <c r="O277" s="123">
        <v>35.92</v>
      </c>
      <c r="P277" s="123">
        <v>42.23</v>
      </c>
      <c r="Q277" s="123">
        <v>45.35</v>
      </c>
      <c r="R277" s="123">
        <v>55.49</v>
      </c>
      <c r="S277" s="123">
        <v>76.28</v>
      </c>
      <c r="T277" s="123">
        <v>87.73</v>
      </c>
      <c r="U277" s="123">
        <v>90.84</v>
      </c>
      <c r="V277" s="123">
        <v>63.07</v>
      </c>
      <c r="W277" s="123">
        <v>72</v>
      </c>
      <c r="X277" s="123">
        <v>70.5</v>
      </c>
      <c r="Y277" s="123">
        <v>79.34</v>
      </c>
      <c r="Z277" s="123">
        <v>78.13</v>
      </c>
      <c r="AA277" s="123">
        <v>80.760000000000005</v>
      </c>
      <c r="AB277" s="123">
        <v>97.89</v>
      </c>
      <c r="AC277" s="123">
        <v>112</v>
      </c>
      <c r="AD277" s="123">
        <v>116.21</v>
      </c>
      <c r="AE277" s="123">
        <v>123.08</v>
      </c>
      <c r="AF277" s="77"/>
    </row>
    <row r="278" spans="1:32" x14ac:dyDescent="0.2">
      <c r="A278" s="119">
        <v>215</v>
      </c>
      <c r="B278" s="132" t="s">
        <v>1473</v>
      </c>
      <c r="C278" s="121" t="s">
        <v>1313</v>
      </c>
      <c r="D278" s="123">
        <v>8.4</v>
      </c>
      <c r="E278" s="123">
        <v>8.6</v>
      </c>
      <c r="F278" s="123">
        <v>10.199999999999999</v>
      </c>
      <c r="G278" s="123">
        <v>20.399999999999999</v>
      </c>
      <c r="H278" s="123">
        <v>2.4300000000000002</v>
      </c>
      <c r="I278" s="123">
        <v>4.5</v>
      </c>
      <c r="J278" s="123">
        <v>7.12</v>
      </c>
      <c r="K278" s="123">
        <v>7.42</v>
      </c>
      <c r="L278" s="123">
        <v>9.7899999999999991</v>
      </c>
      <c r="M278" s="123">
        <v>11.2</v>
      </c>
      <c r="N278" s="123">
        <v>13.82</v>
      </c>
      <c r="O278" s="123">
        <v>13.96</v>
      </c>
      <c r="P278" s="123">
        <v>13.7</v>
      </c>
      <c r="Q278" s="123">
        <v>13.87</v>
      </c>
      <c r="R278" s="123">
        <v>264.77999999999997</v>
      </c>
      <c r="S278" s="123">
        <v>281.58999999999997</v>
      </c>
      <c r="T278" s="123">
        <v>289.35000000000002</v>
      </c>
      <c r="U278" s="123">
        <v>284.54000000000002</v>
      </c>
      <c r="V278" s="123">
        <v>273.14999999999998</v>
      </c>
      <c r="W278" s="123">
        <v>291.24</v>
      </c>
      <c r="X278" s="123">
        <v>311.17</v>
      </c>
      <c r="Y278" s="123">
        <v>310.95</v>
      </c>
      <c r="Z278" s="123">
        <v>291.85000000000002</v>
      </c>
      <c r="AA278" s="123">
        <v>301.86</v>
      </c>
      <c r="AB278" s="123">
        <v>306.02</v>
      </c>
      <c r="AC278" s="123">
        <v>295.33</v>
      </c>
      <c r="AD278" s="123">
        <v>1875.66</v>
      </c>
      <c r="AE278" s="123">
        <v>1942.88</v>
      </c>
      <c r="AF278" s="77"/>
    </row>
    <row r="279" spans="1:32" x14ac:dyDescent="0.2">
      <c r="A279" s="115">
        <v>216</v>
      </c>
      <c r="B279" s="131" t="s">
        <v>1474</v>
      </c>
      <c r="C279" s="117" t="s">
        <v>1527</v>
      </c>
      <c r="D279" s="126">
        <v>338954.98000000004</v>
      </c>
      <c r="E279" s="126">
        <v>343748.6</v>
      </c>
      <c r="F279" s="126">
        <v>362792.74</v>
      </c>
      <c r="G279" s="126">
        <v>369789.12</v>
      </c>
      <c r="H279" s="126">
        <v>403582.96</v>
      </c>
      <c r="I279" s="126">
        <v>458170.35000000021</v>
      </c>
      <c r="J279" s="126">
        <v>496761.06999999995</v>
      </c>
      <c r="K279" s="126">
        <v>480188.7</v>
      </c>
      <c r="L279" s="126">
        <v>481082.37</v>
      </c>
      <c r="M279" s="126">
        <v>534580.01000000024</v>
      </c>
      <c r="N279" s="126">
        <v>601533.67999999982</v>
      </c>
      <c r="O279" s="126">
        <v>655935.0900000002</v>
      </c>
      <c r="P279" s="126">
        <v>784367.19999999984</v>
      </c>
      <c r="Q279" s="126">
        <v>862291.61</v>
      </c>
      <c r="R279" s="126">
        <v>685148.29</v>
      </c>
      <c r="S279" s="126">
        <v>696724.5</v>
      </c>
      <c r="T279" s="126">
        <v>824238.71000000043</v>
      </c>
      <c r="U279" s="126">
        <v>789203.39</v>
      </c>
      <c r="V279" s="126">
        <v>818335.04</v>
      </c>
      <c r="W279" s="126">
        <v>983897.27</v>
      </c>
      <c r="X279" s="126">
        <v>1001201.58</v>
      </c>
      <c r="Y279" s="126">
        <v>1116669.8300000003</v>
      </c>
      <c r="Z279" s="126">
        <v>1132306.1500000004</v>
      </c>
      <c r="AA279" s="126">
        <v>1195284.9100000004</v>
      </c>
      <c r="AB279" s="126">
        <v>1253516.76</v>
      </c>
      <c r="AC279" s="126">
        <v>1354481.8199999994</v>
      </c>
      <c r="AD279" s="126">
        <v>1585066.3400000003</v>
      </c>
      <c r="AE279" s="126">
        <v>1472529.62</v>
      </c>
      <c r="AF279" s="77"/>
    </row>
    <row r="280" spans="1:32" x14ac:dyDescent="0.2">
      <c r="A280" s="119">
        <v>217</v>
      </c>
      <c r="B280" s="132" t="s">
        <v>1476</v>
      </c>
      <c r="C280" s="121" t="s">
        <v>1314</v>
      </c>
      <c r="D280" s="123">
        <v>1081.08</v>
      </c>
      <c r="E280" s="123">
        <v>1222.97</v>
      </c>
      <c r="F280" s="123">
        <v>1165.3699999999999</v>
      </c>
      <c r="G280" s="123">
        <v>1089.9199999999998</v>
      </c>
      <c r="H280" s="123">
        <v>657.44</v>
      </c>
      <c r="I280" s="123">
        <v>731.82999999999981</v>
      </c>
      <c r="J280" s="123">
        <v>721.79</v>
      </c>
      <c r="K280" s="123">
        <v>1028.94</v>
      </c>
      <c r="L280" s="123">
        <v>1319.87</v>
      </c>
      <c r="M280" s="123">
        <v>1494.59</v>
      </c>
      <c r="N280" s="123">
        <v>1664.22</v>
      </c>
      <c r="O280" s="123">
        <v>1672.26</v>
      </c>
      <c r="P280" s="123">
        <v>1885.1</v>
      </c>
      <c r="Q280" s="123">
        <v>2027.92</v>
      </c>
      <c r="R280" s="123">
        <v>2346.23</v>
      </c>
      <c r="S280" s="123">
        <v>2574.9299999999998</v>
      </c>
      <c r="T280" s="123">
        <v>2610.87</v>
      </c>
      <c r="U280" s="123">
        <v>2558.54</v>
      </c>
      <c r="V280" s="123">
        <v>2748.11</v>
      </c>
      <c r="W280" s="123">
        <v>3265.91</v>
      </c>
      <c r="X280" s="123">
        <v>4095.99</v>
      </c>
      <c r="Y280" s="123">
        <v>4125.63</v>
      </c>
      <c r="Z280" s="123">
        <v>4399.87</v>
      </c>
      <c r="AA280" s="123">
        <v>4335.29</v>
      </c>
      <c r="AB280" s="123">
        <v>4991.72</v>
      </c>
      <c r="AC280" s="123">
        <v>5466.45</v>
      </c>
      <c r="AD280" s="123">
        <v>5737.29</v>
      </c>
      <c r="AE280" s="123">
        <v>5418.8200000000024</v>
      </c>
      <c r="AF280" s="77"/>
    </row>
    <row r="281" spans="1:32" x14ac:dyDescent="0.2">
      <c r="A281" s="119">
        <v>218</v>
      </c>
      <c r="B281" s="132" t="s">
        <v>1477</v>
      </c>
      <c r="C281" s="121" t="s">
        <v>1315</v>
      </c>
      <c r="D281" s="123">
        <v>259997.31</v>
      </c>
      <c r="E281" s="123">
        <v>264476.31</v>
      </c>
      <c r="F281" s="123">
        <v>280076.34000000003</v>
      </c>
      <c r="G281" s="123">
        <v>287030.69</v>
      </c>
      <c r="H281" s="123">
        <v>329830.67</v>
      </c>
      <c r="I281" s="123">
        <v>392548.59</v>
      </c>
      <c r="J281" s="123">
        <v>436202.72</v>
      </c>
      <c r="K281" s="123">
        <v>406944.53</v>
      </c>
      <c r="L281" s="123">
        <v>415635.14</v>
      </c>
      <c r="M281" s="123">
        <v>450373.1999999999</v>
      </c>
      <c r="N281" s="123">
        <v>491759.24</v>
      </c>
      <c r="O281" s="123">
        <v>551021.26000000024</v>
      </c>
      <c r="P281" s="123">
        <v>672332.57000000018</v>
      </c>
      <c r="Q281" s="123">
        <v>774426.10000000021</v>
      </c>
      <c r="R281" s="123">
        <v>575657.39</v>
      </c>
      <c r="S281" s="123">
        <v>595522.53</v>
      </c>
      <c r="T281" s="123">
        <v>714983.78000000014</v>
      </c>
      <c r="U281" s="123">
        <v>679899.94</v>
      </c>
      <c r="V281" s="123">
        <v>716964.29</v>
      </c>
      <c r="W281" s="123">
        <v>714110.10000000021</v>
      </c>
      <c r="X281" s="123">
        <v>748022.13000000024</v>
      </c>
      <c r="Y281" s="123">
        <v>848624.61</v>
      </c>
      <c r="Z281" s="123">
        <v>880727.63000000024</v>
      </c>
      <c r="AA281" s="123">
        <v>941801.30000000016</v>
      </c>
      <c r="AB281" s="123">
        <v>951522.66</v>
      </c>
      <c r="AC281" s="123">
        <v>1085246.9999999998</v>
      </c>
      <c r="AD281" s="123">
        <v>1296028.3799999999</v>
      </c>
      <c r="AE281" s="123">
        <v>1207908.2100000002</v>
      </c>
      <c r="AF281" s="77"/>
    </row>
    <row r="282" spans="1:32" x14ac:dyDescent="0.2">
      <c r="A282" s="119">
        <v>219</v>
      </c>
      <c r="B282" s="132" t="s">
        <v>1478</v>
      </c>
      <c r="C282" s="121" t="s">
        <v>1316</v>
      </c>
      <c r="D282" s="123">
        <v>77876.59</v>
      </c>
      <c r="E282" s="123">
        <v>78049.320000000007</v>
      </c>
      <c r="F282" s="123">
        <v>81551.029999999984</v>
      </c>
      <c r="G282" s="123">
        <v>81668.50999999998</v>
      </c>
      <c r="H282" s="123">
        <v>73094.850000000006</v>
      </c>
      <c r="I282" s="123">
        <v>64889.930000000022</v>
      </c>
      <c r="J282" s="123">
        <v>59836.56</v>
      </c>
      <c r="K282" s="123">
        <v>72215.230000000025</v>
      </c>
      <c r="L282" s="123">
        <v>64127.360000000001</v>
      </c>
      <c r="M282" s="123">
        <v>82712.22</v>
      </c>
      <c r="N282" s="123">
        <v>108110.22</v>
      </c>
      <c r="O282" s="123">
        <v>103241.57</v>
      </c>
      <c r="P282" s="123">
        <v>110149.53</v>
      </c>
      <c r="Q282" s="123">
        <v>85837.59</v>
      </c>
      <c r="R282" s="123">
        <v>107144.67</v>
      </c>
      <c r="S282" s="123">
        <v>98627.04</v>
      </c>
      <c r="T282" s="123">
        <v>106644.06000000004</v>
      </c>
      <c r="U282" s="123">
        <v>106744.91</v>
      </c>
      <c r="V282" s="123">
        <v>98622.640000000043</v>
      </c>
      <c r="W282" s="123">
        <v>266521.25999999995</v>
      </c>
      <c r="X282" s="123">
        <v>249083.45999999993</v>
      </c>
      <c r="Y282" s="123">
        <v>263919.58999999997</v>
      </c>
      <c r="Z282" s="123">
        <v>247178.65</v>
      </c>
      <c r="AA282" s="123">
        <v>249148.32</v>
      </c>
      <c r="AB282" s="123">
        <v>297002.38</v>
      </c>
      <c r="AC282" s="123">
        <v>263768.37</v>
      </c>
      <c r="AD282" s="123">
        <v>283300.6700000001</v>
      </c>
      <c r="AE282" s="123">
        <v>259202.59</v>
      </c>
      <c r="AF282" s="77"/>
    </row>
    <row r="283" spans="1:32" x14ac:dyDescent="0.2">
      <c r="A283" s="115">
        <v>220</v>
      </c>
      <c r="B283" s="131" t="s">
        <v>1479</v>
      </c>
      <c r="C283" s="117" t="s">
        <v>1528</v>
      </c>
      <c r="D283" s="126">
        <v>216499.98000000004</v>
      </c>
      <c r="E283" s="126">
        <v>255424.59000000003</v>
      </c>
      <c r="F283" s="126">
        <v>304850.68999999989</v>
      </c>
      <c r="G283" s="126">
        <v>359412.85</v>
      </c>
      <c r="H283" s="126">
        <v>495906.66999999987</v>
      </c>
      <c r="I283" s="126">
        <v>550516.03000000038</v>
      </c>
      <c r="J283" s="126">
        <v>644270.32000000018</v>
      </c>
      <c r="K283" s="126">
        <v>674947.55</v>
      </c>
      <c r="L283" s="126">
        <v>708545.66</v>
      </c>
      <c r="M283" s="126">
        <v>775753.98</v>
      </c>
      <c r="N283" s="126">
        <v>982264.05</v>
      </c>
      <c r="O283" s="126">
        <v>1067076.0299999998</v>
      </c>
      <c r="P283" s="126">
        <v>1077011.0599999998</v>
      </c>
      <c r="Q283" s="126">
        <v>995502.46</v>
      </c>
      <c r="R283" s="126">
        <v>1189233.0799999996</v>
      </c>
      <c r="S283" s="126">
        <v>1277212.5599999996</v>
      </c>
      <c r="T283" s="126">
        <v>1293902.4500000004</v>
      </c>
      <c r="U283" s="126">
        <v>1510733.87</v>
      </c>
      <c r="V283" s="126">
        <v>1538999.8800000004</v>
      </c>
      <c r="W283" s="126">
        <v>1908139.28</v>
      </c>
      <c r="X283" s="126">
        <v>2148316.6900000004</v>
      </c>
      <c r="Y283" s="126">
        <v>2327763.66</v>
      </c>
      <c r="Z283" s="126">
        <v>2486274.6699999981</v>
      </c>
      <c r="AA283" s="126">
        <v>2566571.1399999987</v>
      </c>
      <c r="AB283" s="126">
        <v>2788193.2299999981</v>
      </c>
      <c r="AC283" s="126">
        <v>2798107.149999999</v>
      </c>
      <c r="AD283" s="126">
        <v>3006883.399999999</v>
      </c>
      <c r="AE283" s="126">
        <v>2710581.1899999995</v>
      </c>
      <c r="AF283" s="77"/>
    </row>
    <row r="284" spans="1:32" x14ac:dyDescent="0.2">
      <c r="A284" s="119">
        <v>221</v>
      </c>
      <c r="B284" s="132" t="s">
        <v>1481</v>
      </c>
      <c r="C284" s="121" t="s">
        <v>1317</v>
      </c>
      <c r="D284" s="123">
        <v>41897.130000000005</v>
      </c>
      <c r="E284" s="123">
        <v>49372.439999999995</v>
      </c>
      <c r="F284" s="123">
        <v>60629.270000000019</v>
      </c>
      <c r="G284" s="123">
        <v>73128.520000000019</v>
      </c>
      <c r="H284" s="123">
        <v>105303.67999999996</v>
      </c>
      <c r="I284" s="123">
        <v>116419.08</v>
      </c>
      <c r="J284" s="123">
        <v>156611.33000000005</v>
      </c>
      <c r="K284" s="123">
        <v>165600.5</v>
      </c>
      <c r="L284" s="123">
        <v>144611.36999999997</v>
      </c>
      <c r="M284" s="123">
        <v>162724.88999999996</v>
      </c>
      <c r="N284" s="123">
        <v>200975.19000000003</v>
      </c>
      <c r="O284" s="123">
        <v>212259.78999999995</v>
      </c>
      <c r="P284" s="123">
        <v>227975.9</v>
      </c>
      <c r="Q284" s="123">
        <v>252904.07000000009</v>
      </c>
      <c r="R284" s="123">
        <v>272384.84999999992</v>
      </c>
      <c r="S284" s="123">
        <v>243873.67000000004</v>
      </c>
      <c r="T284" s="123">
        <v>249237.43000000008</v>
      </c>
      <c r="U284" s="123">
        <v>233861.60999999996</v>
      </c>
      <c r="V284" s="123">
        <v>225237.4</v>
      </c>
      <c r="W284" s="123">
        <v>272573.11999999994</v>
      </c>
      <c r="X284" s="123">
        <v>301499.7799999998</v>
      </c>
      <c r="Y284" s="123">
        <v>310267.54999999987</v>
      </c>
      <c r="Z284" s="123">
        <v>329400.31000000006</v>
      </c>
      <c r="AA284" s="123">
        <v>309414.05</v>
      </c>
      <c r="AB284" s="123">
        <v>338515.76999999996</v>
      </c>
      <c r="AC284" s="123">
        <v>363689.85000000009</v>
      </c>
      <c r="AD284" s="123">
        <v>398127.02000000014</v>
      </c>
      <c r="AE284" s="123">
        <v>343215.98999999987</v>
      </c>
      <c r="AF284" s="77"/>
    </row>
    <row r="285" spans="1:32" x14ac:dyDescent="0.2">
      <c r="A285" s="119">
        <v>222</v>
      </c>
      <c r="B285" s="132" t="s">
        <v>1482</v>
      </c>
      <c r="C285" s="121" t="s">
        <v>1318</v>
      </c>
      <c r="D285" s="123">
        <v>174602.85</v>
      </c>
      <c r="E285" s="123">
        <v>206052.15</v>
      </c>
      <c r="F285" s="123">
        <v>244221.4199999999</v>
      </c>
      <c r="G285" s="123">
        <v>286284.32999999996</v>
      </c>
      <c r="H285" s="123">
        <v>390602.98999999993</v>
      </c>
      <c r="I285" s="123">
        <v>434096.94999999978</v>
      </c>
      <c r="J285" s="123">
        <v>487658.99000000022</v>
      </c>
      <c r="K285" s="123">
        <v>509347.04999999993</v>
      </c>
      <c r="L285" s="123">
        <v>563934.29</v>
      </c>
      <c r="M285" s="123">
        <v>613029.09</v>
      </c>
      <c r="N285" s="123">
        <v>781288.85999999975</v>
      </c>
      <c r="O285" s="123">
        <v>854816.23999999941</v>
      </c>
      <c r="P285" s="123">
        <v>849035.16</v>
      </c>
      <c r="Q285" s="123">
        <v>742598.39000000025</v>
      </c>
      <c r="R285" s="123">
        <v>916848.23</v>
      </c>
      <c r="S285" s="123">
        <v>1033338.89</v>
      </c>
      <c r="T285" s="123">
        <v>1044665.0199999998</v>
      </c>
      <c r="U285" s="123">
        <v>1276872.2600000002</v>
      </c>
      <c r="V285" s="123">
        <v>1313762.4800000004</v>
      </c>
      <c r="W285" s="123">
        <v>1635566.1599999997</v>
      </c>
      <c r="X285" s="123">
        <v>1846816.9099999997</v>
      </c>
      <c r="Y285" s="123">
        <v>2017496.1099999992</v>
      </c>
      <c r="Z285" s="123">
        <v>2156874.3599999985</v>
      </c>
      <c r="AA285" s="123">
        <v>2257157.0899999989</v>
      </c>
      <c r="AB285" s="123">
        <v>2449677.4599999986</v>
      </c>
      <c r="AC285" s="123">
        <v>2434417.2999999998</v>
      </c>
      <c r="AD285" s="123">
        <v>2608756.38</v>
      </c>
      <c r="AE285" s="123">
        <v>2367365.1999999988</v>
      </c>
      <c r="AF285" s="77"/>
    </row>
    <row r="286" spans="1:32" x14ac:dyDescent="0.2">
      <c r="A286" s="115">
        <v>223</v>
      </c>
      <c r="B286" s="131" t="s">
        <v>1483</v>
      </c>
      <c r="C286" s="117" t="s">
        <v>1529</v>
      </c>
      <c r="D286" s="126">
        <v>194210.42</v>
      </c>
      <c r="E286" s="126">
        <v>215318.88000000009</v>
      </c>
      <c r="F286" s="126">
        <v>249680.77000000005</v>
      </c>
      <c r="G286" s="126">
        <v>277922.51999999996</v>
      </c>
      <c r="H286" s="126">
        <v>331966.23</v>
      </c>
      <c r="I286" s="126">
        <v>391759.30999999994</v>
      </c>
      <c r="J286" s="126">
        <v>464000.9600000002</v>
      </c>
      <c r="K286" s="126">
        <v>387852.34999999992</v>
      </c>
      <c r="L286" s="126">
        <v>417856.8899999999</v>
      </c>
      <c r="M286" s="126">
        <v>464608.77999999974</v>
      </c>
      <c r="N286" s="126">
        <v>636722.06000000006</v>
      </c>
      <c r="O286" s="126">
        <v>856493.48</v>
      </c>
      <c r="P286" s="126">
        <v>1021982.32</v>
      </c>
      <c r="Q286" s="126">
        <v>972749.9700000002</v>
      </c>
      <c r="R286" s="126">
        <v>955845.35</v>
      </c>
      <c r="S286" s="126">
        <v>1030355.72</v>
      </c>
      <c r="T286" s="126">
        <v>1478744.0000000002</v>
      </c>
      <c r="U286" s="126">
        <v>1883503.42</v>
      </c>
      <c r="V286" s="126">
        <v>1984830.46</v>
      </c>
      <c r="W286" s="126">
        <v>2701799.5599999996</v>
      </c>
      <c r="X286" s="126">
        <v>3043777.5800000005</v>
      </c>
      <c r="Y286" s="126">
        <v>3000307.2100000004</v>
      </c>
      <c r="Z286" s="126">
        <v>2678182.2200000002</v>
      </c>
      <c r="AA286" s="126">
        <v>2666236.0299999993</v>
      </c>
      <c r="AB286" s="126">
        <v>2624717.3900000011</v>
      </c>
      <c r="AC286" s="126">
        <v>2348856.96</v>
      </c>
      <c r="AD286" s="126">
        <v>2544940.4800000004</v>
      </c>
      <c r="AE286" s="126">
        <v>2656489.8900000006</v>
      </c>
      <c r="AF286" s="77"/>
    </row>
    <row r="287" spans="1:32" x14ac:dyDescent="0.2">
      <c r="A287" s="119">
        <v>224</v>
      </c>
      <c r="B287" s="132" t="s">
        <v>1485</v>
      </c>
      <c r="C287" s="121" t="s">
        <v>1319</v>
      </c>
      <c r="D287" s="123">
        <v>38616.560000000005</v>
      </c>
      <c r="E287" s="123">
        <v>39968.53</v>
      </c>
      <c r="F287" s="123">
        <v>44147.570000000007</v>
      </c>
      <c r="G287" s="123">
        <v>44402.239999999998</v>
      </c>
      <c r="H287" s="123">
        <v>54094.130000000005</v>
      </c>
      <c r="I287" s="123">
        <v>64071.720000000023</v>
      </c>
      <c r="J287" s="123">
        <v>78765.170000000042</v>
      </c>
      <c r="K287" s="123">
        <v>66466.3</v>
      </c>
      <c r="L287" s="123">
        <v>62023.040000000001</v>
      </c>
      <c r="M287" s="123">
        <v>69310.59</v>
      </c>
      <c r="N287" s="123">
        <v>127193.51999999996</v>
      </c>
      <c r="O287" s="123">
        <v>148291.65999999997</v>
      </c>
      <c r="P287" s="123">
        <v>197291.13</v>
      </c>
      <c r="Q287" s="123">
        <v>99216.51</v>
      </c>
      <c r="R287" s="123">
        <v>87049.27</v>
      </c>
      <c r="S287" s="123">
        <v>89357.36</v>
      </c>
      <c r="T287" s="123">
        <v>299932.30000000005</v>
      </c>
      <c r="U287" s="123">
        <v>332363.06000000006</v>
      </c>
      <c r="V287" s="123">
        <v>347574.40000000008</v>
      </c>
      <c r="W287" s="123">
        <v>480030.17</v>
      </c>
      <c r="X287" s="123">
        <v>574190.45999999985</v>
      </c>
      <c r="Y287" s="123">
        <v>549240.65</v>
      </c>
      <c r="Z287" s="123">
        <v>537224.09</v>
      </c>
      <c r="AA287" s="123">
        <v>549598.5399999998</v>
      </c>
      <c r="AB287" s="123">
        <v>588194.38000000024</v>
      </c>
      <c r="AC287" s="123">
        <v>652806.60000000021</v>
      </c>
      <c r="AD287" s="123">
        <v>677261.51</v>
      </c>
      <c r="AE287" s="123">
        <v>708446.62</v>
      </c>
      <c r="AF287" s="77"/>
    </row>
    <row r="288" spans="1:32" x14ac:dyDescent="0.2">
      <c r="A288" s="119">
        <v>225</v>
      </c>
      <c r="B288" s="132" t="s">
        <v>1486</v>
      </c>
      <c r="C288" s="121" t="s">
        <v>1320</v>
      </c>
      <c r="D288" s="123">
        <v>155593.85999999999</v>
      </c>
      <c r="E288" s="123">
        <v>175350.35000000003</v>
      </c>
      <c r="F288" s="123">
        <v>205533.20000000004</v>
      </c>
      <c r="G288" s="123">
        <v>233520.28</v>
      </c>
      <c r="H288" s="123">
        <v>277872.09999999998</v>
      </c>
      <c r="I288" s="123">
        <v>327687.58999999997</v>
      </c>
      <c r="J288" s="123">
        <v>385235.7900000001</v>
      </c>
      <c r="K288" s="123">
        <v>321386.04999999993</v>
      </c>
      <c r="L288" s="123">
        <v>355833.84999999992</v>
      </c>
      <c r="M288" s="123">
        <v>395298.18999999977</v>
      </c>
      <c r="N288" s="123">
        <v>509528.54</v>
      </c>
      <c r="O288" s="123">
        <v>708201.82</v>
      </c>
      <c r="P288" s="123">
        <v>824691.19000000018</v>
      </c>
      <c r="Q288" s="123">
        <v>873533.4600000002</v>
      </c>
      <c r="R288" s="123">
        <v>868796.08000000019</v>
      </c>
      <c r="S288" s="123">
        <v>940998.36</v>
      </c>
      <c r="T288" s="123">
        <v>1178811.7000000002</v>
      </c>
      <c r="U288" s="123">
        <v>1551140.36</v>
      </c>
      <c r="V288" s="123">
        <v>1637256.0599999998</v>
      </c>
      <c r="W288" s="123">
        <v>2221769.3899999992</v>
      </c>
      <c r="X288" s="123">
        <v>2469587.1200000006</v>
      </c>
      <c r="Y288" s="123">
        <v>2451066.56</v>
      </c>
      <c r="Z288" s="123">
        <v>2140958.1300000004</v>
      </c>
      <c r="AA288" s="123">
        <v>2116637.4900000002</v>
      </c>
      <c r="AB288" s="123">
        <v>2036523.01</v>
      </c>
      <c r="AC288" s="123">
        <v>1696050.36</v>
      </c>
      <c r="AD288" s="123">
        <v>1867678.9700000004</v>
      </c>
      <c r="AE288" s="123">
        <v>1948043.2699999996</v>
      </c>
      <c r="AF288" s="77"/>
    </row>
    <row r="289" spans="1:32" x14ac:dyDescent="0.2">
      <c r="A289" s="115">
        <v>226</v>
      </c>
      <c r="B289" s="131" t="s">
        <v>1487</v>
      </c>
      <c r="C289" s="117" t="s">
        <v>1530</v>
      </c>
      <c r="D289" s="126">
        <v>332052.95000000019</v>
      </c>
      <c r="E289" s="126">
        <v>393260.67000000022</v>
      </c>
      <c r="F289" s="126">
        <v>487592.1</v>
      </c>
      <c r="G289" s="126">
        <v>589868.08000000019</v>
      </c>
      <c r="H289" s="126">
        <v>785356.17</v>
      </c>
      <c r="I289" s="126">
        <v>941708.83999999962</v>
      </c>
      <c r="J289" s="126">
        <v>1000352.39</v>
      </c>
      <c r="K289" s="126">
        <v>1066575.3899999999</v>
      </c>
      <c r="L289" s="126">
        <v>1403504.5099999995</v>
      </c>
      <c r="M289" s="126">
        <v>1647024.6500000013</v>
      </c>
      <c r="N289" s="126">
        <v>2095944.56</v>
      </c>
      <c r="O289" s="126">
        <v>2450853.7600000007</v>
      </c>
      <c r="P289" s="126">
        <v>2890617.0699999975</v>
      </c>
      <c r="Q289" s="126">
        <v>2572755.79</v>
      </c>
      <c r="R289" s="126">
        <v>2871266.0500000007</v>
      </c>
      <c r="S289" s="126">
        <v>3354383.8399999985</v>
      </c>
      <c r="T289" s="126">
        <v>3561862.5199999986</v>
      </c>
      <c r="U289" s="126">
        <v>4082773.04</v>
      </c>
      <c r="V289" s="126">
        <v>4724083.9600000018</v>
      </c>
      <c r="W289" s="126">
        <v>7112868.9300000025</v>
      </c>
      <c r="X289" s="126">
        <v>8661957.7699999958</v>
      </c>
      <c r="Y289" s="126">
        <v>9116307.5700000115</v>
      </c>
      <c r="Z289" s="126">
        <v>9280352.3699999917</v>
      </c>
      <c r="AA289" s="126">
        <v>8936679.9199999962</v>
      </c>
      <c r="AB289" s="126">
        <v>9268379.1400000006</v>
      </c>
      <c r="AC289" s="126">
        <v>9052928.7699999996</v>
      </c>
      <c r="AD289" s="126">
        <v>10405968.74</v>
      </c>
      <c r="AE289" s="126">
        <v>9847686.4099999908</v>
      </c>
      <c r="AF289" s="77"/>
    </row>
    <row r="290" spans="1:32" x14ac:dyDescent="0.2">
      <c r="A290" s="119">
        <v>227</v>
      </c>
      <c r="B290" s="132" t="s">
        <v>1489</v>
      </c>
      <c r="C290" s="121" t="s">
        <v>1490</v>
      </c>
      <c r="D290" s="123">
        <v>302649.6999999999</v>
      </c>
      <c r="E290" s="123">
        <v>360120.97000000015</v>
      </c>
      <c r="F290" s="123">
        <v>447694.42999999988</v>
      </c>
      <c r="G290" s="123">
        <v>544509.30000000005</v>
      </c>
      <c r="H290" s="123">
        <v>725342.52</v>
      </c>
      <c r="I290" s="123">
        <v>861806.05</v>
      </c>
      <c r="J290" s="123">
        <v>908107.78</v>
      </c>
      <c r="K290" s="123">
        <v>985951.16000000038</v>
      </c>
      <c r="L290" s="123">
        <v>1308547.5399999998</v>
      </c>
      <c r="M290" s="123">
        <v>1521368.7100000009</v>
      </c>
      <c r="N290" s="123">
        <v>1906489.34</v>
      </c>
      <c r="O290" s="123">
        <v>2203228.2999999998</v>
      </c>
      <c r="P290" s="123">
        <v>2591990.4999999991</v>
      </c>
      <c r="Q290" s="123">
        <v>2345276.04</v>
      </c>
      <c r="R290" s="123">
        <v>2609531.4500000007</v>
      </c>
      <c r="S290" s="123">
        <v>3022263.8899999987</v>
      </c>
      <c r="T290" s="123">
        <v>3239821.2199999993</v>
      </c>
      <c r="U290" s="123">
        <v>3720773.7699999991</v>
      </c>
      <c r="V290" s="123">
        <v>4303929.9400000023</v>
      </c>
      <c r="W290" s="123">
        <v>6586537.5600000042</v>
      </c>
      <c r="X290" s="123">
        <v>8072419.9299999997</v>
      </c>
      <c r="Y290" s="123">
        <v>8485968.2400000039</v>
      </c>
      <c r="Z290" s="123">
        <v>8585442.9199999981</v>
      </c>
      <c r="AA290" s="123">
        <v>8229831.9699999997</v>
      </c>
      <c r="AB290" s="123">
        <v>8418836.0899999961</v>
      </c>
      <c r="AC290" s="123">
        <v>8141867.4700000016</v>
      </c>
      <c r="AD290" s="123">
        <v>9183083.7000000048</v>
      </c>
      <c r="AE290" s="123">
        <v>8616236.9199999925</v>
      </c>
      <c r="AF290" s="77"/>
    </row>
    <row r="291" spans="1:32" x14ac:dyDescent="0.2">
      <c r="A291" s="119">
        <v>228</v>
      </c>
      <c r="B291" s="132" t="s">
        <v>1491</v>
      </c>
      <c r="C291" s="121" t="s">
        <v>1321</v>
      </c>
      <c r="D291" s="123">
        <v>127900.13</v>
      </c>
      <c r="E291" s="123">
        <v>150320.21000000002</v>
      </c>
      <c r="F291" s="123">
        <v>190390.76999999996</v>
      </c>
      <c r="G291" s="123">
        <v>236385.36</v>
      </c>
      <c r="H291" s="123">
        <v>353912.08999999997</v>
      </c>
      <c r="I291" s="123">
        <v>409962.47999999992</v>
      </c>
      <c r="J291" s="123">
        <v>370236.22</v>
      </c>
      <c r="K291" s="123">
        <v>258528.74</v>
      </c>
      <c r="L291" s="123">
        <v>321870.05</v>
      </c>
      <c r="M291" s="123">
        <v>385185.2</v>
      </c>
      <c r="N291" s="123">
        <v>599347.81000000006</v>
      </c>
      <c r="O291" s="123">
        <v>789686.22</v>
      </c>
      <c r="P291" s="123">
        <v>858224.69000000018</v>
      </c>
      <c r="Q291" s="123">
        <v>442580.79</v>
      </c>
      <c r="R291" s="123">
        <v>609922.16</v>
      </c>
      <c r="S291" s="123">
        <v>772289.53</v>
      </c>
      <c r="T291" s="123">
        <v>635702.43000000005</v>
      </c>
      <c r="U291" s="123">
        <v>727820.18000000017</v>
      </c>
      <c r="V291" s="123">
        <v>857943.90000000037</v>
      </c>
      <c r="W291" s="123">
        <v>1185850.5199999998</v>
      </c>
      <c r="X291" s="123">
        <v>1370788.56</v>
      </c>
      <c r="Y291" s="123">
        <v>1430158.07</v>
      </c>
      <c r="Z291" s="123">
        <v>1638252.66</v>
      </c>
      <c r="AA291" s="123">
        <v>1570833.88</v>
      </c>
      <c r="AB291" s="123">
        <v>1884631.5900000003</v>
      </c>
      <c r="AC291" s="123">
        <v>2069428.58</v>
      </c>
      <c r="AD291" s="123">
        <v>2680029.6</v>
      </c>
      <c r="AE291" s="123">
        <v>2149669.88</v>
      </c>
      <c r="AF291" s="77"/>
    </row>
    <row r="292" spans="1:32" x14ac:dyDescent="0.2">
      <c r="A292" s="119">
        <v>229</v>
      </c>
      <c r="B292" s="132" t="s">
        <v>1492</v>
      </c>
      <c r="C292" s="121" t="s">
        <v>1322</v>
      </c>
      <c r="D292" s="123">
        <v>169164.06000000003</v>
      </c>
      <c r="E292" s="123">
        <v>203807.35999999999</v>
      </c>
      <c r="F292" s="123">
        <v>251084.18</v>
      </c>
      <c r="G292" s="123">
        <v>302030.44</v>
      </c>
      <c r="H292" s="123">
        <v>364957.22000000009</v>
      </c>
      <c r="I292" s="123">
        <v>443444.34</v>
      </c>
      <c r="J292" s="123">
        <v>527972.1</v>
      </c>
      <c r="K292" s="123">
        <v>716905.56</v>
      </c>
      <c r="L292" s="123">
        <v>975779.61</v>
      </c>
      <c r="M292" s="123">
        <v>1124728.47</v>
      </c>
      <c r="N292" s="123">
        <v>1295286.6200000006</v>
      </c>
      <c r="O292" s="123">
        <v>1399285.8199999998</v>
      </c>
      <c r="P292" s="123">
        <v>1716289.4</v>
      </c>
      <c r="Q292" s="123">
        <v>1885741.11</v>
      </c>
      <c r="R292" s="123">
        <v>1982070.52</v>
      </c>
      <c r="S292" s="123">
        <v>2232583.7400000002</v>
      </c>
      <c r="T292" s="123">
        <v>2586023.649999999</v>
      </c>
      <c r="U292" s="123">
        <v>2973474.5099999993</v>
      </c>
      <c r="V292" s="123">
        <v>3425617.0600000005</v>
      </c>
      <c r="W292" s="123">
        <v>5379476.5900000036</v>
      </c>
      <c r="X292" s="123">
        <v>6679934.2599999998</v>
      </c>
      <c r="Y292" s="123">
        <v>7032667.5500000017</v>
      </c>
      <c r="Z292" s="123">
        <v>6923622.2899999982</v>
      </c>
      <c r="AA292" s="123">
        <v>6634075.6400000025</v>
      </c>
      <c r="AB292" s="123">
        <v>6507376.7299999995</v>
      </c>
      <c r="AC292" s="123">
        <v>6043611.1399999997</v>
      </c>
      <c r="AD292" s="123">
        <v>6471332.6499999985</v>
      </c>
      <c r="AE292" s="123">
        <v>6433425.3399999999</v>
      </c>
      <c r="AF292" s="77"/>
    </row>
    <row r="293" spans="1:32" x14ac:dyDescent="0.2">
      <c r="A293" s="119">
        <v>230</v>
      </c>
      <c r="B293" s="132" t="s">
        <v>1493</v>
      </c>
      <c r="C293" s="121" t="s">
        <v>1323</v>
      </c>
      <c r="D293" s="123">
        <v>5585.51</v>
      </c>
      <c r="E293" s="123">
        <v>5993.4</v>
      </c>
      <c r="F293" s="123">
        <v>6219.48</v>
      </c>
      <c r="G293" s="123">
        <v>6093.5</v>
      </c>
      <c r="H293" s="123">
        <v>6473.21</v>
      </c>
      <c r="I293" s="123">
        <v>8399.23</v>
      </c>
      <c r="J293" s="123">
        <v>9899.4599999999991</v>
      </c>
      <c r="K293" s="123">
        <v>10516.860000000002</v>
      </c>
      <c r="L293" s="123">
        <v>10897.88</v>
      </c>
      <c r="M293" s="123">
        <v>11455.04</v>
      </c>
      <c r="N293" s="123">
        <v>11854.910000000002</v>
      </c>
      <c r="O293" s="123">
        <v>14256.26</v>
      </c>
      <c r="P293" s="123">
        <v>17476.409999999996</v>
      </c>
      <c r="Q293" s="123">
        <v>16954.14</v>
      </c>
      <c r="R293" s="123">
        <v>17538.77</v>
      </c>
      <c r="S293" s="123">
        <v>17390.62</v>
      </c>
      <c r="T293" s="123">
        <v>18095.140000000003</v>
      </c>
      <c r="U293" s="123">
        <v>19479.080000000002</v>
      </c>
      <c r="V293" s="123">
        <v>20368.980000000003</v>
      </c>
      <c r="W293" s="123">
        <v>21210.450000000004</v>
      </c>
      <c r="X293" s="123">
        <v>21697.11</v>
      </c>
      <c r="Y293" s="123">
        <v>23142.619999999995</v>
      </c>
      <c r="Z293" s="123">
        <v>23567.97</v>
      </c>
      <c r="AA293" s="123">
        <v>24922.450000000004</v>
      </c>
      <c r="AB293" s="123">
        <v>26827.770000000004</v>
      </c>
      <c r="AC293" s="123">
        <v>28827.75</v>
      </c>
      <c r="AD293" s="123">
        <v>31721.449999999997</v>
      </c>
      <c r="AE293" s="123">
        <v>33141.699999999997</v>
      </c>
      <c r="AF293" s="77"/>
    </row>
    <row r="294" spans="1:32" x14ac:dyDescent="0.2">
      <c r="A294" s="119">
        <v>231</v>
      </c>
      <c r="B294" s="132" t="s">
        <v>1494</v>
      </c>
      <c r="C294" s="121" t="s">
        <v>1495</v>
      </c>
      <c r="D294" s="123">
        <v>29403.25</v>
      </c>
      <c r="E294" s="123">
        <v>33139.699999999997</v>
      </c>
      <c r="F294" s="123">
        <v>39897.669999999991</v>
      </c>
      <c r="G294" s="123">
        <v>45358.780000000006</v>
      </c>
      <c r="H294" s="123">
        <v>60013.650000000023</v>
      </c>
      <c r="I294" s="123">
        <v>79902.789999999994</v>
      </c>
      <c r="J294" s="123">
        <v>92244.61</v>
      </c>
      <c r="K294" s="123">
        <v>80624.229999999981</v>
      </c>
      <c r="L294" s="123">
        <v>94956.970000000016</v>
      </c>
      <c r="M294" s="123">
        <v>125655.94</v>
      </c>
      <c r="N294" s="123">
        <v>189455.22000000009</v>
      </c>
      <c r="O294" s="123">
        <v>247625.46000000005</v>
      </c>
      <c r="P294" s="123">
        <v>298626.57</v>
      </c>
      <c r="Q294" s="123">
        <v>227479.74999999997</v>
      </c>
      <c r="R294" s="123">
        <v>261734.6</v>
      </c>
      <c r="S294" s="123">
        <v>332119.95</v>
      </c>
      <c r="T294" s="123">
        <v>322041.29999999993</v>
      </c>
      <c r="U294" s="123">
        <v>361999.27</v>
      </c>
      <c r="V294" s="123">
        <v>420154.02</v>
      </c>
      <c r="W294" s="123">
        <v>526331.37</v>
      </c>
      <c r="X294" s="123">
        <v>589537.8400000002</v>
      </c>
      <c r="Y294" s="123">
        <v>630339.32999999996</v>
      </c>
      <c r="Z294" s="123">
        <v>694909.45</v>
      </c>
      <c r="AA294" s="123">
        <v>706847.95000000019</v>
      </c>
      <c r="AB294" s="123">
        <v>849543.0500000004</v>
      </c>
      <c r="AC294" s="123">
        <v>911061.3</v>
      </c>
      <c r="AD294" s="123">
        <v>1222885.0400000005</v>
      </c>
      <c r="AE294" s="123">
        <v>1231449.4900000002</v>
      </c>
      <c r="AF294" s="77"/>
    </row>
    <row r="295" spans="1:32" x14ac:dyDescent="0.2">
      <c r="A295" s="119">
        <v>232</v>
      </c>
      <c r="B295" s="132" t="s">
        <v>1496</v>
      </c>
      <c r="C295" s="121" t="s">
        <v>1324</v>
      </c>
      <c r="D295" s="123">
        <v>2022.69</v>
      </c>
      <c r="E295" s="123">
        <v>1997.19</v>
      </c>
      <c r="F295" s="123">
        <v>2123.75</v>
      </c>
      <c r="G295" s="123">
        <v>2195.61</v>
      </c>
      <c r="H295" s="123">
        <v>2493.25</v>
      </c>
      <c r="I295" s="123">
        <v>2767.25</v>
      </c>
      <c r="J295" s="123">
        <v>2949.9</v>
      </c>
      <c r="K295" s="123">
        <v>3272.6000000000008</v>
      </c>
      <c r="L295" s="123">
        <v>3858.48</v>
      </c>
      <c r="M295" s="123">
        <v>5224.75</v>
      </c>
      <c r="N295" s="123">
        <v>4840.74</v>
      </c>
      <c r="O295" s="123">
        <v>5680.32</v>
      </c>
      <c r="P295" s="123">
        <v>6319.4299999999985</v>
      </c>
      <c r="Q295" s="123">
        <v>8439.0300000000007</v>
      </c>
      <c r="R295" s="123">
        <v>29030.799999999999</v>
      </c>
      <c r="S295" s="123">
        <v>26273.729999999996</v>
      </c>
      <c r="T295" s="123">
        <v>33108.829999999994</v>
      </c>
      <c r="U295" s="123">
        <v>21664.94</v>
      </c>
      <c r="V295" s="123">
        <v>24640.73</v>
      </c>
      <c r="W295" s="123">
        <v>36010.76999999999</v>
      </c>
      <c r="X295" s="123">
        <v>48006.899999999994</v>
      </c>
      <c r="Y295" s="123">
        <v>51761.67</v>
      </c>
      <c r="Z295" s="123">
        <v>53568.31</v>
      </c>
      <c r="AA295" s="123">
        <v>66358.580000000016</v>
      </c>
      <c r="AB295" s="123">
        <v>61030.95</v>
      </c>
      <c r="AC295" s="123">
        <v>75612.210000000021</v>
      </c>
      <c r="AD295" s="123">
        <v>91208.87</v>
      </c>
      <c r="AE295" s="123">
        <v>91457.870000000024</v>
      </c>
      <c r="AF295" s="77"/>
    </row>
    <row r="296" spans="1:32" x14ac:dyDescent="0.2">
      <c r="A296" s="119">
        <v>233</v>
      </c>
      <c r="B296" s="132" t="s">
        <v>1497</v>
      </c>
      <c r="C296" s="121" t="s">
        <v>1325</v>
      </c>
      <c r="D296" s="123">
        <v>27380.560000000005</v>
      </c>
      <c r="E296" s="123">
        <v>31142.509999999995</v>
      </c>
      <c r="F296" s="123">
        <v>37773.919999999991</v>
      </c>
      <c r="G296" s="123">
        <v>43163.170000000006</v>
      </c>
      <c r="H296" s="123">
        <v>57520.400000000023</v>
      </c>
      <c r="I296" s="123">
        <v>77135.539999999994</v>
      </c>
      <c r="J296" s="123">
        <v>89294.71</v>
      </c>
      <c r="K296" s="123">
        <v>77351.629999999976</v>
      </c>
      <c r="L296" s="123">
        <v>91098.49000000002</v>
      </c>
      <c r="M296" s="123">
        <v>120431.19</v>
      </c>
      <c r="N296" s="123">
        <v>184614.48000000007</v>
      </c>
      <c r="O296" s="123">
        <v>241945.14000000004</v>
      </c>
      <c r="P296" s="123">
        <v>292307.13999999996</v>
      </c>
      <c r="Q296" s="123">
        <v>219040.72</v>
      </c>
      <c r="R296" s="123">
        <v>232703.8</v>
      </c>
      <c r="S296" s="123">
        <v>305846.21999999997</v>
      </c>
      <c r="T296" s="123">
        <v>288932.46999999986</v>
      </c>
      <c r="U296" s="123">
        <v>340334.32999999996</v>
      </c>
      <c r="V296" s="123">
        <v>395513.29</v>
      </c>
      <c r="W296" s="123">
        <v>490320.59999999986</v>
      </c>
      <c r="X296" s="123">
        <v>541530.94000000018</v>
      </c>
      <c r="Y296" s="123">
        <v>578577.66</v>
      </c>
      <c r="Z296" s="123">
        <v>641341.14</v>
      </c>
      <c r="AA296" s="123">
        <v>640489.37</v>
      </c>
      <c r="AB296" s="123">
        <v>788512.10000000044</v>
      </c>
      <c r="AC296" s="123">
        <v>835449.09</v>
      </c>
      <c r="AD296" s="123">
        <v>1131676.1700000002</v>
      </c>
      <c r="AE296" s="123">
        <v>1139991.6200000001</v>
      </c>
      <c r="AF296" s="77"/>
    </row>
    <row r="297" spans="1:32" ht="38.25" x14ac:dyDescent="0.2">
      <c r="A297" s="115">
        <v>234</v>
      </c>
      <c r="B297" s="131" t="s">
        <v>1498</v>
      </c>
      <c r="C297" s="117" t="s">
        <v>1531</v>
      </c>
      <c r="D297" s="126">
        <v>5083.4399999999996</v>
      </c>
      <c r="E297" s="126">
        <v>5118.22</v>
      </c>
      <c r="F297" s="126">
        <v>5213.62</v>
      </c>
      <c r="G297" s="126">
        <v>5264.2400000000016</v>
      </c>
      <c r="H297" s="126">
        <v>5432.01</v>
      </c>
      <c r="I297" s="126">
        <v>5910.9200000000019</v>
      </c>
      <c r="J297" s="126">
        <v>6225.11</v>
      </c>
      <c r="K297" s="126">
        <v>5751.95</v>
      </c>
      <c r="L297" s="126">
        <v>5523.38</v>
      </c>
      <c r="M297" s="126">
        <v>6380.5300000000016</v>
      </c>
      <c r="N297" s="126">
        <v>7321.0600000000022</v>
      </c>
      <c r="O297" s="126">
        <v>9850.36</v>
      </c>
      <c r="P297" s="126">
        <v>13016.259999999998</v>
      </c>
      <c r="Q297" s="126">
        <v>11946.63</v>
      </c>
      <c r="R297" s="126">
        <v>20096.29</v>
      </c>
      <c r="S297" s="126">
        <v>25309.52</v>
      </c>
      <c r="T297" s="126">
        <v>24862.41</v>
      </c>
      <c r="U297" s="126">
        <v>26467.110000000004</v>
      </c>
      <c r="V297" s="126">
        <v>30831.11</v>
      </c>
      <c r="W297" s="126">
        <v>40275.910000000003</v>
      </c>
      <c r="X297" s="126">
        <v>40308.89</v>
      </c>
      <c r="Y297" s="126">
        <v>36769.969999999994</v>
      </c>
      <c r="Z297" s="126">
        <v>40966.240000000005</v>
      </c>
      <c r="AA297" s="126">
        <v>41262.449999999997</v>
      </c>
      <c r="AB297" s="126">
        <v>50846.17</v>
      </c>
      <c r="AC297" s="126">
        <v>50925.210000000021</v>
      </c>
      <c r="AD297" s="126">
        <v>51720.77</v>
      </c>
      <c r="AE297" s="126">
        <v>47084.810000000005</v>
      </c>
      <c r="AF297" s="77"/>
    </row>
    <row r="298" spans="1:32" x14ac:dyDescent="0.2">
      <c r="A298" s="119">
        <v>235</v>
      </c>
      <c r="B298" s="132" t="s">
        <v>1500</v>
      </c>
      <c r="C298" s="121" t="s">
        <v>1326</v>
      </c>
      <c r="D298" s="123">
        <v>3664.46</v>
      </c>
      <c r="E298" s="123">
        <v>3572.67</v>
      </c>
      <c r="F298" s="123">
        <v>3514.11</v>
      </c>
      <c r="G298" s="123">
        <v>3488.37</v>
      </c>
      <c r="H298" s="123">
        <v>3495.4700000000003</v>
      </c>
      <c r="I298" s="123">
        <v>3705.55</v>
      </c>
      <c r="J298" s="123">
        <v>3786.829999999999</v>
      </c>
      <c r="K298" s="123">
        <v>3221.85</v>
      </c>
      <c r="L298" s="123">
        <v>2938.51</v>
      </c>
      <c r="M298" s="123">
        <v>3585.06</v>
      </c>
      <c r="N298" s="123">
        <v>4272.26</v>
      </c>
      <c r="O298" s="123">
        <v>6387.34</v>
      </c>
      <c r="P298" s="123">
        <v>9300.67</v>
      </c>
      <c r="Q298" s="123">
        <v>7319.66</v>
      </c>
      <c r="R298" s="123">
        <v>14262.66</v>
      </c>
      <c r="S298" s="123">
        <v>18319.7</v>
      </c>
      <c r="T298" s="123">
        <v>17574.080000000002</v>
      </c>
      <c r="U298" s="123">
        <v>18870.650000000001</v>
      </c>
      <c r="V298" s="123">
        <v>22699.82</v>
      </c>
      <c r="W298" s="123">
        <v>30221.99</v>
      </c>
      <c r="X298" s="123">
        <v>29349.57</v>
      </c>
      <c r="Y298" s="123">
        <v>25323.25</v>
      </c>
      <c r="Z298" s="123">
        <v>28465.99</v>
      </c>
      <c r="AA298" s="123">
        <v>27980.74</v>
      </c>
      <c r="AB298" s="123">
        <v>35960.619999999995</v>
      </c>
      <c r="AC298" s="123">
        <v>35644.130000000005</v>
      </c>
      <c r="AD298" s="123">
        <v>35190.319999999992</v>
      </c>
      <c r="AE298" s="123">
        <v>32165.870000000003</v>
      </c>
      <c r="AF298" s="77"/>
    </row>
    <row r="299" spans="1:32" x14ac:dyDescent="0.2">
      <c r="A299" s="119">
        <v>236</v>
      </c>
      <c r="B299" s="132" t="s">
        <v>1501</v>
      </c>
      <c r="C299" s="121" t="s">
        <v>1327</v>
      </c>
      <c r="D299" s="123">
        <v>1036.53</v>
      </c>
      <c r="E299" s="123">
        <v>1123.6300000000001</v>
      </c>
      <c r="F299" s="123">
        <v>1218.05</v>
      </c>
      <c r="G299" s="123">
        <v>1320.4</v>
      </c>
      <c r="H299" s="123">
        <v>1431.37</v>
      </c>
      <c r="I299" s="123">
        <v>1600.23</v>
      </c>
      <c r="J299" s="123">
        <v>1673.5</v>
      </c>
      <c r="K299" s="123">
        <v>1722.1</v>
      </c>
      <c r="L299" s="123">
        <v>1836.79</v>
      </c>
      <c r="M299" s="123">
        <v>2054</v>
      </c>
      <c r="N299" s="123">
        <v>2284.6</v>
      </c>
      <c r="O299" s="123">
        <v>2642.6800000000003</v>
      </c>
      <c r="P299" s="123">
        <v>2823.74</v>
      </c>
      <c r="Q299" s="123">
        <v>3595.92</v>
      </c>
      <c r="R299" s="123">
        <v>4558.79</v>
      </c>
      <c r="S299" s="123">
        <v>5717.01</v>
      </c>
      <c r="T299" s="123">
        <v>5918.39</v>
      </c>
      <c r="U299" s="123">
        <v>6065.4800000000005</v>
      </c>
      <c r="V299" s="123">
        <v>6574.7699999999995</v>
      </c>
      <c r="W299" s="123">
        <v>8047.72</v>
      </c>
      <c r="X299" s="123">
        <v>8800.2900000000009</v>
      </c>
      <c r="Y299" s="123">
        <v>8610.01</v>
      </c>
      <c r="Z299" s="123">
        <v>9505.6</v>
      </c>
      <c r="AA299" s="123">
        <v>10147.33</v>
      </c>
      <c r="AB299" s="123">
        <v>11479.19</v>
      </c>
      <c r="AC299" s="123">
        <v>11587.3</v>
      </c>
      <c r="AD299" s="123">
        <v>13030.72</v>
      </c>
      <c r="AE299" s="123">
        <v>11630.32</v>
      </c>
      <c r="AF299" s="77"/>
    </row>
    <row r="300" spans="1:32" x14ac:dyDescent="0.2">
      <c r="A300" s="119">
        <v>237</v>
      </c>
      <c r="B300" s="132" t="s">
        <v>1502</v>
      </c>
      <c r="C300" s="121" t="s">
        <v>1328</v>
      </c>
      <c r="D300" s="123">
        <v>382.45</v>
      </c>
      <c r="E300" s="123">
        <v>421.92</v>
      </c>
      <c r="F300" s="123">
        <v>481.46</v>
      </c>
      <c r="G300" s="123">
        <v>455.47</v>
      </c>
      <c r="H300" s="123">
        <v>505.17000000000019</v>
      </c>
      <c r="I300" s="123">
        <v>605.14</v>
      </c>
      <c r="J300" s="123">
        <v>764.7800000000002</v>
      </c>
      <c r="K300" s="123">
        <v>808</v>
      </c>
      <c r="L300" s="123">
        <v>748.08</v>
      </c>
      <c r="M300" s="123">
        <v>741.47</v>
      </c>
      <c r="N300" s="123">
        <v>764.2</v>
      </c>
      <c r="O300" s="123">
        <v>820.34</v>
      </c>
      <c r="P300" s="123">
        <v>891.85</v>
      </c>
      <c r="Q300" s="123">
        <v>1031.05</v>
      </c>
      <c r="R300" s="123">
        <v>1274.8399999999999</v>
      </c>
      <c r="S300" s="123">
        <v>1272.81</v>
      </c>
      <c r="T300" s="123">
        <v>1369.94</v>
      </c>
      <c r="U300" s="123">
        <v>1530.98</v>
      </c>
      <c r="V300" s="123">
        <v>1556.52</v>
      </c>
      <c r="W300" s="123">
        <v>2006.2</v>
      </c>
      <c r="X300" s="123">
        <v>2159.0299999999997</v>
      </c>
      <c r="Y300" s="123">
        <v>2836.71</v>
      </c>
      <c r="Z300" s="123">
        <v>2994.6499999999996</v>
      </c>
      <c r="AA300" s="123">
        <v>3134.38</v>
      </c>
      <c r="AB300" s="123">
        <v>3406.3600000000006</v>
      </c>
      <c r="AC300" s="123">
        <v>3693.78</v>
      </c>
      <c r="AD300" s="123">
        <v>3499.73</v>
      </c>
      <c r="AE300" s="123">
        <v>3288.62</v>
      </c>
      <c r="AF300" s="77"/>
    </row>
    <row r="301" spans="1:32" ht="25.5" x14ac:dyDescent="0.2">
      <c r="A301" s="119">
        <v>238</v>
      </c>
      <c r="B301" s="132" t="s">
        <v>1503</v>
      </c>
      <c r="C301" s="121" t="s">
        <v>1329</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0</v>
      </c>
      <c r="Z301" s="123">
        <v>0</v>
      </c>
      <c r="AA301" s="123">
        <v>0</v>
      </c>
      <c r="AB301" s="123">
        <v>0</v>
      </c>
      <c r="AC301" s="123">
        <v>0</v>
      </c>
      <c r="AD301" s="123">
        <v>0</v>
      </c>
      <c r="AE301" s="123">
        <v>0</v>
      </c>
      <c r="AF301" s="77"/>
    </row>
    <row r="302" spans="1:32" x14ac:dyDescent="0.2">
      <c r="A302" s="119">
        <v>239</v>
      </c>
      <c r="B302" s="132" t="s">
        <v>1504</v>
      </c>
      <c r="C302" s="121" t="s">
        <v>1330</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23">
        <v>0</v>
      </c>
      <c r="AA302" s="123">
        <v>0</v>
      </c>
      <c r="AB302" s="123">
        <v>0</v>
      </c>
      <c r="AC302" s="123">
        <v>0</v>
      </c>
      <c r="AD302" s="123">
        <v>0</v>
      </c>
      <c r="AE302" s="123">
        <v>0</v>
      </c>
      <c r="AF302" s="77"/>
    </row>
    <row r="303" spans="1:32" x14ac:dyDescent="0.2">
      <c r="A303" s="119">
        <v>240</v>
      </c>
      <c r="B303" s="132" t="s">
        <v>1506</v>
      </c>
      <c r="C303" s="121" t="s">
        <v>1331</v>
      </c>
      <c r="D303" s="123">
        <v>0</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23">
        <v>0</v>
      </c>
      <c r="AA303" s="123">
        <v>0</v>
      </c>
      <c r="AB303" s="123">
        <v>0</v>
      </c>
      <c r="AC303" s="123">
        <v>0</v>
      </c>
      <c r="AD303" s="123">
        <v>0</v>
      </c>
      <c r="AE303" s="123">
        <v>0</v>
      </c>
      <c r="AF303" s="77"/>
    </row>
    <row r="304" spans="1:32" ht="25.5" x14ac:dyDescent="0.2">
      <c r="A304" s="115">
        <v>241</v>
      </c>
      <c r="B304" s="131" t="s">
        <v>1507</v>
      </c>
      <c r="C304" s="117" t="s">
        <v>1532</v>
      </c>
      <c r="D304" s="126">
        <v>6158.9400000000005</v>
      </c>
      <c r="E304" s="126">
        <v>6145.5</v>
      </c>
      <c r="F304" s="126">
        <v>6999.2000000000016</v>
      </c>
      <c r="G304" s="126">
        <v>8012.8</v>
      </c>
      <c r="H304" s="126">
        <v>9693.98</v>
      </c>
      <c r="I304" s="126">
        <v>12819.410000000002</v>
      </c>
      <c r="J304" s="126">
        <v>18003.500000000004</v>
      </c>
      <c r="K304" s="126">
        <v>5507.4400000000005</v>
      </c>
      <c r="L304" s="126">
        <v>3854.43</v>
      </c>
      <c r="M304" s="126">
        <v>12775.61</v>
      </c>
      <c r="N304" s="126">
        <v>18713.03</v>
      </c>
      <c r="O304" s="126">
        <v>26434.140000000003</v>
      </c>
      <c r="P304" s="126">
        <v>44223.83</v>
      </c>
      <c r="Q304" s="126">
        <v>76944.98</v>
      </c>
      <c r="R304" s="126">
        <v>135403.85</v>
      </c>
      <c r="S304" s="126">
        <v>185432.83</v>
      </c>
      <c r="T304" s="126">
        <v>223247.35000000003</v>
      </c>
      <c r="U304" s="126">
        <v>223275.46</v>
      </c>
      <c r="V304" s="126">
        <v>228522.22</v>
      </c>
      <c r="W304" s="126">
        <v>146860.26999999999</v>
      </c>
      <c r="X304" s="126">
        <v>159347.76999999996</v>
      </c>
      <c r="Y304" s="126">
        <v>177587.72999999998</v>
      </c>
      <c r="Z304" s="126">
        <v>171828.81999999998</v>
      </c>
      <c r="AA304" s="126">
        <v>150340.52000000002</v>
      </c>
      <c r="AB304" s="126">
        <v>149648.1</v>
      </c>
      <c r="AC304" s="126">
        <v>150630.89999999997</v>
      </c>
      <c r="AD304" s="126">
        <v>211557.37</v>
      </c>
      <c r="AE304" s="126">
        <v>244131.99000000005</v>
      </c>
      <c r="AF304" s="77"/>
    </row>
    <row r="305" spans="1:32" x14ac:dyDescent="0.2">
      <c r="A305" s="133">
        <v>242</v>
      </c>
      <c r="B305" s="134" t="s">
        <v>1509</v>
      </c>
      <c r="C305" s="91" t="s">
        <v>1332</v>
      </c>
      <c r="D305" s="123">
        <v>6158.9400000000005</v>
      </c>
      <c r="E305" s="123">
        <v>6145.5</v>
      </c>
      <c r="F305" s="123">
        <v>6999.2000000000016</v>
      </c>
      <c r="G305" s="123">
        <v>8012.8</v>
      </c>
      <c r="H305" s="123">
        <v>9693.98</v>
      </c>
      <c r="I305" s="123">
        <v>12819.410000000002</v>
      </c>
      <c r="J305" s="123">
        <v>18003.500000000004</v>
      </c>
      <c r="K305" s="123">
        <v>5507.4400000000005</v>
      </c>
      <c r="L305" s="123">
        <v>3854.43</v>
      </c>
      <c r="M305" s="123">
        <v>12775.61</v>
      </c>
      <c r="N305" s="123">
        <v>18713.03</v>
      </c>
      <c r="O305" s="123">
        <v>26434.140000000003</v>
      </c>
      <c r="P305" s="123">
        <v>44223.83</v>
      </c>
      <c r="Q305" s="123">
        <v>76944.98</v>
      </c>
      <c r="R305" s="123">
        <v>135403.85</v>
      </c>
      <c r="S305" s="123">
        <v>185432.83</v>
      </c>
      <c r="T305" s="123">
        <v>223247.35000000003</v>
      </c>
      <c r="U305" s="123">
        <v>223275.46</v>
      </c>
      <c r="V305" s="123">
        <v>228522.22</v>
      </c>
      <c r="W305" s="123">
        <v>146860.26999999999</v>
      </c>
      <c r="X305" s="123">
        <v>159347.76999999996</v>
      </c>
      <c r="Y305" s="123">
        <v>177587.72999999998</v>
      </c>
      <c r="Z305" s="123">
        <v>171828.81999999998</v>
      </c>
      <c r="AA305" s="123">
        <v>150340.52000000002</v>
      </c>
      <c r="AB305" s="123">
        <v>149648.1</v>
      </c>
      <c r="AC305" s="123">
        <v>150630.89999999997</v>
      </c>
      <c r="AD305" s="123">
        <v>211557.37</v>
      </c>
      <c r="AE305" s="123">
        <v>244131.99000000005</v>
      </c>
      <c r="AF305" s="77"/>
    </row>
    <row r="306" spans="1:32" x14ac:dyDescent="0.2">
      <c r="A306" s="119">
        <v>243</v>
      </c>
      <c r="B306" s="132" t="s">
        <v>1510</v>
      </c>
      <c r="C306" s="121" t="s">
        <v>1333</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23">
        <v>0</v>
      </c>
      <c r="AA306" s="123">
        <v>0</v>
      </c>
      <c r="AB306" s="123">
        <v>0</v>
      </c>
      <c r="AC306" s="123">
        <v>0</v>
      </c>
      <c r="AD306" s="123">
        <v>0</v>
      </c>
      <c r="AE306" s="123">
        <v>0</v>
      </c>
      <c r="AF306" s="77"/>
    </row>
    <row r="307" spans="1:32" x14ac:dyDescent="0.2">
      <c r="A307" s="115">
        <v>244</v>
      </c>
      <c r="B307" s="131" t="s">
        <v>1511</v>
      </c>
      <c r="C307" s="117" t="s">
        <v>1533</v>
      </c>
      <c r="D307" s="126">
        <v>31074.299999999985</v>
      </c>
      <c r="E307" s="126">
        <v>31849.13</v>
      </c>
      <c r="F307" s="126">
        <v>38643.529999999984</v>
      </c>
      <c r="G307" s="126">
        <v>41109.030000000006</v>
      </c>
      <c r="H307" s="126">
        <v>54411.139999999985</v>
      </c>
      <c r="I307" s="126">
        <v>55520.75</v>
      </c>
      <c r="J307" s="126">
        <v>67104.47</v>
      </c>
      <c r="K307" s="126">
        <v>88903.54</v>
      </c>
      <c r="L307" s="126">
        <v>81903.690000000017</v>
      </c>
      <c r="M307" s="126">
        <v>113773.45000000004</v>
      </c>
      <c r="N307" s="126">
        <v>132616.07</v>
      </c>
      <c r="O307" s="126">
        <v>157838.26000000007</v>
      </c>
      <c r="P307" s="126">
        <v>177526.17000000004</v>
      </c>
      <c r="Q307" s="126">
        <v>150821.20999999996</v>
      </c>
      <c r="R307" s="126">
        <v>147930.88000000009</v>
      </c>
      <c r="S307" s="126">
        <v>174413.53999999998</v>
      </c>
      <c r="T307" s="126">
        <v>217455.04</v>
      </c>
      <c r="U307" s="126">
        <v>194049.49000000005</v>
      </c>
      <c r="V307" s="126">
        <v>241312.57</v>
      </c>
      <c r="W307" s="126">
        <v>252505.3</v>
      </c>
      <c r="X307" s="126">
        <v>284939.49000000017</v>
      </c>
      <c r="Y307" s="126">
        <v>308040.33000000007</v>
      </c>
      <c r="Z307" s="126">
        <v>312909.71000000008</v>
      </c>
      <c r="AA307" s="126">
        <v>338873.67999999993</v>
      </c>
      <c r="AB307" s="126">
        <v>338758.18</v>
      </c>
      <c r="AC307" s="126">
        <v>338351.10000000009</v>
      </c>
      <c r="AD307" s="126">
        <v>422492.02</v>
      </c>
      <c r="AE307" s="126">
        <v>377474.89</v>
      </c>
      <c r="AF307" s="77"/>
    </row>
    <row r="308" spans="1:32" x14ac:dyDescent="0.2">
      <c r="A308" s="119">
        <v>245</v>
      </c>
      <c r="B308" s="132" t="s">
        <v>1513</v>
      </c>
      <c r="C308" s="121" t="s">
        <v>1334</v>
      </c>
      <c r="D308" s="123">
        <v>3142.43</v>
      </c>
      <c r="E308" s="123">
        <v>3203.0499999999997</v>
      </c>
      <c r="F308" s="123">
        <v>4062.1899999999991</v>
      </c>
      <c r="G308" s="123">
        <v>360.55000000000007</v>
      </c>
      <c r="H308" s="123">
        <v>520.11</v>
      </c>
      <c r="I308" s="123">
        <v>760.04000000000019</v>
      </c>
      <c r="J308" s="123">
        <v>946.98</v>
      </c>
      <c r="K308" s="123">
        <v>9589.35</v>
      </c>
      <c r="L308" s="123">
        <v>10867.16</v>
      </c>
      <c r="M308" s="123">
        <v>11155.490000000002</v>
      </c>
      <c r="N308" s="123">
        <v>11848.529999999995</v>
      </c>
      <c r="O308" s="123">
        <v>16102.670000000004</v>
      </c>
      <c r="P308" s="123">
        <v>16009.81</v>
      </c>
      <c r="Q308" s="123">
        <v>14500.9</v>
      </c>
      <c r="R308" s="123">
        <v>13406.27</v>
      </c>
      <c r="S308" s="123">
        <v>17655.490000000002</v>
      </c>
      <c r="T308" s="123">
        <v>19598.14</v>
      </c>
      <c r="U308" s="123">
        <v>14716.259999999998</v>
      </c>
      <c r="V308" s="123">
        <v>15975.15</v>
      </c>
      <c r="W308" s="123">
        <v>17790.89</v>
      </c>
      <c r="X308" s="123">
        <v>19648.810000000001</v>
      </c>
      <c r="Y308" s="123">
        <v>20116.95</v>
      </c>
      <c r="Z308" s="123">
        <v>19791.550000000003</v>
      </c>
      <c r="AA308" s="123">
        <v>21402.89</v>
      </c>
      <c r="AB308" s="123">
        <v>22782.62</v>
      </c>
      <c r="AC308" s="123">
        <v>21528.17</v>
      </c>
      <c r="AD308" s="123">
        <v>28001.4</v>
      </c>
      <c r="AE308" s="123">
        <v>26066.85</v>
      </c>
      <c r="AF308" s="77"/>
    </row>
    <row r="309" spans="1:32" x14ac:dyDescent="0.2">
      <c r="A309" s="119">
        <v>246</v>
      </c>
      <c r="B309" s="132" t="s">
        <v>1514</v>
      </c>
      <c r="C309" s="121" t="s">
        <v>1335</v>
      </c>
      <c r="D309" s="123">
        <v>27931.869999999992</v>
      </c>
      <c r="E309" s="123">
        <v>28646.080000000002</v>
      </c>
      <c r="F309" s="123">
        <v>34581.339999999997</v>
      </c>
      <c r="G309" s="123">
        <v>40748.480000000003</v>
      </c>
      <c r="H309" s="123">
        <v>53891.029999999984</v>
      </c>
      <c r="I309" s="123">
        <v>54760.71</v>
      </c>
      <c r="J309" s="123">
        <v>66157.490000000005</v>
      </c>
      <c r="K309" s="123">
        <v>79314.19</v>
      </c>
      <c r="L309" s="123">
        <v>71036.530000000013</v>
      </c>
      <c r="M309" s="123">
        <v>102617.96000000002</v>
      </c>
      <c r="N309" s="123">
        <v>120767.54</v>
      </c>
      <c r="O309" s="123">
        <v>141735.59000000008</v>
      </c>
      <c r="P309" s="123">
        <v>161516.36000000004</v>
      </c>
      <c r="Q309" s="123">
        <v>136320.30999999997</v>
      </c>
      <c r="R309" s="123">
        <v>134524.61000000004</v>
      </c>
      <c r="S309" s="123">
        <v>156758.04999999996</v>
      </c>
      <c r="T309" s="123">
        <v>197856.9</v>
      </c>
      <c r="U309" s="123">
        <v>179333.23000000004</v>
      </c>
      <c r="V309" s="123">
        <v>225337.41999999995</v>
      </c>
      <c r="W309" s="123">
        <v>234714.40999999997</v>
      </c>
      <c r="X309" s="123">
        <v>265290.68000000011</v>
      </c>
      <c r="Y309" s="123">
        <v>287923.38000000006</v>
      </c>
      <c r="Z309" s="123">
        <v>293118.16000000003</v>
      </c>
      <c r="AA309" s="123">
        <v>317470.78999999992</v>
      </c>
      <c r="AB309" s="123">
        <v>315975.56</v>
      </c>
      <c r="AC309" s="123">
        <v>316822.93000000005</v>
      </c>
      <c r="AD309" s="123">
        <v>394490.62</v>
      </c>
      <c r="AE309" s="123">
        <v>351408.04</v>
      </c>
      <c r="AF309" s="77"/>
    </row>
    <row r="310" spans="1:32" x14ac:dyDescent="0.2">
      <c r="A310" s="119"/>
      <c r="B310" s="132"/>
      <c r="C310" s="121"/>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77"/>
    </row>
    <row r="311" spans="1:32" x14ac:dyDescent="0.2">
      <c r="A311" s="135"/>
      <c r="B311" s="136" t="s">
        <v>1339</v>
      </c>
      <c r="C311" s="117"/>
      <c r="D311" s="126">
        <v>1107502.74</v>
      </c>
      <c r="E311" s="126">
        <v>1231951.95</v>
      </c>
      <c r="F311" s="126">
        <v>1443131.3099999998</v>
      </c>
      <c r="G311" s="126">
        <v>1629534.2000000002</v>
      </c>
      <c r="H311" s="126">
        <v>2070373.7900000003</v>
      </c>
      <c r="I311" s="126">
        <v>2398536.1700000004</v>
      </c>
      <c r="J311" s="126">
        <v>2679154.89</v>
      </c>
      <c r="K311" s="126">
        <v>2689114.6400000006</v>
      </c>
      <c r="L311" s="126">
        <v>3080784.45</v>
      </c>
      <c r="M311" s="126">
        <v>3519175.14</v>
      </c>
      <c r="N311" s="126">
        <v>4434413.2799999993</v>
      </c>
      <c r="O311" s="126">
        <v>5165736.78</v>
      </c>
      <c r="P311" s="126">
        <v>5950768.3999999994</v>
      </c>
      <c r="Q311" s="126">
        <v>5595475.96</v>
      </c>
      <c r="R311" s="126">
        <v>5944529.2999999989</v>
      </c>
      <c r="S311" s="126">
        <v>6698997.9100000001</v>
      </c>
      <c r="T311" s="126">
        <v>7590277.8600000013</v>
      </c>
      <c r="U311" s="126">
        <v>8677275.4700000007</v>
      </c>
      <c r="V311" s="126">
        <v>9543024.9600000009</v>
      </c>
      <c r="W311" s="126">
        <v>13128037.320000004</v>
      </c>
      <c r="X311" s="126">
        <v>15308018.629999995</v>
      </c>
      <c r="Y311" s="126">
        <v>16050997.91</v>
      </c>
      <c r="Z311" s="126">
        <v>16048211.560000002</v>
      </c>
      <c r="AA311" s="126">
        <v>15853909.880000001</v>
      </c>
      <c r="AB311" s="126">
        <v>16435953.510000002</v>
      </c>
      <c r="AC311" s="126">
        <v>16073008.730000004</v>
      </c>
      <c r="AD311" s="126">
        <v>18197509.25</v>
      </c>
      <c r="AE311" s="126">
        <v>17331333.829999998</v>
      </c>
      <c r="AF311" s="77"/>
    </row>
    <row r="312" spans="1:32" x14ac:dyDescent="0.2">
      <c r="A312" s="115">
        <v>247</v>
      </c>
      <c r="B312" s="131" t="s">
        <v>1470</v>
      </c>
      <c r="C312" s="117" t="s">
        <v>1534</v>
      </c>
      <c r="D312" s="126">
        <v>20.8</v>
      </c>
      <c r="E312" s="126">
        <v>19.3</v>
      </c>
      <c r="F312" s="126">
        <v>21.9</v>
      </c>
      <c r="G312" s="126">
        <v>20.3</v>
      </c>
      <c r="H312" s="126">
        <v>23.14</v>
      </c>
      <c r="I312" s="126">
        <v>23.74</v>
      </c>
      <c r="J312" s="126">
        <v>24.15</v>
      </c>
      <c r="K312" s="126">
        <v>21.98</v>
      </c>
      <c r="L312" s="126">
        <v>19.97</v>
      </c>
      <c r="M312" s="126">
        <v>19.32</v>
      </c>
      <c r="N312" s="126">
        <v>20.51</v>
      </c>
      <c r="O312" s="126">
        <v>19.36</v>
      </c>
      <c r="P312" s="126">
        <v>18.21</v>
      </c>
      <c r="Q312" s="126">
        <v>18.73</v>
      </c>
      <c r="R312" s="126">
        <v>268.47000000000003</v>
      </c>
      <c r="S312" s="126">
        <v>285.39</v>
      </c>
      <c r="T312" s="126">
        <v>292.67</v>
      </c>
      <c r="U312" s="126">
        <v>287.49</v>
      </c>
      <c r="V312" s="126">
        <v>275.8</v>
      </c>
      <c r="W312" s="126">
        <v>294</v>
      </c>
      <c r="X312" s="126">
        <v>313.89999999999998</v>
      </c>
      <c r="Y312" s="126">
        <v>314.33999999999997</v>
      </c>
      <c r="Z312" s="126">
        <v>292.89</v>
      </c>
      <c r="AA312" s="126">
        <v>299.74</v>
      </c>
      <c r="AB312" s="126">
        <v>304.31</v>
      </c>
      <c r="AC312" s="126">
        <v>290.67</v>
      </c>
      <c r="AD312" s="126">
        <v>1870.54</v>
      </c>
      <c r="AE312" s="126">
        <v>1894.46</v>
      </c>
      <c r="AF312" s="77"/>
    </row>
    <row r="313" spans="1:32" x14ac:dyDescent="0.2">
      <c r="A313" s="119">
        <v>248</v>
      </c>
      <c r="B313" s="132" t="s">
        <v>1472</v>
      </c>
      <c r="C313" s="121" t="s">
        <v>1312</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0</v>
      </c>
      <c r="S313" s="123">
        <v>0</v>
      </c>
      <c r="T313" s="123">
        <v>0</v>
      </c>
      <c r="U313" s="123">
        <v>0</v>
      </c>
      <c r="V313" s="123">
        <v>0</v>
      </c>
      <c r="W313" s="123">
        <v>0</v>
      </c>
      <c r="X313" s="123">
        <v>0</v>
      </c>
      <c r="Y313" s="123">
        <v>0</v>
      </c>
      <c r="Z313" s="123">
        <v>0</v>
      </c>
      <c r="AA313" s="123">
        <v>0</v>
      </c>
      <c r="AB313" s="123">
        <v>0</v>
      </c>
      <c r="AC313" s="123">
        <v>0</v>
      </c>
      <c r="AD313" s="123">
        <v>0</v>
      </c>
      <c r="AE313" s="123">
        <v>0</v>
      </c>
      <c r="AF313" s="77"/>
    </row>
    <row r="314" spans="1:32" x14ac:dyDescent="0.2">
      <c r="A314" s="119">
        <v>249</v>
      </c>
      <c r="B314" s="132" t="s">
        <v>1473</v>
      </c>
      <c r="C314" s="121" t="s">
        <v>1313</v>
      </c>
      <c r="D314" s="123">
        <v>20.8</v>
      </c>
      <c r="E314" s="123">
        <v>19.3</v>
      </c>
      <c r="F314" s="123">
        <v>21.9</v>
      </c>
      <c r="G314" s="123">
        <v>20.3</v>
      </c>
      <c r="H314" s="123">
        <v>23.14</v>
      </c>
      <c r="I314" s="123">
        <v>23.74</v>
      </c>
      <c r="J314" s="123">
        <v>24.15</v>
      </c>
      <c r="K314" s="123">
        <v>21.98</v>
      </c>
      <c r="L314" s="123">
        <v>19.97</v>
      </c>
      <c r="M314" s="123">
        <v>19.32</v>
      </c>
      <c r="N314" s="123">
        <v>20.51</v>
      </c>
      <c r="O314" s="123">
        <v>19.36</v>
      </c>
      <c r="P314" s="123">
        <v>18.21</v>
      </c>
      <c r="Q314" s="123">
        <v>18.73</v>
      </c>
      <c r="R314" s="123">
        <v>268.47000000000003</v>
      </c>
      <c r="S314" s="123">
        <v>285.39</v>
      </c>
      <c r="T314" s="123">
        <v>292.67</v>
      </c>
      <c r="U314" s="123">
        <v>287.49</v>
      </c>
      <c r="V314" s="123">
        <v>275.8</v>
      </c>
      <c r="W314" s="123">
        <v>294</v>
      </c>
      <c r="X314" s="123">
        <v>313.89999999999998</v>
      </c>
      <c r="Y314" s="123">
        <v>314.33999999999997</v>
      </c>
      <c r="Z314" s="123">
        <v>292.89</v>
      </c>
      <c r="AA314" s="123">
        <v>299.74</v>
      </c>
      <c r="AB314" s="123">
        <v>304.31</v>
      </c>
      <c r="AC314" s="123">
        <v>290.67</v>
      </c>
      <c r="AD314" s="123">
        <v>1870.54</v>
      </c>
      <c r="AE314" s="123">
        <v>1894.46</v>
      </c>
      <c r="AF314" s="77"/>
    </row>
    <row r="315" spans="1:32" x14ac:dyDescent="0.2">
      <c r="A315" s="115">
        <v>250</v>
      </c>
      <c r="B315" s="131" t="s">
        <v>1474</v>
      </c>
      <c r="C315" s="117" t="s">
        <v>1535</v>
      </c>
      <c r="D315" s="126">
        <v>393300.61</v>
      </c>
      <c r="E315" s="126">
        <v>408460.01</v>
      </c>
      <c r="F315" s="126">
        <v>435710.04</v>
      </c>
      <c r="G315" s="126">
        <v>449077.08000000007</v>
      </c>
      <c r="H315" s="126">
        <v>500447.94000000006</v>
      </c>
      <c r="I315" s="126">
        <v>543706.8400000002</v>
      </c>
      <c r="J315" s="126">
        <v>592867.57999999996</v>
      </c>
      <c r="K315" s="126">
        <v>550241.83000000019</v>
      </c>
      <c r="L315" s="126">
        <v>555555.55000000005</v>
      </c>
      <c r="M315" s="126">
        <v>596301.36</v>
      </c>
      <c r="N315" s="126">
        <v>686422.14</v>
      </c>
      <c r="O315" s="126">
        <v>736300.91</v>
      </c>
      <c r="P315" s="126">
        <v>809165.94999999984</v>
      </c>
      <c r="Q315" s="126">
        <v>869863.81</v>
      </c>
      <c r="R315" s="126">
        <v>715000.4700000002</v>
      </c>
      <c r="S315" s="126">
        <v>693428.77</v>
      </c>
      <c r="T315" s="126">
        <v>769837.98000000021</v>
      </c>
      <c r="U315" s="126">
        <v>708841.81</v>
      </c>
      <c r="V315" s="126">
        <v>695467.82</v>
      </c>
      <c r="W315" s="126">
        <v>718705.53</v>
      </c>
      <c r="X315" s="126">
        <v>766659.29</v>
      </c>
      <c r="Y315" s="126">
        <v>815835.73999999976</v>
      </c>
      <c r="Z315" s="126">
        <v>808773.04999999981</v>
      </c>
      <c r="AA315" s="126">
        <v>850717.90000000026</v>
      </c>
      <c r="AB315" s="126">
        <v>867266.6</v>
      </c>
      <c r="AC315" s="126">
        <v>989980.08999999962</v>
      </c>
      <c r="AD315" s="126">
        <v>1171377.21</v>
      </c>
      <c r="AE315" s="126">
        <v>1108276.0300000005</v>
      </c>
      <c r="AF315" s="77"/>
    </row>
    <row r="316" spans="1:32" x14ac:dyDescent="0.2">
      <c r="A316" s="119">
        <v>251</v>
      </c>
      <c r="B316" s="132" t="s">
        <v>1476</v>
      </c>
      <c r="C316" s="121" t="s">
        <v>1314</v>
      </c>
      <c r="D316" s="123">
        <v>232.79</v>
      </c>
      <c r="E316" s="123">
        <v>235.23</v>
      </c>
      <c r="F316" s="123">
        <v>214.95</v>
      </c>
      <c r="G316" s="123">
        <v>204.43</v>
      </c>
      <c r="H316" s="123">
        <v>585.28</v>
      </c>
      <c r="I316" s="123">
        <v>660.73</v>
      </c>
      <c r="J316" s="123">
        <v>647.41999999999996</v>
      </c>
      <c r="K316" s="123">
        <v>677.03</v>
      </c>
      <c r="L316" s="123">
        <v>821.2</v>
      </c>
      <c r="M316" s="123">
        <v>1116.79</v>
      </c>
      <c r="N316" s="123">
        <v>1265.8599999999999</v>
      </c>
      <c r="O316" s="123">
        <v>1411.91</v>
      </c>
      <c r="P316" s="123">
        <v>1575.5000000000002</v>
      </c>
      <c r="Q316" s="123">
        <v>1763.48</v>
      </c>
      <c r="R316" s="123">
        <v>2052.6999999999998</v>
      </c>
      <c r="S316" s="123">
        <v>2142.71</v>
      </c>
      <c r="T316" s="123">
        <v>2260.41</v>
      </c>
      <c r="U316" s="123">
        <v>2330.96</v>
      </c>
      <c r="V316" s="123">
        <v>2447.98</v>
      </c>
      <c r="W316" s="123">
        <v>2974</v>
      </c>
      <c r="X316" s="123">
        <v>3148.06</v>
      </c>
      <c r="Y316" s="123">
        <v>3271.09</v>
      </c>
      <c r="Z316" s="123">
        <v>3398.0899999999997</v>
      </c>
      <c r="AA316" s="123">
        <v>3568.73</v>
      </c>
      <c r="AB316" s="123">
        <v>4187.9800000000005</v>
      </c>
      <c r="AC316" s="123">
        <v>4662.1400000000003</v>
      </c>
      <c r="AD316" s="123">
        <v>5003.46</v>
      </c>
      <c r="AE316" s="123">
        <v>5096.9000000000024</v>
      </c>
      <c r="AF316" s="77"/>
    </row>
    <row r="317" spans="1:32" x14ac:dyDescent="0.2">
      <c r="A317" s="119">
        <v>252</v>
      </c>
      <c r="B317" s="132" t="s">
        <v>1477</v>
      </c>
      <c r="C317" s="121" t="s">
        <v>1315</v>
      </c>
      <c r="D317" s="123">
        <v>320496.98</v>
      </c>
      <c r="E317" s="123">
        <v>333046.36</v>
      </c>
      <c r="F317" s="123">
        <v>354764.58999999997</v>
      </c>
      <c r="G317" s="123">
        <v>364909.69</v>
      </c>
      <c r="H317" s="123">
        <v>406909.24</v>
      </c>
      <c r="I317" s="123">
        <v>463352.39000000019</v>
      </c>
      <c r="J317" s="123">
        <v>502856.1</v>
      </c>
      <c r="K317" s="123">
        <v>459796.60000000021</v>
      </c>
      <c r="L317" s="123">
        <v>481895.25999999989</v>
      </c>
      <c r="M317" s="123">
        <v>492201.8</v>
      </c>
      <c r="N317" s="123">
        <v>560554.51</v>
      </c>
      <c r="O317" s="123">
        <v>605255.18000000005</v>
      </c>
      <c r="P317" s="123">
        <v>661884.81000000006</v>
      </c>
      <c r="Q317" s="123">
        <v>727702.74</v>
      </c>
      <c r="R317" s="123">
        <v>550941.22</v>
      </c>
      <c r="S317" s="123">
        <v>518260.73</v>
      </c>
      <c r="T317" s="123">
        <v>585610.09</v>
      </c>
      <c r="U317" s="123">
        <v>528288</v>
      </c>
      <c r="V317" s="123">
        <v>521925.96</v>
      </c>
      <c r="W317" s="123">
        <v>504916.10000000021</v>
      </c>
      <c r="X317" s="123">
        <v>552302.77</v>
      </c>
      <c r="Y317" s="123">
        <v>633383.37000000023</v>
      </c>
      <c r="Z317" s="123">
        <v>641888.81000000006</v>
      </c>
      <c r="AA317" s="123">
        <v>682135.92</v>
      </c>
      <c r="AB317" s="123">
        <v>692001.67</v>
      </c>
      <c r="AC317" s="123">
        <v>824123.04999999981</v>
      </c>
      <c r="AD317" s="123">
        <v>987545.43</v>
      </c>
      <c r="AE317" s="123">
        <v>872515.15</v>
      </c>
      <c r="AF317" s="77"/>
    </row>
    <row r="318" spans="1:32" x14ac:dyDescent="0.2">
      <c r="A318" s="119">
        <v>253</v>
      </c>
      <c r="B318" s="132" t="s">
        <v>1478</v>
      </c>
      <c r="C318" s="121" t="s">
        <v>1316</v>
      </c>
      <c r="D318" s="123">
        <v>72570.84</v>
      </c>
      <c r="E318" s="123">
        <v>75178.42</v>
      </c>
      <c r="F318" s="123">
        <v>80730.5</v>
      </c>
      <c r="G318" s="123">
        <v>83962.96</v>
      </c>
      <c r="H318" s="123">
        <v>92953.42</v>
      </c>
      <c r="I318" s="123">
        <v>79693.72</v>
      </c>
      <c r="J318" s="123">
        <v>89364.060000000027</v>
      </c>
      <c r="K318" s="123">
        <v>89768.2</v>
      </c>
      <c r="L318" s="123">
        <v>72839.09</v>
      </c>
      <c r="M318" s="123">
        <v>102982.77</v>
      </c>
      <c r="N318" s="123">
        <v>124601.77000000002</v>
      </c>
      <c r="O318" s="123">
        <v>129633.82000000002</v>
      </c>
      <c r="P318" s="123">
        <v>145705.64000000001</v>
      </c>
      <c r="Q318" s="123">
        <v>140397.59</v>
      </c>
      <c r="R318" s="123">
        <v>162006.55000000002</v>
      </c>
      <c r="S318" s="123">
        <v>173025.33</v>
      </c>
      <c r="T318" s="123">
        <v>181967.48</v>
      </c>
      <c r="U318" s="123">
        <v>178222.85</v>
      </c>
      <c r="V318" s="123">
        <v>171093.88000000003</v>
      </c>
      <c r="W318" s="123">
        <v>210815.43</v>
      </c>
      <c r="X318" s="123">
        <v>211208.46</v>
      </c>
      <c r="Y318" s="123">
        <v>179181.28</v>
      </c>
      <c r="Z318" s="123">
        <v>163486.15</v>
      </c>
      <c r="AA318" s="123">
        <v>165013.24999999997</v>
      </c>
      <c r="AB318" s="123">
        <v>171076.94999999995</v>
      </c>
      <c r="AC318" s="123">
        <v>161194.9</v>
      </c>
      <c r="AD318" s="123">
        <v>178828.32</v>
      </c>
      <c r="AE318" s="123">
        <v>230663.98000000004</v>
      </c>
      <c r="AF318" s="77"/>
    </row>
    <row r="319" spans="1:32" x14ac:dyDescent="0.2">
      <c r="A319" s="115">
        <v>254</v>
      </c>
      <c r="B319" s="131" t="s">
        <v>1479</v>
      </c>
      <c r="C319" s="117" t="s">
        <v>1536</v>
      </c>
      <c r="D319" s="126">
        <v>26346.21</v>
      </c>
      <c r="E319" s="126">
        <v>33979.800000000003</v>
      </c>
      <c r="F319" s="126">
        <v>42560.69000000001</v>
      </c>
      <c r="G319" s="126">
        <v>49121.01</v>
      </c>
      <c r="H319" s="126">
        <v>66652.94</v>
      </c>
      <c r="I319" s="126">
        <v>80788.83</v>
      </c>
      <c r="J319" s="126">
        <v>98624.1</v>
      </c>
      <c r="K319" s="126">
        <v>150625.36000000002</v>
      </c>
      <c r="L319" s="126">
        <v>167625.48000000001</v>
      </c>
      <c r="M319" s="126">
        <v>179369.38999999998</v>
      </c>
      <c r="N319" s="126">
        <v>225134.49</v>
      </c>
      <c r="O319" s="126">
        <v>240465.25</v>
      </c>
      <c r="P319" s="126">
        <v>250830.45</v>
      </c>
      <c r="Q319" s="126">
        <v>285916.78000000003</v>
      </c>
      <c r="R319" s="126">
        <v>359616.5</v>
      </c>
      <c r="S319" s="126">
        <v>358914.94000000006</v>
      </c>
      <c r="T319" s="126">
        <v>489741.83</v>
      </c>
      <c r="U319" s="126">
        <v>789381.86</v>
      </c>
      <c r="V319" s="126">
        <v>830862.5900000002</v>
      </c>
      <c r="W319" s="126">
        <v>1229422.0800000001</v>
      </c>
      <c r="X319" s="126">
        <v>1431561.56</v>
      </c>
      <c r="Y319" s="126">
        <v>1536017.64</v>
      </c>
      <c r="Z319" s="126">
        <v>1544517.5799999998</v>
      </c>
      <c r="AA319" s="126">
        <v>1606786.38</v>
      </c>
      <c r="AB319" s="126">
        <v>1518778.91</v>
      </c>
      <c r="AC319" s="126">
        <v>1196760.81</v>
      </c>
      <c r="AD319" s="126">
        <v>1218621.06</v>
      </c>
      <c r="AE319" s="126">
        <v>1215472.9799999995</v>
      </c>
      <c r="AF319" s="77"/>
    </row>
    <row r="320" spans="1:32" x14ac:dyDescent="0.2">
      <c r="A320" s="119">
        <v>255</v>
      </c>
      <c r="B320" s="132" t="s">
        <v>1481</v>
      </c>
      <c r="C320" s="121" t="s">
        <v>1317</v>
      </c>
      <c r="D320" s="123">
        <v>8730.2100000000028</v>
      </c>
      <c r="E320" s="123">
        <v>11213.1</v>
      </c>
      <c r="F320" s="123">
        <v>13910.27</v>
      </c>
      <c r="G320" s="123">
        <v>15867.68</v>
      </c>
      <c r="H320" s="123">
        <v>21458.6</v>
      </c>
      <c r="I320" s="123">
        <v>30612.45</v>
      </c>
      <c r="J320" s="123">
        <v>44021.8</v>
      </c>
      <c r="K320" s="123">
        <v>38808.19</v>
      </c>
      <c r="L320" s="123">
        <v>38430.089999999997</v>
      </c>
      <c r="M320" s="123">
        <v>24162.99</v>
      </c>
      <c r="N320" s="123">
        <v>26780.59</v>
      </c>
      <c r="O320" s="123">
        <v>30079.16</v>
      </c>
      <c r="P320" s="123">
        <v>29063.98</v>
      </c>
      <c r="Q320" s="123">
        <v>19379.93</v>
      </c>
      <c r="R320" s="123">
        <v>29433.42</v>
      </c>
      <c r="S320" s="123">
        <v>28408.849999999995</v>
      </c>
      <c r="T320" s="123">
        <v>27651.709999999995</v>
      </c>
      <c r="U320" s="123">
        <v>39522.480000000003</v>
      </c>
      <c r="V320" s="123">
        <v>43679.140000000007</v>
      </c>
      <c r="W320" s="123">
        <v>42178.57</v>
      </c>
      <c r="X320" s="123">
        <v>54357.02</v>
      </c>
      <c r="Y320" s="123">
        <v>74836.58</v>
      </c>
      <c r="Z320" s="123">
        <v>74753.41</v>
      </c>
      <c r="AA320" s="123">
        <v>88880.47</v>
      </c>
      <c r="AB320" s="123">
        <v>92441.82</v>
      </c>
      <c r="AC320" s="123">
        <v>78274.009999999995</v>
      </c>
      <c r="AD320" s="123">
        <v>77939.92</v>
      </c>
      <c r="AE320" s="123">
        <v>78525.83</v>
      </c>
      <c r="AF320" s="77"/>
    </row>
    <row r="321" spans="1:32" x14ac:dyDescent="0.2">
      <c r="A321" s="119">
        <v>256</v>
      </c>
      <c r="B321" s="132" t="s">
        <v>1482</v>
      </c>
      <c r="C321" s="121" t="s">
        <v>1318</v>
      </c>
      <c r="D321" s="123">
        <v>17616</v>
      </c>
      <c r="E321" s="123">
        <v>22766.7</v>
      </c>
      <c r="F321" s="123">
        <v>28650.420000000009</v>
      </c>
      <c r="G321" s="123">
        <v>33253.33</v>
      </c>
      <c r="H321" s="123">
        <v>45194.34</v>
      </c>
      <c r="I321" s="123">
        <v>50176.38</v>
      </c>
      <c r="J321" s="123">
        <v>54602.3</v>
      </c>
      <c r="K321" s="123">
        <v>111817.17</v>
      </c>
      <c r="L321" s="123">
        <v>129195.39</v>
      </c>
      <c r="M321" s="123">
        <v>155206.39999999999</v>
      </c>
      <c r="N321" s="123">
        <v>198353.9</v>
      </c>
      <c r="O321" s="123">
        <v>210386.09</v>
      </c>
      <c r="P321" s="123">
        <v>221766.47</v>
      </c>
      <c r="Q321" s="123">
        <v>266536.84999999998</v>
      </c>
      <c r="R321" s="123">
        <v>330183.08</v>
      </c>
      <c r="S321" s="123">
        <v>330506.09000000003</v>
      </c>
      <c r="T321" s="123">
        <v>462090.12000000005</v>
      </c>
      <c r="U321" s="123">
        <v>749859.38</v>
      </c>
      <c r="V321" s="123">
        <v>787183.45000000019</v>
      </c>
      <c r="W321" s="123">
        <v>1187243.5099999998</v>
      </c>
      <c r="X321" s="123">
        <v>1377204.54</v>
      </c>
      <c r="Y321" s="123">
        <v>1461181.0600000003</v>
      </c>
      <c r="Z321" s="123">
        <v>1469764.1699999997</v>
      </c>
      <c r="AA321" s="123">
        <v>1517905.9099999997</v>
      </c>
      <c r="AB321" s="123">
        <v>1426337.09</v>
      </c>
      <c r="AC321" s="123">
        <v>1118486.8</v>
      </c>
      <c r="AD321" s="123">
        <v>1140681.1399999999</v>
      </c>
      <c r="AE321" s="123">
        <v>1136947.1499999999</v>
      </c>
      <c r="AF321" s="77"/>
    </row>
    <row r="322" spans="1:32" x14ac:dyDescent="0.2">
      <c r="A322" s="115">
        <v>257</v>
      </c>
      <c r="B322" s="131" t="s">
        <v>1483</v>
      </c>
      <c r="C322" s="117" t="s">
        <v>1537</v>
      </c>
      <c r="D322" s="126">
        <v>129516.19999999998</v>
      </c>
      <c r="E322" s="126">
        <v>150687.59000000003</v>
      </c>
      <c r="F322" s="126">
        <v>183182.69</v>
      </c>
      <c r="G322" s="126">
        <v>213399.1</v>
      </c>
      <c r="H322" s="126">
        <v>257016.12</v>
      </c>
      <c r="I322" s="126">
        <v>313872.11</v>
      </c>
      <c r="J322" s="126">
        <v>384139.95000000007</v>
      </c>
      <c r="K322" s="126">
        <v>334310.36000000004</v>
      </c>
      <c r="L322" s="126">
        <v>428961.73</v>
      </c>
      <c r="M322" s="126">
        <v>497337.75999999989</v>
      </c>
      <c r="N322" s="126">
        <v>683676.81</v>
      </c>
      <c r="O322" s="126">
        <v>889805.07000000018</v>
      </c>
      <c r="P322" s="126">
        <v>1051473.3400000001</v>
      </c>
      <c r="Q322" s="126">
        <v>1083434.6399999999</v>
      </c>
      <c r="R322" s="126">
        <v>909417.56</v>
      </c>
      <c r="S322" s="126">
        <v>907291.03</v>
      </c>
      <c r="T322" s="126">
        <v>1237628.4500000002</v>
      </c>
      <c r="U322" s="126">
        <v>1517986.4699999995</v>
      </c>
      <c r="V322" s="126">
        <v>1647051.4999999998</v>
      </c>
      <c r="W322" s="126">
        <v>2576135.1900000004</v>
      </c>
      <c r="X322" s="126">
        <v>2959827.23</v>
      </c>
      <c r="Y322" s="126">
        <v>3032356.4400000004</v>
      </c>
      <c r="Z322" s="126">
        <v>2774435.8400000003</v>
      </c>
      <c r="AA322" s="126">
        <v>2702763.4100000006</v>
      </c>
      <c r="AB322" s="126">
        <v>2566559.3499999996</v>
      </c>
      <c r="AC322" s="126">
        <v>2478739.4700000007</v>
      </c>
      <c r="AD322" s="126">
        <v>2615928.29</v>
      </c>
      <c r="AE322" s="126">
        <v>2773189.63</v>
      </c>
      <c r="AF322" s="77"/>
    </row>
    <row r="323" spans="1:32" x14ac:dyDescent="0.2">
      <c r="A323" s="119">
        <v>258</v>
      </c>
      <c r="B323" s="132" t="s">
        <v>1485</v>
      </c>
      <c r="C323" s="121" t="s">
        <v>1319</v>
      </c>
      <c r="D323" s="123">
        <v>10030.510000000002</v>
      </c>
      <c r="E323" s="123">
        <v>12502.45</v>
      </c>
      <c r="F323" s="123">
        <v>16493.02</v>
      </c>
      <c r="G323" s="123">
        <v>21832.800000000003</v>
      </c>
      <c r="H323" s="123">
        <v>31244.57</v>
      </c>
      <c r="I323" s="123">
        <v>44659.3</v>
      </c>
      <c r="J323" s="123">
        <v>64747.09</v>
      </c>
      <c r="K323" s="123">
        <v>80270.73</v>
      </c>
      <c r="L323" s="123">
        <v>106995.56</v>
      </c>
      <c r="M323" s="123">
        <v>133450.22</v>
      </c>
      <c r="N323" s="123">
        <v>257572.76</v>
      </c>
      <c r="O323" s="123">
        <v>376660.09</v>
      </c>
      <c r="P323" s="123">
        <v>454846.56</v>
      </c>
      <c r="Q323" s="123">
        <v>328427.34999999998</v>
      </c>
      <c r="R323" s="123">
        <v>204686.74999999997</v>
      </c>
      <c r="S323" s="123">
        <v>187757.86</v>
      </c>
      <c r="T323" s="123">
        <v>272241.52999999997</v>
      </c>
      <c r="U323" s="123">
        <v>245900.07</v>
      </c>
      <c r="V323" s="123">
        <v>291089.99</v>
      </c>
      <c r="W323" s="123">
        <v>654918.85</v>
      </c>
      <c r="X323" s="123">
        <v>800122.25</v>
      </c>
      <c r="Y323" s="123">
        <v>798735.07000000018</v>
      </c>
      <c r="Z323" s="123">
        <v>823406.51</v>
      </c>
      <c r="AA323" s="123">
        <v>808685.16</v>
      </c>
      <c r="AB323" s="123">
        <v>802618.1</v>
      </c>
      <c r="AC323" s="123">
        <v>803933.57</v>
      </c>
      <c r="AD323" s="123">
        <v>871072.8</v>
      </c>
      <c r="AE323" s="123">
        <v>876036.37</v>
      </c>
      <c r="AF323" s="77"/>
    </row>
    <row r="324" spans="1:32" x14ac:dyDescent="0.2">
      <c r="A324" s="119">
        <v>259</v>
      </c>
      <c r="B324" s="132" t="s">
        <v>1486</v>
      </c>
      <c r="C324" s="121" t="s">
        <v>1320</v>
      </c>
      <c r="D324" s="123">
        <v>119485.69</v>
      </c>
      <c r="E324" s="123">
        <v>138185.13999999998</v>
      </c>
      <c r="F324" s="123">
        <v>166689.67000000004</v>
      </c>
      <c r="G324" s="123">
        <v>191566.3</v>
      </c>
      <c r="H324" s="123">
        <v>225771.55</v>
      </c>
      <c r="I324" s="123">
        <v>269212.81000000006</v>
      </c>
      <c r="J324" s="123">
        <v>319392.86000000004</v>
      </c>
      <c r="K324" s="123">
        <v>254039.63</v>
      </c>
      <c r="L324" s="123">
        <v>321966.17</v>
      </c>
      <c r="M324" s="123">
        <v>363887.54</v>
      </c>
      <c r="N324" s="123">
        <v>426104.04999999993</v>
      </c>
      <c r="O324" s="123">
        <v>513144.98</v>
      </c>
      <c r="P324" s="123">
        <v>596626.78</v>
      </c>
      <c r="Q324" s="123">
        <v>755007.29000000015</v>
      </c>
      <c r="R324" s="123">
        <v>704730.81</v>
      </c>
      <c r="S324" s="123">
        <v>719533.17000000016</v>
      </c>
      <c r="T324" s="123">
        <v>965386.92</v>
      </c>
      <c r="U324" s="123">
        <v>1272086.3999999999</v>
      </c>
      <c r="V324" s="123">
        <v>1355961.5099999998</v>
      </c>
      <c r="W324" s="123">
        <v>1921216.3400000003</v>
      </c>
      <c r="X324" s="123">
        <v>2159704.9800000004</v>
      </c>
      <c r="Y324" s="123">
        <v>2233621.37</v>
      </c>
      <c r="Z324" s="123">
        <v>1951029.3300000003</v>
      </c>
      <c r="AA324" s="123">
        <v>1894078.25</v>
      </c>
      <c r="AB324" s="123">
        <v>1763941.25</v>
      </c>
      <c r="AC324" s="123">
        <v>1674805.9</v>
      </c>
      <c r="AD324" s="123">
        <v>1744855.4899999995</v>
      </c>
      <c r="AE324" s="123">
        <v>1897153.26</v>
      </c>
      <c r="AF324" s="77"/>
    </row>
    <row r="325" spans="1:32" x14ac:dyDescent="0.2">
      <c r="A325" s="115">
        <v>260</v>
      </c>
      <c r="B325" s="131" t="s">
        <v>1487</v>
      </c>
      <c r="C325" s="117" t="s">
        <v>1538</v>
      </c>
      <c r="D325" s="126">
        <v>478602.52</v>
      </c>
      <c r="E325" s="126">
        <v>561597.44999999984</v>
      </c>
      <c r="F325" s="126">
        <v>699135.2899999998</v>
      </c>
      <c r="G325" s="126">
        <v>835581.03</v>
      </c>
      <c r="H325" s="126">
        <v>1148539.54</v>
      </c>
      <c r="I325" s="126">
        <v>1358588.39</v>
      </c>
      <c r="J325" s="126">
        <v>1492897.84</v>
      </c>
      <c r="K325" s="126">
        <v>1548149.08</v>
      </c>
      <c r="L325" s="126">
        <v>1832564.48</v>
      </c>
      <c r="M325" s="126">
        <v>2115712.79</v>
      </c>
      <c r="N325" s="126">
        <v>2687324.0699999994</v>
      </c>
      <c r="O325" s="126">
        <v>3112841.46</v>
      </c>
      <c r="P325" s="126">
        <v>3622261.06</v>
      </c>
      <c r="Q325" s="126">
        <v>3115978.19</v>
      </c>
      <c r="R325" s="126">
        <v>3664312.8199999994</v>
      </c>
      <c r="S325" s="126">
        <v>4363785.58</v>
      </c>
      <c r="T325" s="126">
        <v>4639406.47</v>
      </c>
      <c r="U325" s="126">
        <v>5188073.01</v>
      </c>
      <c r="V325" s="126">
        <v>5807332.0700000003</v>
      </c>
      <c r="W325" s="126">
        <v>8004264.1700000018</v>
      </c>
      <c r="X325" s="126">
        <v>9557491.2099999953</v>
      </c>
      <c r="Y325" s="126">
        <v>10005021.57</v>
      </c>
      <c r="Z325" s="126">
        <v>10251373.740000002</v>
      </c>
      <c r="AA325" s="126">
        <v>10025307.310000001</v>
      </c>
      <c r="AB325" s="126">
        <v>10774524.16</v>
      </c>
      <c r="AC325" s="126">
        <v>10717673.710000005</v>
      </c>
      <c r="AD325" s="126">
        <v>12320879.900000002</v>
      </c>
      <c r="AE325" s="126">
        <v>11401203.77</v>
      </c>
      <c r="AF325" s="77"/>
    </row>
    <row r="326" spans="1:32" x14ac:dyDescent="0.2">
      <c r="A326" s="119">
        <v>261</v>
      </c>
      <c r="B326" s="132" t="s">
        <v>1489</v>
      </c>
      <c r="C326" s="121" t="s">
        <v>1490</v>
      </c>
      <c r="D326" s="123">
        <v>216099.90999999997</v>
      </c>
      <c r="E326" s="123">
        <v>252169.22999999992</v>
      </c>
      <c r="F326" s="123">
        <v>306283.78999999992</v>
      </c>
      <c r="G326" s="123">
        <v>347474.52000000008</v>
      </c>
      <c r="H326" s="123">
        <v>412068.2699999999</v>
      </c>
      <c r="I326" s="123">
        <v>480204.01</v>
      </c>
      <c r="J326" s="123">
        <v>558824.19000000018</v>
      </c>
      <c r="K326" s="123">
        <v>699398.17000000016</v>
      </c>
      <c r="L326" s="123">
        <v>874821.38</v>
      </c>
      <c r="M326" s="123">
        <v>999297.09</v>
      </c>
      <c r="N326" s="123">
        <v>1128054.0599999994</v>
      </c>
      <c r="O326" s="123">
        <v>1218473.72</v>
      </c>
      <c r="P326" s="123">
        <v>1490916.6499999992</v>
      </c>
      <c r="Q326" s="123">
        <v>1531858.4300000002</v>
      </c>
      <c r="R326" s="123">
        <v>1784241.9499999995</v>
      </c>
      <c r="S326" s="123">
        <v>2133581.4699999997</v>
      </c>
      <c r="T326" s="123">
        <v>2515683.66</v>
      </c>
      <c r="U326" s="123">
        <v>2774901.6299999994</v>
      </c>
      <c r="V326" s="123">
        <v>3160808.0700000003</v>
      </c>
      <c r="W326" s="123">
        <v>4865024.200000002</v>
      </c>
      <c r="X326" s="123">
        <v>6006319.7699999996</v>
      </c>
      <c r="Y326" s="123">
        <v>6235951.71</v>
      </c>
      <c r="Z326" s="123">
        <v>6058693.4000000022</v>
      </c>
      <c r="AA326" s="123">
        <v>5801173.7699999996</v>
      </c>
      <c r="AB326" s="123">
        <v>5775723.3800000018</v>
      </c>
      <c r="AC326" s="123">
        <v>5355535.4000000041</v>
      </c>
      <c r="AD326" s="123">
        <v>5723234.5500000017</v>
      </c>
      <c r="AE326" s="123">
        <v>5515080.5700000003</v>
      </c>
      <c r="AF326" s="77"/>
    </row>
    <row r="327" spans="1:32" x14ac:dyDescent="0.2">
      <c r="A327" s="119">
        <v>262</v>
      </c>
      <c r="B327" s="132" t="s">
        <v>1491</v>
      </c>
      <c r="C327" s="121" t="s">
        <v>1321</v>
      </c>
      <c r="D327" s="123">
        <v>22700.120000000003</v>
      </c>
      <c r="E327" s="123">
        <v>26328.87</v>
      </c>
      <c r="F327" s="123">
        <v>31838.400000000001</v>
      </c>
      <c r="G327" s="123">
        <v>33285.379999999997</v>
      </c>
      <c r="H327" s="123">
        <v>36768.26</v>
      </c>
      <c r="I327" s="123">
        <v>37823.99</v>
      </c>
      <c r="J327" s="123">
        <v>27588.66</v>
      </c>
      <c r="K327" s="123">
        <v>24433.960000000003</v>
      </c>
      <c r="L327" s="123">
        <v>30524.95</v>
      </c>
      <c r="M327" s="123">
        <v>37964.57</v>
      </c>
      <c r="N327" s="123">
        <v>44725.17</v>
      </c>
      <c r="O327" s="123">
        <v>65775.05</v>
      </c>
      <c r="P327" s="123">
        <v>116192.42</v>
      </c>
      <c r="Q327" s="123">
        <v>61331.64</v>
      </c>
      <c r="R327" s="123">
        <v>97990.96</v>
      </c>
      <c r="S327" s="123">
        <v>110083.71</v>
      </c>
      <c r="T327" s="123">
        <v>87508.88</v>
      </c>
      <c r="U327" s="123">
        <v>91008.29</v>
      </c>
      <c r="V327" s="123">
        <v>107392.28</v>
      </c>
      <c r="W327" s="123">
        <v>124382.65</v>
      </c>
      <c r="X327" s="123">
        <v>91544.72</v>
      </c>
      <c r="Y327" s="123">
        <v>106376.63</v>
      </c>
      <c r="Z327" s="123">
        <v>97923.6</v>
      </c>
      <c r="AA327" s="123">
        <v>111108.72999999997</v>
      </c>
      <c r="AB327" s="123">
        <v>100146.09</v>
      </c>
      <c r="AC327" s="123">
        <v>111135.57</v>
      </c>
      <c r="AD327" s="123">
        <v>159584.17000000001</v>
      </c>
      <c r="AE327" s="123">
        <v>167449.11000000002</v>
      </c>
      <c r="AF327" s="77"/>
    </row>
    <row r="328" spans="1:32" x14ac:dyDescent="0.2">
      <c r="A328" s="119">
        <v>263</v>
      </c>
      <c r="B328" s="132" t="s">
        <v>1492</v>
      </c>
      <c r="C328" s="121" t="s">
        <v>1322</v>
      </c>
      <c r="D328" s="123">
        <v>191805.92</v>
      </c>
      <c r="E328" s="123">
        <v>224109.71</v>
      </c>
      <c r="F328" s="123">
        <v>272599.13999999996</v>
      </c>
      <c r="G328" s="123">
        <v>312127.55</v>
      </c>
      <c r="H328" s="123">
        <v>372993.9499999999</v>
      </c>
      <c r="I328" s="123">
        <v>439849.2</v>
      </c>
      <c r="J328" s="123">
        <v>528540.89</v>
      </c>
      <c r="K328" s="123">
        <v>672060.76000000024</v>
      </c>
      <c r="L328" s="123">
        <v>841150.66000000015</v>
      </c>
      <c r="M328" s="123">
        <v>958023.09</v>
      </c>
      <c r="N328" s="123">
        <v>1079482.2599999998</v>
      </c>
      <c r="O328" s="123">
        <v>1147768.6499999999</v>
      </c>
      <c r="P328" s="123">
        <v>1369381.3399999996</v>
      </c>
      <c r="Q328" s="123">
        <v>1465319.5299999998</v>
      </c>
      <c r="R328" s="123">
        <v>1680041.9</v>
      </c>
      <c r="S328" s="123">
        <v>2017763.6</v>
      </c>
      <c r="T328" s="123">
        <v>2422228.6800000002</v>
      </c>
      <c r="U328" s="123">
        <v>2677123.7000000002</v>
      </c>
      <c r="V328" s="123">
        <v>3046163.67</v>
      </c>
      <c r="W328" s="123">
        <v>4731316.8100000005</v>
      </c>
      <c r="X328" s="123">
        <v>5905568.3000000017</v>
      </c>
      <c r="Y328" s="123">
        <v>6119742.5199999996</v>
      </c>
      <c r="Z328" s="123">
        <v>5951522.3799999999</v>
      </c>
      <c r="AA328" s="123">
        <v>5680124.4900000002</v>
      </c>
      <c r="AB328" s="123">
        <v>5665178.3600000003</v>
      </c>
      <c r="AC328" s="123">
        <v>5233373.6400000015</v>
      </c>
      <c r="AD328" s="123">
        <v>5551542.79</v>
      </c>
      <c r="AE328" s="123">
        <v>5335810.82</v>
      </c>
      <c r="AF328" s="77"/>
    </row>
    <row r="329" spans="1:32" x14ac:dyDescent="0.2">
      <c r="A329" s="119">
        <v>264</v>
      </c>
      <c r="B329" s="132" t="s">
        <v>1493</v>
      </c>
      <c r="C329" s="121" t="s">
        <v>1323</v>
      </c>
      <c r="D329" s="123">
        <v>1593.87</v>
      </c>
      <c r="E329" s="123">
        <v>1730.65</v>
      </c>
      <c r="F329" s="123">
        <v>1846.25</v>
      </c>
      <c r="G329" s="123">
        <v>2061.5899999999997</v>
      </c>
      <c r="H329" s="123">
        <v>2306.06</v>
      </c>
      <c r="I329" s="123">
        <v>2530.8200000000002</v>
      </c>
      <c r="J329" s="123">
        <v>2694.6400000000003</v>
      </c>
      <c r="K329" s="123">
        <v>2903.45</v>
      </c>
      <c r="L329" s="123">
        <v>3145.7700000000004</v>
      </c>
      <c r="M329" s="123">
        <v>3309.43</v>
      </c>
      <c r="N329" s="123">
        <v>3846.63</v>
      </c>
      <c r="O329" s="123">
        <v>4930.0200000000004</v>
      </c>
      <c r="P329" s="123">
        <v>5342.89</v>
      </c>
      <c r="Q329" s="123">
        <v>5207.26</v>
      </c>
      <c r="R329" s="123">
        <v>6209.09</v>
      </c>
      <c r="S329" s="123">
        <v>5734.16</v>
      </c>
      <c r="T329" s="123">
        <v>5946.1</v>
      </c>
      <c r="U329" s="123">
        <v>6769.64</v>
      </c>
      <c r="V329" s="123">
        <v>7252.12</v>
      </c>
      <c r="W329" s="123">
        <v>9324.7400000000034</v>
      </c>
      <c r="X329" s="123">
        <v>9206.7499999999982</v>
      </c>
      <c r="Y329" s="123">
        <v>9832.56</v>
      </c>
      <c r="Z329" s="123">
        <v>9247.42</v>
      </c>
      <c r="AA329" s="123">
        <v>9940.5499999999993</v>
      </c>
      <c r="AB329" s="123">
        <v>10398.930000000002</v>
      </c>
      <c r="AC329" s="123">
        <v>11026.19</v>
      </c>
      <c r="AD329" s="123">
        <v>12107.59</v>
      </c>
      <c r="AE329" s="123">
        <v>11820.639999999998</v>
      </c>
      <c r="AF329" s="77"/>
    </row>
    <row r="330" spans="1:32" x14ac:dyDescent="0.2">
      <c r="A330" s="119">
        <v>265</v>
      </c>
      <c r="B330" s="132" t="s">
        <v>1494</v>
      </c>
      <c r="C330" s="121" t="s">
        <v>1495</v>
      </c>
      <c r="D330" s="123">
        <v>262502.61</v>
      </c>
      <c r="E330" s="123">
        <v>309428.22000000003</v>
      </c>
      <c r="F330" s="123">
        <v>392851.49999999994</v>
      </c>
      <c r="G330" s="123">
        <v>488106.51</v>
      </c>
      <c r="H330" s="123">
        <v>736471.27</v>
      </c>
      <c r="I330" s="123">
        <v>878384.38</v>
      </c>
      <c r="J330" s="123">
        <v>934073.65</v>
      </c>
      <c r="K330" s="123">
        <v>848750.91</v>
      </c>
      <c r="L330" s="123">
        <v>957743.1</v>
      </c>
      <c r="M330" s="123">
        <v>1116415.7</v>
      </c>
      <c r="N330" s="123">
        <v>1559270.01</v>
      </c>
      <c r="O330" s="123">
        <v>1894367.74</v>
      </c>
      <c r="P330" s="123">
        <v>2131344.41</v>
      </c>
      <c r="Q330" s="123">
        <v>1584119.7599999998</v>
      </c>
      <c r="R330" s="123">
        <v>1880070.87</v>
      </c>
      <c r="S330" s="123">
        <v>2230204.11</v>
      </c>
      <c r="T330" s="123">
        <v>2123722.81</v>
      </c>
      <c r="U330" s="123">
        <v>2413171.38</v>
      </c>
      <c r="V330" s="123">
        <v>2646524</v>
      </c>
      <c r="W330" s="123">
        <v>3139239.9699999997</v>
      </c>
      <c r="X330" s="123">
        <v>3551171.4400000004</v>
      </c>
      <c r="Y330" s="123">
        <v>3769069.86</v>
      </c>
      <c r="Z330" s="123">
        <v>4192680.34</v>
      </c>
      <c r="AA330" s="123">
        <v>4224133.54</v>
      </c>
      <c r="AB330" s="123">
        <v>4998800.78</v>
      </c>
      <c r="AC330" s="123">
        <v>5362138.3099999996</v>
      </c>
      <c r="AD330" s="123">
        <v>6597645.3499999996</v>
      </c>
      <c r="AE330" s="123">
        <v>5886123.2000000002</v>
      </c>
      <c r="AF330" s="77"/>
    </row>
    <row r="331" spans="1:32" x14ac:dyDescent="0.2">
      <c r="A331" s="119">
        <v>266</v>
      </c>
      <c r="B331" s="132" t="s">
        <v>1496</v>
      </c>
      <c r="C331" s="121" t="s">
        <v>1324</v>
      </c>
      <c r="D331" s="123">
        <v>30472.7</v>
      </c>
      <c r="E331" s="123">
        <v>35920.080000000002</v>
      </c>
      <c r="F331" s="123">
        <v>45604.3</v>
      </c>
      <c r="G331" s="123">
        <v>56662.03</v>
      </c>
      <c r="H331" s="123">
        <v>85493.53</v>
      </c>
      <c r="I331" s="123">
        <v>95974.8</v>
      </c>
      <c r="J331" s="123">
        <v>153031.16</v>
      </c>
      <c r="K331" s="123">
        <v>160754.72</v>
      </c>
      <c r="L331" s="123">
        <v>161189.44999999998</v>
      </c>
      <c r="M331" s="123">
        <v>157937.36000000002</v>
      </c>
      <c r="N331" s="123">
        <v>177078.93</v>
      </c>
      <c r="O331" s="123">
        <v>184206.14</v>
      </c>
      <c r="P331" s="123">
        <v>242439.8</v>
      </c>
      <c r="Q331" s="123">
        <v>317506.58999999997</v>
      </c>
      <c r="R331" s="123">
        <v>317849.44</v>
      </c>
      <c r="S331" s="123">
        <v>280315.59000000003</v>
      </c>
      <c r="T331" s="123">
        <v>294724.40000000002</v>
      </c>
      <c r="U331" s="123">
        <v>218413.35</v>
      </c>
      <c r="V331" s="123">
        <v>192845.96</v>
      </c>
      <c r="W331" s="123">
        <v>213677.7</v>
      </c>
      <c r="X331" s="123">
        <v>251428.63</v>
      </c>
      <c r="Y331" s="123">
        <v>288049.10000000003</v>
      </c>
      <c r="Z331" s="123">
        <v>284912.63</v>
      </c>
      <c r="AA331" s="123">
        <v>301382.03999999998</v>
      </c>
      <c r="AB331" s="123">
        <v>339782.57999999996</v>
      </c>
      <c r="AC331" s="123">
        <v>386765.21</v>
      </c>
      <c r="AD331" s="123">
        <v>415344.67</v>
      </c>
      <c r="AE331" s="123">
        <v>412773.11</v>
      </c>
      <c r="AF331" s="77"/>
    </row>
    <row r="332" spans="1:32" x14ac:dyDescent="0.2">
      <c r="A332" s="119">
        <v>267</v>
      </c>
      <c r="B332" s="132" t="s">
        <v>1497</v>
      </c>
      <c r="C332" s="121" t="s">
        <v>1325</v>
      </c>
      <c r="D332" s="123">
        <v>232029.91</v>
      </c>
      <c r="E332" s="123">
        <v>273508.14</v>
      </c>
      <c r="F332" s="123">
        <v>347247.19999999995</v>
      </c>
      <c r="G332" s="123">
        <v>431444.47999999998</v>
      </c>
      <c r="H332" s="123">
        <v>650977.74</v>
      </c>
      <c r="I332" s="123">
        <v>782409.58000000019</v>
      </c>
      <c r="J332" s="123">
        <v>781042.49000000022</v>
      </c>
      <c r="K332" s="123">
        <v>687996.19</v>
      </c>
      <c r="L332" s="123">
        <v>796553.65</v>
      </c>
      <c r="M332" s="123">
        <v>958478.34</v>
      </c>
      <c r="N332" s="123">
        <v>1382191.0799999998</v>
      </c>
      <c r="O332" s="123">
        <v>1710161.6</v>
      </c>
      <c r="P332" s="123">
        <v>1888904.61</v>
      </c>
      <c r="Q332" s="123">
        <v>1266613.17</v>
      </c>
      <c r="R332" s="123">
        <v>1562221.43</v>
      </c>
      <c r="S332" s="123">
        <v>1949888.52</v>
      </c>
      <c r="T332" s="123">
        <v>1828998.41</v>
      </c>
      <c r="U332" s="123">
        <v>2194758.0299999998</v>
      </c>
      <c r="V332" s="123">
        <v>2453678.04</v>
      </c>
      <c r="W332" s="123">
        <v>2925562.27</v>
      </c>
      <c r="X332" s="123">
        <v>3299742.81</v>
      </c>
      <c r="Y332" s="123">
        <v>3481020.76</v>
      </c>
      <c r="Z332" s="123">
        <v>3907767.71</v>
      </c>
      <c r="AA332" s="123">
        <v>3922751.5</v>
      </c>
      <c r="AB332" s="123">
        <v>4659018.2</v>
      </c>
      <c r="AC332" s="123">
        <v>4975373.0999999996</v>
      </c>
      <c r="AD332" s="123">
        <v>6182300.6799999997</v>
      </c>
      <c r="AE332" s="123">
        <v>5473350.0899999999</v>
      </c>
      <c r="AF332" s="77"/>
    </row>
    <row r="333" spans="1:32" ht="38.25" x14ac:dyDescent="0.2">
      <c r="A333" s="115">
        <v>268</v>
      </c>
      <c r="B333" s="131" t="s">
        <v>1498</v>
      </c>
      <c r="C333" s="117" t="s">
        <v>1539</v>
      </c>
      <c r="D333" s="126">
        <v>26438.609999999997</v>
      </c>
      <c r="E333" s="126">
        <v>28003.800000000003</v>
      </c>
      <c r="F333" s="126">
        <v>29725.439999999999</v>
      </c>
      <c r="G333" s="126">
        <v>31475.079999999991</v>
      </c>
      <c r="H333" s="126">
        <v>33452.120000000003</v>
      </c>
      <c r="I333" s="126">
        <v>36697.68</v>
      </c>
      <c r="J333" s="126">
        <v>38793.210000000006</v>
      </c>
      <c r="K333" s="126">
        <v>37502.25</v>
      </c>
      <c r="L333" s="126">
        <v>40724.76999999999</v>
      </c>
      <c r="M333" s="126">
        <v>47372.800000000003</v>
      </c>
      <c r="N333" s="126">
        <v>54563.199999999997</v>
      </c>
      <c r="O333" s="126">
        <v>66140.34</v>
      </c>
      <c r="P333" s="126">
        <v>71704.69</v>
      </c>
      <c r="Q333" s="126">
        <v>62784.680000000022</v>
      </c>
      <c r="R333" s="126">
        <v>83101.910000000047</v>
      </c>
      <c r="S333" s="126">
        <v>101029.32999999996</v>
      </c>
      <c r="T333" s="126">
        <v>103697.53</v>
      </c>
      <c r="U333" s="126">
        <v>117660.08999999995</v>
      </c>
      <c r="V333" s="126">
        <v>127466.66</v>
      </c>
      <c r="W333" s="126">
        <v>147008.55999999997</v>
      </c>
      <c r="X333" s="126">
        <v>157546.37000000002</v>
      </c>
      <c r="Y333" s="126">
        <v>161778.89000000007</v>
      </c>
      <c r="Z333" s="126">
        <v>174229.52</v>
      </c>
      <c r="AA333" s="126">
        <v>177392.1100000001</v>
      </c>
      <c r="AB333" s="126">
        <v>209874.66</v>
      </c>
      <c r="AC333" s="126">
        <v>215969.12000000005</v>
      </c>
      <c r="AD333" s="126">
        <v>249458.67000000007</v>
      </c>
      <c r="AE333" s="126">
        <v>232618.34</v>
      </c>
      <c r="AF333" s="77"/>
    </row>
    <row r="334" spans="1:32" x14ac:dyDescent="0.2">
      <c r="A334" s="119">
        <v>269</v>
      </c>
      <c r="B334" s="132" t="s">
        <v>1500</v>
      </c>
      <c r="C334" s="121" t="s">
        <v>1326</v>
      </c>
      <c r="D334" s="123">
        <v>11062.05</v>
      </c>
      <c r="E334" s="123">
        <v>11550.29</v>
      </c>
      <c r="F334" s="123">
        <v>12088.57</v>
      </c>
      <c r="G334" s="123">
        <v>12678.39</v>
      </c>
      <c r="H334" s="123">
        <v>13321.54</v>
      </c>
      <c r="I334" s="123">
        <v>14351.169999999998</v>
      </c>
      <c r="J334" s="123">
        <v>14810.03</v>
      </c>
      <c r="K334" s="123">
        <v>13141.21</v>
      </c>
      <c r="L334" s="123">
        <v>12697.59</v>
      </c>
      <c r="M334" s="123">
        <v>13534.46</v>
      </c>
      <c r="N334" s="123">
        <v>13184.46</v>
      </c>
      <c r="O334" s="123">
        <v>14453.32</v>
      </c>
      <c r="P334" s="123">
        <v>15902.19</v>
      </c>
      <c r="Q334" s="123">
        <v>12247.31</v>
      </c>
      <c r="R334" s="123">
        <v>18531.13</v>
      </c>
      <c r="S334" s="123">
        <v>19181.21</v>
      </c>
      <c r="T334" s="123">
        <v>18790.11</v>
      </c>
      <c r="U334" s="123">
        <v>18686.52</v>
      </c>
      <c r="V334" s="123">
        <v>19468.990000000002</v>
      </c>
      <c r="W334" s="123">
        <v>22529.88</v>
      </c>
      <c r="X334" s="123">
        <v>22590.15</v>
      </c>
      <c r="Y334" s="123">
        <v>13806.2</v>
      </c>
      <c r="Z334" s="123">
        <v>15288.71</v>
      </c>
      <c r="AA334" s="123">
        <v>16116.54</v>
      </c>
      <c r="AB334" s="123">
        <v>20203.439999999999</v>
      </c>
      <c r="AC334" s="123">
        <v>23085.35</v>
      </c>
      <c r="AD334" s="123">
        <v>27105.979999999996</v>
      </c>
      <c r="AE334" s="123">
        <v>29940.750000000004</v>
      </c>
      <c r="AF334" s="77"/>
    </row>
    <row r="335" spans="1:32" x14ac:dyDescent="0.2">
      <c r="A335" s="119">
        <v>270</v>
      </c>
      <c r="B335" s="132" t="s">
        <v>1501</v>
      </c>
      <c r="C335" s="121" t="s">
        <v>1327</v>
      </c>
      <c r="D335" s="123">
        <v>14762.43</v>
      </c>
      <c r="E335" s="123">
        <v>15789.21</v>
      </c>
      <c r="F335" s="123">
        <v>16887.600000000002</v>
      </c>
      <c r="G335" s="123">
        <v>18062.669999999998</v>
      </c>
      <c r="H335" s="123">
        <v>19319.79</v>
      </c>
      <c r="I335" s="123">
        <v>21395.13</v>
      </c>
      <c r="J335" s="123">
        <v>22809.120000000003</v>
      </c>
      <c r="K335" s="123">
        <v>23108.05</v>
      </c>
      <c r="L335" s="123">
        <v>26844.11</v>
      </c>
      <c r="M335" s="123">
        <v>32646.390000000003</v>
      </c>
      <c r="N335" s="123">
        <v>40175.08</v>
      </c>
      <c r="O335" s="123">
        <v>50419.75</v>
      </c>
      <c r="P335" s="123">
        <v>54446</v>
      </c>
      <c r="Q335" s="123">
        <v>48926.79</v>
      </c>
      <c r="R335" s="123">
        <v>62728.79</v>
      </c>
      <c r="S335" s="123">
        <v>80005.5</v>
      </c>
      <c r="T335" s="123">
        <v>82944.28</v>
      </c>
      <c r="U335" s="123">
        <v>96755.76</v>
      </c>
      <c r="V335" s="123">
        <v>105752.64</v>
      </c>
      <c r="W335" s="123">
        <v>121564.38</v>
      </c>
      <c r="X335" s="123">
        <v>131876.28</v>
      </c>
      <c r="Y335" s="123">
        <v>144225.68</v>
      </c>
      <c r="Z335" s="123">
        <v>154967.63</v>
      </c>
      <c r="AA335" s="123">
        <v>157148.35</v>
      </c>
      <c r="AB335" s="123">
        <v>185230.78</v>
      </c>
      <c r="AC335" s="123">
        <v>188117.31</v>
      </c>
      <c r="AD335" s="123">
        <v>217366.36</v>
      </c>
      <c r="AE335" s="123">
        <v>198263.01</v>
      </c>
      <c r="AF335" s="77"/>
    </row>
    <row r="336" spans="1:32" x14ac:dyDescent="0.2">
      <c r="A336" s="119">
        <v>271</v>
      </c>
      <c r="B336" s="132" t="s">
        <v>1502</v>
      </c>
      <c r="C336" s="121" t="s">
        <v>1328</v>
      </c>
      <c r="D336" s="123">
        <v>614.13</v>
      </c>
      <c r="E336" s="123">
        <v>664.30000000000018</v>
      </c>
      <c r="F336" s="123">
        <v>749.27</v>
      </c>
      <c r="G336" s="123">
        <v>734.02</v>
      </c>
      <c r="H336" s="123">
        <v>810.79000000000019</v>
      </c>
      <c r="I336" s="123">
        <v>951.38</v>
      </c>
      <c r="J336" s="123">
        <v>1174.0600000000002</v>
      </c>
      <c r="K336" s="123">
        <v>1252.9900000000002</v>
      </c>
      <c r="L336" s="123">
        <v>1183.0700000000002</v>
      </c>
      <c r="M336" s="123">
        <v>1191.95</v>
      </c>
      <c r="N336" s="123">
        <v>1203.6600000000001</v>
      </c>
      <c r="O336" s="123">
        <v>1267.27</v>
      </c>
      <c r="P336" s="123">
        <v>1356.5</v>
      </c>
      <c r="Q336" s="123">
        <v>1610.58</v>
      </c>
      <c r="R336" s="123">
        <v>1841.99</v>
      </c>
      <c r="S336" s="123">
        <v>1842.62</v>
      </c>
      <c r="T336" s="123">
        <v>1963.14</v>
      </c>
      <c r="U336" s="123">
        <v>2217.81</v>
      </c>
      <c r="V336" s="123">
        <v>2245.0299999999997</v>
      </c>
      <c r="W336" s="123">
        <v>2914.3</v>
      </c>
      <c r="X336" s="123">
        <v>3079.94</v>
      </c>
      <c r="Y336" s="123">
        <v>3747.01</v>
      </c>
      <c r="Z336" s="123">
        <v>3973.1799999999994</v>
      </c>
      <c r="AA336" s="123">
        <v>4127.22</v>
      </c>
      <c r="AB336" s="123">
        <v>4440.4400000000005</v>
      </c>
      <c r="AC336" s="123">
        <v>4766.46</v>
      </c>
      <c r="AD336" s="123">
        <v>4986.33</v>
      </c>
      <c r="AE336" s="123">
        <v>4414.58</v>
      </c>
      <c r="AF336" s="77"/>
    </row>
    <row r="337" spans="1:32" ht="25.5" x14ac:dyDescent="0.2">
      <c r="A337" s="78">
        <v>272</v>
      </c>
      <c r="B337" s="77" t="s">
        <v>1503</v>
      </c>
      <c r="C337" s="102" t="s">
        <v>1329</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0</v>
      </c>
      <c r="W337" s="123">
        <v>0</v>
      </c>
      <c r="X337" s="123">
        <v>0</v>
      </c>
      <c r="Y337" s="123">
        <v>0</v>
      </c>
      <c r="Z337" s="123">
        <v>0</v>
      </c>
      <c r="AA337" s="123">
        <v>0</v>
      </c>
      <c r="AB337" s="123">
        <v>0</v>
      </c>
      <c r="AC337" s="123">
        <v>0</v>
      </c>
      <c r="AD337" s="123">
        <v>0</v>
      </c>
      <c r="AE337" s="123">
        <v>0</v>
      </c>
      <c r="AF337" s="77"/>
    </row>
    <row r="338" spans="1:32" x14ac:dyDescent="0.2">
      <c r="A338" s="137">
        <v>273</v>
      </c>
      <c r="B338" s="138" t="s">
        <v>1504</v>
      </c>
      <c r="C338" s="139" t="s">
        <v>1330</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23">
        <v>0</v>
      </c>
      <c r="AA338" s="123">
        <v>0</v>
      </c>
      <c r="AB338" s="123">
        <v>0</v>
      </c>
      <c r="AC338" s="123">
        <v>0</v>
      </c>
      <c r="AD338" s="123">
        <v>0</v>
      </c>
      <c r="AE338" s="123">
        <v>0</v>
      </c>
      <c r="AF338" s="76"/>
    </row>
    <row r="339" spans="1:32" x14ac:dyDescent="0.2">
      <c r="A339" s="137">
        <v>274</v>
      </c>
      <c r="B339" s="138" t="s">
        <v>1506</v>
      </c>
      <c r="C339" s="139" t="s">
        <v>1331</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0</v>
      </c>
      <c r="X339" s="123">
        <v>0</v>
      </c>
      <c r="Y339" s="123">
        <v>0</v>
      </c>
      <c r="Z339" s="123">
        <v>0</v>
      </c>
      <c r="AA339" s="123">
        <v>0</v>
      </c>
      <c r="AB339" s="123">
        <v>0</v>
      </c>
      <c r="AC339" s="123">
        <v>0</v>
      </c>
      <c r="AD339" s="123">
        <v>0</v>
      </c>
      <c r="AE339" s="123">
        <v>0</v>
      </c>
      <c r="AF339" s="77"/>
    </row>
    <row r="340" spans="1:32" ht="25.5" x14ac:dyDescent="0.2">
      <c r="A340" s="140">
        <v>275</v>
      </c>
      <c r="B340" s="141" t="s">
        <v>1507</v>
      </c>
      <c r="C340" s="142" t="s">
        <v>1540</v>
      </c>
      <c r="D340" s="126">
        <v>3378.94</v>
      </c>
      <c r="E340" s="126">
        <v>3541.25</v>
      </c>
      <c r="F340" s="126">
        <v>3832.2</v>
      </c>
      <c r="G340" s="126">
        <v>4012.59</v>
      </c>
      <c r="H340" s="126">
        <v>4439.6900000000005</v>
      </c>
      <c r="I340" s="126">
        <v>6505.09</v>
      </c>
      <c r="J340" s="126">
        <v>12169.56</v>
      </c>
      <c r="K340" s="126">
        <v>641.22</v>
      </c>
      <c r="L340" s="126">
        <v>0</v>
      </c>
      <c r="M340" s="126">
        <v>0</v>
      </c>
      <c r="N340" s="126">
        <v>0</v>
      </c>
      <c r="O340" s="126">
        <v>0</v>
      </c>
      <c r="P340" s="126">
        <v>2.02</v>
      </c>
      <c r="Q340" s="126">
        <v>17654.2</v>
      </c>
      <c r="R340" s="126">
        <v>68887.02</v>
      </c>
      <c r="S340" s="126">
        <v>134390.99</v>
      </c>
      <c r="T340" s="126">
        <v>184321.99</v>
      </c>
      <c r="U340" s="126">
        <v>180733.61</v>
      </c>
      <c r="V340" s="126">
        <v>192423.78</v>
      </c>
      <c r="W340" s="126">
        <v>135702.47</v>
      </c>
      <c r="X340" s="126">
        <v>151696.63</v>
      </c>
      <c r="Y340" s="126">
        <v>178800.83999999997</v>
      </c>
      <c r="Z340" s="126">
        <v>166535.23000000001</v>
      </c>
      <c r="AA340" s="126">
        <v>139797.44000000003</v>
      </c>
      <c r="AB340" s="126">
        <v>137574.29999999999</v>
      </c>
      <c r="AC340" s="126">
        <v>128676.91</v>
      </c>
      <c r="AD340" s="126">
        <v>181962.79</v>
      </c>
      <c r="AE340" s="126">
        <v>203607.40000000005</v>
      </c>
      <c r="AF340" s="77"/>
    </row>
    <row r="341" spans="1:32" x14ac:dyDescent="0.2">
      <c r="A341" s="78">
        <v>276</v>
      </c>
      <c r="B341" s="77" t="s">
        <v>1509</v>
      </c>
      <c r="C341" s="91" t="s">
        <v>1332</v>
      </c>
      <c r="D341" s="123">
        <v>3378.94</v>
      </c>
      <c r="E341" s="123">
        <v>3541.25</v>
      </c>
      <c r="F341" s="123">
        <v>3832.2</v>
      </c>
      <c r="G341" s="123">
        <v>4012.59</v>
      </c>
      <c r="H341" s="123">
        <v>4439.6900000000005</v>
      </c>
      <c r="I341" s="123">
        <v>6505.09</v>
      </c>
      <c r="J341" s="123">
        <v>12169.56</v>
      </c>
      <c r="K341" s="123">
        <v>641.22</v>
      </c>
      <c r="L341" s="123">
        <v>0</v>
      </c>
      <c r="M341" s="123">
        <v>0</v>
      </c>
      <c r="N341" s="123">
        <v>0</v>
      </c>
      <c r="O341" s="123">
        <v>0</v>
      </c>
      <c r="P341" s="123">
        <v>2.02</v>
      </c>
      <c r="Q341" s="123">
        <v>17654.2</v>
      </c>
      <c r="R341" s="123">
        <v>68887.02</v>
      </c>
      <c r="S341" s="123">
        <v>134390.99</v>
      </c>
      <c r="T341" s="123">
        <v>184321.99</v>
      </c>
      <c r="U341" s="123">
        <v>180733.61</v>
      </c>
      <c r="V341" s="123">
        <v>192423.78</v>
      </c>
      <c r="W341" s="123">
        <v>135702.47</v>
      </c>
      <c r="X341" s="123">
        <v>151696.63</v>
      </c>
      <c r="Y341" s="123">
        <v>178800.83999999997</v>
      </c>
      <c r="Z341" s="123">
        <v>166535.23000000001</v>
      </c>
      <c r="AA341" s="123">
        <v>139797.44000000003</v>
      </c>
      <c r="AB341" s="123">
        <v>137574.29999999999</v>
      </c>
      <c r="AC341" s="123">
        <v>128676.91</v>
      </c>
      <c r="AD341" s="123">
        <v>181962.79</v>
      </c>
      <c r="AE341" s="123">
        <v>203607.40000000005</v>
      </c>
      <c r="AF341" s="77"/>
    </row>
    <row r="342" spans="1:32" x14ac:dyDescent="0.2">
      <c r="A342" s="78">
        <v>277</v>
      </c>
      <c r="B342" s="77" t="s">
        <v>1510</v>
      </c>
      <c r="C342" s="91" t="s">
        <v>1333</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23">
        <v>0</v>
      </c>
      <c r="AA342" s="123">
        <v>0</v>
      </c>
      <c r="AB342" s="123">
        <v>0</v>
      </c>
      <c r="AC342" s="123">
        <v>0</v>
      </c>
      <c r="AD342" s="123">
        <v>0</v>
      </c>
      <c r="AE342" s="123">
        <v>0</v>
      </c>
      <c r="AF342" s="77"/>
    </row>
    <row r="343" spans="1:32" x14ac:dyDescent="0.2">
      <c r="A343" s="73">
        <v>278</v>
      </c>
      <c r="B343" s="74" t="s">
        <v>1511</v>
      </c>
      <c r="C343" s="89" t="s">
        <v>1541</v>
      </c>
      <c r="D343" s="126">
        <v>49898.85</v>
      </c>
      <c r="E343" s="126">
        <v>45662.75</v>
      </c>
      <c r="F343" s="126">
        <v>48963.059999999983</v>
      </c>
      <c r="G343" s="126">
        <v>46848.01</v>
      </c>
      <c r="H343" s="126">
        <v>59802.3</v>
      </c>
      <c r="I343" s="126">
        <v>58353.490000000005</v>
      </c>
      <c r="J343" s="126">
        <v>59638.5</v>
      </c>
      <c r="K343" s="126">
        <v>67622.559999999998</v>
      </c>
      <c r="L343" s="126">
        <v>55332.470000000023</v>
      </c>
      <c r="M343" s="126">
        <v>83061.72</v>
      </c>
      <c r="N343" s="126">
        <v>97272.06</v>
      </c>
      <c r="O343" s="126">
        <v>120164.39</v>
      </c>
      <c r="P343" s="126">
        <v>145312.68</v>
      </c>
      <c r="Q343" s="126">
        <v>159824.93</v>
      </c>
      <c r="R343" s="126">
        <v>143924.54999999999</v>
      </c>
      <c r="S343" s="126">
        <v>139871.88000000003</v>
      </c>
      <c r="T343" s="126">
        <v>165350.94000000003</v>
      </c>
      <c r="U343" s="126">
        <v>174311.13000000003</v>
      </c>
      <c r="V343" s="126">
        <v>242144.74</v>
      </c>
      <c r="W343" s="126">
        <v>316505.32</v>
      </c>
      <c r="X343" s="126">
        <v>282922.43999999994</v>
      </c>
      <c r="Y343" s="126">
        <v>320872.44999999995</v>
      </c>
      <c r="Z343" s="126">
        <v>328053.70999999996</v>
      </c>
      <c r="AA343" s="126">
        <v>350845.59</v>
      </c>
      <c r="AB343" s="126">
        <v>361071.21999999991</v>
      </c>
      <c r="AC343" s="126">
        <v>344917.9499999999</v>
      </c>
      <c r="AD343" s="126">
        <v>437410.7899999998</v>
      </c>
      <c r="AE343" s="126">
        <v>395071.22</v>
      </c>
      <c r="AF343" s="77"/>
    </row>
    <row r="344" spans="1:32" x14ac:dyDescent="0.2">
      <c r="A344" s="78">
        <v>279</v>
      </c>
      <c r="B344" s="77" t="s">
        <v>1513</v>
      </c>
      <c r="C344" s="91" t="s">
        <v>1334</v>
      </c>
      <c r="D344" s="123">
        <v>6842.26</v>
      </c>
      <c r="E344" s="123">
        <v>4179.8599999999997</v>
      </c>
      <c r="F344" s="123">
        <v>4308.0200000000004</v>
      </c>
      <c r="G344" s="123">
        <v>431.86</v>
      </c>
      <c r="H344" s="123">
        <v>532.85</v>
      </c>
      <c r="I344" s="123">
        <v>641.66</v>
      </c>
      <c r="J344" s="123">
        <v>743.34</v>
      </c>
      <c r="K344" s="123">
        <v>7510.19</v>
      </c>
      <c r="L344" s="123">
        <v>8230.1700000000019</v>
      </c>
      <c r="M344" s="123">
        <v>9139.02</v>
      </c>
      <c r="N344" s="123">
        <v>9389.81</v>
      </c>
      <c r="O344" s="123">
        <v>13778.330000000002</v>
      </c>
      <c r="P344" s="123">
        <v>11408.64</v>
      </c>
      <c r="Q344" s="123">
        <v>12073.79</v>
      </c>
      <c r="R344" s="123">
        <v>13054.74</v>
      </c>
      <c r="S344" s="123">
        <v>17845.440000000002</v>
      </c>
      <c r="T344" s="123">
        <v>17055.52</v>
      </c>
      <c r="U344" s="123">
        <v>19325.77</v>
      </c>
      <c r="V344" s="123">
        <v>21540.22</v>
      </c>
      <c r="W344" s="123">
        <v>23615.699999999997</v>
      </c>
      <c r="X344" s="123">
        <v>25645.96</v>
      </c>
      <c r="Y344" s="123">
        <v>27433.699999999997</v>
      </c>
      <c r="Z344" s="123">
        <v>28665.42</v>
      </c>
      <c r="AA344" s="123">
        <v>31415.209999999995</v>
      </c>
      <c r="AB344" s="123">
        <v>33392.080000000002</v>
      </c>
      <c r="AC344" s="123">
        <v>34572.159999999996</v>
      </c>
      <c r="AD344" s="123">
        <v>44148.47</v>
      </c>
      <c r="AE344" s="123">
        <v>42094.54</v>
      </c>
      <c r="AF344" s="77"/>
    </row>
    <row r="345" spans="1:32" x14ac:dyDescent="0.2">
      <c r="A345" s="78">
        <v>280</v>
      </c>
      <c r="B345" s="77" t="s">
        <v>1514</v>
      </c>
      <c r="C345" s="91" t="s">
        <v>1335</v>
      </c>
      <c r="D345" s="123">
        <v>43056.589999999989</v>
      </c>
      <c r="E345" s="123">
        <v>41482.89</v>
      </c>
      <c r="F345" s="123">
        <v>44655.040000000008</v>
      </c>
      <c r="G345" s="123">
        <v>46416.15</v>
      </c>
      <c r="H345" s="123">
        <v>59269.45</v>
      </c>
      <c r="I345" s="123">
        <v>57711.83</v>
      </c>
      <c r="J345" s="123">
        <v>58895.16</v>
      </c>
      <c r="K345" s="123">
        <v>60112.37</v>
      </c>
      <c r="L345" s="123">
        <v>47102.3</v>
      </c>
      <c r="M345" s="123">
        <v>73922.700000000026</v>
      </c>
      <c r="N345" s="123">
        <v>87882.25</v>
      </c>
      <c r="O345" s="123">
        <v>106386.05999999998</v>
      </c>
      <c r="P345" s="123">
        <v>133904.03999999998</v>
      </c>
      <c r="Q345" s="123">
        <v>147751.13999999998</v>
      </c>
      <c r="R345" s="123">
        <v>130869.81</v>
      </c>
      <c r="S345" s="123">
        <v>122026.44</v>
      </c>
      <c r="T345" s="123">
        <v>148295.42000000001</v>
      </c>
      <c r="U345" s="123">
        <v>154985.36000000002</v>
      </c>
      <c r="V345" s="123">
        <v>220604.51999999996</v>
      </c>
      <c r="W345" s="123">
        <v>292889.62</v>
      </c>
      <c r="X345" s="123">
        <v>257276.47999999995</v>
      </c>
      <c r="Y345" s="123">
        <v>293438.74999999994</v>
      </c>
      <c r="Z345" s="123">
        <v>299388.29000000004</v>
      </c>
      <c r="AA345" s="123">
        <v>319430.37999999995</v>
      </c>
      <c r="AB345" s="123">
        <v>327679.1399999999</v>
      </c>
      <c r="AC345" s="123">
        <v>310345.78999999998</v>
      </c>
      <c r="AD345" s="123">
        <v>393262.31999999995</v>
      </c>
      <c r="AE345" s="123">
        <v>352976.68</v>
      </c>
      <c r="AF345" s="77"/>
    </row>
    <row r="346" spans="1:32" ht="25.5" x14ac:dyDescent="0.2">
      <c r="A346" s="73">
        <v>281</v>
      </c>
      <c r="B346" s="74" t="s">
        <v>1542</v>
      </c>
      <c r="C346" s="89" t="s">
        <v>1543</v>
      </c>
      <c r="D346" s="126">
        <v>16553.970000000205</v>
      </c>
      <c r="E346" s="126">
        <v>18935.54000000027</v>
      </c>
      <c r="F346" s="126">
        <v>12664.840000000084</v>
      </c>
      <c r="G346" s="126">
        <v>21896.340000000084</v>
      </c>
      <c r="H346" s="126">
        <v>15999.909999999451</v>
      </c>
      <c r="I346" s="126">
        <v>17896.310000000056</v>
      </c>
      <c r="J346" s="126">
        <v>17594.100000000093</v>
      </c>
      <c r="K346" s="126">
        <v>20644.659999999683</v>
      </c>
      <c r="L346" s="126">
        <v>21521.149999999441</v>
      </c>
      <c r="M346" s="126">
        <v>35756.930000001099</v>
      </c>
      <c r="N346" s="126">
        <v>40747.260000000708</v>
      </c>
      <c r="O346" s="126">
        <v>58794.219999999739</v>
      </c>
      <c r="P346" s="126">
        <v>58031.439999997616</v>
      </c>
      <c r="Q346" s="126">
        <v>47595.91000000108</v>
      </c>
      <c r="R346" s="126">
        <v>60714.760000001639</v>
      </c>
      <c r="S346" s="126">
        <v>45192.469999997877</v>
      </c>
      <c r="T346" s="126">
        <v>34411.699999998324</v>
      </c>
      <c r="U346" s="126">
        <v>33105.689999999478</v>
      </c>
      <c r="V346" s="126">
        <v>24226.500000001863</v>
      </c>
      <c r="W346" s="126">
        <v>18672.439999997616</v>
      </c>
      <c r="X346" s="126">
        <v>32212.810000002384</v>
      </c>
      <c r="Y346" s="126">
        <v>32838.68000001274</v>
      </c>
      <c r="Z346" s="126">
        <v>54978.599999988452</v>
      </c>
      <c r="AA346" s="126">
        <v>41721.389999991283</v>
      </c>
      <c r="AB346" s="126">
        <v>38509.369999997318</v>
      </c>
      <c r="AC346" s="126">
        <v>21680.509999994189</v>
      </c>
      <c r="AD346" s="126">
        <v>33111.739999998361</v>
      </c>
      <c r="AE346" s="126">
        <v>26710.929999992251</v>
      </c>
      <c r="AF346" s="77"/>
    </row>
    <row r="347" spans="1:32" x14ac:dyDescent="0.2">
      <c r="A347" s="78"/>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row>
    <row r="348" spans="1:32" ht="13.5" thickBot="1" x14ac:dyDescent="0.25">
      <c r="A348" s="143"/>
      <c r="B348" s="144" t="s">
        <v>1632</v>
      </c>
      <c r="C348" s="145"/>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row>
    <row r="349" spans="1:32" x14ac:dyDescent="0.2">
      <c r="A349" s="137"/>
      <c r="B349" s="147"/>
      <c r="C349" s="139"/>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row>
    <row r="350" spans="1:32" x14ac:dyDescent="0.2">
      <c r="A350" s="137"/>
      <c r="B350" s="138" t="s">
        <v>667</v>
      </c>
      <c r="C350" s="139"/>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row>
    <row r="351" spans="1:32" x14ac:dyDescent="0.2">
      <c r="A351" s="73"/>
      <c r="B351" s="74" t="s">
        <v>1340</v>
      </c>
      <c r="C351" s="9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row>
  </sheetData>
  <conditionalFormatting sqref="D69:AC71">
    <cfRule type="cellIs" dxfId="50" priority="5" stopIfTrue="1" operator="lessThan">
      <formula>0</formula>
    </cfRule>
  </conditionalFormatting>
  <conditionalFormatting sqref="D54:AC54">
    <cfRule type="cellIs" dxfId="49" priority="6" stopIfTrue="1" operator="notBetween">
      <formula>-0.01</formula>
      <formula>0.01</formula>
    </cfRule>
  </conditionalFormatting>
  <conditionalFormatting sqref="AD69:AD71">
    <cfRule type="cellIs" dxfId="48" priority="3" stopIfTrue="1" operator="lessThan">
      <formula>0</formula>
    </cfRule>
  </conditionalFormatting>
  <conditionalFormatting sqref="AD54">
    <cfRule type="cellIs" dxfId="47" priority="4" stopIfTrue="1" operator="notBetween">
      <formula>-0.01</formula>
      <formula>0.01</formula>
    </cfRule>
  </conditionalFormatting>
  <conditionalFormatting sqref="AE69:AE71">
    <cfRule type="cellIs" dxfId="46" priority="1" stopIfTrue="1" operator="lessThan">
      <formula>0</formula>
    </cfRule>
  </conditionalFormatting>
  <conditionalFormatting sqref="AE54">
    <cfRule type="cellIs" dxfId="45" priority="2" stopIfTrue="1" operator="notBetween">
      <formula>-0.01</formula>
      <formula>0.01</formula>
    </cfRule>
  </conditionalFormatting>
  <pageMargins left="0.23622047244094491" right="0.23622047244094491" top="0.74803149606299213" bottom="0.74803149606299213" header="0.31496062992125984" footer="0.31496062992125984"/>
  <pageSetup paperSize="9" scale="78"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AF351"/>
  <sheetViews>
    <sheetView showGridLines="0" zoomScale="85" zoomScaleNormal="85" workbookViewId="0">
      <pane xSplit="3" ySplit="1" topLeftCell="D2" activePane="bottomRight" state="frozen"/>
      <selection pane="topRight"/>
      <selection pane="bottomLeft"/>
      <selection pane="bottomRight"/>
    </sheetView>
  </sheetViews>
  <sheetFormatPr defaultColWidth="11.42578125" defaultRowHeight="12.75" x14ac:dyDescent="0.2"/>
  <cols>
    <col min="1" max="1" width="6.140625" customWidth="1"/>
    <col min="2" max="2" width="10.85546875" customWidth="1"/>
    <col min="3" max="3" width="57.140625" customWidth="1"/>
    <col min="4" max="25" width="13.28515625" customWidth="1"/>
    <col min="26" max="29" width="13" customWidth="1"/>
    <col min="30" max="31" width="5.7109375" bestFit="1" customWidth="1"/>
    <col min="257" max="257" width="6.140625" customWidth="1"/>
    <col min="258" max="258" width="10.85546875" customWidth="1"/>
    <col min="259" max="259" width="57.140625" customWidth="1"/>
    <col min="260" max="282" width="13.28515625" customWidth="1"/>
    <col min="283" max="283" width="1.7109375" customWidth="1"/>
    <col min="513" max="513" width="6.140625" customWidth="1"/>
    <col min="514" max="514" width="10.85546875" customWidth="1"/>
    <col min="515" max="515" width="57.140625" customWidth="1"/>
    <col min="516" max="538" width="13.28515625" customWidth="1"/>
    <col min="539" max="539" width="1.7109375" customWidth="1"/>
    <col min="769" max="769" width="6.140625" customWidth="1"/>
    <col min="770" max="770" width="10.85546875" customWidth="1"/>
    <col min="771" max="771" width="57.140625" customWidth="1"/>
    <col min="772" max="794" width="13.28515625" customWidth="1"/>
    <col min="795" max="795" width="1.7109375" customWidth="1"/>
    <col min="1025" max="1025" width="6.140625" customWidth="1"/>
    <col min="1026" max="1026" width="10.85546875" customWidth="1"/>
    <col min="1027" max="1027" width="57.140625" customWidth="1"/>
    <col min="1028" max="1050" width="13.28515625" customWidth="1"/>
    <col min="1051" max="1051" width="1.7109375" customWidth="1"/>
    <col min="1281" max="1281" width="6.140625" customWidth="1"/>
    <col min="1282" max="1282" width="10.85546875" customWidth="1"/>
    <col min="1283" max="1283" width="57.140625" customWidth="1"/>
    <col min="1284" max="1306" width="13.28515625" customWidth="1"/>
    <col min="1307" max="1307" width="1.7109375" customWidth="1"/>
    <col min="1537" max="1537" width="6.140625" customWidth="1"/>
    <col min="1538" max="1538" width="10.85546875" customWidth="1"/>
    <col min="1539" max="1539" width="57.140625" customWidth="1"/>
    <col min="1540" max="1562" width="13.28515625" customWidth="1"/>
    <col min="1563" max="1563" width="1.7109375" customWidth="1"/>
    <col min="1793" max="1793" width="6.140625" customWidth="1"/>
    <col min="1794" max="1794" width="10.85546875" customWidth="1"/>
    <col min="1795" max="1795" width="57.140625" customWidth="1"/>
    <col min="1796" max="1818" width="13.28515625" customWidth="1"/>
    <col min="1819" max="1819" width="1.7109375" customWidth="1"/>
    <col min="2049" max="2049" width="6.140625" customWidth="1"/>
    <col min="2050" max="2050" width="10.85546875" customWidth="1"/>
    <col min="2051" max="2051" width="57.140625" customWidth="1"/>
    <col min="2052" max="2074" width="13.28515625" customWidth="1"/>
    <col min="2075" max="2075" width="1.7109375" customWidth="1"/>
    <col min="2305" max="2305" width="6.140625" customWidth="1"/>
    <col min="2306" max="2306" width="10.85546875" customWidth="1"/>
    <col min="2307" max="2307" width="57.140625" customWidth="1"/>
    <col min="2308" max="2330" width="13.28515625" customWidth="1"/>
    <col min="2331" max="2331" width="1.7109375" customWidth="1"/>
    <col min="2561" max="2561" width="6.140625" customWidth="1"/>
    <col min="2562" max="2562" width="10.85546875" customWidth="1"/>
    <col min="2563" max="2563" width="57.140625" customWidth="1"/>
    <col min="2564" max="2586" width="13.28515625" customWidth="1"/>
    <col min="2587" max="2587" width="1.7109375" customWidth="1"/>
    <col min="2817" max="2817" width="6.140625" customWidth="1"/>
    <col min="2818" max="2818" width="10.85546875" customWidth="1"/>
    <col min="2819" max="2819" width="57.140625" customWidth="1"/>
    <col min="2820" max="2842" width="13.28515625" customWidth="1"/>
    <col min="2843" max="2843" width="1.7109375" customWidth="1"/>
    <col min="3073" max="3073" width="6.140625" customWidth="1"/>
    <col min="3074" max="3074" width="10.85546875" customWidth="1"/>
    <col min="3075" max="3075" width="57.140625" customWidth="1"/>
    <col min="3076" max="3098" width="13.28515625" customWidth="1"/>
    <col min="3099" max="3099" width="1.7109375" customWidth="1"/>
    <col min="3329" max="3329" width="6.140625" customWidth="1"/>
    <col min="3330" max="3330" width="10.85546875" customWidth="1"/>
    <col min="3331" max="3331" width="57.140625" customWidth="1"/>
    <col min="3332" max="3354" width="13.28515625" customWidth="1"/>
    <col min="3355" max="3355" width="1.7109375" customWidth="1"/>
    <col min="3585" max="3585" width="6.140625" customWidth="1"/>
    <col min="3586" max="3586" width="10.85546875" customWidth="1"/>
    <col min="3587" max="3587" width="57.140625" customWidth="1"/>
    <col min="3588" max="3610" width="13.28515625" customWidth="1"/>
    <col min="3611" max="3611" width="1.7109375" customWidth="1"/>
    <col min="3841" max="3841" width="6.140625" customWidth="1"/>
    <col min="3842" max="3842" width="10.85546875" customWidth="1"/>
    <col min="3843" max="3843" width="57.140625" customWidth="1"/>
    <col min="3844" max="3866" width="13.28515625" customWidth="1"/>
    <col min="3867" max="3867" width="1.7109375" customWidth="1"/>
    <col min="4097" max="4097" width="6.140625" customWidth="1"/>
    <col min="4098" max="4098" width="10.85546875" customWidth="1"/>
    <col min="4099" max="4099" width="57.140625" customWidth="1"/>
    <col min="4100" max="4122" width="13.28515625" customWidth="1"/>
    <col min="4123" max="4123" width="1.7109375" customWidth="1"/>
    <col min="4353" max="4353" width="6.140625" customWidth="1"/>
    <col min="4354" max="4354" width="10.85546875" customWidth="1"/>
    <col min="4355" max="4355" width="57.140625" customWidth="1"/>
    <col min="4356" max="4378" width="13.28515625" customWidth="1"/>
    <col min="4379" max="4379" width="1.7109375" customWidth="1"/>
    <col min="4609" max="4609" width="6.140625" customWidth="1"/>
    <col min="4610" max="4610" width="10.85546875" customWidth="1"/>
    <col min="4611" max="4611" width="57.140625" customWidth="1"/>
    <col min="4612" max="4634" width="13.28515625" customWidth="1"/>
    <col min="4635" max="4635" width="1.7109375" customWidth="1"/>
    <col min="4865" max="4865" width="6.140625" customWidth="1"/>
    <col min="4866" max="4866" width="10.85546875" customWidth="1"/>
    <col min="4867" max="4867" width="57.140625" customWidth="1"/>
    <col min="4868" max="4890" width="13.28515625" customWidth="1"/>
    <col min="4891" max="4891" width="1.7109375" customWidth="1"/>
    <col min="5121" max="5121" width="6.140625" customWidth="1"/>
    <col min="5122" max="5122" width="10.85546875" customWidth="1"/>
    <col min="5123" max="5123" width="57.140625" customWidth="1"/>
    <col min="5124" max="5146" width="13.28515625" customWidth="1"/>
    <col min="5147" max="5147" width="1.7109375" customWidth="1"/>
    <col min="5377" max="5377" width="6.140625" customWidth="1"/>
    <col min="5378" max="5378" width="10.85546875" customWidth="1"/>
    <col min="5379" max="5379" width="57.140625" customWidth="1"/>
    <col min="5380" max="5402" width="13.28515625" customWidth="1"/>
    <col min="5403" max="5403" width="1.7109375" customWidth="1"/>
    <col min="5633" max="5633" width="6.140625" customWidth="1"/>
    <col min="5634" max="5634" width="10.85546875" customWidth="1"/>
    <col min="5635" max="5635" width="57.140625" customWidth="1"/>
    <col min="5636" max="5658" width="13.28515625" customWidth="1"/>
    <col min="5659" max="5659" width="1.7109375" customWidth="1"/>
    <col min="5889" max="5889" width="6.140625" customWidth="1"/>
    <col min="5890" max="5890" width="10.85546875" customWidth="1"/>
    <col min="5891" max="5891" width="57.140625" customWidth="1"/>
    <col min="5892" max="5914" width="13.28515625" customWidth="1"/>
    <col min="5915" max="5915" width="1.7109375" customWidth="1"/>
    <col min="6145" max="6145" width="6.140625" customWidth="1"/>
    <col min="6146" max="6146" width="10.85546875" customWidth="1"/>
    <col min="6147" max="6147" width="57.140625" customWidth="1"/>
    <col min="6148" max="6170" width="13.28515625" customWidth="1"/>
    <col min="6171" max="6171" width="1.7109375" customWidth="1"/>
    <col min="6401" max="6401" width="6.140625" customWidth="1"/>
    <col min="6402" max="6402" width="10.85546875" customWidth="1"/>
    <col min="6403" max="6403" width="57.140625" customWidth="1"/>
    <col min="6404" max="6426" width="13.28515625" customWidth="1"/>
    <col min="6427" max="6427" width="1.7109375" customWidth="1"/>
    <col min="6657" max="6657" width="6.140625" customWidth="1"/>
    <col min="6658" max="6658" width="10.85546875" customWidth="1"/>
    <col min="6659" max="6659" width="57.140625" customWidth="1"/>
    <col min="6660" max="6682" width="13.28515625" customWidth="1"/>
    <col min="6683" max="6683" width="1.7109375" customWidth="1"/>
    <col min="6913" max="6913" width="6.140625" customWidth="1"/>
    <col min="6914" max="6914" width="10.85546875" customWidth="1"/>
    <col min="6915" max="6915" width="57.140625" customWidth="1"/>
    <col min="6916" max="6938" width="13.28515625" customWidth="1"/>
    <col min="6939" max="6939" width="1.7109375" customWidth="1"/>
    <col min="7169" max="7169" width="6.140625" customWidth="1"/>
    <col min="7170" max="7170" width="10.85546875" customWidth="1"/>
    <col min="7171" max="7171" width="57.140625" customWidth="1"/>
    <col min="7172" max="7194" width="13.28515625" customWidth="1"/>
    <col min="7195" max="7195" width="1.7109375" customWidth="1"/>
    <col min="7425" max="7425" width="6.140625" customWidth="1"/>
    <col min="7426" max="7426" width="10.85546875" customWidth="1"/>
    <col min="7427" max="7427" width="57.140625" customWidth="1"/>
    <col min="7428" max="7450" width="13.28515625" customWidth="1"/>
    <col min="7451" max="7451" width="1.7109375" customWidth="1"/>
    <col min="7681" max="7681" width="6.140625" customWidth="1"/>
    <col min="7682" max="7682" width="10.85546875" customWidth="1"/>
    <col min="7683" max="7683" width="57.140625" customWidth="1"/>
    <col min="7684" max="7706" width="13.28515625" customWidth="1"/>
    <col min="7707" max="7707" width="1.7109375" customWidth="1"/>
    <col min="7937" max="7937" width="6.140625" customWidth="1"/>
    <col min="7938" max="7938" width="10.85546875" customWidth="1"/>
    <col min="7939" max="7939" width="57.140625" customWidth="1"/>
    <col min="7940" max="7962" width="13.28515625" customWidth="1"/>
    <col min="7963" max="7963" width="1.7109375" customWidth="1"/>
    <col min="8193" max="8193" width="6.140625" customWidth="1"/>
    <col min="8194" max="8194" width="10.85546875" customWidth="1"/>
    <col min="8195" max="8195" width="57.140625" customWidth="1"/>
    <col min="8196" max="8218" width="13.28515625" customWidth="1"/>
    <col min="8219" max="8219" width="1.7109375" customWidth="1"/>
    <col min="8449" max="8449" width="6.140625" customWidth="1"/>
    <col min="8450" max="8450" width="10.85546875" customWidth="1"/>
    <col min="8451" max="8451" width="57.140625" customWidth="1"/>
    <col min="8452" max="8474" width="13.28515625" customWidth="1"/>
    <col min="8475" max="8475" width="1.7109375" customWidth="1"/>
    <col min="8705" max="8705" width="6.140625" customWidth="1"/>
    <col min="8706" max="8706" width="10.85546875" customWidth="1"/>
    <col min="8707" max="8707" width="57.140625" customWidth="1"/>
    <col min="8708" max="8730" width="13.28515625" customWidth="1"/>
    <col min="8731" max="8731" width="1.7109375" customWidth="1"/>
    <col min="8961" max="8961" width="6.140625" customWidth="1"/>
    <col min="8962" max="8962" width="10.85546875" customWidth="1"/>
    <col min="8963" max="8963" width="57.140625" customWidth="1"/>
    <col min="8964" max="8986" width="13.28515625" customWidth="1"/>
    <col min="8987" max="8987" width="1.7109375" customWidth="1"/>
    <col min="9217" max="9217" width="6.140625" customWidth="1"/>
    <col min="9218" max="9218" width="10.85546875" customWidth="1"/>
    <col min="9219" max="9219" width="57.140625" customWidth="1"/>
    <col min="9220" max="9242" width="13.28515625" customWidth="1"/>
    <col min="9243" max="9243" width="1.7109375" customWidth="1"/>
    <col min="9473" max="9473" width="6.140625" customWidth="1"/>
    <col min="9474" max="9474" width="10.85546875" customWidth="1"/>
    <col min="9475" max="9475" width="57.140625" customWidth="1"/>
    <col min="9476" max="9498" width="13.28515625" customWidth="1"/>
    <col min="9499" max="9499" width="1.7109375" customWidth="1"/>
    <col min="9729" max="9729" width="6.140625" customWidth="1"/>
    <col min="9730" max="9730" width="10.85546875" customWidth="1"/>
    <col min="9731" max="9731" width="57.140625" customWidth="1"/>
    <col min="9732" max="9754" width="13.28515625" customWidth="1"/>
    <col min="9755" max="9755" width="1.7109375" customWidth="1"/>
    <col min="9985" max="9985" width="6.140625" customWidth="1"/>
    <col min="9986" max="9986" width="10.85546875" customWidth="1"/>
    <col min="9987" max="9987" width="57.140625" customWidth="1"/>
    <col min="9988" max="10010" width="13.28515625" customWidth="1"/>
    <col min="10011" max="10011" width="1.7109375" customWidth="1"/>
    <col min="10241" max="10241" width="6.140625" customWidth="1"/>
    <col min="10242" max="10242" width="10.85546875" customWidth="1"/>
    <col min="10243" max="10243" width="57.140625" customWidth="1"/>
    <col min="10244" max="10266" width="13.28515625" customWidth="1"/>
    <col min="10267" max="10267" width="1.7109375" customWidth="1"/>
    <col min="10497" max="10497" width="6.140625" customWidth="1"/>
    <col min="10498" max="10498" width="10.85546875" customWidth="1"/>
    <col min="10499" max="10499" width="57.140625" customWidth="1"/>
    <col min="10500" max="10522" width="13.28515625" customWidth="1"/>
    <col min="10523" max="10523" width="1.7109375" customWidth="1"/>
    <col min="10753" max="10753" width="6.140625" customWidth="1"/>
    <col min="10754" max="10754" width="10.85546875" customWidth="1"/>
    <col min="10755" max="10755" width="57.140625" customWidth="1"/>
    <col min="10756" max="10778" width="13.28515625" customWidth="1"/>
    <col min="10779" max="10779" width="1.7109375" customWidth="1"/>
    <col min="11009" max="11009" width="6.140625" customWidth="1"/>
    <col min="11010" max="11010" width="10.85546875" customWidth="1"/>
    <col min="11011" max="11011" width="57.140625" customWidth="1"/>
    <col min="11012" max="11034" width="13.28515625" customWidth="1"/>
    <col min="11035" max="11035" width="1.7109375" customWidth="1"/>
    <col min="11265" max="11265" width="6.140625" customWidth="1"/>
    <col min="11266" max="11266" width="10.85546875" customWidth="1"/>
    <col min="11267" max="11267" width="57.140625" customWidth="1"/>
    <col min="11268" max="11290" width="13.28515625" customWidth="1"/>
    <col min="11291" max="11291" width="1.7109375" customWidth="1"/>
    <col min="11521" max="11521" width="6.140625" customWidth="1"/>
    <col min="11522" max="11522" width="10.85546875" customWidth="1"/>
    <col min="11523" max="11523" width="57.140625" customWidth="1"/>
    <col min="11524" max="11546" width="13.28515625" customWidth="1"/>
    <col min="11547" max="11547" width="1.7109375" customWidth="1"/>
    <col min="11777" max="11777" width="6.140625" customWidth="1"/>
    <col min="11778" max="11778" width="10.85546875" customWidth="1"/>
    <col min="11779" max="11779" width="57.140625" customWidth="1"/>
    <col min="11780" max="11802" width="13.28515625" customWidth="1"/>
    <col min="11803" max="11803" width="1.7109375" customWidth="1"/>
    <col min="12033" max="12033" width="6.140625" customWidth="1"/>
    <col min="12034" max="12034" width="10.85546875" customWidth="1"/>
    <col min="12035" max="12035" width="57.140625" customWidth="1"/>
    <col min="12036" max="12058" width="13.28515625" customWidth="1"/>
    <col min="12059" max="12059" width="1.7109375" customWidth="1"/>
    <col min="12289" max="12289" width="6.140625" customWidth="1"/>
    <col min="12290" max="12290" width="10.85546875" customWidth="1"/>
    <col min="12291" max="12291" width="57.140625" customWidth="1"/>
    <col min="12292" max="12314" width="13.28515625" customWidth="1"/>
    <col min="12315" max="12315" width="1.7109375" customWidth="1"/>
    <col min="12545" max="12545" width="6.140625" customWidth="1"/>
    <col min="12546" max="12546" width="10.85546875" customWidth="1"/>
    <col min="12547" max="12547" width="57.140625" customWidth="1"/>
    <col min="12548" max="12570" width="13.28515625" customWidth="1"/>
    <col min="12571" max="12571" width="1.7109375" customWidth="1"/>
    <col min="12801" max="12801" width="6.140625" customWidth="1"/>
    <col min="12802" max="12802" width="10.85546875" customWidth="1"/>
    <col min="12803" max="12803" width="57.140625" customWidth="1"/>
    <col min="12804" max="12826" width="13.28515625" customWidth="1"/>
    <col min="12827" max="12827" width="1.7109375" customWidth="1"/>
    <col min="13057" max="13057" width="6.140625" customWidth="1"/>
    <col min="13058" max="13058" width="10.85546875" customWidth="1"/>
    <col min="13059" max="13059" width="57.140625" customWidth="1"/>
    <col min="13060" max="13082" width="13.28515625" customWidth="1"/>
    <col min="13083" max="13083" width="1.7109375" customWidth="1"/>
    <col min="13313" max="13313" width="6.140625" customWidth="1"/>
    <col min="13314" max="13314" width="10.85546875" customWidth="1"/>
    <col min="13315" max="13315" width="57.140625" customWidth="1"/>
    <col min="13316" max="13338" width="13.28515625" customWidth="1"/>
    <col min="13339" max="13339" width="1.7109375" customWidth="1"/>
    <col min="13569" max="13569" width="6.140625" customWidth="1"/>
    <col min="13570" max="13570" width="10.85546875" customWidth="1"/>
    <col min="13571" max="13571" width="57.140625" customWidth="1"/>
    <col min="13572" max="13594" width="13.28515625" customWidth="1"/>
    <col min="13595" max="13595" width="1.7109375" customWidth="1"/>
    <col min="13825" max="13825" width="6.140625" customWidth="1"/>
    <col min="13826" max="13826" width="10.85546875" customWidth="1"/>
    <col min="13827" max="13827" width="57.140625" customWidth="1"/>
    <col min="13828" max="13850" width="13.28515625" customWidth="1"/>
    <col min="13851" max="13851" width="1.7109375" customWidth="1"/>
    <col min="14081" max="14081" width="6.140625" customWidth="1"/>
    <col min="14082" max="14082" width="10.85546875" customWidth="1"/>
    <col min="14083" max="14083" width="57.140625" customWidth="1"/>
    <col min="14084" max="14106" width="13.28515625" customWidth="1"/>
    <col min="14107" max="14107" width="1.7109375" customWidth="1"/>
    <col min="14337" max="14337" width="6.140625" customWidth="1"/>
    <col min="14338" max="14338" width="10.85546875" customWidth="1"/>
    <col min="14339" max="14339" width="57.140625" customWidth="1"/>
    <col min="14340" max="14362" width="13.28515625" customWidth="1"/>
    <col min="14363" max="14363" width="1.7109375" customWidth="1"/>
    <col min="14593" max="14593" width="6.140625" customWidth="1"/>
    <col min="14594" max="14594" width="10.85546875" customWidth="1"/>
    <col min="14595" max="14595" width="57.140625" customWidth="1"/>
    <col min="14596" max="14618" width="13.28515625" customWidth="1"/>
    <col min="14619" max="14619" width="1.7109375" customWidth="1"/>
    <col min="14849" max="14849" width="6.140625" customWidth="1"/>
    <col min="14850" max="14850" width="10.85546875" customWidth="1"/>
    <col min="14851" max="14851" width="57.140625" customWidth="1"/>
    <col min="14852" max="14874" width="13.28515625" customWidth="1"/>
    <col min="14875" max="14875" width="1.7109375" customWidth="1"/>
    <col min="15105" max="15105" width="6.140625" customWidth="1"/>
    <col min="15106" max="15106" width="10.85546875" customWidth="1"/>
    <col min="15107" max="15107" width="57.140625" customWidth="1"/>
    <col min="15108" max="15130" width="13.28515625" customWidth="1"/>
    <col min="15131" max="15131" width="1.7109375" customWidth="1"/>
    <col min="15361" max="15361" width="6.140625" customWidth="1"/>
    <col min="15362" max="15362" width="10.85546875" customWidth="1"/>
    <col min="15363" max="15363" width="57.140625" customWidth="1"/>
    <col min="15364" max="15386" width="13.28515625" customWidth="1"/>
    <col min="15387" max="15387" width="1.7109375" customWidth="1"/>
    <col min="15617" max="15617" width="6.140625" customWidth="1"/>
    <col min="15618" max="15618" width="10.85546875" customWidth="1"/>
    <col min="15619" max="15619" width="57.140625" customWidth="1"/>
    <col min="15620" max="15642" width="13.28515625" customWidth="1"/>
    <col min="15643" max="15643" width="1.7109375" customWidth="1"/>
    <col min="15873" max="15873" width="6.140625" customWidth="1"/>
    <col min="15874" max="15874" width="10.85546875" customWidth="1"/>
    <col min="15875" max="15875" width="57.140625" customWidth="1"/>
    <col min="15876" max="15898" width="13.28515625" customWidth="1"/>
    <col min="15899" max="15899" width="1.7109375" customWidth="1"/>
    <col min="16129" max="16129" width="6.140625" customWidth="1"/>
    <col min="16130" max="16130" width="10.85546875" customWidth="1"/>
    <col min="16131" max="16131" width="57.140625" customWidth="1"/>
    <col min="16132" max="16154" width="13.28515625" customWidth="1"/>
    <col min="16155" max="16155" width="1.7109375" customWidth="1"/>
  </cols>
  <sheetData>
    <row r="1" spans="1:32" ht="13.5" thickBot="1" x14ac:dyDescent="0.25">
      <c r="A1" s="71" t="s">
        <v>1558</v>
      </c>
      <c r="B1" s="72"/>
      <c r="C1" s="72"/>
      <c r="D1" s="159">
        <v>1995</v>
      </c>
      <c r="E1" s="159">
        <v>1996</v>
      </c>
      <c r="F1" s="159">
        <v>1997</v>
      </c>
      <c r="G1" s="159">
        <v>1998</v>
      </c>
      <c r="H1" s="159">
        <v>1999</v>
      </c>
      <c r="I1" s="159">
        <v>2000</v>
      </c>
      <c r="J1" s="159">
        <v>2001</v>
      </c>
      <c r="K1" s="159">
        <v>2002</v>
      </c>
      <c r="L1" s="159">
        <v>2003</v>
      </c>
      <c r="M1" s="159">
        <v>2004</v>
      </c>
      <c r="N1" s="159">
        <v>2005</v>
      </c>
      <c r="O1" s="159">
        <v>2006</v>
      </c>
      <c r="P1" s="159">
        <v>2007</v>
      </c>
      <c r="Q1" s="159">
        <v>2008</v>
      </c>
      <c r="R1" s="159">
        <v>2009</v>
      </c>
      <c r="S1" s="159">
        <v>2010</v>
      </c>
      <c r="T1" s="159">
        <v>2011</v>
      </c>
      <c r="U1" s="159">
        <v>2012</v>
      </c>
      <c r="V1" s="159">
        <v>2013</v>
      </c>
      <c r="W1" s="159">
        <v>2014</v>
      </c>
      <c r="X1" s="159">
        <v>2015</v>
      </c>
      <c r="Y1" s="159">
        <v>2016</v>
      </c>
      <c r="Z1" s="159">
        <v>2017</v>
      </c>
      <c r="AA1" s="159">
        <v>2018</v>
      </c>
      <c r="AB1" s="159">
        <v>2019</v>
      </c>
      <c r="AC1" s="159">
        <v>2020</v>
      </c>
      <c r="AD1" s="159">
        <v>2021</v>
      </c>
      <c r="AE1" s="159">
        <v>2022</v>
      </c>
      <c r="AF1" s="72"/>
    </row>
    <row r="2" spans="1:32" x14ac:dyDescent="0.2">
      <c r="A2" s="73"/>
      <c r="B2" s="74"/>
      <c r="C2" s="75"/>
      <c r="D2" s="148"/>
      <c r="E2" s="79"/>
      <c r="F2" s="79"/>
      <c r="G2" s="79"/>
      <c r="H2" s="79"/>
      <c r="I2" s="79"/>
      <c r="J2" s="79"/>
      <c r="K2" s="79"/>
      <c r="L2" s="79"/>
      <c r="M2" s="79"/>
      <c r="N2" s="79"/>
      <c r="O2" s="79"/>
      <c r="P2" s="79"/>
      <c r="Q2" s="79"/>
      <c r="R2" s="79"/>
      <c r="S2" s="79"/>
      <c r="T2" s="79"/>
      <c r="U2" s="79"/>
      <c r="V2" s="79"/>
      <c r="W2" s="79"/>
      <c r="X2" s="79"/>
      <c r="Y2" s="79"/>
      <c r="Z2" s="79"/>
      <c r="AA2" s="79"/>
      <c r="AB2" s="79"/>
      <c r="AC2" s="148"/>
      <c r="AD2" s="148"/>
      <c r="AE2" s="148"/>
      <c r="AF2" s="148" t="s">
        <v>1544</v>
      </c>
    </row>
    <row r="3" spans="1:32" x14ac:dyDescent="0.2">
      <c r="A3" s="78"/>
      <c r="B3" s="77"/>
      <c r="C3" s="75"/>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7"/>
    </row>
    <row r="4" spans="1:32" x14ac:dyDescent="0.2">
      <c r="A4" s="79"/>
      <c r="B4" s="80" t="s">
        <v>1261</v>
      </c>
      <c r="C4" s="75"/>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7"/>
    </row>
    <row r="5" spans="1:32" x14ac:dyDescent="0.2">
      <c r="A5" s="79"/>
      <c r="B5" s="80"/>
      <c r="C5" s="75"/>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81"/>
    </row>
    <row r="6" spans="1:32" x14ac:dyDescent="0.2">
      <c r="A6" s="82"/>
      <c r="B6" s="83" t="s">
        <v>1262</v>
      </c>
      <c r="C6" s="83"/>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3"/>
    </row>
    <row r="7" spans="1:32" x14ac:dyDescent="0.2">
      <c r="A7" s="85"/>
      <c r="B7" s="86" t="s">
        <v>282</v>
      </c>
      <c r="C7" s="87"/>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77"/>
    </row>
    <row r="8" spans="1:32" x14ac:dyDescent="0.2">
      <c r="A8" s="73">
        <v>1</v>
      </c>
      <c r="B8" s="88" t="s">
        <v>283</v>
      </c>
      <c r="C8" s="89" t="s">
        <v>1263</v>
      </c>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7"/>
    </row>
    <row r="9" spans="1:32" x14ac:dyDescent="0.2">
      <c r="A9" s="78">
        <v>2</v>
      </c>
      <c r="B9" s="90" t="s">
        <v>285</v>
      </c>
      <c r="C9" s="91" t="s">
        <v>286</v>
      </c>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row>
    <row r="10" spans="1:32" x14ac:dyDescent="0.2">
      <c r="A10" s="78">
        <v>3</v>
      </c>
      <c r="B10" s="90" t="s">
        <v>287</v>
      </c>
      <c r="C10" s="91" t="s">
        <v>288</v>
      </c>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row>
    <row r="11" spans="1:32" x14ac:dyDescent="0.2">
      <c r="A11" s="78">
        <v>4</v>
      </c>
      <c r="B11" s="90" t="s">
        <v>289</v>
      </c>
      <c r="C11" s="91" t="s">
        <v>290</v>
      </c>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row>
    <row r="12" spans="1:32" x14ac:dyDescent="0.2">
      <c r="A12" s="92">
        <v>5</v>
      </c>
      <c r="B12" s="93" t="s">
        <v>1264</v>
      </c>
      <c r="C12" s="94" t="s">
        <v>736</v>
      </c>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2" x14ac:dyDescent="0.2">
      <c r="A13" s="95">
        <v>6</v>
      </c>
      <c r="B13" s="96" t="s">
        <v>1265</v>
      </c>
      <c r="C13" s="97" t="s">
        <v>111</v>
      </c>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2" x14ac:dyDescent="0.2">
      <c r="A14" s="95">
        <v>7</v>
      </c>
      <c r="B14" s="96" t="s">
        <v>1266</v>
      </c>
      <c r="C14" s="97" t="s">
        <v>112</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row>
    <row r="15" spans="1:32" x14ac:dyDescent="0.2">
      <c r="A15" s="98">
        <v>8</v>
      </c>
      <c r="B15" s="99" t="s">
        <v>1410</v>
      </c>
      <c r="C15" s="100" t="s">
        <v>1411</v>
      </c>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row>
    <row r="16" spans="1:32" x14ac:dyDescent="0.2">
      <c r="A16" s="92">
        <v>9</v>
      </c>
      <c r="B16" s="93" t="s">
        <v>1412</v>
      </c>
      <c r="C16" s="94" t="s">
        <v>1413</v>
      </c>
      <c r="D16" s="74">
        <v>1517.1367009005012</v>
      </c>
      <c r="E16" s="74">
        <v>1566.1999001930437</v>
      </c>
      <c r="F16" s="74">
        <v>1756.5375847688074</v>
      </c>
      <c r="G16" s="74">
        <v>1901.7844431911585</v>
      </c>
      <c r="H16" s="74">
        <v>2173.814716934954</v>
      </c>
      <c r="I16" s="74">
        <v>2483.9191302164795</v>
      </c>
      <c r="J16" s="74">
        <v>2455.6764562521666</v>
      </c>
      <c r="K16" s="74">
        <v>2587.1705339521864</v>
      </c>
      <c r="L16" s="74">
        <v>2752.6532474171263</v>
      </c>
      <c r="M16" s="74">
        <v>3136.0830326162568</v>
      </c>
      <c r="N16" s="74">
        <v>3386.9541935369712</v>
      </c>
      <c r="O16" s="74">
        <v>3491.1676889008695</v>
      </c>
      <c r="P16" s="74">
        <v>3983.5085636363506</v>
      </c>
      <c r="Q16" s="74">
        <v>4011.2448977578993</v>
      </c>
      <c r="R16" s="74">
        <v>3933.8839602608004</v>
      </c>
      <c r="S16" s="74">
        <v>4166.7811547838419</v>
      </c>
      <c r="T16" s="74">
        <v>4522.3905739301936</v>
      </c>
      <c r="U16" s="74">
        <v>4843.5563420986764</v>
      </c>
      <c r="V16" s="74">
        <v>5075.0707106134814</v>
      </c>
      <c r="W16" s="74">
        <v>5536.33421904849</v>
      </c>
      <c r="X16" s="74">
        <v>4605.003429059353</v>
      </c>
      <c r="Y16" s="74">
        <v>4821.8270525025982</v>
      </c>
      <c r="Z16" s="74">
        <v>5157.2842465406475</v>
      </c>
      <c r="AA16" s="74">
        <v>5489.3583353474296</v>
      </c>
      <c r="AB16" s="74">
        <v>5660.5504427008609</v>
      </c>
      <c r="AC16" s="74">
        <v>5634.8786689227472</v>
      </c>
      <c r="AD16" s="74">
        <v>6490.4765071335923</v>
      </c>
      <c r="AE16" s="74">
        <v>6960.9624781335242</v>
      </c>
      <c r="AF16" s="77"/>
    </row>
    <row r="17" spans="1:32" x14ac:dyDescent="0.2">
      <c r="A17" s="98"/>
      <c r="B17" s="99"/>
      <c r="C17" s="100"/>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row>
    <row r="18" spans="1:32" x14ac:dyDescent="0.2">
      <c r="A18" s="85"/>
      <c r="B18" s="86" t="s">
        <v>293</v>
      </c>
      <c r="C18" s="91"/>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x14ac:dyDescent="0.2">
      <c r="A19" s="73">
        <v>10</v>
      </c>
      <c r="B19" s="88" t="s">
        <v>294</v>
      </c>
      <c r="C19" s="89" t="s">
        <v>1414</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row>
    <row r="20" spans="1:32" x14ac:dyDescent="0.2">
      <c r="A20" s="92">
        <v>11</v>
      </c>
      <c r="B20" s="93" t="s">
        <v>1267</v>
      </c>
      <c r="C20" s="94" t="s">
        <v>1415</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row>
    <row r="21" spans="1:32" x14ac:dyDescent="0.2">
      <c r="A21" s="95">
        <v>12</v>
      </c>
      <c r="B21" s="96" t="s">
        <v>1416</v>
      </c>
      <c r="C21" s="97" t="s">
        <v>107</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row>
    <row r="22" spans="1:32" x14ac:dyDescent="0.2">
      <c r="A22" s="95">
        <v>13</v>
      </c>
      <c r="B22" s="96" t="s">
        <v>1417</v>
      </c>
      <c r="C22" s="97" t="s">
        <v>108</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row>
    <row r="23" spans="1:32" x14ac:dyDescent="0.2">
      <c r="A23" s="98">
        <v>14</v>
      </c>
      <c r="B23" s="99" t="s">
        <v>1418</v>
      </c>
      <c r="C23" s="100" t="s">
        <v>1419</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7"/>
    </row>
    <row r="24" spans="1:32" x14ac:dyDescent="0.2">
      <c r="A24" s="73">
        <v>15</v>
      </c>
      <c r="B24" s="88" t="s">
        <v>295</v>
      </c>
      <c r="C24" s="89" t="s">
        <v>1420</v>
      </c>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row>
    <row r="25" spans="1:32" x14ac:dyDescent="0.2">
      <c r="A25" s="73">
        <v>16</v>
      </c>
      <c r="B25" s="88" t="s">
        <v>1268</v>
      </c>
      <c r="C25" s="89" t="s">
        <v>1421</v>
      </c>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row>
    <row r="26" spans="1:32" x14ac:dyDescent="0.2">
      <c r="A26" s="78">
        <v>17</v>
      </c>
      <c r="B26" s="90" t="s">
        <v>1306</v>
      </c>
      <c r="C26" s="91" t="s">
        <v>131</v>
      </c>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row>
    <row r="27" spans="1:32" x14ac:dyDescent="0.2">
      <c r="A27" s="79">
        <v>18</v>
      </c>
      <c r="B27" s="101" t="s">
        <v>297</v>
      </c>
      <c r="C27" s="75" t="s">
        <v>1422</v>
      </c>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row>
    <row r="28" spans="1:32" x14ac:dyDescent="0.2">
      <c r="A28" s="79">
        <v>19</v>
      </c>
      <c r="B28" s="101" t="s">
        <v>1269</v>
      </c>
      <c r="C28" s="75" t="s">
        <v>1423</v>
      </c>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row>
    <row r="29" spans="1:32" x14ac:dyDescent="0.2">
      <c r="A29" s="79">
        <v>20</v>
      </c>
      <c r="B29" s="101" t="s">
        <v>1270</v>
      </c>
      <c r="C29" s="75" t="s">
        <v>1424</v>
      </c>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row>
    <row r="30" spans="1:32" x14ac:dyDescent="0.2">
      <c r="A30" s="79"/>
      <c r="B30" s="101"/>
      <c r="C30" s="7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row>
    <row r="31" spans="1:32" x14ac:dyDescent="0.2">
      <c r="A31" s="79"/>
      <c r="B31" s="80" t="s">
        <v>299</v>
      </c>
      <c r="C31" s="75"/>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row>
    <row r="32" spans="1:32" x14ac:dyDescent="0.2">
      <c r="A32" s="79"/>
      <c r="B32" s="101" t="s">
        <v>739</v>
      </c>
      <c r="C32" s="102"/>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row>
    <row r="33" spans="1:32" x14ac:dyDescent="0.2">
      <c r="A33" s="82"/>
      <c r="B33" s="83" t="s">
        <v>300</v>
      </c>
      <c r="C33" s="83"/>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3"/>
    </row>
    <row r="34" spans="1:32" x14ac:dyDescent="0.2">
      <c r="A34" s="85"/>
      <c r="B34" s="103" t="s">
        <v>282</v>
      </c>
      <c r="C34" s="91"/>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row>
    <row r="35" spans="1:32" x14ac:dyDescent="0.2">
      <c r="A35" s="73">
        <v>21</v>
      </c>
      <c r="B35" s="88" t="s">
        <v>295</v>
      </c>
      <c r="C35" s="89" t="s">
        <v>909</v>
      </c>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7"/>
    </row>
    <row r="36" spans="1:32" x14ac:dyDescent="0.2">
      <c r="A36" s="73">
        <v>22</v>
      </c>
      <c r="B36" s="88" t="s">
        <v>1268</v>
      </c>
      <c r="C36" s="89" t="s">
        <v>1271</v>
      </c>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7"/>
    </row>
    <row r="37" spans="1:32" x14ac:dyDescent="0.2">
      <c r="A37" s="73">
        <v>23</v>
      </c>
      <c r="B37" s="88" t="s">
        <v>330</v>
      </c>
      <c r="C37" s="89" t="s">
        <v>1425</v>
      </c>
      <c r="D37" s="74">
        <v>58.81125528323075</v>
      </c>
      <c r="E37" s="74">
        <v>62.774565355888335</v>
      </c>
      <c r="F37" s="74">
        <v>64.396356684077048</v>
      </c>
      <c r="G37" s="74">
        <v>67.899950173401535</v>
      </c>
      <c r="H37" s="74">
        <v>69.40146589356938</v>
      </c>
      <c r="I37" s="74">
        <v>75.055112630422983</v>
      </c>
      <c r="J37" s="74">
        <v>94.092649855354125</v>
      </c>
      <c r="K37" s="74">
        <v>96.291783000000009</v>
      </c>
      <c r="L37" s="74">
        <v>100.53376900000002</v>
      </c>
      <c r="M37" s="74">
        <v>105.34669899999999</v>
      </c>
      <c r="N37" s="74">
        <v>89.463578999999996</v>
      </c>
      <c r="O37" s="74">
        <v>100.0847967697069</v>
      </c>
      <c r="P37" s="74">
        <v>127.6761662229728</v>
      </c>
      <c r="Q37" s="74">
        <v>138.3624664819819</v>
      </c>
      <c r="R37" s="74">
        <v>148.79734141720232</v>
      </c>
      <c r="S37" s="74">
        <v>147.93278000000001</v>
      </c>
      <c r="T37" s="74">
        <v>165.85262400000249</v>
      </c>
      <c r="U37" s="74">
        <v>177.749459</v>
      </c>
      <c r="V37" s="74">
        <v>170.62418365999997</v>
      </c>
      <c r="W37" s="74">
        <v>175.59873014999997</v>
      </c>
      <c r="X37" s="74">
        <v>185.81750637000002</v>
      </c>
      <c r="Y37" s="74">
        <v>196.07627017999999</v>
      </c>
      <c r="Z37" s="74">
        <v>209.34422629999995</v>
      </c>
      <c r="AA37" s="74">
        <v>229.03187557999996</v>
      </c>
      <c r="AB37" s="74">
        <v>257.50639903000001</v>
      </c>
      <c r="AC37" s="74">
        <v>227.03951383</v>
      </c>
      <c r="AD37" s="74">
        <v>284.95229055999999</v>
      </c>
      <c r="AE37" s="74">
        <v>383.10872885999987</v>
      </c>
      <c r="AF37" s="77"/>
    </row>
    <row r="38" spans="1:32" x14ac:dyDescent="0.2">
      <c r="A38" s="78">
        <v>24</v>
      </c>
      <c r="B38" s="90" t="s">
        <v>332</v>
      </c>
      <c r="C38" s="91" t="s">
        <v>76</v>
      </c>
      <c r="D38" s="77">
        <v>58.81125528323075</v>
      </c>
      <c r="E38" s="77">
        <v>62.774565355888335</v>
      </c>
      <c r="F38" s="77">
        <v>64.396356684077048</v>
      </c>
      <c r="G38" s="77">
        <v>67.899950173401535</v>
      </c>
      <c r="H38" s="77">
        <v>69.40146589356938</v>
      </c>
      <c r="I38" s="77">
        <v>75.055112630422983</v>
      </c>
      <c r="J38" s="77">
        <v>94.092649855354125</v>
      </c>
      <c r="K38" s="77">
        <v>96.291783000000009</v>
      </c>
      <c r="L38" s="77">
        <v>100.53376900000002</v>
      </c>
      <c r="M38" s="77">
        <v>105.34669899999999</v>
      </c>
      <c r="N38" s="77">
        <v>89.463578999999996</v>
      </c>
      <c r="O38" s="77">
        <v>100.0847967697069</v>
      </c>
      <c r="P38" s="77">
        <v>127.6761662229728</v>
      </c>
      <c r="Q38" s="77">
        <v>138.3624664819819</v>
      </c>
      <c r="R38" s="77">
        <v>148.79734141720232</v>
      </c>
      <c r="S38" s="77">
        <v>147.93278000000001</v>
      </c>
      <c r="T38" s="77">
        <v>165.85262400000249</v>
      </c>
      <c r="U38" s="77">
        <v>177.749459</v>
      </c>
      <c r="V38" s="77">
        <v>170.62418365999997</v>
      </c>
      <c r="W38" s="77">
        <v>175.59873014999997</v>
      </c>
      <c r="X38" s="77">
        <v>185.81750637000002</v>
      </c>
      <c r="Y38" s="77">
        <v>196.07627017999999</v>
      </c>
      <c r="Z38" s="77">
        <v>209.34422629999995</v>
      </c>
      <c r="AA38" s="77">
        <v>229.03187557999996</v>
      </c>
      <c r="AB38" s="77">
        <v>257.50639903000001</v>
      </c>
      <c r="AC38" s="77">
        <v>227.03951383</v>
      </c>
      <c r="AD38" s="77">
        <v>284.95229055999999</v>
      </c>
      <c r="AE38" s="77">
        <v>383.10872885999987</v>
      </c>
      <c r="AF38" s="77"/>
    </row>
    <row r="39" spans="1:32" x14ac:dyDescent="0.2">
      <c r="A39" s="78">
        <v>25</v>
      </c>
      <c r="B39" s="90" t="s">
        <v>311</v>
      </c>
      <c r="C39" s="91" t="s">
        <v>312</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row>
    <row r="40" spans="1:32" x14ac:dyDescent="0.2">
      <c r="A40" s="73"/>
      <c r="B40" s="88"/>
      <c r="C40" s="89"/>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7"/>
    </row>
    <row r="41" spans="1:32" x14ac:dyDescent="0.2">
      <c r="A41" s="85"/>
      <c r="B41" s="86" t="s">
        <v>293</v>
      </c>
      <c r="C41" s="91"/>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row>
    <row r="42" spans="1:32" x14ac:dyDescent="0.2">
      <c r="A42" s="73">
        <v>26</v>
      </c>
      <c r="B42" s="88" t="s">
        <v>301</v>
      </c>
      <c r="C42" s="89" t="s">
        <v>1426</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row>
    <row r="43" spans="1:32" x14ac:dyDescent="0.2">
      <c r="A43" s="78">
        <v>27</v>
      </c>
      <c r="B43" s="90" t="s">
        <v>303</v>
      </c>
      <c r="C43" s="91" t="s">
        <v>304</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row>
    <row r="44" spans="1:32" x14ac:dyDescent="0.2">
      <c r="A44" s="78">
        <v>28</v>
      </c>
      <c r="B44" s="90" t="s">
        <v>305</v>
      </c>
      <c r="C44" s="91" t="s">
        <v>1272</v>
      </c>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row>
    <row r="45" spans="1:32" x14ac:dyDescent="0.2">
      <c r="A45" s="73">
        <v>29</v>
      </c>
      <c r="B45" s="88" t="s">
        <v>317</v>
      </c>
      <c r="C45" s="89" t="s">
        <v>1427</v>
      </c>
      <c r="D45" s="74">
        <v>1575.947956183732</v>
      </c>
      <c r="E45" s="74">
        <v>1628.9744655489321</v>
      </c>
      <c r="F45" s="74">
        <v>1820.9339414528843</v>
      </c>
      <c r="G45" s="74">
        <v>1969.6843933645598</v>
      </c>
      <c r="H45" s="74">
        <v>2243.2161828285234</v>
      </c>
      <c r="I45" s="74">
        <v>2558.9742428469031</v>
      </c>
      <c r="J45" s="74">
        <v>2549.7691061075211</v>
      </c>
      <c r="K45" s="74">
        <v>2683.4623169521865</v>
      </c>
      <c r="L45" s="74">
        <v>2853.187016417126</v>
      </c>
      <c r="M45" s="74">
        <v>3241.4297316162565</v>
      </c>
      <c r="N45" s="74">
        <v>3476.4177725369709</v>
      </c>
      <c r="O45" s="74">
        <v>3591.2524856705768</v>
      </c>
      <c r="P45" s="74">
        <v>4111.1847298593229</v>
      </c>
      <c r="Q45" s="74">
        <v>4149.6073642398815</v>
      </c>
      <c r="R45" s="74">
        <v>4082.6813016780025</v>
      </c>
      <c r="S45" s="74">
        <v>4314.713934783842</v>
      </c>
      <c r="T45" s="74">
        <v>4688.2431979301955</v>
      </c>
      <c r="U45" s="74">
        <v>5021.305801098677</v>
      </c>
      <c r="V45" s="74">
        <v>5245.6948942734816</v>
      </c>
      <c r="W45" s="74">
        <v>5711.93294919849</v>
      </c>
      <c r="X45" s="74">
        <v>4790.8209354293531</v>
      </c>
      <c r="Y45" s="74">
        <v>5017.9033226825977</v>
      </c>
      <c r="Z45" s="74">
        <v>5366.6284728406472</v>
      </c>
      <c r="AA45" s="74">
        <v>5718.3902109274286</v>
      </c>
      <c r="AB45" s="74">
        <v>5918.0568417308614</v>
      </c>
      <c r="AC45" s="74">
        <v>5861.9181827527473</v>
      </c>
      <c r="AD45" s="74">
        <v>6775.4287976935921</v>
      </c>
      <c r="AE45" s="74">
        <v>7344.0712069935225</v>
      </c>
      <c r="AF45" s="77"/>
    </row>
    <row r="46" spans="1:32" x14ac:dyDescent="0.2">
      <c r="A46" s="78">
        <v>30</v>
      </c>
      <c r="B46" s="90" t="s">
        <v>319</v>
      </c>
      <c r="C46" s="91" t="s">
        <v>74</v>
      </c>
      <c r="D46" s="77">
        <v>1575.947956183732</v>
      </c>
      <c r="E46" s="77">
        <v>1628.9744655489321</v>
      </c>
      <c r="F46" s="77">
        <v>1820.9339414528843</v>
      </c>
      <c r="G46" s="77">
        <v>1969.6843933645598</v>
      </c>
      <c r="H46" s="77">
        <v>2243.2161828285234</v>
      </c>
      <c r="I46" s="77">
        <v>2558.9742428469031</v>
      </c>
      <c r="J46" s="77">
        <v>2549.7691061075211</v>
      </c>
      <c r="K46" s="77">
        <v>2683.4623169521865</v>
      </c>
      <c r="L46" s="77">
        <v>2853.187016417126</v>
      </c>
      <c r="M46" s="77">
        <v>3241.4297316162565</v>
      </c>
      <c r="N46" s="77">
        <v>3476.4177725369709</v>
      </c>
      <c r="O46" s="77">
        <v>3591.2524856705768</v>
      </c>
      <c r="P46" s="77">
        <v>4111.1847298593229</v>
      </c>
      <c r="Q46" s="77">
        <v>4149.6073642398815</v>
      </c>
      <c r="R46" s="77">
        <v>4082.6813016780025</v>
      </c>
      <c r="S46" s="77">
        <v>4314.713934783842</v>
      </c>
      <c r="T46" s="77">
        <v>4688.2431979301955</v>
      </c>
      <c r="U46" s="77">
        <v>5021.305801098677</v>
      </c>
      <c r="V46" s="77">
        <v>5245.6948942734816</v>
      </c>
      <c r="W46" s="77">
        <v>5711.93294919849</v>
      </c>
      <c r="X46" s="77">
        <v>4790.8209354293531</v>
      </c>
      <c r="Y46" s="77">
        <v>5017.9033226825977</v>
      </c>
      <c r="Z46" s="77">
        <v>5366.6284728406472</v>
      </c>
      <c r="AA46" s="77">
        <v>5718.3902109274286</v>
      </c>
      <c r="AB46" s="77">
        <v>5918.0568417308614</v>
      </c>
      <c r="AC46" s="77">
        <v>5861.9181827527473</v>
      </c>
      <c r="AD46" s="77">
        <v>6775.4287976935921</v>
      </c>
      <c r="AE46" s="77">
        <v>7344.0712069935225</v>
      </c>
      <c r="AF46" s="77"/>
    </row>
    <row r="47" spans="1:32" x14ac:dyDescent="0.2">
      <c r="A47" s="78">
        <v>31</v>
      </c>
      <c r="B47" s="90" t="s">
        <v>321</v>
      </c>
      <c r="C47" s="91" t="s">
        <v>712</v>
      </c>
      <c r="D47" s="77">
        <v>775.91083934073617</v>
      </c>
      <c r="E47" s="77">
        <v>811.78567794646369</v>
      </c>
      <c r="F47" s="77">
        <v>882.71192999053562</v>
      </c>
      <c r="G47" s="77">
        <v>966.92993182333259</v>
      </c>
      <c r="H47" s="77">
        <v>1064.8491971214594</v>
      </c>
      <c r="I47" s="77">
        <v>1218.3252927671042</v>
      </c>
      <c r="J47" s="77">
        <v>1300.3485098491883</v>
      </c>
      <c r="K47" s="77">
        <v>1361.8160217632055</v>
      </c>
      <c r="L47" s="77">
        <v>1463.2844227169323</v>
      </c>
      <c r="M47" s="77">
        <v>1656.9647438838542</v>
      </c>
      <c r="N47" s="77">
        <v>1850.5561447212558</v>
      </c>
      <c r="O47" s="77">
        <v>1897.4635567454543</v>
      </c>
      <c r="P47" s="77">
        <v>2281.8903188565055</v>
      </c>
      <c r="Q47" s="77">
        <v>2388.9925012573763</v>
      </c>
      <c r="R47" s="77">
        <v>2478.2968429913367</v>
      </c>
      <c r="S47" s="77">
        <v>2658.26980585807</v>
      </c>
      <c r="T47" s="77">
        <v>2907.6673904406302</v>
      </c>
      <c r="U47" s="77">
        <v>3196.191872441038</v>
      </c>
      <c r="V47" s="77">
        <v>3449.2915777233343</v>
      </c>
      <c r="W47" s="77">
        <v>3770.1788108398791</v>
      </c>
      <c r="X47" s="77">
        <v>3014.6323427334501</v>
      </c>
      <c r="Y47" s="77">
        <v>3147.9881575554673</v>
      </c>
      <c r="Z47" s="77">
        <v>3380.7044873747973</v>
      </c>
      <c r="AA47" s="77">
        <v>3538.8147723640222</v>
      </c>
      <c r="AB47" s="77">
        <v>3685.409194697605</v>
      </c>
      <c r="AC47" s="77">
        <v>3741.069259532112</v>
      </c>
      <c r="AD47" s="77">
        <v>4222.7915692684101</v>
      </c>
      <c r="AE47" s="77">
        <v>4829.3098170053163</v>
      </c>
      <c r="AF47" s="77"/>
    </row>
    <row r="48" spans="1:32" x14ac:dyDescent="0.2">
      <c r="A48" s="78">
        <v>32</v>
      </c>
      <c r="B48" s="90" t="s">
        <v>322</v>
      </c>
      <c r="C48" s="91" t="s">
        <v>714</v>
      </c>
      <c r="D48" s="77">
        <v>633.65089990326521</v>
      </c>
      <c r="E48" s="77">
        <v>646.52486700071745</v>
      </c>
      <c r="F48" s="77">
        <v>744.81827761561146</v>
      </c>
      <c r="G48" s="77">
        <v>775.20974579812935</v>
      </c>
      <c r="H48" s="77">
        <v>914.87565432498354</v>
      </c>
      <c r="I48" s="77">
        <v>1024.8132338613643</v>
      </c>
      <c r="J48" s="77">
        <v>962.07311202996846</v>
      </c>
      <c r="K48" s="77">
        <v>1067.7353464499997</v>
      </c>
      <c r="L48" s="77">
        <v>1126.2302602699999</v>
      </c>
      <c r="M48" s="77">
        <v>1280.1920608265054</v>
      </c>
      <c r="N48" s="77">
        <v>1291.1681252000003</v>
      </c>
      <c r="O48" s="77">
        <v>1326.6510170399999</v>
      </c>
      <c r="P48" s="77">
        <v>1358.9083547760001</v>
      </c>
      <c r="Q48" s="77">
        <v>1389.9089736800004</v>
      </c>
      <c r="R48" s="77">
        <v>1312.73128761</v>
      </c>
      <c r="S48" s="77">
        <v>1344.7441015983136</v>
      </c>
      <c r="T48" s="77">
        <v>1435.6096239199999</v>
      </c>
      <c r="U48" s="77">
        <v>1464.8817929100003</v>
      </c>
      <c r="V48" s="77">
        <v>1422.17795437</v>
      </c>
      <c r="W48" s="77">
        <v>1505.8872134600001</v>
      </c>
      <c r="X48" s="77">
        <v>1321.0569286</v>
      </c>
      <c r="Y48" s="77">
        <v>1362.3933847400003</v>
      </c>
      <c r="Z48" s="77">
        <v>1412.0316770700001</v>
      </c>
      <c r="AA48" s="77">
        <v>1501.7820881499999</v>
      </c>
      <c r="AB48" s="77">
        <v>1620.2761996199999</v>
      </c>
      <c r="AC48" s="77">
        <v>1461.5722523799998</v>
      </c>
      <c r="AD48" s="77">
        <v>1726.2396231700002</v>
      </c>
      <c r="AE48" s="77">
        <v>1748.9657226099998</v>
      </c>
      <c r="AF48" s="77"/>
    </row>
    <row r="49" spans="1:32" ht="25.5" x14ac:dyDescent="0.2">
      <c r="A49" s="78">
        <v>33</v>
      </c>
      <c r="B49" s="90" t="s">
        <v>328</v>
      </c>
      <c r="C49" s="91" t="s">
        <v>329</v>
      </c>
      <c r="D49" s="77">
        <v>166.38621693973082</v>
      </c>
      <c r="E49" s="77">
        <v>170.6639206017511</v>
      </c>
      <c r="F49" s="77">
        <v>193.4037338467374</v>
      </c>
      <c r="G49" s="77">
        <v>227.54471574309801</v>
      </c>
      <c r="H49" s="77">
        <v>263.49133138208072</v>
      </c>
      <c r="I49" s="77">
        <v>315.8357162184339</v>
      </c>
      <c r="J49" s="77">
        <v>287.34748422836395</v>
      </c>
      <c r="K49" s="77">
        <v>253.91094873898086</v>
      </c>
      <c r="L49" s="77">
        <v>263.67233343019376</v>
      </c>
      <c r="M49" s="77">
        <v>304.27292690589678</v>
      </c>
      <c r="N49" s="77">
        <v>334.69350261571537</v>
      </c>
      <c r="O49" s="77">
        <v>367.13791188512232</v>
      </c>
      <c r="P49" s="77">
        <v>470.38605622681763</v>
      </c>
      <c r="Q49" s="77">
        <v>370.70588930250483</v>
      </c>
      <c r="R49" s="77">
        <v>291.65317107666556</v>
      </c>
      <c r="S49" s="77">
        <v>311.70002732745911</v>
      </c>
      <c r="T49" s="77">
        <v>344.96618356956543</v>
      </c>
      <c r="U49" s="77">
        <v>360.23213574763906</v>
      </c>
      <c r="V49" s="77">
        <v>374.22536218014727</v>
      </c>
      <c r="W49" s="77">
        <v>435.8669248986111</v>
      </c>
      <c r="X49" s="77">
        <v>455.13166409590292</v>
      </c>
      <c r="Y49" s="77">
        <v>507.52178038713112</v>
      </c>
      <c r="Z49" s="77">
        <v>573.89230839584934</v>
      </c>
      <c r="AA49" s="77">
        <v>677.79335041340676</v>
      </c>
      <c r="AB49" s="77">
        <v>612.37144741325596</v>
      </c>
      <c r="AC49" s="77">
        <v>659.27667084063535</v>
      </c>
      <c r="AD49" s="77">
        <v>826.3976052551825</v>
      </c>
      <c r="AE49" s="77">
        <v>765.7956673782063</v>
      </c>
      <c r="AF49" s="77"/>
    </row>
    <row r="50" spans="1:32" x14ac:dyDescent="0.2">
      <c r="A50" s="78">
        <v>34</v>
      </c>
      <c r="B50" s="90" t="s">
        <v>310</v>
      </c>
      <c r="C50" s="91" t="s">
        <v>718</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row>
    <row r="51" spans="1:32" ht="25.5" x14ac:dyDescent="0.2">
      <c r="A51" s="73">
        <v>35</v>
      </c>
      <c r="B51" s="88" t="s">
        <v>1273</v>
      </c>
      <c r="C51" s="89" t="s">
        <v>1428</v>
      </c>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7"/>
    </row>
    <row r="52" spans="1:32" x14ac:dyDescent="0.2">
      <c r="A52" s="73">
        <v>36</v>
      </c>
      <c r="B52" s="88" t="s">
        <v>1274</v>
      </c>
      <c r="C52" s="89" t="s">
        <v>1275</v>
      </c>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7"/>
    </row>
    <row r="53" spans="1:32" x14ac:dyDescent="0.2">
      <c r="A53" s="73">
        <v>37</v>
      </c>
      <c r="B53" s="88" t="s">
        <v>1276</v>
      </c>
      <c r="C53" s="89" t="s">
        <v>1277</v>
      </c>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7"/>
    </row>
    <row r="54" spans="1:32" x14ac:dyDescent="0.2">
      <c r="A54" s="78"/>
      <c r="B54" s="90"/>
      <c r="C54" s="91"/>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x14ac:dyDescent="0.2">
      <c r="A55" s="82"/>
      <c r="B55" s="83" t="s">
        <v>315</v>
      </c>
      <c r="C55" s="83"/>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3"/>
    </row>
    <row r="56" spans="1:32" x14ac:dyDescent="0.2">
      <c r="A56" s="85"/>
      <c r="B56" s="86" t="s">
        <v>282</v>
      </c>
      <c r="C56" s="91"/>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row>
    <row r="57" spans="1:32" x14ac:dyDescent="0.2">
      <c r="A57" s="73">
        <v>38</v>
      </c>
      <c r="B57" s="88" t="s">
        <v>1273</v>
      </c>
      <c r="C57" s="89" t="s">
        <v>1278</v>
      </c>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row>
    <row r="58" spans="1:32" x14ac:dyDescent="0.2">
      <c r="A58" s="73">
        <v>39</v>
      </c>
      <c r="B58" s="88" t="s">
        <v>301</v>
      </c>
      <c r="C58" s="89" t="s">
        <v>1429</v>
      </c>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row>
    <row r="59" spans="1:32" x14ac:dyDescent="0.2">
      <c r="A59" s="78">
        <v>40</v>
      </c>
      <c r="B59" s="90" t="s">
        <v>303</v>
      </c>
      <c r="C59" s="91" t="s">
        <v>304</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row>
    <row r="60" spans="1:32" x14ac:dyDescent="0.2">
      <c r="A60" s="78">
        <v>41</v>
      </c>
      <c r="B60" s="90" t="s">
        <v>305</v>
      </c>
      <c r="C60" s="91" t="s">
        <v>1272</v>
      </c>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row>
    <row r="61" spans="1:32" x14ac:dyDescent="0.2">
      <c r="A61" s="78">
        <v>42</v>
      </c>
      <c r="B61" s="90" t="s">
        <v>307</v>
      </c>
      <c r="C61" s="91" t="s">
        <v>741</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row>
    <row r="62" spans="1:32" x14ac:dyDescent="0.2">
      <c r="A62" s="78">
        <v>43</v>
      </c>
      <c r="B62" s="90" t="s">
        <v>308</v>
      </c>
      <c r="C62" s="91" t="s">
        <v>309</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row>
    <row r="63" spans="1:32" x14ac:dyDescent="0.2">
      <c r="A63" s="73">
        <v>44</v>
      </c>
      <c r="B63" s="88" t="s">
        <v>317</v>
      </c>
      <c r="C63" s="89" t="s">
        <v>1430</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row>
    <row r="64" spans="1:32" x14ac:dyDescent="0.2">
      <c r="A64" s="78">
        <v>45</v>
      </c>
      <c r="B64" s="90" t="s">
        <v>319</v>
      </c>
      <c r="C64" s="91" t="s">
        <v>74</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row>
    <row r="65" spans="1:32" x14ac:dyDescent="0.2">
      <c r="A65" s="78">
        <v>46</v>
      </c>
      <c r="B65" s="90" t="s">
        <v>321</v>
      </c>
      <c r="C65" s="91" t="s">
        <v>712</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row>
    <row r="66" spans="1:32" x14ac:dyDescent="0.2">
      <c r="A66" s="78">
        <v>47</v>
      </c>
      <c r="B66" s="90" t="s">
        <v>322</v>
      </c>
      <c r="C66" s="91" t="s">
        <v>714</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row>
    <row r="67" spans="1:32" ht="25.5" x14ac:dyDescent="0.2">
      <c r="A67" s="78">
        <v>48</v>
      </c>
      <c r="B67" s="90" t="s">
        <v>1279</v>
      </c>
      <c r="C67" s="91" t="s">
        <v>1280</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row>
    <row r="68" spans="1:32" x14ac:dyDescent="0.2">
      <c r="A68" s="78">
        <v>49</v>
      </c>
      <c r="B68" s="90" t="s">
        <v>1281</v>
      </c>
      <c r="C68" s="91" t="s">
        <v>718</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row>
    <row r="69" spans="1:32" x14ac:dyDescent="0.2">
      <c r="A69" s="73">
        <v>50</v>
      </c>
      <c r="B69" s="88" t="s">
        <v>338</v>
      </c>
      <c r="C69" s="89" t="s">
        <v>1431</v>
      </c>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row>
    <row r="70" spans="1:32" x14ac:dyDescent="0.2">
      <c r="A70" s="78">
        <v>51</v>
      </c>
      <c r="B70" s="90" t="s">
        <v>340</v>
      </c>
      <c r="C70" s="91" t="s">
        <v>341</v>
      </c>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row>
    <row r="71" spans="1:32" x14ac:dyDescent="0.2">
      <c r="A71" s="78">
        <v>52</v>
      </c>
      <c r="B71" s="77" t="s">
        <v>342</v>
      </c>
      <c r="C71" s="91" t="s">
        <v>343</v>
      </c>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row>
    <row r="72" spans="1:32" x14ac:dyDescent="0.2">
      <c r="A72" s="78">
        <v>53</v>
      </c>
      <c r="B72" s="90" t="s">
        <v>348</v>
      </c>
      <c r="C72" s="91" t="s">
        <v>349</v>
      </c>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row>
    <row r="73" spans="1:32" x14ac:dyDescent="0.2">
      <c r="A73" s="78">
        <v>54</v>
      </c>
      <c r="B73" s="77" t="s">
        <v>350</v>
      </c>
      <c r="C73" s="91" t="s">
        <v>1283</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row>
    <row r="74" spans="1:32" x14ac:dyDescent="0.2">
      <c r="A74" s="78">
        <v>55</v>
      </c>
      <c r="B74" s="90" t="s">
        <v>352</v>
      </c>
      <c r="C74" s="91" t="s">
        <v>353</v>
      </c>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row>
    <row r="75" spans="1:32" x14ac:dyDescent="0.2">
      <c r="A75" s="78"/>
      <c r="B75" s="90"/>
      <c r="C75" s="91"/>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row>
    <row r="76" spans="1:32" x14ac:dyDescent="0.2">
      <c r="A76" s="85"/>
      <c r="B76" s="86" t="s">
        <v>293</v>
      </c>
      <c r="C76" s="91"/>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row>
    <row r="77" spans="1:32" x14ac:dyDescent="0.2">
      <c r="A77" s="73">
        <v>56</v>
      </c>
      <c r="B77" s="88" t="s">
        <v>1282</v>
      </c>
      <c r="C77" s="89" t="s">
        <v>1432</v>
      </c>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x14ac:dyDescent="0.2">
      <c r="A78" s="78">
        <v>57</v>
      </c>
      <c r="B78" s="90" t="s">
        <v>332</v>
      </c>
      <c r="C78" s="91" t="s">
        <v>76</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row>
    <row r="79" spans="1:32" x14ac:dyDescent="0.2">
      <c r="A79" s="78">
        <v>58</v>
      </c>
      <c r="B79" s="90" t="s">
        <v>334</v>
      </c>
      <c r="C79" s="91" t="s">
        <v>335</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row>
    <row r="80" spans="1:32" x14ac:dyDescent="0.2">
      <c r="A80" s="78">
        <v>59</v>
      </c>
      <c r="B80" s="90" t="s">
        <v>336</v>
      </c>
      <c r="C80" s="91" t="s">
        <v>337</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row>
    <row r="81" spans="1:32" x14ac:dyDescent="0.2">
      <c r="A81" s="78">
        <v>60</v>
      </c>
      <c r="B81" s="90" t="s">
        <v>311</v>
      </c>
      <c r="C81" s="91" t="s">
        <v>312</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row>
    <row r="82" spans="1:32" x14ac:dyDescent="0.2">
      <c r="A82" s="73">
        <v>61</v>
      </c>
      <c r="B82" s="88" t="s">
        <v>338</v>
      </c>
      <c r="C82" s="89" t="s">
        <v>1433</v>
      </c>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row>
    <row r="83" spans="1:32" x14ac:dyDescent="0.2">
      <c r="A83" s="78">
        <v>62</v>
      </c>
      <c r="B83" s="90" t="s">
        <v>340</v>
      </c>
      <c r="C83" s="91" t="s">
        <v>341</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row>
    <row r="84" spans="1:32" x14ac:dyDescent="0.2">
      <c r="A84" s="78">
        <v>63</v>
      </c>
      <c r="B84" s="90" t="s">
        <v>342</v>
      </c>
      <c r="C84" s="91" t="s">
        <v>343</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row>
    <row r="85" spans="1:32" x14ac:dyDescent="0.2">
      <c r="A85" s="78">
        <v>64</v>
      </c>
      <c r="B85" s="90" t="s">
        <v>348</v>
      </c>
      <c r="C85" s="91" t="s">
        <v>349</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row>
    <row r="86" spans="1:32" x14ac:dyDescent="0.2">
      <c r="A86" s="78">
        <v>65</v>
      </c>
      <c r="B86" s="90" t="s">
        <v>350</v>
      </c>
      <c r="C86" s="91" t="s">
        <v>1283</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row>
    <row r="87" spans="1:32" x14ac:dyDescent="0.2">
      <c r="A87" s="78">
        <v>66</v>
      </c>
      <c r="B87" s="90" t="s">
        <v>352</v>
      </c>
      <c r="C87" s="91" t="s">
        <v>353</v>
      </c>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row>
    <row r="88" spans="1:32" x14ac:dyDescent="0.2">
      <c r="A88" s="73">
        <v>67</v>
      </c>
      <c r="B88" s="88" t="s">
        <v>1284</v>
      </c>
      <c r="C88" s="89" t="s">
        <v>1434</v>
      </c>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4"/>
    </row>
    <row r="89" spans="1:32" x14ac:dyDescent="0.2">
      <c r="A89" s="78"/>
      <c r="B89" s="90"/>
      <c r="C89" s="91"/>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x14ac:dyDescent="0.2">
      <c r="A90" s="82"/>
      <c r="B90" s="83" t="s">
        <v>357</v>
      </c>
      <c r="C90" s="83"/>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3"/>
    </row>
    <row r="91" spans="1:32" x14ac:dyDescent="0.2">
      <c r="A91" s="85"/>
      <c r="B91" s="86" t="s">
        <v>282</v>
      </c>
      <c r="C91" s="91"/>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row>
    <row r="92" spans="1:32" x14ac:dyDescent="0.2">
      <c r="A92" s="73">
        <v>68</v>
      </c>
      <c r="B92" s="88" t="s">
        <v>1284</v>
      </c>
      <c r="C92" s="89" t="s">
        <v>1285</v>
      </c>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row>
    <row r="93" spans="1:32" x14ac:dyDescent="0.2">
      <c r="A93" s="73">
        <v>69</v>
      </c>
      <c r="B93" s="88" t="s">
        <v>359</v>
      </c>
      <c r="C93" s="89" t="s">
        <v>1435</v>
      </c>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4"/>
    </row>
    <row r="94" spans="1:32" x14ac:dyDescent="0.2">
      <c r="A94" s="104">
        <v>70</v>
      </c>
      <c r="B94" s="105" t="s">
        <v>361</v>
      </c>
      <c r="C94" s="106" t="s">
        <v>722</v>
      </c>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4"/>
    </row>
    <row r="95" spans="1:32" x14ac:dyDescent="0.2">
      <c r="A95" s="78">
        <v>71</v>
      </c>
      <c r="B95" s="90" t="s">
        <v>362</v>
      </c>
      <c r="C95" s="91" t="s">
        <v>724</v>
      </c>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4"/>
    </row>
    <row r="96" spans="1:32" x14ac:dyDescent="0.2">
      <c r="A96" s="73">
        <v>72</v>
      </c>
      <c r="B96" s="88" t="s">
        <v>1286</v>
      </c>
      <c r="C96" s="89" t="s">
        <v>1436</v>
      </c>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4"/>
    </row>
    <row r="97" spans="1:32" x14ac:dyDescent="0.2">
      <c r="A97" s="73">
        <v>73</v>
      </c>
      <c r="B97" s="88" t="s">
        <v>363</v>
      </c>
      <c r="C97" s="89" t="s">
        <v>1437</v>
      </c>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4"/>
    </row>
    <row r="98" spans="1:32" x14ac:dyDescent="0.2">
      <c r="A98" s="78">
        <v>74</v>
      </c>
      <c r="B98" s="90" t="s">
        <v>365</v>
      </c>
      <c r="C98" s="107" t="s">
        <v>741</v>
      </c>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row>
    <row r="99" spans="1:32" x14ac:dyDescent="0.2">
      <c r="A99" s="78">
        <v>75</v>
      </c>
      <c r="B99" s="90" t="s">
        <v>381</v>
      </c>
      <c r="C99" s="107" t="s">
        <v>309</v>
      </c>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row>
    <row r="100" spans="1:32" x14ac:dyDescent="0.2">
      <c r="A100" s="95">
        <v>76</v>
      </c>
      <c r="B100" s="96" t="s">
        <v>1287</v>
      </c>
      <c r="C100" s="108" t="s">
        <v>1288</v>
      </c>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row>
    <row r="101" spans="1:32" x14ac:dyDescent="0.2">
      <c r="A101" s="95">
        <v>77</v>
      </c>
      <c r="B101" s="96" t="s">
        <v>1289</v>
      </c>
      <c r="C101" s="108" t="s">
        <v>1290</v>
      </c>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row>
    <row r="102" spans="1:32" x14ac:dyDescent="0.2">
      <c r="A102" s="95">
        <v>78</v>
      </c>
      <c r="B102" s="96" t="s">
        <v>1291</v>
      </c>
      <c r="C102" s="108" t="s">
        <v>1292</v>
      </c>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row>
    <row r="103" spans="1:32" x14ac:dyDescent="0.2">
      <c r="A103" s="73">
        <v>79</v>
      </c>
      <c r="B103" s="88" t="s">
        <v>393</v>
      </c>
      <c r="C103" s="74" t="s">
        <v>1293</v>
      </c>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4"/>
    </row>
    <row r="104" spans="1:32" x14ac:dyDescent="0.2">
      <c r="A104" s="73">
        <v>80</v>
      </c>
      <c r="B104" s="88" t="s">
        <v>382</v>
      </c>
      <c r="C104" s="89" t="s">
        <v>1438</v>
      </c>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4"/>
    </row>
    <row r="105" spans="1:32" x14ac:dyDescent="0.2">
      <c r="A105" s="78">
        <v>81</v>
      </c>
      <c r="B105" s="90" t="s">
        <v>404</v>
      </c>
      <c r="C105" s="91" t="s">
        <v>405</v>
      </c>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4"/>
    </row>
    <row r="106" spans="1:32" x14ac:dyDescent="0.2">
      <c r="A106" s="78">
        <v>82</v>
      </c>
      <c r="B106" s="90" t="s">
        <v>384</v>
      </c>
      <c r="C106" s="91" t="s">
        <v>385</v>
      </c>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row>
    <row r="107" spans="1:32" x14ac:dyDescent="0.2">
      <c r="A107" s="78">
        <v>83</v>
      </c>
      <c r="B107" s="90" t="s">
        <v>388</v>
      </c>
      <c r="C107" s="91" t="s">
        <v>389</v>
      </c>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row>
    <row r="108" spans="1:32" x14ac:dyDescent="0.2">
      <c r="A108" s="78">
        <v>84</v>
      </c>
      <c r="B108" s="90" t="s">
        <v>391</v>
      </c>
      <c r="C108" s="91" t="s">
        <v>392</v>
      </c>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row>
    <row r="109" spans="1:32" x14ac:dyDescent="0.2">
      <c r="A109" s="78">
        <v>85</v>
      </c>
      <c r="B109" s="90" t="s">
        <v>1294</v>
      </c>
      <c r="C109" s="91" t="s">
        <v>1295</v>
      </c>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row>
    <row r="110" spans="1:32" x14ac:dyDescent="0.2">
      <c r="A110" s="78"/>
      <c r="B110" s="90"/>
      <c r="C110" s="9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1" spans="1:32" x14ac:dyDescent="0.2">
      <c r="A111" s="85"/>
      <c r="B111" s="86" t="s">
        <v>293</v>
      </c>
      <c r="C111" s="9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row>
    <row r="112" spans="1:32" x14ac:dyDescent="0.2">
      <c r="A112" s="73">
        <v>86</v>
      </c>
      <c r="B112" s="88" t="s">
        <v>359</v>
      </c>
      <c r="C112" s="89" t="s">
        <v>1439</v>
      </c>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row>
    <row r="113" spans="1:32" x14ac:dyDescent="0.2">
      <c r="A113" s="78">
        <v>87</v>
      </c>
      <c r="B113" s="90" t="s">
        <v>361</v>
      </c>
      <c r="C113" s="91" t="s">
        <v>722</v>
      </c>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row>
    <row r="114" spans="1:32" x14ac:dyDescent="0.2">
      <c r="A114" s="78">
        <v>88</v>
      </c>
      <c r="B114" s="90" t="s">
        <v>362</v>
      </c>
      <c r="C114" s="91" t="s">
        <v>724</v>
      </c>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row>
    <row r="115" spans="1:32" x14ac:dyDescent="0.2">
      <c r="A115" s="73">
        <v>89</v>
      </c>
      <c r="B115" s="88" t="s">
        <v>1286</v>
      </c>
      <c r="C115" s="89" t="s">
        <v>1440</v>
      </c>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row>
    <row r="116" spans="1:32" x14ac:dyDescent="0.2">
      <c r="A116" s="73">
        <v>90</v>
      </c>
      <c r="B116" s="88" t="s">
        <v>363</v>
      </c>
      <c r="C116" s="88" t="s">
        <v>1441</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4"/>
    </row>
    <row r="117" spans="1:32" x14ac:dyDescent="0.2">
      <c r="A117" s="78">
        <v>91</v>
      </c>
      <c r="B117" s="90" t="s">
        <v>365</v>
      </c>
      <c r="C117" s="107" t="s">
        <v>741</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row>
    <row r="118" spans="1:32" x14ac:dyDescent="0.2">
      <c r="A118" s="78">
        <v>92</v>
      </c>
      <c r="B118" s="90" t="s">
        <v>381</v>
      </c>
      <c r="C118" s="107" t="s">
        <v>309</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row>
    <row r="119" spans="1:32" x14ac:dyDescent="0.2">
      <c r="A119" s="78">
        <v>93</v>
      </c>
      <c r="B119" s="90" t="s">
        <v>1287</v>
      </c>
      <c r="C119" s="107" t="s">
        <v>1288</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row>
    <row r="120" spans="1:32" x14ac:dyDescent="0.2">
      <c r="A120" s="78">
        <v>94</v>
      </c>
      <c r="B120" s="90" t="s">
        <v>1289</v>
      </c>
      <c r="C120" s="107" t="s">
        <v>1290</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row>
    <row r="121" spans="1:32" x14ac:dyDescent="0.2">
      <c r="A121" s="95">
        <v>95</v>
      </c>
      <c r="B121" s="96" t="s">
        <v>1291</v>
      </c>
      <c r="C121" s="108" t="s">
        <v>1292</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row>
    <row r="122" spans="1:32" x14ac:dyDescent="0.2">
      <c r="A122" s="73">
        <v>96</v>
      </c>
      <c r="B122" s="88" t="s">
        <v>393</v>
      </c>
      <c r="C122" s="89" t="s">
        <v>1293</v>
      </c>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4"/>
    </row>
    <row r="123" spans="1:32" x14ac:dyDescent="0.2">
      <c r="A123" s="73">
        <v>97</v>
      </c>
      <c r="B123" s="88" t="s">
        <v>382</v>
      </c>
      <c r="C123" s="89" t="s">
        <v>1442</v>
      </c>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4"/>
    </row>
    <row r="124" spans="1:32" x14ac:dyDescent="0.2">
      <c r="A124" s="78">
        <v>98</v>
      </c>
      <c r="B124" s="90" t="s">
        <v>404</v>
      </c>
      <c r="C124" s="91" t="s">
        <v>405</v>
      </c>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row>
    <row r="125" spans="1:32" x14ac:dyDescent="0.2">
      <c r="A125" s="78">
        <v>99</v>
      </c>
      <c r="B125" s="90" t="s">
        <v>384</v>
      </c>
      <c r="C125" s="91" t="s">
        <v>385</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row>
    <row r="126" spans="1:32" x14ac:dyDescent="0.2">
      <c r="A126" s="78">
        <v>100</v>
      </c>
      <c r="B126" s="90" t="s">
        <v>388</v>
      </c>
      <c r="C126" s="91" t="s">
        <v>389</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row>
    <row r="127" spans="1:32" x14ac:dyDescent="0.2">
      <c r="A127" s="78">
        <v>101</v>
      </c>
      <c r="B127" s="90" t="s">
        <v>391</v>
      </c>
      <c r="C127" s="91" t="s">
        <v>392</v>
      </c>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row>
    <row r="128" spans="1:32" x14ac:dyDescent="0.2">
      <c r="A128" s="78">
        <v>102</v>
      </c>
      <c r="B128" s="90" t="s">
        <v>1294</v>
      </c>
      <c r="C128" s="91" t="s">
        <v>1295</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row>
    <row r="129" spans="1:32" x14ac:dyDescent="0.2">
      <c r="A129" s="73">
        <v>103</v>
      </c>
      <c r="B129" s="88" t="s">
        <v>1296</v>
      </c>
      <c r="C129" s="89" t="s">
        <v>1443</v>
      </c>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4"/>
    </row>
    <row r="130" spans="1:32" x14ac:dyDescent="0.2">
      <c r="A130" s="73"/>
      <c r="B130" s="88"/>
      <c r="C130" s="9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row>
    <row r="131" spans="1:32" x14ac:dyDescent="0.2">
      <c r="A131" s="82"/>
      <c r="B131" s="83" t="s">
        <v>455</v>
      </c>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3"/>
    </row>
    <row r="132" spans="1:32" x14ac:dyDescent="0.2">
      <c r="A132" s="85"/>
      <c r="B132" s="86" t="s">
        <v>282</v>
      </c>
      <c r="C132" s="106"/>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row>
    <row r="133" spans="1:32" x14ac:dyDescent="0.2">
      <c r="A133" s="73">
        <v>104</v>
      </c>
      <c r="B133" s="88" t="s">
        <v>1296</v>
      </c>
      <c r="C133" s="89" t="s">
        <v>1297</v>
      </c>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4"/>
    </row>
    <row r="134" spans="1:32" x14ac:dyDescent="0.2">
      <c r="A134" s="73">
        <v>105</v>
      </c>
      <c r="B134" s="88" t="s">
        <v>457</v>
      </c>
      <c r="C134" s="89" t="s">
        <v>1298</v>
      </c>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4"/>
    </row>
    <row r="135" spans="1:32" x14ac:dyDescent="0.2">
      <c r="A135" s="73"/>
      <c r="B135" s="88"/>
      <c r="C135" s="89"/>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4"/>
    </row>
    <row r="136" spans="1:32" x14ac:dyDescent="0.2">
      <c r="A136" s="85"/>
      <c r="B136" s="86" t="s">
        <v>293</v>
      </c>
      <c r="C136" s="9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row>
    <row r="137" spans="1:32" x14ac:dyDescent="0.2">
      <c r="A137" s="73">
        <v>106</v>
      </c>
      <c r="B137" s="88" t="s">
        <v>457</v>
      </c>
      <c r="C137" s="89" t="s">
        <v>1298</v>
      </c>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4"/>
    </row>
    <row r="138" spans="1:32" x14ac:dyDescent="0.2">
      <c r="A138" s="73">
        <v>107</v>
      </c>
      <c r="B138" s="88" t="s">
        <v>1299</v>
      </c>
      <c r="C138" s="89" t="s">
        <v>1444</v>
      </c>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row>
    <row r="139" spans="1:32" x14ac:dyDescent="0.2">
      <c r="A139" s="78"/>
      <c r="B139" s="90"/>
      <c r="C139" s="9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row>
    <row r="140" spans="1:32" x14ac:dyDescent="0.2">
      <c r="A140" s="73"/>
      <c r="B140" s="74" t="s">
        <v>471</v>
      </c>
      <c r="C140" s="9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row>
    <row r="141" spans="1:32" x14ac:dyDescent="0.2">
      <c r="A141" s="82"/>
      <c r="B141" s="83" t="s">
        <v>472</v>
      </c>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3"/>
    </row>
    <row r="142" spans="1:32" x14ac:dyDescent="0.2">
      <c r="A142" s="85"/>
      <c r="B142" s="86" t="s">
        <v>282</v>
      </c>
      <c r="C142" s="9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row>
    <row r="143" spans="1:32" x14ac:dyDescent="0.2">
      <c r="A143" s="73">
        <v>108</v>
      </c>
      <c r="B143" s="88" t="s">
        <v>1296</v>
      </c>
      <c r="C143" s="89" t="s">
        <v>1297</v>
      </c>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4"/>
    </row>
    <row r="144" spans="1:32" ht="25.5" x14ac:dyDescent="0.2">
      <c r="A144" s="73">
        <v>109</v>
      </c>
      <c r="B144" s="88" t="s">
        <v>479</v>
      </c>
      <c r="C144" s="89" t="s">
        <v>254</v>
      </c>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4"/>
    </row>
    <row r="145" spans="1:32" x14ac:dyDescent="0.2">
      <c r="A145" s="73"/>
      <c r="B145" s="88"/>
      <c r="C145" s="89"/>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4"/>
    </row>
    <row r="146" spans="1:32" x14ac:dyDescent="0.2">
      <c r="A146" s="85"/>
      <c r="B146" s="86" t="s">
        <v>293</v>
      </c>
      <c r="C146" s="9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row>
    <row r="147" spans="1:32" x14ac:dyDescent="0.2">
      <c r="A147" s="73">
        <v>110</v>
      </c>
      <c r="B147" s="88" t="s">
        <v>473</v>
      </c>
      <c r="C147" s="89" t="s">
        <v>1445</v>
      </c>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4"/>
    </row>
    <row r="148" spans="1:32" x14ac:dyDescent="0.2">
      <c r="A148" s="78">
        <v>111</v>
      </c>
      <c r="B148" s="90" t="s">
        <v>475</v>
      </c>
      <c r="C148" s="91" t="s">
        <v>476</v>
      </c>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row>
    <row r="149" spans="1:32" x14ac:dyDescent="0.2">
      <c r="A149" s="78">
        <v>112</v>
      </c>
      <c r="B149" s="90" t="s">
        <v>477</v>
      </c>
      <c r="C149" s="91" t="s">
        <v>478</v>
      </c>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row>
    <row r="150" spans="1:32" ht="25.5" x14ac:dyDescent="0.2">
      <c r="A150" s="73">
        <v>113</v>
      </c>
      <c r="B150" s="88" t="s">
        <v>479</v>
      </c>
      <c r="C150" s="89" t="s">
        <v>254</v>
      </c>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4"/>
    </row>
    <row r="151" spans="1:32" x14ac:dyDescent="0.2">
      <c r="A151" s="73">
        <v>114</v>
      </c>
      <c r="B151" s="88" t="s">
        <v>1300</v>
      </c>
      <c r="C151" s="89" t="s">
        <v>1446</v>
      </c>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4"/>
    </row>
    <row r="152" spans="1:32" ht="25.5" x14ac:dyDescent="0.2">
      <c r="A152" s="73">
        <v>115</v>
      </c>
      <c r="B152" s="88" t="s">
        <v>1304</v>
      </c>
      <c r="C152" s="89" t="s">
        <v>1447</v>
      </c>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4"/>
    </row>
    <row r="153" spans="1:32" x14ac:dyDescent="0.2">
      <c r="A153" s="73"/>
      <c r="B153" s="88"/>
      <c r="C153" s="89"/>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4"/>
    </row>
    <row r="154" spans="1:32" x14ac:dyDescent="0.2">
      <c r="A154" s="82"/>
      <c r="B154" s="83" t="s">
        <v>482</v>
      </c>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32" x14ac:dyDescent="0.2">
      <c r="A155" s="85"/>
      <c r="B155" s="86" t="s">
        <v>282</v>
      </c>
      <c r="C155" s="9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4"/>
    </row>
    <row r="156" spans="1:32" x14ac:dyDescent="0.2">
      <c r="A156" s="73">
        <v>116</v>
      </c>
      <c r="B156" s="88" t="s">
        <v>1299</v>
      </c>
      <c r="C156" s="89" t="s">
        <v>1301</v>
      </c>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4"/>
    </row>
    <row r="157" spans="1:32" ht="25.5" x14ac:dyDescent="0.2">
      <c r="A157" s="73">
        <v>117</v>
      </c>
      <c r="B157" s="88" t="s">
        <v>479</v>
      </c>
      <c r="C157" s="89" t="s">
        <v>254</v>
      </c>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row>
    <row r="158" spans="1:32" x14ac:dyDescent="0.2">
      <c r="A158" s="73"/>
      <c r="B158" s="88"/>
      <c r="C158" s="89"/>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row>
    <row r="159" spans="1:32" x14ac:dyDescent="0.2">
      <c r="A159" s="85"/>
      <c r="B159" s="86" t="s">
        <v>293</v>
      </c>
      <c r="C159" s="9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row>
    <row r="160" spans="1:32" x14ac:dyDescent="0.2">
      <c r="A160" s="73">
        <v>118</v>
      </c>
      <c r="B160" s="88" t="s">
        <v>484</v>
      </c>
      <c r="C160" s="89" t="s">
        <v>1448</v>
      </c>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row>
    <row r="161" spans="1:32" x14ac:dyDescent="0.2">
      <c r="A161" s="78">
        <v>119</v>
      </c>
      <c r="B161" s="90" t="s">
        <v>1302</v>
      </c>
      <c r="C161" s="91" t="s">
        <v>1303</v>
      </c>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row>
    <row r="162" spans="1:32" x14ac:dyDescent="0.2">
      <c r="A162" s="78">
        <v>120</v>
      </c>
      <c r="B162" s="90" t="s">
        <v>486</v>
      </c>
      <c r="C162" s="91" t="s">
        <v>487</v>
      </c>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row>
    <row r="163" spans="1:32" ht="25.5" x14ac:dyDescent="0.2">
      <c r="A163" s="73">
        <v>121</v>
      </c>
      <c r="B163" s="88" t="s">
        <v>479</v>
      </c>
      <c r="C163" s="89" t="s">
        <v>254</v>
      </c>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row>
    <row r="164" spans="1:32" x14ac:dyDescent="0.2">
      <c r="A164" s="79">
        <v>122</v>
      </c>
      <c r="B164" s="101" t="s">
        <v>1300</v>
      </c>
      <c r="C164" s="75" t="s">
        <v>1449</v>
      </c>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row>
    <row r="165" spans="1:32" ht="25.5" x14ac:dyDescent="0.2">
      <c r="A165" s="79">
        <v>123</v>
      </c>
      <c r="B165" s="101" t="s">
        <v>1304</v>
      </c>
      <c r="C165" s="75" t="s">
        <v>1450</v>
      </c>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row>
    <row r="166" spans="1:32" x14ac:dyDescent="0.2">
      <c r="A166" s="79"/>
      <c r="B166" s="101"/>
      <c r="C166" s="75"/>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row>
    <row r="167" spans="1:32" x14ac:dyDescent="0.2">
      <c r="A167" s="79"/>
      <c r="B167" s="80" t="s">
        <v>489</v>
      </c>
      <c r="C167" s="102"/>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row>
    <row r="168" spans="1:32" x14ac:dyDescent="0.2">
      <c r="A168" s="73"/>
      <c r="B168" s="88" t="s">
        <v>490</v>
      </c>
      <c r="C168" s="9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row>
    <row r="169" spans="1:32" x14ac:dyDescent="0.2">
      <c r="A169" s="82"/>
      <c r="B169" s="83" t="s">
        <v>491</v>
      </c>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3"/>
    </row>
    <row r="170" spans="1:32" x14ac:dyDescent="0.2">
      <c r="A170" s="85"/>
      <c r="B170" s="86" t="s">
        <v>1451</v>
      </c>
      <c r="C170" s="9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row>
    <row r="171" spans="1:32" x14ac:dyDescent="0.2">
      <c r="A171" s="79">
        <v>124</v>
      </c>
      <c r="B171" s="101" t="s">
        <v>1300</v>
      </c>
      <c r="C171" s="75" t="s">
        <v>256</v>
      </c>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row>
    <row r="172" spans="1:32" x14ac:dyDescent="0.2">
      <c r="A172" s="73">
        <v>125</v>
      </c>
      <c r="B172" s="88" t="s">
        <v>1304</v>
      </c>
      <c r="C172" s="89" t="s">
        <v>1305</v>
      </c>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4"/>
    </row>
    <row r="173" spans="1:32" x14ac:dyDescent="0.2">
      <c r="A173" s="73">
        <v>126</v>
      </c>
      <c r="B173" s="88" t="s">
        <v>1378</v>
      </c>
      <c r="C173" s="89" t="s">
        <v>1452</v>
      </c>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row>
    <row r="174" spans="1:32" x14ac:dyDescent="0.2">
      <c r="A174" s="78">
        <v>127</v>
      </c>
      <c r="B174" s="90" t="s">
        <v>1453</v>
      </c>
      <c r="C174" s="91" t="s">
        <v>1454</v>
      </c>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row>
    <row r="175" spans="1:32" x14ac:dyDescent="0.2">
      <c r="A175" s="78">
        <v>128</v>
      </c>
      <c r="B175" s="90" t="s">
        <v>1455</v>
      </c>
      <c r="C175" s="91" t="s">
        <v>1456</v>
      </c>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row>
    <row r="176" spans="1:32" x14ac:dyDescent="0.2">
      <c r="A176" s="78">
        <v>129</v>
      </c>
      <c r="B176" s="90" t="s">
        <v>1457</v>
      </c>
      <c r="C176" s="91" t="s">
        <v>1458</v>
      </c>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row>
    <row r="177" spans="1:32" x14ac:dyDescent="0.2">
      <c r="A177" s="78"/>
      <c r="B177" s="90"/>
      <c r="C177" s="9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row>
    <row r="178" spans="1:32" x14ac:dyDescent="0.2">
      <c r="A178" s="85"/>
      <c r="B178" s="86" t="s">
        <v>1459</v>
      </c>
      <c r="C178" s="9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row>
    <row r="179" spans="1:32" x14ac:dyDescent="0.2">
      <c r="A179" s="73">
        <v>130</v>
      </c>
      <c r="B179" s="74" t="s">
        <v>1377</v>
      </c>
      <c r="C179" s="89" t="s">
        <v>1460</v>
      </c>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row>
    <row r="180" spans="1:32" x14ac:dyDescent="0.2">
      <c r="A180" s="78">
        <v>131</v>
      </c>
      <c r="B180" s="77" t="s">
        <v>1461</v>
      </c>
      <c r="C180" s="91" t="s">
        <v>1462</v>
      </c>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row>
    <row r="181" spans="1:32" x14ac:dyDescent="0.2">
      <c r="A181" s="78">
        <v>132</v>
      </c>
      <c r="B181" s="77" t="s">
        <v>1463</v>
      </c>
      <c r="C181" s="91" t="s">
        <v>1464</v>
      </c>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row>
    <row r="182" spans="1:32" x14ac:dyDescent="0.2">
      <c r="A182" s="78">
        <v>133</v>
      </c>
      <c r="B182" s="77" t="s">
        <v>1465</v>
      </c>
      <c r="C182" s="91" t="s">
        <v>1466</v>
      </c>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row>
    <row r="183" spans="1:32" x14ac:dyDescent="0.2">
      <c r="A183" s="78">
        <v>134</v>
      </c>
      <c r="B183" s="90" t="s">
        <v>1306</v>
      </c>
      <c r="C183" s="91" t="s">
        <v>131</v>
      </c>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row>
    <row r="184" spans="1:32" ht="38.25" x14ac:dyDescent="0.2">
      <c r="A184" s="73">
        <v>135</v>
      </c>
      <c r="B184" s="88" t="s">
        <v>501</v>
      </c>
      <c r="C184" s="89" t="s">
        <v>1467</v>
      </c>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row>
    <row r="185" spans="1:32" x14ac:dyDescent="0.2">
      <c r="A185" s="73"/>
      <c r="B185" s="88"/>
      <c r="C185" s="89"/>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7"/>
    </row>
    <row r="186" spans="1:32" x14ac:dyDescent="0.2">
      <c r="A186" s="82"/>
      <c r="B186" s="83" t="s">
        <v>503</v>
      </c>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3"/>
    </row>
    <row r="187" spans="1:32" x14ac:dyDescent="0.2">
      <c r="A187" s="85"/>
      <c r="B187" s="86" t="s">
        <v>1451</v>
      </c>
      <c r="C187" s="9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row>
    <row r="188" spans="1:32" ht="25.5" x14ac:dyDescent="0.2">
      <c r="A188" s="73">
        <v>136</v>
      </c>
      <c r="B188" s="88" t="s">
        <v>501</v>
      </c>
      <c r="C188" s="89" t="s">
        <v>504</v>
      </c>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row>
    <row r="189" spans="1:32" x14ac:dyDescent="0.2">
      <c r="A189" s="78"/>
      <c r="B189" s="90"/>
      <c r="C189" s="9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row>
    <row r="190" spans="1:32" x14ac:dyDescent="0.2">
      <c r="A190" s="85"/>
      <c r="B190" s="86" t="s">
        <v>1459</v>
      </c>
      <c r="C190" s="9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row>
    <row r="191" spans="1:32" x14ac:dyDescent="0.2">
      <c r="A191" s="73">
        <v>137</v>
      </c>
      <c r="B191" s="88" t="s">
        <v>660</v>
      </c>
      <c r="C191" s="89" t="s">
        <v>1468</v>
      </c>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row>
    <row r="192" spans="1:32" x14ac:dyDescent="0.2">
      <c r="A192" s="78">
        <v>138</v>
      </c>
      <c r="B192" s="90" t="s">
        <v>505</v>
      </c>
      <c r="C192" s="91" t="s">
        <v>99</v>
      </c>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4"/>
    </row>
    <row r="193" spans="1:32" x14ac:dyDescent="0.2">
      <c r="A193" s="78">
        <v>139</v>
      </c>
      <c r="B193" s="90" t="s">
        <v>1306</v>
      </c>
      <c r="C193" s="91" t="s">
        <v>131</v>
      </c>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row>
    <row r="194" spans="1:32" x14ac:dyDescent="0.2">
      <c r="A194" s="78">
        <v>140</v>
      </c>
      <c r="B194" s="90" t="s">
        <v>647</v>
      </c>
      <c r="C194" s="91" t="s">
        <v>101</v>
      </c>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4"/>
    </row>
    <row r="195" spans="1:32" x14ac:dyDescent="0.2">
      <c r="A195" s="78">
        <v>141</v>
      </c>
      <c r="B195" s="90" t="s">
        <v>648</v>
      </c>
      <c r="C195" s="91" t="s">
        <v>649</v>
      </c>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4"/>
    </row>
    <row r="196" spans="1:32" x14ac:dyDescent="0.2">
      <c r="A196" s="73">
        <v>142</v>
      </c>
      <c r="B196" s="88" t="s">
        <v>1307</v>
      </c>
      <c r="C196" s="89" t="s">
        <v>1308</v>
      </c>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4"/>
    </row>
    <row r="197" spans="1:32" x14ac:dyDescent="0.2">
      <c r="A197" s="73">
        <v>143</v>
      </c>
      <c r="B197" s="88" t="s">
        <v>657</v>
      </c>
      <c r="C197" s="89" t="s">
        <v>1469</v>
      </c>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row>
    <row r="198" spans="1:32" x14ac:dyDescent="0.2">
      <c r="A198" s="78"/>
      <c r="B198" s="77"/>
      <c r="C198" s="91"/>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row>
    <row r="199" spans="1:32" x14ac:dyDescent="0.2">
      <c r="A199" s="82"/>
      <c r="B199" s="83" t="s">
        <v>1309</v>
      </c>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3"/>
    </row>
    <row r="200" spans="1:32" x14ac:dyDescent="0.2">
      <c r="A200" s="110"/>
      <c r="B200" s="111" t="s">
        <v>1310</v>
      </c>
      <c r="C200" s="89"/>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7"/>
    </row>
    <row r="201" spans="1:32" x14ac:dyDescent="0.2">
      <c r="A201" s="112"/>
      <c r="B201" s="113" t="s">
        <v>1311</v>
      </c>
      <c r="C201" s="11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7"/>
    </row>
    <row r="202" spans="1:32" x14ac:dyDescent="0.2">
      <c r="A202" s="115">
        <v>144</v>
      </c>
      <c r="B202" s="116" t="s">
        <v>1470</v>
      </c>
      <c r="C202" s="117" t="s">
        <v>1471</v>
      </c>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7"/>
    </row>
    <row r="203" spans="1:32" x14ac:dyDescent="0.2">
      <c r="A203" s="119">
        <v>145</v>
      </c>
      <c r="B203" s="120" t="s">
        <v>1472</v>
      </c>
      <c r="C203" s="121" t="s">
        <v>1312</v>
      </c>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row>
    <row r="204" spans="1:32" x14ac:dyDescent="0.2">
      <c r="A204" s="119">
        <v>146</v>
      </c>
      <c r="B204" s="120" t="s">
        <v>1473</v>
      </c>
      <c r="C204" s="121" t="s">
        <v>1313</v>
      </c>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row>
    <row r="205" spans="1:32" x14ac:dyDescent="0.2">
      <c r="A205" s="115">
        <v>147</v>
      </c>
      <c r="B205" s="116" t="s">
        <v>1474</v>
      </c>
      <c r="C205" s="117" t="s">
        <v>1475</v>
      </c>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7"/>
    </row>
    <row r="206" spans="1:32" x14ac:dyDescent="0.2">
      <c r="A206" s="119">
        <v>148</v>
      </c>
      <c r="B206" s="120" t="s">
        <v>1476</v>
      </c>
      <c r="C206" s="121" t="s">
        <v>1314</v>
      </c>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row>
    <row r="207" spans="1:32" x14ac:dyDescent="0.2">
      <c r="A207" s="119">
        <v>149</v>
      </c>
      <c r="B207" s="120" t="s">
        <v>1477</v>
      </c>
      <c r="C207" s="121" t="s">
        <v>1315</v>
      </c>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row>
    <row r="208" spans="1:32" x14ac:dyDescent="0.2">
      <c r="A208" s="119">
        <v>150</v>
      </c>
      <c r="B208" s="120" t="s">
        <v>1478</v>
      </c>
      <c r="C208" s="121" t="s">
        <v>1316</v>
      </c>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row>
    <row r="209" spans="1:32" x14ac:dyDescent="0.2">
      <c r="A209" s="115">
        <v>151</v>
      </c>
      <c r="B209" s="116" t="s">
        <v>1479</v>
      </c>
      <c r="C209" s="117" t="s">
        <v>1480</v>
      </c>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7"/>
    </row>
    <row r="210" spans="1:32" x14ac:dyDescent="0.2">
      <c r="A210" s="119">
        <v>152</v>
      </c>
      <c r="B210" s="120" t="s">
        <v>1481</v>
      </c>
      <c r="C210" s="121" t="s">
        <v>1317</v>
      </c>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row>
    <row r="211" spans="1:32" x14ac:dyDescent="0.2">
      <c r="A211" s="119">
        <v>153</v>
      </c>
      <c r="B211" s="120" t="s">
        <v>1482</v>
      </c>
      <c r="C211" s="121" t="s">
        <v>1318</v>
      </c>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row>
    <row r="212" spans="1:32" x14ac:dyDescent="0.2">
      <c r="A212" s="115">
        <v>154</v>
      </c>
      <c r="B212" s="116" t="s">
        <v>1483</v>
      </c>
      <c r="C212" s="117" t="s">
        <v>1484</v>
      </c>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7"/>
    </row>
    <row r="213" spans="1:32" x14ac:dyDescent="0.2">
      <c r="A213" s="119">
        <v>155</v>
      </c>
      <c r="B213" s="120" t="s">
        <v>1485</v>
      </c>
      <c r="C213" s="121" t="s">
        <v>1319</v>
      </c>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row>
    <row r="214" spans="1:32" x14ac:dyDescent="0.2">
      <c r="A214" s="119">
        <v>156</v>
      </c>
      <c r="B214" s="120" t="s">
        <v>1486</v>
      </c>
      <c r="C214" s="121" t="s">
        <v>1320</v>
      </c>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row>
    <row r="215" spans="1:32" x14ac:dyDescent="0.2">
      <c r="A215" s="115">
        <v>157</v>
      </c>
      <c r="B215" s="116" t="s">
        <v>1487</v>
      </c>
      <c r="C215" s="117" t="s">
        <v>1488</v>
      </c>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7"/>
    </row>
    <row r="216" spans="1:32" x14ac:dyDescent="0.2">
      <c r="A216" s="119">
        <v>158</v>
      </c>
      <c r="B216" s="120" t="s">
        <v>1489</v>
      </c>
      <c r="C216" s="121" t="s">
        <v>1490</v>
      </c>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row>
    <row r="217" spans="1:32" x14ac:dyDescent="0.2">
      <c r="A217" s="119">
        <v>159</v>
      </c>
      <c r="B217" s="120" t="s">
        <v>1491</v>
      </c>
      <c r="C217" s="121" t="s">
        <v>1321</v>
      </c>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row>
    <row r="218" spans="1:32" x14ac:dyDescent="0.2">
      <c r="A218" s="119">
        <v>160</v>
      </c>
      <c r="B218" s="120" t="s">
        <v>1492</v>
      </c>
      <c r="C218" s="121" t="s">
        <v>1322</v>
      </c>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row>
    <row r="219" spans="1:32" x14ac:dyDescent="0.2">
      <c r="A219" s="119">
        <v>161</v>
      </c>
      <c r="B219" s="120" t="s">
        <v>1493</v>
      </c>
      <c r="C219" s="121" t="s">
        <v>1323</v>
      </c>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row>
    <row r="220" spans="1:32" x14ac:dyDescent="0.2">
      <c r="A220" s="119">
        <v>162</v>
      </c>
      <c r="B220" s="120" t="s">
        <v>1494</v>
      </c>
      <c r="C220" s="121" t="s">
        <v>1495</v>
      </c>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row>
    <row r="221" spans="1:32" x14ac:dyDescent="0.2">
      <c r="A221" s="119">
        <v>163</v>
      </c>
      <c r="B221" s="120" t="s">
        <v>1496</v>
      </c>
      <c r="C221" s="121" t="s">
        <v>1324</v>
      </c>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row>
    <row r="222" spans="1:32" x14ac:dyDescent="0.2">
      <c r="A222" s="119">
        <v>164</v>
      </c>
      <c r="B222" s="120" t="s">
        <v>1497</v>
      </c>
      <c r="C222" s="121" t="s">
        <v>1325</v>
      </c>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row>
    <row r="223" spans="1:32" ht="38.25" x14ac:dyDescent="0.2">
      <c r="A223" s="115">
        <v>165</v>
      </c>
      <c r="B223" s="116" t="s">
        <v>1498</v>
      </c>
      <c r="C223" s="117" t="s">
        <v>1499</v>
      </c>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7"/>
    </row>
    <row r="224" spans="1:32" x14ac:dyDescent="0.2">
      <c r="A224" s="119">
        <v>166</v>
      </c>
      <c r="B224" s="120" t="s">
        <v>1500</v>
      </c>
      <c r="C224" s="121" t="s">
        <v>1326</v>
      </c>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row>
    <row r="225" spans="1:32" x14ac:dyDescent="0.2">
      <c r="A225" s="119">
        <v>167</v>
      </c>
      <c r="B225" s="120" t="s">
        <v>1501</v>
      </c>
      <c r="C225" s="121" t="s">
        <v>1327</v>
      </c>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row>
    <row r="226" spans="1:32" x14ac:dyDescent="0.2">
      <c r="A226" s="119">
        <v>168</v>
      </c>
      <c r="B226" s="120" t="s">
        <v>1502</v>
      </c>
      <c r="C226" s="121" t="s">
        <v>1328</v>
      </c>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row>
    <row r="227" spans="1:32" ht="25.5" x14ac:dyDescent="0.2">
      <c r="A227" s="119">
        <v>169</v>
      </c>
      <c r="B227" s="120" t="s">
        <v>1503</v>
      </c>
      <c r="C227" s="121" t="s">
        <v>1329</v>
      </c>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row>
    <row r="228" spans="1:32" x14ac:dyDescent="0.2">
      <c r="A228" s="119">
        <v>170</v>
      </c>
      <c r="B228" s="120" t="s">
        <v>1504</v>
      </c>
      <c r="C228" s="121" t="s">
        <v>1505</v>
      </c>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row>
    <row r="229" spans="1:32" x14ac:dyDescent="0.2">
      <c r="A229" s="119">
        <v>171</v>
      </c>
      <c r="B229" s="120" t="s">
        <v>1506</v>
      </c>
      <c r="C229" s="121" t="s">
        <v>1331</v>
      </c>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row>
    <row r="230" spans="1:32" ht="25.5" x14ac:dyDescent="0.2">
      <c r="A230" s="115">
        <v>172</v>
      </c>
      <c r="B230" s="116" t="s">
        <v>1507</v>
      </c>
      <c r="C230" s="117" t="s">
        <v>1508</v>
      </c>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7"/>
    </row>
    <row r="231" spans="1:32" x14ac:dyDescent="0.2">
      <c r="A231" s="119">
        <v>173</v>
      </c>
      <c r="B231" s="120" t="s">
        <v>1509</v>
      </c>
      <c r="C231" s="77" t="s">
        <v>1332</v>
      </c>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row>
    <row r="232" spans="1:32" x14ac:dyDescent="0.2">
      <c r="A232" s="119">
        <v>174</v>
      </c>
      <c r="B232" s="120" t="s">
        <v>1510</v>
      </c>
      <c r="C232" s="77" t="s">
        <v>1333</v>
      </c>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row>
    <row r="233" spans="1:32" x14ac:dyDescent="0.2">
      <c r="A233" s="115">
        <v>175</v>
      </c>
      <c r="B233" s="116" t="s">
        <v>1511</v>
      </c>
      <c r="C233" s="117" t="s">
        <v>1512</v>
      </c>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row>
    <row r="234" spans="1:32" x14ac:dyDescent="0.2">
      <c r="A234" s="119">
        <v>176</v>
      </c>
      <c r="B234" s="120" t="s">
        <v>1513</v>
      </c>
      <c r="C234" s="121" t="s">
        <v>1334</v>
      </c>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row>
    <row r="235" spans="1:32" x14ac:dyDescent="0.2">
      <c r="A235" s="119">
        <v>177</v>
      </c>
      <c r="B235" s="120" t="s">
        <v>1514</v>
      </c>
      <c r="C235" s="121" t="s">
        <v>1335</v>
      </c>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row>
    <row r="236" spans="1:32" x14ac:dyDescent="0.2">
      <c r="A236" s="119"/>
      <c r="B236" s="120"/>
      <c r="C236" s="121"/>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row>
    <row r="237" spans="1:32" x14ac:dyDescent="0.2">
      <c r="A237" s="112"/>
      <c r="B237" s="113" t="s">
        <v>1336</v>
      </c>
      <c r="C237" s="11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7"/>
    </row>
    <row r="238" spans="1:32" x14ac:dyDescent="0.2">
      <c r="A238" s="124">
        <v>178</v>
      </c>
      <c r="B238" s="125" t="s">
        <v>1470</v>
      </c>
      <c r="C238" s="117" t="s">
        <v>1515</v>
      </c>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7"/>
    </row>
    <row r="239" spans="1:32" x14ac:dyDescent="0.2">
      <c r="A239" s="127">
        <v>179</v>
      </c>
      <c r="B239" s="128" t="s">
        <v>1472</v>
      </c>
      <c r="C239" s="121" t="s">
        <v>1312</v>
      </c>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7"/>
    </row>
    <row r="240" spans="1:32" x14ac:dyDescent="0.2">
      <c r="A240" s="127">
        <v>180</v>
      </c>
      <c r="B240" s="128" t="s">
        <v>1473</v>
      </c>
      <c r="C240" s="121" t="s">
        <v>1313</v>
      </c>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7"/>
    </row>
    <row r="241" spans="1:32" x14ac:dyDescent="0.2">
      <c r="A241" s="115">
        <v>181</v>
      </c>
      <c r="B241" s="116" t="s">
        <v>1474</v>
      </c>
      <c r="C241" s="117" t="s">
        <v>1516</v>
      </c>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7"/>
    </row>
    <row r="242" spans="1:32" x14ac:dyDescent="0.2">
      <c r="A242" s="119">
        <v>182</v>
      </c>
      <c r="B242" s="120" t="s">
        <v>1476</v>
      </c>
      <c r="C242" s="121" t="s">
        <v>1314</v>
      </c>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row>
    <row r="243" spans="1:32" x14ac:dyDescent="0.2">
      <c r="A243" s="119">
        <v>183</v>
      </c>
      <c r="B243" s="120" t="s">
        <v>1477</v>
      </c>
      <c r="C243" s="121" t="s">
        <v>1315</v>
      </c>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row>
    <row r="244" spans="1:32" x14ac:dyDescent="0.2">
      <c r="A244" s="119">
        <v>184</v>
      </c>
      <c r="B244" s="120" t="s">
        <v>1478</v>
      </c>
      <c r="C244" s="121" t="s">
        <v>1316</v>
      </c>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row>
    <row r="245" spans="1:32" x14ac:dyDescent="0.2">
      <c r="A245" s="115">
        <v>185</v>
      </c>
      <c r="B245" s="116" t="s">
        <v>1479</v>
      </c>
      <c r="C245" s="117" t="s">
        <v>1517</v>
      </c>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7"/>
    </row>
    <row r="246" spans="1:32" x14ac:dyDescent="0.2">
      <c r="A246" s="119">
        <v>186</v>
      </c>
      <c r="B246" s="120" t="s">
        <v>1481</v>
      </c>
      <c r="C246" s="121" t="s">
        <v>1317</v>
      </c>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row>
    <row r="247" spans="1:32" x14ac:dyDescent="0.2">
      <c r="A247" s="119">
        <v>187</v>
      </c>
      <c r="B247" s="120" t="s">
        <v>1482</v>
      </c>
      <c r="C247" s="121" t="s">
        <v>1318</v>
      </c>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row>
    <row r="248" spans="1:32" x14ac:dyDescent="0.2">
      <c r="A248" s="115">
        <v>188</v>
      </c>
      <c r="B248" s="116" t="s">
        <v>1483</v>
      </c>
      <c r="C248" s="117" t="s">
        <v>1518</v>
      </c>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row>
    <row r="249" spans="1:32" x14ac:dyDescent="0.2">
      <c r="A249" s="119">
        <v>189</v>
      </c>
      <c r="B249" s="120" t="s">
        <v>1485</v>
      </c>
      <c r="C249" s="121" t="s">
        <v>1319</v>
      </c>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row>
    <row r="250" spans="1:32" x14ac:dyDescent="0.2">
      <c r="A250" s="119">
        <v>190</v>
      </c>
      <c r="B250" s="120" t="s">
        <v>1486</v>
      </c>
      <c r="C250" s="121" t="s">
        <v>1320</v>
      </c>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row>
    <row r="251" spans="1:32" x14ac:dyDescent="0.2">
      <c r="A251" s="115">
        <v>191</v>
      </c>
      <c r="B251" s="116" t="s">
        <v>1487</v>
      </c>
      <c r="C251" s="117" t="s">
        <v>1519</v>
      </c>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row>
    <row r="252" spans="1:32" x14ac:dyDescent="0.2">
      <c r="A252" s="119">
        <v>192</v>
      </c>
      <c r="B252" s="120" t="s">
        <v>1489</v>
      </c>
      <c r="C252" s="121" t="s">
        <v>1490</v>
      </c>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row>
    <row r="253" spans="1:32" x14ac:dyDescent="0.2">
      <c r="A253" s="119">
        <v>193</v>
      </c>
      <c r="B253" s="120" t="s">
        <v>1491</v>
      </c>
      <c r="C253" s="121" t="s">
        <v>1321</v>
      </c>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row>
    <row r="254" spans="1:32" x14ac:dyDescent="0.2">
      <c r="A254" s="119">
        <v>194</v>
      </c>
      <c r="B254" s="120" t="s">
        <v>1492</v>
      </c>
      <c r="C254" s="121" t="s">
        <v>1322</v>
      </c>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row>
    <row r="255" spans="1:32" x14ac:dyDescent="0.2">
      <c r="A255" s="119">
        <v>195</v>
      </c>
      <c r="B255" s="120" t="s">
        <v>1493</v>
      </c>
      <c r="C255" s="121" t="s">
        <v>1323</v>
      </c>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row>
    <row r="256" spans="1:32" x14ac:dyDescent="0.2">
      <c r="A256" s="119">
        <v>196</v>
      </c>
      <c r="B256" s="120" t="s">
        <v>1494</v>
      </c>
      <c r="C256" s="121" t="s">
        <v>1495</v>
      </c>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row>
    <row r="257" spans="1:32" x14ac:dyDescent="0.2">
      <c r="A257" s="119">
        <v>197</v>
      </c>
      <c r="B257" s="120" t="s">
        <v>1496</v>
      </c>
      <c r="C257" s="121" t="s">
        <v>1324</v>
      </c>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row>
    <row r="258" spans="1:32" x14ac:dyDescent="0.2">
      <c r="A258" s="119">
        <v>198</v>
      </c>
      <c r="B258" s="120" t="s">
        <v>1497</v>
      </c>
      <c r="C258" s="121" t="s">
        <v>1325</v>
      </c>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row>
    <row r="259" spans="1:32" ht="38.25" x14ac:dyDescent="0.2">
      <c r="A259" s="115">
        <v>199</v>
      </c>
      <c r="B259" s="116" t="s">
        <v>1498</v>
      </c>
      <c r="C259" s="117" t="s">
        <v>1520</v>
      </c>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7"/>
    </row>
    <row r="260" spans="1:32" x14ac:dyDescent="0.2">
      <c r="A260" s="119">
        <v>200</v>
      </c>
      <c r="B260" s="120" t="s">
        <v>1500</v>
      </c>
      <c r="C260" s="121" t="s">
        <v>1521</v>
      </c>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row>
    <row r="261" spans="1:32" x14ac:dyDescent="0.2">
      <c r="A261" s="119">
        <v>201</v>
      </c>
      <c r="B261" s="120" t="s">
        <v>1501</v>
      </c>
      <c r="C261" s="121" t="s">
        <v>1327</v>
      </c>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row>
    <row r="262" spans="1:32" x14ac:dyDescent="0.2">
      <c r="A262" s="119">
        <v>202</v>
      </c>
      <c r="B262" s="120" t="s">
        <v>1502</v>
      </c>
      <c r="C262" s="121" t="s">
        <v>1328</v>
      </c>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row>
    <row r="263" spans="1:32" ht="25.5" x14ac:dyDescent="0.2">
      <c r="A263" s="119">
        <v>203</v>
      </c>
      <c r="B263" s="120" t="s">
        <v>1503</v>
      </c>
      <c r="C263" s="121" t="s">
        <v>1329</v>
      </c>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row>
    <row r="264" spans="1:32" x14ac:dyDescent="0.2">
      <c r="A264" s="119">
        <v>204</v>
      </c>
      <c r="B264" s="120" t="s">
        <v>1504</v>
      </c>
      <c r="C264" s="121" t="s">
        <v>1330</v>
      </c>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row>
    <row r="265" spans="1:32" x14ac:dyDescent="0.2">
      <c r="A265" s="119">
        <v>205</v>
      </c>
      <c r="B265" s="120" t="s">
        <v>1506</v>
      </c>
      <c r="C265" s="121" t="s">
        <v>1331</v>
      </c>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row>
    <row r="266" spans="1:32" ht="25.5" x14ac:dyDescent="0.2">
      <c r="A266" s="115">
        <v>206</v>
      </c>
      <c r="B266" s="116" t="s">
        <v>1507</v>
      </c>
      <c r="C266" s="117" t="s">
        <v>1522</v>
      </c>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row>
    <row r="267" spans="1:32" x14ac:dyDescent="0.2">
      <c r="A267" s="119">
        <v>207</v>
      </c>
      <c r="B267" s="120" t="s">
        <v>1509</v>
      </c>
      <c r="C267" s="121" t="s">
        <v>1332</v>
      </c>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row>
    <row r="268" spans="1:32" x14ac:dyDescent="0.2">
      <c r="A268" s="129">
        <v>208</v>
      </c>
      <c r="B268" s="76" t="s">
        <v>1510</v>
      </c>
      <c r="C268" s="102" t="s">
        <v>1333</v>
      </c>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row>
    <row r="269" spans="1:32" x14ac:dyDescent="0.2">
      <c r="A269" s="79">
        <v>209</v>
      </c>
      <c r="B269" s="80" t="s">
        <v>1511</v>
      </c>
      <c r="C269" s="75" t="s">
        <v>1523</v>
      </c>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row>
    <row r="270" spans="1:32" x14ac:dyDescent="0.2">
      <c r="A270" s="129">
        <v>210</v>
      </c>
      <c r="B270" s="76" t="s">
        <v>1513</v>
      </c>
      <c r="C270" s="102" t="s">
        <v>1334</v>
      </c>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row>
    <row r="271" spans="1:32" x14ac:dyDescent="0.2">
      <c r="A271" s="129">
        <v>211</v>
      </c>
      <c r="B271" s="76" t="s">
        <v>1514</v>
      </c>
      <c r="C271" s="102" t="s">
        <v>1335</v>
      </c>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row>
    <row r="272" spans="1:32" ht="38.25" x14ac:dyDescent="0.2">
      <c r="A272" s="79">
        <v>212</v>
      </c>
      <c r="B272" s="80" t="s">
        <v>1524</v>
      </c>
      <c r="C272" s="117" t="s">
        <v>1525</v>
      </c>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row>
    <row r="273" spans="1:32" x14ac:dyDescent="0.2">
      <c r="A273" s="79"/>
      <c r="B273" s="80"/>
      <c r="C273" s="11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row>
    <row r="274" spans="1:32" x14ac:dyDescent="0.2">
      <c r="A274" s="110"/>
      <c r="B274" s="111" t="s">
        <v>1337</v>
      </c>
      <c r="C274" s="75"/>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7"/>
    </row>
    <row r="275" spans="1:32" x14ac:dyDescent="0.2">
      <c r="A275" s="112"/>
      <c r="B275" s="113" t="s">
        <v>1338</v>
      </c>
      <c r="C275" s="89"/>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7"/>
    </row>
    <row r="276" spans="1:32" x14ac:dyDescent="0.2">
      <c r="A276" s="115">
        <v>213</v>
      </c>
      <c r="B276" s="131" t="s">
        <v>1470</v>
      </c>
      <c r="C276" s="117" t="s">
        <v>1526</v>
      </c>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7"/>
    </row>
    <row r="277" spans="1:32" x14ac:dyDescent="0.2">
      <c r="A277" s="119">
        <v>214</v>
      </c>
      <c r="B277" s="132" t="s">
        <v>1472</v>
      </c>
      <c r="C277" s="121" t="s">
        <v>1312</v>
      </c>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row>
    <row r="278" spans="1:32" x14ac:dyDescent="0.2">
      <c r="A278" s="119">
        <v>215</v>
      </c>
      <c r="B278" s="132" t="s">
        <v>1473</v>
      </c>
      <c r="C278" s="121" t="s">
        <v>1313</v>
      </c>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row>
    <row r="279" spans="1:32" x14ac:dyDescent="0.2">
      <c r="A279" s="115">
        <v>216</v>
      </c>
      <c r="B279" s="131" t="s">
        <v>1474</v>
      </c>
      <c r="C279" s="117" t="s">
        <v>1527</v>
      </c>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7"/>
    </row>
    <row r="280" spans="1:32" x14ac:dyDescent="0.2">
      <c r="A280" s="119">
        <v>217</v>
      </c>
      <c r="B280" s="132" t="s">
        <v>1476</v>
      </c>
      <c r="C280" s="121" t="s">
        <v>1314</v>
      </c>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row>
    <row r="281" spans="1:32" x14ac:dyDescent="0.2">
      <c r="A281" s="119">
        <v>218</v>
      </c>
      <c r="B281" s="132" t="s">
        <v>1477</v>
      </c>
      <c r="C281" s="121" t="s">
        <v>1315</v>
      </c>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row>
    <row r="282" spans="1:32" x14ac:dyDescent="0.2">
      <c r="A282" s="119">
        <v>219</v>
      </c>
      <c r="B282" s="132" t="s">
        <v>1478</v>
      </c>
      <c r="C282" s="121" t="s">
        <v>1316</v>
      </c>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row>
    <row r="283" spans="1:32" x14ac:dyDescent="0.2">
      <c r="A283" s="115">
        <v>220</v>
      </c>
      <c r="B283" s="131" t="s">
        <v>1479</v>
      </c>
      <c r="C283" s="117" t="s">
        <v>1528</v>
      </c>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7"/>
    </row>
    <row r="284" spans="1:32" x14ac:dyDescent="0.2">
      <c r="A284" s="119">
        <v>221</v>
      </c>
      <c r="B284" s="132" t="s">
        <v>1481</v>
      </c>
      <c r="C284" s="121" t="s">
        <v>1317</v>
      </c>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row>
    <row r="285" spans="1:32" x14ac:dyDescent="0.2">
      <c r="A285" s="119">
        <v>222</v>
      </c>
      <c r="B285" s="132" t="s">
        <v>1482</v>
      </c>
      <c r="C285" s="121" t="s">
        <v>1318</v>
      </c>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row>
    <row r="286" spans="1:32" x14ac:dyDescent="0.2">
      <c r="A286" s="115">
        <v>223</v>
      </c>
      <c r="B286" s="131" t="s">
        <v>1483</v>
      </c>
      <c r="C286" s="117" t="s">
        <v>1529</v>
      </c>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row>
    <row r="287" spans="1:32" x14ac:dyDescent="0.2">
      <c r="A287" s="119">
        <v>224</v>
      </c>
      <c r="B287" s="132" t="s">
        <v>1485</v>
      </c>
      <c r="C287" s="121" t="s">
        <v>1319</v>
      </c>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row>
    <row r="288" spans="1:32" x14ac:dyDescent="0.2">
      <c r="A288" s="119">
        <v>225</v>
      </c>
      <c r="B288" s="132" t="s">
        <v>1486</v>
      </c>
      <c r="C288" s="121" t="s">
        <v>1320</v>
      </c>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row>
    <row r="289" spans="1:32" x14ac:dyDescent="0.2">
      <c r="A289" s="115">
        <v>226</v>
      </c>
      <c r="B289" s="131" t="s">
        <v>1487</v>
      </c>
      <c r="C289" s="117" t="s">
        <v>1530</v>
      </c>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row>
    <row r="290" spans="1:32" x14ac:dyDescent="0.2">
      <c r="A290" s="119">
        <v>227</v>
      </c>
      <c r="B290" s="132" t="s">
        <v>1489</v>
      </c>
      <c r="C290" s="121" t="s">
        <v>1490</v>
      </c>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row>
    <row r="291" spans="1:32" x14ac:dyDescent="0.2">
      <c r="A291" s="119">
        <v>228</v>
      </c>
      <c r="B291" s="132" t="s">
        <v>1491</v>
      </c>
      <c r="C291" s="121" t="s">
        <v>1321</v>
      </c>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row>
    <row r="292" spans="1:32" x14ac:dyDescent="0.2">
      <c r="A292" s="119">
        <v>229</v>
      </c>
      <c r="B292" s="132" t="s">
        <v>1492</v>
      </c>
      <c r="C292" s="121" t="s">
        <v>1322</v>
      </c>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row>
    <row r="293" spans="1:32" x14ac:dyDescent="0.2">
      <c r="A293" s="119">
        <v>230</v>
      </c>
      <c r="B293" s="132" t="s">
        <v>1493</v>
      </c>
      <c r="C293" s="121" t="s">
        <v>1323</v>
      </c>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row>
    <row r="294" spans="1:32" x14ac:dyDescent="0.2">
      <c r="A294" s="119">
        <v>231</v>
      </c>
      <c r="B294" s="132" t="s">
        <v>1494</v>
      </c>
      <c r="C294" s="121" t="s">
        <v>1495</v>
      </c>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row>
    <row r="295" spans="1:32" x14ac:dyDescent="0.2">
      <c r="A295" s="119">
        <v>232</v>
      </c>
      <c r="B295" s="132" t="s">
        <v>1496</v>
      </c>
      <c r="C295" s="121" t="s">
        <v>1324</v>
      </c>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row>
    <row r="296" spans="1:32" x14ac:dyDescent="0.2">
      <c r="A296" s="119">
        <v>233</v>
      </c>
      <c r="B296" s="132" t="s">
        <v>1497</v>
      </c>
      <c r="C296" s="121" t="s">
        <v>1325</v>
      </c>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row>
    <row r="297" spans="1:32" ht="38.25" x14ac:dyDescent="0.2">
      <c r="A297" s="115">
        <v>234</v>
      </c>
      <c r="B297" s="131" t="s">
        <v>1498</v>
      </c>
      <c r="C297" s="117" t="s">
        <v>1531</v>
      </c>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7"/>
    </row>
    <row r="298" spans="1:32" x14ac:dyDescent="0.2">
      <c r="A298" s="119">
        <v>235</v>
      </c>
      <c r="B298" s="132" t="s">
        <v>1500</v>
      </c>
      <c r="C298" s="121" t="s">
        <v>1326</v>
      </c>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row>
    <row r="299" spans="1:32" x14ac:dyDescent="0.2">
      <c r="A299" s="119">
        <v>236</v>
      </c>
      <c r="B299" s="132" t="s">
        <v>1501</v>
      </c>
      <c r="C299" s="121" t="s">
        <v>1327</v>
      </c>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row>
    <row r="300" spans="1:32" x14ac:dyDescent="0.2">
      <c r="A300" s="119">
        <v>237</v>
      </c>
      <c r="B300" s="132" t="s">
        <v>1502</v>
      </c>
      <c r="C300" s="121" t="s">
        <v>1328</v>
      </c>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row>
    <row r="301" spans="1:32" ht="25.5" x14ac:dyDescent="0.2">
      <c r="A301" s="119">
        <v>238</v>
      </c>
      <c r="B301" s="132" t="s">
        <v>1503</v>
      </c>
      <c r="C301" s="121" t="s">
        <v>1329</v>
      </c>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row>
    <row r="302" spans="1:32" x14ac:dyDescent="0.2">
      <c r="A302" s="119">
        <v>239</v>
      </c>
      <c r="B302" s="132" t="s">
        <v>1504</v>
      </c>
      <c r="C302" s="121" t="s">
        <v>1330</v>
      </c>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row>
    <row r="303" spans="1:32" x14ac:dyDescent="0.2">
      <c r="A303" s="119">
        <v>240</v>
      </c>
      <c r="B303" s="132" t="s">
        <v>1506</v>
      </c>
      <c r="C303" s="121" t="s">
        <v>1331</v>
      </c>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row>
    <row r="304" spans="1:32" ht="25.5" x14ac:dyDescent="0.2">
      <c r="A304" s="115">
        <v>241</v>
      </c>
      <c r="B304" s="131" t="s">
        <v>1507</v>
      </c>
      <c r="C304" s="117" t="s">
        <v>1532</v>
      </c>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row>
    <row r="305" spans="1:32" x14ac:dyDescent="0.2">
      <c r="A305" s="133">
        <v>242</v>
      </c>
      <c r="B305" s="134" t="s">
        <v>1509</v>
      </c>
      <c r="C305" s="91" t="s">
        <v>1332</v>
      </c>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row>
    <row r="306" spans="1:32" x14ac:dyDescent="0.2">
      <c r="A306" s="119">
        <v>243</v>
      </c>
      <c r="B306" s="132" t="s">
        <v>1510</v>
      </c>
      <c r="C306" s="121" t="s">
        <v>1333</v>
      </c>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row>
    <row r="307" spans="1:32" x14ac:dyDescent="0.2">
      <c r="A307" s="115">
        <v>244</v>
      </c>
      <c r="B307" s="131" t="s">
        <v>1511</v>
      </c>
      <c r="C307" s="117" t="s">
        <v>1533</v>
      </c>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row>
    <row r="308" spans="1:32" x14ac:dyDescent="0.2">
      <c r="A308" s="119">
        <v>245</v>
      </c>
      <c r="B308" s="132" t="s">
        <v>1513</v>
      </c>
      <c r="C308" s="121" t="s">
        <v>1334</v>
      </c>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row>
    <row r="309" spans="1:32" x14ac:dyDescent="0.2">
      <c r="A309" s="119">
        <v>246</v>
      </c>
      <c r="B309" s="132" t="s">
        <v>1514</v>
      </c>
      <c r="C309" s="121" t="s">
        <v>1335</v>
      </c>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row>
    <row r="310" spans="1:32" x14ac:dyDescent="0.2">
      <c r="A310" s="119"/>
      <c r="B310" s="132"/>
      <c r="C310" s="121"/>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row>
    <row r="311" spans="1:32" x14ac:dyDescent="0.2">
      <c r="A311" s="135"/>
      <c r="B311" s="136" t="s">
        <v>1339</v>
      </c>
      <c r="C311" s="117"/>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7"/>
    </row>
    <row r="312" spans="1:32" x14ac:dyDescent="0.2">
      <c r="A312" s="115">
        <v>247</v>
      </c>
      <c r="B312" s="131" t="s">
        <v>1470</v>
      </c>
      <c r="C312" s="117" t="s">
        <v>1534</v>
      </c>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7"/>
    </row>
    <row r="313" spans="1:32" x14ac:dyDescent="0.2">
      <c r="A313" s="119">
        <v>248</v>
      </c>
      <c r="B313" s="132" t="s">
        <v>1472</v>
      </c>
      <c r="C313" s="121" t="s">
        <v>1312</v>
      </c>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7"/>
    </row>
    <row r="314" spans="1:32" x14ac:dyDescent="0.2">
      <c r="A314" s="119">
        <v>249</v>
      </c>
      <c r="B314" s="132" t="s">
        <v>1473</v>
      </c>
      <c r="C314" s="121" t="s">
        <v>1313</v>
      </c>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7"/>
    </row>
    <row r="315" spans="1:32" x14ac:dyDescent="0.2">
      <c r="A315" s="115">
        <v>250</v>
      </c>
      <c r="B315" s="131" t="s">
        <v>1474</v>
      </c>
      <c r="C315" s="117" t="s">
        <v>1535</v>
      </c>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row>
    <row r="316" spans="1:32" x14ac:dyDescent="0.2">
      <c r="A316" s="119">
        <v>251</v>
      </c>
      <c r="B316" s="132" t="s">
        <v>1476</v>
      </c>
      <c r="C316" s="121" t="s">
        <v>1314</v>
      </c>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row>
    <row r="317" spans="1:32" x14ac:dyDescent="0.2">
      <c r="A317" s="119">
        <v>252</v>
      </c>
      <c r="B317" s="132" t="s">
        <v>1477</v>
      </c>
      <c r="C317" s="121" t="s">
        <v>1315</v>
      </c>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row>
    <row r="318" spans="1:32" x14ac:dyDescent="0.2">
      <c r="A318" s="119">
        <v>253</v>
      </c>
      <c r="B318" s="132" t="s">
        <v>1478</v>
      </c>
      <c r="C318" s="121" t="s">
        <v>1316</v>
      </c>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row>
    <row r="319" spans="1:32" x14ac:dyDescent="0.2">
      <c r="A319" s="115">
        <v>254</v>
      </c>
      <c r="B319" s="131" t="s">
        <v>1479</v>
      </c>
      <c r="C319" s="117" t="s">
        <v>1536</v>
      </c>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7"/>
    </row>
    <row r="320" spans="1:32" x14ac:dyDescent="0.2">
      <c r="A320" s="119">
        <v>255</v>
      </c>
      <c r="B320" s="132" t="s">
        <v>1481</v>
      </c>
      <c r="C320" s="121" t="s">
        <v>1317</v>
      </c>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row>
    <row r="321" spans="1:32" x14ac:dyDescent="0.2">
      <c r="A321" s="119">
        <v>256</v>
      </c>
      <c r="B321" s="132" t="s">
        <v>1482</v>
      </c>
      <c r="C321" s="121" t="s">
        <v>1318</v>
      </c>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row>
    <row r="322" spans="1:32" x14ac:dyDescent="0.2">
      <c r="A322" s="115">
        <v>257</v>
      </c>
      <c r="B322" s="131" t="s">
        <v>1483</v>
      </c>
      <c r="C322" s="117" t="s">
        <v>1537</v>
      </c>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7"/>
    </row>
    <row r="323" spans="1:32" x14ac:dyDescent="0.2">
      <c r="A323" s="119">
        <v>258</v>
      </c>
      <c r="B323" s="132" t="s">
        <v>1485</v>
      </c>
      <c r="C323" s="121" t="s">
        <v>1319</v>
      </c>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row>
    <row r="324" spans="1:32" x14ac:dyDescent="0.2">
      <c r="A324" s="119">
        <v>259</v>
      </c>
      <c r="B324" s="132" t="s">
        <v>1486</v>
      </c>
      <c r="C324" s="121" t="s">
        <v>1320</v>
      </c>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row>
    <row r="325" spans="1:32" x14ac:dyDescent="0.2">
      <c r="A325" s="115">
        <v>260</v>
      </c>
      <c r="B325" s="131" t="s">
        <v>1487</v>
      </c>
      <c r="C325" s="117" t="s">
        <v>1538</v>
      </c>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c r="AE325" s="77"/>
      <c r="AF325" s="77"/>
    </row>
    <row r="326" spans="1:32" x14ac:dyDescent="0.2">
      <c r="A326" s="119">
        <v>261</v>
      </c>
      <c r="B326" s="132" t="s">
        <v>1489</v>
      </c>
      <c r="C326" s="121" t="s">
        <v>1490</v>
      </c>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c r="AE326" s="77"/>
      <c r="AF326" s="77"/>
    </row>
    <row r="327" spans="1:32" x14ac:dyDescent="0.2">
      <c r="A327" s="119">
        <v>262</v>
      </c>
      <c r="B327" s="132" t="s">
        <v>1491</v>
      </c>
      <c r="C327" s="121" t="s">
        <v>1321</v>
      </c>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row>
    <row r="328" spans="1:32" x14ac:dyDescent="0.2">
      <c r="A328" s="119">
        <v>263</v>
      </c>
      <c r="B328" s="132" t="s">
        <v>1492</v>
      </c>
      <c r="C328" s="121" t="s">
        <v>1322</v>
      </c>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row>
    <row r="329" spans="1:32" x14ac:dyDescent="0.2">
      <c r="A329" s="119">
        <v>264</v>
      </c>
      <c r="B329" s="132" t="s">
        <v>1493</v>
      </c>
      <c r="C329" s="121" t="s">
        <v>1323</v>
      </c>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row>
    <row r="330" spans="1:32" x14ac:dyDescent="0.2">
      <c r="A330" s="119">
        <v>265</v>
      </c>
      <c r="B330" s="132" t="s">
        <v>1494</v>
      </c>
      <c r="C330" s="121" t="s">
        <v>1495</v>
      </c>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row>
    <row r="331" spans="1:32" x14ac:dyDescent="0.2">
      <c r="A331" s="119">
        <v>266</v>
      </c>
      <c r="B331" s="132" t="s">
        <v>1496</v>
      </c>
      <c r="C331" s="121" t="s">
        <v>1324</v>
      </c>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row>
    <row r="332" spans="1:32" x14ac:dyDescent="0.2">
      <c r="A332" s="119">
        <v>267</v>
      </c>
      <c r="B332" s="132" t="s">
        <v>1497</v>
      </c>
      <c r="C332" s="121" t="s">
        <v>1325</v>
      </c>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row>
    <row r="333" spans="1:32" ht="38.25" x14ac:dyDescent="0.2">
      <c r="A333" s="115">
        <v>268</v>
      </c>
      <c r="B333" s="131" t="s">
        <v>1498</v>
      </c>
      <c r="C333" s="117" t="s">
        <v>1539</v>
      </c>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7"/>
    </row>
    <row r="334" spans="1:32" x14ac:dyDescent="0.2">
      <c r="A334" s="119">
        <v>269</v>
      </c>
      <c r="B334" s="132" t="s">
        <v>1500</v>
      </c>
      <c r="C334" s="121" t="s">
        <v>1326</v>
      </c>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row>
    <row r="335" spans="1:32" x14ac:dyDescent="0.2">
      <c r="A335" s="119">
        <v>270</v>
      </c>
      <c r="B335" s="132" t="s">
        <v>1501</v>
      </c>
      <c r="C335" s="121" t="s">
        <v>1327</v>
      </c>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row>
    <row r="336" spans="1:32" x14ac:dyDescent="0.2">
      <c r="A336" s="119">
        <v>271</v>
      </c>
      <c r="B336" s="132" t="s">
        <v>1502</v>
      </c>
      <c r="C336" s="121" t="s">
        <v>1328</v>
      </c>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row>
    <row r="337" spans="1:32" ht="25.5" x14ac:dyDescent="0.2">
      <c r="A337" s="78">
        <v>272</v>
      </c>
      <c r="B337" s="77" t="s">
        <v>1503</v>
      </c>
      <c r="C337" s="102" t="s">
        <v>1329</v>
      </c>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row>
    <row r="338" spans="1:32" x14ac:dyDescent="0.2">
      <c r="A338" s="137">
        <v>273</v>
      </c>
      <c r="B338" s="138" t="s">
        <v>1504</v>
      </c>
      <c r="C338" s="139" t="s">
        <v>1330</v>
      </c>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c r="AB338" s="149"/>
      <c r="AC338" s="149"/>
      <c r="AD338" s="149"/>
      <c r="AE338" s="149"/>
      <c r="AF338" s="76"/>
    </row>
    <row r="339" spans="1:32" x14ac:dyDescent="0.2">
      <c r="A339" s="137">
        <v>274</v>
      </c>
      <c r="B339" s="138" t="s">
        <v>1506</v>
      </c>
      <c r="C339" s="139" t="s">
        <v>1331</v>
      </c>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row>
    <row r="340" spans="1:32" ht="25.5" x14ac:dyDescent="0.2">
      <c r="A340" s="140">
        <v>275</v>
      </c>
      <c r="B340" s="141" t="s">
        <v>1507</v>
      </c>
      <c r="C340" s="142" t="s">
        <v>1540</v>
      </c>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row>
    <row r="341" spans="1:32" x14ac:dyDescent="0.2">
      <c r="A341" s="78">
        <v>276</v>
      </c>
      <c r="B341" s="77" t="s">
        <v>1509</v>
      </c>
      <c r="C341" s="91" t="s">
        <v>1332</v>
      </c>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row>
    <row r="342" spans="1:32" x14ac:dyDescent="0.2">
      <c r="A342" s="78">
        <v>277</v>
      </c>
      <c r="B342" s="77" t="s">
        <v>1510</v>
      </c>
      <c r="C342" s="91" t="s">
        <v>1333</v>
      </c>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row>
    <row r="343" spans="1:32" x14ac:dyDescent="0.2">
      <c r="A343" s="73">
        <v>278</v>
      </c>
      <c r="B343" s="74" t="s">
        <v>1511</v>
      </c>
      <c r="C343" s="89" t="s">
        <v>1541</v>
      </c>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c r="AE343" s="77"/>
      <c r="AF343" s="77"/>
    </row>
    <row r="344" spans="1:32" x14ac:dyDescent="0.2">
      <c r="A344" s="78">
        <v>279</v>
      </c>
      <c r="B344" s="77" t="s">
        <v>1513</v>
      </c>
      <c r="C344" s="91" t="s">
        <v>1334</v>
      </c>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row>
    <row r="345" spans="1:32" x14ac:dyDescent="0.2">
      <c r="A345" s="78">
        <v>280</v>
      </c>
      <c r="B345" s="77" t="s">
        <v>1514</v>
      </c>
      <c r="C345" s="91" t="s">
        <v>1335</v>
      </c>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row>
    <row r="346" spans="1:32" ht="25.5" x14ac:dyDescent="0.2">
      <c r="A346" s="73">
        <v>281</v>
      </c>
      <c r="B346" s="74" t="s">
        <v>1542</v>
      </c>
      <c r="C346" s="89" t="s">
        <v>1543</v>
      </c>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row>
    <row r="347" spans="1:32" x14ac:dyDescent="0.2">
      <c r="A347" s="78"/>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row>
    <row r="348" spans="1:32" ht="13.5" thickBot="1" x14ac:dyDescent="0.25">
      <c r="A348" s="143"/>
      <c r="B348" s="144" t="s">
        <v>1632</v>
      </c>
      <c r="C348" s="145"/>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150"/>
      <c r="AD348" s="150"/>
      <c r="AE348" s="150"/>
      <c r="AF348" s="146"/>
    </row>
    <row r="349" spans="1:32" x14ac:dyDescent="0.2">
      <c r="A349" s="137"/>
      <c r="B349" s="147"/>
      <c r="C349" s="139"/>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row>
    <row r="350" spans="1:32" x14ac:dyDescent="0.2">
      <c r="A350" s="137"/>
      <c r="B350" s="138" t="s">
        <v>667</v>
      </c>
      <c r="C350" s="139"/>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row>
    <row r="351" spans="1:32" x14ac:dyDescent="0.2">
      <c r="A351" s="73"/>
      <c r="B351" s="74" t="s">
        <v>1340</v>
      </c>
      <c r="C351" s="9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row>
  </sheetData>
  <conditionalFormatting sqref="D54:AC54">
    <cfRule type="cellIs" dxfId="44" priority="3" stopIfTrue="1" operator="notBetween">
      <formula>-0.01</formula>
      <formula>0.01</formula>
    </cfRule>
  </conditionalFormatting>
  <conditionalFormatting sqref="AD54">
    <cfRule type="cellIs" dxfId="43" priority="2" stopIfTrue="1" operator="notBetween">
      <formula>-0.01</formula>
      <formula>0.01</formula>
    </cfRule>
  </conditionalFormatting>
  <conditionalFormatting sqref="AE54">
    <cfRule type="cellIs" dxfId="42" priority="1" stopIfTrue="1" operator="notBetween">
      <formula>-0.01</formula>
      <formula>0.01</formula>
    </cfRule>
  </conditionalFormatting>
  <pageMargins left="0.23622047244094491" right="0.23622047244094491" top="0.74803149606299213" bottom="0.74803149606299213" header="0.31496062992125984" footer="0.31496062992125984"/>
  <pageSetup paperSize="9" scale="78"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AF351"/>
  <sheetViews>
    <sheetView showGridLines="0" zoomScale="85" zoomScaleNormal="85" workbookViewId="0">
      <pane xSplit="3" ySplit="1" topLeftCell="D2" activePane="bottomRight" state="frozen"/>
      <selection pane="topRight"/>
      <selection pane="bottomLeft"/>
      <selection pane="bottomRight"/>
    </sheetView>
  </sheetViews>
  <sheetFormatPr defaultColWidth="11.42578125" defaultRowHeight="12.75" x14ac:dyDescent="0.2"/>
  <cols>
    <col min="1" max="1" width="6.140625" customWidth="1"/>
    <col min="2" max="2" width="10.85546875" customWidth="1"/>
    <col min="3" max="3" width="57.140625" customWidth="1"/>
    <col min="4" max="25" width="13.28515625" customWidth="1"/>
    <col min="26" max="29" width="13" customWidth="1"/>
    <col min="30" max="31" width="7.7109375" bestFit="1" customWidth="1"/>
    <col min="257" max="257" width="6.140625" customWidth="1"/>
    <col min="258" max="258" width="10.85546875" customWidth="1"/>
    <col min="259" max="259" width="57.140625" customWidth="1"/>
    <col min="260" max="282" width="13.28515625" customWidth="1"/>
    <col min="283" max="283" width="1.7109375" customWidth="1"/>
    <col min="513" max="513" width="6.140625" customWidth="1"/>
    <col min="514" max="514" width="10.85546875" customWidth="1"/>
    <col min="515" max="515" width="57.140625" customWidth="1"/>
    <col min="516" max="538" width="13.28515625" customWidth="1"/>
    <col min="539" max="539" width="1.7109375" customWidth="1"/>
    <col min="769" max="769" width="6.140625" customWidth="1"/>
    <col min="770" max="770" width="10.85546875" customWidth="1"/>
    <col min="771" max="771" width="57.140625" customWidth="1"/>
    <col min="772" max="794" width="13.28515625" customWidth="1"/>
    <col min="795" max="795" width="1.7109375" customWidth="1"/>
    <col min="1025" max="1025" width="6.140625" customWidth="1"/>
    <col min="1026" max="1026" width="10.85546875" customWidth="1"/>
    <col min="1027" max="1027" width="57.140625" customWidth="1"/>
    <col min="1028" max="1050" width="13.28515625" customWidth="1"/>
    <col min="1051" max="1051" width="1.7109375" customWidth="1"/>
    <col min="1281" max="1281" width="6.140625" customWidth="1"/>
    <col min="1282" max="1282" width="10.85546875" customWidth="1"/>
    <col min="1283" max="1283" width="57.140625" customWidth="1"/>
    <col min="1284" max="1306" width="13.28515625" customWidth="1"/>
    <col min="1307" max="1307" width="1.7109375" customWidth="1"/>
    <col min="1537" max="1537" width="6.140625" customWidth="1"/>
    <col min="1538" max="1538" width="10.85546875" customWidth="1"/>
    <col min="1539" max="1539" width="57.140625" customWidth="1"/>
    <col min="1540" max="1562" width="13.28515625" customWidth="1"/>
    <col min="1563" max="1563" width="1.7109375" customWidth="1"/>
    <col min="1793" max="1793" width="6.140625" customWidth="1"/>
    <col min="1794" max="1794" width="10.85546875" customWidth="1"/>
    <col min="1795" max="1795" width="57.140625" customWidth="1"/>
    <col min="1796" max="1818" width="13.28515625" customWidth="1"/>
    <col min="1819" max="1819" width="1.7109375" customWidth="1"/>
    <col min="2049" max="2049" width="6.140625" customWidth="1"/>
    <col min="2050" max="2050" width="10.85546875" customWidth="1"/>
    <col min="2051" max="2051" width="57.140625" customWidth="1"/>
    <col min="2052" max="2074" width="13.28515625" customWidth="1"/>
    <col min="2075" max="2075" width="1.7109375" customWidth="1"/>
    <col min="2305" max="2305" width="6.140625" customWidth="1"/>
    <col min="2306" max="2306" width="10.85546875" customWidth="1"/>
    <col min="2307" max="2307" width="57.140625" customWidth="1"/>
    <col min="2308" max="2330" width="13.28515625" customWidth="1"/>
    <col min="2331" max="2331" width="1.7109375" customWidth="1"/>
    <col min="2561" max="2561" width="6.140625" customWidth="1"/>
    <col min="2562" max="2562" width="10.85546875" customWidth="1"/>
    <col min="2563" max="2563" width="57.140625" customWidth="1"/>
    <col min="2564" max="2586" width="13.28515625" customWidth="1"/>
    <col min="2587" max="2587" width="1.7109375" customWidth="1"/>
    <col min="2817" max="2817" width="6.140625" customWidth="1"/>
    <col min="2818" max="2818" width="10.85546875" customWidth="1"/>
    <col min="2819" max="2819" width="57.140625" customWidth="1"/>
    <col min="2820" max="2842" width="13.28515625" customWidth="1"/>
    <col min="2843" max="2843" width="1.7109375" customWidth="1"/>
    <col min="3073" max="3073" width="6.140625" customWidth="1"/>
    <col min="3074" max="3074" width="10.85546875" customWidth="1"/>
    <col min="3075" max="3075" width="57.140625" customWidth="1"/>
    <col min="3076" max="3098" width="13.28515625" customWidth="1"/>
    <col min="3099" max="3099" width="1.7109375" customWidth="1"/>
    <col min="3329" max="3329" width="6.140625" customWidth="1"/>
    <col min="3330" max="3330" width="10.85546875" customWidth="1"/>
    <col min="3331" max="3331" width="57.140625" customWidth="1"/>
    <col min="3332" max="3354" width="13.28515625" customWidth="1"/>
    <col min="3355" max="3355" width="1.7109375" customWidth="1"/>
    <col min="3585" max="3585" width="6.140625" customWidth="1"/>
    <col min="3586" max="3586" width="10.85546875" customWidth="1"/>
    <col min="3587" max="3587" width="57.140625" customWidth="1"/>
    <col min="3588" max="3610" width="13.28515625" customWidth="1"/>
    <col min="3611" max="3611" width="1.7109375" customWidth="1"/>
    <col min="3841" max="3841" width="6.140625" customWidth="1"/>
    <col min="3842" max="3842" width="10.85546875" customWidth="1"/>
    <col min="3843" max="3843" width="57.140625" customWidth="1"/>
    <col min="3844" max="3866" width="13.28515625" customWidth="1"/>
    <col min="3867" max="3867" width="1.7109375" customWidth="1"/>
    <col min="4097" max="4097" width="6.140625" customWidth="1"/>
    <col min="4098" max="4098" width="10.85546875" customWidth="1"/>
    <col min="4099" max="4099" width="57.140625" customWidth="1"/>
    <col min="4100" max="4122" width="13.28515625" customWidth="1"/>
    <col min="4123" max="4123" width="1.7109375" customWidth="1"/>
    <col min="4353" max="4353" width="6.140625" customWidth="1"/>
    <col min="4354" max="4354" width="10.85546875" customWidth="1"/>
    <col min="4355" max="4355" width="57.140625" customWidth="1"/>
    <col min="4356" max="4378" width="13.28515625" customWidth="1"/>
    <col min="4379" max="4379" width="1.7109375" customWidth="1"/>
    <col min="4609" max="4609" width="6.140625" customWidth="1"/>
    <col min="4610" max="4610" width="10.85546875" customWidth="1"/>
    <col min="4611" max="4611" width="57.140625" customWidth="1"/>
    <col min="4612" max="4634" width="13.28515625" customWidth="1"/>
    <col min="4635" max="4635" width="1.7109375" customWidth="1"/>
    <col min="4865" max="4865" width="6.140625" customWidth="1"/>
    <col min="4866" max="4866" width="10.85546875" customWidth="1"/>
    <col min="4867" max="4867" width="57.140625" customWidth="1"/>
    <col min="4868" max="4890" width="13.28515625" customWidth="1"/>
    <col min="4891" max="4891" width="1.7109375" customWidth="1"/>
    <col min="5121" max="5121" width="6.140625" customWidth="1"/>
    <col min="5122" max="5122" width="10.85546875" customWidth="1"/>
    <col min="5123" max="5123" width="57.140625" customWidth="1"/>
    <col min="5124" max="5146" width="13.28515625" customWidth="1"/>
    <col min="5147" max="5147" width="1.7109375" customWidth="1"/>
    <col min="5377" max="5377" width="6.140625" customWidth="1"/>
    <col min="5378" max="5378" width="10.85546875" customWidth="1"/>
    <col min="5379" max="5379" width="57.140625" customWidth="1"/>
    <col min="5380" max="5402" width="13.28515625" customWidth="1"/>
    <col min="5403" max="5403" width="1.7109375" customWidth="1"/>
    <col min="5633" max="5633" width="6.140625" customWidth="1"/>
    <col min="5634" max="5634" width="10.85546875" customWidth="1"/>
    <col min="5635" max="5635" width="57.140625" customWidth="1"/>
    <col min="5636" max="5658" width="13.28515625" customWidth="1"/>
    <col min="5659" max="5659" width="1.7109375" customWidth="1"/>
    <col min="5889" max="5889" width="6.140625" customWidth="1"/>
    <col min="5890" max="5890" width="10.85546875" customWidth="1"/>
    <col min="5891" max="5891" width="57.140625" customWidth="1"/>
    <col min="5892" max="5914" width="13.28515625" customWidth="1"/>
    <col min="5915" max="5915" width="1.7109375" customWidth="1"/>
    <col min="6145" max="6145" width="6.140625" customWidth="1"/>
    <col min="6146" max="6146" width="10.85546875" customWidth="1"/>
    <col min="6147" max="6147" width="57.140625" customWidth="1"/>
    <col min="6148" max="6170" width="13.28515625" customWidth="1"/>
    <col min="6171" max="6171" width="1.7109375" customWidth="1"/>
    <col min="6401" max="6401" width="6.140625" customWidth="1"/>
    <col min="6402" max="6402" width="10.85546875" customWidth="1"/>
    <col min="6403" max="6403" width="57.140625" customWidth="1"/>
    <col min="6404" max="6426" width="13.28515625" customWidth="1"/>
    <col min="6427" max="6427" width="1.7109375" customWidth="1"/>
    <col min="6657" max="6657" width="6.140625" customWidth="1"/>
    <col min="6658" max="6658" width="10.85546875" customWidth="1"/>
    <col min="6659" max="6659" width="57.140625" customWidth="1"/>
    <col min="6660" max="6682" width="13.28515625" customWidth="1"/>
    <col min="6683" max="6683" width="1.7109375" customWidth="1"/>
    <col min="6913" max="6913" width="6.140625" customWidth="1"/>
    <col min="6914" max="6914" width="10.85546875" customWidth="1"/>
    <col min="6915" max="6915" width="57.140625" customWidth="1"/>
    <col min="6916" max="6938" width="13.28515625" customWidth="1"/>
    <col min="6939" max="6939" width="1.7109375" customWidth="1"/>
    <col min="7169" max="7169" width="6.140625" customWidth="1"/>
    <col min="7170" max="7170" width="10.85546875" customWidth="1"/>
    <col min="7171" max="7171" width="57.140625" customWidth="1"/>
    <col min="7172" max="7194" width="13.28515625" customWidth="1"/>
    <col min="7195" max="7195" width="1.7109375" customWidth="1"/>
    <col min="7425" max="7425" width="6.140625" customWidth="1"/>
    <col min="7426" max="7426" width="10.85546875" customWidth="1"/>
    <col min="7427" max="7427" width="57.140625" customWidth="1"/>
    <col min="7428" max="7450" width="13.28515625" customWidth="1"/>
    <col min="7451" max="7451" width="1.7109375" customWidth="1"/>
    <col min="7681" max="7681" width="6.140625" customWidth="1"/>
    <col min="7682" max="7682" width="10.85546875" customWidth="1"/>
    <col min="7683" max="7683" width="57.140625" customWidth="1"/>
    <col min="7684" max="7706" width="13.28515625" customWidth="1"/>
    <col min="7707" max="7707" width="1.7109375" customWidth="1"/>
    <col min="7937" max="7937" width="6.140625" customWidth="1"/>
    <col min="7938" max="7938" width="10.85546875" customWidth="1"/>
    <col min="7939" max="7939" width="57.140625" customWidth="1"/>
    <col min="7940" max="7962" width="13.28515625" customWidth="1"/>
    <col min="7963" max="7963" width="1.7109375" customWidth="1"/>
    <col min="8193" max="8193" width="6.140625" customWidth="1"/>
    <col min="8194" max="8194" width="10.85546875" customWidth="1"/>
    <col min="8195" max="8195" width="57.140625" customWidth="1"/>
    <col min="8196" max="8218" width="13.28515625" customWidth="1"/>
    <col min="8219" max="8219" width="1.7109375" customWidth="1"/>
    <col min="8449" max="8449" width="6.140625" customWidth="1"/>
    <col min="8450" max="8450" width="10.85546875" customWidth="1"/>
    <col min="8451" max="8451" width="57.140625" customWidth="1"/>
    <col min="8452" max="8474" width="13.28515625" customWidth="1"/>
    <col min="8475" max="8475" width="1.7109375" customWidth="1"/>
    <col min="8705" max="8705" width="6.140625" customWidth="1"/>
    <col min="8706" max="8706" width="10.85546875" customWidth="1"/>
    <col min="8707" max="8707" width="57.140625" customWidth="1"/>
    <col min="8708" max="8730" width="13.28515625" customWidth="1"/>
    <col min="8731" max="8731" width="1.7109375" customWidth="1"/>
    <col min="8961" max="8961" width="6.140625" customWidth="1"/>
    <col min="8962" max="8962" width="10.85546875" customWidth="1"/>
    <col min="8963" max="8963" width="57.140625" customWidth="1"/>
    <col min="8964" max="8986" width="13.28515625" customWidth="1"/>
    <col min="8987" max="8987" width="1.7109375" customWidth="1"/>
    <col min="9217" max="9217" width="6.140625" customWidth="1"/>
    <col min="9218" max="9218" width="10.85546875" customWidth="1"/>
    <col min="9219" max="9219" width="57.140625" customWidth="1"/>
    <col min="9220" max="9242" width="13.28515625" customWidth="1"/>
    <col min="9243" max="9243" width="1.7109375" customWidth="1"/>
    <col min="9473" max="9473" width="6.140625" customWidth="1"/>
    <col min="9474" max="9474" width="10.85546875" customWidth="1"/>
    <col min="9475" max="9475" width="57.140625" customWidth="1"/>
    <col min="9476" max="9498" width="13.28515625" customWidth="1"/>
    <col min="9499" max="9499" width="1.7109375" customWidth="1"/>
    <col min="9729" max="9729" width="6.140625" customWidth="1"/>
    <col min="9730" max="9730" width="10.85546875" customWidth="1"/>
    <col min="9731" max="9731" width="57.140625" customWidth="1"/>
    <col min="9732" max="9754" width="13.28515625" customWidth="1"/>
    <col min="9755" max="9755" width="1.7109375" customWidth="1"/>
    <col min="9985" max="9985" width="6.140625" customWidth="1"/>
    <col min="9986" max="9986" width="10.85546875" customWidth="1"/>
    <col min="9987" max="9987" width="57.140625" customWidth="1"/>
    <col min="9988" max="10010" width="13.28515625" customWidth="1"/>
    <col min="10011" max="10011" width="1.7109375" customWidth="1"/>
    <col min="10241" max="10241" width="6.140625" customWidth="1"/>
    <col min="10242" max="10242" width="10.85546875" customWidth="1"/>
    <col min="10243" max="10243" width="57.140625" customWidth="1"/>
    <col min="10244" max="10266" width="13.28515625" customWidth="1"/>
    <col min="10267" max="10267" width="1.7109375" customWidth="1"/>
    <col min="10497" max="10497" width="6.140625" customWidth="1"/>
    <col min="10498" max="10498" width="10.85546875" customWidth="1"/>
    <col min="10499" max="10499" width="57.140625" customWidth="1"/>
    <col min="10500" max="10522" width="13.28515625" customWidth="1"/>
    <col min="10523" max="10523" width="1.7109375" customWidth="1"/>
    <col min="10753" max="10753" width="6.140625" customWidth="1"/>
    <col min="10754" max="10754" width="10.85546875" customWidth="1"/>
    <col min="10755" max="10755" width="57.140625" customWidth="1"/>
    <col min="10756" max="10778" width="13.28515625" customWidth="1"/>
    <col min="10779" max="10779" width="1.7109375" customWidth="1"/>
    <col min="11009" max="11009" width="6.140625" customWidth="1"/>
    <col min="11010" max="11010" width="10.85546875" customWidth="1"/>
    <col min="11011" max="11011" width="57.140625" customWidth="1"/>
    <col min="11012" max="11034" width="13.28515625" customWidth="1"/>
    <col min="11035" max="11035" width="1.7109375" customWidth="1"/>
    <col min="11265" max="11265" width="6.140625" customWidth="1"/>
    <col min="11266" max="11266" width="10.85546875" customWidth="1"/>
    <col min="11267" max="11267" width="57.140625" customWidth="1"/>
    <col min="11268" max="11290" width="13.28515625" customWidth="1"/>
    <col min="11291" max="11291" width="1.7109375" customWidth="1"/>
    <col min="11521" max="11521" width="6.140625" customWidth="1"/>
    <col min="11522" max="11522" width="10.85546875" customWidth="1"/>
    <col min="11523" max="11523" width="57.140625" customWidth="1"/>
    <col min="11524" max="11546" width="13.28515625" customWidth="1"/>
    <col min="11547" max="11547" width="1.7109375" customWidth="1"/>
    <col min="11777" max="11777" width="6.140625" customWidth="1"/>
    <col min="11778" max="11778" width="10.85546875" customWidth="1"/>
    <col min="11779" max="11779" width="57.140625" customWidth="1"/>
    <col min="11780" max="11802" width="13.28515625" customWidth="1"/>
    <col min="11803" max="11803" width="1.7109375" customWidth="1"/>
    <col min="12033" max="12033" width="6.140625" customWidth="1"/>
    <col min="12034" max="12034" width="10.85546875" customWidth="1"/>
    <col min="12035" max="12035" width="57.140625" customWidth="1"/>
    <col min="12036" max="12058" width="13.28515625" customWidth="1"/>
    <col min="12059" max="12059" width="1.7109375" customWidth="1"/>
    <col min="12289" max="12289" width="6.140625" customWidth="1"/>
    <col min="12290" max="12290" width="10.85546875" customWidth="1"/>
    <col min="12291" max="12291" width="57.140625" customWidth="1"/>
    <col min="12292" max="12314" width="13.28515625" customWidth="1"/>
    <col min="12315" max="12315" width="1.7109375" customWidth="1"/>
    <col min="12545" max="12545" width="6.140625" customWidth="1"/>
    <col min="12546" max="12546" width="10.85546875" customWidth="1"/>
    <col min="12547" max="12547" width="57.140625" customWidth="1"/>
    <col min="12548" max="12570" width="13.28515625" customWidth="1"/>
    <col min="12571" max="12571" width="1.7109375" customWidth="1"/>
    <col min="12801" max="12801" width="6.140625" customWidth="1"/>
    <col min="12802" max="12802" width="10.85546875" customWidth="1"/>
    <col min="12803" max="12803" width="57.140625" customWidth="1"/>
    <col min="12804" max="12826" width="13.28515625" customWidth="1"/>
    <col min="12827" max="12827" width="1.7109375" customWidth="1"/>
    <col min="13057" max="13057" width="6.140625" customWidth="1"/>
    <col min="13058" max="13058" width="10.85546875" customWidth="1"/>
    <col min="13059" max="13059" width="57.140625" customWidth="1"/>
    <col min="13060" max="13082" width="13.28515625" customWidth="1"/>
    <col min="13083" max="13083" width="1.7109375" customWidth="1"/>
    <col min="13313" max="13313" width="6.140625" customWidth="1"/>
    <col min="13314" max="13314" width="10.85546875" customWidth="1"/>
    <col min="13315" max="13315" width="57.140625" customWidth="1"/>
    <col min="13316" max="13338" width="13.28515625" customWidth="1"/>
    <col min="13339" max="13339" width="1.7109375" customWidth="1"/>
    <col min="13569" max="13569" width="6.140625" customWidth="1"/>
    <col min="13570" max="13570" width="10.85546875" customWidth="1"/>
    <col min="13571" max="13571" width="57.140625" customWidth="1"/>
    <col min="13572" max="13594" width="13.28515625" customWidth="1"/>
    <col min="13595" max="13595" width="1.7109375" customWidth="1"/>
    <col min="13825" max="13825" width="6.140625" customWidth="1"/>
    <col min="13826" max="13826" width="10.85546875" customWidth="1"/>
    <col min="13827" max="13827" width="57.140625" customWidth="1"/>
    <col min="13828" max="13850" width="13.28515625" customWidth="1"/>
    <col min="13851" max="13851" width="1.7109375" customWidth="1"/>
    <col min="14081" max="14081" width="6.140625" customWidth="1"/>
    <col min="14082" max="14082" width="10.85546875" customWidth="1"/>
    <col min="14083" max="14083" width="57.140625" customWidth="1"/>
    <col min="14084" max="14106" width="13.28515625" customWidth="1"/>
    <col min="14107" max="14107" width="1.7109375" customWidth="1"/>
    <col min="14337" max="14337" width="6.140625" customWidth="1"/>
    <col min="14338" max="14338" width="10.85546875" customWidth="1"/>
    <col min="14339" max="14339" width="57.140625" customWidth="1"/>
    <col min="14340" max="14362" width="13.28515625" customWidth="1"/>
    <col min="14363" max="14363" width="1.7109375" customWidth="1"/>
    <col min="14593" max="14593" width="6.140625" customWidth="1"/>
    <col min="14594" max="14594" width="10.85546875" customWidth="1"/>
    <col min="14595" max="14595" width="57.140625" customWidth="1"/>
    <col min="14596" max="14618" width="13.28515625" customWidth="1"/>
    <col min="14619" max="14619" width="1.7109375" customWidth="1"/>
    <col min="14849" max="14849" width="6.140625" customWidth="1"/>
    <col min="14850" max="14850" width="10.85546875" customWidth="1"/>
    <col min="14851" max="14851" width="57.140625" customWidth="1"/>
    <col min="14852" max="14874" width="13.28515625" customWidth="1"/>
    <col min="14875" max="14875" width="1.7109375" customWidth="1"/>
    <col min="15105" max="15105" width="6.140625" customWidth="1"/>
    <col min="15106" max="15106" width="10.85546875" customWidth="1"/>
    <col min="15107" max="15107" width="57.140625" customWidth="1"/>
    <col min="15108" max="15130" width="13.28515625" customWidth="1"/>
    <col min="15131" max="15131" width="1.7109375" customWidth="1"/>
    <col min="15361" max="15361" width="6.140625" customWidth="1"/>
    <col min="15362" max="15362" width="10.85546875" customWidth="1"/>
    <col min="15363" max="15363" width="57.140625" customWidth="1"/>
    <col min="15364" max="15386" width="13.28515625" customWidth="1"/>
    <col min="15387" max="15387" width="1.7109375" customWidth="1"/>
    <col min="15617" max="15617" width="6.140625" customWidth="1"/>
    <col min="15618" max="15618" width="10.85546875" customWidth="1"/>
    <col min="15619" max="15619" width="57.140625" customWidth="1"/>
    <col min="15620" max="15642" width="13.28515625" customWidth="1"/>
    <col min="15643" max="15643" width="1.7109375" customWidth="1"/>
    <col min="15873" max="15873" width="6.140625" customWidth="1"/>
    <col min="15874" max="15874" width="10.85546875" customWidth="1"/>
    <col min="15875" max="15875" width="57.140625" customWidth="1"/>
    <col min="15876" max="15898" width="13.28515625" customWidth="1"/>
    <col min="15899" max="15899" width="1.7109375" customWidth="1"/>
    <col min="16129" max="16129" width="6.140625" customWidth="1"/>
    <col min="16130" max="16130" width="10.85546875" customWidth="1"/>
    <col min="16131" max="16131" width="57.140625" customWidth="1"/>
    <col min="16132" max="16154" width="13.28515625" customWidth="1"/>
    <col min="16155" max="16155" width="1.7109375" customWidth="1"/>
  </cols>
  <sheetData>
    <row r="1" spans="1:32" ht="13.5" thickBot="1" x14ac:dyDescent="0.25">
      <c r="A1" s="71" t="s">
        <v>1559</v>
      </c>
      <c r="B1" s="72"/>
      <c r="C1" s="72"/>
      <c r="D1" s="159">
        <v>1995</v>
      </c>
      <c r="E1" s="159">
        <v>1996</v>
      </c>
      <c r="F1" s="159">
        <v>1997</v>
      </c>
      <c r="G1" s="159">
        <v>1998</v>
      </c>
      <c r="H1" s="159">
        <v>1999</v>
      </c>
      <c r="I1" s="159">
        <v>2000</v>
      </c>
      <c r="J1" s="159">
        <v>2001</v>
      </c>
      <c r="K1" s="159">
        <v>2002</v>
      </c>
      <c r="L1" s="159">
        <v>2003</v>
      </c>
      <c r="M1" s="159">
        <v>2004</v>
      </c>
      <c r="N1" s="159">
        <v>2005</v>
      </c>
      <c r="O1" s="159">
        <v>2006</v>
      </c>
      <c r="P1" s="159">
        <v>2007</v>
      </c>
      <c r="Q1" s="159">
        <v>2008</v>
      </c>
      <c r="R1" s="159">
        <v>2009</v>
      </c>
      <c r="S1" s="159">
        <v>2010</v>
      </c>
      <c r="T1" s="159">
        <v>2011</v>
      </c>
      <c r="U1" s="159">
        <v>2012</v>
      </c>
      <c r="V1" s="159">
        <v>2013</v>
      </c>
      <c r="W1" s="159">
        <v>2014</v>
      </c>
      <c r="X1" s="159">
        <v>2015</v>
      </c>
      <c r="Y1" s="159">
        <v>2016</v>
      </c>
      <c r="Z1" s="159">
        <v>2017</v>
      </c>
      <c r="AA1" s="159">
        <v>2018</v>
      </c>
      <c r="AB1" s="159">
        <v>2019</v>
      </c>
      <c r="AC1" s="159">
        <v>2020</v>
      </c>
      <c r="AD1" s="159">
        <v>2021</v>
      </c>
      <c r="AE1" s="159">
        <v>2022</v>
      </c>
      <c r="AF1" s="72"/>
    </row>
    <row r="2" spans="1:32" x14ac:dyDescent="0.2">
      <c r="A2" s="73"/>
      <c r="B2" s="74"/>
      <c r="C2" s="75"/>
      <c r="D2" s="80"/>
      <c r="E2" s="80"/>
      <c r="F2" s="80"/>
      <c r="G2" s="80"/>
      <c r="H2" s="80"/>
      <c r="I2" s="80"/>
      <c r="J2" s="80"/>
      <c r="K2" s="80"/>
      <c r="L2" s="80"/>
      <c r="M2" s="80"/>
      <c r="N2" s="80"/>
      <c r="O2" s="80"/>
      <c r="P2" s="80"/>
      <c r="Q2" s="80"/>
      <c r="R2" s="80"/>
      <c r="S2" s="80"/>
      <c r="T2" s="80"/>
      <c r="U2" s="80"/>
      <c r="V2" s="80"/>
      <c r="W2" s="80"/>
      <c r="X2" s="80"/>
      <c r="Y2" s="80"/>
      <c r="Z2" s="80"/>
      <c r="AA2" s="80"/>
      <c r="AB2" s="80"/>
      <c r="AC2" s="148"/>
      <c r="AD2" s="148"/>
      <c r="AE2" s="148"/>
      <c r="AF2" s="148" t="s">
        <v>1544</v>
      </c>
    </row>
    <row r="3" spans="1:32" x14ac:dyDescent="0.2">
      <c r="A3" s="78"/>
      <c r="B3" s="77"/>
      <c r="C3" s="75"/>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77"/>
    </row>
    <row r="4" spans="1:32" x14ac:dyDescent="0.2">
      <c r="A4" s="79"/>
      <c r="B4" s="80" t="s">
        <v>1261</v>
      </c>
      <c r="C4" s="75"/>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77"/>
    </row>
    <row r="5" spans="1:32" x14ac:dyDescent="0.2">
      <c r="A5" s="79"/>
      <c r="B5" s="80"/>
      <c r="C5" s="75"/>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1"/>
    </row>
    <row r="6" spans="1:32" x14ac:dyDescent="0.2">
      <c r="A6" s="82"/>
      <c r="B6" s="83" t="s">
        <v>1262</v>
      </c>
      <c r="C6" s="83"/>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3"/>
    </row>
    <row r="7" spans="1:32" x14ac:dyDescent="0.2">
      <c r="A7" s="85"/>
      <c r="B7" s="86" t="s">
        <v>282</v>
      </c>
      <c r="C7" s="87"/>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77"/>
    </row>
    <row r="8" spans="1:32" x14ac:dyDescent="0.2">
      <c r="A8" s="73">
        <v>1</v>
      </c>
      <c r="B8" s="88" t="s">
        <v>283</v>
      </c>
      <c r="C8" s="89" t="s">
        <v>1263</v>
      </c>
      <c r="D8" s="74">
        <v>13781.958145897255</v>
      </c>
      <c r="E8" s="74">
        <v>14058.242382631024</v>
      </c>
      <c r="F8" s="74">
        <v>15660.357034742658</v>
      </c>
      <c r="G8" s="74">
        <v>17327.987893689635</v>
      </c>
      <c r="H8" s="74">
        <v>18717.899382634776</v>
      </c>
      <c r="I8" s="74">
        <v>21165.472853093703</v>
      </c>
      <c r="J8" s="74">
        <v>22825.896405011987</v>
      </c>
      <c r="K8" s="74">
        <v>24220.870615230764</v>
      </c>
      <c r="L8" s="74">
        <v>25875.553751024177</v>
      </c>
      <c r="M8" s="74">
        <v>28507.113071788634</v>
      </c>
      <c r="N8" s="74">
        <v>30005.650079666928</v>
      </c>
      <c r="O8" s="74">
        <v>33999.194772086608</v>
      </c>
      <c r="P8" s="74">
        <v>37927.375558282452</v>
      </c>
      <c r="Q8" s="74">
        <v>42683.247120885128</v>
      </c>
      <c r="R8" s="74">
        <v>39945.931364578384</v>
      </c>
      <c r="S8" s="74">
        <v>47058.198204322362</v>
      </c>
      <c r="T8" s="74">
        <v>52416.523214733432</v>
      </c>
      <c r="U8" s="74">
        <v>55393.67256944711</v>
      </c>
      <c r="V8" s="74">
        <v>59940.582022427763</v>
      </c>
      <c r="W8" s="74">
        <v>65336.158227404325</v>
      </c>
      <c r="X8" s="74">
        <v>71595.01785351093</v>
      </c>
      <c r="Y8" s="74">
        <v>77566.396911394419</v>
      </c>
      <c r="Z8" s="74">
        <v>80295.470713752045</v>
      </c>
      <c r="AA8" s="74">
        <v>87536.522507120695</v>
      </c>
      <c r="AB8" s="74">
        <v>95303.84826217813</v>
      </c>
      <c r="AC8" s="74">
        <v>99595.348277244761</v>
      </c>
      <c r="AD8" s="74">
        <v>116353.69595948124</v>
      </c>
      <c r="AE8" s="74">
        <v>130964.69269574802</v>
      </c>
      <c r="AF8" s="77"/>
    </row>
    <row r="9" spans="1:32" x14ac:dyDescent="0.2">
      <c r="A9" s="78">
        <v>2</v>
      </c>
      <c r="B9" s="90" t="s">
        <v>285</v>
      </c>
      <c r="C9" s="91" t="s">
        <v>286</v>
      </c>
      <c r="D9" s="77">
        <v>13739.005549727581</v>
      </c>
      <c r="E9" s="77">
        <v>14003.020921665615</v>
      </c>
      <c r="F9" s="77">
        <v>15601.415339517738</v>
      </c>
      <c r="G9" s="77">
        <v>17275.859816850458</v>
      </c>
      <c r="H9" s="77">
        <v>18654.976166897271</v>
      </c>
      <c r="I9" s="77">
        <v>21089.985760102027</v>
      </c>
      <c r="J9" s="77">
        <v>22724.81043286372</v>
      </c>
      <c r="K9" s="77">
        <v>24140.800193112664</v>
      </c>
      <c r="L9" s="77">
        <v>25804.86190622321</v>
      </c>
      <c r="M9" s="77">
        <v>28401.306815725889</v>
      </c>
      <c r="N9" s="77">
        <v>29875.725814177673</v>
      </c>
      <c r="O9" s="77">
        <v>33856.692844902354</v>
      </c>
      <c r="P9" s="77">
        <v>37782.571543385508</v>
      </c>
      <c r="Q9" s="77">
        <v>42535.007187121904</v>
      </c>
      <c r="R9" s="77">
        <v>39821.332610720303</v>
      </c>
      <c r="S9" s="77">
        <v>46896.666689400452</v>
      </c>
      <c r="T9" s="77">
        <v>52173.613512553231</v>
      </c>
      <c r="U9" s="77">
        <v>55089.685215650767</v>
      </c>
      <c r="V9" s="77">
        <v>59583.208041487182</v>
      </c>
      <c r="W9" s="77">
        <v>64966.323804373977</v>
      </c>
      <c r="X9" s="77">
        <v>71206.216094488438</v>
      </c>
      <c r="Y9" s="77">
        <v>77206.830189420056</v>
      </c>
      <c r="Z9" s="77">
        <v>79900.304615102854</v>
      </c>
      <c r="AA9" s="77">
        <v>87145.86781576839</v>
      </c>
      <c r="AB9" s="77">
        <v>94783.306242228195</v>
      </c>
      <c r="AC9" s="77">
        <v>99273.496127573118</v>
      </c>
      <c r="AD9" s="77">
        <v>116022.28260898849</v>
      </c>
      <c r="AE9" s="77">
        <v>130598.07742615034</v>
      </c>
      <c r="AF9" s="77"/>
    </row>
    <row r="10" spans="1:32" x14ac:dyDescent="0.2">
      <c r="A10" s="78">
        <v>3</v>
      </c>
      <c r="B10" s="90" t="s">
        <v>287</v>
      </c>
      <c r="C10" s="91" t="s">
        <v>288</v>
      </c>
      <c r="D10" s="77">
        <v>42.952596169674351</v>
      </c>
      <c r="E10" s="77">
        <v>55.22146096540957</v>
      </c>
      <c r="F10" s="77">
        <v>58.941695224917204</v>
      </c>
      <c r="G10" s="77">
        <v>52.128076839178675</v>
      </c>
      <c r="H10" s="77">
        <v>62.923215737504286</v>
      </c>
      <c r="I10" s="77">
        <v>75.487092991677969</v>
      </c>
      <c r="J10" s="77">
        <v>101.08597214826636</v>
      </c>
      <c r="K10" s="77">
        <v>80.070422118097639</v>
      </c>
      <c r="L10" s="77">
        <v>70.691844800966152</v>
      </c>
      <c r="M10" s="77">
        <v>105.80625606274134</v>
      </c>
      <c r="N10" s="77">
        <v>129.92426548925152</v>
      </c>
      <c r="O10" s="77">
        <v>142.50192718426089</v>
      </c>
      <c r="P10" s="77">
        <v>144.80401489695592</v>
      </c>
      <c r="Q10" s="77">
        <v>148.23993376322355</v>
      </c>
      <c r="R10" s="77">
        <v>124.59875385807842</v>
      </c>
      <c r="S10" s="77">
        <v>161.53151492190821</v>
      </c>
      <c r="T10" s="77">
        <v>242.90970218019379</v>
      </c>
      <c r="U10" s="77">
        <v>303.98735379635218</v>
      </c>
      <c r="V10" s="77">
        <v>357.3739809405871</v>
      </c>
      <c r="W10" s="77">
        <v>369.8344230303515</v>
      </c>
      <c r="X10" s="77">
        <v>388.80175902248351</v>
      </c>
      <c r="Y10" s="77">
        <v>359.56672197436092</v>
      </c>
      <c r="Z10" s="77">
        <v>395.16609864918587</v>
      </c>
      <c r="AA10" s="77">
        <v>390.65469135230575</v>
      </c>
      <c r="AB10" s="77">
        <v>520.54201994993798</v>
      </c>
      <c r="AC10" s="77">
        <v>321.85214967163955</v>
      </c>
      <c r="AD10" s="77">
        <v>331.41335049275432</v>
      </c>
      <c r="AE10" s="77">
        <v>366.61526959768304</v>
      </c>
      <c r="AF10" s="77"/>
    </row>
    <row r="11" spans="1:32" x14ac:dyDescent="0.2">
      <c r="A11" s="78">
        <v>4</v>
      </c>
      <c r="B11" s="90" t="s">
        <v>289</v>
      </c>
      <c r="C11" s="91" t="s">
        <v>290</v>
      </c>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row>
    <row r="12" spans="1:32" x14ac:dyDescent="0.2">
      <c r="A12" s="92">
        <v>5</v>
      </c>
      <c r="B12" s="93" t="s">
        <v>1264</v>
      </c>
      <c r="C12" s="94" t="s">
        <v>736</v>
      </c>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2" x14ac:dyDescent="0.2">
      <c r="A13" s="95">
        <v>6</v>
      </c>
      <c r="B13" s="96" t="s">
        <v>1265</v>
      </c>
      <c r="C13" s="97" t="s">
        <v>111</v>
      </c>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2" x14ac:dyDescent="0.2">
      <c r="A14" s="95">
        <v>7</v>
      </c>
      <c r="B14" s="96" t="s">
        <v>1266</v>
      </c>
      <c r="C14" s="97" t="s">
        <v>112</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row>
    <row r="15" spans="1:32" x14ac:dyDescent="0.2">
      <c r="A15" s="98">
        <v>8</v>
      </c>
      <c r="B15" s="99" t="s">
        <v>1410</v>
      </c>
      <c r="C15" s="100" t="s">
        <v>1411</v>
      </c>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row>
    <row r="16" spans="1:32" x14ac:dyDescent="0.2">
      <c r="A16" s="92">
        <v>9</v>
      </c>
      <c r="B16" s="93" t="s">
        <v>1412</v>
      </c>
      <c r="C16" s="94" t="s">
        <v>1413</v>
      </c>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7"/>
    </row>
    <row r="17" spans="1:32" x14ac:dyDescent="0.2">
      <c r="A17" s="98"/>
      <c r="B17" s="99"/>
      <c r="C17" s="100"/>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row>
    <row r="18" spans="1:32" x14ac:dyDescent="0.2">
      <c r="A18" s="85"/>
      <c r="B18" s="86" t="s">
        <v>293</v>
      </c>
      <c r="C18" s="91"/>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x14ac:dyDescent="0.2">
      <c r="A19" s="73">
        <v>10</v>
      </c>
      <c r="B19" s="88" t="s">
        <v>294</v>
      </c>
      <c r="C19" s="89" t="s">
        <v>1414</v>
      </c>
      <c r="D19" s="74">
        <v>7675.6487869258663</v>
      </c>
      <c r="E19" s="74">
        <v>7610.1160334736887</v>
      </c>
      <c r="F19" s="74">
        <v>8662.6696630902061</v>
      </c>
      <c r="G19" s="74">
        <v>9574.4237220547711</v>
      </c>
      <c r="H19" s="74">
        <v>10136.741123860791</v>
      </c>
      <c r="I19" s="74">
        <v>11618.668537306125</v>
      </c>
      <c r="J19" s="74">
        <v>12478.388872180642</v>
      </c>
      <c r="K19" s="74">
        <v>13440.317043826532</v>
      </c>
      <c r="L19" s="74">
        <v>14631.690584065447</v>
      </c>
      <c r="M19" s="74">
        <v>16724.057747489853</v>
      </c>
      <c r="N19" s="74">
        <v>17647.916680801558</v>
      </c>
      <c r="O19" s="74">
        <v>20474.177356629531</v>
      </c>
      <c r="P19" s="74">
        <v>22603.702183734033</v>
      </c>
      <c r="Q19" s="74">
        <v>26075.861292587579</v>
      </c>
      <c r="R19" s="74">
        <v>23952.565847193702</v>
      </c>
      <c r="S19" s="74">
        <v>29719.897937288446</v>
      </c>
      <c r="T19" s="74">
        <v>33540.955864617645</v>
      </c>
      <c r="U19" s="74">
        <v>36355.777872643775</v>
      </c>
      <c r="V19" s="74">
        <v>39952.131415543001</v>
      </c>
      <c r="W19" s="74">
        <v>44411.009188141819</v>
      </c>
      <c r="X19" s="74">
        <v>48674.378612998618</v>
      </c>
      <c r="Y19" s="74">
        <v>52554.851016856963</v>
      </c>
      <c r="Z19" s="74">
        <v>54797.834325343603</v>
      </c>
      <c r="AA19" s="74">
        <v>60954.861431448342</v>
      </c>
      <c r="AB19" s="74">
        <v>67306.187880295358</v>
      </c>
      <c r="AC19" s="74">
        <v>70674.158600491297</v>
      </c>
      <c r="AD19" s="74">
        <v>83483.217480327308</v>
      </c>
      <c r="AE19" s="74">
        <v>95010.699062351821</v>
      </c>
      <c r="AF19" s="77"/>
    </row>
    <row r="20" spans="1:32" x14ac:dyDescent="0.2">
      <c r="A20" s="92">
        <v>11</v>
      </c>
      <c r="B20" s="93" t="s">
        <v>1267</v>
      </c>
      <c r="C20" s="94" t="s">
        <v>1415</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row>
    <row r="21" spans="1:32" x14ac:dyDescent="0.2">
      <c r="A21" s="95">
        <v>12</v>
      </c>
      <c r="B21" s="96" t="s">
        <v>1416</v>
      </c>
      <c r="C21" s="97" t="s">
        <v>107</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row>
    <row r="22" spans="1:32" x14ac:dyDescent="0.2">
      <c r="A22" s="95">
        <v>13</v>
      </c>
      <c r="B22" s="96" t="s">
        <v>1417</v>
      </c>
      <c r="C22" s="97" t="s">
        <v>108</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row>
    <row r="23" spans="1:32" x14ac:dyDescent="0.2">
      <c r="A23" s="98">
        <v>14</v>
      </c>
      <c r="B23" s="99" t="s">
        <v>1418</v>
      </c>
      <c r="C23" s="100" t="s">
        <v>1419</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7"/>
    </row>
    <row r="24" spans="1:32" x14ac:dyDescent="0.2">
      <c r="A24" s="73">
        <v>15</v>
      </c>
      <c r="B24" s="88" t="s">
        <v>295</v>
      </c>
      <c r="C24" s="89" t="s">
        <v>1420</v>
      </c>
      <c r="D24" s="80">
        <v>6106.3093589713899</v>
      </c>
      <c r="E24" s="80">
        <v>6448.1263491573354</v>
      </c>
      <c r="F24" s="80">
        <v>6997.6873716524506</v>
      </c>
      <c r="G24" s="80">
        <v>7753.5641716348609</v>
      </c>
      <c r="H24" s="80">
        <v>8581.1582587739849</v>
      </c>
      <c r="I24" s="80">
        <v>9546.8043157875818</v>
      </c>
      <c r="J24" s="80">
        <v>10347.507532831345</v>
      </c>
      <c r="K24" s="80">
        <v>10780.553571404229</v>
      </c>
      <c r="L24" s="80">
        <v>11243.863166958728</v>
      </c>
      <c r="M24" s="80">
        <v>11783.055324298783</v>
      </c>
      <c r="N24" s="80">
        <v>12357.733398865368</v>
      </c>
      <c r="O24" s="80">
        <v>13525.017415457078</v>
      </c>
      <c r="P24" s="80">
        <v>15323.673374548431</v>
      </c>
      <c r="Q24" s="80">
        <v>16607.385828297545</v>
      </c>
      <c r="R24" s="80">
        <v>15993.365517384687</v>
      </c>
      <c r="S24" s="80">
        <v>17338.300267033919</v>
      </c>
      <c r="T24" s="80">
        <v>18875.567350115787</v>
      </c>
      <c r="U24" s="80">
        <v>19037.894696803345</v>
      </c>
      <c r="V24" s="80">
        <v>19988.450606884773</v>
      </c>
      <c r="W24" s="80">
        <v>20925.149039262506</v>
      </c>
      <c r="X24" s="80">
        <v>22920.639240512297</v>
      </c>
      <c r="Y24" s="80">
        <v>25011.545894537459</v>
      </c>
      <c r="Z24" s="80">
        <v>25497.636388408442</v>
      </c>
      <c r="AA24" s="80">
        <v>26581.661075672349</v>
      </c>
      <c r="AB24" s="80">
        <v>27997.660381882783</v>
      </c>
      <c r="AC24" s="80">
        <v>28921.189676753453</v>
      </c>
      <c r="AD24" s="80">
        <v>32870.478479153935</v>
      </c>
      <c r="AE24" s="80">
        <v>35953.99363339621</v>
      </c>
      <c r="AF24" s="76"/>
    </row>
    <row r="25" spans="1:32" x14ac:dyDescent="0.2">
      <c r="A25" s="73">
        <v>16</v>
      </c>
      <c r="B25" s="88" t="s">
        <v>1268</v>
      </c>
      <c r="C25" s="89" t="s">
        <v>1421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6"/>
    </row>
    <row r="26" spans="1:32" x14ac:dyDescent="0.2">
      <c r="A26" s="78">
        <v>17</v>
      </c>
      <c r="B26" s="90" t="s">
        <v>1306</v>
      </c>
      <c r="C26" s="91" t="s">
        <v>131</v>
      </c>
      <c r="D26" s="76">
        <v>751.04524195220574</v>
      </c>
      <c r="E26" s="76">
        <v>825.85138051208185</v>
      </c>
      <c r="F26" s="76">
        <v>890.78351951076741</v>
      </c>
      <c r="G26" s="76">
        <v>972.54173429621244</v>
      </c>
      <c r="H26" s="76">
        <v>1040.259075059804</v>
      </c>
      <c r="I26" s="76">
        <v>1206.5607629708938</v>
      </c>
      <c r="J26" s="76">
        <v>1342.5752748725322</v>
      </c>
      <c r="K26" s="76">
        <v>1465.2472523987426</v>
      </c>
      <c r="L26" s="76">
        <v>1522.5724879742024</v>
      </c>
      <c r="M26" s="76">
        <v>1598.7246577898036</v>
      </c>
      <c r="N26" s="76">
        <v>1729.5609122915148</v>
      </c>
      <c r="O26" s="76">
        <v>1814.325439915556</v>
      </c>
      <c r="P26" s="76">
        <v>1918.8738809761919</v>
      </c>
      <c r="Q26" s="76">
        <v>2056.4380112014942</v>
      </c>
      <c r="R26" s="76">
        <v>2188.4017611844147</v>
      </c>
      <c r="S26" s="76">
        <v>2348.6426934172096</v>
      </c>
      <c r="T26" s="76">
        <v>2619.8179739410621</v>
      </c>
      <c r="U26" s="76">
        <v>2763.1540119273322</v>
      </c>
      <c r="V26" s="76">
        <v>2949.6788473116458</v>
      </c>
      <c r="W26" s="76">
        <v>3114.4385813089962</v>
      </c>
      <c r="X26" s="76">
        <v>3381.8510865563762</v>
      </c>
      <c r="Y26" s="76">
        <v>3550.8128432504586</v>
      </c>
      <c r="Z26" s="76">
        <v>3696.5196226860207</v>
      </c>
      <c r="AA26" s="76">
        <v>3938.9434582839626</v>
      </c>
      <c r="AB26" s="76">
        <v>4110.4380675396578</v>
      </c>
      <c r="AC26" s="76">
        <v>4313.6587815472039</v>
      </c>
      <c r="AD26" s="76">
        <v>4630.7664302764988</v>
      </c>
      <c r="AE26" s="76">
        <v>5210.8650516664165</v>
      </c>
      <c r="AF26" s="76"/>
    </row>
    <row r="27" spans="1:32" x14ac:dyDescent="0.2">
      <c r="A27" s="79">
        <v>18</v>
      </c>
      <c r="B27" s="101" t="s">
        <v>297</v>
      </c>
      <c r="C27" s="75" t="s">
        <v>1422</v>
      </c>
      <c r="D27" s="80">
        <v>5355.2641170191837</v>
      </c>
      <c r="E27" s="80">
        <v>5622.2749686452544</v>
      </c>
      <c r="F27" s="80">
        <v>6106.9038521416833</v>
      </c>
      <c r="G27" s="80">
        <v>6781.02243733865</v>
      </c>
      <c r="H27" s="80">
        <v>7540.8991837141812</v>
      </c>
      <c r="I27" s="80">
        <v>8340.243552816688</v>
      </c>
      <c r="J27" s="80">
        <v>9004.9322579588152</v>
      </c>
      <c r="K27" s="80">
        <v>9315.3063190054854</v>
      </c>
      <c r="L27" s="80">
        <v>9721.2906789845256</v>
      </c>
      <c r="M27" s="80">
        <v>10184.33066650898</v>
      </c>
      <c r="N27" s="80">
        <v>10628.172486573852</v>
      </c>
      <c r="O27" s="80">
        <v>11710.691975541518</v>
      </c>
      <c r="P27" s="80">
        <v>13404.799493572238</v>
      </c>
      <c r="Q27" s="80">
        <v>14550.947817096054</v>
      </c>
      <c r="R27" s="80">
        <v>13804.963756200275</v>
      </c>
      <c r="S27" s="80">
        <v>14989.657573616711</v>
      </c>
      <c r="T27" s="80">
        <v>16255.749376174726</v>
      </c>
      <c r="U27" s="80">
        <v>16274.740684876013</v>
      </c>
      <c r="V27" s="80">
        <v>17038.771759573126</v>
      </c>
      <c r="W27" s="80">
        <v>17810.710457953508</v>
      </c>
      <c r="X27" s="80">
        <v>19538.788153955924</v>
      </c>
      <c r="Y27" s="80">
        <v>21460.733051287003</v>
      </c>
      <c r="Z27" s="80">
        <v>21801.116765722421</v>
      </c>
      <c r="AA27" s="80">
        <v>22642.717617388382</v>
      </c>
      <c r="AB27" s="80">
        <v>23887.222314343126</v>
      </c>
      <c r="AC27" s="80">
        <v>24607.530895206248</v>
      </c>
      <c r="AD27" s="80">
        <v>28239.712048877438</v>
      </c>
      <c r="AE27" s="80">
        <v>30743.12858172979</v>
      </c>
      <c r="AF27" s="76"/>
    </row>
    <row r="28" spans="1:32" x14ac:dyDescent="0.2">
      <c r="A28" s="79">
        <v>19</v>
      </c>
      <c r="B28" s="101" t="s">
        <v>1269</v>
      </c>
      <c r="C28" s="75" t="s">
        <v>1423</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6"/>
    </row>
    <row r="29" spans="1:32" x14ac:dyDescent="0.2">
      <c r="A29" s="79">
        <v>20</v>
      </c>
      <c r="B29" s="101" t="s">
        <v>1270</v>
      </c>
      <c r="C29" s="75" t="s">
        <v>1424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6"/>
    </row>
    <row r="30" spans="1:32" x14ac:dyDescent="0.2">
      <c r="A30" s="79"/>
      <c r="B30" s="101"/>
      <c r="C30" s="75"/>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76"/>
    </row>
    <row r="31" spans="1:32" x14ac:dyDescent="0.2">
      <c r="A31" s="79"/>
      <c r="B31" s="80" t="s">
        <v>299</v>
      </c>
      <c r="C31" s="75"/>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76"/>
    </row>
    <row r="32" spans="1:32" x14ac:dyDescent="0.2">
      <c r="A32" s="79"/>
      <c r="B32" s="101" t="s">
        <v>739</v>
      </c>
      <c r="C32" s="102"/>
      <c r="D32" s="109"/>
      <c r="E32" s="109"/>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76"/>
    </row>
    <row r="33" spans="1:32" x14ac:dyDescent="0.2">
      <c r="A33" s="82"/>
      <c r="B33" s="83" t="s">
        <v>300</v>
      </c>
      <c r="C33" s="83"/>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3"/>
    </row>
    <row r="34" spans="1:32" x14ac:dyDescent="0.2">
      <c r="A34" s="85"/>
      <c r="B34" s="103" t="s">
        <v>282</v>
      </c>
      <c r="C34" s="91"/>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77"/>
    </row>
    <row r="35" spans="1:32" x14ac:dyDescent="0.2">
      <c r="A35" s="73">
        <v>21</v>
      </c>
      <c r="B35" s="88" t="s">
        <v>295</v>
      </c>
      <c r="C35" s="89" t="s">
        <v>909</v>
      </c>
      <c r="D35" s="74">
        <v>6106.3093589713899</v>
      </c>
      <c r="E35" s="74">
        <v>6448.1263491573354</v>
      </c>
      <c r="F35" s="74">
        <v>6997.6873716524506</v>
      </c>
      <c r="G35" s="74">
        <v>7753.5641716348609</v>
      </c>
      <c r="H35" s="74">
        <v>8581.1582587739849</v>
      </c>
      <c r="I35" s="74">
        <v>9546.8043157875818</v>
      </c>
      <c r="J35" s="74">
        <v>10347.507532831345</v>
      </c>
      <c r="K35" s="74">
        <v>10780.553571404229</v>
      </c>
      <c r="L35" s="74">
        <v>11243.863166958728</v>
      </c>
      <c r="M35" s="74">
        <v>11783.055324298783</v>
      </c>
      <c r="N35" s="74">
        <v>12357.733398865368</v>
      </c>
      <c r="O35" s="74">
        <v>13525.017415457078</v>
      </c>
      <c r="P35" s="74">
        <v>15323.673374548431</v>
      </c>
      <c r="Q35" s="74">
        <v>16607.385828297545</v>
      </c>
      <c r="R35" s="74">
        <v>15993.365517384687</v>
      </c>
      <c r="S35" s="74">
        <v>17338.300267033919</v>
      </c>
      <c r="T35" s="74">
        <v>18875.567350115787</v>
      </c>
      <c r="U35" s="74">
        <v>19037.894696803345</v>
      </c>
      <c r="V35" s="74">
        <v>19988.450606884773</v>
      </c>
      <c r="W35" s="74">
        <v>20925.149039262506</v>
      </c>
      <c r="X35" s="74">
        <v>22920.639240512297</v>
      </c>
      <c r="Y35" s="74">
        <v>25011.545894537459</v>
      </c>
      <c r="Z35" s="74">
        <v>25497.636388408442</v>
      </c>
      <c r="AA35" s="74">
        <v>26581.661075672349</v>
      </c>
      <c r="AB35" s="74">
        <v>27997.660381882783</v>
      </c>
      <c r="AC35" s="74">
        <v>28921.189676753453</v>
      </c>
      <c r="AD35" s="74">
        <v>32870.478479153935</v>
      </c>
      <c r="AE35" s="74">
        <v>35953.99363339621</v>
      </c>
      <c r="AF35" s="77"/>
    </row>
    <row r="36" spans="1:32" x14ac:dyDescent="0.2">
      <c r="A36" s="73">
        <v>22</v>
      </c>
      <c r="B36" s="88" t="s">
        <v>1268</v>
      </c>
      <c r="C36" s="89" t="s">
        <v>1271</v>
      </c>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7"/>
    </row>
    <row r="37" spans="1:32" x14ac:dyDescent="0.2">
      <c r="A37" s="73">
        <v>23</v>
      </c>
      <c r="B37" s="88" t="s">
        <v>330</v>
      </c>
      <c r="C37" s="89" t="s">
        <v>1425</v>
      </c>
      <c r="D37" s="74">
        <v>65.429348901194402</v>
      </c>
      <c r="E37" s="74">
        <v>70.899849304482373</v>
      </c>
      <c r="F37" s="74">
        <v>91.339335533815628</v>
      </c>
      <c r="G37" s="74">
        <v>83.487477509386778</v>
      </c>
      <c r="H37" s="74">
        <v>60.44083114778735</v>
      </c>
      <c r="I37" s="74">
        <v>93.372704363695249</v>
      </c>
      <c r="J37" s="74">
        <v>59.79862737058474</v>
      </c>
      <c r="K37" s="74">
        <v>83.676621414074106</v>
      </c>
      <c r="L37" s="74">
        <v>113.61252344725668</v>
      </c>
      <c r="M37" s="74">
        <v>187.0739067860799</v>
      </c>
      <c r="N37" s="74">
        <v>134.86136209845424</v>
      </c>
      <c r="O37" s="74">
        <v>150.23546459829313</v>
      </c>
      <c r="P37" s="74">
        <v>192.79147123878832</v>
      </c>
      <c r="Q37" s="74">
        <v>175.79310298221347</v>
      </c>
      <c r="R37" s="74">
        <v>177.62603595414143</v>
      </c>
      <c r="S37" s="74">
        <v>206.19949825633972</v>
      </c>
      <c r="T37" s="74">
        <v>205.34849561376416</v>
      </c>
      <c r="U37" s="74">
        <v>259.11103445883151</v>
      </c>
      <c r="V37" s="74">
        <v>337.01550290315924</v>
      </c>
      <c r="W37" s="74">
        <v>358.56185395941532</v>
      </c>
      <c r="X37" s="74">
        <v>355.62026681213024</v>
      </c>
      <c r="Y37" s="74">
        <v>314.53162659174586</v>
      </c>
      <c r="Z37" s="74">
        <v>326.46028166615531</v>
      </c>
      <c r="AA37" s="74">
        <v>356.03416933260178</v>
      </c>
      <c r="AB37" s="74">
        <v>339.59248790105892</v>
      </c>
      <c r="AC37" s="74">
        <v>428.2592365394712</v>
      </c>
      <c r="AD37" s="74">
        <v>368.86315827643432</v>
      </c>
      <c r="AE37" s="74">
        <v>464.96859898885737</v>
      </c>
      <c r="AF37" s="77"/>
    </row>
    <row r="38" spans="1:32" x14ac:dyDescent="0.2">
      <c r="A38" s="78">
        <v>24</v>
      </c>
      <c r="B38" s="90" t="s">
        <v>332</v>
      </c>
      <c r="C38" s="91" t="s">
        <v>76</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row>
    <row r="39" spans="1:32" x14ac:dyDescent="0.2">
      <c r="A39" s="78">
        <v>25</v>
      </c>
      <c r="B39" s="90" t="s">
        <v>311</v>
      </c>
      <c r="C39" s="91" t="s">
        <v>312</v>
      </c>
      <c r="D39" s="77">
        <v>65.429348901194402</v>
      </c>
      <c r="E39" s="77">
        <v>70.899849304482373</v>
      </c>
      <c r="F39" s="77">
        <v>91.339335533815628</v>
      </c>
      <c r="G39" s="77">
        <v>83.487477509386778</v>
      </c>
      <c r="H39" s="77">
        <v>60.44083114778735</v>
      </c>
      <c r="I39" s="77">
        <v>93.372704363695249</v>
      </c>
      <c r="J39" s="77">
        <v>59.79862737058474</v>
      </c>
      <c r="K39" s="77">
        <v>83.676621414074106</v>
      </c>
      <c r="L39" s="77">
        <v>113.61252344725668</v>
      </c>
      <c r="M39" s="77">
        <v>187.0739067860799</v>
      </c>
      <c r="N39" s="77">
        <v>134.86136209845424</v>
      </c>
      <c r="O39" s="77">
        <v>150.23546459829313</v>
      </c>
      <c r="P39" s="77">
        <v>192.79147123878832</v>
      </c>
      <c r="Q39" s="77">
        <v>175.79310298221347</v>
      </c>
      <c r="R39" s="77">
        <v>177.62603595414143</v>
      </c>
      <c r="S39" s="77">
        <v>206.19949825633972</v>
      </c>
      <c r="T39" s="77">
        <v>205.34849561376416</v>
      </c>
      <c r="U39" s="77">
        <v>259.11103445883151</v>
      </c>
      <c r="V39" s="77">
        <v>337.01550290315924</v>
      </c>
      <c r="W39" s="77">
        <v>358.56185395941532</v>
      </c>
      <c r="X39" s="77">
        <v>355.62026681213024</v>
      </c>
      <c r="Y39" s="77">
        <v>314.53162659174586</v>
      </c>
      <c r="Z39" s="77">
        <v>326.46028166615531</v>
      </c>
      <c r="AA39" s="77">
        <v>356.03416933260178</v>
      </c>
      <c r="AB39" s="77">
        <v>339.59248790105892</v>
      </c>
      <c r="AC39" s="77">
        <v>428.2592365394712</v>
      </c>
      <c r="AD39" s="77">
        <v>368.86315827643432</v>
      </c>
      <c r="AE39" s="77">
        <v>464.96859898885737</v>
      </c>
      <c r="AF39" s="77"/>
    </row>
    <row r="40" spans="1:32" x14ac:dyDescent="0.2">
      <c r="A40" s="73"/>
      <c r="B40" s="88"/>
      <c r="C40" s="89"/>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7"/>
    </row>
    <row r="41" spans="1:32" x14ac:dyDescent="0.2">
      <c r="A41" s="85"/>
      <c r="B41" s="86" t="s">
        <v>293</v>
      </c>
      <c r="C41" s="91"/>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77"/>
    </row>
    <row r="42" spans="1:32" x14ac:dyDescent="0.2">
      <c r="A42" s="73">
        <v>26</v>
      </c>
      <c r="B42" s="88" t="s">
        <v>301</v>
      </c>
      <c r="C42" s="89" t="s">
        <v>1426</v>
      </c>
      <c r="D42" s="74">
        <v>3742.5732116902204</v>
      </c>
      <c r="E42" s="74">
        <v>3923.5133821465961</v>
      </c>
      <c r="F42" s="74">
        <v>4223.4607673610117</v>
      </c>
      <c r="G42" s="74">
        <v>4480.549850076939</v>
      </c>
      <c r="H42" s="74">
        <v>5034.0391182139547</v>
      </c>
      <c r="I42" s="74">
        <v>5665.2970682701343</v>
      </c>
      <c r="J42" s="74">
        <v>6237.6017371418457</v>
      </c>
      <c r="K42" s="74">
        <v>6731.7411278724203</v>
      </c>
      <c r="L42" s="74">
        <v>6977.8391813723547</v>
      </c>
      <c r="M42" s="74">
        <v>7382.6198968828812</v>
      </c>
      <c r="N42" s="74">
        <v>7823.2061118071979</v>
      </c>
      <c r="O42" s="74">
        <v>8650.5670148561858</v>
      </c>
      <c r="P42" s="74">
        <v>9340.3781309693859</v>
      </c>
      <c r="Q42" s="74">
        <v>10195.939957870685</v>
      </c>
      <c r="R42" s="74">
        <v>10400.10715145442</v>
      </c>
      <c r="S42" s="74">
        <v>10688.657115135904</v>
      </c>
      <c r="T42" s="74">
        <v>11749.761982009075</v>
      </c>
      <c r="U42" s="74">
        <v>12092.449527570543</v>
      </c>
      <c r="V42" s="74">
        <v>12664.980527532683</v>
      </c>
      <c r="W42" s="74">
        <v>13351.508931654949</v>
      </c>
      <c r="X42" s="74">
        <v>13951.389199204285</v>
      </c>
      <c r="Y42" s="74">
        <v>14602.846596215457</v>
      </c>
      <c r="Z42" s="74">
        <v>15693.345603478356</v>
      </c>
      <c r="AA42" s="74">
        <v>16759.025821327625</v>
      </c>
      <c r="AB42" s="74">
        <v>17590.147578278491</v>
      </c>
      <c r="AC42" s="74">
        <v>17748.027247541999</v>
      </c>
      <c r="AD42" s="74">
        <v>19415.520561839639</v>
      </c>
      <c r="AE42" s="74">
        <v>21469.059034074813</v>
      </c>
      <c r="AF42" s="77"/>
    </row>
    <row r="43" spans="1:32" x14ac:dyDescent="0.2">
      <c r="A43" s="78">
        <v>27</v>
      </c>
      <c r="B43" s="90" t="s">
        <v>303</v>
      </c>
      <c r="C43" s="91" t="s">
        <v>304</v>
      </c>
      <c r="D43" s="77">
        <v>3298.7236254536379</v>
      </c>
      <c r="E43" s="77">
        <v>3457.635702308492</v>
      </c>
      <c r="F43" s="77">
        <v>3748.6164613793208</v>
      </c>
      <c r="G43" s="77">
        <v>3969.1376653508646</v>
      </c>
      <c r="H43" s="77">
        <v>4477.2089845155524</v>
      </c>
      <c r="I43" s="77">
        <v>5037.9628218176704</v>
      </c>
      <c r="J43" s="77">
        <v>5515.5165103721674</v>
      </c>
      <c r="K43" s="77">
        <v>5963.7639258661911</v>
      </c>
      <c r="L43" s="77">
        <v>6181.5821315632147</v>
      </c>
      <c r="M43" s="77">
        <v>6528.9013919208528</v>
      </c>
      <c r="N43" s="77">
        <v>6827.6622992519688</v>
      </c>
      <c r="O43" s="77">
        <v>7625.2443642374001</v>
      </c>
      <c r="P43" s="77">
        <v>8246.0608313600405</v>
      </c>
      <c r="Q43" s="77">
        <v>9010.7521897410079</v>
      </c>
      <c r="R43" s="77">
        <v>9091.7209958628337</v>
      </c>
      <c r="S43" s="77">
        <v>9365.585153308004</v>
      </c>
      <c r="T43" s="77">
        <v>10313.459361631558</v>
      </c>
      <c r="U43" s="77">
        <v>10666.866149988304</v>
      </c>
      <c r="V43" s="77">
        <v>11144.019966721236</v>
      </c>
      <c r="W43" s="77">
        <v>11795.670184869887</v>
      </c>
      <c r="X43" s="77">
        <v>12303.084908903167</v>
      </c>
      <c r="Y43" s="77">
        <v>12907.310275647191</v>
      </c>
      <c r="Z43" s="77">
        <v>13873.340386002812</v>
      </c>
      <c r="AA43" s="77">
        <v>14857.95704468099</v>
      </c>
      <c r="AB43" s="77">
        <v>15626.093965906493</v>
      </c>
      <c r="AC43" s="77">
        <v>15732.099741728982</v>
      </c>
      <c r="AD43" s="77">
        <v>17257.652638235719</v>
      </c>
      <c r="AE43" s="77">
        <v>19084.476076833125</v>
      </c>
      <c r="AF43" s="77"/>
    </row>
    <row r="44" spans="1:32" x14ac:dyDescent="0.2">
      <c r="A44" s="78">
        <v>28</v>
      </c>
      <c r="B44" s="90" t="s">
        <v>305</v>
      </c>
      <c r="C44" s="91" t="s">
        <v>1272</v>
      </c>
      <c r="D44" s="77">
        <v>443.84958623658184</v>
      </c>
      <c r="E44" s="77">
        <v>465.87767983810375</v>
      </c>
      <c r="F44" s="77">
        <v>474.8443059816903</v>
      </c>
      <c r="G44" s="77">
        <v>511.41218472607414</v>
      </c>
      <c r="H44" s="77">
        <v>556.83013369840239</v>
      </c>
      <c r="I44" s="77">
        <v>627.33424645246225</v>
      </c>
      <c r="J44" s="77">
        <v>722.08522676967902</v>
      </c>
      <c r="K44" s="77">
        <v>767.9772020062303</v>
      </c>
      <c r="L44" s="77">
        <v>796.25704980914043</v>
      </c>
      <c r="M44" s="77">
        <v>853.71850496202717</v>
      </c>
      <c r="N44" s="77">
        <v>995.54381255522878</v>
      </c>
      <c r="O44" s="77">
        <v>1025.3226506187866</v>
      </c>
      <c r="P44" s="77">
        <v>1094.3172996093449</v>
      </c>
      <c r="Q44" s="77">
        <v>1185.1877681296758</v>
      </c>
      <c r="R44" s="77">
        <v>1308.3861555915864</v>
      </c>
      <c r="S44" s="77">
        <v>1323.0719618278972</v>
      </c>
      <c r="T44" s="77">
        <v>1436.3026203775191</v>
      </c>
      <c r="U44" s="77">
        <v>1425.5833775822382</v>
      </c>
      <c r="V44" s="77">
        <v>1520.9605608114489</v>
      </c>
      <c r="W44" s="77">
        <v>1555.8387467850628</v>
      </c>
      <c r="X44" s="77">
        <v>1648.3042903011135</v>
      </c>
      <c r="Y44" s="77">
        <v>1695.5363205682645</v>
      </c>
      <c r="Z44" s="77">
        <v>1820.005217475544</v>
      </c>
      <c r="AA44" s="77">
        <v>1901.0687766466317</v>
      </c>
      <c r="AB44" s="77">
        <v>1964.053612371998</v>
      </c>
      <c r="AC44" s="77">
        <v>2015.9275058130197</v>
      </c>
      <c r="AD44" s="77">
        <v>2157.8679236039161</v>
      </c>
      <c r="AE44" s="77">
        <v>2384.5829572416837</v>
      </c>
      <c r="AF44" s="77"/>
    </row>
    <row r="45" spans="1:32" x14ac:dyDescent="0.2">
      <c r="A45" s="73">
        <v>29</v>
      </c>
      <c r="B45" s="88" t="s">
        <v>317</v>
      </c>
      <c r="C45" s="89" t="s">
        <v>1427</v>
      </c>
      <c r="D45" s="74">
        <v>10.722984888441136</v>
      </c>
      <c r="E45" s="74">
        <v>11.810902264838726</v>
      </c>
      <c r="F45" s="74">
        <v>12.667679550123788</v>
      </c>
      <c r="G45" s="74">
        <v>14.451142405002823</v>
      </c>
      <c r="H45" s="74">
        <v>14.749749035138343</v>
      </c>
      <c r="I45" s="74">
        <v>14.168759845852678</v>
      </c>
      <c r="J45" s="74">
        <v>14.481158328757695</v>
      </c>
      <c r="K45" s="74">
        <v>13.853682373412996</v>
      </c>
      <c r="L45" s="74">
        <v>17.962385582123389</v>
      </c>
      <c r="M45" s="74">
        <v>16.970504530925925</v>
      </c>
      <c r="N45" s="74">
        <v>17.281653622281603</v>
      </c>
      <c r="O45" s="74">
        <v>15.818291773515776</v>
      </c>
      <c r="P45" s="74">
        <v>28.990830955367397</v>
      </c>
      <c r="Q45" s="74">
        <v>27.947319022696348</v>
      </c>
      <c r="R45" s="74">
        <v>30.698629912059243</v>
      </c>
      <c r="S45" s="74">
        <v>27.200642529178246</v>
      </c>
      <c r="T45" s="74">
        <v>29.753928353986378</v>
      </c>
      <c r="U45" s="74">
        <v>30.17290250626931</v>
      </c>
      <c r="V45" s="74">
        <v>36.256069906760452</v>
      </c>
      <c r="W45" s="74">
        <v>38.258035387562956</v>
      </c>
      <c r="X45" s="74">
        <v>39.226473863708662</v>
      </c>
      <c r="Y45" s="74">
        <v>41.729703678808946</v>
      </c>
      <c r="Z45" s="74">
        <v>40.294968905303037</v>
      </c>
      <c r="AA45" s="74">
        <v>42.287922499032931</v>
      </c>
      <c r="AB45" s="74">
        <v>22.81225335243672</v>
      </c>
      <c r="AC45" s="74">
        <v>32.210425300571977</v>
      </c>
      <c r="AD45" s="74">
        <v>46.041230742748716</v>
      </c>
      <c r="AE45" s="74">
        <v>161.02868540120338</v>
      </c>
      <c r="AF45" s="77"/>
    </row>
    <row r="46" spans="1:32" x14ac:dyDescent="0.2">
      <c r="A46" s="78">
        <v>30</v>
      </c>
      <c r="B46" s="90" t="s">
        <v>319</v>
      </c>
      <c r="C46" s="91" t="s">
        <v>74</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row>
    <row r="47" spans="1:32" x14ac:dyDescent="0.2">
      <c r="A47" s="78">
        <v>31</v>
      </c>
      <c r="B47" s="90" t="s">
        <v>321</v>
      </c>
      <c r="C47" s="91" t="s">
        <v>712</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row>
    <row r="48" spans="1:32" x14ac:dyDescent="0.2">
      <c r="A48" s="78">
        <v>32</v>
      </c>
      <c r="B48" s="90" t="s">
        <v>322</v>
      </c>
      <c r="C48" s="91" t="s">
        <v>714</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row>
    <row r="49" spans="1:32" ht="25.5" x14ac:dyDescent="0.2">
      <c r="A49" s="78">
        <v>33</v>
      </c>
      <c r="B49" s="90" t="s">
        <v>328</v>
      </c>
      <c r="C49" s="91" t="s">
        <v>329</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row>
    <row r="50" spans="1:32" x14ac:dyDescent="0.2">
      <c r="A50" s="78">
        <v>34</v>
      </c>
      <c r="B50" s="90" t="s">
        <v>310</v>
      </c>
      <c r="C50" s="91" t="s">
        <v>718</v>
      </c>
      <c r="D50" s="77">
        <v>10.722984888441136</v>
      </c>
      <c r="E50" s="77">
        <v>11.810902264838726</v>
      </c>
      <c r="F50" s="77">
        <v>12.667679550123788</v>
      </c>
      <c r="G50" s="77">
        <v>14.451142405002823</v>
      </c>
      <c r="H50" s="77">
        <v>14.749749035138343</v>
      </c>
      <c r="I50" s="77">
        <v>14.168759845852678</v>
      </c>
      <c r="J50" s="77">
        <v>14.481158328757695</v>
      </c>
      <c r="K50" s="77">
        <v>13.853682373412996</v>
      </c>
      <c r="L50" s="77">
        <v>17.962385582123389</v>
      </c>
      <c r="M50" s="77">
        <v>16.970504530925925</v>
      </c>
      <c r="N50" s="77">
        <v>17.281653622281603</v>
      </c>
      <c r="O50" s="77">
        <v>15.818291773515776</v>
      </c>
      <c r="P50" s="77">
        <v>28.990830955367397</v>
      </c>
      <c r="Q50" s="77">
        <v>27.947319022696348</v>
      </c>
      <c r="R50" s="77">
        <v>30.698629912059243</v>
      </c>
      <c r="S50" s="77">
        <v>27.200642529178246</v>
      </c>
      <c r="T50" s="77">
        <v>29.753928353986378</v>
      </c>
      <c r="U50" s="77">
        <v>30.17290250626931</v>
      </c>
      <c r="V50" s="77">
        <v>36.256069906760452</v>
      </c>
      <c r="W50" s="77">
        <v>38.258035387562956</v>
      </c>
      <c r="X50" s="77">
        <v>39.226473863708662</v>
      </c>
      <c r="Y50" s="77">
        <v>41.729703678808946</v>
      </c>
      <c r="Z50" s="77">
        <v>40.294968905303037</v>
      </c>
      <c r="AA50" s="77">
        <v>42.287922499032931</v>
      </c>
      <c r="AB50" s="77">
        <v>22.81225335243672</v>
      </c>
      <c r="AC50" s="77">
        <v>32.210425300571977</v>
      </c>
      <c r="AD50" s="77">
        <v>46.041230742748716</v>
      </c>
      <c r="AE50" s="77">
        <v>161.02868540120338</v>
      </c>
      <c r="AF50" s="77"/>
    </row>
    <row r="51" spans="1:32" ht="25.5" x14ac:dyDescent="0.2">
      <c r="A51" s="73">
        <v>35</v>
      </c>
      <c r="B51" s="88" t="s">
        <v>1273</v>
      </c>
      <c r="C51" s="89" t="s">
        <v>1428</v>
      </c>
      <c r="D51" s="74">
        <v>2418.4425112939225</v>
      </c>
      <c r="E51" s="74">
        <v>2583.7019140503826</v>
      </c>
      <c r="F51" s="74">
        <v>2852.8982602751312</v>
      </c>
      <c r="G51" s="74">
        <v>3342.0506566623067</v>
      </c>
      <c r="H51" s="74">
        <v>3592.8102226726796</v>
      </c>
      <c r="I51" s="74">
        <v>3960.7111920352895</v>
      </c>
      <c r="J51" s="74">
        <v>4155.2232647313258</v>
      </c>
      <c r="K51" s="74">
        <v>4118.6353825724691</v>
      </c>
      <c r="L51" s="74">
        <v>4361.6741234515075</v>
      </c>
      <c r="M51" s="74">
        <v>4570.5388296710571</v>
      </c>
      <c r="N51" s="74">
        <v>4652.1069955343437</v>
      </c>
      <c r="O51" s="74">
        <v>5008.8675734256676</v>
      </c>
      <c r="P51" s="74">
        <v>6147.0958838624656</v>
      </c>
      <c r="Q51" s="74">
        <v>6559.2916543863794</v>
      </c>
      <c r="R51" s="74">
        <v>5740.1857719723503</v>
      </c>
      <c r="S51" s="74">
        <v>6828.6420076251788</v>
      </c>
      <c r="T51" s="74">
        <v>7301.3999353664913</v>
      </c>
      <c r="U51" s="74">
        <v>7174.3833011853621</v>
      </c>
      <c r="V51" s="74">
        <v>7624.2295123484855</v>
      </c>
      <c r="W51" s="74">
        <v>7893.9439261794087</v>
      </c>
      <c r="X51" s="74">
        <v>9285.6438342564379</v>
      </c>
      <c r="Y51" s="74">
        <v>10681.501221234945</v>
      </c>
      <c r="Z51" s="74">
        <v>10090.456097690945</v>
      </c>
      <c r="AA51" s="74">
        <v>10136.381501178299</v>
      </c>
      <c r="AB51" s="74">
        <v>10724.293038152911</v>
      </c>
      <c r="AC51" s="74">
        <v>11569.211240450344</v>
      </c>
      <c r="AD51" s="74">
        <v>13777.779844847988</v>
      </c>
      <c r="AE51" s="74">
        <v>14788.874512909046</v>
      </c>
      <c r="AF51" s="77"/>
    </row>
    <row r="52" spans="1:32" x14ac:dyDescent="0.2">
      <c r="A52" s="73">
        <v>36</v>
      </c>
      <c r="B52" s="88" t="s">
        <v>1274</v>
      </c>
      <c r="C52" s="89" t="s">
        <v>1275</v>
      </c>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7"/>
    </row>
    <row r="53" spans="1:32" x14ac:dyDescent="0.2">
      <c r="A53" s="73">
        <v>37</v>
      </c>
      <c r="B53" s="88" t="s">
        <v>1276</v>
      </c>
      <c r="C53" s="89" t="s">
        <v>1277</v>
      </c>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7"/>
    </row>
    <row r="54" spans="1:32" x14ac:dyDescent="0.2">
      <c r="A54" s="78"/>
      <c r="B54" s="90"/>
      <c r="C54" s="91"/>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x14ac:dyDescent="0.2">
      <c r="A55" s="82"/>
      <c r="B55" s="83" t="s">
        <v>315</v>
      </c>
      <c r="C55" s="83"/>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3"/>
    </row>
    <row r="56" spans="1:32" x14ac:dyDescent="0.2">
      <c r="A56" s="85"/>
      <c r="B56" s="86" t="s">
        <v>282</v>
      </c>
      <c r="C56" s="91"/>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77"/>
    </row>
    <row r="57" spans="1:32" x14ac:dyDescent="0.2">
      <c r="A57" s="73">
        <v>38</v>
      </c>
      <c r="B57" s="88" t="s">
        <v>1273</v>
      </c>
      <c r="C57" s="89" t="s">
        <v>1278</v>
      </c>
      <c r="D57" s="74">
        <v>2418.4425112939225</v>
      </c>
      <c r="E57" s="74">
        <v>2583.7019140503826</v>
      </c>
      <c r="F57" s="74">
        <v>2852.8982602751312</v>
      </c>
      <c r="G57" s="74">
        <v>3342.0506566623067</v>
      </c>
      <c r="H57" s="74">
        <v>3592.8102226726796</v>
      </c>
      <c r="I57" s="74">
        <v>3960.7111920352895</v>
      </c>
      <c r="J57" s="74">
        <v>4155.2232647313258</v>
      </c>
      <c r="K57" s="74">
        <v>4118.6353825724691</v>
      </c>
      <c r="L57" s="74">
        <v>4361.6741234515075</v>
      </c>
      <c r="M57" s="74">
        <v>4570.5388296710571</v>
      </c>
      <c r="N57" s="74">
        <v>4652.1069955343437</v>
      </c>
      <c r="O57" s="74">
        <v>5008.8675734256676</v>
      </c>
      <c r="P57" s="74">
        <v>6147.0958838624656</v>
      </c>
      <c r="Q57" s="74">
        <v>6559.2916543863794</v>
      </c>
      <c r="R57" s="74">
        <v>5740.1857719723503</v>
      </c>
      <c r="S57" s="74">
        <v>6828.6420076251788</v>
      </c>
      <c r="T57" s="74">
        <v>7301.3999353664913</v>
      </c>
      <c r="U57" s="74">
        <v>7174.3833011853621</v>
      </c>
      <c r="V57" s="74">
        <v>7624.2295123484855</v>
      </c>
      <c r="W57" s="74">
        <v>7893.9439261794087</v>
      </c>
      <c r="X57" s="74">
        <v>9285.6438342564379</v>
      </c>
      <c r="Y57" s="74">
        <v>10681.501221234945</v>
      </c>
      <c r="Z57" s="74">
        <v>10090.456097690945</v>
      </c>
      <c r="AA57" s="74">
        <v>10136.381501178299</v>
      </c>
      <c r="AB57" s="74">
        <v>10724.293038152911</v>
      </c>
      <c r="AC57" s="74">
        <v>11569.211240450344</v>
      </c>
      <c r="AD57" s="74">
        <v>13777.779844847988</v>
      </c>
      <c r="AE57" s="74">
        <v>14788.874512909046</v>
      </c>
      <c r="AF57" s="77"/>
    </row>
    <row r="58" spans="1:32" x14ac:dyDescent="0.2">
      <c r="A58" s="73">
        <v>39</v>
      </c>
      <c r="B58" s="88" t="s">
        <v>301</v>
      </c>
      <c r="C58" s="89" t="s">
        <v>1429</v>
      </c>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7"/>
    </row>
    <row r="59" spans="1:32" x14ac:dyDescent="0.2">
      <c r="A59" s="78">
        <v>40</v>
      </c>
      <c r="B59" s="90" t="s">
        <v>303</v>
      </c>
      <c r="C59" s="91" t="s">
        <v>304</v>
      </c>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7"/>
    </row>
    <row r="60" spans="1:32" x14ac:dyDescent="0.2">
      <c r="A60" s="78">
        <v>41</v>
      </c>
      <c r="B60" s="90" t="s">
        <v>305</v>
      </c>
      <c r="C60" s="91" t="s">
        <v>1272</v>
      </c>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7"/>
    </row>
    <row r="61" spans="1:32" x14ac:dyDescent="0.2">
      <c r="A61" s="78">
        <v>42</v>
      </c>
      <c r="B61" s="90" t="s">
        <v>307</v>
      </c>
      <c r="C61" s="91" t="s">
        <v>741</v>
      </c>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7"/>
    </row>
    <row r="62" spans="1:32" x14ac:dyDescent="0.2">
      <c r="A62" s="78">
        <v>43</v>
      </c>
      <c r="B62" s="90" t="s">
        <v>308</v>
      </c>
      <c r="C62" s="91" t="s">
        <v>309</v>
      </c>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7"/>
    </row>
    <row r="63" spans="1:32" x14ac:dyDescent="0.2">
      <c r="A63" s="73">
        <v>44</v>
      </c>
      <c r="B63" s="88" t="s">
        <v>317</v>
      </c>
      <c r="C63" s="89" t="s">
        <v>1430</v>
      </c>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7"/>
    </row>
    <row r="64" spans="1:32" x14ac:dyDescent="0.2">
      <c r="A64" s="78">
        <v>45</v>
      </c>
      <c r="B64" s="90" t="s">
        <v>319</v>
      </c>
      <c r="C64" s="91" t="s">
        <v>74</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row>
    <row r="65" spans="1:32" x14ac:dyDescent="0.2">
      <c r="A65" s="78">
        <v>46</v>
      </c>
      <c r="B65" s="90" t="s">
        <v>321</v>
      </c>
      <c r="C65" s="91" t="s">
        <v>712</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row>
    <row r="66" spans="1:32" x14ac:dyDescent="0.2">
      <c r="A66" s="78">
        <v>47</v>
      </c>
      <c r="B66" s="90" t="s">
        <v>322</v>
      </c>
      <c r="C66" s="91" t="s">
        <v>714</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row>
    <row r="67" spans="1:32" ht="25.5" x14ac:dyDescent="0.2">
      <c r="A67" s="78">
        <v>48</v>
      </c>
      <c r="B67" s="90" t="s">
        <v>1279</v>
      </c>
      <c r="C67" s="91" t="s">
        <v>1280</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row>
    <row r="68" spans="1:32" x14ac:dyDescent="0.2">
      <c r="A68" s="78">
        <v>49</v>
      </c>
      <c r="B68" s="90" t="s">
        <v>1281</v>
      </c>
      <c r="C68" s="91" t="s">
        <v>718</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row>
    <row r="69" spans="1:32" x14ac:dyDescent="0.2">
      <c r="A69" s="73">
        <v>50</v>
      </c>
      <c r="B69" s="88" t="s">
        <v>338</v>
      </c>
      <c r="C69" s="89" t="s">
        <v>1431</v>
      </c>
      <c r="D69" s="74">
        <v>603.48241687141342</v>
      </c>
      <c r="E69" s="74">
        <v>560.15500722537377</v>
      </c>
      <c r="F69" s="74">
        <v>819.13354690279789</v>
      </c>
      <c r="G69" s="74">
        <v>1717.0393850477446</v>
      </c>
      <c r="H69" s="74">
        <v>1528.0078711515525</v>
      </c>
      <c r="I69" s="74">
        <v>2028.1825897242431</v>
      </c>
      <c r="J69" s="74">
        <v>1775.9342263896337</v>
      </c>
      <c r="K69" s="74">
        <v>1475.4056155122053</v>
      </c>
      <c r="L69" s="74">
        <v>1955.6008384426736</v>
      </c>
      <c r="M69" s="74">
        <v>3864.7125664353071</v>
      </c>
      <c r="N69" s="74">
        <v>7286.7932296027029</v>
      </c>
      <c r="O69" s="74">
        <v>7917.3080360041267</v>
      </c>
      <c r="P69" s="74">
        <v>10068.289785568768</v>
      </c>
      <c r="Q69" s="74">
        <v>12210.279609168361</v>
      </c>
      <c r="R69" s="74">
        <v>2518.9059064042467</v>
      </c>
      <c r="S69" s="74">
        <v>4623.0295191749865</v>
      </c>
      <c r="T69" s="74">
        <v>2918.8127147940822</v>
      </c>
      <c r="U69" s="74">
        <v>13019.370855254552</v>
      </c>
      <c r="V69" s="74">
        <v>11459.63466880727</v>
      </c>
      <c r="W69" s="74">
        <v>12532.827792461369</v>
      </c>
      <c r="X69" s="74">
        <v>8763.5801076743865</v>
      </c>
      <c r="Y69" s="74">
        <v>12875.793190240101</v>
      </c>
      <c r="Z69" s="74">
        <v>9726.7395093711966</v>
      </c>
      <c r="AA69" s="74">
        <v>9152.4700937153866</v>
      </c>
      <c r="AB69" s="74">
        <v>6496.554562055836</v>
      </c>
      <c r="AC69" s="74">
        <v>5985.1826001775753</v>
      </c>
      <c r="AD69" s="74">
        <v>8949.9181088136775</v>
      </c>
      <c r="AE69" s="74">
        <v>11597.538316734004</v>
      </c>
      <c r="AF69" s="77"/>
    </row>
    <row r="70" spans="1:32" x14ac:dyDescent="0.2">
      <c r="A70" s="78">
        <v>51</v>
      </c>
      <c r="B70" s="90" t="s">
        <v>340</v>
      </c>
      <c r="C70" s="91" t="s">
        <v>341</v>
      </c>
      <c r="D70" s="77">
        <v>487.78032615564535</v>
      </c>
      <c r="E70" s="77">
        <v>448.67652294358157</v>
      </c>
      <c r="F70" s="77">
        <v>509.83752130246376</v>
      </c>
      <c r="G70" s="77">
        <v>533.95698739447926</v>
      </c>
      <c r="H70" s="77">
        <v>583.62053083748356</v>
      </c>
      <c r="I70" s="77">
        <v>946.70237052671769</v>
      </c>
      <c r="J70" s="77">
        <v>992.0202800185242</v>
      </c>
      <c r="K70" s="77">
        <v>786.28800767959899</v>
      </c>
      <c r="L70" s="77">
        <v>683.79557739484574</v>
      </c>
      <c r="M70" s="77">
        <v>623.05308903189655</v>
      </c>
      <c r="N70" s="77">
        <v>790.96137106115566</v>
      </c>
      <c r="O70" s="77">
        <v>1228.1816904748352</v>
      </c>
      <c r="P70" s="77">
        <v>2123.8216568609623</v>
      </c>
      <c r="Q70" s="77">
        <v>2434.2174121838502</v>
      </c>
      <c r="R70" s="77">
        <v>1225.6630081279361</v>
      </c>
      <c r="S70" s="77">
        <v>887.22071614510014</v>
      </c>
      <c r="T70" s="77">
        <v>991.16089757435429</v>
      </c>
      <c r="U70" s="77">
        <v>3051.7741196022312</v>
      </c>
      <c r="V70" s="77">
        <v>2741.7321041228179</v>
      </c>
      <c r="W70" s="77">
        <v>3251.842266783819</v>
      </c>
      <c r="X70" s="77">
        <v>2343.5836459638872</v>
      </c>
      <c r="Y70" s="77">
        <v>2427.2669541648102</v>
      </c>
      <c r="Z70" s="77">
        <v>2094.9476443467192</v>
      </c>
      <c r="AA70" s="77">
        <v>2247.1953668506412</v>
      </c>
      <c r="AB70" s="77">
        <v>2279.1002643613579</v>
      </c>
      <c r="AC70" s="77">
        <v>2467.9693617559074</v>
      </c>
      <c r="AD70" s="77">
        <v>2588.2295784197227</v>
      </c>
      <c r="AE70" s="77">
        <v>3058.7046710148234</v>
      </c>
      <c r="AF70" s="77"/>
    </row>
    <row r="71" spans="1:32" x14ac:dyDescent="0.2">
      <c r="A71" s="78">
        <v>52</v>
      </c>
      <c r="B71" s="77" t="s">
        <v>342</v>
      </c>
      <c r="C71" s="91" t="s">
        <v>343</v>
      </c>
      <c r="D71" s="77">
        <v>123.17840866550257</v>
      </c>
      <c r="E71" s="77">
        <v>107.92986855321315</v>
      </c>
      <c r="F71" s="77">
        <v>189.32061330099046</v>
      </c>
      <c r="G71" s="77">
        <v>868.22849704180919</v>
      </c>
      <c r="H71" s="77">
        <v>609.13068947877241</v>
      </c>
      <c r="I71" s="77">
        <v>905.59051472804049</v>
      </c>
      <c r="J71" s="77">
        <v>607.50369153628799</v>
      </c>
      <c r="K71" s="77">
        <v>768.9464068768342</v>
      </c>
      <c r="L71" s="77">
        <v>1885.610347873069</v>
      </c>
      <c r="M71" s="77">
        <v>1968.0044895366445</v>
      </c>
      <c r="N71" s="77">
        <v>4878.4642649683392</v>
      </c>
      <c r="O71" s="77">
        <v>7034.2552132913179</v>
      </c>
      <c r="P71" s="77">
        <v>5394.3312326091645</v>
      </c>
      <c r="Q71" s="77">
        <v>7808.7496520430013</v>
      </c>
      <c r="R71" s="77">
        <v>5157.1864198193625</v>
      </c>
      <c r="S71" s="77">
        <v>3699.8468931737343</v>
      </c>
      <c r="T71" s="77">
        <v>3821.5653414290182</v>
      </c>
      <c r="U71" s="77">
        <v>7854.4894115874213</v>
      </c>
      <c r="V71" s="77">
        <v>6279.0991424702252</v>
      </c>
      <c r="W71" s="77">
        <v>8801.7341819893572</v>
      </c>
      <c r="X71" s="77">
        <v>8272.6564984744964</v>
      </c>
      <c r="Y71" s="77">
        <v>9680.5990820828174</v>
      </c>
      <c r="Z71" s="77">
        <v>7053.8168876266418</v>
      </c>
      <c r="AA71" s="77">
        <v>8550.3973787849445</v>
      </c>
      <c r="AB71" s="77">
        <v>4700.1410440227501</v>
      </c>
      <c r="AC71" s="77">
        <v>4695.4891754516148</v>
      </c>
      <c r="AD71" s="77">
        <v>4246.1920050479102</v>
      </c>
      <c r="AE71" s="77">
        <v>6162.9555088321658</v>
      </c>
      <c r="AF71" s="77"/>
    </row>
    <row r="72" spans="1:32" x14ac:dyDescent="0.2">
      <c r="A72" s="78">
        <v>53</v>
      </c>
      <c r="B72" s="90" t="s">
        <v>348</v>
      </c>
      <c r="C72" s="91" t="s">
        <v>349</v>
      </c>
      <c r="D72" s="77">
        <v>-28.944462332396309</v>
      </c>
      <c r="E72" s="77">
        <v>-19.840619351703896</v>
      </c>
      <c r="F72" s="77">
        <v>95.364645870872266</v>
      </c>
      <c r="G72" s="77">
        <v>296.46363214378687</v>
      </c>
      <c r="H72" s="77">
        <v>306.13941809290151</v>
      </c>
      <c r="I72" s="77">
        <v>138.73696623895503</v>
      </c>
      <c r="J72" s="77">
        <v>139.26116005225271</v>
      </c>
      <c r="K72" s="77">
        <v>-119.93624313002593</v>
      </c>
      <c r="L72" s="77">
        <v>-650.66895344264503</v>
      </c>
      <c r="M72" s="77">
        <v>1236.2570262044894</v>
      </c>
      <c r="N72" s="77">
        <v>1569.3766775514523</v>
      </c>
      <c r="O72" s="77">
        <v>-416.02314901077017</v>
      </c>
      <c r="P72" s="77">
        <v>2471.1320388925956</v>
      </c>
      <c r="Q72" s="77">
        <v>1889.7375128422623</v>
      </c>
      <c r="R72" s="77">
        <v>-3933.9003840000005</v>
      </c>
      <c r="S72" s="77">
        <v>-20.326523999999999</v>
      </c>
      <c r="T72" s="77">
        <v>-1954.581672</v>
      </c>
      <c r="U72" s="77">
        <v>2056.6562399999998</v>
      </c>
      <c r="V72" s="77">
        <v>2381.9574360000001</v>
      </c>
      <c r="W72" s="77">
        <v>431.10601200000002</v>
      </c>
      <c r="X72" s="77">
        <v>-1871.3523479999999</v>
      </c>
      <c r="Y72" s="77">
        <v>750.29632800000002</v>
      </c>
      <c r="Z72" s="77">
        <v>561.551376</v>
      </c>
      <c r="AA72" s="77">
        <v>-1663.6548453590131</v>
      </c>
      <c r="AB72" s="77">
        <v>-499.60562227900573</v>
      </c>
      <c r="AC72" s="77">
        <v>-1196.617450817364</v>
      </c>
      <c r="AD72" s="77">
        <v>2097.4743155180599</v>
      </c>
      <c r="AE72" s="77">
        <v>2355.4484261162293</v>
      </c>
      <c r="AF72" s="77"/>
    </row>
    <row r="73" spans="1:32" x14ac:dyDescent="0.2">
      <c r="A73" s="78">
        <v>54</v>
      </c>
      <c r="B73" s="77" t="s">
        <v>350</v>
      </c>
      <c r="C73" s="91" t="s">
        <v>1283</v>
      </c>
      <c r="D73" s="77">
        <v>15.636936640663601</v>
      </c>
      <c r="E73" s="77">
        <v>17.435105013856361</v>
      </c>
      <c r="F73" s="77">
        <v>18.671786364881033</v>
      </c>
      <c r="G73" s="77">
        <v>12.223867931488629</v>
      </c>
      <c r="H73" s="77">
        <v>24.237431368627355</v>
      </c>
      <c r="I73" s="77">
        <v>32.024837799843901</v>
      </c>
      <c r="J73" s="77">
        <v>31.458735853410953</v>
      </c>
      <c r="K73" s="77">
        <v>33.952747273467125</v>
      </c>
      <c r="L73" s="77">
        <v>30.875140444560419</v>
      </c>
      <c r="M73" s="77">
        <v>30.80785793460484</v>
      </c>
      <c r="N73" s="77">
        <v>40.4746443962405</v>
      </c>
      <c r="O73" s="77">
        <v>63.490004335606486</v>
      </c>
      <c r="P73" s="77">
        <v>71.708549275886739</v>
      </c>
      <c r="Q73" s="77">
        <v>71.393413848783382</v>
      </c>
      <c r="R73" s="77">
        <v>63.003830087100681</v>
      </c>
      <c r="S73" s="77">
        <v>49.207675138800873</v>
      </c>
      <c r="T73" s="77">
        <v>53.652856450186846</v>
      </c>
      <c r="U73" s="77">
        <v>48.524122411671428</v>
      </c>
      <c r="V73" s="77">
        <v>45.579239863374617</v>
      </c>
      <c r="W73" s="77">
        <v>37.845951722640706</v>
      </c>
      <c r="X73" s="77">
        <v>8.9304501631131536</v>
      </c>
      <c r="Y73" s="77">
        <v>7.9307594912948032</v>
      </c>
      <c r="Z73" s="77">
        <v>6.4147390354989424</v>
      </c>
      <c r="AA73" s="77">
        <v>8.02031412690717</v>
      </c>
      <c r="AB73" s="77">
        <v>5.9951585804279217</v>
      </c>
      <c r="AC73" s="77">
        <v>6.9933193075173365</v>
      </c>
      <c r="AD73" s="77">
        <v>5.8538401967385667</v>
      </c>
      <c r="AE73" s="77">
        <v>7.6100982850701229</v>
      </c>
      <c r="AF73" s="77"/>
    </row>
    <row r="74" spans="1:32" x14ac:dyDescent="0.2">
      <c r="A74" s="78">
        <v>55</v>
      </c>
      <c r="B74" s="90" t="s">
        <v>352</v>
      </c>
      <c r="C74" s="91" t="s">
        <v>353</v>
      </c>
      <c r="D74" s="77">
        <v>5.8312077419982238</v>
      </c>
      <c r="E74" s="77">
        <v>5.9541300664264565</v>
      </c>
      <c r="F74" s="77">
        <v>5.938980063590428</v>
      </c>
      <c r="G74" s="77">
        <v>6.1664005361809933</v>
      </c>
      <c r="H74" s="77">
        <v>4.8798013737676893</v>
      </c>
      <c r="I74" s="77">
        <v>5.1279004306860116</v>
      </c>
      <c r="J74" s="77">
        <v>5.69035892915789</v>
      </c>
      <c r="K74" s="77">
        <v>6.1546968123312098</v>
      </c>
      <c r="L74" s="77">
        <v>5.9887261728432852</v>
      </c>
      <c r="M74" s="77">
        <v>6.5901037276718686</v>
      </c>
      <c r="N74" s="77">
        <v>7.5162716255160769</v>
      </c>
      <c r="O74" s="77">
        <v>7.404276913137851</v>
      </c>
      <c r="P74" s="77">
        <v>7.2963079301561367</v>
      </c>
      <c r="Q74" s="77">
        <v>6.1816182504625159</v>
      </c>
      <c r="R74" s="77">
        <v>6.9530323698470218</v>
      </c>
      <c r="S74" s="77">
        <v>7.0807587173516993</v>
      </c>
      <c r="T74" s="77">
        <v>7.0152913405230146</v>
      </c>
      <c r="U74" s="77">
        <v>7.9269616532283038</v>
      </c>
      <c r="V74" s="77">
        <v>11.266746350854035</v>
      </c>
      <c r="W74" s="77">
        <v>10.299379965552852</v>
      </c>
      <c r="X74" s="77">
        <v>9.7618610728890864</v>
      </c>
      <c r="Y74" s="77">
        <v>9.7000665011785792</v>
      </c>
      <c r="Z74" s="77">
        <v>10.008862362338718</v>
      </c>
      <c r="AA74" s="77">
        <v>10.511879311907363</v>
      </c>
      <c r="AB74" s="77">
        <v>10.923717370306285</v>
      </c>
      <c r="AC74" s="77">
        <v>11.34819447990037</v>
      </c>
      <c r="AD74" s="77">
        <v>12.168369631245751</v>
      </c>
      <c r="AE74" s="77">
        <v>12.819612485715801</v>
      </c>
      <c r="AF74" s="77"/>
    </row>
    <row r="75" spans="1:32" x14ac:dyDescent="0.2">
      <c r="A75" s="78"/>
      <c r="B75" s="90"/>
      <c r="C75" s="91"/>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77"/>
    </row>
    <row r="76" spans="1:32" x14ac:dyDescent="0.2">
      <c r="A76" s="85"/>
      <c r="B76" s="86" t="s">
        <v>293</v>
      </c>
      <c r="C76" s="91"/>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77"/>
    </row>
    <row r="77" spans="1:32" x14ac:dyDescent="0.2">
      <c r="A77" s="73">
        <v>56</v>
      </c>
      <c r="B77" s="88" t="s">
        <v>1282</v>
      </c>
      <c r="C77" s="89" t="s">
        <v>1432</v>
      </c>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x14ac:dyDescent="0.2">
      <c r="A78" s="78">
        <v>57</v>
      </c>
      <c r="B78" s="90" t="s">
        <v>332</v>
      </c>
      <c r="C78" s="91" t="s">
        <v>76</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row>
    <row r="79" spans="1:32" x14ac:dyDescent="0.2">
      <c r="A79" s="78">
        <v>58</v>
      </c>
      <c r="B79" s="90" t="s">
        <v>334</v>
      </c>
      <c r="C79" s="91" t="s">
        <v>335</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row>
    <row r="80" spans="1:32" x14ac:dyDescent="0.2">
      <c r="A80" s="78">
        <v>59</v>
      </c>
      <c r="B80" s="90" t="s">
        <v>336</v>
      </c>
      <c r="C80" s="91" t="s">
        <v>337</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row>
    <row r="81" spans="1:32" x14ac:dyDescent="0.2">
      <c r="A81" s="78">
        <v>60</v>
      </c>
      <c r="B81" s="90" t="s">
        <v>311</v>
      </c>
      <c r="C81" s="91" t="s">
        <v>312</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row>
    <row r="82" spans="1:32" x14ac:dyDescent="0.2">
      <c r="A82" s="73">
        <v>61</v>
      </c>
      <c r="B82" s="88" t="s">
        <v>338</v>
      </c>
      <c r="C82" s="89" t="s">
        <v>1433</v>
      </c>
      <c r="D82" s="74">
        <v>1629.1433730915289</v>
      </c>
      <c r="E82" s="74">
        <v>1518.4269938825007</v>
      </c>
      <c r="F82" s="74">
        <v>1774.4199787075745</v>
      </c>
      <c r="G82" s="74">
        <v>2808.9761437843354</v>
      </c>
      <c r="H82" s="74">
        <v>2434.0556832968359</v>
      </c>
      <c r="I82" s="74">
        <v>3085.6794300616871</v>
      </c>
      <c r="J82" s="74">
        <v>3309.0003922875317</v>
      </c>
      <c r="K82" s="74">
        <v>3092.0233190147346</v>
      </c>
      <c r="L82" s="74">
        <v>3768.6953791796454</v>
      </c>
      <c r="M82" s="74">
        <v>3683.0841436827195</v>
      </c>
      <c r="N82" s="74">
        <v>6477.8186931160444</v>
      </c>
      <c r="O82" s="74">
        <v>9357.8593195581398</v>
      </c>
      <c r="P82" s="74">
        <v>10123.702237019952</v>
      </c>
      <c r="Q82" s="74">
        <v>12995.524619758951</v>
      </c>
      <c r="R82" s="74">
        <v>4341.896011220736</v>
      </c>
      <c r="S82" s="74">
        <v>7551.1642555800772</v>
      </c>
      <c r="T82" s="74">
        <v>6442.5482426390363</v>
      </c>
      <c r="U82" s="74">
        <v>13677.437591559281</v>
      </c>
      <c r="V82" s="74">
        <v>13908.955786049108</v>
      </c>
      <c r="W82" s="74">
        <v>14304.906377035521</v>
      </c>
      <c r="X82" s="74">
        <v>14199.625017692799</v>
      </c>
      <c r="Y82" s="74">
        <v>18645.606900316376</v>
      </c>
      <c r="Z82" s="74">
        <v>12528.595242445694</v>
      </c>
      <c r="AA82" s="74">
        <v>13333.620811886743</v>
      </c>
      <c r="AB82" s="74">
        <v>12766.872215087304</v>
      </c>
      <c r="AC82" s="74">
        <v>11416.82003286807</v>
      </c>
      <c r="AD82" s="74">
        <v>15491.844684033311</v>
      </c>
      <c r="AE82" s="74">
        <v>19064.473033359376</v>
      </c>
      <c r="AF82" s="77"/>
    </row>
    <row r="83" spans="1:32" x14ac:dyDescent="0.2">
      <c r="A83" s="78">
        <v>62</v>
      </c>
      <c r="B83" s="90" t="s">
        <v>340</v>
      </c>
      <c r="C83" s="91" t="s">
        <v>341</v>
      </c>
      <c r="D83" s="77">
        <v>681.68939777559024</v>
      </c>
      <c r="E83" s="77">
        <v>604.61132582176924</v>
      </c>
      <c r="F83" s="77">
        <v>736.43506109206578</v>
      </c>
      <c r="G83" s="77">
        <v>784.37115163769533</v>
      </c>
      <c r="H83" s="77">
        <v>749.05584938457082</v>
      </c>
      <c r="I83" s="77">
        <v>981.94016748347383</v>
      </c>
      <c r="J83" s="77">
        <v>1115.7650195488695</v>
      </c>
      <c r="K83" s="77">
        <v>1041.0849801795703</v>
      </c>
      <c r="L83" s="77">
        <v>1119.6839522236744</v>
      </c>
      <c r="M83" s="77">
        <v>1062.9328625957792</v>
      </c>
      <c r="N83" s="77">
        <v>1246.9972361565635</v>
      </c>
      <c r="O83" s="77">
        <v>1752.4351167053881</v>
      </c>
      <c r="P83" s="77">
        <v>3562.0692553740032</v>
      </c>
      <c r="Q83" s="77">
        <v>4548.6516475174158</v>
      </c>
      <c r="R83" s="77">
        <v>2600.5800535309772</v>
      </c>
      <c r="S83" s="77">
        <v>2653.747372301621</v>
      </c>
      <c r="T83" s="77">
        <v>2523.4806391799398</v>
      </c>
      <c r="U83" s="77">
        <v>4051.2953666207754</v>
      </c>
      <c r="V83" s="77">
        <v>4068.8187991112832</v>
      </c>
      <c r="W83" s="77">
        <v>4715.822326208734</v>
      </c>
      <c r="X83" s="77">
        <v>4425.5885753389275</v>
      </c>
      <c r="Y83" s="77">
        <v>4552.7413402866387</v>
      </c>
      <c r="Z83" s="77">
        <v>4670.6500919080509</v>
      </c>
      <c r="AA83" s="77">
        <v>3901.7855943172235</v>
      </c>
      <c r="AB83" s="77">
        <v>3468.3084263048545</v>
      </c>
      <c r="AC83" s="77">
        <v>3343.3781238862093</v>
      </c>
      <c r="AD83" s="77">
        <v>3073.5494254457312</v>
      </c>
      <c r="AE83" s="77">
        <v>3595.7390489720769</v>
      </c>
      <c r="AF83" s="77"/>
    </row>
    <row r="84" spans="1:32" x14ac:dyDescent="0.2">
      <c r="A84" s="78">
        <v>63</v>
      </c>
      <c r="B84" s="90" t="s">
        <v>342</v>
      </c>
      <c r="C84" s="91" t="s">
        <v>343</v>
      </c>
      <c r="D84" s="77">
        <v>491.36799577195529</v>
      </c>
      <c r="E84" s="77">
        <v>592.19030157642203</v>
      </c>
      <c r="F84" s="77">
        <v>658.25496865760886</v>
      </c>
      <c r="G84" s="77">
        <v>899.59343085162629</v>
      </c>
      <c r="H84" s="77">
        <v>824.29249399825824</v>
      </c>
      <c r="I84" s="77">
        <v>1192.8446681082564</v>
      </c>
      <c r="J84" s="77">
        <v>3641.5111662578247</v>
      </c>
      <c r="K84" s="77">
        <v>1384.3992124226991</v>
      </c>
      <c r="L84" s="77">
        <v>1368.9731399485797</v>
      </c>
      <c r="M84" s="77">
        <v>1209.5978224687774</v>
      </c>
      <c r="N84" s="77">
        <v>4513.1340840878256</v>
      </c>
      <c r="O84" s="77">
        <v>3387.4702101927537</v>
      </c>
      <c r="P84" s="77">
        <v>4905.2235923957578</v>
      </c>
      <c r="Q84" s="77">
        <v>4918.9460084279035</v>
      </c>
      <c r="R84" s="77">
        <v>2928.9771212973328</v>
      </c>
      <c r="S84" s="77">
        <v>3652.7059995172563</v>
      </c>
      <c r="T84" s="77">
        <v>3443.3703735599647</v>
      </c>
      <c r="U84" s="77">
        <v>10232.21995661742</v>
      </c>
      <c r="V84" s="77">
        <v>10291.451988031191</v>
      </c>
      <c r="W84" s="77">
        <v>8161.8747033469144</v>
      </c>
      <c r="X84" s="77">
        <v>9483.9692692981698</v>
      </c>
      <c r="Y84" s="77">
        <v>11653.471379620611</v>
      </c>
      <c r="Z84" s="77">
        <v>7345.7462848911027</v>
      </c>
      <c r="AA84" s="77">
        <v>7389.0936014663603</v>
      </c>
      <c r="AB84" s="77">
        <v>13290.315943232494</v>
      </c>
      <c r="AC84" s="77">
        <v>4528.1027282499681</v>
      </c>
      <c r="AD84" s="77">
        <v>5361.4241089221468</v>
      </c>
      <c r="AE84" s="77">
        <v>6576.418011130746</v>
      </c>
      <c r="AF84" s="77"/>
    </row>
    <row r="85" spans="1:32" x14ac:dyDescent="0.2">
      <c r="A85" s="78">
        <v>64</v>
      </c>
      <c r="B85" s="90" t="s">
        <v>348</v>
      </c>
      <c r="C85" s="91" t="s">
        <v>349</v>
      </c>
      <c r="D85" s="77">
        <v>427.4117795521168</v>
      </c>
      <c r="E85" s="77">
        <v>288.0805566885337</v>
      </c>
      <c r="F85" s="77">
        <v>315.74744880935742</v>
      </c>
      <c r="G85" s="77">
        <v>1059.1899031690295</v>
      </c>
      <c r="H85" s="77">
        <v>773.01404939982467</v>
      </c>
      <c r="I85" s="77">
        <v>831.58100694640962</v>
      </c>
      <c r="J85" s="77">
        <v>-1484.3692077627688</v>
      </c>
      <c r="K85" s="77">
        <v>648.22353384090786</v>
      </c>
      <c r="L85" s="77">
        <v>1260.6725449757432</v>
      </c>
      <c r="M85" s="77">
        <v>1392.2234765681046</v>
      </c>
      <c r="N85" s="77">
        <v>697.72623456065151</v>
      </c>
      <c r="O85" s="77">
        <v>4198.7642594767558</v>
      </c>
      <c r="P85" s="77">
        <v>1635.7026751983637</v>
      </c>
      <c r="Q85" s="77">
        <v>3503.4311343534268</v>
      </c>
      <c r="R85" s="77">
        <v>-1211.4101332002747</v>
      </c>
      <c r="S85" s="77">
        <v>1224.48931883045</v>
      </c>
      <c r="T85" s="77">
        <v>455.01073180819401</v>
      </c>
      <c r="U85" s="77">
        <v>-630.33532179576412</v>
      </c>
      <c r="V85" s="77">
        <v>-475.38903092604653</v>
      </c>
      <c r="W85" s="77">
        <v>1404.2443049793794</v>
      </c>
      <c r="X85" s="77">
        <v>265.49038605789639</v>
      </c>
      <c r="Y85" s="77">
        <v>2417.2674250456153</v>
      </c>
      <c r="Z85" s="77">
        <v>489.45476703384156</v>
      </c>
      <c r="AA85" s="77">
        <v>2013.1359780024661</v>
      </c>
      <c r="AB85" s="77">
        <v>-4020.4509620822846</v>
      </c>
      <c r="AC85" s="77">
        <v>3512.8811751812018</v>
      </c>
      <c r="AD85" s="77">
        <v>7024.7365540670498</v>
      </c>
      <c r="AE85" s="77">
        <v>8858.6429184336794</v>
      </c>
      <c r="AF85" s="77"/>
    </row>
    <row r="86" spans="1:32" x14ac:dyDescent="0.2">
      <c r="A86" s="78">
        <v>65</v>
      </c>
      <c r="B86" s="90" t="s">
        <v>350</v>
      </c>
      <c r="C86" s="91" t="s">
        <v>1283</v>
      </c>
      <c r="D86" s="77">
        <v>3.1738517992828834</v>
      </c>
      <c r="E86" s="77">
        <v>3.2546214966004436</v>
      </c>
      <c r="F86" s="77">
        <v>3.5853787967926798</v>
      </c>
      <c r="G86" s="77">
        <v>3.8277702176153432</v>
      </c>
      <c r="H86" s="77">
        <v>3.9873549578867973</v>
      </c>
      <c r="I86" s="77">
        <v>4.5858932654557236</v>
      </c>
      <c r="J86" s="77">
        <v>6.0268717509915497</v>
      </c>
      <c r="K86" s="77">
        <v>6.5306281798429806</v>
      </c>
      <c r="L86" s="77">
        <v>6.3728898326979824</v>
      </c>
      <c r="M86" s="77">
        <v>6.3746234728946725</v>
      </c>
      <c r="N86" s="77">
        <v>6.1830185926106127</v>
      </c>
      <c r="O86" s="77">
        <v>5.8548700338293029</v>
      </c>
      <c r="P86" s="77">
        <v>5.7645578910809103</v>
      </c>
      <c r="Q86" s="77">
        <v>11.776946713370876</v>
      </c>
      <c r="R86" s="77">
        <v>10.065370225247166</v>
      </c>
      <c r="S86" s="77">
        <v>6.6739535203871938</v>
      </c>
      <c r="T86" s="77">
        <v>6.9970339029527002</v>
      </c>
      <c r="U86" s="77">
        <v>7.5471635377795101</v>
      </c>
      <c r="V86" s="77">
        <v>7.0823474924530627</v>
      </c>
      <c r="W86" s="77">
        <v>6.4850324971879596</v>
      </c>
      <c r="X86" s="77">
        <v>6.2442707371508517</v>
      </c>
      <c r="Y86" s="77">
        <v>6.0522711848770046</v>
      </c>
      <c r="Z86" s="77">
        <v>6.1051830738339721</v>
      </c>
      <c r="AA86" s="77">
        <v>6.2073353889331058</v>
      </c>
      <c r="AB86" s="77">
        <v>6.2223416964499592</v>
      </c>
      <c r="AC86" s="77">
        <v>4.6351260243814547</v>
      </c>
      <c r="AD86" s="77">
        <v>5.9920159437107579</v>
      </c>
      <c r="AE86" s="77">
        <v>6.5548866592251684</v>
      </c>
      <c r="AF86" s="77"/>
    </row>
    <row r="87" spans="1:32" x14ac:dyDescent="0.2">
      <c r="A87" s="78">
        <v>66</v>
      </c>
      <c r="B87" s="90" t="s">
        <v>352</v>
      </c>
      <c r="C87" s="91" t="s">
        <v>353</v>
      </c>
      <c r="D87" s="77">
        <v>25.500348192583743</v>
      </c>
      <c r="E87" s="77">
        <v>30.290188299175316</v>
      </c>
      <c r="F87" s="77">
        <v>60.397121351749732</v>
      </c>
      <c r="G87" s="77">
        <v>61.993887908368514</v>
      </c>
      <c r="H87" s="77">
        <v>83.705935556295771</v>
      </c>
      <c r="I87" s="77">
        <v>74.727694258091674</v>
      </c>
      <c r="J87" s="77">
        <v>30.066542492614058</v>
      </c>
      <c r="K87" s="77">
        <v>11.784964391714711</v>
      </c>
      <c r="L87" s="77">
        <v>12.992852198950231</v>
      </c>
      <c r="M87" s="77">
        <v>11.955358577163992</v>
      </c>
      <c r="N87" s="77">
        <v>13.778119718392395</v>
      </c>
      <c r="O87" s="77">
        <v>13.334863149412625</v>
      </c>
      <c r="P87" s="77">
        <v>14.942156160746057</v>
      </c>
      <c r="Q87" s="77">
        <v>12.71888274683281</v>
      </c>
      <c r="R87" s="77">
        <v>13.683599367453166</v>
      </c>
      <c r="S87" s="77">
        <v>13.547611410363888</v>
      </c>
      <c r="T87" s="77">
        <v>13.689464187984628</v>
      </c>
      <c r="U87" s="77">
        <v>16.710426579070155</v>
      </c>
      <c r="V87" s="77">
        <v>16.991682340228049</v>
      </c>
      <c r="W87" s="77">
        <v>16.480010003303107</v>
      </c>
      <c r="X87" s="77">
        <v>18.332516260653705</v>
      </c>
      <c r="Y87" s="77">
        <v>16.074484178632019</v>
      </c>
      <c r="Z87" s="77">
        <v>16.638915538865806</v>
      </c>
      <c r="AA87" s="77">
        <v>23.398302711760177</v>
      </c>
      <c r="AB87" s="77">
        <v>22.47646593579092</v>
      </c>
      <c r="AC87" s="77">
        <v>27.82287952630768</v>
      </c>
      <c r="AD87" s="77">
        <v>26.142579654672641</v>
      </c>
      <c r="AE87" s="77">
        <v>27.118168163648949</v>
      </c>
      <c r="AF87" s="77"/>
    </row>
    <row r="88" spans="1:32" x14ac:dyDescent="0.2">
      <c r="A88" s="73">
        <v>67</v>
      </c>
      <c r="B88" s="88" t="s">
        <v>1284</v>
      </c>
      <c r="C88" s="89" t="s">
        <v>1434</v>
      </c>
      <c r="D88" s="74">
        <v>1392.7815550738057</v>
      </c>
      <c r="E88" s="74">
        <v>1625.4299273932552</v>
      </c>
      <c r="F88" s="74">
        <v>1897.611828470355</v>
      </c>
      <c r="G88" s="74">
        <v>2250.1138979257175</v>
      </c>
      <c r="H88" s="74">
        <v>2686.7624105273972</v>
      </c>
      <c r="I88" s="74">
        <v>2903.2143516978454</v>
      </c>
      <c r="J88" s="74">
        <v>2622.1570988334274</v>
      </c>
      <c r="K88" s="74">
        <v>2502.0176790699388</v>
      </c>
      <c r="L88" s="74">
        <v>2548.5795827145339</v>
      </c>
      <c r="M88" s="74">
        <v>4752.1672524236437</v>
      </c>
      <c r="N88" s="74">
        <v>5461.0815320210022</v>
      </c>
      <c r="O88" s="74">
        <v>3568.3162898716537</v>
      </c>
      <c r="P88" s="74">
        <v>6091.6834324112788</v>
      </c>
      <c r="Q88" s="74">
        <v>5774.0466437957848</v>
      </c>
      <c r="R88" s="74">
        <v>3917.1956671558601</v>
      </c>
      <c r="S88" s="74">
        <v>3900.5072712200908</v>
      </c>
      <c r="T88" s="74">
        <v>3777.6644075215377</v>
      </c>
      <c r="U88" s="74">
        <v>6516.3165648806362</v>
      </c>
      <c r="V88" s="74">
        <v>5174.9083951066441</v>
      </c>
      <c r="W88" s="74">
        <v>6121.8653416052566</v>
      </c>
      <c r="X88" s="74">
        <v>3849.5989242380297</v>
      </c>
      <c r="Y88" s="74">
        <v>4911.6875111586687</v>
      </c>
      <c r="Z88" s="74">
        <v>7288.6003646164472</v>
      </c>
      <c r="AA88" s="74">
        <v>5955.2307830069385</v>
      </c>
      <c r="AB88" s="74">
        <v>4453.9753851214446</v>
      </c>
      <c r="AC88" s="74">
        <v>6137.5738077598453</v>
      </c>
      <c r="AD88" s="74">
        <v>7235.8532696283492</v>
      </c>
      <c r="AE88" s="74">
        <v>7321.9397962836765</v>
      </c>
      <c r="AF88" s="74"/>
    </row>
    <row r="89" spans="1:32" x14ac:dyDescent="0.2">
      <c r="A89" s="78"/>
      <c r="B89" s="90"/>
      <c r="C89" s="91"/>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77"/>
    </row>
    <row r="90" spans="1:32" x14ac:dyDescent="0.2">
      <c r="A90" s="82"/>
      <c r="B90" s="83" t="s">
        <v>357</v>
      </c>
      <c r="C90" s="83"/>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3"/>
    </row>
    <row r="91" spans="1:32" x14ac:dyDescent="0.2">
      <c r="A91" s="85"/>
      <c r="B91" s="86" t="s">
        <v>282</v>
      </c>
      <c r="C91" s="91"/>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77"/>
    </row>
    <row r="92" spans="1:32" x14ac:dyDescent="0.2">
      <c r="A92" s="73">
        <v>68</v>
      </c>
      <c r="B92" s="88" t="s">
        <v>1284</v>
      </c>
      <c r="C92" s="89" t="s">
        <v>1285</v>
      </c>
      <c r="D92" s="74">
        <v>1392.7815550738057</v>
      </c>
      <c r="E92" s="74">
        <v>1625.4299273932552</v>
      </c>
      <c r="F92" s="74">
        <v>1897.611828470355</v>
      </c>
      <c r="G92" s="74">
        <v>2250.1138979257175</v>
      </c>
      <c r="H92" s="74">
        <v>2686.7624105273972</v>
      </c>
      <c r="I92" s="74">
        <v>2903.2143516978454</v>
      </c>
      <c r="J92" s="74">
        <v>2622.1570988334274</v>
      </c>
      <c r="K92" s="74">
        <v>2502.0176790699388</v>
      </c>
      <c r="L92" s="74">
        <v>2548.5795827145339</v>
      </c>
      <c r="M92" s="74">
        <v>4752.1672524236437</v>
      </c>
      <c r="N92" s="74">
        <v>5461.0815320210022</v>
      </c>
      <c r="O92" s="74">
        <v>3568.3162898716537</v>
      </c>
      <c r="P92" s="74">
        <v>6091.6834324112788</v>
      </c>
      <c r="Q92" s="74">
        <v>5774.0466437957848</v>
      </c>
      <c r="R92" s="74">
        <v>3917.1956671558601</v>
      </c>
      <c r="S92" s="74">
        <v>3900.5072712200908</v>
      </c>
      <c r="T92" s="74">
        <v>3777.6644075215377</v>
      </c>
      <c r="U92" s="74">
        <v>6516.3165648806362</v>
      </c>
      <c r="V92" s="74">
        <v>5174.9083951066441</v>
      </c>
      <c r="W92" s="74">
        <v>6121.8653416052566</v>
      </c>
      <c r="X92" s="74">
        <v>3849.5989242380297</v>
      </c>
      <c r="Y92" s="74">
        <v>4911.6875111586687</v>
      </c>
      <c r="Z92" s="74">
        <v>7288.6003646164472</v>
      </c>
      <c r="AA92" s="74">
        <v>5955.2307830069385</v>
      </c>
      <c r="AB92" s="74">
        <v>4453.9753851214446</v>
      </c>
      <c r="AC92" s="74">
        <v>6137.5738077598453</v>
      </c>
      <c r="AD92" s="74">
        <v>7235.8532696283492</v>
      </c>
      <c r="AE92" s="74">
        <v>7321.9397962836765</v>
      </c>
      <c r="AF92" s="77"/>
    </row>
    <row r="93" spans="1:32" x14ac:dyDescent="0.2">
      <c r="A93" s="73">
        <v>69</v>
      </c>
      <c r="B93" s="88" t="s">
        <v>359</v>
      </c>
      <c r="C93" s="89" t="s">
        <v>1435</v>
      </c>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row>
    <row r="94" spans="1:32" x14ac:dyDescent="0.2">
      <c r="A94" s="104">
        <v>70</v>
      </c>
      <c r="B94" s="105" t="s">
        <v>361</v>
      </c>
      <c r="C94" s="106" t="s">
        <v>722</v>
      </c>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row>
    <row r="95" spans="1:32" x14ac:dyDescent="0.2">
      <c r="A95" s="78">
        <v>71</v>
      </c>
      <c r="B95" s="90" t="s">
        <v>362</v>
      </c>
      <c r="C95" s="91" t="s">
        <v>724</v>
      </c>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row>
    <row r="96" spans="1:32" x14ac:dyDescent="0.2">
      <c r="A96" s="73">
        <v>72</v>
      </c>
      <c r="B96" s="88" t="s">
        <v>1286</v>
      </c>
      <c r="C96" s="89" t="s">
        <v>1436</v>
      </c>
      <c r="D96" s="74">
        <v>155.61407679258787</v>
      </c>
      <c r="E96" s="74">
        <v>152.07773362823906</v>
      </c>
      <c r="F96" s="74">
        <v>132.95911295340986</v>
      </c>
      <c r="G96" s="74">
        <v>135.52133080656273</v>
      </c>
      <c r="H96" s="74">
        <v>95.858779520957526</v>
      </c>
      <c r="I96" s="74">
        <v>110.95353293437411</v>
      </c>
      <c r="J96" s="74">
        <v>139.30617029825018</v>
      </c>
      <c r="K96" s="74">
        <v>139.38063442116987</v>
      </c>
      <c r="L96" s="74">
        <v>124.59127306054266</v>
      </c>
      <c r="M96" s="74">
        <v>149.86361409265794</v>
      </c>
      <c r="N96" s="74">
        <v>186.6650313901664</v>
      </c>
      <c r="O96" s="74">
        <v>190.34562849054703</v>
      </c>
      <c r="P96" s="74">
        <v>186.42370385533857</v>
      </c>
      <c r="Q96" s="74">
        <v>234.12502411107158</v>
      </c>
      <c r="R96" s="74">
        <v>250.32989331207622</v>
      </c>
      <c r="S96" s="74">
        <v>195.94200697761406</v>
      </c>
      <c r="T96" s="74">
        <v>222.97681005039507</v>
      </c>
      <c r="U96" s="74">
        <v>210.58974802017136</v>
      </c>
      <c r="V96" s="74">
        <v>220.91144921689676</v>
      </c>
      <c r="W96" s="74">
        <v>207.28665832340479</v>
      </c>
      <c r="X96" s="74">
        <v>199.13772730630401</v>
      </c>
      <c r="Y96" s="74">
        <v>195.47057503639641</v>
      </c>
      <c r="Z96" s="74">
        <v>200.66114599227842</v>
      </c>
      <c r="AA96" s="74">
        <v>209.03554386141045</v>
      </c>
      <c r="AB96" s="74">
        <v>32.10380970553684</v>
      </c>
      <c r="AC96" s="74">
        <v>31.800292929447483</v>
      </c>
      <c r="AD96" s="74">
        <v>54.731860074272504</v>
      </c>
      <c r="AE96" s="74">
        <v>75.546661248853539</v>
      </c>
      <c r="AF96" s="74"/>
    </row>
    <row r="97" spans="1:32" x14ac:dyDescent="0.2">
      <c r="A97" s="73">
        <v>73</v>
      </c>
      <c r="B97" s="88" t="s">
        <v>363</v>
      </c>
      <c r="C97" s="89" t="s">
        <v>1437</v>
      </c>
      <c r="D97" s="74">
        <v>155.61407679258787</v>
      </c>
      <c r="E97" s="74">
        <v>152.07773362823906</v>
      </c>
      <c r="F97" s="74">
        <v>132.95911295340986</v>
      </c>
      <c r="G97" s="74">
        <v>135.52133080656273</v>
      </c>
      <c r="H97" s="74">
        <v>95.858779520957526</v>
      </c>
      <c r="I97" s="74">
        <v>110.95353293437411</v>
      </c>
      <c r="J97" s="74">
        <v>139.30617029825018</v>
      </c>
      <c r="K97" s="74">
        <v>139.38063442116987</v>
      </c>
      <c r="L97" s="74">
        <v>124.59127306054266</v>
      </c>
      <c r="M97" s="74">
        <v>149.86361409265794</v>
      </c>
      <c r="N97" s="74">
        <v>186.6650313901664</v>
      </c>
      <c r="O97" s="74">
        <v>190.34562849054703</v>
      </c>
      <c r="P97" s="74">
        <v>186.42370385533857</v>
      </c>
      <c r="Q97" s="74">
        <v>234.12502411107158</v>
      </c>
      <c r="R97" s="74">
        <v>250.32989331207622</v>
      </c>
      <c r="S97" s="74">
        <v>195.94200697761406</v>
      </c>
      <c r="T97" s="74">
        <v>222.97681005039507</v>
      </c>
      <c r="U97" s="74">
        <v>210.58974802017136</v>
      </c>
      <c r="V97" s="74">
        <v>220.91144921689676</v>
      </c>
      <c r="W97" s="74">
        <v>207.28665832340479</v>
      </c>
      <c r="X97" s="74">
        <v>199.13772730630401</v>
      </c>
      <c r="Y97" s="74">
        <v>195.47057503639641</v>
      </c>
      <c r="Z97" s="74">
        <v>200.66114599227842</v>
      </c>
      <c r="AA97" s="74">
        <v>209.03554386141045</v>
      </c>
      <c r="AB97" s="74">
        <v>32.10380970553684</v>
      </c>
      <c r="AC97" s="74">
        <v>31.800292929447483</v>
      </c>
      <c r="AD97" s="74">
        <v>54.731860074272504</v>
      </c>
      <c r="AE97" s="74">
        <v>75.546661248853539</v>
      </c>
      <c r="AF97" s="74"/>
    </row>
    <row r="98" spans="1:32" x14ac:dyDescent="0.2">
      <c r="A98" s="78">
        <v>74</v>
      </c>
      <c r="B98" s="90" t="s">
        <v>365</v>
      </c>
      <c r="C98" s="107" t="s">
        <v>741</v>
      </c>
      <c r="D98" s="77">
        <v>110.31566404361635</v>
      </c>
      <c r="E98" s="77">
        <v>105.55607617231401</v>
      </c>
      <c r="F98" s="77">
        <v>85.198818872074256</v>
      </c>
      <c r="G98" s="77">
        <v>85.867417407242527</v>
      </c>
      <c r="H98" s="77">
        <v>44.410588535383241</v>
      </c>
      <c r="I98" s="77">
        <v>53.286421387998644</v>
      </c>
      <c r="J98" s="77">
        <v>74.785930865359177</v>
      </c>
      <c r="K98" s="77">
        <v>69.637062305143317</v>
      </c>
      <c r="L98" s="77">
        <v>53.736393001707015</v>
      </c>
      <c r="M98" s="77">
        <v>74.425149751648163</v>
      </c>
      <c r="N98" s="77">
        <v>107.97511459889445</v>
      </c>
      <c r="O98" s="77">
        <v>103.95650689674041</v>
      </c>
      <c r="P98" s="77">
        <v>93.882851426257915</v>
      </c>
      <c r="Q98" s="77">
        <v>129.13115555598424</v>
      </c>
      <c r="R98" s="77">
        <v>141.181918524476</v>
      </c>
      <c r="S98" s="77">
        <v>86.816740648237854</v>
      </c>
      <c r="T98" s="77">
        <v>108.59291670296216</v>
      </c>
      <c r="U98" s="77">
        <v>90.54305076358024</v>
      </c>
      <c r="V98" s="77">
        <v>97.505516444626423</v>
      </c>
      <c r="W98" s="77">
        <v>77.83803280330747</v>
      </c>
      <c r="X98" s="77">
        <v>66.30540698835253</v>
      </c>
      <c r="Y98" s="77">
        <v>56.528247622859659</v>
      </c>
      <c r="Z98" s="77">
        <v>53.492944471691132</v>
      </c>
      <c r="AA98" s="77">
        <v>51.988165167607548</v>
      </c>
      <c r="AB98" s="77">
        <v>51.399244653319357</v>
      </c>
      <c r="AC98" s="77">
        <v>49.432960720179913</v>
      </c>
      <c r="AD98" s="77">
        <v>65.277289890276379</v>
      </c>
      <c r="AE98" s="77">
        <v>88.11782429138357</v>
      </c>
      <c r="AF98" s="77"/>
    </row>
    <row r="99" spans="1:32" x14ac:dyDescent="0.2">
      <c r="A99" s="78">
        <v>75</v>
      </c>
      <c r="B99" s="90" t="s">
        <v>381</v>
      </c>
      <c r="C99" s="107" t="s">
        <v>309</v>
      </c>
      <c r="D99" s="77">
        <v>9.6796039118148798</v>
      </c>
      <c r="E99" s="77">
        <v>9.2467583335538812</v>
      </c>
      <c r="F99" s="77">
        <v>7.3013427287036423</v>
      </c>
      <c r="G99" s="77">
        <v>6.7887731946832721</v>
      </c>
      <c r="H99" s="77">
        <v>3.3700192412195698</v>
      </c>
      <c r="I99" s="77">
        <v>3.4851284145499801</v>
      </c>
      <c r="J99" s="77">
        <v>4.3679441977430304</v>
      </c>
      <c r="K99" s="77">
        <v>4.6911173107644011</v>
      </c>
      <c r="L99" s="77">
        <v>3.7550306233093158</v>
      </c>
      <c r="M99" s="77">
        <v>4.8639848686876697</v>
      </c>
      <c r="N99" s="77">
        <v>5.2866958240699553</v>
      </c>
      <c r="O99" s="77">
        <v>5.2821616002559697</v>
      </c>
      <c r="P99" s="77">
        <v>5.3006093195129429</v>
      </c>
      <c r="Q99" s="77">
        <v>5.1215901290676831</v>
      </c>
      <c r="R99" s="77">
        <v>9.8851475809744294</v>
      </c>
      <c r="S99" s="77">
        <v>9.9357622464507891</v>
      </c>
      <c r="T99" s="77">
        <v>5.4477677935406845</v>
      </c>
      <c r="U99" s="77">
        <v>7.1203684494130268</v>
      </c>
      <c r="V99" s="77">
        <v>6.0934641207468223</v>
      </c>
      <c r="W99" s="77">
        <v>6.1149134024068941</v>
      </c>
      <c r="X99" s="77">
        <v>4.6240865526544681</v>
      </c>
      <c r="Y99" s="77">
        <v>4.8510347981988149</v>
      </c>
      <c r="Z99" s="77">
        <v>3.3727363530309078</v>
      </c>
      <c r="AA99" s="77">
        <v>3.3210482047201451</v>
      </c>
      <c r="AB99" s="77">
        <v>-24.473759581069739</v>
      </c>
      <c r="AC99" s="77">
        <v>-21.27738227144264</v>
      </c>
      <c r="AD99" s="77">
        <v>-15.518395429151564</v>
      </c>
      <c r="AE99" s="77">
        <v>-18.011273059029822</v>
      </c>
      <c r="AF99" s="77"/>
    </row>
    <row r="100" spans="1:32" x14ac:dyDescent="0.2">
      <c r="A100" s="95">
        <v>76</v>
      </c>
      <c r="B100" s="96" t="s">
        <v>1287</v>
      </c>
      <c r="C100" s="108" t="s">
        <v>1288</v>
      </c>
      <c r="D100" s="77">
        <v>32.987236254536384</v>
      </c>
      <c r="E100" s="77">
        <v>34.576357023084924</v>
      </c>
      <c r="F100" s="77">
        <v>37.486164613793207</v>
      </c>
      <c r="G100" s="77">
        <v>39.691376653508648</v>
      </c>
      <c r="H100" s="77">
        <v>44.77208984515552</v>
      </c>
      <c r="I100" s="77">
        <v>50.379628218176705</v>
      </c>
      <c r="J100" s="77">
        <v>55.155165103721679</v>
      </c>
      <c r="K100" s="77">
        <v>59.637639258661913</v>
      </c>
      <c r="L100" s="77">
        <v>61.815821315632135</v>
      </c>
      <c r="M100" s="77">
        <v>65.289013919208529</v>
      </c>
      <c r="N100" s="77">
        <v>68.276622992519677</v>
      </c>
      <c r="O100" s="77">
        <v>76.252443642373976</v>
      </c>
      <c r="P100" s="77">
        <v>82.460608313600389</v>
      </c>
      <c r="Q100" s="77">
        <v>90.107521897410095</v>
      </c>
      <c r="R100" s="77">
        <v>90.91720995862832</v>
      </c>
      <c r="S100" s="77">
        <v>93.655851533080053</v>
      </c>
      <c r="T100" s="77">
        <v>103.13459361631557</v>
      </c>
      <c r="U100" s="77">
        <v>106.66866149988304</v>
      </c>
      <c r="V100" s="77">
        <v>111.44019966721237</v>
      </c>
      <c r="W100" s="77">
        <v>117.95670184869887</v>
      </c>
      <c r="X100" s="77">
        <v>123.03084908903169</v>
      </c>
      <c r="Y100" s="77">
        <v>129.07310275647191</v>
      </c>
      <c r="Z100" s="77">
        <v>138.73340386002812</v>
      </c>
      <c r="AA100" s="77">
        <v>148.57957044680992</v>
      </c>
      <c r="AB100" s="77">
        <v>0</v>
      </c>
      <c r="AC100" s="77">
        <v>0</v>
      </c>
      <c r="AD100" s="77">
        <v>0</v>
      </c>
      <c r="AE100" s="77">
        <v>0</v>
      </c>
      <c r="AF100" s="77"/>
    </row>
    <row r="101" spans="1:32" x14ac:dyDescent="0.2">
      <c r="A101" s="95">
        <v>77</v>
      </c>
      <c r="B101" s="96" t="s">
        <v>1289</v>
      </c>
      <c r="C101" s="108" t="s">
        <v>1290</v>
      </c>
      <c r="D101" s="77">
        <v>3.1738517992828834</v>
      </c>
      <c r="E101" s="77">
        <v>3.2546214966004436</v>
      </c>
      <c r="F101" s="77">
        <v>3.5853787967926798</v>
      </c>
      <c r="G101" s="77">
        <v>3.8277702176153432</v>
      </c>
      <c r="H101" s="77">
        <v>3.9873549578867973</v>
      </c>
      <c r="I101" s="77">
        <v>4.5858932654557236</v>
      </c>
      <c r="J101" s="77">
        <v>6.0268717509915497</v>
      </c>
      <c r="K101" s="77">
        <v>6.5306281798429806</v>
      </c>
      <c r="L101" s="77">
        <v>6.3728898326979824</v>
      </c>
      <c r="M101" s="77">
        <v>6.3746234728946725</v>
      </c>
      <c r="N101" s="77">
        <v>6.1830185926106127</v>
      </c>
      <c r="O101" s="77">
        <v>5.8548700338293029</v>
      </c>
      <c r="P101" s="77">
        <v>5.7645578910809103</v>
      </c>
      <c r="Q101" s="77">
        <v>11.776946713370876</v>
      </c>
      <c r="R101" s="77">
        <v>10.065370225247166</v>
      </c>
      <c r="S101" s="77">
        <v>6.6739535203871938</v>
      </c>
      <c r="T101" s="77">
        <v>6.9970339029527002</v>
      </c>
      <c r="U101" s="77">
        <v>7.5471635377795101</v>
      </c>
      <c r="V101" s="77">
        <v>7.0823474924530627</v>
      </c>
      <c r="W101" s="77">
        <v>6.4850324971879596</v>
      </c>
      <c r="X101" s="77">
        <v>6.2442707371508517</v>
      </c>
      <c r="Y101" s="77">
        <v>6.0522711848770046</v>
      </c>
      <c r="Z101" s="77">
        <v>6.1051830738339721</v>
      </c>
      <c r="AA101" s="77">
        <v>6.2073353889331058</v>
      </c>
      <c r="AB101" s="77">
        <v>6.2223416964499592</v>
      </c>
      <c r="AC101" s="77">
        <v>4.6351260243814547</v>
      </c>
      <c r="AD101" s="77">
        <v>5.9920159437107579</v>
      </c>
      <c r="AE101" s="77">
        <v>6.5548866592251684</v>
      </c>
      <c r="AF101" s="77"/>
    </row>
    <row r="102" spans="1:32" x14ac:dyDescent="0.2">
      <c r="A102" s="95">
        <v>78</v>
      </c>
      <c r="B102" s="96" t="s">
        <v>1291</v>
      </c>
      <c r="C102" s="108" t="s">
        <v>1292</v>
      </c>
      <c r="D102" s="77">
        <v>0.54227921666260304</v>
      </c>
      <c r="E102" s="77">
        <v>0.55607939731418199</v>
      </c>
      <c r="F102" s="77">
        <v>0.61259205795391614</v>
      </c>
      <c r="G102" s="77">
        <v>0.65400666648703931</v>
      </c>
      <c r="H102" s="77">
        <v>0.68127305868760202</v>
      </c>
      <c r="I102" s="77">
        <v>0.78353835180695119</v>
      </c>
      <c r="J102" s="77">
        <v>1.0297416195652593</v>
      </c>
      <c r="K102" s="77">
        <v>1.1158126332427181</v>
      </c>
      <c r="L102" s="77">
        <v>1.0888617128037832</v>
      </c>
      <c r="M102" s="77">
        <v>1.0891579197810743</v>
      </c>
      <c r="N102" s="77">
        <v>1.056420617928276</v>
      </c>
      <c r="O102" s="77">
        <v>1.0003536826526285</v>
      </c>
      <c r="P102" s="77">
        <v>0.98492309511360543</v>
      </c>
      <c r="Q102" s="77">
        <v>2.0121901847612897</v>
      </c>
      <c r="R102" s="77">
        <v>1.7197529772497211</v>
      </c>
      <c r="S102" s="77">
        <v>1.140300970541825</v>
      </c>
      <c r="T102" s="77">
        <v>1.1955019653760084</v>
      </c>
      <c r="U102" s="77">
        <v>1.2894962304844708</v>
      </c>
      <c r="V102" s="77">
        <v>1.2100785081419259</v>
      </c>
      <c r="W102" s="77">
        <v>1.1080222281964121</v>
      </c>
      <c r="X102" s="77">
        <v>1.0668860608855337</v>
      </c>
      <c r="Y102" s="77">
        <v>1.03408132601097</v>
      </c>
      <c r="Z102" s="77">
        <v>1.0431217663056953</v>
      </c>
      <c r="AA102" s="77">
        <v>1.060575346660249</v>
      </c>
      <c r="AB102" s="77">
        <v>1.0440170631627448</v>
      </c>
      <c r="AC102" s="77">
        <v>0.99041154367125106</v>
      </c>
      <c r="AD102" s="77">
        <v>1.0190503305630543</v>
      </c>
      <c r="AE102" s="77">
        <v>1.1147766427253689</v>
      </c>
      <c r="AF102" s="77"/>
    </row>
    <row r="103" spans="1:32" x14ac:dyDescent="0.2">
      <c r="A103" s="73">
        <v>79</v>
      </c>
      <c r="B103" s="88" t="s">
        <v>393</v>
      </c>
      <c r="C103" s="74" t="s">
        <v>1293</v>
      </c>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4"/>
    </row>
    <row r="104" spans="1:32" x14ac:dyDescent="0.2">
      <c r="A104" s="73">
        <v>80</v>
      </c>
      <c r="B104" s="88" t="s">
        <v>382</v>
      </c>
      <c r="C104" s="89" t="s">
        <v>1438</v>
      </c>
      <c r="D104" s="74">
        <v>98.219494961057478</v>
      </c>
      <c r="E104" s="74">
        <v>124.2191215746617</v>
      </c>
      <c r="F104" s="74">
        <v>126.33889102783859</v>
      </c>
      <c r="G104" s="74">
        <v>131.98235964097378</v>
      </c>
      <c r="H104" s="74">
        <v>161.68448304398484</v>
      </c>
      <c r="I104" s="74">
        <v>183.65742568085329</v>
      </c>
      <c r="J104" s="74">
        <v>162.95170537981321</v>
      </c>
      <c r="K104" s="74">
        <v>650.10897909457162</v>
      </c>
      <c r="L104" s="74">
        <v>631.77492701687481</v>
      </c>
      <c r="M104" s="74">
        <v>344.40742985896765</v>
      </c>
      <c r="N104" s="74">
        <v>416.22258526696362</v>
      </c>
      <c r="O104" s="74">
        <v>427.47189152511282</v>
      </c>
      <c r="P104" s="74">
        <v>442.27258040679322</v>
      </c>
      <c r="Q104" s="74">
        <v>557.43040078702245</v>
      </c>
      <c r="R104" s="74">
        <v>444.84024020153572</v>
      </c>
      <c r="S104" s="74">
        <v>423.29652705418869</v>
      </c>
      <c r="T104" s="74">
        <v>518.05594434813406</v>
      </c>
      <c r="U104" s="74">
        <v>515.13390982270789</v>
      </c>
      <c r="V104" s="74">
        <v>488.81380636546601</v>
      </c>
      <c r="W104" s="74">
        <v>537.61835211385517</v>
      </c>
      <c r="X104" s="74">
        <v>541.86401827940074</v>
      </c>
      <c r="Y104" s="74">
        <v>545.0618890029607</v>
      </c>
      <c r="Z104" s="74">
        <v>607.90731079817567</v>
      </c>
      <c r="AA104" s="74">
        <v>656.62592515111612</v>
      </c>
      <c r="AB104" s="74">
        <v>620.50399621745305</v>
      </c>
      <c r="AC104" s="74">
        <v>595.08568360043012</v>
      </c>
      <c r="AD104" s="74">
        <v>749.28769920644243</v>
      </c>
      <c r="AE104" s="74">
        <v>790.06532565908094</v>
      </c>
      <c r="AF104" s="74"/>
    </row>
    <row r="105" spans="1:32" x14ac:dyDescent="0.2">
      <c r="A105" s="78">
        <v>81</v>
      </c>
      <c r="B105" s="90" t="s">
        <v>404</v>
      </c>
      <c r="C105" s="91" t="s">
        <v>405</v>
      </c>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4"/>
    </row>
    <row r="106" spans="1:32" x14ac:dyDescent="0.2">
      <c r="A106" s="78">
        <v>82</v>
      </c>
      <c r="B106" s="90" t="s">
        <v>384</v>
      </c>
      <c r="C106" s="91" t="s">
        <v>385</v>
      </c>
      <c r="D106" s="77">
        <v>64.688793356280712</v>
      </c>
      <c r="E106" s="77">
        <v>84.204497717481189</v>
      </c>
      <c r="F106" s="77">
        <v>84.529027037291016</v>
      </c>
      <c r="G106" s="77">
        <v>79.795735959963949</v>
      </c>
      <c r="H106" s="77">
        <v>102.60869192262388</v>
      </c>
      <c r="I106" s="77">
        <v>120.62968408111041</v>
      </c>
      <c r="J106" s="77">
        <v>91.862172840528487</v>
      </c>
      <c r="K106" s="77">
        <v>465.57197292709293</v>
      </c>
      <c r="L106" s="77">
        <v>440.85041812411043</v>
      </c>
      <c r="M106" s="77">
        <v>154.96288376872201</v>
      </c>
      <c r="N106" s="77">
        <v>188.78857896536303</v>
      </c>
      <c r="O106" s="77">
        <v>193.28641010005848</v>
      </c>
      <c r="P106" s="77">
        <v>200.31929947535622</v>
      </c>
      <c r="Q106" s="77">
        <v>279.66711102277731</v>
      </c>
      <c r="R106" s="77">
        <v>168.74086441537392</v>
      </c>
      <c r="S106" s="77">
        <v>146.10797122998108</v>
      </c>
      <c r="T106" s="77">
        <v>157.07389205122436</v>
      </c>
      <c r="U106" s="77">
        <v>170.82668779352784</v>
      </c>
      <c r="V106" s="77">
        <v>168.07065753481484</v>
      </c>
      <c r="W106" s="77">
        <v>172.58076815786444</v>
      </c>
      <c r="X106" s="77">
        <v>168.28535945709348</v>
      </c>
      <c r="Y106" s="77">
        <v>158.64503351990498</v>
      </c>
      <c r="Z106" s="77">
        <v>121.59377955386923</v>
      </c>
      <c r="AA106" s="77">
        <v>203.04548666308702</v>
      </c>
      <c r="AB106" s="77">
        <v>183.16577181789089</v>
      </c>
      <c r="AC106" s="77">
        <v>171.32603254035996</v>
      </c>
      <c r="AD106" s="77">
        <v>280.04277221056793</v>
      </c>
      <c r="AE106" s="77">
        <v>279.97161081974269</v>
      </c>
      <c r="AF106" s="77"/>
    </row>
    <row r="107" spans="1:32" x14ac:dyDescent="0.2">
      <c r="A107" s="78">
        <v>83</v>
      </c>
      <c r="B107" s="90" t="s">
        <v>388</v>
      </c>
      <c r="C107" s="91" t="s">
        <v>389</v>
      </c>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row>
    <row r="108" spans="1:32" x14ac:dyDescent="0.2">
      <c r="A108" s="78">
        <v>84</v>
      </c>
      <c r="B108" s="90" t="s">
        <v>391</v>
      </c>
      <c r="C108" s="91" t="s">
        <v>392</v>
      </c>
      <c r="D108" s="77">
        <v>33.530701604776773</v>
      </c>
      <c r="E108" s="77">
        <v>40.014623857180531</v>
      </c>
      <c r="F108" s="77">
        <v>41.809863990547576</v>
      </c>
      <c r="G108" s="77">
        <v>52.186623681009841</v>
      </c>
      <c r="H108" s="77">
        <v>59.075791121360965</v>
      </c>
      <c r="I108" s="77">
        <v>63.027741599742875</v>
      </c>
      <c r="J108" s="77">
        <v>71.089532539284718</v>
      </c>
      <c r="K108" s="77">
        <v>184.53700616747852</v>
      </c>
      <c r="L108" s="77">
        <v>190.92450889276432</v>
      </c>
      <c r="M108" s="77">
        <v>189.44454609024564</v>
      </c>
      <c r="N108" s="77">
        <v>227.43400630160065</v>
      </c>
      <c r="O108" s="77">
        <v>234.18548142505438</v>
      </c>
      <c r="P108" s="77">
        <v>241.95328093143701</v>
      </c>
      <c r="Q108" s="77">
        <v>277.76328976424514</v>
      </c>
      <c r="R108" s="77">
        <v>276.09937578616177</v>
      </c>
      <c r="S108" s="77">
        <v>277.18855582420758</v>
      </c>
      <c r="T108" s="77">
        <v>360.98205229690973</v>
      </c>
      <c r="U108" s="77">
        <v>344.30722202918002</v>
      </c>
      <c r="V108" s="77">
        <v>320.74314883065114</v>
      </c>
      <c r="W108" s="77">
        <v>365.03758395599073</v>
      </c>
      <c r="X108" s="77">
        <v>373.5786588223072</v>
      </c>
      <c r="Y108" s="77">
        <v>386.41685548305571</v>
      </c>
      <c r="Z108" s="77">
        <v>486.31353124430643</v>
      </c>
      <c r="AA108" s="77">
        <v>453.58043848802913</v>
      </c>
      <c r="AB108" s="77">
        <v>437.33822439956208</v>
      </c>
      <c r="AC108" s="77">
        <v>423.75965106007015</v>
      </c>
      <c r="AD108" s="77">
        <v>469.24492699587455</v>
      </c>
      <c r="AE108" s="77">
        <v>510.09371483933825</v>
      </c>
      <c r="AF108" s="77"/>
    </row>
    <row r="109" spans="1:32" x14ac:dyDescent="0.2">
      <c r="A109" s="78">
        <v>85</v>
      </c>
      <c r="B109" s="90" t="s">
        <v>1294</v>
      </c>
      <c r="C109" s="91" t="s">
        <v>1295</v>
      </c>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row>
    <row r="110" spans="1:32" x14ac:dyDescent="0.2">
      <c r="A110" s="78"/>
      <c r="B110" s="90"/>
      <c r="C110" s="9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1" spans="1:32" x14ac:dyDescent="0.2">
      <c r="A111" s="85"/>
      <c r="B111" s="86" t="s">
        <v>293</v>
      </c>
      <c r="C111" s="91"/>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77"/>
    </row>
    <row r="112" spans="1:32" x14ac:dyDescent="0.2">
      <c r="A112" s="73">
        <v>86</v>
      </c>
      <c r="B112" s="88" t="s">
        <v>359</v>
      </c>
      <c r="C112" s="89" t="s">
        <v>1439</v>
      </c>
      <c r="D112" s="74">
        <v>299.72316518963959</v>
      </c>
      <c r="E112" s="74">
        <v>276.31028305713318</v>
      </c>
      <c r="F112" s="74">
        <v>337.1136848758415</v>
      </c>
      <c r="G112" s="74">
        <v>419.26361588572604</v>
      </c>
      <c r="H112" s="74">
        <v>408.58817201229107</v>
      </c>
      <c r="I112" s="74">
        <v>490.15186059758287</v>
      </c>
      <c r="J112" s="74">
        <v>495.54876275282857</v>
      </c>
      <c r="K112" s="74">
        <v>648.11389184998029</v>
      </c>
      <c r="L112" s="74">
        <v>813.7507380965942</v>
      </c>
      <c r="M112" s="74">
        <v>559.62480319831013</v>
      </c>
      <c r="N112" s="74">
        <v>629.55677886922945</v>
      </c>
      <c r="O112" s="74">
        <v>619.55129395284314</v>
      </c>
      <c r="P112" s="74">
        <v>771.83734063380246</v>
      </c>
      <c r="Q112" s="74">
        <v>1298.0487902541624</v>
      </c>
      <c r="R112" s="74">
        <v>1005.4223095325957</v>
      </c>
      <c r="S112" s="74">
        <v>1019.4832451899797</v>
      </c>
      <c r="T112" s="74">
        <v>1135.441496200438</v>
      </c>
      <c r="U112" s="74">
        <v>983.56301352666208</v>
      </c>
      <c r="V112" s="74">
        <v>1093.2786647472205</v>
      </c>
      <c r="W112" s="74">
        <v>1113.2950248668137</v>
      </c>
      <c r="X112" s="74">
        <v>1292.8140514758393</v>
      </c>
      <c r="Y112" s="74">
        <v>1540.8268136214595</v>
      </c>
      <c r="Z112" s="74">
        <v>1493.803487453855</v>
      </c>
      <c r="AA112" s="74">
        <v>2179.6507248311664</v>
      </c>
      <c r="AB112" s="74">
        <v>2003.661442360105</v>
      </c>
      <c r="AC112" s="74">
        <v>1937.164085075417</v>
      </c>
      <c r="AD112" s="74">
        <v>2258.4141919429844</v>
      </c>
      <c r="AE112" s="74">
        <v>2477.8191739240788</v>
      </c>
      <c r="AF112" s="77"/>
    </row>
    <row r="113" spans="1:32" x14ac:dyDescent="0.2">
      <c r="A113" s="78">
        <v>87</v>
      </c>
      <c r="B113" s="90" t="s">
        <v>361</v>
      </c>
      <c r="C113" s="91" t="s">
        <v>722</v>
      </c>
      <c r="D113" s="77">
        <v>269.7046082270856</v>
      </c>
      <c r="E113" s="77">
        <v>247.70029112525933</v>
      </c>
      <c r="F113" s="77">
        <v>304.53932324082956</v>
      </c>
      <c r="G113" s="77">
        <v>379.92945506207781</v>
      </c>
      <c r="H113" s="77">
        <v>355.86119959261367</v>
      </c>
      <c r="I113" s="77">
        <v>446.67949973171102</v>
      </c>
      <c r="J113" s="77">
        <v>444.48742555840613</v>
      </c>
      <c r="K113" s="77">
        <v>585.60608225324495</v>
      </c>
      <c r="L113" s="77">
        <v>737.84899126974835</v>
      </c>
      <c r="M113" s="77">
        <v>494.01192047862327</v>
      </c>
      <c r="N113" s="77">
        <v>545.16898317053665</v>
      </c>
      <c r="O113" s="77">
        <v>556.64885822419956</v>
      </c>
      <c r="P113" s="77">
        <v>699.96893025702968</v>
      </c>
      <c r="Q113" s="77">
        <v>1231.6961986265705</v>
      </c>
      <c r="R113" s="77">
        <v>933.64151029249558</v>
      </c>
      <c r="S113" s="77">
        <v>921.6633814408824</v>
      </c>
      <c r="T113" s="77">
        <v>967.62982760693683</v>
      </c>
      <c r="U113" s="77">
        <v>811.06284569695447</v>
      </c>
      <c r="V113" s="77">
        <v>936.0784539992087</v>
      </c>
      <c r="W113" s="77">
        <v>978.16778636921094</v>
      </c>
      <c r="X113" s="77">
        <v>1094.6526830111677</v>
      </c>
      <c r="Y113" s="77">
        <v>1223.5877755692322</v>
      </c>
      <c r="Z113" s="77">
        <v>1203.2329918563239</v>
      </c>
      <c r="AA113" s="77">
        <v>1789.3402813052671</v>
      </c>
      <c r="AB113" s="77">
        <v>1894.4185694441994</v>
      </c>
      <c r="AC113" s="77">
        <v>1805.4963034255245</v>
      </c>
      <c r="AD113" s="77">
        <v>1986.1539359096632</v>
      </c>
      <c r="AE113" s="77">
        <v>2132.9972983983885</v>
      </c>
      <c r="AF113" s="77"/>
    </row>
    <row r="114" spans="1:32" x14ac:dyDescent="0.2">
      <c r="A114" s="78">
        <v>88</v>
      </c>
      <c r="B114" s="90" t="s">
        <v>362</v>
      </c>
      <c r="C114" s="91" t="s">
        <v>724</v>
      </c>
      <c r="D114" s="77">
        <v>30.018556962553951</v>
      </c>
      <c r="E114" s="77">
        <v>28.609991931873846</v>
      </c>
      <c r="F114" s="77">
        <v>32.574361635011918</v>
      </c>
      <c r="G114" s="77">
        <v>39.334160823648197</v>
      </c>
      <c r="H114" s="77">
        <v>52.726972419677402</v>
      </c>
      <c r="I114" s="77">
        <v>43.472360865871813</v>
      </c>
      <c r="J114" s="77">
        <v>51.061337194422485</v>
      </c>
      <c r="K114" s="77">
        <v>62.507809596735257</v>
      </c>
      <c r="L114" s="77">
        <v>75.901746826845951</v>
      </c>
      <c r="M114" s="77">
        <v>65.612882719686922</v>
      </c>
      <c r="N114" s="77">
        <v>84.38779569869277</v>
      </c>
      <c r="O114" s="77">
        <v>62.902435728643638</v>
      </c>
      <c r="P114" s="77">
        <v>71.868410376772758</v>
      </c>
      <c r="Q114" s="77">
        <v>66.352591627591977</v>
      </c>
      <c r="R114" s="77">
        <v>71.780799240100109</v>
      </c>
      <c r="S114" s="77">
        <v>97.819863749097166</v>
      </c>
      <c r="T114" s="77">
        <v>167.81166859350122</v>
      </c>
      <c r="U114" s="77">
        <v>172.50016782970752</v>
      </c>
      <c r="V114" s="77">
        <v>157.20021074801164</v>
      </c>
      <c r="W114" s="77">
        <v>135.12723849760275</v>
      </c>
      <c r="X114" s="77">
        <v>198.16136846467157</v>
      </c>
      <c r="Y114" s="77">
        <v>317.23903805222733</v>
      </c>
      <c r="Z114" s="77">
        <v>290.57049559753102</v>
      </c>
      <c r="AA114" s="77">
        <v>390.3104435258993</v>
      </c>
      <c r="AB114" s="77">
        <v>109.24287291590575</v>
      </c>
      <c r="AC114" s="77">
        <v>131.66778164989259</v>
      </c>
      <c r="AD114" s="77">
        <v>272.26025603332158</v>
      </c>
      <c r="AE114" s="77">
        <v>344.8218755256907</v>
      </c>
      <c r="AF114" s="77"/>
    </row>
    <row r="115" spans="1:32" x14ac:dyDescent="0.2">
      <c r="A115" s="73">
        <v>89</v>
      </c>
      <c r="B115" s="88" t="s">
        <v>1286</v>
      </c>
      <c r="C115" s="89" t="s">
        <v>1440</v>
      </c>
      <c r="D115" s="74">
        <v>53.444755030168935</v>
      </c>
      <c r="E115" s="74">
        <v>62.57170686649328</v>
      </c>
      <c r="F115" s="74">
        <v>66.792318385788022</v>
      </c>
      <c r="G115" s="74">
        <v>68.249239265574644</v>
      </c>
      <c r="H115" s="74">
        <v>72.309708663760688</v>
      </c>
      <c r="I115" s="74">
        <v>76.483090876963175</v>
      </c>
      <c r="J115" s="74">
        <v>57.710558481613283</v>
      </c>
      <c r="K115" s="74">
        <v>70.735333071896079</v>
      </c>
      <c r="L115" s="74">
        <v>83.985275540186308</v>
      </c>
      <c r="M115" s="74">
        <v>77.110808913746538</v>
      </c>
      <c r="N115" s="74">
        <v>110.40427139633033</v>
      </c>
      <c r="O115" s="74">
        <v>109.8626627617445</v>
      </c>
      <c r="P115" s="74">
        <v>120.77036628339266</v>
      </c>
      <c r="Q115" s="74">
        <v>142.75100391825271</v>
      </c>
      <c r="R115" s="74">
        <v>135.47374181187459</v>
      </c>
      <c r="S115" s="74">
        <v>149.98540482970697</v>
      </c>
      <c r="T115" s="74">
        <v>120.89797550685654</v>
      </c>
      <c r="U115" s="74">
        <v>107.28629570249007</v>
      </c>
      <c r="V115" s="74">
        <v>111.7342946069129</v>
      </c>
      <c r="W115" s="74">
        <v>123.18257293370498</v>
      </c>
      <c r="X115" s="74">
        <v>127.65650144275416</v>
      </c>
      <c r="Y115" s="74">
        <v>122.87387582344907</v>
      </c>
      <c r="Z115" s="74">
        <v>135.39275587677869</v>
      </c>
      <c r="AA115" s="74">
        <v>124.66233041301999</v>
      </c>
      <c r="AB115" s="74">
        <v>25.248793901856111</v>
      </c>
      <c r="AC115" s="74">
        <v>18.542500159180094</v>
      </c>
      <c r="AD115" s="74">
        <v>18.888619518073963</v>
      </c>
      <c r="AE115" s="74">
        <v>20.662955715289357</v>
      </c>
      <c r="AF115" s="77"/>
    </row>
    <row r="116" spans="1:32" x14ac:dyDescent="0.2">
      <c r="A116" s="73">
        <v>90</v>
      </c>
      <c r="B116" s="88" t="s">
        <v>363</v>
      </c>
      <c r="C116" s="88" t="s">
        <v>1441</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4"/>
    </row>
    <row r="117" spans="1:32" x14ac:dyDescent="0.2">
      <c r="A117" s="78">
        <v>91</v>
      </c>
      <c r="B117" s="90" t="s">
        <v>365</v>
      </c>
      <c r="C117" s="107" t="s">
        <v>741</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row>
    <row r="118" spans="1:32" x14ac:dyDescent="0.2">
      <c r="A118" s="78">
        <v>92</v>
      </c>
      <c r="B118" s="90" t="s">
        <v>381</v>
      </c>
      <c r="C118" s="107" t="s">
        <v>309</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row>
    <row r="119" spans="1:32" x14ac:dyDescent="0.2">
      <c r="A119" s="78">
        <v>93</v>
      </c>
      <c r="B119" s="90" t="s">
        <v>1287</v>
      </c>
      <c r="C119" s="107" t="s">
        <v>1288</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row>
    <row r="120" spans="1:32" x14ac:dyDescent="0.2">
      <c r="A120" s="78">
        <v>94</v>
      </c>
      <c r="B120" s="90" t="s">
        <v>1289</v>
      </c>
      <c r="C120" s="107" t="s">
        <v>1290</v>
      </c>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77"/>
    </row>
    <row r="121" spans="1:32" x14ac:dyDescent="0.2">
      <c r="A121" s="95">
        <v>95</v>
      </c>
      <c r="B121" s="96" t="s">
        <v>1291</v>
      </c>
      <c r="C121" s="108" t="s">
        <v>1292</v>
      </c>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77"/>
    </row>
    <row r="122" spans="1:32" x14ac:dyDescent="0.2">
      <c r="A122" s="73">
        <v>96</v>
      </c>
      <c r="B122" s="88" t="s">
        <v>393</v>
      </c>
      <c r="C122" s="89" t="s">
        <v>1293</v>
      </c>
      <c r="D122" s="74">
        <v>53.444755030168935</v>
      </c>
      <c r="E122" s="74">
        <v>62.57170686649328</v>
      </c>
      <c r="F122" s="74">
        <v>66.792318385788022</v>
      </c>
      <c r="G122" s="74">
        <v>68.249239265574644</v>
      </c>
      <c r="H122" s="74">
        <v>72.309708663760688</v>
      </c>
      <c r="I122" s="74">
        <v>76.483090876963175</v>
      </c>
      <c r="J122" s="74">
        <v>57.710558481613283</v>
      </c>
      <c r="K122" s="74">
        <v>70.735333071896079</v>
      </c>
      <c r="L122" s="74">
        <v>83.985275540186308</v>
      </c>
      <c r="M122" s="74">
        <v>77.110808913746538</v>
      </c>
      <c r="N122" s="74">
        <v>110.40427139633033</v>
      </c>
      <c r="O122" s="74">
        <v>109.8626627617445</v>
      </c>
      <c r="P122" s="74">
        <v>120.77036628339266</v>
      </c>
      <c r="Q122" s="74">
        <v>142.75100391825271</v>
      </c>
      <c r="R122" s="74">
        <v>135.47374181187459</v>
      </c>
      <c r="S122" s="74">
        <v>149.98540482970697</v>
      </c>
      <c r="T122" s="74">
        <v>120.89797550685654</v>
      </c>
      <c r="U122" s="74">
        <v>107.28629570249007</v>
      </c>
      <c r="V122" s="74">
        <v>111.7342946069129</v>
      </c>
      <c r="W122" s="74">
        <v>123.18257293370498</v>
      </c>
      <c r="X122" s="74">
        <v>127.65650144275416</v>
      </c>
      <c r="Y122" s="74">
        <v>122.87387582344907</v>
      </c>
      <c r="Z122" s="74">
        <v>135.39275587677869</v>
      </c>
      <c r="AA122" s="74">
        <v>124.66233041301999</v>
      </c>
      <c r="AB122" s="74">
        <v>25.248793901856111</v>
      </c>
      <c r="AC122" s="74">
        <v>18.542500159180094</v>
      </c>
      <c r="AD122" s="74">
        <v>18.888619518073963</v>
      </c>
      <c r="AE122" s="74">
        <v>20.662955715289357</v>
      </c>
      <c r="AF122" s="74"/>
    </row>
    <row r="123" spans="1:32" x14ac:dyDescent="0.2">
      <c r="A123" s="73">
        <v>97</v>
      </c>
      <c r="B123" s="88" t="s">
        <v>382</v>
      </c>
      <c r="C123" s="89" t="s">
        <v>1442</v>
      </c>
      <c r="D123" s="74">
        <v>133.21796754266563</v>
      </c>
      <c r="E123" s="74">
        <v>155.11811535588754</v>
      </c>
      <c r="F123" s="74">
        <v>163.63714862419812</v>
      </c>
      <c r="G123" s="74">
        <v>154.0039223349859</v>
      </c>
      <c r="H123" s="74">
        <v>143.37529919538844</v>
      </c>
      <c r="I123" s="74">
        <v>141.84007645081508</v>
      </c>
      <c r="J123" s="74">
        <v>139.59793283164245</v>
      </c>
      <c r="K123" s="74">
        <v>200.89613440271694</v>
      </c>
      <c r="L123" s="74">
        <v>178.80976040591673</v>
      </c>
      <c r="M123" s="74">
        <v>206.35917722982865</v>
      </c>
      <c r="N123" s="74">
        <v>224.72877383221507</v>
      </c>
      <c r="O123" s="74">
        <v>379.86330166720774</v>
      </c>
      <c r="P123" s="74">
        <v>273.08479030394142</v>
      </c>
      <c r="Q123" s="74">
        <v>292.31462970909763</v>
      </c>
      <c r="R123" s="74">
        <v>744.59035638391481</v>
      </c>
      <c r="S123" s="74">
        <v>285.86910059764466</v>
      </c>
      <c r="T123" s="74">
        <v>327.33864408537363</v>
      </c>
      <c r="U123" s="74">
        <v>342.71895794058082</v>
      </c>
      <c r="V123" s="74">
        <v>239.1208141338341</v>
      </c>
      <c r="W123" s="74">
        <v>262.02995693240149</v>
      </c>
      <c r="X123" s="74">
        <v>248.73702990611068</v>
      </c>
      <c r="Y123" s="74">
        <v>294.70399289583361</v>
      </c>
      <c r="Z123" s="74">
        <v>388.88440633294437</v>
      </c>
      <c r="AA123" s="74">
        <v>375.59974714910635</v>
      </c>
      <c r="AB123" s="74">
        <v>335.22528476165849</v>
      </c>
      <c r="AC123" s="74">
        <v>473.56067871575618</v>
      </c>
      <c r="AD123" s="74">
        <v>386.39705338398397</v>
      </c>
      <c r="AE123" s="74">
        <v>425.63539714958404</v>
      </c>
      <c r="AF123" s="74"/>
    </row>
    <row r="124" spans="1:32" x14ac:dyDescent="0.2">
      <c r="A124" s="78">
        <v>98</v>
      </c>
      <c r="B124" s="90" t="s">
        <v>404</v>
      </c>
      <c r="C124" s="91" t="s">
        <v>405</v>
      </c>
      <c r="D124" s="77">
        <v>58.845828981113286</v>
      </c>
      <c r="E124" s="77">
        <v>94.434117904696507</v>
      </c>
      <c r="F124" s="77">
        <v>104.19941046221984</v>
      </c>
      <c r="G124" s="77">
        <v>92.672980074517668</v>
      </c>
      <c r="H124" s="77">
        <v>87.754071524844463</v>
      </c>
      <c r="I124" s="77">
        <v>78.398228705096727</v>
      </c>
      <c r="J124" s="77">
        <v>77.933055184528612</v>
      </c>
      <c r="K124" s="77">
        <v>119.07418708936561</v>
      </c>
      <c r="L124" s="77">
        <v>89.613306444933002</v>
      </c>
      <c r="M124" s="77">
        <v>93.586211038616653</v>
      </c>
      <c r="N124" s="77">
        <v>103.60647008691515</v>
      </c>
      <c r="O124" s="77">
        <v>110.00902426026798</v>
      </c>
      <c r="P124" s="77">
        <v>118.3139681107198</v>
      </c>
      <c r="Q124" s="77">
        <v>134.45078696128678</v>
      </c>
      <c r="R124" s="77">
        <v>107.20560454928994</v>
      </c>
      <c r="S124" s="77">
        <v>139.17455922032343</v>
      </c>
      <c r="T124" s="77">
        <v>146.62727590249955</v>
      </c>
      <c r="U124" s="77">
        <v>123.72197092927189</v>
      </c>
      <c r="V124" s="77">
        <v>121.35769309221149</v>
      </c>
      <c r="W124" s="77">
        <v>112.02807221471274</v>
      </c>
      <c r="X124" s="77">
        <v>104.63692741284036</v>
      </c>
      <c r="Y124" s="77">
        <v>115.95770434281123</v>
      </c>
      <c r="Z124" s="77">
        <v>95.751795908607846</v>
      </c>
      <c r="AA124" s="77">
        <v>134.6691669363731</v>
      </c>
      <c r="AB124" s="77">
        <v>121.50119826769257</v>
      </c>
      <c r="AC124" s="77">
        <v>104.2349723818667</v>
      </c>
      <c r="AD124" s="77">
        <v>112.06481770517682</v>
      </c>
      <c r="AE124" s="77">
        <v>111.44167495431351</v>
      </c>
      <c r="AF124" s="77"/>
    </row>
    <row r="125" spans="1:32" x14ac:dyDescent="0.2">
      <c r="A125" s="78">
        <v>99</v>
      </c>
      <c r="B125" s="90" t="s">
        <v>384</v>
      </c>
      <c r="C125" s="91" t="s">
        <v>385</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row>
    <row r="126" spans="1:32" x14ac:dyDescent="0.2">
      <c r="A126" s="78">
        <v>100</v>
      </c>
      <c r="B126" s="90" t="s">
        <v>388</v>
      </c>
      <c r="C126" s="91" t="s">
        <v>389</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row>
    <row r="127" spans="1:32" x14ac:dyDescent="0.2">
      <c r="A127" s="78">
        <v>101</v>
      </c>
      <c r="B127" s="90" t="s">
        <v>391</v>
      </c>
      <c r="C127" s="91" t="s">
        <v>392</v>
      </c>
      <c r="D127" s="77">
        <v>74.372138561552347</v>
      </c>
      <c r="E127" s="77">
        <v>60.68399745119104</v>
      </c>
      <c r="F127" s="77">
        <v>59.437738161978253</v>
      </c>
      <c r="G127" s="77">
        <v>61.330942260468262</v>
      </c>
      <c r="H127" s="77">
        <v>55.621227670543966</v>
      </c>
      <c r="I127" s="77">
        <v>63.441847745718377</v>
      </c>
      <c r="J127" s="77">
        <v>61.664877647113833</v>
      </c>
      <c r="K127" s="77">
        <v>81.821947313351359</v>
      </c>
      <c r="L127" s="77">
        <v>89.196453960983703</v>
      </c>
      <c r="M127" s="77">
        <v>112.77296619121199</v>
      </c>
      <c r="N127" s="77">
        <v>121.1223037452999</v>
      </c>
      <c r="O127" s="77">
        <v>269.85427740693973</v>
      </c>
      <c r="P127" s="77">
        <v>154.77082219322162</v>
      </c>
      <c r="Q127" s="77">
        <v>157.86384274781085</v>
      </c>
      <c r="R127" s="77">
        <v>637.38475183462492</v>
      </c>
      <c r="S127" s="77">
        <v>146.69454137732123</v>
      </c>
      <c r="T127" s="77">
        <v>180.71136818287411</v>
      </c>
      <c r="U127" s="77">
        <v>218.99698701130896</v>
      </c>
      <c r="V127" s="77">
        <v>117.76312104162261</v>
      </c>
      <c r="W127" s="77">
        <v>150.00188471768874</v>
      </c>
      <c r="X127" s="77">
        <v>144.10010249327027</v>
      </c>
      <c r="Y127" s="77">
        <v>178.74628855302237</v>
      </c>
      <c r="Z127" s="77">
        <v>293.13261042433658</v>
      </c>
      <c r="AA127" s="77">
        <v>240.93058021273328</v>
      </c>
      <c r="AB127" s="77">
        <v>213.72408649396593</v>
      </c>
      <c r="AC127" s="77">
        <v>369.32570633388946</v>
      </c>
      <c r="AD127" s="77">
        <v>274.33223567880714</v>
      </c>
      <c r="AE127" s="77">
        <v>314.19372219527054</v>
      </c>
      <c r="AF127" s="77"/>
    </row>
    <row r="128" spans="1:32" x14ac:dyDescent="0.2">
      <c r="A128" s="78">
        <v>102</v>
      </c>
      <c r="B128" s="90" t="s">
        <v>1294</v>
      </c>
      <c r="C128" s="91" t="s">
        <v>1295</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row>
    <row r="129" spans="1:32" x14ac:dyDescent="0.2">
      <c r="A129" s="73">
        <v>103</v>
      </c>
      <c r="B129" s="88" t="s">
        <v>1296</v>
      </c>
      <c r="C129" s="89" t="s">
        <v>1443</v>
      </c>
      <c r="D129" s="74">
        <v>1160.2292390649773</v>
      </c>
      <c r="E129" s="74">
        <v>1407.7266773166427</v>
      </c>
      <c r="F129" s="74">
        <v>1589.3666805657745</v>
      </c>
      <c r="G129" s="74">
        <v>1876.1008108869676</v>
      </c>
      <c r="H129" s="74">
        <v>2320.0324932208978</v>
      </c>
      <c r="I129" s="74">
        <v>2489.3502823877106</v>
      </c>
      <c r="J129" s="74">
        <v>2231.557720445408</v>
      </c>
      <c r="K129" s="74">
        <v>2371.7619332610866</v>
      </c>
      <c r="L129" s="74">
        <v>2228.400008749255</v>
      </c>
      <c r="M129" s="74">
        <v>4403.3435070333844</v>
      </c>
      <c r="N129" s="74">
        <v>5099.2793245803568</v>
      </c>
      <c r="O129" s="74">
        <v>3076.8565515055179</v>
      </c>
      <c r="P129" s="74">
        <v>5554.6872194522703</v>
      </c>
      <c r="Q129" s="74">
        <v>4832.4876448123705</v>
      </c>
      <c r="R129" s="74">
        <v>2726.8793929410858</v>
      </c>
      <c r="S129" s="74">
        <v>3064.4080546345654</v>
      </c>
      <c r="T129" s="74">
        <v>2935.0190461273974</v>
      </c>
      <c r="U129" s="74">
        <v>5808.4719555537849</v>
      </c>
      <c r="V129" s="74">
        <v>4440.4998772010422</v>
      </c>
      <c r="W129" s="74">
        <v>5368.2627973095969</v>
      </c>
      <c r="X129" s="74">
        <v>2921.3930869990254</v>
      </c>
      <c r="Y129" s="74">
        <v>3693.8152928572827</v>
      </c>
      <c r="Z129" s="74">
        <v>6079.0881717433322</v>
      </c>
      <c r="AA129" s="74">
        <v>4140.9794496261675</v>
      </c>
      <c r="AB129" s="74">
        <v>2742.4476700208129</v>
      </c>
      <c r="AC129" s="74">
        <v>4335.1925203393703</v>
      </c>
      <c r="AD129" s="74">
        <v>5376.1729640640142</v>
      </c>
      <c r="AE129" s="74">
        <v>5263.4342564026565</v>
      </c>
      <c r="AF129" s="74"/>
    </row>
    <row r="130" spans="1:32" x14ac:dyDescent="0.2">
      <c r="A130" s="73"/>
      <c r="B130" s="88"/>
      <c r="C130" s="91"/>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77"/>
    </row>
    <row r="131" spans="1:32" x14ac:dyDescent="0.2">
      <c r="A131" s="82"/>
      <c r="B131" s="83" t="s">
        <v>455</v>
      </c>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3"/>
    </row>
    <row r="132" spans="1:32" x14ac:dyDescent="0.2">
      <c r="A132" s="85"/>
      <c r="B132" s="86" t="s">
        <v>282</v>
      </c>
      <c r="C132" s="106"/>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77"/>
    </row>
    <row r="133" spans="1:32" x14ac:dyDescent="0.2">
      <c r="A133" s="73">
        <v>104</v>
      </c>
      <c r="B133" s="88" t="s">
        <v>1296</v>
      </c>
      <c r="C133" s="89" t="s">
        <v>1297</v>
      </c>
      <c r="D133" s="74">
        <v>1160.2292390649773</v>
      </c>
      <c r="E133" s="74">
        <v>1407.7266773166427</v>
      </c>
      <c r="F133" s="74">
        <v>1589.3666805657745</v>
      </c>
      <c r="G133" s="74">
        <v>1876.1008108869676</v>
      </c>
      <c r="H133" s="74">
        <v>2320.0324932208978</v>
      </c>
      <c r="I133" s="74">
        <v>2489.3502823877106</v>
      </c>
      <c r="J133" s="74">
        <v>2231.557720445408</v>
      </c>
      <c r="K133" s="74">
        <v>2371.7619332610866</v>
      </c>
      <c r="L133" s="74">
        <v>2228.400008749255</v>
      </c>
      <c r="M133" s="74">
        <v>4403.3435070333844</v>
      </c>
      <c r="N133" s="74">
        <v>5099.2793245803568</v>
      </c>
      <c r="O133" s="74">
        <v>3076.8565515055179</v>
      </c>
      <c r="P133" s="74">
        <v>5554.6872194522703</v>
      </c>
      <c r="Q133" s="74">
        <v>4832.4876448123705</v>
      </c>
      <c r="R133" s="74">
        <v>2726.8793929410858</v>
      </c>
      <c r="S133" s="74">
        <v>3064.4080546345654</v>
      </c>
      <c r="T133" s="74">
        <v>2935.0190461273974</v>
      </c>
      <c r="U133" s="74">
        <v>5808.4719555537849</v>
      </c>
      <c r="V133" s="74">
        <v>4440.4998772010422</v>
      </c>
      <c r="W133" s="74">
        <v>5368.2627973095969</v>
      </c>
      <c r="X133" s="74">
        <v>2921.3930869990254</v>
      </c>
      <c r="Y133" s="74">
        <v>3693.8152928572827</v>
      </c>
      <c r="Z133" s="74">
        <v>6079.0881717433322</v>
      </c>
      <c r="AA133" s="74">
        <v>4140.9794496261675</v>
      </c>
      <c r="AB133" s="74">
        <v>2742.4476700208129</v>
      </c>
      <c r="AC133" s="74">
        <v>4335.1925203393703</v>
      </c>
      <c r="AD133" s="74">
        <v>5376.1729640640142</v>
      </c>
      <c r="AE133" s="74">
        <v>5263.4342564026565</v>
      </c>
      <c r="AF133" s="74"/>
    </row>
    <row r="134" spans="1:32" x14ac:dyDescent="0.2">
      <c r="A134" s="73">
        <v>105</v>
      </c>
      <c r="B134" s="88" t="s">
        <v>457</v>
      </c>
      <c r="C134" s="89" t="s">
        <v>1298</v>
      </c>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c r="AA134" s="151"/>
      <c r="AB134" s="151"/>
      <c r="AC134" s="151"/>
      <c r="AD134" s="151"/>
      <c r="AE134" s="151"/>
      <c r="AF134" s="74"/>
    </row>
    <row r="135" spans="1:32" x14ac:dyDescent="0.2">
      <c r="A135" s="73"/>
      <c r="B135" s="88"/>
      <c r="C135" s="89"/>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74"/>
    </row>
    <row r="136" spans="1:32" x14ac:dyDescent="0.2">
      <c r="A136" s="85"/>
      <c r="B136" s="86" t="s">
        <v>293</v>
      </c>
      <c r="C136" s="91"/>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77"/>
    </row>
    <row r="137" spans="1:32" x14ac:dyDescent="0.2">
      <c r="A137" s="73">
        <v>106</v>
      </c>
      <c r="B137" s="88" t="s">
        <v>457</v>
      </c>
      <c r="C137" s="89" t="s">
        <v>1298</v>
      </c>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51"/>
      <c r="AB137" s="151"/>
      <c r="AC137" s="151"/>
      <c r="AD137" s="151"/>
      <c r="AE137" s="151"/>
      <c r="AF137" s="74"/>
    </row>
    <row r="138" spans="1:32" x14ac:dyDescent="0.2">
      <c r="A138" s="73">
        <v>107</v>
      </c>
      <c r="B138" s="88" t="s">
        <v>1299</v>
      </c>
      <c r="C138" s="89" t="s">
        <v>1444</v>
      </c>
      <c r="D138" s="74">
        <v>1160.2292390649773</v>
      </c>
      <c r="E138" s="74">
        <v>1407.7266773166427</v>
      </c>
      <c r="F138" s="74">
        <v>1589.3666805657745</v>
      </c>
      <c r="G138" s="74">
        <v>1876.1008108869676</v>
      </c>
      <c r="H138" s="74">
        <v>2320.0324932208978</v>
      </c>
      <c r="I138" s="74">
        <v>2489.3502823877106</v>
      </c>
      <c r="J138" s="74">
        <v>2231.557720445408</v>
      </c>
      <c r="K138" s="74">
        <v>2371.7619332610866</v>
      </c>
      <c r="L138" s="74">
        <v>2228.400008749255</v>
      </c>
      <c r="M138" s="74">
        <v>4403.3435070333844</v>
      </c>
      <c r="N138" s="74">
        <v>5099.2793245803568</v>
      </c>
      <c r="O138" s="74">
        <v>3076.8565515055179</v>
      </c>
      <c r="P138" s="74">
        <v>5554.6872194522703</v>
      </c>
      <c r="Q138" s="74">
        <v>4832.4876448123705</v>
      </c>
      <c r="R138" s="74">
        <v>2726.8793929410858</v>
      </c>
      <c r="S138" s="74">
        <v>3064.4080546345654</v>
      </c>
      <c r="T138" s="74">
        <v>2935.0190461273974</v>
      </c>
      <c r="U138" s="74">
        <v>5808.4719555537849</v>
      </c>
      <c r="V138" s="74">
        <v>4440.4998772010422</v>
      </c>
      <c r="W138" s="74">
        <v>5368.2627973095969</v>
      </c>
      <c r="X138" s="74">
        <v>2921.3930869990254</v>
      </c>
      <c r="Y138" s="74">
        <v>3693.8152928572827</v>
      </c>
      <c r="Z138" s="74">
        <v>6079.0881717433322</v>
      </c>
      <c r="AA138" s="74">
        <v>4140.9794496261675</v>
      </c>
      <c r="AB138" s="74">
        <v>2742.4476700208129</v>
      </c>
      <c r="AC138" s="74">
        <v>4335.1925203393703</v>
      </c>
      <c r="AD138" s="74">
        <v>5376.1729640640142</v>
      </c>
      <c r="AE138" s="74">
        <v>5263.4342564026565</v>
      </c>
      <c r="AF138" s="77"/>
    </row>
    <row r="139" spans="1:32" x14ac:dyDescent="0.2">
      <c r="A139" s="78"/>
      <c r="B139" s="90"/>
      <c r="C139" s="91"/>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77"/>
    </row>
    <row r="140" spans="1:32" x14ac:dyDescent="0.2">
      <c r="A140" s="73"/>
      <c r="B140" s="74" t="s">
        <v>471</v>
      </c>
      <c r="C140" s="91"/>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77"/>
    </row>
    <row r="141" spans="1:32" x14ac:dyDescent="0.2">
      <c r="A141" s="82"/>
      <c r="B141" s="83" t="s">
        <v>472</v>
      </c>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3"/>
    </row>
    <row r="142" spans="1:32" x14ac:dyDescent="0.2">
      <c r="A142" s="85"/>
      <c r="B142" s="86" t="s">
        <v>282</v>
      </c>
      <c r="C142" s="91"/>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74"/>
    </row>
    <row r="143" spans="1:32" x14ac:dyDescent="0.2">
      <c r="A143" s="73">
        <v>108</v>
      </c>
      <c r="B143" s="88" t="s">
        <v>1296</v>
      </c>
      <c r="C143" s="89" t="s">
        <v>1297</v>
      </c>
      <c r="D143" s="74">
        <v>1160.2292390649773</v>
      </c>
      <c r="E143" s="74">
        <v>1407.7266773166427</v>
      </c>
      <c r="F143" s="74">
        <v>1589.3666805657745</v>
      </c>
      <c r="G143" s="74">
        <v>1876.1008108869676</v>
      </c>
      <c r="H143" s="74">
        <v>2320.0324932208978</v>
      </c>
      <c r="I143" s="74">
        <v>2489.3502823877106</v>
      </c>
      <c r="J143" s="74">
        <v>2231.557720445408</v>
      </c>
      <c r="K143" s="74">
        <v>2371.7619332610866</v>
      </c>
      <c r="L143" s="74">
        <v>2228.400008749255</v>
      </c>
      <c r="M143" s="74">
        <v>4403.3435070333844</v>
      </c>
      <c r="N143" s="74">
        <v>5099.2793245803568</v>
      </c>
      <c r="O143" s="74">
        <v>3076.8565515055179</v>
      </c>
      <c r="P143" s="74">
        <v>5554.6872194522703</v>
      </c>
      <c r="Q143" s="74">
        <v>4832.4876448123705</v>
      </c>
      <c r="R143" s="74">
        <v>2726.8793929410858</v>
      </c>
      <c r="S143" s="74">
        <v>3064.4080546345654</v>
      </c>
      <c r="T143" s="74">
        <v>2935.0190461273974</v>
      </c>
      <c r="U143" s="74">
        <v>5808.4719555537849</v>
      </c>
      <c r="V143" s="74">
        <v>4440.4998772010422</v>
      </c>
      <c r="W143" s="74">
        <v>5368.2627973095969</v>
      </c>
      <c r="X143" s="74">
        <v>2921.3930869990254</v>
      </c>
      <c r="Y143" s="74">
        <v>3693.8152928572827</v>
      </c>
      <c r="Z143" s="74">
        <v>6079.0881717433322</v>
      </c>
      <c r="AA143" s="74">
        <v>4140.9794496261675</v>
      </c>
      <c r="AB143" s="74">
        <v>2742.4476700208129</v>
      </c>
      <c r="AC143" s="74">
        <v>4335.1925203393703</v>
      </c>
      <c r="AD143" s="74">
        <v>5376.1729640640142</v>
      </c>
      <c r="AE143" s="74">
        <v>5263.4342564026565</v>
      </c>
      <c r="AF143" s="74"/>
    </row>
    <row r="144" spans="1:32" ht="25.5" x14ac:dyDescent="0.2">
      <c r="A144" s="73">
        <v>109</v>
      </c>
      <c r="B144" s="88" t="s">
        <v>479</v>
      </c>
      <c r="C144" s="89" t="s">
        <v>254</v>
      </c>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c r="AC144" s="151"/>
      <c r="AD144" s="151"/>
      <c r="AE144" s="151"/>
      <c r="AF144" s="74"/>
    </row>
    <row r="145" spans="1:32" x14ac:dyDescent="0.2">
      <c r="A145" s="73"/>
      <c r="B145" s="88"/>
      <c r="C145" s="89"/>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74"/>
    </row>
    <row r="146" spans="1:32" x14ac:dyDescent="0.2">
      <c r="A146" s="85"/>
      <c r="B146" s="86" t="s">
        <v>293</v>
      </c>
      <c r="C146" s="91"/>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77"/>
    </row>
    <row r="147" spans="1:32" x14ac:dyDescent="0.2">
      <c r="A147" s="73">
        <v>110</v>
      </c>
      <c r="B147" s="88" t="s">
        <v>473</v>
      </c>
      <c r="C147" s="89" t="s">
        <v>1445</v>
      </c>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74"/>
    </row>
    <row r="148" spans="1:32" x14ac:dyDescent="0.2">
      <c r="A148" s="78">
        <v>111</v>
      </c>
      <c r="B148" s="90" t="s">
        <v>475</v>
      </c>
      <c r="C148" s="91" t="s">
        <v>476</v>
      </c>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77"/>
    </row>
    <row r="149" spans="1:32" x14ac:dyDescent="0.2">
      <c r="A149" s="78">
        <v>112</v>
      </c>
      <c r="B149" s="90" t="s">
        <v>477</v>
      </c>
      <c r="C149" s="91" t="s">
        <v>478</v>
      </c>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77"/>
    </row>
    <row r="150" spans="1:32" ht="25.5" x14ac:dyDescent="0.2">
      <c r="A150" s="73">
        <v>113</v>
      </c>
      <c r="B150" s="88" t="s">
        <v>479</v>
      </c>
      <c r="C150" s="89" t="s">
        <v>254</v>
      </c>
      <c r="D150" s="151">
        <v>34.476909472417432</v>
      </c>
      <c r="E150" s="151">
        <v>37.276969694885175</v>
      </c>
      <c r="F150" s="151">
        <v>37.81746411652194</v>
      </c>
      <c r="G150" s="151">
        <v>-9.5767513333438856</v>
      </c>
      <c r="H150" s="151">
        <v>-12.702608620764078</v>
      </c>
      <c r="I150" s="151">
        <v>-3.9963427212651932</v>
      </c>
      <c r="J150" s="151">
        <v>29.997792281464374</v>
      </c>
      <c r="K150" s="151">
        <v>22.616190175678021</v>
      </c>
      <c r="L150" s="151">
        <v>4.7466477304150052</v>
      </c>
      <c r="M150" s="151">
        <v>29.146393810078063</v>
      </c>
      <c r="N150" s="151">
        <v>17.899585277181803</v>
      </c>
      <c r="O150" s="151">
        <v>20.56555320611211</v>
      </c>
      <c r="P150" s="151">
        <v>7.7362911957632301</v>
      </c>
      <c r="Q150" s="151">
        <v>10.838149240253378</v>
      </c>
      <c r="R150" s="151">
        <v>39.031559895150792</v>
      </c>
      <c r="S150" s="151">
        <v>-6.4005688097550015</v>
      </c>
      <c r="T150" s="151">
        <v>37.712286737635431</v>
      </c>
      <c r="U150" s="151">
        <v>47.37888041203518</v>
      </c>
      <c r="V150" s="151">
        <v>46.527734407528001</v>
      </c>
      <c r="W150" s="151">
        <v>36.620624247411591</v>
      </c>
      <c r="X150" s="151">
        <v>26.939797662351463</v>
      </c>
      <c r="Y150" s="151">
        <v>32.581252390448185</v>
      </c>
      <c r="Z150" s="151">
        <v>25.168467728129453</v>
      </c>
      <c r="AA150" s="151">
        <v>28.137860150578604</v>
      </c>
      <c r="AB150" s="151">
        <v>-38.600799680186803</v>
      </c>
      <c r="AC150" s="151">
        <v>-33.959158736361488</v>
      </c>
      <c r="AD150" s="151">
        <v>-12.681270307926759</v>
      </c>
      <c r="AE150" s="151">
        <v>-0.2604923673956096</v>
      </c>
      <c r="AF150" s="74"/>
    </row>
    <row r="151" spans="1:32" x14ac:dyDescent="0.2">
      <c r="A151" s="73">
        <v>114</v>
      </c>
      <c r="B151" s="88" t="s">
        <v>1300</v>
      </c>
      <c r="C151" s="89" t="s">
        <v>1446</v>
      </c>
      <c r="D151" s="74">
        <v>1125.7523295925598</v>
      </c>
      <c r="E151" s="74">
        <v>1370.4497076217574</v>
      </c>
      <c r="F151" s="74">
        <v>1551.549216449253</v>
      </c>
      <c r="G151" s="74">
        <v>1885.6775622203097</v>
      </c>
      <c r="H151" s="74">
        <v>2332.7351018416625</v>
      </c>
      <c r="I151" s="74">
        <v>2493.3466251089762</v>
      </c>
      <c r="J151" s="74">
        <v>2201.5599281639443</v>
      </c>
      <c r="K151" s="74">
        <v>2349.145743085407</v>
      </c>
      <c r="L151" s="74">
        <v>2223.6533610188399</v>
      </c>
      <c r="M151" s="74">
        <v>4374.1971132233057</v>
      </c>
      <c r="N151" s="74">
        <v>5081.3797393031755</v>
      </c>
      <c r="O151" s="74">
        <v>3056.2909982994042</v>
      </c>
      <c r="P151" s="74">
        <v>5546.9509282565077</v>
      </c>
      <c r="Q151" s="74">
        <v>4821.6494955721173</v>
      </c>
      <c r="R151" s="74">
        <v>2687.8478330459366</v>
      </c>
      <c r="S151" s="74">
        <v>3070.8086234443167</v>
      </c>
      <c r="T151" s="74">
        <v>2897.3067593897631</v>
      </c>
      <c r="U151" s="74">
        <v>5761.0930751417482</v>
      </c>
      <c r="V151" s="74">
        <v>4393.9721427935119</v>
      </c>
      <c r="W151" s="74">
        <v>5331.6421730621851</v>
      </c>
      <c r="X151" s="74">
        <v>2894.4532893366795</v>
      </c>
      <c r="Y151" s="74">
        <v>3661.2340404668253</v>
      </c>
      <c r="Z151" s="74">
        <v>6053.9197040152012</v>
      </c>
      <c r="AA151" s="74">
        <v>4112.8415894755899</v>
      </c>
      <c r="AB151" s="74">
        <v>2781.0484697010002</v>
      </c>
      <c r="AC151" s="74">
        <v>4369.1516790757369</v>
      </c>
      <c r="AD151" s="74">
        <v>5388.8542343719409</v>
      </c>
      <c r="AE151" s="74">
        <v>5263.69474877005</v>
      </c>
      <c r="AF151" s="74"/>
    </row>
    <row r="152" spans="1:32" ht="25.5" x14ac:dyDescent="0.2">
      <c r="A152" s="73">
        <v>115</v>
      </c>
      <c r="B152" s="88" t="s">
        <v>1304</v>
      </c>
      <c r="C152" s="89" t="s">
        <v>1447</v>
      </c>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row>
    <row r="153" spans="1:32" x14ac:dyDescent="0.2">
      <c r="A153" s="73"/>
      <c r="B153" s="88"/>
      <c r="C153" s="89"/>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74"/>
    </row>
    <row r="154" spans="1:32" x14ac:dyDescent="0.2">
      <c r="A154" s="82"/>
      <c r="B154" s="83" t="s">
        <v>482</v>
      </c>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32" x14ac:dyDescent="0.2">
      <c r="A155" s="85"/>
      <c r="B155" s="86" t="s">
        <v>282</v>
      </c>
      <c r="C155" s="91"/>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74"/>
    </row>
    <row r="156" spans="1:32" x14ac:dyDescent="0.2">
      <c r="A156" s="73">
        <v>116</v>
      </c>
      <c r="B156" s="88" t="s">
        <v>1299</v>
      </c>
      <c r="C156" s="89" t="s">
        <v>1301</v>
      </c>
      <c r="D156" s="74">
        <v>1160.2292390649773</v>
      </c>
      <c r="E156" s="74">
        <v>1407.7266773166427</v>
      </c>
      <c r="F156" s="74">
        <v>1589.3666805657745</v>
      </c>
      <c r="G156" s="74">
        <v>1876.1008108869676</v>
      </c>
      <c r="H156" s="74">
        <v>2320.0324932208978</v>
      </c>
      <c r="I156" s="74">
        <v>2489.3502823877106</v>
      </c>
      <c r="J156" s="74">
        <v>2231.557720445408</v>
      </c>
      <c r="K156" s="74">
        <v>2371.7619332610866</v>
      </c>
      <c r="L156" s="74">
        <v>2228.400008749255</v>
      </c>
      <c r="M156" s="74">
        <v>4403.3435070333844</v>
      </c>
      <c r="N156" s="74">
        <v>5099.2793245803568</v>
      </c>
      <c r="O156" s="74">
        <v>3076.8565515055179</v>
      </c>
      <c r="P156" s="74">
        <v>5554.6872194522703</v>
      </c>
      <c r="Q156" s="74">
        <v>4832.4876448123705</v>
      </c>
      <c r="R156" s="74">
        <v>2726.8793929410858</v>
      </c>
      <c r="S156" s="74">
        <v>3064.4080546345654</v>
      </c>
      <c r="T156" s="74">
        <v>2935.0190461273974</v>
      </c>
      <c r="U156" s="74">
        <v>5808.4719555537849</v>
      </c>
      <c r="V156" s="74">
        <v>4440.4998772010422</v>
      </c>
      <c r="W156" s="74">
        <v>5368.2627973095969</v>
      </c>
      <c r="X156" s="74">
        <v>2921.3930869990254</v>
      </c>
      <c r="Y156" s="74">
        <v>3693.8152928572827</v>
      </c>
      <c r="Z156" s="74">
        <v>6079.0881717433322</v>
      </c>
      <c r="AA156" s="74">
        <v>4140.9794496261675</v>
      </c>
      <c r="AB156" s="74">
        <v>2742.4476700208129</v>
      </c>
      <c r="AC156" s="74">
        <v>4335.1925203393703</v>
      </c>
      <c r="AD156" s="74">
        <v>5376.1729640640142</v>
      </c>
      <c r="AE156" s="74">
        <v>5263.4342564026565</v>
      </c>
      <c r="AF156" s="74"/>
    </row>
    <row r="157" spans="1:32" ht="25.5" x14ac:dyDescent="0.2">
      <c r="A157" s="73">
        <v>117</v>
      </c>
      <c r="B157" s="88" t="s">
        <v>479</v>
      </c>
      <c r="C157" s="89" t="s">
        <v>254</v>
      </c>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c r="AC157" s="151"/>
      <c r="AD157" s="151"/>
      <c r="AE157" s="151"/>
      <c r="AF157" s="77"/>
    </row>
    <row r="158" spans="1:32" x14ac:dyDescent="0.2">
      <c r="A158" s="73"/>
      <c r="B158" s="88"/>
      <c r="C158" s="89"/>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77"/>
    </row>
    <row r="159" spans="1:32" x14ac:dyDescent="0.2">
      <c r="A159" s="85"/>
      <c r="B159" s="86" t="s">
        <v>293</v>
      </c>
      <c r="C159" s="91"/>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77"/>
    </row>
    <row r="160" spans="1:32" x14ac:dyDescent="0.2">
      <c r="A160" s="73">
        <v>118</v>
      </c>
      <c r="B160" s="88" t="s">
        <v>484</v>
      </c>
      <c r="C160" s="89" t="s">
        <v>1448</v>
      </c>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77"/>
    </row>
    <row r="161" spans="1:32" x14ac:dyDescent="0.2">
      <c r="A161" s="78">
        <v>119</v>
      </c>
      <c r="B161" s="90" t="s">
        <v>1302</v>
      </c>
      <c r="C161" s="91" t="s">
        <v>1303</v>
      </c>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77"/>
    </row>
    <row r="162" spans="1:32" x14ac:dyDescent="0.2">
      <c r="A162" s="78">
        <v>120</v>
      </c>
      <c r="B162" s="90" t="s">
        <v>486</v>
      </c>
      <c r="C162" s="91" t="s">
        <v>487</v>
      </c>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77"/>
    </row>
    <row r="163" spans="1:32" ht="25.5" x14ac:dyDescent="0.2">
      <c r="A163" s="73">
        <v>121</v>
      </c>
      <c r="B163" s="88" t="s">
        <v>479</v>
      </c>
      <c r="C163" s="89" t="s">
        <v>254</v>
      </c>
      <c r="D163" s="151">
        <v>34.476909472417432</v>
      </c>
      <c r="E163" s="151">
        <v>37.276969694885175</v>
      </c>
      <c r="F163" s="151">
        <v>37.81746411652194</v>
      </c>
      <c r="G163" s="151">
        <v>-9.5767513333438856</v>
      </c>
      <c r="H163" s="151">
        <v>-12.702608620764078</v>
      </c>
      <c r="I163" s="151">
        <v>-3.9963427212651932</v>
      </c>
      <c r="J163" s="151">
        <v>29.997792281464374</v>
      </c>
      <c r="K163" s="151">
        <v>22.616190175678021</v>
      </c>
      <c r="L163" s="151">
        <v>4.7466477304150052</v>
      </c>
      <c r="M163" s="151">
        <v>29.146393810078063</v>
      </c>
      <c r="N163" s="151">
        <v>17.899585277181803</v>
      </c>
      <c r="O163" s="151">
        <v>20.56555320611211</v>
      </c>
      <c r="P163" s="151">
        <v>7.7362911957632301</v>
      </c>
      <c r="Q163" s="151">
        <v>10.838149240253378</v>
      </c>
      <c r="R163" s="151">
        <v>39.031559895150792</v>
      </c>
      <c r="S163" s="151">
        <v>-6.4005688097550015</v>
      </c>
      <c r="T163" s="151">
        <v>37.712286737635431</v>
      </c>
      <c r="U163" s="151">
        <v>47.37888041203518</v>
      </c>
      <c r="V163" s="151">
        <v>46.527734407528001</v>
      </c>
      <c r="W163" s="151">
        <v>36.620624247411591</v>
      </c>
      <c r="X163" s="151">
        <v>26.939797662351463</v>
      </c>
      <c r="Y163" s="151">
        <v>32.581252390448185</v>
      </c>
      <c r="Z163" s="151">
        <v>25.168467728129453</v>
      </c>
      <c r="AA163" s="151">
        <v>28.137860150578604</v>
      </c>
      <c r="AB163" s="151">
        <v>-38.600799680186803</v>
      </c>
      <c r="AC163" s="151">
        <v>-33.959158736361488</v>
      </c>
      <c r="AD163" s="151">
        <v>-12.681270307926759</v>
      </c>
      <c r="AE163" s="151">
        <v>-0.2604923673956096</v>
      </c>
      <c r="AF163" s="77"/>
    </row>
    <row r="164" spans="1:32" x14ac:dyDescent="0.2">
      <c r="A164" s="79">
        <v>122</v>
      </c>
      <c r="B164" s="101" t="s">
        <v>1300</v>
      </c>
      <c r="C164" s="75" t="s">
        <v>1449</v>
      </c>
      <c r="D164" s="80">
        <v>1125.7523295925598</v>
      </c>
      <c r="E164" s="80">
        <v>1370.4497076217574</v>
      </c>
      <c r="F164" s="80">
        <v>1551.549216449253</v>
      </c>
      <c r="G164" s="80">
        <v>1885.6775622203097</v>
      </c>
      <c r="H164" s="80">
        <v>2332.7351018416625</v>
      </c>
      <c r="I164" s="80">
        <v>2493.3466251089762</v>
      </c>
      <c r="J164" s="80">
        <v>2201.5599281639443</v>
      </c>
      <c r="K164" s="80">
        <v>2349.145743085407</v>
      </c>
      <c r="L164" s="80">
        <v>2223.6533610188399</v>
      </c>
      <c r="M164" s="80">
        <v>4374.1971132233057</v>
      </c>
      <c r="N164" s="80">
        <v>5081.3797393031755</v>
      </c>
      <c r="O164" s="80">
        <v>3056.2909982994042</v>
      </c>
      <c r="P164" s="80">
        <v>5546.9509282565077</v>
      </c>
      <c r="Q164" s="80">
        <v>4821.6494955721173</v>
      </c>
      <c r="R164" s="80">
        <v>2687.8478330459366</v>
      </c>
      <c r="S164" s="80">
        <v>3070.8086234443167</v>
      </c>
      <c r="T164" s="80">
        <v>2897.3067593897631</v>
      </c>
      <c r="U164" s="80">
        <v>5761.0930751417482</v>
      </c>
      <c r="V164" s="80">
        <v>4393.9721427935119</v>
      </c>
      <c r="W164" s="80">
        <v>5331.6421730621851</v>
      </c>
      <c r="X164" s="80">
        <v>2894.4532893366795</v>
      </c>
      <c r="Y164" s="80">
        <v>3661.2340404668253</v>
      </c>
      <c r="Z164" s="80">
        <v>6053.9197040152012</v>
      </c>
      <c r="AA164" s="80">
        <v>4112.8415894755899</v>
      </c>
      <c r="AB164" s="80">
        <v>2781.0484697010002</v>
      </c>
      <c r="AC164" s="80">
        <v>4369.1516790757369</v>
      </c>
      <c r="AD164" s="80">
        <v>5388.8542343719409</v>
      </c>
      <c r="AE164" s="80">
        <v>5263.69474877005</v>
      </c>
      <c r="AF164" s="77"/>
    </row>
    <row r="165" spans="1:32" ht="25.5" x14ac:dyDescent="0.2">
      <c r="A165" s="79">
        <v>123</v>
      </c>
      <c r="B165" s="101" t="s">
        <v>1304</v>
      </c>
      <c r="C165" s="75" t="s">
        <v>1450</v>
      </c>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76"/>
    </row>
    <row r="166" spans="1:32" x14ac:dyDescent="0.2">
      <c r="A166" s="79"/>
      <c r="B166" s="101"/>
      <c r="C166" s="75"/>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76"/>
    </row>
    <row r="167" spans="1:32" x14ac:dyDescent="0.2">
      <c r="A167" s="79"/>
      <c r="B167" s="80" t="s">
        <v>489</v>
      </c>
      <c r="C167" s="102"/>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76"/>
    </row>
    <row r="168" spans="1:32" x14ac:dyDescent="0.2">
      <c r="A168" s="73"/>
      <c r="B168" s="88" t="s">
        <v>490</v>
      </c>
      <c r="C168" s="91"/>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77"/>
    </row>
    <row r="169" spans="1:32" x14ac:dyDescent="0.2">
      <c r="A169" s="82"/>
      <c r="B169" s="83" t="s">
        <v>491</v>
      </c>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3"/>
    </row>
    <row r="170" spans="1:32" x14ac:dyDescent="0.2">
      <c r="A170" s="85"/>
      <c r="B170" s="86" t="s">
        <v>1451</v>
      </c>
      <c r="C170" s="91"/>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74"/>
    </row>
    <row r="171" spans="1:32" x14ac:dyDescent="0.2">
      <c r="A171" s="79">
        <v>124</v>
      </c>
      <c r="B171" s="101" t="s">
        <v>1300</v>
      </c>
      <c r="C171" s="75" t="s">
        <v>256</v>
      </c>
      <c r="D171" s="80">
        <v>1125.7523295925598</v>
      </c>
      <c r="E171" s="80">
        <v>1370.4497076217574</v>
      </c>
      <c r="F171" s="80">
        <v>1551.549216449253</v>
      </c>
      <c r="G171" s="80">
        <v>1885.6775622203097</v>
      </c>
      <c r="H171" s="80">
        <v>2332.7351018416625</v>
      </c>
      <c r="I171" s="80">
        <v>2493.3466251089762</v>
      </c>
      <c r="J171" s="80">
        <v>2201.5599281639443</v>
      </c>
      <c r="K171" s="80">
        <v>2349.145743085407</v>
      </c>
      <c r="L171" s="80">
        <v>2223.6533610188399</v>
      </c>
      <c r="M171" s="80">
        <v>4374.1971132233057</v>
      </c>
      <c r="N171" s="80">
        <v>5081.3797393031755</v>
      </c>
      <c r="O171" s="80">
        <v>3056.2909982994042</v>
      </c>
      <c r="P171" s="80">
        <v>5546.9509282565077</v>
      </c>
      <c r="Q171" s="80">
        <v>4821.6494955721173</v>
      </c>
      <c r="R171" s="80">
        <v>2687.8478330459366</v>
      </c>
      <c r="S171" s="80">
        <v>3070.8086234443167</v>
      </c>
      <c r="T171" s="80">
        <v>2897.3067593897631</v>
      </c>
      <c r="U171" s="80">
        <v>5761.0930751417482</v>
      </c>
      <c r="V171" s="80">
        <v>4393.9721427935119</v>
      </c>
      <c r="W171" s="80">
        <v>5331.6421730621851</v>
      </c>
      <c r="X171" s="80">
        <v>2894.4532893366795</v>
      </c>
      <c r="Y171" s="80">
        <v>3661.2340404668253</v>
      </c>
      <c r="Z171" s="80">
        <v>6053.9197040152012</v>
      </c>
      <c r="AA171" s="80">
        <v>4112.8415894755899</v>
      </c>
      <c r="AB171" s="80">
        <v>2781.0484697010002</v>
      </c>
      <c r="AC171" s="80">
        <v>4369.1516790757369</v>
      </c>
      <c r="AD171" s="80">
        <v>5388.8542343719409</v>
      </c>
      <c r="AE171" s="80">
        <v>5263.69474877005</v>
      </c>
      <c r="AF171" s="77"/>
    </row>
    <row r="172" spans="1:32" x14ac:dyDescent="0.2">
      <c r="A172" s="73">
        <v>125</v>
      </c>
      <c r="B172" s="88" t="s">
        <v>1304</v>
      </c>
      <c r="C172" s="89" t="s">
        <v>1305</v>
      </c>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row>
    <row r="173" spans="1:32" x14ac:dyDescent="0.2">
      <c r="A173" s="73">
        <v>126</v>
      </c>
      <c r="B173" s="88" t="s">
        <v>1378</v>
      </c>
      <c r="C173" s="89" t="s">
        <v>1452</v>
      </c>
      <c r="D173" s="74">
        <v>63.766511817494987</v>
      </c>
      <c r="E173" s="74">
        <v>64.500166383610747</v>
      </c>
      <c r="F173" s="74">
        <v>68.789298014949566</v>
      </c>
      <c r="G173" s="74">
        <v>66.685821456366895</v>
      </c>
      <c r="H173" s="74">
        <v>88.848828485296963</v>
      </c>
      <c r="I173" s="74">
        <v>91.051007907715146</v>
      </c>
      <c r="J173" s="74">
        <v>155.29894461802527</v>
      </c>
      <c r="K173" s="74">
        <v>128.73036617975234</v>
      </c>
      <c r="L173" s="74">
        <v>129.42473264321555</v>
      </c>
      <c r="M173" s="74">
        <v>153.65041021819664</v>
      </c>
      <c r="N173" s="74">
        <v>204.10804891146117</v>
      </c>
      <c r="O173" s="74">
        <v>195.0725864628418</v>
      </c>
      <c r="P173" s="74">
        <v>233.43132994130826</v>
      </c>
      <c r="Q173" s="74">
        <v>195.87696261665991</v>
      </c>
      <c r="R173" s="74">
        <v>227.84096077420821</v>
      </c>
      <c r="S173" s="74">
        <v>231.13430390709161</v>
      </c>
      <c r="T173" s="74">
        <v>194.76152500639401</v>
      </c>
      <c r="U173" s="74">
        <v>204.40555389407714</v>
      </c>
      <c r="V173" s="74">
        <v>176.90665794207783</v>
      </c>
      <c r="W173" s="74">
        <v>136.56959248979092</v>
      </c>
      <c r="X173" s="74">
        <v>155.62985949813822</v>
      </c>
      <c r="Y173" s="74">
        <v>215.01477054641197</v>
      </c>
      <c r="Z173" s="74">
        <v>241.04290074259896</v>
      </c>
      <c r="AA173" s="74">
        <v>255.93212234883933</v>
      </c>
      <c r="AB173" s="74">
        <v>291.81906939944582</v>
      </c>
      <c r="AC173" s="74">
        <v>482.7996829703078</v>
      </c>
      <c r="AD173" s="74">
        <v>616.22378966824579</v>
      </c>
      <c r="AE173" s="74">
        <v>427.52893835259096</v>
      </c>
      <c r="AF173" s="77"/>
    </row>
    <row r="174" spans="1:32" x14ac:dyDescent="0.2">
      <c r="A174" s="78">
        <v>127</v>
      </c>
      <c r="B174" s="90" t="s">
        <v>1453</v>
      </c>
      <c r="C174" s="91" t="s">
        <v>1454</v>
      </c>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row>
    <row r="175" spans="1:32" x14ac:dyDescent="0.2">
      <c r="A175" s="78">
        <v>128</v>
      </c>
      <c r="B175" s="90" t="s">
        <v>1455</v>
      </c>
      <c r="C175" s="91" t="s">
        <v>1456</v>
      </c>
      <c r="D175" s="77">
        <v>61.203381878833099</v>
      </c>
      <c r="E175" s="77">
        <v>62.705006417666915</v>
      </c>
      <c r="F175" s="77">
        <v>65.53386895130636</v>
      </c>
      <c r="G175" s="77">
        <v>61.72251032655582</v>
      </c>
      <c r="H175" s="77">
        <v>85.416522620948228</v>
      </c>
      <c r="I175" s="77">
        <v>89.280389198351287</v>
      </c>
      <c r="J175" s="77">
        <v>145.74697604774926</v>
      </c>
      <c r="K175" s="77">
        <v>128.16103614450591</v>
      </c>
      <c r="L175" s="77">
        <v>128.19863491104164</v>
      </c>
      <c r="M175" s="77">
        <v>151.32681889242744</v>
      </c>
      <c r="N175" s="77">
        <v>197.69260240406985</v>
      </c>
      <c r="O175" s="77">
        <v>188.45911185033714</v>
      </c>
      <c r="P175" s="77">
        <v>217.80033304896753</v>
      </c>
      <c r="Q175" s="77">
        <v>172.54403151581147</v>
      </c>
      <c r="R175" s="77">
        <v>216.21961829359759</v>
      </c>
      <c r="S175" s="77">
        <v>228.80325074056989</v>
      </c>
      <c r="T175" s="77">
        <v>187.26823832074183</v>
      </c>
      <c r="U175" s="77">
        <v>166.97007710627085</v>
      </c>
      <c r="V175" s="77">
        <v>157.51281467280577</v>
      </c>
      <c r="W175" s="77">
        <v>133.53471504918113</v>
      </c>
      <c r="X175" s="77">
        <v>148.97631634449479</v>
      </c>
      <c r="Y175" s="77">
        <v>201.89883668988264</v>
      </c>
      <c r="Z175" s="77">
        <v>233.89879452188856</v>
      </c>
      <c r="AA175" s="77">
        <v>236.18195579394708</v>
      </c>
      <c r="AB175" s="77">
        <v>277.42774489978615</v>
      </c>
      <c r="AC175" s="77">
        <v>274.66637634459107</v>
      </c>
      <c r="AD175" s="77">
        <v>360.62043984090781</v>
      </c>
      <c r="AE175" s="77">
        <v>383.95093751513792</v>
      </c>
      <c r="AF175" s="77"/>
    </row>
    <row r="176" spans="1:32" x14ac:dyDescent="0.2">
      <c r="A176" s="78">
        <v>129</v>
      </c>
      <c r="B176" s="90" t="s">
        <v>1457</v>
      </c>
      <c r="C176" s="91" t="s">
        <v>1458</v>
      </c>
      <c r="D176" s="77">
        <v>2.5631299386618847</v>
      </c>
      <c r="E176" s="77">
        <v>1.7951599659438386</v>
      </c>
      <c r="F176" s="77">
        <v>3.2554290636431813</v>
      </c>
      <c r="G176" s="77">
        <v>4.9633111298110766</v>
      </c>
      <c r="H176" s="77">
        <v>3.4323058643487343</v>
      </c>
      <c r="I176" s="77">
        <v>1.7706187093638617</v>
      </c>
      <c r="J176" s="77">
        <v>9.5519685702760064</v>
      </c>
      <c r="K176" s="77">
        <v>0.56933003524643577</v>
      </c>
      <c r="L176" s="77">
        <v>1.2260977321739124</v>
      </c>
      <c r="M176" s="77">
        <v>2.3235913257691738</v>
      </c>
      <c r="N176" s="77">
        <v>6.4154465073913007</v>
      </c>
      <c r="O176" s="77">
        <v>6.6134746125046338</v>
      </c>
      <c r="P176" s="77">
        <v>15.630996892340693</v>
      </c>
      <c r="Q176" s="77">
        <v>23.332931100848445</v>
      </c>
      <c r="R176" s="77">
        <v>11.621342480610647</v>
      </c>
      <c r="S176" s="77">
        <v>2.331053166521738</v>
      </c>
      <c r="T176" s="77">
        <v>7.49328668565217</v>
      </c>
      <c r="U176" s="77">
        <v>37.435476787806323</v>
      </c>
      <c r="V176" s="77">
        <v>19.39384326927205</v>
      </c>
      <c r="W176" s="77">
        <v>3.0348774406097756</v>
      </c>
      <c r="X176" s="77">
        <v>6.6535431536434295</v>
      </c>
      <c r="Y176" s="77">
        <v>13.115933856529336</v>
      </c>
      <c r="Z176" s="77">
        <v>7.1441062207104009</v>
      </c>
      <c r="AA176" s="77">
        <v>19.750166554892278</v>
      </c>
      <c r="AB176" s="77">
        <v>14.39132449965965</v>
      </c>
      <c r="AC176" s="77">
        <v>208.13330662571678</v>
      </c>
      <c r="AD176" s="77">
        <v>255.60334982733801</v>
      </c>
      <c r="AE176" s="77">
        <v>43.578000837453068</v>
      </c>
      <c r="AF176" s="77"/>
    </row>
    <row r="177" spans="1:32" x14ac:dyDescent="0.2">
      <c r="A177" s="78"/>
      <c r="B177" s="90"/>
      <c r="C177" s="9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row>
    <row r="178" spans="1:32" x14ac:dyDescent="0.2">
      <c r="A178" s="85"/>
      <c r="B178" s="86" t="s">
        <v>1459</v>
      </c>
      <c r="C178" s="9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row>
    <row r="179" spans="1:32" x14ac:dyDescent="0.2">
      <c r="A179" s="73">
        <v>130</v>
      </c>
      <c r="B179" s="74" t="s">
        <v>1377</v>
      </c>
      <c r="C179" s="89" t="s">
        <v>1460</v>
      </c>
      <c r="D179" s="74">
        <v>0.29693055224138987</v>
      </c>
      <c r="E179" s="74">
        <v>0.19752478509072025</v>
      </c>
      <c r="F179" s="74">
        <v>0.3297796782494215</v>
      </c>
      <c r="G179" s="74">
        <v>24.412200897870353</v>
      </c>
      <c r="H179" s="74">
        <v>0.43997122156530677</v>
      </c>
      <c r="I179" s="74">
        <v>0.39681051562448433</v>
      </c>
      <c r="J179" s="74">
        <v>1.1441952022016868</v>
      </c>
      <c r="K179" s="74">
        <v>0.27624659000000357</v>
      </c>
      <c r="L179" s="74">
        <v>0.570939379999999</v>
      </c>
      <c r="M179" s="74">
        <v>0.62658387983334618</v>
      </c>
      <c r="N179" s="74">
        <v>0.47230630000000073</v>
      </c>
      <c r="O179" s="74">
        <v>0.75984957999999825</v>
      </c>
      <c r="P179" s="74">
        <v>2.1986711489924415</v>
      </c>
      <c r="Q179" s="74">
        <v>1.0292137603513822</v>
      </c>
      <c r="R179" s="74">
        <v>0.86759074746852627</v>
      </c>
      <c r="S179" s="74">
        <v>6.0061015700000029</v>
      </c>
      <c r="T179" s="74">
        <v>0.10508918517738673</v>
      </c>
      <c r="U179" s="74">
        <v>-0.35486656999999877</v>
      </c>
      <c r="V179" s="74">
        <v>2.8783716953043492</v>
      </c>
      <c r="W179" s="74">
        <v>0.65188098517674209</v>
      </c>
      <c r="X179" s="74">
        <v>0.77705940000000595</v>
      </c>
      <c r="Y179" s="74">
        <v>0.67833590999999638</v>
      </c>
      <c r="Z179" s="74">
        <v>0.32904743999999764</v>
      </c>
      <c r="AA179" s="74">
        <v>2.6821086709383728</v>
      </c>
      <c r="AB179" s="74">
        <v>2.3226044754346908</v>
      </c>
      <c r="AC179" s="74">
        <v>3.1479821423547865</v>
      </c>
      <c r="AD179" s="74">
        <v>71.718053646643895</v>
      </c>
      <c r="AE179" s="74">
        <v>0.5389732275243998</v>
      </c>
      <c r="AF179" s="77"/>
    </row>
    <row r="180" spans="1:32" x14ac:dyDescent="0.2">
      <c r="A180" s="78">
        <v>131</v>
      </c>
      <c r="B180" s="77" t="s">
        <v>1461</v>
      </c>
      <c r="C180" s="91" t="s">
        <v>1462</v>
      </c>
      <c r="D180" s="77">
        <v>0</v>
      </c>
      <c r="E180" s="77">
        <v>0</v>
      </c>
      <c r="F180" s="77">
        <v>0</v>
      </c>
      <c r="G180" s="77">
        <v>0</v>
      </c>
      <c r="H180" s="77">
        <v>0</v>
      </c>
      <c r="I180" s="77">
        <v>0</v>
      </c>
      <c r="J180" s="77">
        <v>0</v>
      </c>
      <c r="K180" s="77">
        <v>0</v>
      </c>
      <c r="L180" s="77">
        <v>0</v>
      </c>
      <c r="M180" s="77">
        <v>0</v>
      </c>
      <c r="N180" s="77">
        <v>0</v>
      </c>
      <c r="O180" s="77">
        <v>0</v>
      </c>
      <c r="P180" s="77">
        <v>0</v>
      </c>
      <c r="Q180" s="77">
        <v>0</v>
      </c>
      <c r="R180" s="77">
        <v>0</v>
      </c>
      <c r="S180" s="77">
        <v>0</v>
      </c>
      <c r="T180" s="77">
        <v>0</v>
      </c>
      <c r="U180" s="77">
        <v>0</v>
      </c>
      <c r="V180" s="77">
        <v>0</v>
      </c>
      <c r="W180" s="77">
        <v>0</v>
      </c>
      <c r="X180" s="77">
        <v>0</v>
      </c>
      <c r="Y180" s="77">
        <v>0</v>
      </c>
      <c r="Z180" s="77">
        <v>0</v>
      </c>
      <c r="AA180" s="77">
        <v>0</v>
      </c>
      <c r="AB180" s="77">
        <v>0</v>
      </c>
      <c r="AC180" s="77">
        <v>0</v>
      </c>
      <c r="AD180" s="77">
        <v>0</v>
      </c>
      <c r="AE180" s="77">
        <v>0</v>
      </c>
      <c r="AF180" s="77"/>
    </row>
    <row r="181" spans="1:32" x14ac:dyDescent="0.2">
      <c r="A181" s="78">
        <v>132</v>
      </c>
      <c r="B181" s="77" t="s">
        <v>1463</v>
      </c>
      <c r="C181" s="91" t="s">
        <v>1464</v>
      </c>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row>
    <row r="182" spans="1:32" x14ac:dyDescent="0.2">
      <c r="A182" s="78">
        <v>133</v>
      </c>
      <c r="B182" s="77" t="s">
        <v>1465</v>
      </c>
      <c r="C182" s="91" t="s">
        <v>1466</v>
      </c>
      <c r="D182" s="77">
        <v>0.29693055224138987</v>
      </c>
      <c r="E182" s="77">
        <v>0.19752478509072025</v>
      </c>
      <c r="F182" s="77">
        <v>0.3297796782494215</v>
      </c>
      <c r="G182" s="77">
        <v>24.412200897870353</v>
      </c>
      <c r="H182" s="77">
        <v>0.43997122156530677</v>
      </c>
      <c r="I182" s="77">
        <v>0.39681051562448433</v>
      </c>
      <c r="J182" s="77">
        <v>1.1441952022016868</v>
      </c>
      <c r="K182" s="77">
        <v>0.27624659000000357</v>
      </c>
      <c r="L182" s="77">
        <v>0.570939379999999</v>
      </c>
      <c r="M182" s="77">
        <v>0.62658387983334618</v>
      </c>
      <c r="N182" s="77">
        <v>0.47230630000000073</v>
      </c>
      <c r="O182" s="77">
        <v>0.75984957999999825</v>
      </c>
      <c r="P182" s="77">
        <v>2.1986711489924415</v>
      </c>
      <c r="Q182" s="77">
        <v>1.0292137603513822</v>
      </c>
      <c r="R182" s="77">
        <v>0.86759074746852627</v>
      </c>
      <c r="S182" s="77">
        <v>6.0061015700000029</v>
      </c>
      <c r="T182" s="77">
        <v>0.10508918517738673</v>
      </c>
      <c r="U182" s="77">
        <v>-0.35486656999999877</v>
      </c>
      <c r="V182" s="77">
        <v>2.8783716953043492</v>
      </c>
      <c r="W182" s="77">
        <v>0.65188098517674209</v>
      </c>
      <c r="X182" s="77">
        <v>0.77705940000000595</v>
      </c>
      <c r="Y182" s="77">
        <v>0.67833590999999638</v>
      </c>
      <c r="Z182" s="77">
        <v>0.32904743999999764</v>
      </c>
      <c r="AA182" s="77">
        <v>2.6821086709383728</v>
      </c>
      <c r="AB182" s="77">
        <v>2.3226044754346908</v>
      </c>
      <c r="AC182" s="77">
        <v>3.1479821423547865</v>
      </c>
      <c r="AD182" s="77">
        <v>71.718053646643895</v>
      </c>
      <c r="AE182" s="77">
        <v>0.5389732275243998</v>
      </c>
      <c r="AF182" s="77"/>
    </row>
    <row r="183" spans="1:32" x14ac:dyDescent="0.2">
      <c r="A183" s="78">
        <v>134</v>
      </c>
      <c r="B183" s="90" t="s">
        <v>1306</v>
      </c>
      <c r="C183" s="91" t="s">
        <v>131</v>
      </c>
      <c r="D183" s="76">
        <v>751.04524195220574</v>
      </c>
      <c r="E183" s="76">
        <v>825.85138051208185</v>
      </c>
      <c r="F183" s="76">
        <v>890.78351951076741</v>
      </c>
      <c r="G183" s="76">
        <v>972.54173429621244</v>
      </c>
      <c r="H183" s="76">
        <v>1040.259075059804</v>
      </c>
      <c r="I183" s="76">
        <v>1206.5607629708938</v>
      </c>
      <c r="J183" s="76">
        <v>1342.5752748725322</v>
      </c>
      <c r="K183" s="76">
        <v>1465.2472523987426</v>
      </c>
      <c r="L183" s="76">
        <v>1522.5724879742024</v>
      </c>
      <c r="M183" s="76">
        <v>1598.7246577898036</v>
      </c>
      <c r="N183" s="76">
        <v>1729.5609122915148</v>
      </c>
      <c r="O183" s="76">
        <v>1814.325439915556</v>
      </c>
      <c r="P183" s="76">
        <v>1918.8738809761919</v>
      </c>
      <c r="Q183" s="76">
        <v>2056.4380112014942</v>
      </c>
      <c r="R183" s="76">
        <v>2188.4017611844147</v>
      </c>
      <c r="S183" s="76">
        <v>2348.6426934172096</v>
      </c>
      <c r="T183" s="76">
        <v>2619.8179739410621</v>
      </c>
      <c r="U183" s="76">
        <v>2763.1540119273322</v>
      </c>
      <c r="V183" s="76">
        <v>2949.6788473116458</v>
      </c>
      <c r="W183" s="76">
        <v>3114.4385813089962</v>
      </c>
      <c r="X183" s="76">
        <v>3381.8510865563762</v>
      </c>
      <c r="Y183" s="76">
        <v>3550.8128432504586</v>
      </c>
      <c r="Z183" s="76">
        <v>3696.5196226860207</v>
      </c>
      <c r="AA183" s="76">
        <v>3938.9434582839626</v>
      </c>
      <c r="AB183" s="76">
        <v>4110.4380675396578</v>
      </c>
      <c r="AC183" s="76">
        <v>4313.6587815472039</v>
      </c>
      <c r="AD183" s="76">
        <v>4630.7664302764988</v>
      </c>
      <c r="AE183" s="76">
        <v>5210.8650516664165</v>
      </c>
      <c r="AF183" s="76"/>
    </row>
    <row r="184" spans="1:32" ht="38.25" x14ac:dyDescent="0.2">
      <c r="A184" s="73">
        <v>135</v>
      </c>
      <c r="B184" s="88" t="s">
        <v>501</v>
      </c>
      <c r="C184" s="89" t="s">
        <v>1467</v>
      </c>
      <c r="D184" s="74">
        <v>438.17666890560815</v>
      </c>
      <c r="E184" s="74">
        <v>608.90096870819616</v>
      </c>
      <c r="F184" s="74">
        <v>729.22521527518563</v>
      </c>
      <c r="G184" s="74">
        <v>955.40944848259358</v>
      </c>
      <c r="H184" s="74">
        <v>1380.8848840455889</v>
      </c>
      <c r="I184" s="74">
        <v>1377.4400595301713</v>
      </c>
      <c r="J184" s="74">
        <v>1013.1394027072372</v>
      </c>
      <c r="K184" s="74">
        <v>1012.3526102764177</v>
      </c>
      <c r="L184" s="74">
        <v>829.93466630785372</v>
      </c>
      <c r="M184" s="74">
        <v>2928.4962817718661</v>
      </c>
      <c r="N184" s="74">
        <v>3555.454569623123</v>
      </c>
      <c r="O184" s="74">
        <v>1436.278295266693</v>
      </c>
      <c r="P184" s="74">
        <v>3859.3097060726282</v>
      </c>
      <c r="Q184" s="74">
        <v>2960.0592332269266</v>
      </c>
      <c r="R184" s="74">
        <v>726.41944188826369</v>
      </c>
      <c r="S184" s="74">
        <v>947.29413236420248</v>
      </c>
      <c r="T184" s="74">
        <v>472.1452212699146</v>
      </c>
      <c r="U184" s="74">
        <v>3202.6994836784934</v>
      </c>
      <c r="V184" s="74">
        <v>1618.3215817286416</v>
      </c>
      <c r="W184" s="74">
        <v>2353.1213032578012</v>
      </c>
      <c r="X184" s="74">
        <v>-332.54499712155723</v>
      </c>
      <c r="Y184" s="74">
        <v>324.75763185279084</v>
      </c>
      <c r="Z184" s="74">
        <v>2598.1139346317827</v>
      </c>
      <c r="AA184" s="74">
        <v>427.14814486952974</v>
      </c>
      <c r="AB184" s="74">
        <v>-1039.8931329146424</v>
      </c>
      <c r="AC184" s="74">
        <v>535.14459835648347</v>
      </c>
      <c r="AD184" s="74">
        <v>1302.5935401170502</v>
      </c>
      <c r="AE184" s="74">
        <v>479.81966222870255</v>
      </c>
      <c r="AF184" s="77"/>
    </row>
    <row r="185" spans="1:32" x14ac:dyDescent="0.2">
      <c r="A185" s="73"/>
      <c r="B185" s="88"/>
      <c r="C185" s="89"/>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7"/>
    </row>
    <row r="186" spans="1:32" x14ac:dyDescent="0.2">
      <c r="A186" s="82"/>
      <c r="B186" s="83" t="s">
        <v>503</v>
      </c>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3"/>
    </row>
    <row r="187" spans="1:32" x14ac:dyDescent="0.2">
      <c r="A187" s="85"/>
      <c r="B187" s="86" t="s">
        <v>1451</v>
      </c>
      <c r="C187" s="91"/>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74"/>
    </row>
    <row r="188" spans="1:32" ht="25.5" x14ac:dyDescent="0.2">
      <c r="A188" s="73">
        <v>136</v>
      </c>
      <c r="B188" s="88" t="s">
        <v>501</v>
      </c>
      <c r="C188" s="89" t="s">
        <v>504</v>
      </c>
      <c r="D188" s="74">
        <v>438.17666890560815</v>
      </c>
      <c r="E188" s="74">
        <v>608.90096870819616</v>
      </c>
      <c r="F188" s="74">
        <v>729.22521527518563</v>
      </c>
      <c r="G188" s="74">
        <v>955.40944848259358</v>
      </c>
      <c r="H188" s="74">
        <v>1380.8848840455889</v>
      </c>
      <c r="I188" s="74">
        <v>1377.4400595301713</v>
      </c>
      <c r="J188" s="74">
        <v>1013.1394027072372</v>
      </c>
      <c r="K188" s="74">
        <v>1012.3526102764177</v>
      </c>
      <c r="L188" s="74">
        <v>829.93466630785372</v>
      </c>
      <c r="M188" s="74">
        <v>2928.4962817718661</v>
      </c>
      <c r="N188" s="74">
        <v>3555.454569623123</v>
      </c>
      <c r="O188" s="74">
        <v>1436.278295266693</v>
      </c>
      <c r="P188" s="74">
        <v>3859.3097060726282</v>
      </c>
      <c r="Q188" s="74">
        <v>2960.0592332269266</v>
      </c>
      <c r="R188" s="74">
        <v>726.41944188826369</v>
      </c>
      <c r="S188" s="74">
        <v>947.29413236420248</v>
      </c>
      <c r="T188" s="74">
        <v>472.1452212699146</v>
      </c>
      <c r="U188" s="74">
        <v>3202.6994836784934</v>
      </c>
      <c r="V188" s="74">
        <v>1618.3215817286416</v>
      </c>
      <c r="W188" s="74">
        <v>2353.1213032578012</v>
      </c>
      <c r="X188" s="74">
        <v>-332.54499712155723</v>
      </c>
      <c r="Y188" s="74">
        <v>324.75763185279084</v>
      </c>
      <c r="Z188" s="74">
        <v>2598.1139346317827</v>
      </c>
      <c r="AA188" s="74">
        <v>427.14814486952974</v>
      </c>
      <c r="AB188" s="74">
        <v>-1039.8931329146424</v>
      </c>
      <c r="AC188" s="74">
        <v>535.14459835648347</v>
      </c>
      <c r="AD188" s="74">
        <v>1302.5935401170502</v>
      </c>
      <c r="AE188" s="74">
        <v>479.81966222870255</v>
      </c>
      <c r="AF188" s="77"/>
    </row>
    <row r="189" spans="1:32" x14ac:dyDescent="0.2">
      <c r="A189" s="78"/>
      <c r="B189" s="90"/>
      <c r="C189" s="91"/>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77"/>
    </row>
    <row r="190" spans="1:32" x14ac:dyDescent="0.2">
      <c r="A190" s="85"/>
      <c r="B190" s="86" t="s">
        <v>1459</v>
      </c>
      <c r="C190" s="91"/>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74"/>
    </row>
    <row r="191" spans="1:32" x14ac:dyDescent="0.2">
      <c r="A191" s="73">
        <v>137</v>
      </c>
      <c r="B191" s="88" t="s">
        <v>660</v>
      </c>
      <c r="C191" s="89" t="s">
        <v>1468</v>
      </c>
      <c r="D191" s="74">
        <v>1591.454645053494</v>
      </c>
      <c r="E191" s="74">
        <v>1646.0570534060155</v>
      </c>
      <c r="F191" s="74">
        <v>1829.1879936082082</v>
      </c>
      <c r="G191" s="74">
        <v>1834.580611084343</v>
      </c>
      <c r="H191" s="74">
        <v>2628.6698934406509</v>
      </c>
      <c r="I191" s="74">
        <v>2342.3019192491756</v>
      </c>
      <c r="J191" s="74">
        <v>2476.5195146111078</v>
      </c>
      <c r="K191" s="74">
        <v>2522.8355800362433</v>
      </c>
      <c r="L191" s="74">
        <v>2247.0065837216607</v>
      </c>
      <c r="M191" s="74">
        <v>2669.415866115778</v>
      </c>
      <c r="N191" s="74">
        <v>2754.5658484389305</v>
      </c>
      <c r="O191" s="74">
        <v>3107.9340506640951</v>
      </c>
      <c r="P191" s="74">
        <v>3511.3138602073104</v>
      </c>
      <c r="Q191" s="74">
        <v>4058.3189864709202</v>
      </c>
      <c r="R191" s="74">
        <v>2959.4396969998102</v>
      </c>
      <c r="S191" s="74">
        <v>3982.908542933938</v>
      </c>
      <c r="T191" s="74">
        <v>4336.1453587414835</v>
      </c>
      <c r="U191" s="74">
        <v>4888.6426297063335</v>
      </c>
      <c r="V191" s="74">
        <v>4833.7707420392762</v>
      </c>
      <c r="W191" s="74">
        <v>5244.5442003266517</v>
      </c>
      <c r="X191" s="74">
        <v>5319.6283275521182</v>
      </c>
      <c r="Y191" s="74">
        <v>4990.0670581260738</v>
      </c>
      <c r="Z191" s="74">
        <v>5948.0193105798362</v>
      </c>
      <c r="AA191" s="74">
        <v>4927.3581282336881</v>
      </c>
      <c r="AB191" s="74">
        <v>5942.674181423914</v>
      </c>
      <c r="AC191" s="74">
        <v>4940.001102401724</v>
      </c>
      <c r="AD191" s="74">
        <v>6846.0524161624135</v>
      </c>
      <c r="AE191" s="74">
        <v>5708.5992572018349</v>
      </c>
      <c r="AF191" s="74"/>
    </row>
    <row r="192" spans="1:32" x14ac:dyDescent="0.2">
      <c r="A192" s="78">
        <v>138</v>
      </c>
      <c r="B192" s="90" t="s">
        <v>505</v>
      </c>
      <c r="C192" s="91" t="s">
        <v>99</v>
      </c>
      <c r="D192" s="77">
        <v>1527.7735572272404</v>
      </c>
      <c r="E192" s="77">
        <v>1636.9143850362411</v>
      </c>
      <c r="F192" s="77">
        <v>1715.896638879836</v>
      </c>
      <c r="G192" s="77">
        <v>1654.0222476811675</v>
      </c>
      <c r="H192" s="77">
        <v>2565.0350173765551</v>
      </c>
      <c r="I192" s="77">
        <v>2175.5124306519297</v>
      </c>
      <c r="J192" s="77">
        <v>2565.2113793800422</v>
      </c>
      <c r="K192" s="77">
        <v>2561.5174700539078</v>
      </c>
      <c r="L192" s="77">
        <v>2256.2121035666341</v>
      </c>
      <c r="M192" s="77">
        <v>2531.7806714237277</v>
      </c>
      <c r="N192" s="77">
        <v>2571.0887265208307</v>
      </c>
      <c r="O192" s="77">
        <v>2856.7020132589628</v>
      </c>
      <c r="P192" s="77">
        <v>3200.7763210742173</v>
      </c>
      <c r="Q192" s="77">
        <v>3787.8933082727431</v>
      </c>
      <c r="R192" s="77">
        <v>3196.3761324253778</v>
      </c>
      <c r="S192" s="77">
        <v>3234.0633699579048</v>
      </c>
      <c r="T192" s="77">
        <v>4334.5400842769404</v>
      </c>
      <c r="U192" s="77">
        <v>4902.8935664625387</v>
      </c>
      <c r="V192" s="77">
        <v>4912.340297736886</v>
      </c>
      <c r="W192" s="77">
        <v>5175.9624209842104</v>
      </c>
      <c r="X192" s="77">
        <v>4581.7925244402468</v>
      </c>
      <c r="Y192" s="77">
        <v>4652.8691808920576</v>
      </c>
      <c r="Z192" s="77">
        <v>5016.8657043727972</v>
      </c>
      <c r="AA192" s="77">
        <v>4392.7690640285809</v>
      </c>
      <c r="AB192" s="77">
        <v>5556.9268715968265</v>
      </c>
      <c r="AC192" s="77">
        <v>4518.7806346459556</v>
      </c>
      <c r="AD192" s="77">
        <v>6378.4691725767907</v>
      </c>
      <c r="AE192" s="77">
        <v>5536.2029019200991</v>
      </c>
      <c r="AF192" s="74"/>
    </row>
    <row r="193" spans="1:32" x14ac:dyDescent="0.2">
      <c r="A193" s="78">
        <v>139</v>
      </c>
      <c r="B193" s="90" t="s">
        <v>1306</v>
      </c>
      <c r="C193" s="91" t="s">
        <v>131</v>
      </c>
      <c r="D193" s="77">
        <v>751.04524195220574</v>
      </c>
      <c r="E193" s="77">
        <v>825.85138051208185</v>
      </c>
      <c r="F193" s="77">
        <v>890.78351951076741</v>
      </c>
      <c r="G193" s="77">
        <v>972.54173429621244</v>
      </c>
      <c r="H193" s="77">
        <v>1040.259075059804</v>
      </c>
      <c r="I193" s="77">
        <v>1206.5607629708938</v>
      </c>
      <c r="J193" s="77">
        <v>1342.5752748725322</v>
      </c>
      <c r="K193" s="77">
        <v>1465.2472523987426</v>
      </c>
      <c r="L193" s="77">
        <v>1522.5724879742024</v>
      </c>
      <c r="M193" s="77">
        <v>1598.7246577898036</v>
      </c>
      <c r="N193" s="77">
        <v>1729.5609122915148</v>
      </c>
      <c r="O193" s="77">
        <v>1814.325439915556</v>
      </c>
      <c r="P193" s="77">
        <v>1918.8738809761919</v>
      </c>
      <c r="Q193" s="77">
        <v>2056.4380112014942</v>
      </c>
      <c r="R193" s="77">
        <v>2188.4017611844147</v>
      </c>
      <c r="S193" s="77">
        <v>2348.6426934172096</v>
      </c>
      <c r="T193" s="77">
        <v>2619.8179739410621</v>
      </c>
      <c r="U193" s="77">
        <v>2763.1540119273322</v>
      </c>
      <c r="V193" s="77">
        <v>2949.6788473116458</v>
      </c>
      <c r="W193" s="77">
        <v>3114.4385813089962</v>
      </c>
      <c r="X193" s="77">
        <v>3381.8510865563762</v>
      </c>
      <c r="Y193" s="77">
        <v>3550.8128432504586</v>
      </c>
      <c r="Z193" s="77">
        <v>3696.5196226860207</v>
      </c>
      <c r="AA193" s="77">
        <v>3938.9434582839626</v>
      </c>
      <c r="AB193" s="77">
        <v>4110.4380675396578</v>
      </c>
      <c r="AC193" s="77">
        <v>4313.6587815472039</v>
      </c>
      <c r="AD193" s="77">
        <v>4630.7664302764988</v>
      </c>
      <c r="AE193" s="77">
        <v>5210.8650516664165</v>
      </c>
      <c r="AF193" s="77"/>
    </row>
    <row r="194" spans="1:32" x14ac:dyDescent="0.2">
      <c r="A194" s="78">
        <v>140</v>
      </c>
      <c r="B194" s="90" t="s">
        <v>647</v>
      </c>
      <c r="C194" s="91" t="s">
        <v>101</v>
      </c>
      <c r="D194" s="77">
        <v>76.241933128250452</v>
      </c>
      <c r="E194" s="77">
        <v>21.768980255306058</v>
      </c>
      <c r="F194" s="77">
        <v>129.52772779588361</v>
      </c>
      <c r="G194" s="77">
        <v>191.23627179957671</v>
      </c>
      <c r="H194" s="77">
        <v>74.403402976547994</v>
      </c>
      <c r="I194" s="77">
        <v>201.12045777345227</v>
      </c>
      <c r="J194" s="77">
        <v>190.28151312370133</v>
      </c>
      <c r="K194" s="77">
        <v>16.452826350469802</v>
      </c>
      <c r="L194" s="77">
        <v>4.3471122189643383</v>
      </c>
      <c r="M194" s="77">
        <v>146.9452348289683</v>
      </c>
      <c r="N194" s="77">
        <v>188.19719848409389</v>
      </c>
      <c r="O194" s="77">
        <v>257.58396169076599</v>
      </c>
      <c r="P194" s="77">
        <v>317.57139875108066</v>
      </c>
      <c r="Q194" s="77">
        <v>280.15202916584605</v>
      </c>
      <c r="R194" s="77">
        <v>-231.36928943987647</v>
      </c>
      <c r="S194" s="77">
        <v>754.52393481160732</v>
      </c>
      <c r="T194" s="77">
        <v>10.386225666403398</v>
      </c>
      <c r="U194" s="77">
        <v>-4.1932621135603076</v>
      </c>
      <c r="V194" s="77">
        <v>-71.000968735339484</v>
      </c>
      <c r="W194" s="77">
        <v>74.697966517629411</v>
      </c>
      <c r="X194" s="77">
        <v>739.00287664914151</v>
      </c>
      <c r="Y194" s="77">
        <v>343.0001023579843</v>
      </c>
      <c r="Z194" s="77">
        <v>914.12172715128463</v>
      </c>
      <c r="AA194" s="77">
        <v>522.06905489470307</v>
      </c>
      <c r="AB194" s="77">
        <v>375.45583575726221</v>
      </c>
      <c r="AC194" s="77">
        <v>381.45312485576807</v>
      </c>
      <c r="AD194" s="77">
        <v>451.58839637562357</v>
      </c>
      <c r="AE194" s="77">
        <v>203.0582731017366</v>
      </c>
      <c r="AF194" s="74"/>
    </row>
    <row r="195" spans="1:32" x14ac:dyDescent="0.2">
      <c r="A195" s="78">
        <v>141</v>
      </c>
      <c r="B195" s="90" t="s">
        <v>648</v>
      </c>
      <c r="C195" s="91" t="s">
        <v>649</v>
      </c>
      <c r="D195" s="77">
        <v>-12.560845301996798</v>
      </c>
      <c r="E195" s="77">
        <v>-12.626311885531806</v>
      </c>
      <c r="F195" s="77">
        <v>-16.23637306751144</v>
      </c>
      <c r="G195" s="77">
        <v>-10.677908396401383</v>
      </c>
      <c r="H195" s="77">
        <v>-10.768526912451797</v>
      </c>
      <c r="I195" s="77">
        <v>-34.330969176206828</v>
      </c>
      <c r="J195" s="77">
        <v>-278.97337789263548</v>
      </c>
      <c r="K195" s="77">
        <v>-55.134716368134356</v>
      </c>
      <c r="L195" s="77">
        <v>-13.552632063938095</v>
      </c>
      <c r="M195" s="77">
        <v>-9.3100401369178432</v>
      </c>
      <c r="N195" s="77">
        <v>-4.7200765659938551</v>
      </c>
      <c r="O195" s="77">
        <v>-6.3519242856335785</v>
      </c>
      <c r="P195" s="77">
        <v>-7.0338596179877753</v>
      </c>
      <c r="Q195" s="77">
        <v>-9.7263509676697328</v>
      </c>
      <c r="R195" s="77">
        <v>-5.5671459856907051</v>
      </c>
      <c r="S195" s="77">
        <v>-5.6787618355739005</v>
      </c>
      <c r="T195" s="77">
        <v>-8.7809512018600255</v>
      </c>
      <c r="U195" s="77">
        <v>-10.057674642644596</v>
      </c>
      <c r="V195" s="77">
        <v>-7.5685869622698947</v>
      </c>
      <c r="W195" s="77">
        <v>-6.1161871751887373</v>
      </c>
      <c r="X195" s="77">
        <v>-1.1670735372709027</v>
      </c>
      <c r="Y195" s="77">
        <v>-5.8022251239687277</v>
      </c>
      <c r="Z195" s="77">
        <v>17.031879055754139</v>
      </c>
      <c r="AA195" s="77">
        <v>12.520009310404868</v>
      </c>
      <c r="AB195" s="77">
        <v>10.291474069825362</v>
      </c>
      <c r="AC195" s="77">
        <v>39.767342899999996</v>
      </c>
      <c r="AD195" s="77">
        <v>15.994847209999996</v>
      </c>
      <c r="AE195" s="77">
        <v>-30.661917820000024</v>
      </c>
      <c r="AF195" s="74"/>
    </row>
    <row r="196" spans="1:32" x14ac:dyDescent="0.2">
      <c r="A196" s="73">
        <v>142</v>
      </c>
      <c r="B196" s="88" t="s">
        <v>1307</v>
      </c>
      <c r="C196" s="89" t="s">
        <v>1308</v>
      </c>
      <c r="D196" s="74">
        <v>-139.34191955763578</v>
      </c>
      <c r="E196" s="74">
        <v>72.865644357078352</v>
      </c>
      <c r="F196" s="74">
        <v>10.079871740667599</v>
      </c>
      <c r="G196" s="74">
        <v>70.186497735492765</v>
      </c>
      <c r="H196" s="74">
        <v>117.9781010860216</v>
      </c>
      <c r="I196" s="74">
        <v>42.77065138981505</v>
      </c>
      <c r="J196" s="74">
        <v>11.150218518142088</v>
      </c>
      <c r="K196" s="74">
        <v>45.064196986110481</v>
      </c>
      <c r="L196" s="74">
        <v>0.18884032930171862</v>
      </c>
      <c r="M196" s="74">
        <v>39.928928926447639</v>
      </c>
      <c r="N196" s="74">
        <v>25.583883450380352</v>
      </c>
      <c r="O196" s="74">
        <v>272.50528137154441</v>
      </c>
      <c r="P196" s="74">
        <v>312.07423171599328</v>
      </c>
      <c r="Q196" s="74">
        <v>397.55575001425416</v>
      </c>
      <c r="R196" s="74">
        <v>130.86596397115531</v>
      </c>
      <c r="S196" s="74">
        <v>145.17902377243658</v>
      </c>
      <c r="T196" s="74">
        <v>344.17573667758228</v>
      </c>
      <c r="U196" s="74">
        <v>182.28450244051186</v>
      </c>
      <c r="V196" s="74">
        <v>141.32539743529361</v>
      </c>
      <c r="W196" s="74">
        <v>379.09889712170803</v>
      </c>
      <c r="X196" s="74">
        <v>271.22731588328173</v>
      </c>
      <c r="Y196" s="74">
        <v>-6.9538918043922484</v>
      </c>
      <c r="Z196" s="74">
        <v>-25.221021866687774</v>
      </c>
      <c r="AA196" s="74">
        <v>240.78291716142095</v>
      </c>
      <c r="AB196" s="74">
        <v>1978.2846908395893</v>
      </c>
      <c r="AC196" s="74">
        <v>372.23893713172333</v>
      </c>
      <c r="AD196" s="74">
        <v>364.55447485556186</v>
      </c>
      <c r="AE196" s="74">
        <v>470.99237628813853</v>
      </c>
      <c r="AF196" s="74"/>
    </row>
    <row r="197" spans="1:32" x14ac:dyDescent="0.2">
      <c r="A197" s="73">
        <v>143</v>
      </c>
      <c r="B197" s="88" t="s">
        <v>657</v>
      </c>
      <c r="C197" s="89" t="s">
        <v>1469</v>
      </c>
      <c r="D197" s="74">
        <v>-262.89081463804342</v>
      </c>
      <c r="E197" s="74">
        <v>-284.17034854281712</v>
      </c>
      <c r="F197" s="74">
        <v>-219.259130562922</v>
      </c>
      <c r="G197" s="74">
        <v>23.184073958970071</v>
      </c>
      <c r="H197" s="74">
        <v>-325.50403542128089</v>
      </c>
      <c r="I197" s="74">
        <v>198.9282518620758</v>
      </c>
      <c r="J197" s="74">
        <v>-131.95505554948045</v>
      </c>
      <c r="K197" s="74">
        <v>-90.29991434719372</v>
      </c>
      <c r="L197" s="74">
        <v>105.31173023109245</v>
      </c>
      <c r="M197" s="74">
        <v>1817.8761445194425</v>
      </c>
      <c r="N197" s="74">
        <v>2504.8657500253221</v>
      </c>
      <c r="O197" s="74">
        <v>-129.83559685338784</v>
      </c>
      <c r="P197" s="74">
        <v>1954.7954951255226</v>
      </c>
      <c r="Q197" s="74">
        <v>560.62250794325064</v>
      </c>
      <c r="R197" s="74">
        <v>-175.48445789828872</v>
      </c>
      <c r="S197" s="74">
        <v>-832.15074092497446</v>
      </c>
      <c r="T197" s="74">
        <v>-1588.3579002080842</v>
      </c>
      <c r="U197" s="74">
        <v>894.9263634589787</v>
      </c>
      <c r="V197" s="74">
        <v>-407.09571043428804</v>
      </c>
      <c r="W197" s="74">
        <v>-156.08321288155557</v>
      </c>
      <c r="X197" s="74">
        <v>-2541.5495540005854</v>
      </c>
      <c r="Y197" s="74">
        <v>-1107.542691218441</v>
      </c>
      <c r="Z197" s="74">
        <v>371.83526860466384</v>
      </c>
      <c r="AA197" s="74">
        <v>-802.04944224162296</v>
      </c>
      <c r="AB197" s="74">
        <v>-4850.4139376384928</v>
      </c>
      <c r="AC197" s="74">
        <v>-463.43665962974927</v>
      </c>
      <c r="AD197" s="74">
        <v>-1277.2469206244241</v>
      </c>
      <c r="AE197" s="74">
        <v>-488.90691959486008</v>
      </c>
      <c r="AF197" s="77"/>
    </row>
    <row r="198" spans="1:32" x14ac:dyDescent="0.2">
      <c r="A198" s="78"/>
      <c r="B198" s="77"/>
      <c r="C198" s="91"/>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7"/>
    </row>
    <row r="199" spans="1:32" x14ac:dyDescent="0.2">
      <c r="A199" s="82"/>
      <c r="B199" s="83" t="s">
        <v>1309</v>
      </c>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3"/>
    </row>
    <row r="200" spans="1:32" x14ac:dyDescent="0.2">
      <c r="A200" s="110"/>
      <c r="B200" s="111" t="s">
        <v>1310</v>
      </c>
      <c r="C200" s="89"/>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77"/>
    </row>
    <row r="201" spans="1:32" x14ac:dyDescent="0.2">
      <c r="A201" s="112"/>
      <c r="B201" s="113" t="s">
        <v>1311</v>
      </c>
      <c r="C201" s="114"/>
      <c r="D201" s="73">
        <v>-219.03</v>
      </c>
      <c r="E201" s="73">
        <v>1544.31</v>
      </c>
      <c r="F201" s="73">
        <v>7341.1200000000008</v>
      </c>
      <c r="G201" s="73">
        <v>2966.91</v>
      </c>
      <c r="H201" s="73">
        <v>1861.58</v>
      </c>
      <c r="I201" s="73">
        <v>6977.1399999999994</v>
      </c>
      <c r="J201" s="73">
        <v>21499.7</v>
      </c>
      <c r="K201" s="73">
        <v>31095.330000000005</v>
      </c>
      <c r="L201" s="73">
        <v>95081.169999999984</v>
      </c>
      <c r="M201" s="73">
        <v>20219.249999999996</v>
      </c>
      <c r="N201" s="73">
        <v>4586.5700000000015</v>
      </c>
      <c r="O201" s="73">
        <v>19312.340000000004</v>
      </c>
      <c r="P201" s="73">
        <v>78181.609999999986</v>
      </c>
      <c r="Q201" s="73">
        <v>10495.59</v>
      </c>
      <c r="R201" s="73">
        <v>23942.289999999997</v>
      </c>
      <c r="S201" s="73">
        <v>2495.0599999999995</v>
      </c>
      <c r="T201" s="73">
        <v>17636.21</v>
      </c>
      <c r="U201" s="73">
        <v>29462.370000000003</v>
      </c>
      <c r="V201" s="73">
        <v>5352.68</v>
      </c>
      <c r="W201" s="73">
        <v>38485.100000000006</v>
      </c>
      <c r="X201" s="73">
        <v>13679.039999999992</v>
      </c>
      <c r="Y201" s="73">
        <v>19554.819999999996</v>
      </c>
      <c r="Z201" s="73">
        <v>-67570.76999999999</v>
      </c>
      <c r="AA201" s="73">
        <v>11587.89</v>
      </c>
      <c r="AB201" s="73">
        <v>-4695.7400000000025</v>
      </c>
      <c r="AC201" s="73">
        <v>-2067.0299999999961</v>
      </c>
      <c r="AD201" s="73">
        <v>59840.31</v>
      </c>
      <c r="AE201" s="73">
        <v>-22500.120000000003</v>
      </c>
      <c r="AF201" s="77"/>
    </row>
    <row r="202" spans="1:32" x14ac:dyDescent="0.2">
      <c r="A202" s="115">
        <v>144</v>
      </c>
      <c r="B202" s="116" t="s">
        <v>1470</v>
      </c>
      <c r="C202" s="117" t="s">
        <v>1471</v>
      </c>
      <c r="D202" s="118">
        <v>0</v>
      </c>
      <c r="E202" s="118">
        <v>0</v>
      </c>
      <c r="F202" s="118">
        <v>0</v>
      </c>
      <c r="G202" s="118">
        <v>0</v>
      </c>
      <c r="H202" s="118">
        <v>0</v>
      </c>
      <c r="I202" s="118">
        <v>0</v>
      </c>
      <c r="J202" s="118">
        <v>0</v>
      </c>
      <c r="K202" s="118">
        <v>0</v>
      </c>
      <c r="L202" s="118">
        <v>0</v>
      </c>
      <c r="M202" s="118">
        <v>0</v>
      </c>
      <c r="N202" s="118">
        <v>0</v>
      </c>
      <c r="O202" s="118">
        <v>0</v>
      </c>
      <c r="P202" s="118">
        <v>0</v>
      </c>
      <c r="Q202" s="118">
        <v>0</v>
      </c>
      <c r="R202" s="118">
        <v>0</v>
      </c>
      <c r="S202" s="118">
        <v>0</v>
      </c>
      <c r="T202" s="118">
        <v>0</v>
      </c>
      <c r="U202" s="118">
        <v>0</v>
      </c>
      <c r="V202" s="118">
        <v>0</v>
      </c>
      <c r="W202" s="118">
        <v>0</v>
      </c>
      <c r="X202" s="118">
        <v>0</v>
      </c>
      <c r="Y202" s="118">
        <v>0</v>
      </c>
      <c r="Z202" s="118">
        <v>0</v>
      </c>
      <c r="AA202" s="118">
        <v>0</v>
      </c>
      <c r="AB202" s="118">
        <v>0</v>
      </c>
      <c r="AC202" s="118">
        <v>0</v>
      </c>
      <c r="AD202" s="118">
        <v>0</v>
      </c>
      <c r="AE202" s="118">
        <v>0</v>
      </c>
      <c r="AF202" s="77"/>
    </row>
    <row r="203" spans="1:32" x14ac:dyDescent="0.2">
      <c r="A203" s="119">
        <v>145</v>
      </c>
      <c r="B203" s="120" t="s">
        <v>1472</v>
      </c>
      <c r="C203" s="121" t="s">
        <v>1312</v>
      </c>
      <c r="D203" s="122">
        <v>0</v>
      </c>
      <c r="E203" s="122">
        <v>0</v>
      </c>
      <c r="F203" s="122">
        <v>0</v>
      </c>
      <c r="G203" s="122">
        <v>0</v>
      </c>
      <c r="H203" s="122">
        <v>0</v>
      </c>
      <c r="I203" s="122">
        <v>0</v>
      </c>
      <c r="J203" s="122">
        <v>0</v>
      </c>
      <c r="K203" s="122">
        <v>0</v>
      </c>
      <c r="L203" s="122">
        <v>0</v>
      </c>
      <c r="M203" s="122">
        <v>0</v>
      </c>
      <c r="N203" s="122">
        <v>0</v>
      </c>
      <c r="O203" s="122">
        <v>0</v>
      </c>
      <c r="P203" s="122">
        <v>0</v>
      </c>
      <c r="Q203" s="122">
        <v>0</v>
      </c>
      <c r="R203" s="122">
        <v>0</v>
      </c>
      <c r="S203" s="122">
        <v>0</v>
      </c>
      <c r="T203" s="122">
        <v>0</v>
      </c>
      <c r="U203" s="122">
        <v>0</v>
      </c>
      <c r="V203" s="122">
        <v>0</v>
      </c>
      <c r="W203" s="122">
        <v>0</v>
      </c>
      <c r="X203" s="122">
        <v>0</v>
      </c>
      <c r="Y203" s="122">
        <v>0</v>
      </c>
      <c r="Z203" s="122">
        <v>0</v>
      </c>
      <c r="AA203" s="122">
        <v>0</v>
      </c>
      <c r="AB203" s="122">
        <v>0</v>
      </c>
      <c r="AC203" s="122">
        <v>0</v>
      </c>
      <c r="AD203" s="122">
        <v>0</v>
      </c>
      <c r="AE203" s="122">
        <v>0</v>
      </c>
      <c r="AF203" s="77"/>
    </row>
    <row r="204" spans="1:32" x14ac:dyDescent="0.2">
      <c r="A204" s="119">
        <v>146</v>
      </c>
      <c r="B204" s="120" t="s">
        <v>1473</v>
      </c>
      <c r="C204" s="121" t="s">
        <v>1313</v>
      </c>
      <c r="D204" s="122">
        <v>0</v>
      </c>
      <c r="E204" s="122">
        <v>0</v>
      </c>
      <c r="F204" s="122">
        <v>0</v>
      </c>
      <c r="G204" s="122">
        <v>0</v>
      </c>
      <c r="H204" s="122">
        <v>0</v>
      </c>
      <c r="I204" s="122">
        <v>0</v>
      </c>
      <c r="J204" s="122">
        <v>0</v>
      </c>
      <c r="K204" s="122">
        <v>0</v>
      </c>
      <c r="L204" s="122">
        <v>0</v>
      </c>
      <c r="M204" s="122">
        <v>0</v>
      </c>
      <c r="N204" s="122">
        <v>0</v>
      </c>
      <c r="O204" s="122">
        <v>0</v>
      </c>
      <c r="P204" s="122">
        <v>0</v>
      </c>
      <c r="Q204" s="122">
        <v>0</v>
      </c>
      <c r="R204" s="122">
        <v>0</v>
      </c>
      <c r="S204" s="122">
        <v>0</v>
      </c>
      <c r="T204" s="122">
        <v>0</v>
      </c>
      <c r="U204" s="122">
        <v>0</v>
      </c>
      <c r="V204" s="122">
        <v>0</v>
      </c>
      <c r="W204" s="122">
        <v>0</v>
      </c>
      <c r="X204" s="122">
        <v>0</v>
      </c>
      <c r="Y204" s="122">
        <v>0</v>
      </c>
      <c r="Z204" s="122">
        <v>0</v>
      </c>
      <c r="AA204" s="122">
        <v>0</v>
      </c>
      <c r="AB204" s="122">
        <v>0</v>
      </c>
      <c r="AC204" s="122">
        <v>0</v>
      </c>
      <c r="AD204" s="122">
        <v>0</v>
      </c>
      <c r="AE204" s="122">
        <v>0</v>
      </c>
      <c r="AF204" s="77"/>
    </row>
    <row r="205" spans="1:32" x14ac:dyDescent="0.2">
      <c r="A205" s="115">
        <v>147</v>
      </c>
      <c r="B205" s="116" t="s">
        <v>1474</v>
      </c>
      <c r="C205" s="117" t="s">
        <v>1475</v>
      </c>
      <c r="D205" s="118">
        <v>-220.72</v>
      </c>
      <c r="E205" s="118">
        <v>291.84000000000003</v>
      </c>
      <c r="F205" s="118">
        <v>268.86</v>
      </c>
      <c r="G205" s="118">
        <v>-66.2</v>
      </c>
      <c r="H205" s="118">
        <v>-321.77999999999997</v>
      </c>
      <c r="I205" s="118">
        <v>1482.9800000000002</v>
      </c>
      <c r="J205" s="118">
        <v>-507.76</v>
      </c>
      <c r="K205" s="118">
        <v>597.82000000000016</v>
      </c>
      <c r="L205" s="118">
        <v>-194.66</v>
      </c>
      <c r="M205" s="118">
        <v>886.76000000000022</v>
      </c>
      <c r="N205" s="118">
        <v>2500.1999999999998</v>
      </c>
      <c r="O205" s="118">
        <v>5438.09</v>
      </c>
      <c r="P205" s="118">
        <v>1383.19</v>
      </c>
      <c r="Q205" s="118">
        <v>2543.9699999999998</v>
      </c>
      <c r="R205" s="118">
        <v>-3020.5199999999995</v>
      </c>
      <c r="S205" s="118">
        <v>-4602.0400000000018</v>
      </c>
      <c r="T205" s="118">
        <v>-806.47999999999979</v>
      </c>
      <c r="U205" s="118">
        <v>997.95</v>
      </c>
      <c r="V205" s="118">
        <v>1301.3499999999999</v>
      </c>
      <c r="W205" s="118">
        <v>5325.53</v>
      </c>
      <c r="X205" s="118">
        <v>-5782.41</v>
      </c>
      <c r="Y205" s="118">
        <v>345.64</v>
      </c>
      <c r="Z205" s="118">
        <v>1968.97</v>
      </c>
      <c r="AA205" s="118">
        <v>959.67</v>
      </c>
      <c r="AB205" s="118">
        <v>-560.96</v>
      </c>
      <c r="AC205" s="118">
        <v>190.18999999999983</v>
      </c>
      <c r="AD205" s="118">
        <v>4722.3900000000003</v>
      </c>
      <c r="AE205" s="118">
        <v>1005.15</v>
      </c>
      <c r="AF205" s="77"/>
    </row>
    <row r="206" spans="1:32" x14ac:dyDescent="0.2">
      <c r="A206" s="119">
        <v>148</v>
      </c>
      <c r="B206" s="120" t="s">
        <v>1476</v>
      </c>
      <c r="C206" s="121" t="s">
        <v>1314</v>
      </c>
      <c r="D206" s="122">
        <v>9.06</v>
      </c>
      <c r="E206" s="122">
        <v>-35.96</v>
      </c>
      <c r="F206" s="122">
        <v>4.4800000000000004</v>
      </c>
      <c r="G206" s="122">
        <v>-7.74</v>
      </c>
      <c r="H206" s="122">
        <v>36.049999999999997</v>
      </c>
      <c r="I206" s="122">
        <v>127.62</v>
      </c>
      <c r="J206" s="122">
        <v>5.75</v>
      </c>
      <c r="K206" s="122">
        <v>-65.55</v>
      </c>
      <c r="L206" s="122">
        <v>207.51</v>
      </c>
      <c r="M206" s="122">
        <v>-62.64</v>
      </c>
      <c r="N206" s="122">
        <v>-67.400000000000006</v>
      </c>
      <c r="O206" s="122">
        <v>-51.29</v>
      </c>
      <c r="P206" s="122">
        <v>8.01</v>
      </c>
      <c r="Q206" s="122">
        <v>22.2</v>
      </c>
      <c r="R206" s="122">
        <v>35.58</v>
      </c>
      <c r="S206" s="122">
        <v>-8.8800000000000008</v>
      </c>
      <c r="T206" s="122">
        <v>18.66</v>
      </c>
      <c r="U206" s="122">
        <v>19.23</v>
      </c>
      <c r="V206" s="122">
        <v>-0.79</v>
      </c>
      <c r="W206" s="122">
        <v>13.29</v>
      </c>
      <c r="X206" s="122">
        <v>46.42</v>
      </c>
      <c r="Y206" s="122">
        <v>52.68</v>
      </c>
      <c r="Z206" s="122">
        <v>8.75</v>
      </c>
      <c r="AA206" s="122">
        <v>21.46</v>
      </c>
      <c r="AB206" s="122">
        <v>23.68</v>
      </c>
      <c r="AC206" s="122">
        <v>65.48</v>
      </c>
      <c r="AD206" s="122">
        <v>77.39</v>
      </c>
      <c r="AE206" s="122">
        <v>58.4</v>
      </c>
      <c r="AF206" s="77"/>
    </row>
    <row r="207" spans="1:32" x14ac:dyDescent="0.2">
      <c r="A207" s="119">
        <v>149</v>
      </c>
      <c r="B207" s="120" t="s">
        <v>1477</v>
      </c>
      <c r="C207" s="121" t="s">
        <v>1315</v>
      </c>
      <c r="D207" s="122">
        <v>-203.6</v>
      </c>
      <c r="E207" s="122">
        <v>276.04000000000002</v>
      </c>
      <c r="F207" s="122">
        <v>198.49</v>
      </c>
      <c r="G207" s="122">
        <v>-85.55</v>
      </c>
      <c r="H207" s="122">
        <v>-240.7</v>
      </c>
      <c r="I207" s="122">
        <v>1352.05</v>
      </c>
      <c r="J207" s="122">
        <v>-282.33</v>
      </c>
      <c r="K207" s="122">
        <v>713.21</v>
      </c>
      <c r="L207" s="122">
        <v>-154.91999999999999</v>
      </c>
      <c r="M207" s="122">
        <v>745.99</v>
      </c>
      <c r="N207" s="122">
        <v>1906.31</v>
      </c>
      <c r="O207" s="122">
        <v>832.84</v>
      </c>
      <c r="P207" s="122">
        <v>5569.44</v>
      </c>
      <c r="Q207" s="122">
        <v>2845.57</v>
      </c>
      <c r="R207" s="122">
        <v>-3253.7099999999996</v>
      </c>
      <c r="S207" s="122">
        <v>-5263.27</v>
      </c>
      <c r="T207" s="122">
        <v>535.53</v>
      </c>
      <c r="U207" s="122">
        <v>1351.4199999999998</v>
      </c>
      <c r="V207" s="122">
        <v>753.81</v>
      </c>
      <c r="W207" s="122">
        <v>-1742.76</v>
      </c>
      <c r="X207" s="122">
        <v>-1445.21</v>
      </c>
      <c r="Y207" s="122">
        <v>1310.3</v>
      </c>
      <c r="Z207" s="122">
        <v>986.88</v>
      </c>
      <c r="AA207" s="122">
        <v>923.33</v>
      </c>
      <c r="AB207" s="122">
        <v>-642.22</v>
      </c>
      <c r="AC207" s="122">
        <v>1014.4</v>
      </c>
      <c r="AD207" s="122">
        <v>4332.96</v>
      </c>
      <c r="AE207" s="122">
        <v>-706.17</v>
      </c>
      <c r="AF207" s="77"/>
    </row>
    <row r="208" spans="1:32" x14ac:dyDescent="0.2">
      <c r="A208" s="119">
        <v>150</v>
      </c>
      <c r="B208" s="120" t="s">
        <v>1478</v>
      </c>
      <c r="C208" s="121" t="s">
        <v>1316</v>
      </c>
      <c r="D208" s="122">
        <v>-26.18</v>
      </c>
      <c r="E208" s="122">
        <v>51.760000000000005</v>
      </c>
      <c r="F208" s="122">
        <v>65.89</v>
      </c>
      <c r="G208" s="122">
        <v>27.090000000000003</v>
      </c>
      <c r="H208" s="122">
        <v>-117.13</v>
      </c>
      <c r="I208" s="122">
        <v>3.3099999999999987</v>
      </c>
      <c r="J208" s="122">
        <v>-231.18</v>
      </c>
      <c r="K208" s="122">
        <v>-49.84</v>
      </c>
      <c r="L208" s="122">
        <v>-247.25</v>
      </c>
      <c r="M208" s="122">
        <v>203.41</v>
      </c>
      <c r="N208" s="122">
        <v>661.29</v>
      </c>
      <c r="O208" s="122">
        <v>4656.54</v>
      </c>
      <c r="P208" s="122">
        <v>-4194.26</v>
      </c>
      <c r="Q208" s="122">
        <v>-323.79999999999995</v>
      </c>
      <c r="R208" s="122">
        <v>197.61</v>
      </c>
      <c r="S208" s="122">
        <v>670.11000000000024</v>
      </c>
      <c r="T208" s="122">
        <v>-1360.6699999999998</v>
      </c>
      <c r="U208" s="122">
        <v>-372.7000000000001</v>
      </c>
      <c r="V208" s="122">
        <v>548.33000000000004</v>
      </c>
      <c r="W208" s="122">
        <v>7055</v>
      </c>
      <c r="X208" s="122">
        <v>-4383.62</v>
      </c>
      <c r="Y208" s="122">
        <v>-1017.34</v>
      </c>
      <c r="Z208" s="122">
        <v>973.34</v>
      </c>
      <c r="AA208" s="122">
        <v>14.88</v>
      </c>
      <c r="AB208" s="122">
        <v>57.58</v>
      </c>
      <c r="AC208" s="122">
        <v>-889.69</v>
      </c>
      <c r="AD208" s="122">
        <v>312.04000000000002</v>
      </c>
      <c r="AE208" s="122">
        <v>1652.92</v>
      </c>
      <c r="AF208" s="77"/>
    </row>
    <row r="209" spans="1:32" x14ac:dyDescent="0.2">
      <c r="A209" s="115">
        <v>151</v>
      </c>
      <c r="B209" s="116" t="s">
        <v>1479</v>
      </c>
      <c r="C209" s="117" t="s">
        <v>1480</v>
      </c>
      <c r="D209" s="118">
        <v>0</v>
      </c>
      <c r="E209" s="118">
        <v>4.33</v>
      </c>
      <c r="F209" s="118">
        <v>93.47</v>
      </c>
      <c r="G209" s="118">
        <v>-17.34</v>
      </c>
      <c r="H209" s="118">
        <v>-1.3000000000000007</v>
      </c>
      <c r="I209" s="118">
        <v>68.78</v>
      </c>
      <c r="J209" s="118">
        <v>1.33</v>
      </c>
      <c r="K209" s="118">
        <v>-68.61</v>
      </c>
      <c r="L209" s="118">
        <v>-45.840000000000039</v>
      </c>
      <c r="M209" s="118">
        <v>58.670000000000016</v>
      </c>
      <c r="N209" s="118">
        <v>-3.3900000000000148</v>
      </c>
      <c r="O209" s="118">
        <v>17.320000000000022</v>
      </c>
      <c r="P209" s="118">
        <v>81.56</v>
      </c>
      <c r="Q209" s="118">
        <v>-3.5500000000000114</v>
      </c>
      <c r="R209" s="118">
        <v>517.17000000000019</v>
      </c>
      <c r="S209" s="118">
        <v>-4655.34</v>
      </c>
      <c r="T209" s="118">
        <v>779.24</v>
      </c>
      <c r="U209" s="118">
        <v>-85.60000000000008</v>
      </c>
      <c r="V209" s="118">
        <v>632.28</v>
      </c>
      <c r="W209" s="118">
        <v>-856.94</v>
      </c>
      <c r="X209" s="118">
        <v>0.53999999999999204</v>
      </c>
      <c r="Y209" s="118">
        <v>200.34000000000003</v>
      </c>
      <c r="Z209" s="118">
        <v>32.409999999999997</v>
      </c>
      <c r="AA209" s="118">
        <v>93.04</v>
      </c>
      <c r="AB209" s="118">
        <v>-1412.4</v>
      </c>
      <c r="AC209" s="118">
        <v>1003.67</v>
      </c>
      <c r="AD209" s="118">
        <v>-52.98</v>
      </c>
      <c r="AE209" s="118">
        <v>139.47</v>
      </c>
      <c r="AF209" s="77"/>
    </row>
    <row r="210" spans="1:32" x14ac:dyDescent="0.2">
      <c r="A210" s="119">
        <v>152</v>
      </c>
      <c r="B210" s="120" t="s">
        <v>1481</v>
      </c>
      <c r="C210" s="121" t="s">
        <v>1317</v>
      </c>
      <c r="D210" s="122">
        <v>0</v>
      </c>
      <c r="E210" s="122">
        <v>-0.57999999999999996</v>
      </c>
      <c r="F210" s="122">
        <v>94.39</v>
      </c>
      <c r="G210" s="122">
        <v>-20.41</v>
      </c>
      <c r="H210" s="122">
        <v>-9.07</v>
      </c>
      <c r="I210" s="122">
        <v>68.89</v>
      </c>
      <c r="J210" s="122">
        <v>0.84</v>
      </c>
      <c r="K210" s="122">
        <v>-48.47</v>
      </c>
      <c r="L210" s="122">
        <v>-46.28</v>
      </c>
      <c r="M210" s="122">
        <v>36.200000000000003</v>
      </c>
      <c r="N210" s="122">
        <v>-43.33</v>
      </c>
      <c r="O210" s="122">
        <v>1.37</v>
      </c>
      <c r="P210" s="122">
        <v>144.84</v>
      </c>
      <c r="Q210" s="122">
        <v>-111.74</v>
      </c>
      <c r="R210" s="122">
        <v>7.9399999999999977</v>
      </c>
      <c r="S210" s="122">
        <v>-19.54</v>
      </c>
      <c r="T210" s="122">
        <v>32.760000000000012</v>
      </c>
      <c r="U210" s="122">
        <v>145.47</v>
      </c>
      <c r="V210" s="122">
        <v>95.71</v>
      </c>
      <c r="W210" s="122">
        <v>26.989999999999995</v>
      </c>
      <c r="X210" s="122">
        <v>0.71000000000000019</v>
      </c>
      <c r="Y210" s="122">
        <v>-0.8</v>
      </c>
      <c r="Z210" s="122">
        <v>0</v>
      </c>
      <c r="AA210" s="122">
        <v>0</v>
      </c>
      <c r="AB210" s="122">
        <v>7.0000000000000007E-2</v>
      </c>
      <c r="AC210" s="122">
        <v>4.66</v>
      </c>
      <c r="AD210" s="122">
        <v>-4.24</v>
      </c>
      <c r="AE210" s="122">
        <v>47.879999999999995</v>
      </c>
      <c r="AF210" s="77"/>
    </row>
    <row r="211" spans="1:32" x14ac:dyDescent="0.2">
      <c r="A211" s="119">
        <v>153</v>
      </c>
      <c r="B211" s="120" t="s">
        <v>1482</v>
      </c>
      <c r="C211" s="121" t="s">
        <v>1318</v>
      </c>
      <c r="D211" s="122">
        <v>0</v>
      </c>
      <c r="E211" s="122">
        <v>4.91</v>
      </c>
      <c r="F211" s="122">
        <v>-0.92</v>
      </c>
      <c r="G211" s="122">
        <v>3.07</v>
      </c>
      <c r="H211" s="122">
        <v>7.77</v>
      </c>
      <c r="I211" s="122">
        <v>-0.11</v>
      </c>
      <c r="J211" s="122">
        <v>0.49</v>
      </c>
      <c r="K211" s="122">
        <v>-20.14</v>
      </c>
      <c r="L211" s="122">
        <v>0.43999999999999778</v>
      </c>
      <c r="M211" s="122">
        <v>22.47</v>
      </c>
      <c r="N211" s="122">
        <v>39.94</v>
      </c>
      <c r="O211" s="122">
        <v>15.950000000000015</v>
      </c>
      <c r="P211" s="122">
        <v>-63.28</v>
      </c>
      <c r="Q211" s="122">
        <v>108.19</v>
      </c>
      <c r="R211" s="122">
        <v>509.23000000000013</v>
      </c>
      <c r="S211" s="122">
        <v>-4635.8</v>
      </c>
      <c r="T211" s="122">
        <v>746.48</v>
      </c>
      <c r="U211" s="122">
        <v>-231.07000000000011</v>
      </c>
      <c r="V211" s="122">
        <v>536.57000000000005</v>
      </c>
      <c r="W211" s="122">
        <v>-883.93</v>
      </c>
      <c r="X211" s="122">
        <v>-0.17000000000000171</v>
      </c>
      <c r="Y211" s="122">
        <v>201.14</v>
      </c>
      <c r="Z211" s="122">
        <v>32.409999999999997</v>
      </c>
      <c r="AA211" s="122">
        <v>93.04</v>
      </c>
      <c r="AB211" s="122">
        <v>-1412.4699999999998</v>
      </c>
      <c r="AC211" s="122">
        <v>999.01</v>
      </c>
      <c r="AD211" s="122">
        <v>-48.74</v>
      </c>
      <c r="AE211" s="122">
        <v>91.59</v>
      </c>
      <c r="AF211" s="77"/>
    </row>
    <row r="212" spans="1:32" x14ac:dyDescent="0.2">
      <c r="A212" s="115">
        <v>154</v>
      </c>
      <c r="B212" s="116" t="s">
        <v>1483</v>
      </c>
      <c r="C212" s="117" t="s">
        <v>1484</v>
      </c>
      <c r="D212" s="118">
        <v>3.5527136788005009E-15</v>
      </c>
      <c r="E212" s="118">
        <v>1478.9599999999998</v>
      </c>
      <c r="F212" s="118">
        <v>4258.3900000000003</v>
      </c>
      <c r="G212" s="118">
        <v>-376.89999999999992</v>
      </c>
      <c r="H212" s="118">
        <v>1693.05</v>
      </c>
      <c r="I212" s="118">
        <v>2350.35</v>
      </c>
      <c r="J212" s="118">
        <v>6200.65</v>
      </c>
      <c r="K212" s="118">
        <v>2186.0100000000002</v>
      </c>
      <c r="L212" s="118">
        <v>4352.6099999999997</v>
      </c>
      <c r="M212" s="118">
        <v>1973.37</v>
      </c>
      <c r="N212" s="118">
        <v>5117.7300000000023</v>
      </c>
      <c r="O212" s="118">
        <v>4451.99</v>
      </c>
      <c r="P212" s="118">
        <v>23739.23</v>
      </c>
      <c r="Q212" s="118">
        <v>-6782.91</v>
      </c>
      <c r="R212" s="118">
        <v>23605.91</v>
      </c>
      <c r="S212" s="118">
        <v>-1474.6800000000003</v>
      </c>
      <c r="T212" s="118">
        <v>9125.07</v>
      </c>
      <c r="U212" s="118">
        <v>24898.47</v>
      </c>
      <c r="V212" s="118">
        <v>16125.88</v>
      </c>
      <c r="W212" s="118">
        <v>8653.0099999999984</v>
      </c>
      <c r="X212" s="118">
        <v>17914.789999999994</v>
      </c>
      <c r="Y212" s="118">
        <v>-6139.6000000000022</v>
      </c>
      <c r="Z212" s="118">
        <v>-1248.3499999999997</v>
      </c>
      <c r="AA212" s="118">
        <v>13915.760000000002</v>
      </c>
      <c r="AB212" s="118">
        <v>1922.52</v>
      </c>
      <c r="AC212" s="118">
        <v>14597.650000000003</v>
      </c>
      <c r="AD212" s="118">
        <v>34119.949999999997</v>
      </c>
      <c r="AE212" s="118">
        <v>-7833.2400000000016</v>
      </c>
      <c r="AF212" s="77"/>
    </row>
    <row r="213" spans="1:32" x14ac:dyDescent="0.2">
      <c r="A213" s="119">
        <v>155</v>
      </c>
      <c r="B213" s="120" t="s">
        <v>1485</v>
      </c>
      <c r="C213" s="121" t="s">
        <v>1319</v>
      </c>
      <c r="D213" s="122">
        <v>0</v>
      </c>
      <c r="E213" s="122">
        <v>0.77</v>
      </c>
      <c r="F213" s="122">
        <v>-4</v>
      </c>
      <c r="G213" s="122">
        <v>20.8</v>
      </c>
      <c r="H213" s="122">
        <v>348.14</v>
      </c>
      <c r="I213" s="122">
        <v>141.22</v>
      </c>
      <c r="J213" s="122">
        <v>2192.64</v>
      </c>
      <c r="K213" s="122">
        <v>-110.73</v>
      </c>
      <c r="L213" s="122">
        <v>-1759.49</v>
      </c>
      <c r="M213" s="122">
        <v>-210.38</v>
      </c>
      <c r="N213" s="122">
        <v>418.42</v>
      </c>
      <c r="O213" s="122">
        <v>1433.84</v>
      </c>
      <c r="P213" s="122">
        <v>-596.03</v>
      </c>
      <c r="Q213" s="122">
        <v>-51.07</v>
      </c>
      <c r="R213" s="122">
        <v>-614.27</v>
      </c>
      <c r="S213" s="122">
        <v>627.24</v>
      </c>
      <c r="T213" s="122">
        <v>204.87</v>
      </c>
      <c r="U213" s="122">
        <v>1242.1699999999998</v>
      </c>
      <c r="V213" s="122">
        <v>8263.8100000000013</v>
      </c>
      <c r="W213" s="122">
        <v>-2965.08</v>
      </c>
      <c r="X213" s="122">
        <v>54716.95</v>
      </c>
      <c r="Y213" s="122">
        <v>-33437.020000000004</v>
      </c>
      <c r="Z213" s="122">
        <v>-3385.2</v>
      </c>
      <c r="AA213" s="122">
        <v>-11079.12</v>
      </c>
      <c r="AB213" s="122">
        <v>-3303.84</v>
      </c>
      <c r="AC213" s="122">
        <v>-577.15</v>
      </c>
      <c r="AD213" s="122">
        <v>2692.0200000000004</v>
      </c>
      <c r="AE213" s="122">
        <v>1055.75</v>
      </c>
      <c r="AF213" s="77"/>
    </row>
    <row r="214" spans="1:32" x14ac:dyDescent="0.2">
      <c r="A214" s="119">
        <v>156</v>
      </c>
      <c r="B214" s="120" t="s">
        <v>1486</v>
      </c>
      <c r="C214" s="121" t="s">
        <v>1320</v>
      </c>
      <c r="D214" s="122">
        <v>3.5527136788005009E-15</v>
      </c>
      <c r="E214" s="122">
        <v>1478.1899999999998</v>
      </c>
      <c r="F214" s="122">
        <v>4262.3900000000003</v>
      </c>
      <c r="G214" s="122">
        <v>-397.69999999999993</v>
      </c>
      <c r="H214" s="122">
        <v>1344.91</v>
      </c>
      <c r="I214" s="122">
        <v>2209.13</v>
      </c>
      <c r="J214" s="122">
        <v>4008.01</v>
      </c>
      <c r="K214" s="122">
        <v>2296.7399999999998</v>
      </c>
      <c r="L214" s="122">
        <v>6112.1</v>
      </c>
      <c r="M214" s="122">
        <v>2183.75</v>
      </c>
      <c r="N214" s="122">
        <v>4699.3100000000004</v>
      </c>
      <c r="O214" s="122">
        <v>3018.15</v>
      </c>
      <c r="P214" s="122">
        <v>24335.26</v>
      </c>
      <c r="Q214" s="122">
        <v>-6731.84</v>
      </c>
      <c r="R214" s="122">
        <v>24220.18</v>
      </c>
      <c r="S214" s="122">
        <v>-2101.92</v>
      </c>
      <c r="T214" s="122">
        <v>8920.2000000000007</v>
      </c>
      <c r="U214" s="122">
        <v>23656.3</v>
      </c>
      <c r="V214" s="122">
        <v>7862.07</v>
      </c>
      <c r="W214" s="122">
        <v>11618.09</v>
      </c>
      <c r="X214" s="122">
        <v>-36802.160000000003</v>
      </c>
      <c r="Y214" s="122">
        <v>27297.42</v>
      </c>
      <c r="Z214" s="122">
        <v>2136.8500000000004</v>
      </c>
      <c r="AA214" s="122">
        <v>24994.880000000001</v>
      </c>
      <c r="AB214" s="122">
        <v>5226.3600000000024</v>
      </c>
      <c r="AC214" s="122">
        <v>15174.8</v>
      </c>
      <c r="AD214" s="122">
        <v>31427.93</v>
      </c>
      <c r="AE214" s="122">
        <v>-8888.99</v>
      </c>
      <c r="AF214" s="77"/>
    </row>
    <row r="215" spans="1:32" x14ac:dyDescent="0.2">
      <c r="A215" s="115">
        <v>157</v>
      </c>
      <c r="B215" s="116" t="s">
        <v>1487</v>
      </c>
      <c r="C215" s="117" t="s">
        <v>1488</v>
      </c>
      <c r="D215" s="118">
        <v>-7.0600000000000005</v>
      </c>
      <c r="E215" s="118">
        <v>326.45000000000005</v>
      </c>
      <c r="F215" s="118">
        <v>1979.13</v>
      </c>
      <c r="G215" s="118">
        <v>3021.31</v>
      </c>
      <c r="H215" s="118">
        <v>757.78</v>
      </c>
      <c r="I215" s="118">
        <v>3033.8900000000003</v>
      </c>
      <c r="J215" s="118">
        <v>15690.35</v>
      </c>
      <c r="K215" s="118">
        <v>27211.06</v>
      </c>
      <c r="L215" s="118">
        <v>89007.76</v>
      </c>
      <c r="M215" s="118">
        <v>16545.879999999997</v>
      </c>
      <c r="N215" s="118">
        <v>-2138.5000000000009</v>
      </c>
      <c r="O215" s="118">
        <v>5835.05</v>
      </c>
      <c r="P215" s="118">
        <v>53017.45</v>
      </c>
      <c r="Q215" s="118">
        <v>14671.92</v>
      </c>
      <c r="R215" s="118">
        <v>3283.4399999999991</v>
      </c>
      <c r="S215" s="118">
        <v>9326.5400000000009</v>
      </c>
      <c r="T215" s="118">
        <v>3121.1200000000003</v>
      </c>
      <c r="U215" s="118">
        <v>3167.7100000000037</v>
      </c>
      <c r="V215" s="118">
        <v>-14374.419999999998</v>
      </c>
      <c r="W215" s="118">
        <v>23569.740000000005</v>
      </c>
      <c r="X215" s="118">
        <v>-1592.7700000000027</v>
      </c>
      <c r="Y215" s="118">
        <v>23269.53</v>
      </c>
      <c r="Z215" s="118">
        <v>-67933.59</v>
      </c>
      <c r="AA215" s="118">
        <v>-4352.97</v>
      </c>
      <c r="AB215" s="118">
        <v>-7470.2700000000023</v>
      </c>
      <c r="AC215" s="118">
        <v>-16513.509999999998</v>
      </c>
      <c r="AD215" s="118">
        <v>11676.05</v>
      </c>
      <c r="AE215" s="118">
        <v>-13363.36</v>
      </c>
      <c r="AF215" s="77"/>
    </row>
    <row r="216" spans="1:32" x14ac:dyDescent="0.2">
      <c r="A216" s="119">
        <v>158</v>
      </c>
      <c r="B216" s="120" t="s">
        <v>1489</v>
      </c>
      <c r="C216" s="121" t="s">
        <v>1490</v>
      </c>
      <c r="D216" s="122">
        <v>-7.0600000000000005</v>
      </c>
      <c r="E216" s="122">
        <v>326.45000000000005</v>
      </c>
      <c r="F216" s="122">
        <v>1979.13</v>
      </c>
      <c r="G216" s="122">
        <v>3021.31</v>
      </c>
      <c r="H216" s="122">
        <v>757.78</v>
      </c>
      <c r="I216" s="122">
        <v>3033.8900000000003</v>
      </c>
      <c r="J216" s="122">
        <v>15690.35</v>
      </c>
      <c r="K216" s="122">
        <v>27211.06</v>
      </c>
      <c r="L216" s="122">
        <v>89007.76</v>
      </c>
      <c r="M216" s="122">
        <v>16545.879999999997</v>
      </c>
      <c r="N216" s="122">
        <v>-2138.5000000000009</v>
      </c>
      <c r="O216" s="122">
        <v>5835.05</v>
      </c>
      <c r="P216" s="122">
        <v>53017.45</v>
      </c>
      <c r="Q216" s="122">
        <v>14671.92</v>
      </c>
      <c r="R216" s="122">
        <v>3058.869999999999</v>
      </c>
      <c r="S216" s="122">
        <v>10105.64</v>
      </c>
      <c r="T216" s="122">
        <v>3690.97</v>
      </c>
      <c r="U216" s="122">
        <v>3101.0800000000036</v>
      </c>
      <c r="V216" s="122">
        <v>-13745.37</v>
      </c>
      <c r="W216" s="122">
        <v>23254.300000000003</v>
      </c>
      <c r="X216" s="122">
        <v>-1610.5300000000025</v>
      </c>
      <c r="Y216" s="122">
        <v>23235.210000000003</v>
      </c>
      <c r="Z216" s="122">
        <v>-68042.37</v>
      </c>
      <c r="AA216" s="122">
        <v>-4339.84</v>
      </c>
      <c r="AB216" s="122">
        <v>-7532.4900000000016</v>
      </c>
      <c r="AC216" s="122">
        <v>-16633.379999999997</v>
      </c>
      <c r="AD216" s="122">
        <v>11452.53</v>
      </c>
      <c r="AE216" s="122">
        <v>-13214.55</v>
      </c>
      <c r="AF216" s="77"/>
    </row>
    <row r="217" spans="1:32" x14ac:dyDescent="0.2">
      <c r="A217" s="119">
        <v>159</v>
      </c>
      <c r="B217" s="120" t="s">
        <v>1491</v>
      </c>
      <c r="C217" s="121" t="s">
        <v>1321</v>
      </c>
      <c r="D217" s="122">
        <v>-7.05</v>
      </c>
      <c r="E217" s="122">
        <v>-28.03</v>
      </c>
      <c r="F217" s="122">
        <v>-23.71</v>
      </c>
      <c r="G217" s="122">
        <v>41.14</v>
      </c>
      <c r="H217" s="122">
        <v>26.61</v>
      </c>
      <c r="I217" s="122">
        <v>58.24</v>
      </c>
      <c r="J217" s="122">
        <v>-10.46</v>
      </c>
      <c r="K217" s="122">
        <v>417.34</v>
      </c>
      <c r="L217" s="122">
        <v>-12.58</v>
      </c>
      <c r="M217" s="122">
        <v>-83.53</v>
      </c>
      <c r="N217" s="122">
        <v>-226.55</v>
      </c>
      <c r="O217" s="122">
        <v>-353.06</v>
      </c>
      <c r="P217" s="122">
        <v>389.37</v>
      </c>
      <c r="Q217" s="122">
        <v>468.93999999999994</v>
      </c>
      <c r="R217" s="122">
        <v>-673.17</v>
      </c>
      <c r="S217" s="122">
        <v>-1690.8100000000002</v>
      </c>
      <c r="T217" s="122">
        <v>-367.55999999999995</v>
      </c>
      <c r="U217" s="122">
        <v>-1029.25</v>
      </c>
      <c r="V217" s="122">
        <v>-688.06</v>
      </c>
      <c r="W217" s="122">
        <v>-1242.9000000000001</v>
      </c>
      <c r="X217" s="122">
        <v>-8.6200000000000028</v>
      </c>
      <c r="Y217" s="122">
        <v>192.25</v>
      </c>
      <c r="Z217" s="122">
        <v>2.1999999999999993</v>
      </c>
      <c r="AA217" s="122">
        <v>2108.62</v>
      </c>
      <c r="AB217" s="122">
        <v>-2124.4499999999998</v>
      </c>
      <c r="AC217" s="122">
        <v>3.129999999999967</v>
      </c>
      <c r="AD217" s="122">
        <v>453.59</v>
      </c>
      <c r="AE217" s="122">
        <v>-842.44</v>
      </c>
      <c r="AF217" s="77"/>
    </row>
    <row r="218" spans="1:32" x14ac:dyDescent="0.2">
      <c r="A218" s="119">
        <v>160</v>
      </c>
      <c r="B218" s="120" t="s">
        <v>1492</v>
      </c>
      <c r="C218" s="121" t="s">
        <v>1322</v>
      </c>
      <c r="D218" s="122">
        <v>-1.0000000000000007E-2</v>
      </c>
      <c r="E218" s="122">
        <v>354.48</v>
      </c>
      <c r="F218" s="122">
        <v>2002.84</v>
      </c>
      <c r="G218" s="122">
        <v>2980.17</v>
      </c>
      <c r="H218" s="122">
        <v>731.17000000000019</v>
      </c>
      <c r="I218" s="122">
        <v>2975.65</v>
      </c>
      <c r="J218" s="122">
        <v>15700.81</v>
      </c>
      <c r="K218" s="122">
        <v>26793.72</v>
      </c>
      <c r="L218" s="122">
        <v>89020.340000000026</v>
      </c>
      <c r="M218" s="122">
        <v>16629.41</v>
      </c>
      <c r="N218" s="122">
        <v>-1911.9500000000007</v>
      </c>
      <c r="O218" s="122">
        <v>6188.11</v>
      </c>
      <c r="P218" s="122">
        <v>52628.080000000024</v>
      </c>
      <c r="Q218" s="122">
        <v>14202.979999999998</v>
      </c>
      <c r="R218" s="122">
        <v>3732.0399999999991</v>
      </c>
      <c r="S218" s="122">
        <v>11796.45</v>
      </c>
      <c r="T218" s="122">
        <v>4058.53</v>
      </c>
      <c r="U218" s="122">
        <v>4130.3300000000036</v>
      </c>
      <c r="V218" s="122">
        <v>-13057.309999999998</v>
      </c>
      <c r="W218" s="122">
        <v>24497.200000000004</v>
      </c>
      <c r="X218" s="122">
        <v>-1601.91</v>
      </c>
      <c r="Y218" s="122">
        <v>23042.960000000003</v>
      </c>
      <c r="Z218" s="122">
        <v>-68044.570000000007</v>
      </c>
      <c r="AA218" s="122">
        <v>-6448.46</v>
      </c>
      <c r="AB218" s="122">
        <v>-5408.0400000000018</v>
      </c>
      <c r="AC218" s="122">
        <v>-16636.510000000002</v>
      </c>
      <c r="AD218" s="122">
        <v>10998.94</v>
      </c>
      <c r="AE218" s="122">
        <v>-12372.11</v>
      </c>
      <c r="AF218" s="77"/>
    </row>
    <row r="219" spans="1:32" x14ac:dyDescent="0.2">
      <c r="A219" s="119">
        <v>161</v>
      </c>
      <c r="B219" s="120" t="s">
        <v>1493</v>
      </c>
      <c r="C219" s="121" t="s">
        <v>1323</v>
      </c>
      <c r="D219" s="122">
        <v>0</v>
      </c>
      <c r="E219" s="122">
        <v>0</v>
      </c>
      <c r="F219" s="122">
        <v>0</v>
      </c>
      <c r="G219" s="122">
        <v>0</v>
      </c>
      <c r="H219" s="122">
        <v>0</v>
      </c>
      <c r="I219" s="122">
        <v>0</v>
      </c>
      <c r="J219" s="122">
        <v>0</v>
      </c>
      <c r="K219" s="122">
        <v>0</v>
      </c>
      <c r="L219" s="122">
        <v>0</v>
      </c>
      <c r="M219" s="122">
        <v>0</v>
      </c>
      <c r="N219" s="122">
        <v>0</v>
      </c>
      <c r="O219" s="122">
        <v>0</v>
      </c>
      <c r="P219" s="122">
        <v>0</v>
      </c>
      <c r="Q219" s="122">
        <v>0</v>
      </c>
      <c r="R219" s="122">
        <v>0</v>
      </c>
      <c r="S219" s="122">
        <v>0</v>
      </c>
      <c r="T219" s="122">
        <v>0</v>
      </c>
      <c r="U219" s="122">
        <v>0</v>
      </c>
      <c r="V219" s="122">
        <v>0</v>
      </c>
      <c r="W219" s="122">
        <v>0</v>
      </c>
      <c r="X219" s="122">
        <v>0</v>
      </c>
      <c r="Y219" s="122">
        <v>0</v>
      </c>
      <c r="Z219" s="122">
        <v>0</v>
      </c>
      <c r="AA219" s="122">
        <v>0</v>
      </c>
      <c r="AB219" s="122">
        <v>0</v>
      </c>
      <c r="AC219" s="122">
        <v>0</v>
      </c>
      <c r="AD219" s="122">
        <v>0</v>
      </c>
      <c r="AE219" s="122">
        <v>0</v>
      </c>
      <c r="AF219" s="77"/>
    </row>
    <row r="220" spans="1:32" x14ac:dyDescent="0.2">
      <c r="A220" s="119">
        <v>162</v>
      </c>
      <c r="B220" s="120" t="s">
        <v>1494</v>
      </c>
      <c r="C220" s="121" t="s">
        <v>1495</v>
      </c>
      <c r="D220" s="122">
        <v>0</v>
      </c>
      <c r="E220" s="122">
        <v>0</v>
      </c>
      <c r="F220" s="122">
        <v>0</v>
      </c>
      <c r="G220" s="122">
        <v>0</v>
      </c>
      <c r="H220" s="122">
        <v>0</v>
      </c>
      <c r="I220" s="122">
        <v>0</v>
      </c>
      <c r="J220" s="122">
        <v>0</v>
      </c>
      <c r="K220" s="122">
        <v>0</v>
      </c>
      <c r="L220" s="122">
        <v>0</v>
      </c>
      <c r="M220" s="122">
        <v>0</v>
      </c>
      <c r="N220" s="122">
        <v>0</v>
      </c>
      <c r="O220" s="122">
        <v>0</v>
      </c>
      <c r="P220" s="122">
        <v>0</v>
      </c>
      <c r="Q220" s="122">
        <v>0</v>
      </c>
      <c r="R220" s="122">
        <v>224.56999999999996</v>
      </c>
      <c r="S220" s="122">
        <v>-779.10000000000025</v>
      </c>
      <c r="T220" s="122">
        <v>-569.85</v>
      </c>
      <c r="U220" s="122">
        <v>66.629999999999981</v>
      </c>
      <c r="V220" s="122">
        <v>-629.04999999999995</v>
      </c>
      <c r="W220" s="122">
        <v>315.44</v>
      </c>
      <c r="X220" s="122">
        <v>17.760000000000002</v>
      </c>
      <c r="Y220" s="122">
        <v>34.320000000000007</v>
      </c>
      <c r="Z220" s="122">
        <v>108.78</v>
      </c>
      <c r="AA220" s="122">
        <v>-13.129999999999988</v>
      </c>
      <c r="AB220" s="122">
        <v>62.22</v>
      </c>
      <c r="AC220" s="122">
        <v>119.87</v>
      </c>
      <c r="AD220" s="122">
        <v>223.52</v>
      </c>
      <c r="AE220" s="122">
        <v>-148.81</v>
      </c>
      <c r="AF220" s="77"/>
    </row>
    <row r="221" spans="1:32" x14ac:dyDescent="0.2">
      <c r="A221" s="119">
        <v>163</v>
      </c>
      <c r="B221" s="120" t="s">
        <v>1496</v>
      </c>
      <c r="C221" s="121" t="s">
        <v>1324</v>
      </c>
      <c r="D221" s="122">
        <v>0</v>
      </c>
      <c r="E221" s="122">
        <v>0</v>
      </c>
      <c r="F221" s="122">
        <v>0</v>
      </c>
      <c r="G221" s="122">
        <v>0</v>
      </c>
      <c r="H221" s="122">
        <v>0</v>
      </c>
      <c r="I221" s="122">
        <v>0</v>
      </c>
      <c r="J221" s="122">
        <v>0</v>
      </c>
      <c r="K221" s="122">
        <v>0</v>
      </c>
      <c r="L221" s="122">
        <v>0</v>
      </c>
      <c r="M221" s="122">
        <v>0</v>
      </c>
      <c r="N221" s="122">
        <v>0</v>
      </c>
      <c r="O221" s="122">
        <v>0</v>
      </c>
      <c r="P221" s="122">
        <v>0</v>
      </c>
      <c r="Q221" s="122">
        <v>0</v>
      </c>
      <c r="R221" s="122">
        <v>330.64</v>
      </c>
      <c r="S221" s="122">
        <v>-681.54000000000019</v>
      </c>
      <c r="T221" s="122">
        <v>-426.89</v>
      </c>
      <c r="U221" s="122">
        <v>-99.88</v>
      </c>
      <c r="V221" s="122">
        <v>-220.49</v>
      </c>
      <c r="W221" s="122">
        <v>301.33999999999997</v>
      </c>
      <c r="X221" s="122">
        <v>23.55</v>
      </c>
      <c r="Y221" s="122">
        <v>-60.79</v>
      </c>
      <c r="Z221" s="122">
        <v>24.42</v>
      </c>
      <c r="AA221" s="122">
        <v>0</v>
      </c>
      <c r="AB221" s="122">
        <v>1.77</v>
      </c>
      <c r="AC221" s="122">
        <v>0.01</v>
      </c>
      <c r="AD221" s="122">
        <v>17.329999999999998</v>
      </c>
      <c r="AE221" s="122">
        <v>-38.770000000000003</v>
      </c>
      <c r="AF221" s="77"/>
    </row>
    <row r="222" spans="1:32" x14ac:dyDescent="0.2">
      <c r="A222" s="119">
        <v>164</v>
      </c>
      <c r="B222" s="120" t="s">
        <v>1497</v>
      </c>
      <c r="C222" s="121" t="s">
        <v>1325</v>
      </c>
      <c r="D222" s="122">
        <v>0</v>
      </c>
      <c r="E222" s="122">
        <v>0</v>
      </c>
      <c r="F222" s="122">
        <v>0</v>
      </c>
      <c r="G222" s="122">
        <v>0</v>
      </c>
      <c r="H222" s="122">
        <v>0</v>
      </c>
      <c r="I222" s="122">
        <v>0</v>
      </c>
      <c r="J222" s="122">
        <v>0</v>
      </c>
      <c r="K222" s="122">
        <v>0</v>
      </c>
      <c r="L222" s="122">
        <v>0</v>
      </c>
      <c r="M222" s="122">
        <v>0</v>
      </c>
      <c r="N222" s="122">
        <v>0</v>
      </c>
      <c r="O222" s="122">
        <v>0</v>
      </c>
      <c r="P222" s="122">
        <v>0</v>
      </c>
      <c r="Q222" s="122">
        <v>0</v>
      </c>
      <c r="R222" s="122">
        <v>-106.07</v>
      </c>
      <c r="S222" s="122">
        <v>-97.56</v>
      </c>
      <c r="T222" s="122">
        <v>-142.95999999999998</v>
      </c>
      <c r="U222" s="122">
        <v>166.51</v>
      </c>
      <c r="V222" s="122">
        <v>-408.56</v>
      </c>
      <c r="W222" s="122">
        <v>14.099999999999994</v>
      </c>
      <c r="X222" s="122">
        <v>-5.79</v>
      </c>
      <c r="Y222" s="122">
        <v>95.11</v>
      </c>
      <c r="Z222" s="122">
        <v>84.36</v>
      </c>
      <c r="AA222" s="122">
        <v>-13.129999999999988</v>
      </c>
      <c r="AB222" s="122">
        <v>60.45</v>
      </c>
      <c r="AC222" s="122">
        <v>119.86</v>
      </c>
      <c r="AD222" s="122">
        <v>206.19000000000003</v>
      </c>
      <c r="AE222" s="122">
        <v>-110.04</v>
      </c>
      <c r="AF222" s="77"/>
    </row>
    <row r="223" spans="1:32" ht="38.25" x14ac:dyDescent="0.2">
      <c r="A223" s="115">
        <v>165</v>
      </c>
      <c r="B223" s="116" t="s">
        <v>1498</v>
      </c>
      <c r="C223" s="117" t="s">
        <v>1499</v>
      </c>
      <c r="D223" s="118">
        <v>-14.29</v>
      </c>
      <c r="E223" s="118">
        <v>-13.36</v>
      </c>
      <c r="F223" s="118">
        <v>-12.49</v>
      </c>
      <c r="G223" s="118">
        <v>-11.68</v>
      </c>
      <c r="H223" s="118">
        <v>-10.92</v>
      </c>
      <c r="I223" s="118">
        <v>-24.85</v>
      </c>
      <c r="J223" s="118">
        <v>7.16</v>
      </c>
      <c r="K223" s="118">
        <v>-6.19</v>
      </c>
      <c r="L223" s="118">
        <v>-52.88</v>
      </c>
      <c r="M223" s="118">
        <v>8.8000000000000007</v>
      </c>
      <c r="N223" s="118">
        <v>-77.12</v>
      </c>
      <c r="O223" s="118">
        <v>69.599999999999994</v>
      </c>
      <c r="P223" s="118">
        <v>51.94</v>
      </c>
      <c r="Q223" s="118">
        <v>-131.87</v>
      </c>
      <c r="R223" s="118">
        <v>-37.43</v>
      </c>
      <c r="S223" s="118">
        <v>9.0299999999999994</v>
      </c>
      <c r="T223" s="118">
        <v>-21.38</v>
      </c>
      <c r="U223" s="118">
        <v>25.53</v>
      </c>
      <c r="V223" s="118">
        <v>30.04</v>
      </c>
      <c r="W223" s="118">
        <v>-22.37</v>
      </c>
      <c r="X223" s="118">
        <v>3.14</v>
      </c>
      <c r="Y223" s="118">
        <v>9.5</v>
      </c>
      <c r="Z223" s="118">
        <v>-23.42</v>
      </c>
      <c r="AA223" s="118">
        <v>60.82</v>
      </c>
      <c r="AB223" s="118">
        <v>39.36</v>
      </c>
      <c r="AC223" s="118">
        <v>27.46</v>
      </c>
      <c r="AD223" s="118">
        <v>160.91999999999999</v>
      </c>
      <c r="AE223" s="118">
        <v>33.869999999999997</v>
      </c>
      <c r="AF223" s="77"/>
    </row>
    <row r="224" spans="1:32" x14ac:dyDescent="0.2">
      <c r="A224" s="119">
        <v>166</v>
      </c>
      <c r="B224" s="120" t="s">
        <v>1500</v>
      </c>
      <c r="C224" s="121" t="s">
        <v>1326</v>
      </c>
      <c r="D224" s="122">
        <v>-14.29</v>
      </c>
      <c r="E224" s="122">
        <v>-13.36</v>
      </c>
      <c r="F224" s="122">
        <v>-12.49</v>
      </c>
      <c r="G224" s="122">
        <v>-11.68</v>
      </c>
      <c r="H224" s="122">
        <v>-10.92</v>
      </c>
      <c r="I224" s="122">
        <v>-24.85</v>
      </c>
      <c r="J224" s="122">
        <v>7.16</v>
      </c>
      <c r="K224" s="122">
        <v>-6.19</v>
      </c>
      <c r="L224" s="122">
        <v>-52.88</v>
      </c>
      <c r="M224" s="122">
        <v>8.8000000000000007</v>
      </c>
      <c r="N224" s="122">
        <v>-77.12</v>
      </c>
      <c r="O224" s="122">
        <v>69.599999999999994</v>
      </c>
      <c r="P224" s="122">
        <v>51.94</v>
      </c>
      <c r="Q224" s="122">
        <v>-131.87</v>
      </c>
      <c r="R224" s="122">
        <v>-37.43</v>
      </c>
      <c r="S224" s="122">
        <v>9.0299999999999994</v>
      </c>
      <c r="T224" s="122">
        <v>-21.38</v>
      </c>
      <c r="U224" s="122">
        <v>25.53</v>
      </c>
      <c r="V224" s="122">
        <v>30.04</v>
      </c>
      <c r="W224" s="122">
        <v>-22.37</v>
      </c>
      <c r="X224" s="122">
        <v>3.14</v>
      </c>
      <c r="Y224" s="122">
        <v>9.5</v>
      </c>
      <c r="Z224" s="122">
        <v>-23.42</v>
      </c>
      <c r="AA224" s="122">
        <v>60.82</v>
      </c>
      <c r="AB224" s="122">
        <v>39.36</v>
      </c>
      <c r="AC224" s="122">
        <v>27.46</v>
      </c>
      <c r="AD224" s="122">
        <v>160.91999999999999</v>
      </c>
      <c r="AE224" s="122">
        <v>33.869999999999997</v>
      </c>
      <c r="AF224" s="77"/>
    </row>
    <row r="225" spans="1:32" x14ac:dyDescent="0.2">
      <c r="A225" s="119">
        <v>167</v>
      </c>
      <c r="B225" s="120" t="s">
        <v>1501</v>
      </c>
      <c r="C225" s="121" t="s">
        <v>1327</v>
      </c>
      <c r="D225" s="122">
        <v>0</v>
      </c>
      <c r="E225" s="122">
        <v>0</v>
      </c>
      <c r="F225" s="122">
        <v>0</v>
      </c>
      <c r="G225" s="122">
        <v>0</v>
      </c>
      <c r="H225" s="122">
        <v>0</v>
      </c>
      <c r="I225" s="122">
        <v>0</v>
      </c>
      <c r="J225" s="122">
        <v>0</v>
      </c>
      <c r="K225" s="122">
        <v>0</v>
      </c>
      <c r="L225" s="122">
        <v>0</v>
      </c>
      <c r="M225" s="122">
        <v>0</v>
      </c>
      <c r="N225" s="122">
        <v>0</v>
      </c>
      <c r="O225" s="122">
        <v>0</v>
      </c>
      <c r="P225" s="122">
        <v>0</v>
      </c>
      <c r="Q225" s="122">
        <v>0</v>
      </c>
      <c r="R225" s="122">
        <v>0</v>
      </c>
      <c r="S225" s="122">
        <v>0</v>
      </c>
      <c r="T225" s="122">
        <v>0</v>
      </c>
      <c r="U225" s="122">
        <v>0</v>
      </c>
      <c r="V225" s="122">
        <v>0</v>
      </c>
      <c r="W225" s="122">
        <v>0</v>
      </c>
      <c r="X225" s="122">
        <v>0</v>
      </c>
      <c r="Y225" s="122">
        <v>0</v>
      </c>
      <c r="Z225" s="122">
        <v>0</v>
      </c>
      <c r="AA225" s="122">
        <v>0</v>
      </c>
      <c r="AB225" s="122">
        <v>0</v>
      </c>
      <c r="AC225" s="122">
        <v>0</v>
      </c>
      <c r="AD225" s="122">
        <v>0</v>
      </c>
      <c r="AE225" s="122">
        <v>0</v>
      </c>
      <c r="AF225" s="77"/>
    </row>
    <row r="226" spans="1:32" x14ac:dyDescent="0.2">
      <c r="A226" s="119">
        <v>168</v>
      </c>
      <c r="B226" s="120" t="s">
        <v>1502</v>
      </c>
      <c r="C226" s="121" t="s">
        <v>1328</v>
      </c>
      <c r="D226" s="122">
        <v>0</v>
      </c>
      <c r="E226" s="122">
        <v>0</v>
      </c>
      <c r="F226" s="122">
        <v>0</v>
      </c>
      <c r="G226" s="122">
        <v>0</v>
      </c>
      <c r="H226" s="122">
        <v>0</v>
      </c>
      <c r="I226" s="122">
        <v>0</v>
      </c>
      <c r="J226" s="122">
        <v>0</v>
      </c>
      <c r="K226" s="122">
        <v>0</v>
      </c>
      <c r="L226" s="122">
        <v>0</v>
      </c>
      <c r="M226" s="122">
        <v>0</v>
      </c>
      <c r="N226" s="122">
        <v>0</v>
      </c>
      <c r="O226" s="122">
        <v>0</v>
      </c>
      <c r="P226" s="122">
        <v>0</v>
      </c>
      <c r="Q226" s="122">
        <v>0</v>
      </c>
      <c r="R226" s="122">
        <v>0</v>
      </c>
      <c r="S226" s="122">
        <v>0</v>
      </c>
      <c r="T226" s="122">
        <v>0</v>
      </c>
      <c r="U226" s="122">
        <v>0</v>
      </c>
      <c r="V226" s="122">
        <v>0</v>
      </c>
      <c r="W226" s="122">
        <v>0</v>
      </c>
      <c r="X226" s="122">
        <v>0</v>
      </c>
      <c r="Y226" s="122">
        <v>0</v>
      </c>
      <c r="Z226" s="122">
        <v>0</v>
      </c>
      <c r="AA226" s="122">
        <v>0</v>
      </c>
      <c r="AB226" s="122">
        <v>0</v>
      </c>
      <c r="AC226" s="122">
        <v>0</v>
      </c>
      <c r="AD226" s="122">
        <v>0</v>
      </c>
      <c r="AE226" s="122">
        <v>0</v>
      </c>
      <c r="AF226" s="77"/>
    </row>
    <row r="227" spans="1:32" ht="25.5" x14ac:dyDescent="0.2">
      <c r="A227" s="119">
        <v>169</v>
      </c>
      <c r="B227" s="120" t="s">
        <v>1503</v>
      </c>
      <c r="C227" s="121" t="s">
        <v>1329</v>
      </c>
      <c r="D227" s="122">
        <v>0</v>
      </c>
      <c r="E227" s="122">
        <v>0</v>
      </c>
      <c r="F227" s="122">
        <v>0</v>
      </c>
      <c r="G227" s="122">
        <v>0</v>
      </c>
      <c r="H227" s="122">
        <v>0</v>
      </c>
      <c r="I227" s="122">
        <v>0</v>
      </c>
      <c r="J227" s="122">
        <v>0</v>
      </c>
      <c r="K227" s="122">
        <v>0</v>
      </c>
      <c r="L227" s="122">
        <v>0</v>
      </c>
      <c r="M227" s="122">
        <v>0</v>
      </c>
      <c r="N227" s="122">
        <v>0</v>
      </c>
      <c r="O227" s="122">
        <v>0</v>
      </c>
      <c r="P227" s="122">
        <v>0</v>
      </c>
      <c r="Q227" s="122">
        <v>0</v>
      </c>
      <c r="R227" s="122">
        <v>0</v>
      </c>
      <c r="S227" s="122">
        <v>0</v>
      </c>
      <c r="T227" s="122">
        <v>0</v>
      </c>
      <c r="U227" s="122">
        <v>0</v>
      </c>
      <c r="V227" s="122">
        <v>0</v>
      </c>
      <c r="W227" s="122">
        <v>0</v>
      </c>
      <c r="X227" s="122">
        <v>0</v>
      </c>
      <c r="Y227" s="122">
        <v>0</v>
      </c>
      <c r="Z227" s="122">
        <v>0</v>
      </c>
      <c r="AA227" s="122">
        <v>0</v>
      </c>
      <c r="AB227" s="122">
        <v>0</v>
      </c>
      <c r="AC227" s="122">
        <v>0</v>
      </c>
      <c r="AD227" s="122">
        <v>0</v>
      </c>
      <c r="AE227" s="122">
        <v>0</v>
      </c>
      <c r="AF227" s="77"/>
    </row>
    <row r="228" spans="1:32" x14ac:dyDescent="0.2">
      <c r="A228" s="119">
        <v>170</v>
      </c>
      <c r="B228" s="120" t="s">
        <v>1504</v>
      </c>
      <c r="C228" s="121" t="s">
        <v>1505</v>
      </c>
      <c r="D228" s="122">
        <v>0</v>
      </c>
      <c r="E228" s="122">
        <v>0</v>
      </c>
      <c r="F228" s="122">
        <v>0</v>
      </c>
      <c r="G228" s="122">
        <v>0</v>
      </c>
      <c r="H228" s="122">
        <v>0</v>
      </c>
      <c r="I228" s="122">
        <v>0</v>
      </c>
      <c r="J228" s="122">
        <v>0</v>
      </c>
      <c r="K228" s="122">
        <v>0</v>
      </c>
      <c r="L228" s="122">
        <v>0</v>
      </c>
      <c r="M228" s="122">
        <v>0</v>
      </c>
      <c r="N228" s="122">
        <v>0</v>
      </c>
      <c r="O228" s="122">
        <v>0</v>
      </c>
      <c r="P228" s="122">
        <v>0</v>
      </c>
      <c r="Q228" s="122">
        <v>0</v>
      </c>
      <c r="R228" s="122">
        <v>0</v>
      </c>
      <c r="S228" s="122">
        <v>0</v>
      </c>
      <c r="T228" s="122">
        <v>0</v>
      </c>
      <c r="U228" s="122">
        <v>0</v>
      </c>
      <c r="V228" s="122">
        <v>0</v>
      </c>
      <c r="W228" s="122">
        <v>0</v>
      </c>
      <c r="X228" s="122">
        <v>0</v>
      </c>
      <c r="Y228" s="122">
        <v>0</v>
      </c>
      <c r="Z228" s="122">
        <v>0</v>
      </c>
      <c r="AA228" s="122">
        <v>0</v>
      </c>
      <c r="AB228" s="122">
        <v>0</v>
      </c>
      <c r="AC228" s="122">
        <v>0</v>
      </c>
      <c r="AD228" s="122">
        <v>0</v>
      </c>
      <c r="AE228" s="122">
        <v>0</v>
      </c>
      <c r="AF228" s="77"/>
    </row>
    <row r="229" spans="1:32" x14ac:dyDescent="0.2">
      <c r="A229" s="119">
        <v>171</v>
      </c>
      <c r="B229" s="120" t="s">
        <v>1506</v>
      </c>
      <c r="C229" s="121" t="s">
        <v>1331</v>
      </c>
      <c r="D229" s="122">
        <v>0</v>
      </c>
      <c r="E229" s="122">
        <v>0</v>
      </c>
      <c r="F229" s="122">
        <v>0</v>
      </c>
      <c r="G229" s="122">
        <v>0</v>
      </c>
      <c r="H229" s="122">
        <v>0</v>
      </c>
      <c r="I229" s="122">
        <v>0</v>
      </c>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22">
        <v>0</v>
      </c>
      <c r="Z229" s="122">
        <v>0</v>
      </c>
      <c r="AA229" s="122">
        <v>0</v>
      </c>
      <c r="AB229" s="122">
        <v>0</v>
      </c>
      <c r="AC229" s="122">
        <v>0</v>
      </c>
      <c r="AD229" s="122">
        <v>0</v>
      </c>
      <c r="AE229" s="122">
        <v>0</v>
      </c>
      <c r="AF229" s="77"/>
    </row>
    <row r="230" spans="1:32" ht="25.5" x14ac:dyDescent="0.2">
      <c r="A230" s="115">
        <v>172</v>
      </c>
      <c r="B230" s="116" t="s">
        <v>1507</v>
      </c>
      <c r="C230" s="117" t="s">
        <v>1508</v>
      </c>
      <c r="D230" s="118">
        <v>0</v>
      </c>
      <c r="E230" s="118">
        <v>-495.87</v>
      </c>
      <c r="F230" s="118">
        <v>-5.63</v>
      </c>
      <c r="G230" s="118">
        <v>201.85</v>
      </c>
      <c r="H230" s="118">
        <v>-386.93</v>
      </c>
      <c r="I230" s="118">
        <v>-1.72</v>
      </c>
      <c r="J230" s="118">
        <v>12.68</v>
      </c>
      <c r="K230" s="118">
        <v>50.08</v>
      </c>
      <c r="L230" s="118">
        <v>-49</v>
      </c>
      <c r="M230" s="118">
        <v>-10.72</v>
      </c>
      <c r="N230" s="118">
        <v>2.15</v>
      </c>
      <c r="O230" s="118">
        <v>13.12</v>
      </c>
      <c r="P230" s="118">
        <v>-1.19</v>
      </c>
      <c r="Q230" s="118">
        <v>-9.65</v>
      </c>
      <c r="R230" s="118">
        <v>103.03</v>
      </c>
      <c r="S230" s="118">
        <v>-7.97</v>
      </c>
      <c r="T230" s="118">
        <v>-15.85</v>
      </c>
      <c r="U230" s="118">
        <v>8.5399999999999991</v>
      </c>
      <c r="V230" s="118">
        <v>1.36</v>
      </c>
      <c r="W230" s="118">
        <v>-17.03</v>
      </c>
      <c r="X230" s="118">
        <v>0</v>
      </c>
      <c r="Y230" s="118">
        <v>0</v>
      </c>
      <c r="Z230" s="118">
        <v>0</v>
      </c>
      <c r="AA230" s="118">
        <v>0</v>
      </c>
      <c r="AB230" s="118">
        <v>0</v>
      </c>
      <c r="AC230" s="118">
        <v>0</v>
      </c>
      <c r="AD230" s="118">
        <v>0</v>
      </c>
      <c r="AE230" s="118">
        <v>0</v>
      </c>
      <c r="AF230" s="77"/>
    </row>
    <row r="231" spans="1:32" x14ac:dyDescent="0.2">
      <c r="A231" s="119">
        <v>173</v>
      </c>
      <c r="B231" s="120" t="s">
        <v>1509</v>
      </c>
      <c r="C231" s="77" t="s">
        <v>1332</v>
      </c>
      <c r="D231" s="77">
        <v>0</v>
      </c>
      <c r="E231" s="77">
        <v>-495.87</v>
      </c>
      <c r="F231" s="77">
        <v>-5.63</v>
      </c>
      <c r="G231" s="77">
        <v>201.85</v>
      </c>
      <c r="H231" s="77">
        <v>-386.93</v>
      </c>
      <c r="I231" s="77">
        <v>-1.72</v>
      </c>
      <c r="J231" s="77">
        <v>12.68</v>
      </c>
      <c r="K231" s="77">
        <v>50.08</v>
      </c>
      <c r="L231" s="77">
        <v>-49</v>
      </c>
      <c r="M231" s="77">
        <v>-10.72</v>
      </c>
      <c r="N231" s="77">
        <v>2.15</v>
      </c>
      <c r="O231" s="77">
        <v>13.12</v>
      </c>
      <c r="P231" s="77">
        <v>-1.19</v>
      </c>
      <c r="Q231" s="77">
        <v>-9.65</v>
      </c>
      <c r="R231" s="77">
        <v>103.03</v>
      </c>
      <c r="S231" s="77">
        <v>-7.97</v>
      </c>
      <c r="T231" s="77">
        <v>-15.85</v>
      </c>
      <c r="U231" s="77">
        <v>8.5399999999999991</v>
      </c>
      <c r="V231" s="77">
        <v>1.36</v>
      </c>
      <c r="W231" s="77">
        <v>-17.03</v>
      </c>
      <c r="X231" s="77">
        <v>0</v>
      </c>
      <c r="Y231" s="77">
        <v>0</v>
      </c>
      <c r="Z231" s="77">
        <v>0</v>
      </c>
      <c r="AA231" s="77">
        <v>0</v>
      </c>
      <c r="AB231" s="77">
        <v>0</v>
      </c>
      <c r="AC231" s="77">
        <v>0</v>
      </c>
      <c r="AD231" s="77">
        <v>0</v>
      </c>
      <c r="AE231" s="77">
        <v>0</v>
      </c>
      <c r="AF231" s="77"/>
    </row>
    <row r="232" spans="1:32" x14ac:dyDescent="0.2">
      <c r="A232" s="119">
        <v>174</v>
      </c>
      <c r="B232" s="120" t="s">
        <v>1510</v>
      </c>
      <c r="C232" s="77" t="s">
        <v>1333</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0</v>
      </c>
      <c r="AF232" s="77"/>
    </row>
    <row r="233" spans="1:32" x14ac:dyDescent="0.2">
      <c r="A233" s="115">
        <v>175</v>
      </c>
      <c r="B233" s="116" t="s">
        <v>1511</v>
      </c>
      <c r="C233" s="117" t="s">
        <v>1512</v>
      </c>
      <c r="D233" s="118">
        <v>23.039999999999992</v>
      </c>
      <c r="E233" s="118">
        <v>-48.040000000000006</v>
      </c>
      <c r="F233" s="118">
        <v>759.39</v>
      </c>
      <c r="G233" s="118">
        <v>215.87</v>
      </c>
      <c r="H233" s="118">
        <v>131.68</v>
      </c>
      <c r="I233" s="118">
        <v>67.710000000000022</v>
      </c>
      <c r="J233" s="118">
        <v>95.29</v>
      </c>
      <c r="K233" s="118">
        <v>1125.1600000000001</v>
      </c>
      <c r="L233" s="118">
        <v>2063.1800000000003</v>
      </c>
      <c r="M233" s="118">
        <v>756.49</v>
      </c>
      <c r="N233" s="118">
        <v>-814.5</v>
      </c>
      <c r="O233" s="118">
        <v>3487.1700000000005</v>
      </c>
      <c r="P233" s="118">
        <v>-90.570000000000235</v>
      </c>
      <c r="Q233" s="118">
        <v>207.68</v>
      </c>
      <c r="R233" s="118">
        <v>-509.30999999999995</v>
      </c>
      <c r="S233" s="118">
        <v>3899.52</v>
      </c>
      <c r="T233" s="118">
        <v>5454.49</v>
      </c>
      <c r="U233" s="118">
        <v>449.7700000000001</v>
      </c>
      <c r="V233" s="118">
        <v>1636.19</v>
      </c>
      <c r="W233" s="118">
        <v>1833.16</v>
      </c>
      <c r="X233" s="118">
        <v>3135.75</v>
      </c>
      <c r="Y233" s="118">
        <v>1869.41</v>
      </c>
      <c r="Z233" s="118">
        <v>-366.79</v>
      </c>
      <c r="AA233" s="118">
        <v>911.57</v>
      </c>
      <c r="AB233" s="118">
        <v>2786.01</v>
      </c>
      <c r="AC233" s="118">
        <v>-1372.4899999999998</v>
      </c>
      <c r="AD233" s="118">
        <v>9213.98</v>
      </c>
      <c r="AE233" s="118">
        <v>-2482.0100000000002</v>
      </c>
      <c r="AF233" s="77"/>
    </row>
    <row r="234" spans="1:32" x14ac:dyDescent="0.2">
      <c r="A234" s="119">
        <v>176</v>
      </c>
      <c r="B234" s="120" t="s">
        <v>1513</v>
      </c>
      <c r="C234" s="121" t="s">
        <v>1334</v>
      </c>
      <c r="D234" s="122">
        <v>0.87000000000000022</v>
      </c>
      <c r="E234" s="122">
        <v>51.43</v>
      </c>
      <c r="F234" s="122">
        <v>836.3</v>
      </c>
      <c r="G234" s="122">
        <v>5.74</v>
      </c>
      <c r="H234" s="122">
        <v>53.33</v>
      </c>
      <c r="I234" s="122">
        <v>3.7599999999999993</v>
      </c>
      <c r="J234" s="122">
        <v>73.409999999999982</v>
      </c>
      <c r="K234" s="122">
        <v>1166.08</v>
      </c>
      <c r="L234" s="122">
        <v>1212.6300000000001</v>
      </c>
      <c r="M234" s="122">
        <v>105.25</v>
      </c>
      <c r="N234" s="122">
        <v>229.23999999999995</v>
      </c>
      <c r="O234" s="122">
        <v>3506.2000000000003</v>
      </c>
      <c r="P234" s="122">
        <v>-685.26000000000022</v>
      </c>
      <c r="Q234" s="122">
        <v>-191.60999999999996</v>
      </c>
      <c r="R234" s="122">
        <v>553.79</v>
      </c>
      <c r="S234" s="122">
        <v>3382.74</v>
      </c>
      <c r="T234" s="122">
        <v>4149.93</v>
      </c>
      <c r="U234" s="122">
        <v>1454.26</v>
      </c>
      <c r="V234" s="122">
        <v>1148.3800000000001</v>
      </c>
      <c r="W234" s="122">
        <v>2027.1</v>
      </c>
      <c r="X234" s="122">
        <v>1994.49</v>
      </c>
      <c r="Y234" s="122">
        <v>1685.85</v>
      </c>
      <c r="Z234" s="122">
        <v>-526.32000000000005</v>
      </c>
      <c r="AA234" s="122">
        <v>725.41</v>
      </c>
      <c r="AB234" s="122">
        <v>1530.2600000000002</v>
      </c>
      <c r="AC234" s="122">
        <v>-1302.7699999999998</v>
      </c>
      <c r="AD234" s="122">
        <v>6702.62</v>
      </c>
      <c r="AE234" s="122">
        <v>-2040.9600000000005</v>
      </c>
      <c r="AF234" s="77"/>
    </row>
    <row r="235" spans="1:32" x14ac:dyDescent="0.2">
      <c r="A235" s="119">
        <v>177</v>
      </c>
      <c r="B235" s="120" t="s">
        <v>1514</v>
      </c>
      <c r="C235" s="121" t="s">
        <v>1335</v>
      </c>
      <c r="D235" s="122">
        <v>22.17</v>
      </c>
      <c r="E235" s="122">
        <v>-99.47</v>
      </c>
      <c r="F235" s="122">
        <v>-76.910000000000039</v>
      </c>
      <c r="G235" s="122">
        <v>210.13</v>
      </c>
      <c r="H235" s="122">
        <v>78.350000000000023</v>
      </c>
      <c r="I235" s="122">
        <v>63.95</v>
      </c>
      <c r="J235" s="122">
        <v>21.88</v>
      </c>
      <c r="K235" s="122">
        <v>-40.919999999999995</v>
      </c>
      <c r="L235" s="122">
        <v>850.55</v>
      </c>
      <c r="M235" s="122">
        <v>651.24</v>
      </c>
      <c r="N235" s="122">
        <v>-1043.74</v>
      </c>
      <c r="O235" s="122">
        <v>-19.03</v>
      </c>
      <c r="P235" s="122">
        <v>594.69000000000005</v>
      </c>
      <c r="Q235" s="122">
        <v>399.29</v>
      </c>
      <c r="R235" s="122">
        <v>-1063.0999999999999</v>
      </c>
      <c r="S235" s="122">
        <v>516.78</v>
      </c>
      <c r="T235" s="122">
        <v>1304.5600000000002</v>
      </c>
      <c r="U235" s="122">
        <v>-1004.49</v>
      </c>
      <c r="V235" s="122">
        <v>487.81</v>
      </c>
      <c r="W235" s="122">
        <v>-193.93999999999997</v>
      </c>
      <c r="X235" s="122">
        <v>1141.26</v>
      </c>
      <c r="Y235" s="122">
        <v>183.55999999999997</v>
      </c>
      <c r="Z235" s="122">
        <v>159.52999999999997</v>
      </c>
      <c r="AA235" s="122">
        <v>186.16</v>
      </c>
      <c r="AB235" s="122">
        <v>1255.7500000000002</v>
      </c>
      <c r="AC235" s="122">
        <v>-69.720000000000013</v>
      </c>
      <c r="AD235" s="122">
        <v>2511.3599999999997</v>
      </c>
      <c r="AE235" s="122">
        <v>-441.0499999999999</v>
      </c>
      <c r="AF235" s="77"/>
    </row>
    <row r="236" spans="1:32" x14ac:dyDescent="0.2">
      <c r="A236" s="119"/>
      <c r="B236" s="120"/>
      <c r="C236" s="121"/>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77"/>
    </row>
    <row r="237" spans="1:32" x14ac:dyDescent="0.2">
      <c r="A237" s="112"/>
      <c r="B237" s="113" t="s">
        <v>1336</v>
      </c>
      <c r="C237" s="114"/>
      <c r="D237" s="73">
        <v>43.86000000000007</v>
      </c>
      <c r="E237" s="73">
        <v>1828.48</v>
      </c>
      <c r="F237" s="73">
        <v>7560.4100000000017</v>
      </c>
      <c r="G237" s="73">
        <v>2943.7799999999993</v>
      </c>
      <c r="H237" s="73">
        <v>2187.0700000000006</v>
      </c>
      <c r="I237" s="73">
        <v>6778.2300000000014</v>
      </c>
      <c r="J237" s="73">
        <v>21631.63</v>
      </c>
      <c r="K237" s="73">
        <v>31185.609999999997</v>
      </c>
      <c r="L237" s="73">
        <v>94975.84</v>
      </c>
      <c r="M237" s="73">
        <v>18401.349999999999</v>
      </c>
      <c r="N237" s="73">
        <v>2081.7300000000027</v>
      </c>
      <c r="O237" s="73">
        <v>19442.160000000003</v>
      </c>
      <c r="P237" s="73">
        <v>76226.839999999982</v>
      </c>
      <c r="Q237" s="73">
        <v>9934.9700000000048</v>
      </c>
      <c r="R237" s="73">
        <v>24117.880000000005</v>
      </c>
      <c r="S237" s="73">
        <v>3327.2000000000007</v>
      </c>
      <c r="T237" s="73">
        <v>19224.550000000007</v>
      </c>
      <c r="U237" s="73">
        <v>28567.360000000004</v>
      </c>
      <c r="V237" s="73">
        <v>5759.7100000000009</v>
      </c>
      <c r="W237" s="73">
        <v>38641.19000000001</v>
      </c>
      <c r="X237" s="73">
        <v>16220.59</v>
      </c>
      <c r="Y237" s="73">
        <v>20662.320000000003</v>
      </c>
      <c r="Z237" s="73">
        <v>-67942.62</v>
      </c>
      <c r="AA237" s="73">
        <v>12389.87</v>
      </c>
      <c r="AB237" s="73">
        <v>154.60000000000127</v>
      </c>
      <c r="AC237" s="73">
        <v>-1603.5800000000033</v>
      </c>
      <c r="AD237" s="73">
        <v>61117.479999999996</v>
      </c>
      <c r="AE237" s="73">
        <v>-22011.189999999991</v>
      </c>
      <c r="AF237" s="77"/>
    </row>
    <row r="238" spans="1:32" x14ac:dyDescent="0.2">
      <c r="A238" s="124">
        <v>178</v>
      </c>
      <c r="B238" s="125" t="s">
        <v>1470</v>
      </c>
      <c r="C238" s="117" t="s">
        <v>1515</v>
      </c>
      <c r="D238" s="126">
        <v>0</v>
      </c>
      <c r="E238" s="126">
        <v>0</v>
      </c>
      <c r="F238" s="126">
        <v>0</v>
      </c>
      <c r="G238" s="126">
        <v>0</v>
      </c>
      <c r="H238" s="126">
        <v>0</v>
      </c>
      <c r="I238" s="126">
        <v>0</v>
      </c>
      <c r="J238" s="126">
        <v>0</v>
      </c>
      <c r="K238" s="126">
        <v>0</v>
      </c>
      <c r="L238" s="126">
        <v>0</v>
      </c>
      <c r="M238" s="126">
        <v>0</v>
      </c>
      <c r="N238" s="126">
        <v>0</v>
      </c>
      <c r="O238" s="126">
        <v>0</v>
      </c>
      <c r="P238" s="126">
        <v>0</v>
      </c>
      <c r="Q238" s="126">
        <v>0</v>
      </c>
      <c r="R238" s="126">
        <v>0</v>
      </c>
      <c r="S238" s="126">
        <v>0</v>
      </c>
      <c r="T238" s="126">
        <v>0</v>
      </c>
      <c r="U238" s="126">
        <v>0</v>
      </c>
      <c r="V238" s="126">
        <v>0</v>
      </c>
      <c r="W238" s="126">
        <v>0</v>
      </c>
      <c r="X238" s="126">
        <v>0</v>
      </c>
      <c r="Y238" s="126">
        <v>0</v>
      </c>
      <c r="Z238" s="126">
        <v>0</v>
      </c>
      <c r="AA238" s="126">
        <v>0</v>
      </c>
      <c r="AB238" s="126">
        <v>0</v>
      </c>
      <c r="AC238" s="126">
        <v>0</v>
      </c>
      <c r="AD238" s="126">
        <v>0</v>
      </c>
      <c r="AE238" s="126">
        <v>0</v>
      </c>
      <c r="AF238" s="77"/>
    </row>
    <row r="239" spans="1:32" x14ac:dyDescent="0.2">
      <c r="A239" s="127">
        <v>179</v>
      </c>
      <c r="B239" s="128" t="s">
        <v>1472</v>
      </c>
      <c r="C239" s="121" t="s">
        <v>1312</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0</v>
      </c>
      <c r="S239" s="123">
        <v>0</v>
      </c>
      <c r="T239" s="123">
        <v>0</v>
      </c>
      <c r="U239" s="123">
        <v>0</v>
      </c>
      <c r="V239" s="123">
        <v>0</v>
      </c>
      <c r="W239" s="123">
        <v>0</v>
      </c>
      <c r="X239" s="123">
        <v>0</v>
      </c>
      <c r="Y239" s="123">
        <v>0</v>
      </c>
      <c r="Z239" s="123">
        <v>0</v>
      </c>
      <c r="AA239" s="123">
        <v>0</v>
      </c>
      <c r="AB239" s="123">
        <v>0</v>
      </c>
      <c r="AC239" s="123">
        <v>0</v>
      </c>
      <c r="AD239" s="123">
        <v>0</v>
      </c>
      <c r="AE239" s="123">
        <v>0</v>
      </c>
      <c r="AF239" s="77"/>
    </row>
    <row r="240" spans="1:32" x14ac:dyDescent="0.2">
      <c r="A240" s="127">
        <v>180</v>
      </c>
      <c r="B240" s="128" t="s">
        <v>1473</v>
      </c>
      <c r="C240" s="121" t="s">
        <v>1313</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0</v>
      </c>
      <c r="U240" s="123">
        <v>0</v>
      </c>
      <c r="V240" s="123">
        <v>0</v>
      </c>
      <c r="W240" s="123">
        <v>0</v>
      </c>
      <c r="X240" s="123">
        <v>0</v>
      </c>
      <c r="Y240" s="123">
        <v>0</v>
      </c>
      <c r="Z240" s="123">
        <v>0</v>
      </c>
      <c r="AA240" s="123">
        <v>0</v>
      </c>
      <c r="AB240" s="123">
        <v>0</v>
      </c>
      <c r="AC240" s="123">
        <v>0</v>
      </c>
      <c r="AD240" s="123">
        <v>0</v>
      </c>
      <c r="AE240" s="123">
        <v>0</v>
      </c>
      <c r="AF240" s="77"/>
    </row>
    <row r="241" spans="1:32" x14ac:dyDescent="0.2">
      <c r="A241" s="115">
        <v>181</v>
      </c>
      <c r="B241" s="116" t="s">
        <v>1474</v>
      </c>
      <c r="C241" s="117" t="s">
        <v>1516</v>
      </c>
      <c r="D241" s="126">
        <v>0</v>
      </c>
      <c r="E241" s="126">
        <v>0</v>
      </c>
      <c r="F241" s="126">
        <v>0</v>
      </c>
      <c r="G241" s="126">
        <v>0</v>
      </c>
      <c r="H241" s="126">
        <v>0</v>
      </c>
      <c r="I241" s="126">
        <v>0</v>
      </c>
      <c r="J241" s="126">
        <v>0</v>
      </c>
      <c r="K241" s="126">
        <v>0</v>
      </c>
      <c r="L241" s="126">
        <v>0</v>
      </c>
      <c r="M241" s="126">
        <v>0</v>
      </c>
      <c r="N241" s="126">
        <v>0</v>
      </c>
      <c r="O241" s="126">
        <v>0</v>
      </c>
      <c r="P241" s="126">
        <v>0</v>
      </c>
      <c r="Q241" s="126">
        <v>0</v>
      </c>
      <c r="R241" s="126">
        <v>0</v>
      </c>
      <c r="S241" s="126">
        <v>0</v>
      </c>
      <c r="T241" s="126">
        <v>0</v>
      </c>
      <c r="U241" s="126">
        <v>0</v>
      </c>
      <c r="V241" s="126">
        <v>0</v>
      </c>
      <c r="W241" s="126">
        <v>0</v>
      </c>
      <c r="X241" s="126">
        <v>0</v>
      </c>
      <c r="Y241" s="126">
        <v>0</v>
      </c>
      <c r="Z241" s="126">
        <v>0</v>
      </c>
      <c r="AA241" s="126">
        <v>0</v>
      </c>
      <c r="AB241" s="126">
        <v>0</v>
      </c>
      <c r="AC241" s="126">
        <v>0</v>
      </c>
      <c r="AD241" s="126">
        <v>0</v>
      </c>
      <c r="AE241" s="126">
        <v>0</v>
      </c>
      <c r="AF241" s="77"/>
    </row>
    <row r="242" spans="1:32" x14ac:dyDescent="0.2">
      <c r="A242" s="119">
        <v>182</v>
      </c>
      <c r="B242" s="120" t="s">
        <v>1476</v>
      </c>
      <c r="C242" s="121" t="s">
        <v>1314</v>
      </c>
      <c r="D242" s="123">
        <v>0</v>
      </c>
      <c r="E242" s="123">
        <v>0</v>
      </c>
      <c r="F242" s="123">
        <v>0</v>
      </c>
      <c r="G242" s="123">
        <v>0</v>
      </c>
      <c r="H242" s="123">
        <v>0</v>
      </c>
      <c r="I242" s="123">
        <v>0</v>
      </c>
      <c r="J242" s="123">
        <v>0</v>
      </c>
      <c r="K242" s="123">
        <v>0</v>
      </c>
      <c r="L242" s="123">
        <v>0</v>
      </c>
      <c r="M242" s="123">
        <v>0</v>
      </c>
      <c r="N242" s="123">
        <v>0</v>
      </c>
      <c r="O242" s="123">
        <v>0</v>
      </c>
      <c r="P242" s="123">
        <v>0</v>
      </c>
      <c r="Q242" s="123">
        <v>0</v>
      </c>
      <c r="R242" s="123">
        <v>0</v>
      </c>
      <c r="S242" s="123">
        <v>0</v>
      </c>
      <c r="T242" s="123">
        <v>0</v>
      </c>
      <c r="U242" s="123">
        <v>0</v>
      </c>
      <c r="V242" s="123">
        <v>0</v>
      </c>
      <c r="W242" s="123">
        <v>0</v>
      </c>
      <c r="X242" s="123">
        <v>0</v>
      </c>
      <c r="Y242" s="123">
        <v>0</v>
      </c>
      <c r="Z242" s="123">
        <v>0</v>
      </c>
      <c r="AA242" s="123">
        <v>0</v>
      </c>
      <c r="AB242" s="123">
        <v>0</v>
      </c>
      <c r="AC242" s="123">
        <v>0</v>
      </c>
      <c r="AD242" s="123">
        <v>0</v>
      </c>
      <c r="AE242" s="123">
        <v>0</v>
      </c>
      <c r="AF242" s="77"/>
    </row>
    <row r="243" spans="1:32" x14ac:dyDescent="0.2">
      <c r="A243" s="119">
        <v>183</v>
      </c>
      <c r="B243" s="120" t="s">
        <v>1477</v>
      </c>
      <c r="C243" s="121" t="s">
        <v>1315</v>
      </c>
      <c r="D243" s="123">
        <v>0</v>
      </c>
      <c r="E243" s="123">
        <v>0</v>
      </c>
      <c r="F243" s="123">
        <v>0</v>
      </c>
      <c r="G243" s="123">
        <v>0</v>
      </c>
      <c r="H243" s="123">
        <v>0</v>
      </c>
      <c r="I243" s="123">
        <v>0</v>
      </c>
      <c r="J243" s="123">
        <v>0</v>
      </c>
      <c r="K243" s="123">
        <v>0</v>
      </c>
      <c r="L243" s="123">
        <v>0</v>
      </c>
      <c r="M243" s="123">
        <v>0</v>
      </c>
      <c r="N243" s="123">
        <v>0</v>
      </c>
      <c r="O243" s="123">
        <v>0</v>
      </c>
      <c r="P243" s="123">
        <v>0</v>
      </c>
      <c r="Q243" s="123">
        <v>0</v>
      </c>
      <c r="R243" s="123">
        <v>0</v>
      </c>
      <c r="S243" s="123">
        <v>0</v>
      </c>
      <c r="T243" s="123">
        <v>0</v>
      </c>
      <c r="U243" s="123">
        <v>0</v>
      </c>
      <c r="V243" s="123">
        <v>0</v>
      </c>
      <c r="W243" s="123">
        <v>0</v>
      </c>
      <c r="X243" s="123">
        <v>0</v>
      </c>
      <c r="Y243" s="123">
        <v>0</v>
      </c>
      <c r="Z243" s="123">
        <v>0</v>
      </c>
      <c r="AA243" s="123">
        <v>0</v>
      </c>
      <c r="AB243" s="123">
        <v>0</v>
      </c>
      <c r="AC243" s="123">
        <v>0</v>
      </c>
      <c r="AD243" s="123">
        <v>0</v>
      </c>
      <c r="AE243" s="123">
        <v>0</v>
      </c>
      <c r="AF243" s="77"/>
    </row>
    <row r="244" spans="1:32" x14ac:dyDescent="0.2">
      <c r="A244" s="119">
        <v>184</v>
      </c>
      <c r="B244" s="120" t="s">
        <v>1478</v>
      </c>
      <c r="C244" s="121" t="s">
        <v>1316</v>
      </c>
      <c r="D244" s="123">
        <v>0</v>
      </c>
      <c r="E244" s="123">
        <v>0</v>
      </c>
      <c r="F244" s="123">
        <v>0</v>
      </c>
      <c r="G244" s="123">
        <v>0</v>
      </c>
      <c r="H244" s="123">
        <v>0</v>
      </c>
      <c r="I244" s="123">
        <v>0</v>
      </c>
      <c r="J244" s="123">
        <v>0</v>
      </c>
      <c r="K244" s="123">
        <v>0</v>
      </c>
      <c r="L244" s="123">
        <v>0</v>
      </c>
      <c r="M244" s="123">
        <v>0</v>
      </c>
      <c r="N244" s="123">
        <v>0</v>
      </c>
      <c r="O244" s="123">
        <v>0</v>
      </c>
      <c r="P244" s="123">
        <v>0</v>
      </c>
      <c r="Q244" s="123">
        <v>0</v>
      </c>
      <c r="R244" s="123">
        <v>0</v>
      </c>
      <c r="S244" s="123">
        <v>0</v>
      </c>
      <c r="T244" s="123">
        <v>0</v>
      </c>
      <c r="U244" s="123">
        <v>0</v>
      </c>
      <c r="V244" s="123">
        <v>0</v>
      </c>
      <c r="W244" s="123">
        <v>0</v>
      </c>
      <c r="X244" s="123">
        <v>0</v>
      </c>
      <c r="Y244" s="123">
        <v>0</v>
      </c>
      <c r="Z244" s="123">
        <v>0</v>
      </c>
      <c r="AA244" s="123">
        <v>0</v>
      </c>
      <c r="AB244" s="123">
        <v>0</v>
      </c>
      <c r="AC244" s="123">
        <v>0</v>
      </c>
      <c r="AD244" s="123">
        <v>0</v>
      </c>
      <c r="AE244" s="123">
        <v>0</v>
      </c>
      <c r="AF244" s="77"/>
    </row>
    <row r="245" spans="1:32" x14ac:dyDescent="0.2">
      <c r="A245" s="115">
        <v>185</v>
      </c>
      <c r="B245" s="116" t="s">
        <v>1479</v>
      </c>
      <c r="C245" s="117" t="s">
        <v>1517</v>
      </c>
      <c r="D245" s="126">
        <v>33.19</v>
      </c>
      <c r="E245" s="126">
        <v>32.130000000000003</v>
      </c>
      <c r="F245" s="126">
        <v>244.27</v>
      </c>
      <c r="G245" s="126">
        <v>6.0600000000000023</v>
      </c>
      <c r="H245" s="126">
        <v>369.97</v>
      </c>
      <c r="I245" s="126">
        <v>-111.57</v>
      </c>
      <c r="J245" s="126">
        <v>10.20999999999998</v>
      </c>
      <c r="K245" s="126">
        <v>1733.0800000000002</v>
      </c>
      <c r="L245" s="126">
        <v>1489.94</v>
      </c>
      <c r="M245" s="126">
        <v>444.05</v>
      </c>
      <c r="N245" s="126">
        <v>-1259.3</v>
      </c>
      <c r="O245" s="126">
        <v>374.6</v>
      </c>
      <c r="P245" s="126">
        <v>-270.77999999999997</v>
      </c>
      <c r="Q245" s="126">
        <v>366.9500000000001</v>
      </c>
      <c r="R245" s="126">
        <v>6292.86</v>
      </c>
      <c r="S245" s="126">
        <v>3131.87</v>
      </c>
      <c r="T245" s="126">
        <v>961.25999999999976</v>
      </c>
      <c r="U245" s="126">
        <v>4585.6900000000005</v>
      </c>
      <c r="V245" s="126">
        <v>767.61</v>
      </c>
      <c r="W245" s="126">
        <v>-2049.25</v>
      </c>
      <c r="X245" s="126">
        <v>3273.29</v>
      </c>
      <c r="Y245" s="126">
        <v>-3810.58</v>
      </c>
      <c r="Z245" s="126">
        <v>377.5</v>
      </c>
      <c r="AA245" s="126">
        <v>3838.74</v>
      </c>
      <c r="AB245" s="126">
        <v>-2688.3199999999997</v>
      </c>
      <c r="AC245" s="126">
        <v>608.88000000000022</v>
      </c>
      <c r="AD245" s="126">
        <v>-2865.8900000000012</v>
      </c>
      <c r="AE245" s="126">
        <v>3268.3300000000008</v>
      </c>
      <c r="AF245" s="77"/>
    </row>
    <row r="246" spans="1:32" x14ac:dyDescent="0.2">
      <c r="A246" s="119">
        <v>186</v>
      </c>
      <c r="B246" s="120" t="s">
        <v>1481</v>
      </c>
      <c r="C246" s="121" t="s">
        <v>1317</v>
      </c>
      <c r="D246" s="123">
        <v>1.49</v>
      </c>
      <c r="E246" s="123">
        <v>2.8</v>
      </c>
      <c r="F246" s="123">
        <v>1.82</v>
      </c>
      <c r="G246" s="123">
        <v>1.91</v>
      </c>
      <c r="H246" s="123">
        <v>3.93</v>
      </c>
      <c r="I246" s="123">
        <v>-23.32</v>
      </c>
      <c r="J246" s="123">
        <v>56.28</v>
      </c>
      <c r="K246" s="123">
        <v>-56.52</v>
      </c>
      <c r="L246" s="123">
        <v>0.48</v>
      </c>
      <c r="M246" s="123">
        <v>0.08</v>
      </c>
      <c r="N246" s="123">
        <v>4.88</v>
      </c>
      <c r="O246" s="123">
        <v>-5</v>
      </c>
      <c r="P246" s="123">
        <v>10</v>
      </c>
      <c r="Q246" s="123">
        <v>91.23</v>
      </c>
      <c r="R246" s="123">
        <v>-641.20000000000005</v>
      </c>
      <c r="S246" s="123">
        <v>856.72</v>
      </c>
      <c r="T246" s="123">
        <v>-1278.47</v>
      </c>
      <c r="U246" s="123">
        <v>-252.05</v>
      </c>
      <c r="V246" s="123">
        <v>-184.09</v>
      </c>
      <c r="W246" s="123">
        <v>900.1600000000002</v>
      </c>
      <c r="X246" s="123">
        <v>-126.56</v>
      </c>
      <c r="Y246" s="123">
        <v>428.12</v>
      </c>
      <c r="Z246" s="123">
        <v>321.18</v>
      </c>
      <c r="AA246" s="123">
        <v>244.26999999999995</v>
      </c>
      <c r="AB246" s="123">
        <v>-253.14</v>
      </c>
      <c r="AC246" s="123">
        <v>-133.81</v>
      </c>
      <c r="AD246" s="123">
        <v>-883.19</v>
      </c>
      <c r="AE246" s="123">
        <v>326.02</v>
      </c>
      <c r="AF246" s="77"/>
    </row>
    <row r="247" spans="1:32" x14ac:dyDescent="0.2">
      <c r="A247" s="119">
        <v>187</v>
      </c>
      <c r="B247" s="120" t="s">
        <v>1482</v>
      </c>
      <c r="C247" s="121" t="s">
        <v>1318</v>
      </c>
      <c r="D247" s="123">
        <v>31.699999999999996</v>
      </c>
      <c r="E247" s="123">
        <v>29.33</v>
      </c>
      <c r="F247" s="123">
        <v>242.45</v>
      </c>
      <c r="G247" s="123">
        <v>4.1499999999999986</v>
      </c>
      <c r="H247" s="123">
        <v>366.04</v>
      </c>
      <c r="I247" s="123">
        <v>-88.25</v>
      </c>
      <c r="J247" s="123">
        <v>-46.070000000000022</v>
      </c>
      <c r="K247" s="123">
        <v>1789.6</v>
      </c>
      <c r="L247" s="123">
        <v>1489.46</v>
      </c>
      <c r="M247" s="123">
        <v>443.97</v>
      </c>
      <c r="N247" s="123">
        <v>-1264.18</v>
      </c>
      <c r="O247" s="123">
        <v>379.6</v>
      </c>
      <c r="P247" s="123">
        <v>-280.77999999999997</v>
      </c>
      <c r="Q247" s="123">
        <v>275.72000000000003</v>
      </c>
      <c r="R247" s="123">
        <v>6934.0599999999995</v>
      </c>
      <c r="S247" s="123">
        <v>2275.1499999999996</v>
      </c>
      <c r="T247" s="123">
        <v>2239.73</v>
      </c>
      <c r="U247" s="123">
        <v>4837.74</v>
      </c>
      <c r="V247" s="123">
        <v>951.70000000000039</v>
      </c>
      <c r="W247" s="123">
        <v>-2949.41</v>
      </c>
      <c r="X247" s="123">
        <v>3399.85</v>
      </c>
      <c r="Y247" s="123">
        <v>-4238.7000000000007</v>
      </c>
      <c r="Z247" s="123">
        <v>56.319999999999936</v>
      </c>
      <c r="AA247" s="123">
        <v>3594.47</v>
      </c>
      <c r="AB247" s="123">
        <v>-2435.1799999999994</v>
      </c>
      <c r="AC247" s="123">
        <v>742.69</v>
      </c>
      <c r="AD247" s="123">
        <v>-1982.7000000000007</v>
      </c>
      <c r="AE247" s="123">
        <v>2942.3100000000013</v>
      </c>
      <c r="AF247" s="77"/>
    </row>
    <row r="248" spans="1:32" x14ac:dyDescent="0.2">
      <c r="A248" s="115">
        <v>188</v>
      </c>
      <c r="B248" s="116" t="s">
        <v>1483</v>
      </c>
      <c r="C248" s="117" t="s">
        <v>1518</v>
      </c>
      <c r="D248" s="126">
        <v>182.19000000000003</v>
      </c>
      <c r="E248" s="126">
        <v>796.7</v>
      </c>
      <c r="F248" s="126">
        <v>8718.2100000000028</v>
      </c>
      <c r="G248" s="126">
        <v>-3962.34</v>
      </c>
      <c r="H248" s="126">
        <v>2022.97</v>
      </c>
      <c r="I248" s="126">
        <v>2229.35</v>
      </c>
      <c r="J248" s="126">
        <v>10611.7</v>
      </c>
      <c r="K248" s="126">
        <v>2203.27</v>
      </c>
      <c r="L248" s="126">
        <v>13928.370000000004</v>
      </c>
      <c r="M248" s="126">
        <v>-2427.4700000000003</v>
      </c>
      <c r="N248" s="126">
        <v>1405.5499999999993</v>
      </c>
      <c r="O248" s="126">
        <v>8406.67</v>
      </c>
      <c r="P248" s="126">
        <v>49208.53</v>
      </c>
      <c r="Q248" s="126">
        <v>-538.92999999999859</v>
      </c>
      <c r="R248" s="126">
        <v>2723.6600000000071</v>
      </c>
      <c r="S248" s="126">
        <v>-6784.8299999999981</v>
      </c>
      <c r="T248" s="126">
        <v>11447.010000000002</v>
      </c>
      <c r="U248" s="126">
        <v>7126.1200000000017</v>
      </c>
      <c r="V248" s="126">
        <v>10434.459999999999</v>
      </c>
      <c r="W248" s="126">
        <v>17291.37</v>
      </c>
      <c r="X248" s="126">
        <v>6588.0799999999981</v>
      </c>
      <c r="Y248" s="126">
        <v>9218.0599999999977</v>
      </c>
      <c r="Z248" s="126">
        <v>1144.2900000000002</v>
      </c>
      <c r="AA248" s="126">
        <v>4902.7300000000023</v>
      </c>
      <c r="AB248" s="126">
        <v>4389.93</v>
      </c>
      <c r="AC248" s="126">
        <v>18902.189999999999</v>
      </c>
      <c r="AD248" s="126">
        <v>44227.59</v>
      </c>
      <c r="AE248" s="126">
        <v>-27154.62</v>
      </c>
      <c r="AF248" s="77"/>
    </row>
    <row r="249" spans="1:32" x14ac:dyDescent="0.2">
      <c r="A249" s="119">
        <v>189</v>
      </c>
      <c r="B249" s="120" t="s">
        <v>1485</v>
      </c>
      <c r="C249" s="121" t="s">
        <v>1319</v>
      </c>
      <c r="D249" s="123">
        <v>61.32</v>
      </c>
      <c r="E249" s="123">
        <v>25.74</v>
      </c>
      <c r="F249" s="123">
        <v>97.16</v>
      </c>
      <c r="G249" s="123">
        <v>40.61</v>
      </c>
      <c r="H249" s="123">
        <v>561.92999999999995</v>
      </c>
      <c r="I249" s="123">
        <v>777.12</v>
      </c>
      <c r="J249" s="123">
        <v>2279.21</v>
      </c>
      <c r="K249" s="123">
        <v>20.510000000000005</v>
      </c>
      <c r="L249" s="123">
        <v>-1272.27</v>
      </c>
      <c r="M249" s="123">
        <v>1282.1600000000001</v>
      </c>
      <c r="N249" s="123">
        <v>591.46</v>
      </c>
      <c r="O249" s="123">
        <v>1823.47</v>
      </c>
      <c r="P249" s="123">
        <v>3687.27</v>
      </c>
      <c r="Q249" s="123">
        <v>-340.21000000000004</v>
      </c>
      <c r="R249" s="123">
        <v>-367.44</v>
      </c>
      <c r="S249" s="123">
        <v>-1730.3799999999997</v>
      </c>
      <c r="T249" s="123">
        <v>475.63000000000005</v>
      </c>
      <c r="U249" s="123">
        <v>-4268.58</v>
      </c>
      <c r="V249" s="123">
        <v>-421</v>
      </c>
      <c r="W249" s="123">
        <v>-191.46000000000004</v>
      </c>
      <c r="X249" s="123">
        <v>-1426.13</v>
      </c>
      <c r="Y249" s="123">
        <v>-12759</v>
      </c>
      <c r="Z249" s="123">
        <v>3757.1</v>
      </c>
      <c r="AA249" s="123">
        <v>6277.59</v>
      </c>
      <c r="AB249" s="123">
        <v>-2276.66</v>
      </c>
      <c r="AC249" s="123">
        <v>-5786.16</v>
      </c>
      <c r="AD249" s="123">
        <v>16070.36</v>
      </c>
      <c r="AE249" s="123">
        <v>9426.56</v>
      </c>
      <c r="AF249" s="77"/>
    </row>
    <row r="250" spans="1:32" x14ac:dyDescent="0.2">
      <c r="A250" s="119">
        <v>190</v>
      </c>
      <c r="B250" s="120" t="s">
        <v>1486</v>
      </c>
      <c r="C250" s="121" t="s">
        <v>1320</v>
      </c>
      <c r="D250" s="123">
        <v>120.87</v>
      </c>
      <c r="E250" s="123">
        <v>770.96</v>
      </c>
      <c r="F250" s="123">
        <v>8621.0499999999993</v>
      </c>
      <c r="G250" s="123">
        <v>-4002.95</v>
      </c>
      <c r="H250" s="123">
        <v>1461.0399999999995</v>
      </c>
      <c r="I250" s="123">
        <v>1452.23</v>
      </c>
      <c r="J250" s="123">
        <v>8332.49</v>
      </c>
      <c r="K250" s="123">
        <v>2182.7600000000002</v>
      </c>
      <c r="L250" s="123">
        <v>15200.64</v>
      </c>
      <c r="M250" s="123">
        <v>-3709.63</v>
      </c>
      <c r="N250" s="123">
        <v>814.0899999999998</v>
      </c>
      <c r="O250" s="123">
        <v>6583.2000000000016</v>
      </c>
      <c r="P250" s="123">
        <v>45521.26</v>
      </c>
      <c r="Q250" s="123">
        <v>-198.71999999999937</v>
      </c>
      <c r="R250" s="123">
        <v>3091.1000000000022</v>
      </c>
      <c r="S250" s="123">
        <v>-5054.45</v>
      </c>
      <c r="T250" s="123">
        <v>10971.38</v>
      </c>
      <c r="U250" s="123">
        <v>11394.700000000004</v>
      </c>
      <c r="V250" s="123">
        <v>10855.46</v>
      </c>
      <c r="W250" s="123">
        <v>17482.829999999998</v>
      </c>
      <c r="X250" s="123">
        <v>8014.2099999999982</v>
      </c>
      <c r="Y250" s="123">
        <v>21977.06</v>
      </c>
      <c r="Z250" s="123">
        <v>-2612.8099999999986</v>
      </c>
      <c r="AA250" s="123">
        <v>-1374.8599999999997</v>
      </c>
      <c r="AB250" s="123">
        <v>6666.590000000002</v>
      </c>
      <c r="AC250" s="123">
        <v>24688.35</v>
      </c>
      <c r="AD250" s="123">
        <v>28157.23</v>
      </c>
      <c r="AE250" s="123">
        <v>-36581.18</v>
      </c>
      <c r="AF250" s="77"/>
    </row>
    <row r="251" spans="1:32" x14ac:dyDescent="0.2">
      <c r="A251" s="115">
        <v>191</v>
      </c>
      <c r="B251" s="116" t="s">
        <v>1487</v>
      </c>
      <c r="C251" s="117" t="s">
        <v>1519</v>
      </c>
      <c r="D251" s="126">
        <v>-282.29999999999995</v>
      </c>
      <c r="E251" s="126">
        <v>939.96</v>
      </c>
      <c r="F251" s="126">
        <v>-2313.5500000000006</v>
      </c>
      <c r="G251" s="126">
        <v>6710.3099999999995</v>
      </c>
      <c r="H251" s="126">
        <v>-332.2199999999998</v>
      </c>
      <c r="I251" s="126">
        <v>4513.7000000000016</v>
      </c>
      <c r="J251" s="126">
        <v>10799.11</v>
      </c>
      <c r="K251" s="126">
        <v>26495.1</v>
      </c>
      <c r="L251" s="126">
        <v>78511.429999999993</v>
      </c>
      <c r="M251" s="126">
        <v>19336.36</v>
      </c>
      <c r="N251" s="126">
        <v>1981.2500000000032</v>
      </c>
      <c r="O251" s="126">
        <v>8212.010000000002</v>
      </c>
      <c r="P251" s="126">
        <v>26921.579999999991</v>
      </c>
      <c r="Q251" s="126">
        <v>9000.4800000000032</v>
      </c>
      <c r="R251" s="126">
        <v>12742.679999999998</v>
      </c>
      <c r="S251" s="126">
        <v>2670.06</v>
      </c>
      <c r="T251" s="126">
        <v>6579.6800000000021</v>
      </c>
      <c r="U251" s="126">
        <v>15735.09</v>
      </c>
      <c r="V251" s="126">
        <v>-8493.9699999999993</v>
      </c>
      <c r="W251" s="126">
        <v>21100.9</v>
      </c>
      <c r="X251" s="126">
        <v>3196.5900000000015</v>
      </c>
      <c r="Y251" s="126">
        <v>12019.030000000002</v>
      </c>
      <c r="Z251" s="126">
        <v>-70832.97</v>
      </c>
      <c r="AA251" s="126">
        <v>1464.0799999999992</v>
      </c>
      <c r="AB251" s="126">
        <v>-4420.6400000000003</v>
      </c>
      <c r="AC251" s="126">
        <v>-22474.960000000003</v>
      </c>
      <c r="AD251" s="126">
        <v>7961.3899999999985</v>
      </c>
      <c r="AE251" s="126">
        <v>4759.6200000000035</v>
      </c>
      <c r="AF251" s="77"/>
    </row>
    <row r="252" spans="1:32" x14ac:dyDescent="0.2">
      <c r="A252" s="119">
        <v>192</v>
      </c>
      <c r="B252" s="120" t="s">
        <v>1489</v>
      </c>
      <c r="C252" s="121" t="s">
        <v>1490</v>
      </c>
      <c r="D252" s="123">
        <v>-282.29999999999995</v>
      </c>
      <c r="E252" s="123">
        <v>939.96</v>
      </c>
      <c r="F252" s="123">
        <v>-2313.5500000000006</v>
      </c>
      <c r="G252" s="123">
        <v>6710.3099999999995</v>
      </c>
      <c r="H252" s="123">
        <v>-332.2199999999998</v>
      </c>
      <c r="I252" s="123">
        <v>4513.7000000000016</v>
      </c>
      <c r="J252" s="123">
        <v>10799.11</v>
      </c>
      <c r="K252" s="123">
        <v>26495.1</v>
      </c>
      <c r="L252" s="123">
        <v>78511.429999999993</v>
      </c>
      <c r="M252" s="123">
        <v>19336.36</v>
      </c>
      <c r="N252" s="123">
        <v>1981.2500000000032</v>
      </c>
      <c r="O252" s="123">
        <v>8212.010000000002</v>
      </c>
      <c r="P252" s="123">
        <v>26921.579999999991</v>
      </c>
      <c r="Q252" s="123">
        <v>9000.4800000000032</v>
      </c>
      <c r="R252" s="123">
        <v>12742.679999999998</v>
      </c>
      <c r="S252" s="123">
        <v>2670.06</v>
      </c>
      <c r="T252" s="123">
        <v>6579.6800000000021</v>
      </c>
      <c r="U252" s="123">
        <v>15735.09</v>
      </c>
      <c r="V252" s="123">
        <v>-8493.9699999999993</v>
      </c>
      <c r="W252" s="123">
        <v>21100.9</v>
      </c>
      <c r="X252" s="123">
        <v>3196.5900000000015</v>
      </c>
      <c r="Y252" s="123">
        <v>12019.030000000002</v>
      </c>
      <c r="Z252" s="123">
        <v>-70832.97</v>
      </c>
      <c r="AA252" s="123">
        <v>1464.0799999999992</v>
      </c>
      <c r="AB252" s="123">
        <v>-4420.6400000000003</v>
      </c>
      <c r="AC252" s="123">
        <v>-22474.960000000003</v>
      </c>
      <c r="AD252" s="123">
        <v>7961.3899999999985</v>
      </c>
      <c r="AE252" s="123">
        <v>4759.6200000000035</v>
      </c>
      <c r="AF252" s="77"/>
    </row>
    <row r="253" spans="1:32" x14ac:dyDescent="0.2">
      <c r="A253" s="119">
        <v>193</v>
      </c>
      <c r="B253" s="120" t="s">
        <v>1491</v>
      </c>
      <c r="C253" s="121" t="s">
        <v>1321</v>
      </c>
      <c r="D253" s="123">
        <v>-409.86</v>
      </c>
      <c r="E253" s="123">
        <v>-2778.9199999999996</v>
      </c>
      <c r="F253" s="123">
        <v>-936.16</v>
      </c>
      <c r="G253" s="123">
        <v>-1223.1400000000001</v>
      </c>
      <c r="H253" s="123">
        <v>-6367.64</v>
      </c>
      <c r="I253" s="123">
        <v>715.5</v>
      </c>
      <c r="J253" s="123">
        <v>-2639.59</v>
      </c>
      <c r="K253" s="123">
        <v>4067.98</v>
      </c>
      <c r="L253" s="123">
        <v>-673.89</v>
      </c>
      <c r="M253" s="123">
        <v>-557.63</v>
      </c>
      <c r="N253" s="123">
        <v>-2890.73</v>
      </c>
      <c r="O253" s="123">
        <v>2239.48</v>
      </c>
      <c r="P253" s="123">
        <v>47180.45</v>
      </c>
      <c r="Q253" s="123">
        <v>3286.5400000000004</v>
      </c>
      <c r="R253" s="123">
        <v>2631.5400000000004</v>
      </c>
      <c r="S253" s="123">
        <v>1328.9900000000005</v>
      </c>
      <c r="T253" s="123">
        <v>35.499999999999886</v>
      </c>
      <c r="U253" s="123">
        <v>114.51000000000002</v>
      </c>
      <c r="V253" s="123">
        <v>5654.96</v>
      </c>
      <c r="W253" s="123">
        <v>5594.68</v>
      </c>
      <c r="X253" s="123">
        <v>-35449.35</v>
      </c>
      <c r="Y253" s="123">
        <v>2971.34</v>
      </c>
      <c r="Z253" s="123">
        <v>-3902.81</v>
      </c>
      <c r="AA253" s="123">
        <v>926.89</v>
      </c>
      <c r="AB253" s="123">
        <v>-72.750000000000057</v>
      </c>
      <c r="AC253" s="123">
        <v>3092.8100000000004</v>
      </c>
      <c r="AD253" s="123">
        <v>6693.34</v>
      </c>
      <c r="AE253" s="123">
        <v>-2989.9</v>
      </c>
      <c r="AF253" s="77"/>
    </row>
    <row r="254" spans="1:32" x14ac:dyDescent="0.2">
      <c r="A254" s="119">
        <v>194</v>
      </c>
      <c r="B254" s="120" t="s">
        <v>1492</v>
      </c>
      <c r="C254" s="121" t="s">
        <v>1322</v>
      </c>
      <c r="D254" s="123">
        <v>127.56000000000006</v>
      </c>
      <c r="E254" s="123">
        <v>3669.57</v>
      </c>
      <c r="F254" s="123">
        <v>-1377.5900000000006</v>
      </c>
      <c r="G254" s="123">
        <v>7933.45</v>
      </c>
      <c r="H254" s="123">
        <v>6035.42</v>
      </c>
      <c r="I254" s="123">
        <v>3797.7000000000016</v>
      </c>
      <c r="J254" s="123">
        <v>13436.88</v>
      </c>
      <c r="K254" s="123">
        <v>22414.21</v>
      </c>
      <c r="L254" s="123">
        <v>79131.009999999995</v>
      </c>
      <c r="M254" s="123">
        <v>19954.620000000003</v>
      </c>
      <c r="N254" s="123">
        <v>4855.9600000000037</v>
      </c>
      <c r="O254" s="123">
        <v>5944.2200000000021</v>
      </c>
      <c r="P254" s="123">
        <v>-20282.560000000001</v>
      </c>
      <c r="Q254" s="123">
        <v>5730.5800000000036</v>
      </c>
      <c r="R254" s="123">
        <v>10138.010000000002</v>
      </c>
      <c r="S254" s="123">
        <v>1353.59</v>
      </c>
      <c r="T254" s="123">
        <v>6544.1700000000019</v>
      </c>
      <c r="U254" s="123">
        <v>15620.58</v>
      </c>
      <c r="V254" s="123">
        <v>-14188.63</v>
      </c>
      <c r="W254" s="123">
        <v>14376.069999999998</v>
      </c>
      <c r="X254" s="123">
        <v>38696.5</v>
      </c>
      <c r="Y254" s="123">
        <v>8986.5</v>
      </c>
      <c r="Z254" s="123">
        <v>-66903.19</v>
      </c>
      <c r="AA254" s="123">
        <v>512.85</v>
      </c>
      <c r="AB254" s="123">
        <v>-4282.5399999999991</v>
      </c>
      <c r="AC254" s="123">
        <v>-25472.560000000001</v>
      </c>
      <c r="AD254" s="123">
        <v>1216.6299999999983</v>
      </c>
      <c r="AE254" s="123">
        <v>7690.4900000000061</v>
      </c>
      <c r="AF254" s="77"/>
    </row>
    <row r="255" spans="1:32" x14ac:dyDescent="0.2">
      <c r="A255" s="119">
        <v>195</v>
      </c>
      <c r="B255" s="120" t="s">
        <v>1493</v>
      </c>
      <c r="C255" s="121" t="s">
        <v>1323</v>
      </c>
      <c r="D255" s="123">
        <v>0</v>
      </c>
      <c r="E255" s="123">
        <v>49.31</v>
      </c>
      <c r="F255" s="123">
        <v>0.2</v>
      </c>
      <c r="G255" s="123">
        <v>0</v>
      </c>
      <c r="H255" s="123">
        <v>0</v>
      </c>
      <c r="I255" s="123">
        <v>0.5</v>
      </c>
      <c r="J255" s="123">
        <v>1.82</v>
      </c>
      <c r="K255" s="123">
        <v>12.91</v>
      </c>
      <c r="L255" s="123">
        <v>54.309999999999995</v>
      </c>
      <c r="M255" s="123">
        <v>-60.629999999999995</v>
      </c>
      <c r="N255" s="123">
        <v>16.02</v>
      </c>
      <c r="O255" s="123">
        <v>28.31</v>
      </c>
      <c r="P255" s="123">
        <v>23.69</v>
      </c>
      <c r="Q255" s="123">
        <v>-16.64</v>
      </c>
      <c r="R255" s="123">
        <v>-26.87</v>
      </c>
      <c r="S255" s="123">
        <v>-12.52</v>
      </c>
      <c r="T255" s="123">
        <v>0.01</v>
      </c>
      <c r="U255" s="123">
        <v>0</v>
      </c>
      <c r="V255" s="123">
        <v>39.700000000000003</v>
      </c>
      <c r="W255" s="123">
        <v>1130.1500000000001</v>
      </c>
      <c r="X255" s="123">
        <v>-50.56</v>
      </c>
      <c r="Y255" s="123">
        <v>61.190000000000005</v>
      </c>
      <c r="Z255" s="123">
        <v>-26.97</v>
      </c>
      <c r="AA255" s="123">
        <v>24.339999999999996</v>
      </c>
      <c r="AB255" s="123">
        <v>-65.349999999999994</v>
      </c>
      <c r="AC255" s="123">
        <v>-95.21</v>
      </c>
      <c r="AD255" s="123">
        <v>51.42</v>
      </c>
      <c r="AE255" s="123">
        <v>59.029999999999994</v>
      </c>
      <c r="AF255" s="77"/>
    </row>
    <row r="256" spans="1:32" x14ac:dyDescent="0.2">
      <c r="A256" s="119">
        <v>196</v>
      </c>
      <c r="B256" s="120" t="s">
        <v>1494</v>
      </c>
      <c r="C256" s="121" t="s">
        <v>1495</v>
      </c>
      <c r="D256" s="123">
        <v>0</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0</v>
      </c>
      <c r="T256" s="123">
        <v>0</v>
      </c>
      <c r="U256" s="123">
        <v>0</v>
      </c>
      <c r="V256" s="123">
        <v>0</v>
      </c>
      <c r="W256" s="123">
        <v>0</v>
      </c>
      <c r="X256" s="123">
        <v>0</v>
      </c>
      <c r="Y256" s="123">
        <v>0</v>
      </c>
      <c r="Z256" s="123">
        <v>0</v>
      </c>
      <c r="AA256" s="123">
        <v>0</v>
      </c>
      <c r="AB256" s="123">
        <v>0</v>
      </c>
      <c r="AC256" s="123">
        <v>0</v>
      </c>
      <c r="AD256" s="123">
        <v>0</v>
      </c>
      <c r="AE256" s="123">
        <v>0</v>
      </c>
      <c r="AF256" s="77"/>
    </row>
    <row r="257" spans="1:32" x14ac:dyDescent="0.2">
      <c r="A257" s="119">
        <v>197</v>
      </c>
      <c r="B257" s="120" t="s">
        <v>1496</v>
      </c>
      <c r="C257" s="121" t="s">
        <v>1324</v>
      </c>
      <c r="D257" s="123">
        <v>0</v>
      </c>
      <c r="E257" s="123">
        <v>0</v>
      </c>
      <c r="F257" s="123">
        <v>0</v>
      </c>
      <c r="G257" s="123">
        <v>0</v>
      </c>
      <c r="H257" s="123">
        <v>0</v>
      </c>
      <c r="I257" s="123">
        <v>0</v>
      </c>
      <c r="J257" s="123">
        <v>0</v>
      </c>
      <c r="K257" s="123">
        <v>0</v>
      </c>
      <c r="L257" s="123">
        <v>0</v>
      </c>
      <c r="M257" s="123">
        <v>0</v>
      </c>
      <c r="N257" s="123">
        <v>0</v>
      </c>
      <c r="O257" s="123">
        <v>0</v>
      </c>
      <c r="P257" s="123">
        <v>0</v>
      </c>
      <c r="Q257" s="123">
        <v>0</v>
      </c>
      <c r="R257" s="123">
        <v>0</v>
      </c>
      <c r="S257" s="123">
        <v>0</v>
      </c>
      <c r="T257" s="123">
        <v>0</v>
      </c>
      <c r="U257" s="123">
        <v>0</v>
      </c>
      <c r="V257" s="123">
        <v>0</v>
      </c>
      <c r="W257" s="123">
        <v>0</v>
      </c>
      <c r="X257" s="123">
        <v>0</v>
      </c>
      <c r="Y257" s="123">
        <v>0</v>
      </c>
      <c r="Z257" s="123">
        <v>0</v>
      </c>
      <c r="AA257" s="123">
        <v>0</v>
      </c>
      <c r="AB257" s="123">
        <v>0</v>
      </c>
      <c r="AC257" s="123">
        <v>0</v>
      </c>
      <c r="AD257" s="123">
        <v>0</v>
      </c>
      <c r="AE257" s="123">
        <v>0</v>
      </c>
      <c r="AF257" s="77"/>
    </row>
    <row r="258" spans="1:32" x14ac:dyDescent="0.2">
      <c r="A258" s="119">
        <v>198</v>
      </c>
      <c r="B258" s="120" t="s">
        <v>1497</v>
      </c>
      <c r="C258" s="121" t="s">
        <v>1325</v>
      </c>
      <c r="D258" s="123">
        <v>0</v>
      </c>
      <c r="E258" s="123">
        <v>0</v>
      </c>
      <c r="F258" s="123">
        <v>0</v>
      </c>
      <c r="G258" s="123">
        <v>0</v>
      </c>
      <c r="H258" s="123">
        <v>0</v>
      </c>
      <c r="I258" s="123">
        <v>0</v>
      </c>
      <c r="J258" s="123">
        <v>0</v>
      </c>
      <c r="K258" s="123">
        <v>0</v>
      </c>
      <c r="L258" s="123">
        <v>0</v>
      </c>
      <c r="M258" s="123">
        <v>0</v>
      </c>
      <c r="N258" s="123">
        <v>0</v>
      </c>
      <c r="O258" s="123">
        <v>0</v>
      </c>
      <c r="P258" s="123">
        <v>0</v>
      </c>
      <c r="Q258" s="123">
        <v>0</v>
      </c>
      <c r="R258" s="123">
        <v>0</v>
      </c>
      <c r="S258" s="123">
        <v>0</v>
      </c>
      <c r="T258" s="123">
        <v>0</v>
      </c>
      <c r="U258" s="123">
        <v>0</v>
      </c>
      <c r="V258" s="123">
        <v>0</v>
      </c>
      <c r="W258" s="123">
        <v>0</v>
      </c>
      <c r="X258" s="123">
        <v>0</v>
      </c>
      <c r="Y258" s="123">
        <v>0</v>
      </c>
      <c r="Z258" s="123">
        <v>0</v>
      </c>
      <c r="AA258" s="123">
        <v>0</v>
      </c>
      <c r="AB258" s="123">
        <v>0</v>
      </c>
      <c r="AC258" s="123">
        <v>0</v>
      </c>
      <c r="AD258" s="123">
        <v>0</v>
      </c>
      <c r="AE258" s="123">
        <v>0</v>
      </c>
      <c r="AF258" s="77"/>
    </row>
    <row r="259" spans="1:32" ht="38.25" x14ac:dyDescent="0.2">
      <c r="A259" s="115">
        <v>199</v>
      </c>
      <c r="B259" s="116" t="s">
        <v>1498</v>
      </c>
      <c r="C259" s="117" t="s">
        <v>1520</v>
      </c>
      <c r="D259" s="126">
        <v>34.47</v>
      </c>
      <c r="E259" s="126">
        <v>37.28</v>
      </c>
      <c r="F259" s="126">
        <v>37.82</v>
      </c>
      <c r="G259" s="126">
        <v>-9.57</v>
      </c>
      <c r="H259" s="126">
        <v>-12.7</v>
      </c>
      <c r="I259" s="126">
        <v>-4</v>
      </c>
      <c r="J259" s="126">
        <v>29.99</v>
      </c>
      <c r="K259" s="126">
        <v>22.61</v>
      </c>
      <c r="L259" s="126">
        <v>4.74</v>
      </c>
      <c r="M259" s="126">
        <v>29.14</v>
      </c>
      <c r="N259" s="126">
        <v>17.899999999999999</v>
      </c>
      <c r="O259" s="126">
        <v>20.56</v>
      </c>
      <c r="P259" s="126">
        <v>7.73</v>
      </c>
      <c r="Q259" s="126">
        <v>10.840000000000002</v>
      </c>
      <c r="R259" s="126">
        <v>39.04</v>
      </c>
      <c r="S259" s="126">
        <v>-6.3999999999999959</v>
      </c>
      <c r="T259" s="126">
        <v>37.72</v>
      </c>
      <c r="U259" s="126">
        <v>47.38</v>
      </c>
      <c r="V259" s="126">
        <v>46.53</v>
      </c>
      <c r="W259" s="126">
        <v>36.620000000000005</v>
      </c>
      <c r="X259" s="126">
        <v>26.94</v>
      </c>
      <c r="Y259" s="126">
        <v>32.58</v>
      </c>
      <c r="Z259" s="126">
        <v>25.17</v>
      </c>
      <c r="AA259" s="126">
        <v>28.13</v>
      </c>
      <c r="AB259" s="126">
        <v>-38.599999999999994</v>
      </c>
      <c r="AC259" s="126">
        <v>-33.96</v>
      </c>
      <c r="AD259" s="126">
        <v>-12.68</v>
      </c>
      <c r="AE259" s="126">
        <v>-0.26</v>
      </c>
      <c r="AF259" s="77"/>
    </row>
    <row r="260" spans="1:32" x14ac:dyDescent="0.2">
      <c r="A260" s="119">
        <v>200</v>
      </c>
      <c r="B260" s="120" t="s">
        <v>1500</v>
      </c>
      <c r="C260" s="121" t="s">
        <v>1521</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c r="AF260" s="77"/>
    </row>
    <row r="261" spans="1:32" x14ac:dyDescent="0.2">
      <c r="A261" s="119">
        <v>201</v>
      </c>
      <c r="B261" s="120" t="s">
        <v>1501</v>
      </c>
      <c r="C261" s="121" t="s">
        <v>1327</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0</v>
      </c>
      <c r="W261" s="123">
        <v>0</v>
      </c>
      <c r="X261" s="123">
        <v>0</v>
      </c>
      <c r="Y261" s="123">
        <v>0</v>
      </c>
      <c r="Z261" s="123">
        <v>0</v>
      </c>
      <c r="AA261" s="123">
        <v>0</v>
      </c>
      <c r="AB261" s="123">
        <v>0</v>
      </c>
      <c r="AC261" s="123">
        <v>0</v>
      </c>
      <c r="AD261" s="123">
        <v>0</v>
      </c>
      <c r="AE261" s="123">
        <v>0</v>
      </c>
      <c r="AF261" s="77"/>
    </row>
    <row r="262" spans="1:32" x14ac:dyDescent="0.2">
      <c r="A262" s="119">
        <v>202</v>
      </c>
      <c r="B262" s="120" t="s">
        <v>1502</v>
      </c>
      <c r="C262" s="121" t="s">
        <v>1328</v>
      </c>
      <c r="D262" s="123">
        <v>34.47</v>
      </c>
      <c r="E262" s="123">
        <v>37.28</v>
      </c>
      <c r="F262" s="123">
        <v>37.82</v>
      </c>
      <c r="G262" s="123">
        <v>-9.57</v>
      </c>
      <c r="H262" s="123">
        <v>-12.7</v>
      </c>
      <c r="I262" s="123">
        <v>-4</v>
      </c>
      <c r="J262" s="123">
        <v>29.99</v>
      </c>
      <c r="K262" s="123">
        <v>22.61</v>
      </c>
      <c r="L262" s="123">
        <v>4.74</v>
      </c>
      <c r="M262" s="123">
        <v>29.14</v>
      </c>
      <c r="N262" s="123">
        <v>17.899999999999999</v>
      </c>
      <c r="O262" s="123">
        <v>20.56</v>
      </c>
      <c r="P262" s="123">
        <v>7.73</v>
      </c>
      <c r="Q262" s="123">
        <v>10.840000000000002</v>
      </c>
      <c r="R262" s="123">
        <v>39.04</v>
      </c>
      <c r="S262" s="123">
        <v>-6.3999999999999959</v>
      </c>
      <c r="T262" s="123">
        <v>37.72</v>
      </c>
      <c r="U262" s="123">
        <v>47.38</v>
      </c>
      <c r="V262" s="123">
        <v>46.53</v>
      </c>
      <c r="W262" s="123">
        <v>36.620000000000005</v>
      </c>
      <c r="X262" s="123">
        <v>26.94</v>
      </c>
      <c r="Y262" s="123">
        <v>32.58</v>
      </c>
      <c r="Z262" s="123">
        <v>25.17</v>
      </c>
      <c r="AA262" s="123">
        <v>28.13</v>
      </c>
      <c r="AB262" s="123">
        <v>-38.599999999999994</v>
      </c>
      <c r="AC262" s="123">
        <v>-33.96</v>
      </c>
      <c r="AD262" s="123">
        <v>-12.68</v>
      </c>
      <c r="AE262" s="123">
        <v>-0.26</v>
      </c>
      <c r="AF262" s="77"/>
    </row>
    <row r="263" spans="1:32" ht="25.5" x14ac:dyDescent="0.2">
      <c r="A263" s="119">
        <v>203</v>
      </c>
      <c r="B263" s="120" t="s">
        <v>1503</v>
      </c>
      <c r="C263" s="121" t="s">
        <v>1329</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c r="AF263" s="77"/>
    </row>
    <row r="264" spans="1:32" x14ac:dyDescent="0.2">
      <c r="A264" s="119">
        <v>204</v>
      </c>
      <c r="B264" s="120" t="s">
        <v>1504</v>
      </c>
      <c r="C264" s="121" t="s">
        <v>1330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c r="AF264" s="77"/>
    </row>
    <row r="265" spans="1:32" x14ac:dyDescent="0.2">
      <c r="A265" s="119">
        <v>205</v>
      </c>
      <c r="B265" s="120" t="s">
        <v>1506</v>
      </c>
      <c r="C265" s="121" t="s">
        <v>1331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0</v>
      </c>
      <c r="V265" s="123">
        <v>0</v>
      </c>
      <c r="W265" s="123">
        <v>0</v>
      </c>
      <c r="X265" s="123">
        <v>0</v>
      </c>
      <c r="Y265" s="123">
        <v>0</v>
      </c>
      <c r="Z265" s="123">
        <v>0</v>
      </c>
      <c r="AA265" s="123">
        <v>0</v>
      </c>
      <c r="AB265" s="123">
        <v>0</v>
      </c>
      <c r="AC265" s="123">
        <v>0</v>
      </c>
      <c r="AD265" s="123">
        <v>0</v>
      </c>
      <c r="AE265" s="123">
        <v>0</v>
      </c>
      <c r="AF265" s="77"/>
    </row>
    <row r="266" spans="1:32" ht="25.5" x14ac:dyDescent="0.2">
      <c r="A266" s="115">
        <v>206</v>
      </c>
      <c r="B266" s="116" t="s">
        <v>1507</v>
      </c>
      <c r="C266" s="117" t="s">
        <v>1522</v>
      </c>
      <c r="D266" s="126">
        <v>0</v>
      </c>
      <c r="E266" s="126">
        <v>0</v>
      </c>
      <c r="F266" s="126">
        <v>0</v>
      </c>
      <c r="G266" s="126">
        <v>0</v>
      </c>
      <c r="H266" s="126">
        <v>0</v>
      </c>
      <c r="I266" s="126">
        <v>0</v>
      </c>
      <c r="J266" s="126">
        <v>0</v>
      </c>
      <c r="K266" s="126">
        <v>0</v>
      </c>
      <c r="L266" s="126">
        <v>0</v>
      </c>
      <c r="M266" s="126">
        <v>0</v>
      </c>
      <c r="N266" s="126">
        <v>0</v>
      </c>
      <c r="O266" s="126">
        <v>0</v>
      </c>
      <c r="P266" s="126">
        <v>0</v>
      </c>
      <c r="Q266" s="126">
        <v>0</v>
      </c>
      <c r="R266" s="126">
        <v>0</v>
      </c>
      <c r="S266" s="126">
        <v>0</v>
      </c>
      <c r="T266" s="126">
        <v>0</v>
      </c>
      <c r="U266" s="126">
        <v>0</v>
      </c>
      <c r="V266" s="126">
        <v>0</v>
      </c>
      <c r="W266" s="126">
        <v>174.41000000000005</v>
      </c>
      <c r="X266" s="126">
        <v>58.3</v>
      </c>
      <c r="Y266" s="126">
        <v>-13.589999999999996</v>
      </c>
      <c r="Z266" s="126">
        <v>-74.930000000000007</v>
      </c>
      <c r="AA266" s="126">
        <v>-30.31</v>
      </c>
      <c r="AB266" s="126">
        <v>278.89999999999998</v>
      </c>
      <c r="AC266" s="126">
        <v>-32.159999999999997</v>
      </c>
      <c r="AD266" s="126">
        <v>-95.38</v>
      </c>
      <c r="AE266" s="126">
        <v>326.08</v>
      </c>
      <c r="AF266" s="77"/>
    </row>
    <row r="267" spans="1:32" x14ac:dyDescent="0.2">
      <c r="A267" s="119">
        <v>207</v>
      </c>
      <c r="B267" s="120" t="s">
        <v>1509</v>
      </c>
      <c r="C267" s="121" t="s">
        <v>1332</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174.41000000000005</v>
      </c>
      <c r="X267" s="123">
        <v>58.3</v>
      </c>
      <c r="Y267" s="123">
        <v>-13.589999999999996</v>
      </c>
      <c r="Z267" s="123">
        <v>-74.930000000000007</v>
      </c>
      <c r="AA267" s="123">
        <v>-30.31</v>
      </c>
      <c r="AB267" s="123">
        <v>278.89999999999998</v>
      </c>
      <c r="AC267" s="123">
        <v>-32.159999999999997</v>
      </c>
      <c r="AD267" s="123">
        <v>-95.38</v>
      </c>
      <c r="AE267" s="123">
        <v>326.08</v>
      </c>
      <c r="AF267" s="77"/>
    </row>
    <row r="268" spans="1:32" x14ac:dyDescent="0.2">
      <c r="A268" s="129">
        <v>208</v>
      </c>
      <c r="B268" s="76" t="s">
        <v>1510</v>
      </c>
      <c r="C268" s="102" t="s">
        <v>1333</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0</v>
      </c>
      <c r="Z268" s="123">
        <v>0</v>
      </c>
      <c r="AA268" s="123">
        <v>0</v>
      </c>
      <c r="AB268" s="123">
        <v>0</v>
      </c>
      <c r="AC268" s="123">
        <v>0</v>
      </c>
      <c r="AD268" s="123">
        <v>0</v>
      </c>
      <c r="AE268" s="123">
        <v>0</v>
      </c>
      <c r="AF268" s="77"/>
    </row>
    <row r="269" spans="1:32" x14ac:dyDescent="0.2">
      <c r="A269" s="79">
        <v>209</v>
      </c>
      <c r="B269" s="80" t="s">
        <v>1511</v>
      </c>
      <c r="C269" s="75" t="s">
        <v>1523</v>
      </c>
      <c r="D269" s="126">
        <v>76.31</v>
      </c>
      <c r="E269" s="126">
        <v>22.41</v>
      </c>
      <c r="F269" s="126">
        <v>873.6600000000002</v>
      </c>
      <c r="G269" s="126">
        <v>199.32</v>
      </c>
      <c r="H269" s="126">
        <v>139.04999999999998</v>
      </c>
      <c r="I269" s="126">
        <v>150.74999999999997</v>
      </c>
      <c r="J269" s="126">
        <v>180.62</v>
      </c>
      <c r="K269" s="126">
        <v>731.54999999999984</v>
      </c>
      <c r="L269" s="126">
        <v>1041.3599999999999</v>
      </c>
      <c r="M269" s="126">
        <v>1019.2699999999998</v>
      </c>
      <c r="N269" s="126">
        <v>-63.669999999999966</v>
      </c>
      <c r="O269" s="126">
        <v>2428.3200000000002</v>
      </c>
      <c r="P269" s="126">
        <v>359.77999999999963</v>
      </c>
      <c r="Q269" s="126">
        <v>1095.6300000000001</v>
      </c>
      <c r="R269" s="126">
        <v>2319.6400000000003</v>
      </c>
      <c r="S269" s="126">
        <v>4316.4999999999991</v>
      </c>
      <c r="T269" s="126">
        <v>198.8800000000009</v>
      </c>
      <c r="U269" s="126">
        <v>1073.0800000000002</v>
      </c>
      <c r="V269" s="126">
        <v>3005.0800000000004</v>
      </c>
      <c r="W269" s="126">
        <v>2087.14</v>
      </c>
      <c r="X269" s="126">
        <v>3077.3900000000003</v>
      </c>
      <c r="Y269" s="126">
        <v>3216.8199999999997</v>
      </c>
      <c r="Z269" s="126">
        <v>1418.32</v>
      </c>
      <c r="AA269" s="126">
        <v>2186.4999999999995</v>
      </c>
      <c r="AB269" s="126">
        <v>2633.3300000000008</v>
      </c>
      <c r="AC269" s="126">
        <v>1426.4299999999996</v>
      </c>
      <c r="AD269" s="126">
        <v>11902.45</v>
      </c>
      <c r="AE269" s="126">
        <v>-3210.3400000000006</v>
      </c>
      <c r="AF269" s="77"/>
    </row>
    <row r="270" spans="1:32" x14ac:dyDescent="0.2">
      <c r="A270" s="129">
        <v>210</v>
      </c>
      <c r="B270" s="76" t="s">
        <v>1513</v>
      </c>
      <c r="C270" s="102" t="s">
        <v>1334</v>
      </c>
      <c r="D270" s="123">
        <v>-33.58</v>
      </c>
      <c r="E270" s="123">
        <v>31.46</v>
      </c>
      <c r="F270" s="123">
        <v>825.52</v>
      </c>
      <c r="G270" s="123">
        <v>14.08</v>
      </c>
      <c r="H270" s="123">
        <v>48.76</v>
      </c>
      <c r="I270" s="123">
        <v>43.669999999999995</v>
      </c>
      <c r="J270" s="123">
        <v>9.08</v>
      </c>
      <c r="K270" s="123">
        <v>704.31</v>
      </c>
      <c r="L270" s="123">
        <v>683.18</v>
      </c>
      <c r="M270" s="123">
        <v>752.9699999999998</v>
      </c>
      <c r="N270" s="123">
        <v>197.66999999999996</v>
      </c>
      <c r="O270" s="123">
        <v>2348.7999999999997</v>
      </c>
      <c r="P270" s="123">
        <v>-306.8100000000004</v>
      </c>
      <c r="Q270" s="123">
        <v>681.1600000000002</v>
      </c>
      <c r="R270" s="123">
        <v>3303.6000000000004</v>
      </c>
      <c r="S270" s="123">
        <v>3362.1099999999997</v>
      </c>
      <c r="T270" s="123">
        <v>-1343.1699999999992</v>
      </c>
      <c r="U270" s="123">
        <v>2168.08</v>
      </c>
      <c r="V270" s="123">
        <v>2249.0200000000004</v>
      </c>
      <c r="W270" s="123">
        <v>2132.0299999999997</v>
      </c>
      <c r="X270" s="123">
        <v>1935.32</v>
      </c>
      <c r="Y270" s="123">
        <v>3055.1499999999996</v>
      </c>
      <c r="Z270" s="123">
        <v>1239.4100000000001</v>
      </c>
      <c r="AA270" s="123">
        <v>1773.77</v>
      </c>
      <c r="AB270" s="123">
        <v>1957.1900000000005</v>
      </c>
      <c r="AC270" s="123">
        <v>1292.7699999999998</v>
      </c>
      <c r="AD270" s="123">
        <v>9561.7199999999993</v>
      </c>
      <c r="AE270" s="123">
        <v>-2309.1800000000003</v>
      </c>
      <c r="AF270" s="77"/>
    </row>
    <row r="271" spans="1:32" x14ac:dyDescent="0.2">
      <c r="A271" s="129">
        <v>211</v>
      </c>
      <c r="B271" s="76" t="s">
        <v>1514</v>
      </c>
      <c r="C271" s="102" t="s">
        <v>1335</v>
      </c>
      <c r="D271" s="123">
        <v>109.89</v>
      </c>
      <c r="E271" s="123">
        <v>-9.0500000000000007</v>
      </c>
      <c r="F271" s="123">
        <v>48.14</v>
      </c>
      <c r="G271" s="123">
        <v>185.24</v>
      </c>
      <c r="H271" s="123">
        <v>90.29</v>
      </c>
      <c r="I271" s="123">
        <v>107.07999999999998</v>
      </c>
      <c r="J271" s="123">
        <v>171.54000000000002</v>
      </c>
      <c r="K271" s="123">
        <v>27.239999999999995</v>
      </c>
      <c r="L271" s="123">
        <v>358.17999999999995</v>
      </c>
      <c r="M271" s="123">
        <v>266.3</v>
      </c>
      <c r="N271" s="123">
        <v>-261.33999999999997</v>
      </c>
      <c r="O271" s="123">
        <v>79.52</v>
      </c>
      <c r="P271" s="123">
        <v>666.59</v>
      </c>
      <c r="Q271" s="123">
        <v>414.47</v>
      </c>
      <c r="R271" s="123">
        <v>-983.96</v>
      </c>
      <c r="S271" s="123">
        <v>954.39</v>
      </c>
      <c r="T271" s="123">
        <v>1542.05</v>
      </c>
      <c r="U271" s="123">
        <v>-1094.9999999999998</v>
      </c>
      <c r="V271" s="123">
        <v>756.06</v>
      </c>
      <c r="W271" s="123">
        <v>-44.889999999999958</v>
      </c>
      <c r="X271" s="123">
        <v>1142.07</v>
      </c>
      <c r="Y271" s="123">
        <v>161.67000000000002</v>
      </c>
      <c r="Z271" s="123">
        <v>178.91</v>
      </c>
      <c r="AA271" s="123">
        <v>412.73000000000008</v>
      </c>
      <c r="AB271" s="123">
        <v>676.14</v>
      </c>
      <c r="AC271" s="123">
        <v>133.66</v>
      </c>
      <c r="AD271" s="123">
        <v>2340.73</v>
      </c>
      <c r="AE271" s="123">
        <v>-901.16</v>
      </c>
      <c r="AF271" s="77"/>
    </row>
    <row r="272" spans="1:32" ht="38.25" x14ac:dyDescent="0.2">
      <c r="A272" s="79">
        <v>212</v>
      </c>
      <c r="B272" s="80" t="s">
        <v>1524</v>
      </c>
      <c r="C272" s="117" t="s">
        <v>1525</v>
      </c>
      <c r="D272" s="126">
        <v>-262.8900000000001</v>
      </c>
      <c r="E272" s="126">
        <v>-284.17000000000007</v>
      </c>
      <c r="F272" s="126">
        <v>-219.29000000000087</v>
      </c>
      <c r="G272" s="126">
        <v>23.130000000000564</v>
      </c>
      <c r="H272" s="126">
        <v>-325.49000000000069</v>
      </c>
      <c r="I272" s="126">
        <v>198.90999999999804</v>
      </c>
      <c r="J272" s="126">
        <v>-131.93000000000029</v>
      </c>
      <c r="K272" s="126">
        <v>-90.27999999999156</v>
      </c>
      <c r="L272" s="126">
        <v>105.32999999998719</v>
      </c>
      <c r="M272" s="126">
        <v>1817.8999999999978</v>
      </c>
      <c r="N272" s="126">
        <v>2504.8399999999988</v>
      </c>
      <c r="O272" s="126">
        <v>-129.81999999999971</v>
      </c>
      <c r="P272" s="126">
        <v>1954.7700000000041</v>
      </c>
      <c r="Q272" s="126">
        <v>560.61999999999534</v>
      </c>
      <c r="R272" s="126">
        <v>-175.59000000000742</v>
      </c>
      <c r="S272" s="126">
        <v>-832.14000000000124</v>
      </c>
      <c r="T272" s="126">
        <v>-1588.3400000000074</v>
      </c>
      <c r="U272" s="126">
        <v>895.0099999999984</v>
      </c>
      <c r="V272" s="126">
        <v>-407.03000000000065</v>
      </c>
      <c r="W272" s="126">
        <v>-156.09000000000378</v>
      </c>
      <c r="X272" s="126">
        <v>-2541.5500000000084</v>
      </c>
      <c r="Y272" s="126">
        <v>-1107.5000000000073</v>
      </c>
      <c r="Z272" s="126">
        <v>371.85000000000582</v>
      </c>
      <c r="AA272" s="126">
        <v>-801.98000000000138</v>
      </c>
      <c r="AB272" s="126">
        <v>-4850.3400000000038</v>
      </c>
      <c r="AC272" s="126">
        <v>-463.44999999999277</v>
      </c>
      <c r="AD272" s="126">
        <v>-1277.1699999999983</v>
      </c>
      <c r="AE272" s="126">
        <v>-488.9300000000112</v>
      </c>
      <c r="AF272" s="77"/>
    </row>
    <row r="273" spans="1:32" x14ac:dyDescent="0.2">
      <c r="A273" s="79"/>
      <c r="B273" s="80"/>
      <c r="C273" s="117"/>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77"/>
    </row>
    <row r="274" spans="1:32" x14ac:dyDescent="0.2">
      <c r="A274" s="110"/>
      <c r="B274" s="111" t="s">
        <v>1337</v>
      </c>
      <c r="C274" s="75"/>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77"/>
    </row>
    <row r="275" spans="1:32" x14ac:dyDescent="0.2">
      <c r="A275" s="112"/>
      <c r="B275" s="113" t="s">
        <v>1338</v>
      </c>
      <c r="C275" s="89"/>
      <c r="D275" s="73">
        <v>43242.810000000005</v>
      </c>
      <c r="E275" s="73">
        <v>48381.350000000006</v>
      </c>
      <c r="F275" s="73">
        <v>61208.98</v>
      </c>
      <c r="G275" s="73">
        <v>61888.56</v>
      </c>
      <c r="H275" s="73">
        <v>67245.290000000008</v>
      </c>
      <c r="I275" s="73">
        <v>72984.88</v>
      </c>
      <c r="J275" s="73">
        <v>81366.159999999989</v>
      </c>
      <c r="K275" s="73">
        <v>110061.15</v>
      </c>
      <c r="L275" s="73">
        <v>207308.03999999998</v>
      </c>
      <c r="M275" s="73">
        <v>225186.89</v>
      </c>
      <c r="N275" s="73">
        <v>239724.91</v>
      </c>
      <c r="O275" s="73">
        <v>272670.62</v>
      </c>
      <c r="P275" s="73">
        <v>391089.93</v>
      </c>
      <c r="Q275" s="73">
        <v>322610.16999999993</v>
      </c>
      <c r="R275" s="73">
        <v>381428.61</v>
      </c>
      <c r="S275" s="73">
        <v>378472.45999999996</v>
      </c>
      <c r="T275" s="73">
        <v>370128.55999999994</v>
      </c>
      <c r="U275" s="73">
        <v>378705.12</v>
      </c>
      <c r="V275" s="73">
        <v>399101.34</v>
      </c>
      <c r="W275" s="73">
        <v>440611.47999999992</v>
      </c>
      <c r="X275" s="73">
        <v>454282.85999999993</v>
      </c>
      <c r="Y275" s="73">
        <v>454255.80000000005</v>
      </c>
      <c r="Z275" s="73">
        <v>379088.92</v>
      </c>
      <c r="AA275" s="73">
        <v>398627.87999999995</v>
      </c>
      <c r="AB275" s="73">
        <v>391857.85000000003</v>
      </c>
      <c r="AC275" s="73">
        <v>384636.13</v>
      </c>
      <c r="AD275" s="73">
        <v>453428.14999999997</v>
      </c>
      <c r="AE275" s="73">
        <v>438028.88000000006</v>
      </c>
      <c r="AF275" s="77"/>
    </row>
    <row r="276" spans="1:32" x14ac:dyDescent="0.2">
      <c r="A276" s="115">
        <v>213</v>
      </c>
      <c r="B276" s="131" t="s">
        <v>1470</v>
      </c>
      <c r="C276" s="117" t="s">
        <v>1526</v>
      </c>
      <c r="D276" s="126">
        <v>0</v>
      </c>
      <c r="E276" s="126">
        <v>0</v>
      </c>
      <c r="F276" s="126">
        <v>0</v>
      </c>
      <c r="G276" s="126">
        <v>0</v>
      </c>
      <c r="H276" s="126">
        <v>0</v>
      </c>
      <c r="I276" s="126">
        <v>0</v>
      </c>
      <c r="J276" s="126">
        <v>0</v>
      </c>
      <c r="K276" s="126">
        <v>0</v>
      </c>
      <c r="L276" s="126">
        <v>0</v>
      </c>
      <c r="M276" s="126">
        <v>0</v>
      </c>
      <c r="N276" s="126">
        <v>0</v>
      </c>
      <c r="O276" s="126">
        <v>0</v>
      </c>
      <c r="P276" s="126">
        <v>0</v>
      </c>
      <c r="Q276" s="126">
        <v>0</v>
      </c>
      <c r="R276" s="126">
        <v>0</v>
      </c>
      <c r="S276" s="126">
        <v>0</v>
      </c>
      <c r="T276" s="126">
        <v>0</v>
      </c>
      <c r="U276" s="126">
        <v>0</v>
      </c>
      <c r="V276" s="126">
        <v>0</v>
      </c>
      <c r="W276" s="126">
        <v>0</v>
      </c>
      <c r="X276" s="126">
        <v>0</v>
      </c>
      <c r="Y276" s="126">
        <v>0</v>
      </c>
      <c r="Z276" s="126">
        <v>0</v>
      </c>
      <c r="AA276" s="126">
        <v>0</v>
      </c>
      <c r="AB276" s="126">
        <v>0</v>
      </c>
      <c r="AC276" s="126">
        <v>0</v>
      </c>
      <c r="AD276" s="126">
        <v>0</v>
      </c>
      <c r="AE276" s="126">
        <v>0</v>
      </c>
      <c r="AF276" s="77"/>
    </row>
    <row r="277" spans="1:32" x14ac:dyDescent="0.2">
      <c r="A277" s="119">
        <v>214</v>
      </c>
      <c r="B277" s="132" t="s">
        <v>1472</v>
      </c>
      <c r="C277" s="121" t="s">
        <v>1312</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0</v>
      </c>
      <c r="U277" s="123">
        <v>0</v>
      </c>
      <c r="V277" s="123">
        <v>0</v>
      </c>
      <c r="W277" s="123">
        <v>0</v>
      </c>
      <c r="X277" s="123">
        <v>0</v>
      </c>
      <c r="Y277" s="123">
        <v>0</v>
      </c>
      <c r="Z277" s="123">
        <v>0</v>
      </c>
      <c r="AA277" s="123">
        <v>0</v>
      </c>
      <c r="AB277" s="123">
        <v>0</v>
      </c>
      <c r="AC277" s="123">
        <v>0</v>
      </c>
      <c r="AD277" s="123">
        <v>0</v>
      </c>
      <c r="AE277" s="123">
        <v>0</v>
      </c>
      <c r="AF277" s="77"/>
    </row>
    <row r="278" spans="1:32" x14ac:dyDescent="0.2">
      <c r="A278" s="119">
        <v>215</v>
      </c>
      <c r="B278" s="132" t="s">
        <v>1473</v>
      </c>
      <c r="C278" s="121" t="s">
        <v>1313</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c r="AF278" s="77"/>
    </row>
    <row r="279" spans="1:32" x14ac:dyDescent="0.2">
      <c r="A279" s="115">
        <v>216</v>
      </c>
      <c r="B279" s="131" t="s">
        <v>1474</v>
      </c>
      <c r="C279" s="117" t="s">
        <v>1527</v>
      </c>
      <c r="D279" s="126">
        <v>6493.16</v>
      </c>
      <c r="E279" s="126">
        <v>6784.99</v>
      </c>
      <c r="F279" s="126">
        <v>7053.85</v>
      </c>
      <c r="G279" s="126">
        <v>6987.66</v>
      </c>
      <c r="H279" s="126">
        <v>6664.9800000000005</v>
      </c>
      <c r="I279" s="126">
        <v>8191.62</v>
      </c>
      <c r="J279" s="126">
        <v>7755.85</v>
      </c>
      <c r="K279" s="126">
        <v>8151.37</v>
      </c>
      <c r="L279" s="126">
        <v>7800.91</v>
      </c>
      <c r="M279" s="126">
        <v>8739.1699999999983</v>
      </c>
      <c r="N279" s="126">
        <v>11439.49</v>
      </c>
      <c r="O279" s="126">
        <v>16695.07</v>
      </c>
      <c r="P279" s="126">
        <v>17852.809999999998</v>
      </c>
      <c r="Q279" s="126">
        <v>20298.27</v>
      </c>
      <c r="R279" s="126">
        <v>17345.349999999999</v>
      </c>
      <c r="S279" s="126">
        <v>13290.25</v>
      </c>
      <c r="T279" s="126">
        <v>12351.690000000002</v>
      </c>
      <c r="U279" s="126">
        <v>13349.63</v>
      </c>
      <c r="V279" s="126">
        <v>14576.13</v>
      </c>
      <c r="W279" s="126">
        <v>20239.319999999996</v>
      </c>
      <c r="X279" s="126">
        <v>14935.559999999998</v>
      </c>
      <c r="Y279" s="126">
        <v>15229.17</v>
      </c>
      <c r="Z279" s="126">
        <v>16874.309999999998</v>
      </c>
      <c r="AA279" s="126">
        <v>17926.63</v>
      </c>
      <c r="AB279" s="126">
        <v>17408.400000000001</v>
      </c>
      <c r="AC279" s="126">
        <v>17356.690000000002</v>
      </c>
      <c r="AD279" s="126">
        <v>22378.47</v>
      </c>
      <c r="AE279" s="126">
        <v>23791.109999999997</v>
      </c>
      <c r="AF279" s="77"/>
    </row>
    <row r="280" spans="1:32" x14ac:dyDescent="0.2">
      <c r="A280" s="119">
        <v>217</v>
      </c>
      <c r="B280" s="132" t="s">
        <v>1476</v>
      </c>
      <c r="C280" s="121" t="s">
        <v>1314</v>
      </c>
      <c r="D280" s="123">
        <v>62.03</v>
      </c>
      <c r="E280" s="123">
        <v>26.07</v>
      </c>
      <c r="F280" s="123">
        <v>30.55</v>
      </c>
      <c r="G280" s="123">
        <v>22.82</v>
      </c>
      <c r="H280" s="123">
        <v>57.98</v>
      </c>
      <c r="I280" s="123">
        <v>185.6</v>
      </c>
      <c r="J280" s="123">
        <v>191.35</v>
      </c>
      <c r="K280" s="123">
        <v>125.8</v>
      </c>
      <c r="L280" s="123">
        <v>332.14</v>
      </c>
      <c r="M280" s="123">
        <v>269.54000000000002</v>
      </c>
      <c r="N280" s="123">
        <v>202.14</v>
      </c>
      <c r="O280" s="123">
        <v>150.84</v>
      </c>
      <c r="P280" s="123">
        <v>158.86000000000001</v>
      </c>
      <c r="Q280" s="123">
        <v>181</v>
      </c>
      <c r="R280" s="123">
        <v>216.61</v>
      </c>
      <c r="S280" s="123">
        <v>207.69</v>
      </c>
      <c r="T280" s="123">
        <v>226.41</v>
      </c>
      <c r="U280" s="123">
        <v>245.63</v>
      </c>
      <c r="V280" s="123">
        <v>244.9</v>
      </c>
      <c r="W280" s="123">
        <v>255.98</v>
      </c>
      <c r="X280" s="123">
        <v>300.72000000000003</v>
      </c>
      <c r="Y280" s="123">
        <v>353.24</v>
      </c>
      <c r="Z280" s="123">
        <v>362.01</v>
      </c>
      <c r="AA280" s="123">
        <v>383.47</v>
      </c>
      <c r="AB280" s="123">
        <v>404.85</v>
      </c>
      <c r="AC280" s="123">
        <v>470.33</v>
      </c>
      <c r="AD280" s="123">
        <v>547.72</v>
      </c>
      <c r="AE280" s="123">
        <v>606.12</v>
      </c>
      <c r="AF280" s="77"/>
    </row>
    <row r="281" spans="1:32" x14ac:dyDescent="0.2">
      <c r="A281" s="119">
        <v>218</v>
      </c>
      <c r="B281" s="132" t="s">
        <v>1477</v>
      </c>
      <c r="C281" s="121" t="s">
        <v>1315</v>
      </c>
      <c r="D281" s="123">
        <v>5646.61</v>
      </c>
      <c r="E281" s="123">
        <v>5922.65</v>
      </c>
      <c r="F281" s="123">
        <v>6121.14</v>
      </c>
      <c r="G281" s="123">
        <v>6035.59</v>
      </c>
      <c r="H281" s="123">
        <v>5794.89</v>
      </c>
      <c r="I281" s="123">
        <v>7178.91</v>
      </c>
      <c r="J281" s="123">
        <v>6946.32</v>
      </c>
      <c r="K281" s="123">
        <v>7471.13</v>
      </c>
      <c r="L281" s="123">
        <v>7162.4</v>
      </c>
      <c r="M281" s="123">
        <v>7775.5</v>
      </c>
      <c r="N281" s="123">
        <v>9879.17</v>
      </c>
      <c r="O281" s="123">
        <v>10546.22</v>
      </c>
      <c r="P281" s="123">
        <v>15898.99</v>
      </c>
      <c r="Q281" s="123">
        <v>18645.97</v>
      </c>
      <c r="R281" s="123">
        <v>15460.78</v>
      </c>
      <c r="S281" s="123">
        <v>10458.23</v>
      </c>
      <c r="T281" s="123">
        <v>10838.98</v>
      </c>
      <c r="U281" s="123">
        <v>12170.320000000002</v>
      </c>
      <c r="V281" s="123">
        <v>12855.98</v>
      </c>
      <c r="W281" s="123">
        <v>11395.96</v>
      </c>
      <c r="X281" s="123">
        <v>10178.84</v>
      </c>
      <c r="Y281" s="123">
        <v>11486.63</v>
      </c>
      <c r="Z281" s="123">
        <v>12227.32</v>
      </c>
      <c r="AA281" s="123">
        <v>13223.36</v>
      </c>
      <c r="AB281" s="123">
        <v>12599.95</v>
      </c>
      <c r="AC281" s="123">
        <v>13447.52</v>
      </c>
      <c r="AD281" s="123">
        <v>18006.97</v>
      </c>
      <c r="AE281" s="123">
        <v>17610.59</v>
      </c>
      <c r="AF281" s="77"/>
    </row>
    <row r="282" spans="1:32" x14ac:dyDescent="0.2">
      <c r="A282" s="119">
        <v>219</v>
      </c>
      <c r="B282" s="132" t="s">
        <v>1478</v>
      </c>
      <c r="C282" s="121" t="s">
        <v>1316</v>
      </c>
      <c r="D282" s="123">
        <v>784.52</v>
      </c>
      <c r="E282" s="123">
        <v>836.27</v>
      </c>
      <c r="F282" s="123">
        <v>902.16</v>
      </c>
      <c r="G282" s="123">
        <v>929.25</v>
      </c>
      <c r="H282" s="123">
        <v>812.11</v>
      </c>
      <c r="I282" s="123">
        <v>827.11</v>
      </c>
      <c r="J282" s="123">
        <v>618.18000000000018</v>
      </c>
      <c r="K282" s="123">
        <v>554.44000000000005</v>
      </c>
      <c r="L282" s="123">
        <v>306.37</v>
      </c>
      <c r="M282" s="123">
        <v>694.13</v>
      </c>
      <c r="N282" s="123">
        <v>1358.18</v>
      </c>
      <c r="O282" s="123">
        <v>5998.01</v>
      </c>
      <c r="P282" s="123">
        <v>1794.9599999999998</v>
      </c>
      <c r="Q282" s="123">
        <v>1471.3</v>
      </c>
      <c r="R282" s="123">
        <v>1667.96</v>
      </c>
      <c r="S282" s="123">
        <v>2624.33</v>
      </c>
      <c r="T282" s="123">
        <v>1286.3</v>
      </c>
      <c r="U282" s="123">
        <v>933.68</v>
      </c>
      <c r="V282" s="123">
        <v>1475.25</v>
      </c>
      <c r="W282" s="123">
        <v>8587.3799999999992</v>
      </c>
      <c r="X282" s="123">
        <v>4456</v>
      </c>
      <c r="Y282" s="123">
        <v>3389.3</v>
      </c>
      <c r="Z282" s="123">
        <v>4284.9799999999996</v>
      </c>
      <c r="AA282" s="123">
        <v>4319.8</v>
      </c>
      <c r="AB282" s="123">
        <v>4403.6000000000004</v>
      </c>
      <c r="AC282" s="123">
        <v>3438.84</v>
      </c>
      <c r="AD282" s="123">
        <v>3823.78</v>
      </c>
      <c r="AE282" s="123">
        <v>5574.4</v>
      </c>
      <c r="AF282" s="77"/>
    </row>
    <row r="283" spans="1:32" x14ac:dyDescent="0.2">
      <c r="A283" s="115">
        <v>220</v>
      </c>
      <c r="B283" s="131" t="s">
        <v>1479</v>
      </c>
      <c r="C283" s="117" t="s">
        <v>1528</v>
      </c>
      <c r="D283" s="126">
        <v>13.85</v>
      </c>
      <c r="E283" s="126">
        <v>18.18</v>
      </c>
      <c r="F283" s="126">
        <v>111.65</v>
      </c>
      <c r="G283" s="126">
        <v>94.32</v>
      </c>
      <c r="H283" s="126">
        <v>92.87</v>
      </c>
      <c r="I283" s="126">
        <v>161.57999999999998</v>
      </c>
      <c r="J283" s="126">
        <v>161.44</v>
      </c>
      <c r="K283" s="126">
        <v>91.75</v>
      </c>
      <c r="L283" s="126">
        <v>45.63</v>
      </c>
      <c r="M283" s="126">
        <v>104.1</v>
      </c>
      <c r="N283" s="126">
        <v>102.65</v>
      </c>
      <c r="O283" s="126">
        <v>117.49</v>
      </c>
      <c r="P283" s="126">
        <v>195.08</v>
      </c>
      <c r="Q283" s="126">
        <v>186.27</v>
      </c>
      <c r="R283" s="126">
        <v>7159.0000000000018</v>
      </c>
      <c r="S283" s="126">
        <v>2315.84</v>
      </c>
      <c r="T283" s="126">
        <v>2949.9500000000007</v>
      </c>
      <c r="U283" s="126">
        <v>3032.31</v>
      </c>
      <c r="V283" s="126">
        <v>3741.86</v>
      </c>
      <c r="W283" s="126">
        <v>130.1</v>
      </c>
      <c r="X283" s="126">
        <v>125.76000000000002</v>
      </c>
      <c r="Y283" s="126">
        <v>326.64</v>
      </c>
      <c r="Z283" s="126">
        <v>1617.79</v>
      </c>
      <c r="AA283" s="126">
        <v>1754.9</v>
      </c>
      <c r="AB283" s="126">
        <v>377.5499999999999</v>
      </c>
      <c r="AC283" s="126">
        <v>1374.0300000000002</v>
      </c>
      <c r="AD283" s="126">
        <v>1301.8</v>
      </c>
      <c r="AE283" s="126">
        <v>1379.3</v>
      </c>
      <c r="AF283" s="77"/>
    </row>
    <row r="284" spans="1:32" x14ac:dyDescent="0.2">
      <c r="A284" s="119">
        <v>221</v>
      </c>
      <c r="B284" s="132" t="s">
        <v>1481</v>
      </c>
      <c r="C284" s="121" t="s">
        <v>1317</v>
      </c>
      <c r="D284" s="123">
        <v>7.28</v>
      </c>
      <c r="E284" s="123">
        <v>6.7</v>
      </c>
      <c r="F284" s="123">
        <v>101.09</v>
      </c>
      <c r="G284" s="123">
        <v>80.680000000000007</v>
      </c>
      <c r="H284" s="123">
        <v>71.98</v>
      </c>
      <c r="I284" s="123">
        <v>140.66999999999999</v>
      </c>
      <c r="J284" s="123">
        <v>140.18</v>
      </c>
      <c r="K284" s="123">
        <v>90.73</v>
      </c>
      <c r="L284" s="123">
        <v>44.16</v>
      </c>
      <c r="M284" s="123">
        <v>80.23</v>
      </c>
      <c r="N284" s="123">
        <v>38.26</v>
      </c>
      <c r="O284" s="123">
        <v>38.629999999999995</v>
      </c>
      <c r="P284" s="123">
        <v>180.52</v>
      </c>
      <c r="Q284" s="123">
        <v>64.010000000000005</v>
      </c>
      <c r="R284" s="123">
        <v>264.10000000000002</v>
      </c>
      <c r="S284" s="123">
        <v>244.69999999999996</v>
      </c>
      <c r="T284" s="123">
        <v>279.31</v>
      </c>
      <c r="U284" s="123">
        <v>426.70999999999992</v>
      </c>
      <c r="V284" s="123">
        <v>516.20000000000005</v>
      </c>
      <c r="W284" s="123">
        <v>0.1</v>
      </c>
      <c r="X284" s="123">
        <v>0.8</v>
      </c>
      <c r="Y284" s="123">
        <v>0</v>
      </c>
      <c r="Z284" s="123">
        <v>0</v>
      </c>
      <c r="AA284" s="123">
        <v>0</v>
      </c>
      <c r="AB284" s="123">
        <v>0.1</v>
      </c>
      <c r="AC284" s="123">
        <v>4.1900000000000004</v>
      </c>
      <c r="AD284" s="123">
        <v>0</v>
      </c>
      <c r="AE284" s="123">
        <v>44.31</v>
      </c>
      <c r="AF284" s="77"/>
    </row>
    <row r="285" spans="1:32" x14ac:dyDescent="0.2">
      <c r="A285" s="119">
        <v>222</v>
      </c>
      <c r="B285" s="132" t="s">
        <v>1482</v>
      </c>
      <c r="C285" s="121" t="s">
        <v>1318</v>
      </c>
      <c r="D285" s="123">
        <v>6.57</v>
      </c>
      <c r="E285" s="123">
        <v>11.48</v>
      </c>
      <c r="F285" s="123">
        <v>10.56</v>
      </c>
      <c r="G285" s="123">
        <v>13.64</v>
      </c>
      <c r="H285" s="123">
        <v>20.89</v>
      </c>
      <c r="I285" s="123">
        <v>20.91</v>
      </c>
      <c r="J285" s="123">
        <v>21.26</v>
      </c>
      <c r="K285" s="123">
        <v>1.02</v>
      </c>
      <c r="L285" s="123">
        <v>1.47</v>
      </c>
      <c r="M285" s="123">
        <v>23.87</v>
      </c>
      <c r="N285" s="123">
        <v>64.39</v>
      </c>
      <c r="O285" s="123">
        <v>78.86</v>
      </c>
      <c r="P285" s="123">
        <v>14.56</v>
      </c>
      <c r="Q285" s="123">
        <v>122.26</v>
      </c>
      <c r="R285" s="123">
        <v>6894.9000000000024</v>
      </c>
      <c r="S285" s="123">
        <v>2071.1400000000003</v>
      </c>
      <c r="T285" s="123">
        <v>2670.6400000000003</v>
      </c>
      <c r="U285" s="123">
        <v>2605.6</v>
      </c>
      <c r="V285" s="123">
        <v>3225.66</v>
      </c>
      <c r="W285" s="123">
        <v>130</v>
      </c>
      <c r="X285" s="123">
        <v>124.96</v>
      </c>
      <c r="Y285" s="123">
        <v>326.64</v>
      </c>
      <c r="Z285" s="123">
        <v>1617.79</v>
      </c>
      <c r="AA285" s="123">
        <v>1754.9</v>
      </c>
      <c r="AB285" s="123">
        <v>377.45</v>
      </c>
      <c r="AC285" s="123">
        <v>1369.84</v>
      </c>
      <c r="AD285" s="123">
        <v>1301.8</v>
      </c>
      <c r="AE285" s="123">
        <v>1334.99</v>
      </c>
      <c r="AF285" s="77"/>
    </row>
    <row r="286" spans="1:32" x14ac:dyDescent="0.2">
      <c r="A286" s="115">
        <v>223</v>
      </c>
      <c r="B286" s="131" t="s">
        <v>1483</v>
      </c>
      <c r="C286" s="117" t="s">
        <v>1529</v>
      </c>
      <c r="D286" s="126">
        <v>5492.92</v>
      </c>
      <c r="E286" s="126">
        <v>6971.8800000000019</v>
      </c>
      <c r="F286" s="126">
        <v>11230.26</v>
      </c>
      <c r="G286" s="126">
        <v>10853.37</v>
      </c>
      <c r="H286" s="126">
        <v>12546.410000000002</v>
      </c>
      <c r="I286" s="126">
        <v>14896.79</v>
      </c>
      <c r="J286" s="126">
        <v>21097.439999999999</v>
      </c>
      <c r="K286" s="126">
        <v>23283.439999999999</v>
      </c>
      <c r="L286" s="126">
        <v>27636.07</v>
      </c>
      <c r="M286" s="126">
        <v>29609.43</v>
      </c>
      <c r="N286" s="126">
        <v>34727.170000000006</v>
      </c>
      <c r="O286" s="126">
        <v>39179.15</v>
      </c>
      <c r="P286" s="126">
        <v>62918.38</v>
      </c>
      <c r="Q286" s="126">
        <v>56135.48</v>
      </c>
      <c r="R286" s="126">
        <v>79856.960000000006</v>
      </c>
      <c r="S286" s="126">
        <v>78382.3</v>
      </c>
      <c r="T286" s="126">
        <v>87507.35</v>
      </c>
      <c r="U286" s="126">
        <v>112405.84</v>
      </c>
      <c r="V286" s="126">
        <v>128531.71</v>
      </c>
      <c r="W286" s="126">
        <v>136680.9</v>
      </c>
      <c r="X286" s="126">
        <v>154595.65999999997</v>
      </c>
      <c r="Y286" s="126">
        <v>143640.41</v>
      </c>
      <c r="Z286" s="126">
        <v>142392.10999999999</v>
      </c>
      <c r="AA286" s="126">
        <v>156307.85</v>
      </c>
      <c r="AB286" s="126">
        <v>158230.36000000002</v>
      </c>
      <c r="AC286" s="126">
        <v>172828.01</v>
      </c>
      <c r="AD286" s="126">
        <v>206947.97</v>
      </c>
      <c r="AE286" s="126">
        <v>199114.71</v>
      </c>
      <c r="AF286" s="77"/>
    </row>
    <row r="287" spans="1:32" x14ac:dyDescent="0.2">
      <c r="A287" s="119">
        <v>224</v>
      </c>
      <c r="B287" s="132" t="s">
        <v>1485</v>
      </c>
      <c r="C287" s="121" t="s">
        <v>1319</v>
      </c>
      <c r="D287" s="123">
        <v>73.88</v>
      </c>
      <c r="E287" s="123">
        <v>74.650000000000006</v>
      </c>
      <c r="F287" s="123">
        <v>70.650000000000006</v>
      </c>
      <c r="G287" s="123">
        <v>91.45</v>
      </c>
      <c r="H287" s="123">
        <v>439.59</v>
      </c>
      <c r="I287" s="123">
        <v>580.80999999999995</v>
      </c>
      <c r="J287" s="123">
        <v>2773.45</v>
      </c>
      <c r="K287" s="123">
        <v>2662.72</v>
      </c>
      <c r="L287" s="123">
        <v>903.23</v>
      </c>
      <c r="M287" s="123">
        <v>692.85</v>
      </c>
      <c r="N287" s="123">
        <v>1111.27</v>
      </c>
      <c r="O287" s="123">
        <v>2545.11</v>
      </c>
      <c r="P287" s="123">
        <v>1949.08</v>
      </c>
      <c r="Q287" s="123">
        <v>1898.02</v>
      </c>
      <c r="R287" s="123">
        <v>1303.3699999999999</v>
      </c>
      <c r="S287" s="123">
        <v>1929.98</v>
      </c>
      <c r="T287" s="123">
        <v>4362.2299999999996</v>
      </c>
      <c r="U287" s="123">
        <v>4982.17</v>
      </c>
      <c r="V287" s="123">
        <v>13562.07</v>
      </c>
      <c r="W287" s="123">
        <v>5083.3099999999995</v>
      </c>
      <c r="X287" s="123">
        <v>68663.990000000005</v>
      </c>
      <c r="Y287" s="123">
        <v>35647.479999999996</v>
      </c>
      <c r="Z287" s="123">
        <v>29463.91</v>
      </c>
      <c r="AA287" s="123">
        <v>18768.27</v>
      </c>
      <c r="AB287" s="123">
        <v>15639.81</v>
      </c>
      <c r="AC287" s="123">
        <v>14161.67</v>
      </c>
      <c r="AD287" s="123">
        <v>17037.89</v>
      </c>
      <c r="AE287" s="123">
        <v>18117.28</v>
      </c>
      <c r="AF287" s="77"/>
    </row>
    <row r="288" spans="1:32" x14ac:dyDescent="0.2">
      <c r="A288" s="119">
        <v>225</v>
      </c>
      <c r="B288" s="132" t="s">
        <v>1486</v>
      </c>
      <c r="C288" s="121" t="s">
        <v>1320</v>
      </c>
      <c r="D288" s="123">
        <v>5419.0400000000018</v>
      </c>
      <c r="E288" s="123">
        <v>6897.2300000000005</v>
      </c>
      <c r="F288" s="123">
        <v>11159.61</v>
      </c>
      <c r="G288" s="123">
        <v>10761.92</v>
      </c>
      <c r="H288" s="123">
        <v>12106.820000000002</v>
      </c>
      <c r="I288" s="123">
        <v>14315.98</v>
      </c>
      <c r="J288" s="123">
        <v>18323.990000000002</v>
      </c>
      <c r="K288" s="123">
        <v>20620.72</v>
      </c>
      <c r="L288" s="123">
        <v>26732.84</v>
      </c>
      <c r="M288" s="123">
        <v>28916.58</v>
      </c>
      <c r="N288" s="123">
        <v>33615.900000000009</v>
      </c>
      <c r="O288" s="123">
        <v>36634.04</v>
      </c>
      <c r="P288" s="123">
        <v>60969.3</v>
      </c>
      <c r="Q288" s="123">
        <v>54237.46</v>
      </c>
      <c r="R288" s="123">
        <v>78553.59</v>
      </c>
      <c r="S288" s="123">
        <v>76452.320000000007</v>
      </c>
      <c r="T288" s="123">
        <v>83145.120000000024</v>
      </c>
      <c r="U288" s="123">
        <v>107423.67</v>
      </c>
      <c r="V288" s="123">
        <v>114969.64</v>
      </c>
      <c r="W288" s="123">
        <v>131597.59</v>
      </c>
      <c r="X288" s="123">
        <v>85931.67</v>
      </c>
      <c r="Y288" s="123">
        <v>107992.93</v>
      </c>
      <c r="Z288" s="123">
        <v>112928.2</v>
      </c>
      <c r="AA288" s="123">
        <v>137539.57999999999</v>
      </c>
      <c r="AB288" s="123">
        <v>142590.54999999999</v>
      </c>
      <c r="AC288" s="123">
        <v>158666.34</v>
      </c>
      <c r="AD288" s="123">
        <v>189910.08</v>
      </c>
      <c r="AE288" s="123">
        <v>180997.43</v>
      </c>
      <c r="AF288" s="77"/>
    </row>
    <row r="289" spans="1:32" x14ac:dyDescent="0.2">
      <c r="A289" s="115">
        <v>226</v>
      </c>
      <c r="B289" s="131" t="s">
        <v>1487</v>
      </c>
      <c r="C289" s="117" t="s">
        <v>1530</v>
      </c>
      <c r="D289" s="126">
        <v>25452.959999999999</v>
      </c>
      <c r="E289" s="126">
        <v>29373.64</v>
      </c>
      <c r="F289" s="126">
        <v>36830.18</v>
      </c>
      <c r="G289" s="126">
        <v>41270.22</v>
      </c>
      <c r="H289" s="126">
        <v>45427.35</v>
      </c>
      <c r="I289" s="126">
        <v>47179.79</v>
      </c>
      <c r="J289" s="126">
        <v>49680.75</v>
      </c>
      <c r="K289" s="126">
        <v>67354.570000000007</v>
      </c>
      <c r="L289" s="126">
        <v>158751.96999999997</v>
      </c>
      <c r="M289" s="126">
        <v>172897.62</v>
      </c>
      <c r="N289" s="126">
        <v>180033.16</v>
      </c>
      <c r="O289" s="126">
        <v>199025.20999999996</v>
      </c>
      <c r="P289" s="126">
        <v>292320.33</v>
      </c>
      <c r="Q289" s="126">
        <v>229438.71</v>
      </c>
      <c r="R289" s="126">
        <v>261859.99</v>
      </c>
      <c r="S289" s="126">
        <v>264122.54999999993</v>
      </c>
      <c r="T289" s="126">
        <v>244269.43999999997</v>
      </c>
      <c r="U289" s="126">
        <v>232816.69</v>
      </c>
      <c r="V289" s="126">
        <v>233390.85</v>
      </c>
      <c r="W289" s="126">
        <v>263189.11</v>
      </c>
      <c r="X289" s="126">
        <v>261305.17999999996</v>
      </c>
      <c r="Y289" s="126">
        <v>271485.05000000005</v>
      </c>
      <c r="Z289" s="126">
        <v>194774.26</v>
      </c>
      <c r="AA289" s="126">
        <v>197893.21</v>
      </c>
      <c r="AB289" s="126">
        <v>188365.02</v>
      </c>
      <c r="AC289" s="126">
        <v>166820.53</v>
      </c>
      <c r="AD289" s="126">
        <v>187332.08999999997</v>
      </c>
      <c r="AE289" s="126">
        <v>180725.77</v>
      </c>
      <c r="AF289" s="77"/>
    </row>
    <row r="290" spans="1:32" x14ac:dyDescent="0.2">
      <c r="A290" s="119">
        <v>227</v>
      </c>
      <c r="B290" s="132" t="s">
        <v>1489</v>
      </c>
      <c r="C290" s="121" t="s">
        <v>1490</v>
      </c>
      <c r="D290" s="123">
        <v>25452.959999999999</v>
      </c>
      <c r="E290" s="123">
        <v>29373.64</v>
      </c>
      <c r="F290" s="123">
        <v>36830.18</v>
      </c>
      <c r="G290" s="123">
        <v>41270.22</v>
      </c>
      <c r="H290" s="123">
        <v>45427.35</v>
      </c>
      <c r="I290" s="123">
        <v>47179.79</v>
      </c>
      <c r="J290" s="123">
        <v>49680.75</v>
      </c>
      <c r="K290" s="123">
        <v>67354.570000000007</v>
      </c>
      <c r="L290" s="123">
        <v>158751.96999999997</v>
      </c>
      <c r="M290" s="123">
        <v>172897.62</v>
      </c>
      <c r="N290" s="123">
        <v>180033.16</v>
      </c>
      <c r="O290" s="123">
        <v>199025.20999999996</v>
      </c>
      <c r="P290" s="123">
        <v>292320.33</v>
      </c>
      <c r="Q290" s="123">
        <v>229438.71</v>
      </c>
      <c r="R290" s="123">
        <v>259124.68</v>
      </c>
      <c r="S290" s="123">
        <v>262090.21</v>
      </c>
      <c r="T290" s="123">
        <v>242918.55</v>
      </c>
      <c r="U290" s="123">
        <v>231331.01</v>
      </c>
      <c r="V290" s="123">
        <v>232498.82</v>
      </c>
      <c r="W290" s="123">
        <v>263059.49</v>
      </c>
      <c r="X290" s="123">
        <v>261154.57</v>
      </c>
      <c r="Y290" s="123">
        <v>271295.71000000002</v>
      </c>
      <c r="Z290" s="123">
        <v>194475.44</v>
      </c>
      <c r="AA290" s="123">
        <v>195669.15</v>
      </c>
      <c r="AB290" s="123">
        <v>185683.77</v>
      </c>
      <c r="AC290" s="123">
        <v>163431.40999999997</v>
      </c>
      <c r="AD290" s="123">
        <v>181466.83999999997</v>
      </c>
      <c r="AE290" s="123">
        <v>175591.11</v>
      </c>
      <c r="AF290" s="77"/>
    </row>
    <row r="291" spans="1:32" x14ac:dyDescent="0.2">
      <c r="A291" s="119">
        <v>228</v>
      </c>
      <c r="B291" s="132" t="s">
        <v>1491</v>
      </c>
      <c r="C291" s="121" t="s">
        <v>1321</v>
      </c>
      <c r="D291" s="123">
        <v>53.43</v>
      </c>
      <c r="E291" s="123">
        <v>34.33</v>
      </c>
      <c r="F291" s="123">
        <v>20.170000000000002</v>
      </c>
      <c r="G291" s="123">
        <v>71.599999999999994</v>
      </c>
      <c r="H291" s="123">
        <v>107.83</v>
      </c>
      <c r="I291" s="123">
        <v>166.52</v>
      </c>
      <c r="J291" s="123">
        <v>137.36000000000001</v>
      </c>
      <c r="K291" s="123">
        <v>428.37</v>
      </c>
      <c r="L291" s="123">
        <v>542.77</v>
      </c>
      <c r="M291" s="123">
        <v>488.9</v>
      </c>
      <c r="N291" s="123">
        <v>369.33</v>
      </c>
      <c r="O291" s="123">
        <v>139.41</v>
      </c>
      <c r="P291" s="123">
        <v>537.33000000000004</v>
      </c>
      <c r="Q291" s="123">
        <v>693.02999999999975</v>
      </c>
      <c r="R291" s="123">
        <v>4632.51</v>
      </c>
      <c r="S291" s="123">
        <v>3844.7</v>
      </c>
      <c r="T291" s="123">
        <v>2970.5</v>
      </c>
      <c r="U291" s="123">
        <v>2291.3999999999996</v>
      </c>
      <c r="V291" s="123">
        <v>1948.44</v>
      </c>
      <c r="W291" s="123">
        <v>6020.8300000000017</v>
      </c>
      <c r="X291" s="123">
        <v>6052.01</v>
      </c>
      <c r="Y291" s="123">
        <v>784.15</v>
      </c>
      <c r="Z291" s="123">
        <v>964.18</v>
      </c>
      <c r="AA291" s="123">
        <v>3148.7999999999997</v>
      </c>
      <c r="AB291" s="123">
        <v>1235.7799999999995</v>
      </c>
      <c r="AC291" s="123">
        <v>1248.5999999999999</v>
      </c>
      <c r="AD291" s="123">
        <v>1945.2899999999995</v>
      </c>
      <c r="AE291" s="123">
        <v>1592.46</v>
      </c>
      <c r="AF291" s="77"/>
    </row>
    <row r="292" spans="1:32" x14ac:dyDescent="0.2">
      <c r="A292" s="119">
        <v>229</v>
      </c>
      <c r="B292" s="132" t="s">
        <v>1492</v>
      </c>
      <c r="C292" s="121" t="s">
        <v>1322</v>
      </c>
      <c r="D292" s="123">
        <v>25399.53</v>
      </c>
      <c r="E292" s="123">
        <v>29339.31</v>
      </c>
      <c r="F292" s="123">
        <v>36810.01</v>
      </c>
      <c r="G292" s="123">
        <v>41198.620000000003</v>
      </c>
      <c r="H292" s="123">
        <v>45319.519999999997</v>
      </c>
      <c r="I292" s="123">
        <v>47013.27</v>
      </c>
      <c r="J292" s="123">
        <v>49543.39</v>
      </c>
      <c r="K292" s="123">
        <v>66926.2</v>
      </c>
      <c r="L292" s="123">
        <v>158209.19999999998</v>
      </c>
      <c r="M292" s="123">
        <v>172408.71999999997</v>
      </c>
      <c r="N292" s="123">
        <v>179663.83000000002</v>
      </c>
      <c r="O292" s="123">
        <v>198885.8</v>
      </c>
      <c r="P292" s="123">
        <v>291783</v>
      </c>
      <c r="Q292" s="123">
        <v>228745.68</v>
      </c>
      <c r="R292" s="123">
        <v>254492.17</v>
      </c>
      <c r="S292" s="123">
        <v>258245.51</v>
      </c>
      <c r="T292" s="123">
        <v>239948.05</v>
      </c>
      <c r="U292" s="123">
        <v>229039.61</v>
      </c>
      <c r="V292" s="123">
        <v>230550.38</v>
      </c>
      <c r="W292" s="123">
        <v>257038.65999999997</v>
      </c>
      <c r="X292" s="123">
        <v>255102.56</v>
      </c>
      <c r="Y292" s="123">
        <v>270511.56</v>
      </c>
      <c r="Z292" s="123">
        <v>193511.26</v>
      </c>
      <c r="AA292" s="123">
        <v>192520.35</v>
      </c>
      <c r="AB292" s="123">
        <v>184447.99</v>
      </c>
      <c r="AC292" s="123">
        <v>162182.81</v>
      </c>
      <c r="AD292" s="123">
        <v>179521.55</v>
      </c>
      <c r="AE292" s="123">
        <v>173998.65</v>
      </c>
      <c r="AF292" s="77"/>
    </row>
    <row r="293" spans="1:32" x14ac:dyDescent="0.2">
      <c r="A293" s="119">
        <v>230</v>
      </c>
      <c r="B293" s="132" t="s">
        <v>1493</v>
      </c>
      <c r="C293" s="121" t="s">
        <v>1323</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0</v>
      </c>
      <c r="Z293" s="123">
        <v>0</v>
      </c>
      <c r="AA293" s="123">
        <v>0</v>
      </c>
      <c r="AB293" s="123">
        <v>0</v>
      </c>
      <c r="AC293" s="123">
        <v>0</v>
      </c>
      <c r="AD293" s="123">
        <v>0</v>
      </c>
      <c r="AE293" s="123">
        <v>0</v>
      </c>
      <c r="AF293" s="77"/>
    </row>
    <row r="294" spans="1:32" x14ac:dyDescent="0.2">
      <c r="A294" s="119">
        <v>231</v>
      </c>
      <c r="B294" s="132" t="s">
        <v>1494</v>
      </c>
      <c r="C294" s="121" t="s">
        <v>1495</v>
      </c>
      <c r="D294" s="123">
        <v>0</v>
      </c>
      <c r="E294" s="123">
        <v>0</v>
      </c>
      <c r="F294" s="123">
        <v>0</v>
      </c>
      <c r="G294" s="123">
        <v>0</v>
      </c>
      <c r="H294" s="123">
        <v>0</v>
      </c>
      <c r="I294" s="123">
        <v>0</v>
      </c>
      <c r="J294" s="123">
        <v>0</v>
      </c>
      <c r="K294" s="123">
        <v>0</v>
      </c>
      <c r="L294" s="123">
        <v>0</v>
      </c>
      <c r="M294" s="123">
        <v>0</v>
      </c>
      <c r="N294" s="123">
        <v>0</v>
      </c>
      <c r="O294" s="123">
        <v>0</v>
      </c>
      <c r="P294" s="123">
        <v>0</v>
      </c>
      <c r="Q294" s="123">
        <v>0</v>
      </c>
      <c r="R294" s="123">
        <v>2735.31</v>
      </c>
      <c r="S294" s="123">
        <v>2032.34</v>
      </c>
      <c r="T294" s="123">
        <v>1350.89</v>
      </c>
      <c r="U294" s="123">
        <v>1485.6799999999998</v>
      </c>
      <c r="V294" s="123">
        <v>892.03</v>
      </c>
      <c r="W294" s="123">
        <v>129.62</v>
      </c>
      <c r="X294" s="123">
        <v>150.61000000000001</v>
      </c>
      <c r="Y294" s="123">
        <v>189.34</v>
      </c>
      <c r="Z294" s="123">
        <v>298.82</v>
      </c>
      <c r="AA294" s="123">
        <v>2224.06</v>
      </c>
      <c r="AB294" s="123">
        <v>2681.25</v>
      </c>
      <c r="AC294" s="123">
        <v>3389.12</v>
      </c>
      <c r="AD294" s="123">
        <v>5865.25</v>
      </c>
      <c r="AE294" s="123">
        <v>5134.66</v>
      </c>
      <c r="AF294" s="77"/>
    </row>
    <row r="295" spans="1:32" x14ac:dyDescent="0.2">
      <c r="A295" s="119">
        <v>232</v>
      </c>
      <c r="B295" s="132" t="s">
        <v>1496</v>
      </c>
      <c r="C295" s="121" t="s">
        <v>1324</v>
      </c>
      <c r="D295" s="123">
        <v>0</v>
      </c>
      <c r="E295" s="123">
        <v>0</v>
      </c>
      <c r="F295" s="123">
        <v>0</v>
      </c>
      <c r="G295" s="123">
        <v>0</v>
      </c>
      <c r="H295" s="123">
        <v>0</v>
      </c>
      <c r="I295" s="123">
        <v>0</v>
      </c>
      <c r="J295" s="123">
        <v>0</v>
      </c>
      <c r="K295" s="123">
        <v>0</v>
      </c>
      <c r="L295" s="123">
        <v>0</v>
      </c>
      <c r="M295" s="123">
        <v>0</v>
      </c>
      <c r="N295" s="123">
        <v>0</v>
      </c>
      <c r="O295" s="123">
        <v>0</v>
      </c>
      <c r="P295" s="123">
        <v>0</v>
      </c>
      <c r="Q295" s="123">
        <v>0</v>
      </c>
      <c r="R295" s="123">
        <v>1563.68</v>
      </c>
      <c r="S295" s="123">
        <v>890.76</v>
      </c>
      <c r="T295" s="123">
        <v>446.31000000000006</v>
      </c>
      <c r="U295" s="123">
        <v>395.5</v>
      </c>
      <c r="V295" s="123">
        <v>171.77</v>
      </c>
      <c r="W295" s="123">
        <v>83.020000000000024</v>
      </c>
      <c r="X295" s="123">
        <v>109.57</v>
      </c>
      <c r="Y295" s="123">
        <v>48.099999999999994</v>
      </c>
      <c r="Z295" s="123">
        <v>0</v>
      </c>
      <c r="AA295" s="123">
        <v>0</v>
      </c>
      <c r="AB295" s="123">
        <v>2.21</v>
      </c>
      <c r="AC295" s="123">
        <v>23.63</v>
      </c>
      <c r="AD295" s="123">
        <v>43.95</v>
      </c>
      <c r="AE295" s="123">
        <v>6.57</v>
      </c>
      <c r="AF295" s="77"/>
    </row>
    <row r="296" spans="1:32" x14ac:dyDescent="0.2">
      <c r="A296" s="119">
        <v>233</v>
      </c>
      <c r="B296" s="132" t="s">
        <v>1497</v>
      </c>
      <c r="C296" s="121" t="s">
        <v>1325</v>
      </c>
      <c r="D296" s="123">
        <v>0</v>
      </c>
      <c r="E296" s="123">
        <v>0</v>
      </c>
      <c r="F296" s="123">
        <v>0</v>
      </c>
      <c r="G296" s="123">
        <v>0</v>
      </c>
      <c r="H296" s="123">
        <v>0</v>
      </c>
      <c r="I296" s="123">
        <v>0</v>
      </c>
      <c r="J296" s="123">
        <v>0</v>
      </c>
      <c r="K296" s="123">
        <v>0</v>
      </c>
      <c r="L296" s="123">
        <v>0</v>
      </c>
      <c r="M296" s="123">
        <v>0</v>
      </c>
      <c r="N296" s="123">
        <v>0</v>
      </c>
      <c r="O296" s="123">
        <v>0</v>
      </c>
      <c r="P296" s="123">
        <v>0</v>
      </c>
      <c r="Q296" s="123">
        <v>0</v>
      </c>
      <c r="R296" s="123">
        <v>1171.6300000000001</v>
      </c>
      <c r="S296" s="123">
        <v>1141.58</v>
      </c>
      <c r="T296" s="123">
        <v>904.58000000000015</v>
      </c>
      <c r="U296" s="123">
        <v>1090.1799999999998</v>
      </c>
      <c r="V296" s="123">
        <v>720.26</v>
      </c>
      <c r="W296" s="123">
        <v>46.599999999999994</v>
      </c>
      <c r="X296" s="123">
        <v>41.04</v>
      </c>
      <c r="Y296" s="123">
        <v>141.24</v>
      </c>
      <c r="Z296" s="123">
        <v>298.82</v>
      </c>
      <c r="AA296" s="123">
        <v>2224.06</v>
      </c>
      <c r="AB296" s="123">
        <v>2679.04</v>
      </c>
      <c r="AC296" s="123">
        <v>3365.49</v>
      </c>
      <c r="AD296" s="123">
        <v>5821.3</v>
      </c>
      <c r="AE296" s="123">
        <v>5128.09</v>
      </c>
      <c r="AF296" s="77"/>
    </row>
    <row r="297" spans="1:32" ht="38.25" x14ac:dyDescent="0.2">
      <c r="A297" s="115">
        <v>234</v>
      </c>
      <c r="B297" s="131" t="s">
        <v>1498</v>
      </c>
      <c r="C297" s="117" t="s">
        <v>1531</v>
      </c>
      <c r="D297" s="126">
        <v>205.87</v>
      </c>
      <c r="E297" s="126">
        <v>192.5</v>
      </c>
      <c r="F297" s="126">
        <v>180.01</v>
      </c>
      <c r="G297" s="126">
        <v>168.33</v>
      </c>
      <c r="H297" s="126">
        <v>157.4</v>
      </c>
      <c r="I297" s="126">
        <v>132.5</v>
      </c>
      <c r="J297" s="126">
        <v>139.72999999999999</v>
      </c>
      <c r="K297" s="126">
        <v>133.19999999999999</v>
      </c>
      <c r="L297" s="126">
        <v>80.28</v>
      </c>
      <c r="M297" s="126">
        <v>89.08</v>
      </c>
      <c r="N297" s="126">
        <v>11.96</v>
      </c>
      <c r="O297" s="126">
        <v>81.56</v>
      </c>
      <c r="P297" s="126">
        <v>133.5</v>
      </c>
      <c r="Q297" s="126">
        <v>22.22</v>
      </c>
      <c r="R297" s="126">
        <v>327.57</v>
      </c>
      <c r="S297" s="126">
        <v>336.6</v>
      </c>
      <c r="T297" s="126">
        <v>315.22000000000003</v>
      </c>
      <c r="U297" s="126">
        <v>340.75</v>
      </c>
      <c r="V297" s="126">
        <v>370.79</v>
      </c>
      <c r="W297" s="126">
        <v>348.42</v>
      </c>
      <c r="X297" s="126">
        <v>351.56</v>
      </c>
      <c r="Y297" s="126">
        <v>295.82</v>
      </c>
      <c r="Z297" s="126">
        <v>275.27</v>
      </c>
      <c r="AA297" s="126">
        <v>341.5</v>
      </c>
      <c r="AB297" s="126">
        <v>465.03</v>
      </c>
      <c r="AC297" s="126">
        <v>418.35</v>
      </c>
      <c r="AD297" s="126">
        <v>589.77</v>
      </c>
      <c r="AE297" s="126">
        <v>622.59</v>
      </c>
      <c r="AF297" s="77"/>
    </row>
    <row r="298" spans="1:32" x14ac:dyDescent="0.2">
      <c r="A298" s="119">
        <v>235</v>
      </c>
      <c r="B298" s="132" t="s">
        <v>1500</v>
      </c>
      <c r="C298" s="121" t="s">
        <v>1326</v>
      </c>
      <c r="D298" s="123">
        <v>205.87</v>
      </c>
      <c r="E298" s="123">
        <v>192.5</v>
      </c>
      <c r="F298" s="123">
        <v>180.01</v>
      </c>
      <c r="G298" s="123">
        <v>168.33</v>
      </c>
      <c r="H298" s="123">
        <v>157.4</v>
      </c>
      <c r="I298" s="123">
        <v>132.5</v>
      </c>
      <c r="J298" s="123">
        <v>139.72999999999999</v>
      </c>
      <c r="K298" s="123">
        <v>133.19999999999999</v>
      </c>
      <c r="L298" s="123">
        <v>80.28</v>
      </c>
      <c r="M298" s="123">
        <v>89.08</v>
      </c>
      <c r="N298" s="123">
        <v>11.96</v>
      </c>
      <c r="O298" s="123">
        <v>81.56</v>
      </c>
      <c r="P298" s="123">
        <v>133.5</v>
      </c>
      <c r="Q298" s="123">
        <v>22.22</v>
      </c>
      <c r="R298" s="123">
        <v>327.57</v>
      </c>
      <c r="S298" s="123">
        <v>336.6</v>
      </c>
      <c r="T298" s="123">
        <v>315.22000000000003</v>
      </c>
      <c r="U298" s="123">
        <v>340.75</v>
      </c>
      <c r="V298" s="123">
        <v>370.79</v>
      </c>
      <c r="W298" s="123">
        <v>348.42</v>
      </c>
      <c r="X298" s="123">
        <v>351.56</v>
      </c>
      <c r="Y298" s="123">
        <v>295.82</v>
      </c>
      <c r="Z298" s="123">
        <v>275.27</v>
      </c>
      <c r="AA298" s="123">
        <v>341.5</v>
      </c>
      <c r="AB298" s="123">
        <v>465.03</v>
      </c>
      <c r="AC298" s="123">
        <v>418.35</v>
      </c>
      <c r="AD298" s="123">
        <v>589.77</v>
      </c>
      <c r="AE298" s="123">
        <v>622.59</v>
      </c>
      <c r="AF298" s="77"/>
    </row>
    <row r="299" spans="1:32" x14ac:dyDescent="0.2">
      <c r="A299" s="119">
        <v>236</v>
      </c>
      <c r="B299" s="132" t="s">
        <v>1501</v>
      </c>
      <c r="C299" s="121" t="s">
        <v>1327</v>
      </c>
      <c r="D299" s="123">
        <v>0</v>
      </c>
      <c r="E299" s="123">
        <v>0</v>
      </c>
      <c r="F299" s="123">
        <v>0</v>
      </c>
      <c r="G299" s="123">
        <v>0</v>
      </c>
      <c r="H299" s="123">
        <v>0</v>
      </c>
      <c r="I299" s="123">
        <v>0</v>
      </c>
      <c r="J299" s="123">
        <v>0</v>
      </c>
      <c r="K299" s="123">
        <v>0</v>
      </c>
      <c r="L299" s="123">
        <v>0</v>
      </c>
      <c r="M299" s="123">
        <v>0</v>
      </c>
      <c r="N299" s="123">
        <v>0</v>
      </c>
      <c r="O299" s="123">
        <v>0</v>
      </c>
      <c r="P299" s="123">
        <v>0</v>
      </c>
      <c r="Q299" s="123">
        <v>0</v>
      </c>
      <c r="R299" s="123">
        <v>0</v>
      </c>
      <c r="S299" s="123">
        <v>0</v>
      </c>
      <c r="T299" s="123">
        <v>0</v>
      </c>
      <c r="U299" s="123">
        <v>0</v>
      </c>
      <c r="V299" s="123">
        <v>0</v>
      </c>
      <c r="W299" s="123">
        <v>0</v>
      </c>
      <c r="X299" s="123">
        <v>0</v>
      </c>
      <c r="Y299" s="123">
        <v>0</v>
      </c>
      <c r="Z299" s="123">
        <v>0</v>
      </c>
      <c r="AA299" s="123">
        <v>0</v>
      </c>
      <c r="AB299" s="123">
        <v>0</v>
      </c>
      <c r="AC299" s="123">
        <v>0</v>
      </c>
      <c r="AD299" s="123">
        <v>0</v>
      </c>
      <c r="AE299" s="123">
        <v>0</v>
      </c>
      <c r="AF299" s="77"/>
    </row>
    <row r="300" spans="1:32" x14ac:dyDescent="0.2">
      <c r="A300" s="119">
        <v>237</v>
      </c>
      <c r="B300" s="132" t="s">
        <v>1502</v>
      </c>
      <c r="C300" s="121" t="s">
        <v>1328</v>
      </c>
      <c r="D300" s="123">
        <v>0</v>
      </c>
      <c r="E300" s="123">
        <v>0</v>
      </c>
      <c r="F300" s="123">
        <v>0</v>
      </c>
      <c r="G300" s="123">
        <v>0</v>
      </c>
      <c r="H300" s="123">
        <v>0</v>
      </c>
      <c r="I300" s="123">
        <v>0</v>
      </c>
      <c r="J300" s="123">
        <v>0</v>
      </c>
      <c r="K300" s="123">
        <v>0</v>
      </c>
      <c r="L300" s="123">
        <v>0</v>
      </c>
      <c r="M300" s="123">
        <v>0</v>
      </c>
      <c r="N300" s="123">
        <v>0</v>
      </c>
      <c r="O300" s="123">
        <v>0</v>
      </c>
      <c r="P300" s="123">
        <v>0</v>
      </c>
      <c r="Q300" s="123">
        <v>0</v>
      </c>
      <c r="R300" s="123">
        <v>0</v>
      </c>
      <c r="S300" s="123">
        <v>0</v>
      </c>
      <c r="T300" s="123">
        <v>0</v>
      </c>
      <c r="U300" s="123">
        <v>0</v>
      </c>
      <c r="V300" s="123">
        <v>0</v>
      </c>
      <c r="W300" s="123">
        <v>0</v>
      </c>
      <c r="X300" s="123">
        <v>0</v>
      </c>
      <c r="Y300" s="123">
        <v>0</v>
      </c>
      <c r="Z300" s="123">
        <v>0</v>
      </c>
      <c r="AA300" s="123">
        <v>0</v>
      </c>
      <c r="AB300" s="123">
        <v>0</v>
      </c>
      <c r="AC300" s="123">
        <v>0</v>
      </c>
      <c r="AD300" s="123">
        <v>0</v>
      </c>
      <c r="AE300" s="123">
        <v>0</v>
      </c>
      <c r="AF300" s="77"/>
    </row>
    <row r="301" spans="1:32" ht="25.5" x14ac:dyDescent="0.2">
      <c r="A301" s="119">
        <v>238</v>
      </c>
      <c r="B301" s="132" t="s">
        <v>1503</v>
      </c>
      <c r="C301" s="121" t="s">
        <v>1329</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0</v>
      </c>
      <c r="Z301" s="123">
        <v>0</v>
      </c>
      <c r="AA301" s="123">
        <v>0</v>
      </c>
      <c r="AB301" s="123">
        <v>0</v>
      </c>
      <c r="AC301" s="123">
        <v>0</v>
      </c>
      <c r="AD301" s="123">
        <v>0</v>
      </c>
      <c r="AE301" s="123">
        <v>0</v>
      </c>
      <c r="AF301" s="77"/>
    </row>
    <row r="302" spans="1:32" x14ac:dyDescent="0.2">
      <c r="A302" s="119">
        <v>239</v>
      </c>
      <c r="B302" s="132" t="s">
        <v>1504</v>
      </c>
      <c r="C302" s="121" t="s">
        <v>1330</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23">
        <v>0</v>
      </c>
      <c r="AA302" s="123">
        <v>0</v>
      </c>
      <c r="AB302" s="123">
        <v>0</v>
      </c>
      <c r="AC302" s="123">
        <v>0</v>
      </c>
      <c r="AD302" s="123">
        <v>0</v>
      </c>
      <c r="AE302" s="123">
        <v>0</v>
      </c>
      <c r="AF302" s="77"/>
    </row>
    <row r="303" spans="1:32" x14ac:dyDescent="0.2">
      <c r="A303" s="119">
        <v>240</v>
      </c>
      <c r="B303" s="132" t="s">
        <v>1506</v>
      </c>
      <c r="C303" s="121" t="s">
        <v>1331</v>
      </c>
      <c r="D303" s="123">
        <v>0</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23">
        <v>0</v>
      </c>
      <c r="AA303" s="123">
        <v>0</v>
      </c>
      <c r="AB303" s="123">
        <v>0</v>
      </c>
      <c r="AC303" s="123">
        <v>0</v>
      </c>
      <c r="AD303" s="123">
        <v>0</v>
      </c>
      <c r="AE303" s="123">
        <v>0</v>
      </c>
      <c r="AF303" s="77"/>
    </row>
    <row r="304" spans="1:32" ht="25.5" x14ac:dyDescent="0.2">
      <c r="A304" s="115">
        <v>241</v>
      </c>
      <c r="B304" s="131" t="s">
        <v>1507</v>
      </c>
      <c r="C304" s="117" t="s">
        <v>1532</v>
      </c>
      <c r="D304" s="126">
        <v>693.05</v>
      </c>
      <c r="E304" s="126">
        <v>197.18</v>
      </c>
      <c r="F304" s="126">
        <v>191.54</v>
      </c>
      <c r="G304" s="126">
        <v>393.39</v>
      </c>
      <c r="H304" s="126">
        <v>6.47</v>
      </c>
      <c r="I304" s="126">
        <v>4.75</v>
      </c>
      <c r="J304" s="126">
        <v>17.43</v>
      </c>
      <c r="K304" s="126">
        <v>67.510000000000005</v>
      </c>
      <c r="L304" s="126">
        <v>18.510000000000002</v>
      </c>
      <c r="M304" s="126">
        <v>7.79</v>
      </c>
      <c r="N304" s="126">
        <v>9.94</v>
      </c>
      <c r="O304" s="126">
        <v>23.06</v>
      </c>
      <c r="P304" s="126">
        <v>21.87</v>
      </c>
      <c r="Q304" s="126">
        <v>12.22</v>
      </c>
      <c r="R304" s="126">
        <v>115.25</v>
      </c>
      <c r="S304" s="126">
        <v>107.28</v>
      </c>
      <c r="T304" s="126">
        <v>91.43</v>
      </c>
      <c r="U304" s="126">
        <v>99.96</v>
      </c>
      <c r="V304" s="126">
        <v>101.32</v>
      </c>
      <c r="W304" s="126">
        <v>0</v>
      </c>
      <c r="X304" s="126">
        <v>0</v>
      </c>
      <c r="Y304" s="126">
        <v>0</v>
      </c>
      <c r="Z304" s="126">
        <v>0</v>
      </c>
      <c r="AA304" s="126">
        <v>0</v>
      </c>
      <c r="AB304" s="126">
        <v>0</v>
      </c>
      <c r="AC304" s="126">
        <v>0</v>
      </c>
      <c r="AD304" s="126">
        <v>0</v>
      </c>
      <c r="AE304" s="126">
        <v>0</v>
      </c>
      <c r="AF304" s="77"/>
    </row>
    <row r="305" spans="1:32" x14ac:dyDescent="0.2">
      <c r="A305" s="133">
        <v>242</v>
      </c>
      <c r="B305" s="134" t="s">
        <v>1509</v>
      </c>
      <c r="C305" s="91" t="s">
        <v>1332</v>
      </c>
      <c r="D305" s="123">
        <v>693.05</v>
      </c>
      <c r="E305" s="123">
        <v>197.18</v>
      </c>
      <c r="F305" s="123">
        <v>191.54</v>
      </c>
      <c r="G305" s="123">
        <v>393.39</v>
      </c>
      <c r="H305" s="123">
        <v>6.47</v>
      </c>
      <c r="I305" s="123">
        <v>4.75</v>
      </c>
      <c r="J305" s="123">
        <v>17.43</v>
      </c>
      <c r="K305" s="123">
        <v>67.510000000000005</v>
      </c>
      <c r="L305" s="123">
        <v>18.510000000000002</v>
      </c>
      <c r="M305" s="123">
        <v>7.79</v>
      </c>
      <c r="N305" s="123">
        <v>9.94</v>
      </c>
      <c r="O305" s="123">
        <v>23.06</v>
      </c>
      <c r="P305" s="123">
        <v>21.87</v>
      </c>
      <c r="Q305" s="123">
        <v>12.22</v>
      </c>
      <c r="R305" s="123">
        <v>115.25</v>
      </c>
      <c r="S305" s="123">
        <v>107.28</v>
      </c>
      <c r="T305" s="123">
        <v>91.43</v>
      </c>
      <c r="U305" s="123">
        <v>99.96</v>
      </c>
      <c r="V305" s="123">
        <v>101.32</v>
      </c>
      <c r="W305" s="123">
        <v>0</v>
      </c>
      <c r="X305" s="123">
        <v>0</v>
      </c>
      <c r="Y305" s="123">
        <v>0</v>
      </c>
      <c r="Z305" s="123">
        <v>0</v>
      </c>
      <c r="AA305" s="123">
        <v>0</v>
      </c>
      <c r="AB305" s="123">
        <v>0</v>
      </c>
      <c r="AC305" s="123">
        <v>0</v>
      </c>
      <c r="AD305" s="123">
        <v>0</v>
      </c>
      <c r="AE305" s="123">
        <v>0</v>
      </c>
      <c r="AF305" s="77"/>
    </row>
    <row r="306" spans="1:32" x14ac:dyDescent="0.2">
      <c r="A306" s="119">
        <v>243</v>
      </c>
      <c r="B306" s="132" t="s">
        <v>1510</v>
      </c>
      <c r="C306" s="121" t="s">
        <v>1333</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23">
        <v>0</v>
      </c>
      <c r="AA306" s="123">
        <v>0</v>
      </c>
      <c r="AB306" s="123">
        <v>0</v>
      </c>
      <c r="AC306" s="123">
        <v>0</v>
      </c>
      <c r="AD306" s="123">
        <v>0</v>
      </c>
      <c r="AE306" s="123">
        <v>0</v>
      </c>
      <c r="AF306" s="77"/>
    </row>
    <row r="307" spans="1:32" x14ac:dyDescent="0.2">
      <c r="A307" s="115">
        <v>244</v>
      </c>
      <c r="B307" s="131" t="s">
        <v>1511</v>
      </c>
      <c r="C307" s="117" t="s">
        <v>1533</v>
      </c>
      <c r="D307" s="126">
        <v>4891</v>
      </c>
      <c r="E307" s="126">
        <v>4842.9800000000005</v>
      </c>
      <c r="F307" s="126">
        <v>5611.49</v>
      </c>
      <c r="G307" s="126">
        <v>2121.27</v>
      </c>
      <c r="H307" s="126">
        <v>2349.81</v>
      </c>
      <c r="I307" s="126">
        <v>2417.85</v>
      </c>
      <c r="J307" s="126">
        <v>2513.5199999999995</v>
      </c>
      <c r="K307" s="126">
        <v>10979.31</v>
      </c>
      <c r="L307" s="126">
        <v>12974.67</v>
      </c>
      <c r="M307" s="126">
        <v>13739.7</v>
      </c>
      <c r="N307" s="126">
        <v>13400.54</v>
      </c>
      <c r="O307" s="126">
        <v>17549.080000000002</v>
      </c>
      <c r="P307" s="126">
        <v>17647.959999999995</v>
      </c>
      <c r="Q307" s="126">
        <v>16517</v>
      </c>
      <c r="R307" s="126">
        <v>14764.490000000002</v>
      </c>
      <c r="S307" s="126">
        <v>19917.640000000003</v>
      </c>
      <c r="T307" s="126">
        <v>22643.480000000003</v>
      </c>
      <c r="U307" s="126">
        <v>16659.940000000002</v>
      </c>
      <c r="V307" s="126">
        <v>18388.680000000004</v>
      </c>
      <c r="W307" s="126">
        <v>20023.63</v>
      </c>
      <c r="X307" s="126">
        <v>22969.14</v>
      </c>
      <c r="Y307" s="126">
        <v>23278.710000000003</v>
      </c>
      <c r="Z307" s="126">
        <v>23155.18</v>
      </c>
      <c r="AA307" s="126">
        <v>24403.79</v>
      </c>
      <c r="AB307" s="126">
        <v>27011.49</v>
      </c>
      <c r="AC307" s="126">
        <v>25838.520000000004</v>
      </c>
      <c r="AD307" s="126">
        <v>34878.049999999996</v>
      </c>
      <c r="AE307" s="126">
        <v>32395.4</v>
      </c>
      <c r="AF307" s="77"/>
    </row>
    <row r="308" spans="1:32" x14ac:dyDescent="0.2">
      <c r="A308" s="119">
        <v>245</v>
      </c>
      <c r="B308" s="132" t="s">
        <v>1513</v>
      </c>
      <c r="C308" s="121" t="s">
        <v>1334</v>
      </c>
      <c r="D308" s="123">
        <v>3007.9</v>
      </c>
      <c r="E308" s="123">
        <v>3059.35</v>
      </c>
      <c r="F308" s="123">
        <v>3895.65</v>
      </c>
      <c r="G308" s="123">
        <v>213.24</v>
      </c>
      <c r="H308" s="123">
        <v>266.76</v>
      </c>
      <c r="I308" s="123">
        <v>270.86</v>
      </c>
      <c r="J308" s="123">
        <v>344.64</v>
      </c>
      <c r="K308" s="123">
        <v>8813.93</v>
      </c>
      <c r="L308" s="123">
        <v>10200.11</v>
      </c>
      <c r="M308" s="123">
        <v>10315.4</v>
      </c>
      <c r="N308" s="123">
        <v>10940.03</v>
      </c>
      <c r="O308" s="123">
        <v>15107.600000000002</v>
      </c>
      <c r="P308" s="123">
        <v>14670.759999999998</v>
      </c>
      <c r="Q308" s="123">
        <v>13140.51</v>
      </c>
      <c r="R308" s="123">
        <v>12708.78</v>
      </c>
      <c r="S308" s="123">
        <v>17345.150000000001</v>
      </c>
      <c r="T308" s="123">
        <v>19395.82</v>
      </c>
      <c r="U308" s="123">
        <v>14416.73</v>
      </c>
      <c r="V308" s="123">
        <v>15657.65</v>
      </c>
      <c r="W308" s="123">
        <v>17484.23</v>
      </c>
      <c r="X308" s="123">
        <v>19288.48</v>
      </c>
      <c r="Y308" s="123">
        <v>19746.82</v>
      </c>
      <c r="Z308" s="123">
        <v>19463.740000000002</v>
      </c>
      <c r="AA308" s="123">
        <v>20491.63</v>
      </c>
      <c r="AB308" s="123">
        <v>21843.57</v>
      </c>
      <c r="AC308" s="123">
        <v>20740.330000000002</v>
      </c>
      <c r="AD308" s="123">
        <v>27268.49</v>
      </c>
      <c r="AE308" s="123">
        <v>25226.879999999997</v>
      </c>
      <c r="AF308" s="77"/>
    </row>
    <row r="309" spans="1:32" x14ac:dyDescent="0.2">
      <c r="A309" s="119">
        <v>246</v>
      </c>
      <c r="B309" s="132" t="s">
        <v>1514</v>
      </c>
      <c r="C309" s="121" t="s">
        <v>1335</v>
      </c>
      <c r="D309" s="123">
        <v>1883.1</v>
      </c>
      <c r="E309" s="123">
        <v>1783.63</v>
      </c>
      <c r="F309" s="123">
        <v>1715.84</v>
      </c>
      <c r="G309" s="123">
        <v>1908.03</v>
      </c>
      <c r="H309" s="123">
        <v>2083.0499999999997</v>
      </c>
      <c r="I309" s="123">
        <v>2146.9899999999998</v>
      </c>
      <c r="J309" s="123">
        <v>2168.88</v>
      </c>
      <c r="K309" s="123">
        <v>2165.38</v>
      </c>
      <c r="L309" s="123">
        <v>2774.5600000000004</v>
      </c>
      <c r="M309" s="123">
        <v>3424.3</v>
      </c>
      <c r="N309" s="123">
        <v>2460.5100000000002</v>
      </c>
      <c r="O309" s="123">
        <v>2441.48</v>
      </c>
      <c r="P309" s="123">
        <v>2977.2000000000003</v>
      </c>
      <c r="Q309" s="123">
        <v>3376.49</v>
      </c>
      <c r="R309" s="123">
        <v>2055.71</v>
      </c>
      <c r="S309" s="123">
        <v>2572.4899999999998</v>
      </c>
      <c r="T309" s="123">
        <v>3247.6600000000003</v>
      </c>
      <c r="U309" s="123">
        <v>2243.21</v>
      </c>
      <c r="V309" s="123">
        <v>2731.0299999999997</v>
      </c>
      <c r="W309" s="123">
        <v>2539.4</v>
      </c>
      <c r="X309" s="123">
        <v>3680.66</v>
      </c>
      <c r="Y309" s="123">
        <v>3531.89</v>
      </c>
      <c r="Z309" s="123">
        <v>3691.44</v>
      </c>
      <c r="AA309" s="123">
        <v>3912.16</v>
      </c>
      <c r="AB309" s="123">
        <v>5167.92</v>
      </c>
      <c r="AC309" s="123">
        <v>5098.1899999999996</v>
      </c>
      <c r="AD309" s="123">
        <v>7609.5600000000022</v>
      </c>
      <c r="AE309" s="123">
        <v>7168.5199999999995</v>
      </c>
      <c r="AF309" s="77"/>
    </row>
    <row r="310" spans="1:32" x14ac:dyDescent="0.2">
      <c r="A310" s="119"/>
      <c r="B310" s="132"/>
      <c r="C310" s="121"/>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77"/>
    </row>
    <row r="311" spans="1:32" x14ac:dyDescent="0.2">
      <c r="A311" s="135"/>
      <c r="B311" s="136" t="s">
        <v>1339</v>
      </c>
      <c r="C311" s="117"/>
      <c r="D311" s="126">
        <v>48061.350000000013</v>
      </c>
      <c r="E311" s="126">
        <v>53497.94</v>
      </c>
      <c r="F311" s="126">
        <v>73606.10000000002</v>
      </c>
      <c r="G311" s="126">
        <v>69296.340000000011</v>
      </c>
      <c r="H311" s="126">
        <v>77352.67</v>
      </c>
      <c r="I311" s="126">
        <v>82723.33</v>
      </c>
      <c r="J311" s="126">
        <v>94264.9</v>
      </c>
      <c r="K311" s="126">
        <v>120092.59000000001</v>
      </c>
      <c r="L311" s="126">
        <v>217250.47000000003</v>
      </c>
      <c r="M311" s="126">
        <v>232263.57999999996</v>
      </c>
      <c r="N311" s="126">
        <v>244764.63000000006</v>
      </c>
      <c r="O311" s="126">
        <v>270357.33</v>
      </c>
      <c r="P311" s="126">
        <v>395221.44</v>
      </c>
      <c r="Q311" s="126">
        <v>334051.65000000002</v>
      </c>
      <c r="R311" s="126">
        <v>380584.7</v>
      </c>
      <c r="S311" s="126">
        <v>394121.26</v>
      </c>
      <c r="T311" s="126">
        <v>386582.06999999995</v>
      </c>
      <c r="U311" s="126">
        <v>401681.18999999994</v>
      </c>
      <c r="V311" s="126">
        <v>434322.31000000006</v>
      </c>
      <c r="W311" s="126">
        <v>481264.30999999994</v>
      </c>
      <c r="X311" s="126">
        <v>487360.00999999995</v>
      </c>
      <c r="Y311" s="126">
        <v>495510.65999999992</v>
      </c>
      <c r="Z311" s="126">
        <v>440042.7</v>
      </c>
      <c r="AA311" s="126">
        <v>447046.27</v>
      </c>
      <c r="AB311" s="126">
        <v>456070.45000000007</v>
      </c>
      <c r="AC311" s="126">
        <v>442823.92000000004</v>
      </c>
      <c r="AD311" s="126">
        <v>522556.42</v>
      </c>
      <c r="AE311" s="126">
        <v>513568.02999999991</v>
      </c>
      <c r="AF311" s="77"/>
    </row>
    <row r="312" spans="1:32" x14ac:dyDescent="0.2">
      <c r="A312" s="115">
        <v>247</v>
      </c>
      <c r="B312" s="131" t="s">
        <v>1470</v>
      </c>
      <c r="C312" s="117" t="s">
        <v>1534</v>
      </c>
      <c r="D312" s="126">
        <v>0</v>
      </c>
      <c r="E312" s="126">
        <v>0</v>
      </c>
      <c r="F312" s="126">
        <v>0</v>
      </c>
      <c r="G312" s="126">
        <v>0</v>
      </c>
      <c r="H312" s="126">
        <v>0</v>
      </c>
      <c r="I312" s="126">
        <v>0</v>
      </c>
      <c r="J312" s="126">
        <v>0</v>
      </c>
      <c r="K312" s="126">
        <v>0</v>
      </c>
      <c r="L312" s="126">
        <v>0</v>
      </c>
      <c r="M312" s="126">
        <v>0</v>
      </c>
      <c r="N312" s="126">
        <v>0</v>
      </c>
      <c r="O312" s="126">
        <v>0</v>
      </c>
      <c r="P312" s="126">
        <v>0</v>
      </c>
      <c r="Q312" s="126">
        <v>0</v>
      </c>
      <c r="R312" s="126">
        <v>0</v>
      </c>
      <c r="S312" s="126">
        <v>0</v>
      </c>
      <c r="T312" s="126">
        <v>0</v>
      </c>
      <c r="U312" s="126">
        <v>0</v>
      </c>
      <c r="V312" s="126">
        <v>0</v>
      </c>
      <c r="W312" s="126">
        <v>0</v>
      </c>
      <c r="X312" s="126">
        <v>0</v>
      </c>
      <c r="Y312" s="126">
        <v>0</v>
      </c>
      <c r="Z312" s="126">
        <v>0</v>
      </c>
      <c r="AA312" s="126">
        <v>0</v>
      </c>
      <c r="AB312" s="126">
        <v>0</v>
      </c>
      <c r="AC312" s="126">
        <v>0</v>
      </c>
      <c r="AD312" s="126">
        <v>0</v>
      </c>
      <c r="AE312" s="126">
        <v>0</v>
      </c>
      <c r="AF312" s="77"/>
    </row>
    <row r="313" spans="1:32" x14ac:dyDescent="0.2">
      <c r="A313" s="119">
        <v>248</v>
      </c>
      <c r="B313" s="132" t="s">
        <v>1472</v>
      </c>
      <c r="C313" s="121" t="s">
        <v>1312</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0</v>
      </c>
      <c r="S313" s="123">
        <v>0</v>
      </c>
      <c r="T313" s="123">
        <v>0</v>
      </c>
      <c r="U313" s="123">
        <v>0</v>
      </c>
      <c r="V313" s="123">
        <v>0</v>
      </c>
      <c r="W313" s="123">
        <v>0</v>
      </c>
      <c r="X313" s="123">
        <v>0</v>
      </c>
      <c r="Y313" s="123">
        <v>0</v>
      </c>
      <c r="Z313" s="123">
        <v>0</v>
      </c>
      <c r="AA313" s="123">
        <v>0</v>
      </c>
      <c r="AB313" s="123">
        <v>0</v>
      </c>
      <c r="AC313" s="123">
        <v>0</v>
      </c>
      <c r="AD313" s="123">
        <v>0</v>
      </c>
      <c r="AE313" s="123">
        <v>0</v>
      </c>
      <c r="AF313" s="77"/>
    </row>
    <row r="314" spans="1:32" x14ac:dyDescent="0.2">
      <c r="A314" s="119">
        <v>249</v>
      </c>
      <c r="B314" s="132" t="s">
        <v>1473</v>
      </c>
      <c r="C314" s="121" t="s">
        <v>1313</v>
      </c>
      <c r="D314" s="123">
        <v>0</v>
      </c>
      <c r="E314" s="123">
        <v>0</v>
      </c>
      <c r="F314" s="123">
        <v>0</v>
      </c>
      <c r="G314" s="123">
        <v>0</v>
      </c>
      <c r="H314" s="123">
        <v>0</v>
      </c>
      <c r="I314" s="123">
        <v>0</v>
      </c>
      <c r="J314" s="123">
        <v>0</v>
      </c>
      <c r="K314" s="123">
        <v>0</v>
      </c>
      <c r="L314" s="123">
        <v>0</v>
      </c>
      <c r="M314" s="123">
        <v>0</v>
      </c>
      <c r="N314" s="123">
        <v>0</v>
      </c>
      <c r="O314" s="123">
        <v>0</v>
      </c>
      <c r="P314" s="123">
        <v>0</v>
      </c>
      <c r="Q314" s="123">
        <v>0</v>
      </c>
      <c r="R314" s="123">
        <v>0</v>
      </c>
      <c r="S314" s="123">
        <v>0</v>
      </c>
      <c r="T314" s="123">
        <v>0</v>
      </c>
      <c r="U314" s="123">
        <v>0</v>
      </c>
      <c r="V314" s="123">
        <v>0</v>
      </c>
      <c r="W314" s="123">
        <v>0</v>
      </c>
      <c r="X314" s="123">
        <v>0</v>
      </c>
      <c r="Y314" s="123">
        <v>0</v>
      </c>
      <c r="Z314" s="123">
        <v>0</v>
      </c>
      <c r="AA314" s="123">
        <v>0</v>
      </c>
      <c r="AB314" s="123">
        <v>0</v>
      </c>
      <c r="AC314" s="123">
        <v>0</v>
      </c>
      <c r="AD314" s="123">
        <v>0</v>
      </c>
      <c r="AE314" s="123">
        <v>0</v>
      </c>
      <c r="AF314" s="77"/>
    </row>
    <row r="315" spans="1:32" x14ac:dyDescent="0.2">
      <c r="A315" s="115">
        <v>250</v>
      </c>
      <c r="B315" s="131" t="s">
        <v>1474</v>
      </c>
      <c r="C315" s="117" t="s">
        <v>1535</v>
      </c>
      <c r="D315" s="126">
        <v>0</v>
      </c>
      <c r="E315" s="126">
        <v>0</v>
      </c>
      <c r="F315" s="126">
        <v>0</v>
      </c>
      <c r="G315" s="126">
        <v>0</v>
      </c>
      <c r="H315" s="126">
        <v>0</v>
      </c>
      <c r="I315" s="126">
        <v>0</v>
      </c>
      <c r="J315" s="126">
        <v>0</v>
      </c>
      <c r="K315" s="126">
        <v>0</v>
      </c>
      <c r="L315" s="126">
        <v>0</v>
      </c>
      <c r="M315" s="126">
        <v>0</v>
      </c>
      <c r="N315" s="126">
        <v>0</v>
      </c>
      <c r="O315" s="126">
        <v>0</v>
      </c>
      <c r="P315" s="126">
        <v>0</v>
      </c>
      <c r="Q315" s="126">
        <v>0</v>
      </c>
      <c r="R315" s="126">
        <v>0</v>
      </c>
      <c r="S315" s="126">
        <v>0</v>
      </c>
      <c r="T315" s="126">
        <v>0</v>
      </c>
      <c r="U315" s="126">
        <v>0</v>
      </c>
      <c r="V315" s="126">
        <v>0</v>
      </c>
      <c r="W315" s="126">
        <v>0</v>
      </c>
      <c r="X315" s="126">
        <v>0</v>
      </c>
      <c r="Y315" s="126">
        <v>0</v>
      </c>
      <c r="Z315" s="126">
        <v>0</v>
      </c>
      <c r="AA315" s="126">
        <v>0</v>
      </c>
      <c r="AB315" s="126">
        <v>0</v>
      </c>
      <c r="AC315" s="126">
        <v>0</v>
      </c>
      <c r="AD315" s="126">
        <v>0</v>
      </c>
      <c r="AE315" s="126">
        <v>0</v>
      </c>
      <c r="AF315" s="77"/>
    </row>
    <row r="316" spans="1:32" x14ac:dyDescent="0.2">
      <c r="A316" s="119">
        <v>251</v>
      </c>
      <c r="B316" s="132" t="s">
        <v>1476</v>
      </c>
      <c r="C316" s="121" t="s">
        <v>1314</v>
      </c>
      <c r="D316" s="123">
        <v>0</v>
      </c>
      <c r="E316" s="123">
        <v>0</v>
      </c>
      <c r="F316" s="123">
        <v>0</v>
      </c>
      <c r="G316" s="123">
        <v>0</v>
      </c>
      <c r="H316" s="123">
        <v>0</v>
      </c>
      <c r="I316" s="123">
        <v>0</v>
      </c>
      <c r="J316" s="123">
        <v>0</v>
      </c>
      <c r="K316" s="123">
        <v>0</v>
      </c>
      <c r="L316" s="123">
        <v>0</v>
      </c>
      <c r="M316" s="123">
        <v>0</v>
      </c>
      <c r="N316" s="123">
        <v>0</v>
      </c>
      <c r="O316" s="123">
        <v>0</v>
      </c>
      <c r="P316" s="123">
        <v>0</v>
      </c>
      <c r="Q316" s="123">
        <v>0</v>
      </c>
      <c r="R316" s="123">
        <v>0</v>
      </c>
      <c r="S316" s="123">
        <v>0</v>
      </c>
      <c r="T316" s="123">
        <v>0</v>
      </c>
      <c r="U316" s="123">
        <v>0</v>
      </c>
      <c r="V316" s="123">
        <v>0</v>
      </c>
      <c r="W316" s="123">
        <v>0</v>
      </c>
      <c r="X316" s="123">
        <v>0</v>
      </c>
      <c r="Y316" s="123">
        <v>0</v>
      </c>
      <c r="Z316" s="123">
        <v>0</v>
      </c>
      <c r="AA316" s="123">
        <v>0</v>
      </c>
      <c r="AB316" s="123">
        <v>0</v>
      </c>
      <c r="AC316" s="123">
        <v>0</v>
      </c>
      <c r="AD316" s="123">
        <v>0</v>
      </c>
      <c r="AE316" s="123">
        <v>0</v>
      </c>
      <c r="AF316" s="77"/>
    </row>
    <row r="317" spans="1:32" x14ac:dyDescent="0.2">
      <c r="A317" s="119">
        <v>252</v>
      </c>
      <c r="B317" s="132" t="s">
        <v>1477</v>
      </c>
      <c r="C317" s="121" t="s">
        <v>1315</v>
      </c>
      <c r="D317" s="123">
        <v>0</v>
      </c>
      <c r="E317" s="123">
        <v>0</v>
      </c>
      <c r="F317" s="123">
        <v>0</v>
      </c>
      <c r="G317" s="123">
        <v>0</v>
      </c>
      <c r="H317" s="123">
        <v>0</v>
      </c>
      <c r="I317" s="123">
        <v>0</v>
      </c>
      <c r="J317" s="123">
        <v>0</v>
      </c>
      <c r="K317" s="123">
        <v>0</v>
      </c>
      <c r="L317" s="123">
        <v>0</v>
      </c>
      <c r="M317" s="123">
        <v>0</v>
      </c>
      <c r="N317" s="123">
        <v>0</v>
      </c>
      <c r="O317" s="123">
        <v>0</v>
      </c>
      <c r="P317" s="123">
        <v>0</v>
      </c>
      <c r="Q317" s="123">
        <v>0</v>
      </c>
      <c r="R317" s="123">
        <v>0</v>
      </c>
      <c r="S317" s="123">
        <v>0</v>
      </c>
      <c r="T317" s="123">
        <v>0</v>
      </c>
      <c r="U317" s="123">
        <v>0</v>
      </c>
      <c r="V317" s="123">
        <v>0</v>
      </c>
      <c r="W317" s="123">
        <v>0</v>
      </c>
      <c r="X317" s="123">
        <v>0</v>
      </c>
      <c r="Y317" s="123">
        <v>0</v>
      </c>
      <c r="Z317" s="123">
        <v>0</v>
      </c>
      <c r="AA317" s="123">
        <v>0</v>
      </c>
      <c r="AB317" s="123">
        <v>0</v>
      </c>
      <c r="AC317" s="123">
        <v>0</v>
      </c>
      <c r="AD317" s="123">
        <v>0</v>
      </c>
      <c r="AE317" s="123">
        <v>0</v>
      </c>
      <c r="AF317" s="77"/>
    </row>
    <row r="318" spans="1:32" x14ac:dyDescent="0.2">
      <c r="A318" s="119">
        <v>253</v>
      </c>
      <c r="B318" s="132" t="s">
        <v>1478</v>
      </c>
      <c r="C318" s="121" t="s">
        <v>1316</v>
      </c>
      <c r="D318" s="123">
        <v>0</v>
      </c>
      <c r="E318" s="123">
        <v>0</v>
      </c>
      <c r="F318" s="123">
        <v>0</v>
      </c>
      <c r="G318" s="123">
        <v>0</v>
      </c>
      <c r="H318" s="123">
        <v>0</v>
      </c>
      <c r="I318" s="123">
        <v>0</v>
      </c>
      <c r="J318" s="123">
        <v>0</v>
      </c>
      <c r="K318" s="123">
        <v>0</v>
      </c>
      <c r="L318" s="123">
        <v>0</v>
      </c>
      <c r="M318" s="123">
        <v>0</v>
      </c>
      <c r="N318" s="123">
        <v>0</v>
      </c>
      <c r="O318" s="123">
        <v>0</v>
      </c>
      <c r="P318" s="123">
        <v>0</v>
      </c>
      <c r="Q318" s="123">
        <v>0</v>
      </c>
      <c r="R318" s="123">
        <v>0</v>
      </c>
      <c r="S318" s="123">
        <v>0</v>
      </c>
      <c r="T318" s="123">
        <v>0</v>
      </c>
      <c r="U318" s="123">
        <v>0</v>
      </c>
      <c r="V318" s="123">
        <v>0</v>
      </c>
      <c r="W318" s="123">
        <v>0</v>
      </c>
      <c r="X318" s="123">
        <v>0</v>
      </c>
      <c r="Y318" s="123">
        <v>0</v>
      </c>
      <c r="Z318" s="123">
        <v>0</v>
      </c>
      <c r="AA318" s="123">
        <v>0</v>
      </c>
      <c r="AB318" s="123">
        <v>0</v>
      </c>
      <c r="AC318" s="123">
        <v>0</v>
      </c>
      <c r="AD318" s="123">
        <v>0</v>
      </c>
      <c r="AE318" s="123">
        <v>0</v>
      </c>
      <c r="AF318" s="77"/>
    </row>
    <row r="319" spans="1:32" x14ac:dyDescent="0.2">
      <c r="A319" s="115">
        <v>254</v>
      </c>
      <c r="B319" s="131" t="s">
        <v>1479</v>
      </c>
      <c r="C319" s="117" t="s">
        <v>1536</v>
      </c>
      <c r="D319" s="126">
        <v>311.94</v>
      </c>
      <c r="E319" s="126">
        <v>339.14000000000004</v>
      </c>
      <c r="F319" s="126">
        <v>581.32000000000005</v>
      </c>
      <c r="G319" s="126">
        <v>591.04</v>
      </c>
      <c r="H319" s="126">
        <v>938.13</v>
      </c>
      <c r="I319" s="126">
        <v>830.95</v>
      </c>
      <c r="J319" s="126">
        <v>838.09</v>
      </c>
      <c r="K319" s="126">
        <v>2556.3500000000004</v>
      </c>
      <c r="L319" s="126">
        <v>4032.33</v>
      </c>
      <c r="M319" s="126">
        <v>4479.68</v>
      </c>
      <c r="N319" s="126">
        <v>3290.83</v>
      </c>
      <c r="O319" s="126">
        <v>3592.67</v>
      </c>
      <c r="P319" s="126">
        <v>3241.09</v>
      </c>
      <c r="Q319" s="126">
        <v>3481.8500000000004</v>
      </c>
      <c r="R319" s="126">
        <v>14309.830000000002</v>
      </c>
      <c r="S319" s="126">
        <v>17817.77</v>
      </c>
      <c r="T319" s="126">
        <v>18062.52</v>
      </c>
      <c r="U319" s="126">
        <v>22522.480000000003</v>
      </c>
      <c r="V319" s="126">
        <v>22112.77</v>
      </c>
      <c r="W319" s="126">
        <v>22103.859999999997</v>
      </c>
      <c r="X319" s="126">
        <v>26334.22</v>
      </c>
      <c r="Y319" s="126">
        <v>25093.910000000003</v>
      </c>
      <c r="Z319" s="126">
        <v>26211.770000000004</v>
      </c>
      <c r="AA319" s="126">
        <v>30173.39</v>
      </c>
      <c r="AB319" s="126">
        <v>27657.86</v>
      </c>
      <c r="AC319" s="126">
        <v>27982.28</v>
      </c>
      <c r="AD319" s="126">
        <v>25393.24</v>
      </c>
      <c r="AE319" s="126">
        <v>29149.96</v>
      </c>
      <c r="AF319" s="77"/>
    </row>
    <row r="320" spans="1:32" x14ac:dyDescent="0.2">
      <c r="A320" s="119">
        <v>255</v>
      </c>
      <c r="B320" s="132" t="s">
        <v>1481</v>
      </c>
      <c r="C320" s="121" t="s">
        <v>1317</v>
      </c>
      <c r="D320" s="123">
        <v>13.1</v>
      </c>
      <c r="E320" s="123">
        <v>15.9</v>
      </c>
      <c r="F320" s="123">
        <v>17.72</v>
      </c>
      <c r="G320" s="123">
        <v>19.63</v>
      </c>
      <c r="H320" s="123">
        <v>23.66</v>
      </c>
      <c r="I320" s="123">
        <v>0.42</v>
      </c>
      <c r="J320" s="123">
        <v>56.6</v>
      </c>
      <c r="K320" s="123">
        <v>0</v>
      </c>
      <c r="L320" s="123">
        <v>0.48</v>
      </c>
      <c r="M320" s="123">
        <v>0.56000000000000005</v>
      </c>
      <c r="N320" s="123">
        <v>5</v>
      </c>
      <c r="O320" s="123">
        <v>0</v>
      </c>
      <c r="P320" s="123">
        <v>10</v>
      </c>
      <c r="Q320" s="123">
        <v>101.36</v>
      </c>
      <c r="R320" s="123">
        <v>1022.87</v>
      </c>
      <c r="S320" s="123">
        <v>1841.29</v>
      </c>
      <c r="T320" s="123">
        <v>549.36</v>
      </c>
      <c r="U320" s="123">
        <v>289.65999999999997</v>
      </c>
      <c r="V320" s="123">
        <v>104.32999999999998</v>
      </c>
      <c r="W320" s="123">
        <v>349.25</v>
      </c>
      <c r="X320" s="123">
        <v>373.30999999999995</v>
      </c>
      <c r="Y320" s="123">
        <v>841.75</v>
      </c>
      <c r="Z320" s="123">
        <v>1085.32</v>
      </c>
      <c r="AA320" s="123">
        <v>1836.55</v>
      </c>
      <c r="AB320" s="123">
        <v>1726.9</v>
      </c>
      <c r="AC320" s="123">
        <v>1456.4699999999998</v>
      </c>
      <c r="AD320" s="123">
        <v>583.85</v>
      </c>
      <c r="AE320" s="123">
        <v>1005.76</v>
      </c>
      <c r="AF320" s="77"/>
    </row>
    <row r="321" spans="1:32" x14ac:dyDescent="0.2">
      <c r="A321" s="119">
        <v>256</v>
      </c>
      <c r="B321" s="132" t="s">
        <v>1482</v>
      </c>
      <c r="C321" s="121" t="s">
        <v>1318</v>
      </c>
      <c r="D321" s="123">
        <v>298.83999999999997</v>
      </c>
      <c r="E321" s="123">
        <v>323.24</v>
      </c>
      <c r="F321" s="123">
        <v>563.6</v>
      </c>
      <c r="G321" s="123">
        <v>571.41</v>
      </c>
      <c r="H321" s="123">
        <v>914.47</v>
      </c>
      <c r="I321" s="123">
        <v>830.53</v>
      </c>
      <c r="J321" s="123">
        <v>781.49</v>
      </c>
      <c r="K321" s="123">
        <v>2556.3500000000004</v>
      </c>
      <c r="L321" s="123">
        <v>4031.85</v>
      </c>
      <c r="M321" s="123">
        <v>4479.12</v>
      </c>
      <c r="N321" s="123">
        <v>3285.83</v>
      </c>
      <c r="O321" s="123">
        <v>3592.67</v>
      </c>
      <c r="P321" s="123">
        <v>3231.09</v>
      </c>
      <c r="Q321" s="123">
        <v>3380.49</v>
      </c>
      <c r="R321" s="123">
        <v>13286.96</v>
      </c>
      <c r="S321" s="123">
        <v>15976.48</v>
      </c>
      <c r="T321" s="123">
        <v>17513.16</v>
      </c>
      <c r="U321" s="123">
        <v>22232.820000000003</v>
      </c>
      <c r="V321" s="123">
        <v>22008.44</v>
      </c>
      <c r="W321" s="123">
        <v>21754.609999999997</v>
      </c>
      <c r="X321" s="123">
        <v>25960.910000000003</v>
      </c>
      <c r="Y321" s="123">
        <v>24252.160000000003</v>
      </c>
      <c r="Z321" s="123">
        <v>25126.450000000004</v>
      </c>
      <c r="AA321" s="123">
        <v>28336.84</v>
      </c>
      <c r="AB321" s="123">
        <v>25930.959999999999</v>
      </c>
      <c r="AC321" s="123">
        <v>26525.81</v>
      </c>
      <c r="AD321" s="123">
        <v>24809.39</v>
      </c>
      <c r="AE321" s="123">
        <v>28144.2</v>
      </c>
      <c r="AF321" s="77"/>
    </row>
    <row r="322" spans="1:32" x14ac:dyDescent="0.2">
      <c r="A322" s="115">
        <v>257</v>
      </c>
      <c r="B322" s="131" t="s">
        <v>1483</v>
      </c>
      <c r="C322" s="117" t="s">
        <v>1537</v>
      </c>
      <c r="D322" s="126">
        <v>10776.15</v>
      </c>
      <c r="E322" s="126">
        <v>11578.35</v>
      </c>
      <c r="F322" s="126">
        <v>19747.669999999998</v>
      </c>
      <c r="G322" s="126">
        <v>15785.35</v>
      </c>
      <c r="H322" s="126">
        <v>17808.190000000002</v>
      </c>
      <c r="I322" s="126">
        <v>20037.47</v>
      </c>
      <c r="J322" s="126">
        <v>30649.25</v>
      </c>
      <c r="K322" s="126">
        <v>32852.61</v>
      </c>
      <c r="L322" s="126">
        <v>46781.02</v>
      </c>
      <c r="M322" s="126">
        <v>44353.530000000021</v>
      </c>
      <c r="N322" s="126">
        <v>45759.519999999997</v>
      </c>
      <c r="O322" s="126">
        <v>54166.17</v>
      </c>
      <c r="P322" s="126">
        <v>103374.72</v>
      </c>
      <c r="Q322" s="126">
        <v>102835.69</v>
      </c>
      <c r="R322" s="126">
        <v>105714.7</v>
      </c>
      <c r="S322" s="126">
        <v>98929.86</v>
      </c>
      <c r="T322" s="126">
        <v>110376.89</v>
      </c>
      <c r="U322" s="126">
        <v>117503.03999999999</v>
      </c>
      <c r="V322" s="126">
        <v>127908.16</v>
      </c>
      <c r="W322" s="126">
        <v>145035.68000000002</v>
      </c>
      <c r="X322" s="126">
        <v>151623.76</v>
      </c>
      <c r="Y322" s="126">
        <v>152082.45000000001</v>
      </c>
      <c r="Z322" s="126">
        <v>153226.75999999998</v>
      </c>
      <c r="AA322" s="126">
        <v>159160.85999999999</v>
      </c>
      <c r="AB322" s="126">
        <v>175823.77000000002</v>
      </c>
      <c r="AC322" s="126">
        <v>190768.91</v>
      </c>
      <c r="AD322" s="126">
        <v>225649.22</v>
      </c>
      <c r="AE322" s="126">
        <v>216690.46999999997</v>
      </c>
      <c r="AF322" s="77"/>
    </row>
    <row r="323" spans="1:32" x14ac:dyDescent="0.2">
      <c r="A323" s="119">
        <v>258</v>
      </c>
      <c r="B323" s="132" t="s">
        <v>1485</v>
      </c>
      <c r="C323" s="121" t="s">
        <v>1319</v>
      </c>
      <c r="D323" s="123">
        <v>1077.6099999999999</v>
      </c>
      <c r="E323" s="123">
        <v>1103.3399999999999</v>
      </c>
      <c r="F323" s="123">
        <v>1200.5000000000002</v>
      </c>
      <c r="G323" s="123">
        <v>1241.1199999999999</v>
      </c>
      <c r="H323" s="123">
        <v>1803.03</v>
      </c>
      <c r="I323" s="123">
        <v>2581.44</v>
      </c>
      <c r="J323" s="123">
        <v>4881.29</v>
      </c>
      <c r="K323" s="123">
        <v>4847.6900000000005</v>
      </c>
      <c r="L323" s="123">
        <v>3540.28</v>
      </c>
      <c r="M323" s="123">
        <v>4809.16</v>
      </c>
      <c r="N323" s="123">
        <v>5416.81</v>
      </c>
      <c r="O323" s="123">
        <v>7222.02</v>
      </c>
      <c r="P323" s="123">
        <v>10865.98</v>
      </c>
      <c r="Q323" s="123">
        <v>10465.44</v>
      </c>
      <c r="R323" s="123">
        <v>10521.04</v>
      </c>
      <c r="S323" s="123">
        <v>8849.7900000000009</v>
      </c>
      <c r="T323" s="123">
        <v>9409.19</v>
      </c>
      <c r="U323" s="123">
        <v>4295.6400000000003</v>
      </c>
      <c r="V323" s="123">
        <v>3901.329999999999</v>
      </c>
      <c r="W323" s="123">
        <v>41388.49</v>
      </c>
      <c r="X323" s="123">
        <v>53478.100000000006</v>
      </c>
      <c r="Y323" s="123">
        <v>40910.25</v>
      </c>
      <c r="Z323" s="123">
        <v>42613</v>
      </c>
      <c r="AA323" s="123">
        <v>49240.47</v>
      </c>
      <c r="AB323" s="123">
        <v>47080.45</v>
      </c>
      <c r="AC323" s="123">
        <v>39256.97</v>
      </c>
      <c r="AD323" s="123">
        <v>56647.42</v>
      </c>
      <c r="AE323" s="123">
        <v>66821.83</v>
      </c>
      <c r="AF323" s="77"/>
    </row>
    <row r="324" spans="1:32" x14ac:dyDescent="0.2">
      <c r="A324" s="119">
        <v>259</v>
      </c>
      <c r="B324" s="132" t="s">
        <v>1486</v>
      </c>
      <c r="C324" s="121" t="s">
        <v>1320</v>
      </c>
      <c r="D324" s="123">
        <v>9698.5400000000009</v>
      </c>
      <c r="E324" s="123">
        <v>10475.01</v>
      </c>
      <c r="F324" s="123">
        <v>18547.169999999998</v>
      </c>
      <c r="G324" s="123">
        <v>14544.23</v>
      </c>
      <c r="H324" s="123">
        <v>16005.16</v>
      </c>
      <c r="I324" s="123">
        <v>17456.03</v>
      </c>
      <c r="J324" s="123">
        <v>25767.96</v>
      </c>
      <c r="K324" s="123">
        <v>28004.92</v>
      </c>
      <c r="L324" s="123">
        <v>43240.740000000005</v>
      </c>
      <c r="M324" s="123">
        <v>39544.369999999995</v>
      </c>
      <c r="N324" s="123">
        <v>40342.71</v>
      </c>
      <c r="O324" s="123">
        <v>46944.149999999994</v>
      </c>
      <c r="P324" s="123">
        <v>92508.74</v>
      </c>
      <c r="Q324" s="123">
        <v>92370.25</v>
      </c>
      <c r="R324" s="123">
        <v>95193.66</v>
      </c>
      <c r="S324" s="123">
        <v>90080.07</v>
      </c>
      <c r="T324" s="123">
        <v>100967.7</v>
      </c>
      <c r="U324" s="123">
        <v>113207.4</v>
      </c>
      <c r="V324" s="123">
        <v>124006.83000000002</v>
      </c>
      <c r="W324" s="123">
        <v>103647.19000000005</v>
      </c>
      <c r="X324" s="123">
        <v>98145.66</v>
      </c>
      <c r="Y324" s="123">
        <v>111172.2</v>
      </c>
      <c r="Z324" s="123">
        <v>110613.75999999999</v>
      </c>
      <c r="AA324" s="123">
        <v>109920.39</v>
      </c>
      <c r="AB324" s="123">
        <v>128743.31999999998</v>
      </c>
      <c r="AC324" s="123">
        <v>151511.94</v>
      </c>
      <c r="AD324" s="123">
        <v>169001.79999999996</v>
      </c>
      <c r="AE324" s="123">
        <v>149868.64000000001</v>
      </c>
      <c r="AF324" s="77"/>
    </row>
    <row r="325" spans="1:32" x14ac:dyDescent="0.2">
      <c r="A325" s="115">
        <v>260</v>
      </c>
      <c r="B325" s="131" t="s">
        <v>1487</v>
      </c>
      <c r="C325" s="117" t="s">
        <v>1538</v>
      </c>
      <c r="D325" s="126">
        <v>31198.090000000004</v>
      </c>
      <c r="E325" s="126">
        <v>35773.32</v>
      </c>
      <c r="F325" s="126">
        <v>46566.67000000002</v>
      </c>
      <c r="G325" s="126">
        <v>49690.680000000022</v>
      </c>
      <c r="H325" s="126">
        <v>55231.68</v>
      </c>
      <c r="I325" s="126">
        <v>58272.1</v>
      </c>
      <c r="J325" s="126">
        <v>58889</v>
      </c>
      <c r="K325" s="126">
        <v>74094.02</v>
      </c>
      <c r="L325" s="126">
        <v>154823.59000000003</v>
      </c>
      <c r="M325" s="126">
        <v>170794.99999999994</v>
      </c>
      <c r="N325" s="126">
        <v>183086.35000000003</v>
      </c>
      <c r="O325" s="126">
        <v>197565.98</v>
      </c>
      <c r="P325" s="126">
        <v>273270.16000000003</v>
      </c>
      <c r="Q325" s="126">
        <v>211168.08999999997</v>
      </c>
      <c r="R325" s="126">
        <v>243928.28000000009</v>
      </c>
      <c r="S325" s="126">
        <v>255108.35</v>
      </c>
      <c r="T325" s="126">
        <v>235659.58</v>
      </c>
      <c r="U325" s="126">
        <v>238068.91999999995</v>
      </c>
      <c r="V325" s="126">
        <v>257780.79000000004</v>
      </c>
      <c r="W325" s="126">
        <v>285361.88999999996</v>
      </c>
      <c r="X325" s="126">
        <v>277335.84999999998</v>
      </c>
      <c r="Y325" s="126">
        <v>284725.05999999988</v>
      </c>
      <c r="Z325" s="126">
        <v>225517.71</v>
      </c>
      <c r="AA325" s="126">
        <v>220285.78</v>
      </c>
      <c r="AB325" s="126">
        <v>212352.9</v>
      </c>
      <c r="AC325" s="126">
        <v>182693.18999999997</v>
      </c>
      <c r="AD325" s="126">
        <v>218410.90999999997</v>
      </c>
      <c r="AE325" s="126">
        <v>217781.83999999997</v>
      </c>
      <c r="AF325" s="77"/>
    </row>
    <row r="326" spans="1:32" x14ac:dyDescent="0.2">
      <c r="A326" s="119">
        <v>261</v>
      </c>
      <c r="B326" s="132" t="s">
        <v>1489</v>
      </c>
      <c r="C326" s="121" t="s">
        <v>1490</v>
      </c>
      <c r="D326" s="123">
        <v>31198.090000000004</v>
      </c>
      <c r="E326" s="123">
        <v>35773.32</v>
      </c>
      <c r="F326" s="123">
        <v>46566.67000000002</v>
      </c>
      <c r="G326" s="123">
        <v>49690.680000000022</v>
      </c>
      <c r="H326" s="123">
        <v>55231.68</v>
      </c>
      <c r="I326" s="123">
        <v>58272.1</v>
      </c>
      <c r="J326" s="123">
        <v>58889</v>
      </c>
      <c r="K326" s="123">
        <v>74094.02</v>
      </c>
      <c r="L326" s="123">
        <v>154823.59000000003</v>
      </c>
      <c r="M326" s="123">
        <v>170794.99999999994</v>
      </c>
      <c r="N326" s="123">
        <v>183086.35000000003</v>
      </c>
      <c r="O326" s="123">
        <v>197565.98</v>
      </c>
      <c r="P326" s="123">
        <v>273270.16000000003</v>
      </c>
      <c r="Q326" s="123">
        <v>211168.08999999997</v>
      </c>
      <c r="R326" s="123">
        <v>243928.28000000009</v>
      </c>
      <c r="S326" s="123">
        <v>255108.35</v>
      </c>
      <c r="T326" s="123">
        <v>235659.58</v>
      </c>
      <c r="U326" s="123">
        <v>238068.91999999995</v>
      </c>
      <c r="V326" s="123">
        <v>257780.79000000004</v>
      </c>
      <c r="W326" s="123">
        <v>285361.88999999996</v>
      </c>
      <c r="X326" s="123">
        <v>277335.84999999998</v>
      </c>
      <c r="Y326" s="123">
        <v>284725.05999999988</v>
      </c>
      <c r="Z326" s="123">
        <v>225517.71</v>
      </c>
      <c r="AA326" s="123">
        <v>220285.78</v>
      </c>
      <c r="AB326" s="123">
        <v>212352.9</v>
      </c>
      <c r="AC326" s="123">
        <v>182693.18999999997</v>
      </c>
      <c r="AD326" s="123">
        <v>218410.90999999997</v>
      </c>
      <c r="AE326" s="123">
        <v>217781.83999999997</v>
      </c>
      <c r="AF326" s="77"/>
    </row>
    <row r="327" spans="1:32" x14ac:dyDescent="0.2">
      <c r="A327" s="119">
        <v>262</v>
      </c>
      <c r="B327" s="132" t="s">
        <v>1491</v>
      </c>
      <c r="C327" s="121" t="s">
        <v>1321</v>
      </c>
      <c r="D327" s="123">
        <v>22544.07</v>
      </c>
      <c r="E327" s="123">
        <v>26129.37</v>
      </c>
      <c r="F327" s="123">
        <v>31597.23</v>
      </c>
      <c r="G327" s="123">
        <v>33016.83</v>
      </c>
      <c r="H327" s="123">
        <v>36407</v>
      </c>
      <c r="I327" s="123">
        <v>36788.720000000001</v>
      </c>
      <c r="J327" s="123">
        <v>27122.14</v>
      </c>
      <c r="K327" s="123">
        <v>23928.18</v>
      </c>
      <c r="L327" s="123">
        <v>30049.43</v>
      </c>
      <c r="M327" s="123">
        <v>37453.189999999995</v>
      </c>
      <c r="N327" s="123">
        <v>44113.63</v>
      </c>
      <c r="O327" s="123">
        <v>61220.97</v>
      </c>
      <c r="P327" s="123">
        <v>115320.66</v>
      </c>
      <c r="Q327" s="123">
        <v>48539.519999999997</v>
      </c>
      <c r="R327" s="123">
        <v>71351.680000000022</v>
      </c>
      <c r="S327" s="123">
        <v>73104.210000000006</v>
      </c>
      <c r="T327" s="123">
        <v>51414.37</v>
      </c>
      <c r="U327" s="123">
        <v>50062.869999999995</v>
      </c>
      <c r="V327" s="123">
        <v>58917.619999999995</v>
      </c>
      <c r="W327" s="123">
        <v>62504.51</v>
      </c>
      <c r="X327" s="123">
        <v>44629.37999999999</v>
      </c>
      <c r="Y327" s="123">
        <v>61096.369999999995</v>
      </c>
      <c r="Z327" s="123">
        <v>59138.16</v>
      </c>
      <c r="AA327" s="123">
        <v>72492.110000000015</v>
      </c>
      <c r="AB327" s="123">
        <v>60077.16</v>
      </c>
      <c r="AC327" s="123">
        <v>61350.63</v>
      </c>
      <c r="AD327" s="123">
        <v>71185.010000000024</v>
      </c>
      <c r="AE327" s="123">
        <v>79247.11</v>
      </c>
      <c r="AF327" s="77"/>
    </row>
    <row r="328" spans="1:32" x14ac:dyDescent="0.2">
      <c r="A328" s="119">
        <v>263</v>
      </c>
      <c r="B328" s="132" t="s">
        <v>1492</v>
      </c>
      <c r="C328" s="121" t="s">
        <v>1322</v>
      </c>
      <c r="D328" s="123">
        <v>7780.93</v>
      </c>
      <c r="E328" s="123">
        <v>8686.16</v>
      </c>
      <c r="F328" s="123">
        <v>13955.16</v>
      </c>
      <c r="G328" s="123">
        <v>15604.73</v>
      </c>
      <c r="H328" s="123">
        <v>17705.939999999999</v>
      </c>
      <c r="I328" s="123">
        <v>20288.87</v>
      </c>
      <c r="J328" s="123">
        <v>30507</v>
      </c>
      <c r="K328" s="123">
        <v>48837.58</v>
      </c>
      <c r="L328" s="123">
        <v>123348.45</v>
      </c>
      <c r="M328" s="123">
        <v>131887.06999999998</v>
      </c>
      <c r="N328" s="123">
        <v>137442.69</v>
      </c>
      <c r="O328" s="123">
        <v>134760.84</v>
      </c>
      <c r="P328" s="123">
        <v>156250.81999999998</v>
      </c>
      <c r="Q328" s="123">
        <v>160882.74999999997</v>
      </c>
      <c r="R328" s="123">
        <v>170771.41000000003</v>
      </c>
      <c r="S328" s="123">
        <v>180072.26</v>
      </c>
      <c r="T328" s="123">
        <v>182153.21</v>
      </c>
      <c r="U328" s="123">
        <v>185887.91</v>
      </c>
      <c r="V328" s="123">
        <v>196628.46</v>
      </c>
      <c r="W328" s="123">
        <v>219480.9</v>
      </c>
      <c r="X328" s="123">
        <v>229450.58</v>
      </c>
      <c r="Y328" s="123">
        <v>220321.13000000003</v>
      </c>
      <c r="Z328" s="123">
        <v>163242.44</v>
      </c>
      <c r="AA328" s="123">
        <v>144346.07</v>
      </c>
      <c r="AB328" s="123">
        <v>148640.28999999998</v>
      </c>
      <c r="AC328" s="123">
        <v>117711.05</v>
      </c>
      <c r="AD328" s="123">
        <v>142909.89000000001</v>
      </c>
      <c r="AE328" s="123">
        <v>134203.93</v>
      </c>
      <c r="AF328" s="77"/>
    </row>
    <row r="329" spans="1:32" x14ac:dyDescent="0.2">
      <c r="A329" s="119">
        <v>264</v>
      </c>
      <c r="B329" s="132" t="s">
        <v>1493</v>
      </c>
      <c r="C329" s="121" t="s">
        <v>1323</v>
      </c>
      <c r="D329" s="123">
        <v>873.09</v>
      </c>
      <c r="E329" s="123">
        <v>957.79</v>
      </c>
      <c r="F329" s="123">
        <v>1014.28</v>
      </c>
      <c r="G329" s="123">
        <v>1069.1199999999999</v>
      </c>
      <c r="H329" s="123">
        <v>1118.7400000000002</v>
      </c>
      <c r="I329" s="123">
        <v>1194.5100000000002</v>
      </c>
      <c r="J329" s="123">
        <v>1259.8599999999999</v>
      </c>
      <c r="K329" s="123">
        <v>1328.26</v>
      </c>
      <c r="L329" s="123">
        <v>1425.71</v>
      </c>
      <c r="M329" s="123">
        <v>1454.7399999999998</v>
      </c>
      <c r="N329" s="123">
        <v>1530.0300000000002</v>
      </c>
      <c r="O329" s="123">
        <v>1584.17</v>
      </c>
      <c r="P329" s="123">
        <v>1698.6800000000003</v>
      </c>
      <c r="Q329" s="123">
        <v>1745.82</v>
      </c>
      <c r="R329" s="123">
        <v>1805.19</v>
      </c>
      <c r="S329" s="123">
        <v>1931.88</v>
      </c>
      <c r="T329" s="123">
        <v>2092</v>
      </c>
      <c r="U329" s="123">
        <v>2118.1400000000003</v>
      </c>
      <c r="V329" s="123">
        <v>2234.71</v>
      </c>
      <c r="W329" s="123">
        <v>3376.48</v>
      </c>
      <c r="X329" s="123">
        <v>3255.8900000000003</v>
      </c>
      <c r="Y329" s="123">
        <v>3307.56</v>
      </c>
      <c r="Z329" s="123">
        <v>3137.11</v>
      </c>
      <c r="AA329" s="123">
        <v>3447.6000000000004</v>
      </c>
      <c r="AB329" s="123">
        <v>3635.45</v>
      </c>
      <c r="AC329" s="123">
        <v>3631.51</v>
      </c>
      <c r="AD329" s="123">
        <v>4316.01</v>
      </c>
      <c r="AE329" s="123">
        <v>4330.8</v>
      </c>
      <c r="AF329" s="77"/>
    </row>
    <row r="330" spans="1:32" x14ac:dyDescent="0.2">
      <c r="A330" s="119">
        <v>265</v>
      </c>
      <c r="B330" s="132" t="s">
        <v>1494</v>
      </c>
      <c r="C330" s="121" t="s">
        <v>1495</v>
      </c>
      <c r="D330" s="123">
        <v>0</v>
      </c>
      <c r="E330" s="123">
        <v>0</v>
      </c>
      <c r="F330" s="123">
        <v>0</v>
      </c>
      <c r="G330" s="123">
        <v>0</v>
      </c>
      <c r="H330" s="123">
        <v>0</v>
      </c>
      <c r="I330" s="123">
        <v>0</v>
      </c>
      <c r="J330" s="123">
        <v>0</v>
      </c>
      <c r="K330" s="123">
        <v>0</v>
      </c>
      <c r="L330" s="123">
        <v>0</v>
      </c>
      <c r="M330" s="123">
        <v>0</v>
      </c>
      <c r="N330" s="123">
        <v>0</v>
      </c>
      <c r="O330" s="123">
        <v>0</v>
      </c>
      <c r="P330" s="123">
        <v>0</v>
      </c>
      <c r="Q330" s="123">
        <v>0</v>
      </c>
      <c r="R330" s="123">
        <v>0</v>
      </c>
      <c r="S330" s="123">
        <v>0</v>
      </c>
      <c r="T330" s="123">
        <v>0</v>
      </c>
      <c r="U330" s="123">
        <v>0</v>
      </c>
      <c r="V330" s="123">
        <v>0</v>
      </c>
      <c r="W330" s="123">
        <v>0</v>
      </c>
      <c r="X330" s="123">
        <v>0</v>
      </c>
      <c r="Y330" s="123">
        <v>0</v>
      </c>
      <c r="Z330" s="123">
        <v>0</v>
      </c>
      <c r="AA330" s="123">
        <v>0</v>
      </c>
      <c r="AB330" s="123">
        <v>0</v>
      </c>
      <c r="AC330" s="123">
        <v>0</v>
      </c>
      <c r="AD330" s="123">
        <v>0</v>
      </c>
      <c r="AE330" s="123">
        <v>0</v>
      </c>
      <c r="AF330" s="77"/>
    </row>
    <row r="331" spans="1:32" x14ac:dyDescent="0.2">
      <c r="A331" s="119">
        <v>266</v>
      </c>
      <c r="B331" s="132" t="s">
        <v>1496</v>
      </c>
      <c r="C331" s="121" t="s">
        <v>1324</v>
      </c>
      <c r="D331" s="123">
        <v>0</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0</v>
      </c>
      <c r="W331" s="123">
        <v>0</v>
      </c>
      <c r="X331" s="123">
        <v>0</v>
      </c>
      <c r="Y331" s="123">
        <v>0</v>
      </c>
      <c r="Z331" s="123">
        <v>0</v>
      </c>
      <c r="AA331" s="123">
        <v>0</v>
      </c>
      <c r="AB331" s="123">
        <v>0</v>
      </c>
      <c r="AC331" s="123">
        <v>0</v>
      </c>
      <c r="AD331" s="123">
        <v>0</v>
      </c>
      <c r="AE331" s="123">
        <v>0</v>
      </c>
      <c r="AF331" s="77"/>
    </row>
    <row r="332" spans="1:32" x14ac:dyDescent="0.2">
      <c r="A332" s="119">
        <v>267</v>
      </c>
      <c r="B332" s="132" t="s">
        <v>1497</v>
      </c>
      <c r="C332" s="121" t="s">
        <v>1325</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0</v>
      </c>
      <c r="W332" s="123">
        <v>0</v>
      </c>
      <c r="X332" s="123">
        <v>0</v>
      </c>
      <c r="Y332" s="123">
        <v>0</v>
      </c>
      <c r="Z332" s="123">
        <v>0</v>
      </c>
      <c r="AA332" s="123">
        <v>0</v>
      </c>
      <c r="AB332" s="123">
        <v>0</v>
      </c>
      <c r="AC332" s="123">
        <v>0</v>
      </c>
      <c r="AD332" s="123">
        <v>0</v>
      </c>
      <c r="AE332" s="123">
        <v>0</v>
      </c>
      <c r="AF332" s="77"/>
    </row>
    <row r="333" spans="1:32" ht="38.25" x14ac:dyDescent="0.2">
      <c r="A333" s="115">
        <v>268</v>
      </c>
      <c r="B333" s="131" t="s">
        <v>1498</v>
      </c>
      <c r="C333" s="117" t="s">
        <v>1539</v>
      </c>
      <c r="D333" s="126">
        <v>217.01</v>
      </c>
      <c r="E333" s="126">
        <v>226.66</v>
      </c>
      <c r="F333" s="126">
        <v>257.23</v>
      </c>
      <c r="G333" s="126">
        <v>265.18</v>
      </c>
      <c r="H333" s="126">
        <v>277.83000000000004</v>
      </c>
      <c r="I333" s="126">
        <v>335.43</v>
      </c>
      <c r="J333" s="126">
        <v>460.39</v>
      </c>
      <c r="K333" s="126">
        <v>440.03</v>
      </c>
      <c r="L333" s="126">
        <v>435.42</v>
      </c>
      <c r="M333" s="126">
        <v>439.04</v>
      </c>
      <c r="N333" s="126">
        <v>415.48</v>
      </c>
      <c r="O333" s="126">
        <v>392</v>
      </c>
      <c r="P333" s="126">
        <v>395.2999999999999</v>
      </c>
      <c r="Q333" s="126">
        <v>531.49</v>
      </c>
      <c r="R333" s="126">
        <v>474.66</v>
      </c>
      <c r="S333" s="126">
        <v>447.76</v>
      </c>
      <c r="T333" s="126">
        <v>497.36</v>
      </c>
      <c r="U333" s="126">
        <v>528.61</v>
      </c>
      <c r="V333" s="126">
        <v>458.62</v>
      </c>
      <c r="W333" s="126">
        <v>428.7</v>
      </c>
      <c r="X333" s="126">
        <v>424.12</v>
      </c>
      <c r="Y333" s="126">
        <v>408.56</v>
      </c>
      <c r="Z333" s="126">
        <v>421.5</v>
      </c>
      <c r="AA333" s="126">
        <v>419.34</v>
      </c>
      <c r="AB333" s="126">
        <v>398.46</v>
      </c>
      <c r="AC333" s="126">
        <v>419.68</v>
      </c>
      <c r="AD333" s="126">
        <v>452.02</v>
      </c>
      <c r="AE333" s="126">
        <v>545.48</v>
      </c>
      <c r="AF333" s="77"/>
    </row>
    <row r="334" spans="1:32" x14ac:dyDescent="0.2">
      <c r="A334" s="119">
        <v>269</v>
      </c>
      <c r="B334" s="132" t="s">
        <v>1500</v>
      </c>
      <c r="C334" s="121" t="s">
        <v>1326</v>
      </c>
      <c r="D334" s="123">
        <v>0</v>
      </c>
      <c r="E334" s="123">
        <v>0</v>
      </c>
      <c r="F334" s="123">
        <v>0</v>
      </c>
      <c r="G334" s="123">
        <v>0</v>
      </c>
      <c r="H334" s="123">
        <v>0</v>
      </c>
      <c r="I334" s="123">
        <v>0</v>
      </c>
      <c r="J334" s="123">
        <v>0</v>
      </c>
      <c r="K334" s="123">
        <v>0</v>
      </c>
      <c r="L334" s="123">
        <v>0</v>
      </c>
      <c r="M334" s="123">
        <v>0</v>
      </c>
      <c r="N334" s="123">
        <v>0</v>
      </c>
      <c r="O334" s="123">
        <v>0</v>
      </c>
      <c r="P334" s="123">
        <v>0</v>
      </c>
      <c r="Q334" s="123">
        <v>0</v>
      </c>
      <c r="R334" s="123">
        <v>0</v>
      </c>
      <c r="S334" s="123">
        <v>0</v>
      </c>
      <c r="T334" s="123">
        <v>0</v>
      </c>
      <c r="U334" s="123">
        <v>0</v>
      </c>
      <c r="V334" s="123">
        <v>0</v>
      </c>
      <c r="W334" s="123">
        <v>0</v>
      </c>
      <c r="X334" s="123">
        <v>0</v>
      </c>
      <c r="Y334" s="123">
        <v>0</v>
      </c>
      <c r="Z334" s="123">
        <v>0</v>
      </c>
      <c r="AA334" s="123">
        <v>0</v>
      </c>
      <c r="AB334" s="123">
        <v>0</v>
      </c>
      <c r="AC334" s="123">
        <v>0</v>
      </c>
      <c r="AD334" s="123">
        <v>0</v>
      </c>
      <c r="AE334" s="123">
        <v>0</v>
      </c>
      <c r="AF334" s="77"/>
    </row>
    <row r="335" spans="1:32" x14ac:dyDescent="0.2">
      <c r="A335" s="119">
        <v>270</v>
      </c>
      <c r="B335" s="132" t="s">
        <v>1501</v>
      </c>
      <c r="C335" s="121" t="s">
        <v>1327</v>
      </c>
      <c r="D335" s="123">
        <v>0</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0</v>
      </c>
      <c r="W335" s="123">
        <v>0</v>
      </c>
      <c r="X335" s="123">
        <v>0</v>
      </c>
      <c r="Y335" s="123">
        <v>0</v>
      </c>
      <c r="Z335" s="123">
        <v>0</v>
      </c>
      <c r="AA335" s="123">
        <v>0</v>
      </c>
      <c r="AB335" s="123">
        <v>0</v>
      </c>
      <c r="AC335" s="123">
        <v>0</v>
      </c>
      <c r="AD335" s="123">
        <v>0</v>
      </c>
      <c r="AE335" s="123">
        <v>0</v>
      </c>
      <c r="AF335" s="77"/>
    </row>
    <row r="336" spans="1:32" x14ac:dyDescent="0.2">
      <c r="A336" s="119">
        <v>271</v>
      </c>
      <c r="B336" s="132" t="s">
        <v>1502</v>
      </c>
      <c r="C336" s="121" t="s">
        <v>1328</v>
      </c>
      <c r="D336" s="123">
        <v>217.01</v>
      </c>
      <c r="E336" s="123">
        <v>226.66</v>
      </c>
      <c r="F336" s="123">
        <v>257.23</v>
      </c>
      <c r="G336" s="123">
        <v>265.18</v>
      </c>
      <c r="H336" s="123">
        <v>277.83000000000004</v>
      </c>
      <c r="I336" s="123">
        <v>335.43</v>
      </c>
      <c r="J336" s="123">
        <v>460.39</v>
      </c>
      <c r="K336" s="123">
        <v>440.03</v>
      </c>
      <c r="L336" s="123">
        <v>435.42</v>
      </c>
      <c r="M336" s="123">
        <v>439.04</v>
      </c>
      <c r="N336" s="123">
        <v>415.48</v>
      </c>
      <c r="O336" s="123">
        <v>392</v>
      </c>
      <c r="P336" s="123">
        <v>395.2999999999999</v>
      </c>
      <c r="Q336" s="123">
        <v>531.49</v>
      </c>
      <c r="R336" s="123">
        <v>474.66</v>
      </c>
      <c r="S336" s="123">
        <v>447.76</v>
      </c>
      <c r="T336" s="123">
        <v>497.36</v>
      </c>
      <c r="U336" s="123">
        <v>528.61</v>
      </c>
      <c r="V336" s="123">
        <v>458.62</v>
      </c>
      <c r="W336" s="123">
        <v>428.7</v>
      </c>
      <c r="X336" s="123">
        <v>424.12</v>
      </c>
      <c r="Y336" s="123">
        <v>408.56</v>
      </c>
      <c r="Z336" s="123">
        <v>421.5</v>
      </c>
      <c r="AA336" s="123">
        <v>419.34</v>
      </c>
      <c r="AB336" s="123">
        <v>398.46</v>
      </c>
      <c r="AC336" s="123">
        <v>419.68</v>
      </c>
      <c r="AD336" s="123">
        <v>452.02</v>
      </c>
      <c r="AE336" s="123">
        <v>545.48</v>
      </c>
      <c r="AF336" s="77"/>
    </row>
    <row r="337" spans="1:32" ht="25.5" x14ac:dyDescent="0.2">
      <c r="A337" s="78">
        <v>272</v>
      </c>
      <c r="B337" s="77" t="s">
        <v>1503</v>
      </c>
      <c r="C337" s="102" t="s">
        <v>1329</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0</v>
      </c>
      <c r="W337" s="123">
        <v>0</v>
      </c>
      <c r="X337" s="123">
        <v>0</v>
      </c>
      <c r="Y337" s="123">
        <v>0</v>
      </c>
      <c r="Z337" s="123">
        <v>0</v>
      </c>
      <c r="AA337" s="123">
        <v>0</v>
      </c>
      <c r="AB337" s="123">
        <v>0</v>
      </c>
      <c r="AC337" s="123">
        <v>0</v>
      </c>
      <c r="AD337" s="123">
        <v>0</v>
      </c>
      <c r="AE337" s="123">
        <v>0</v>
      </c>
      <c r="AF337" s="77"/>
    </row>
    <row r="338" spans="1:32" x14ac:dyDescent="0.2">
      <c r="A338" s="137">
        <v>273</v>
      </c>
      <c r="B338" s="138" t="s">
        <v>1504</v>
      </c>
      <c r="C338" s="139" t="s">
        <v>1330</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23">
        <v>0</v>
      </c>
      <c r="AA338" s="123">
        <v>0</v>
      </c>
      <c r="AB338" s="123">
        <v>0</v>
      </c>
      <c r="AC338" s="123">
        <v>0</v>
      </c>
      <c r="AD338" s="123">
        <v>0</v>
      </c>
      <c r="AE338" s="123">
        <v>0</v>
      </c>
      <c r="AF338" s="76"/>
    </row>
    <row r="339" spans="1:32" x14ac:dyDescent="0.2">
      <c r="A339" s="137">
        <v>274</v>
      </c>
      <c r="B339" s="138" t="s">
        <v>1506</v>
      </c>
      <c r="C339" s="139" t="s">
        <v>1331</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0</v>
      </c>
      <c r="X339" s="123">
        <v>0</v>
      </c>
      <c r="Y339" s="123">
        <v>0</v>
      </c>
      <c r="Z339" s="123">
        <v>0</v>
      </c>
      <c r="AA339" s="123">
        <v>0</v>
      </c>
      <c r="AB339" s="123">
        <v>0</v>
      </c>
      <c r="AC339" s="123">
        <v>0</v>
      </c>
      <c r="AD339" s="123">
        <v>0</v>
      </c>
      <c r="AE339" s="123">
        <v>0</v>
      </c>
      <c r="AF339" s="77"/>
    </row>
    <row r="340" spans="1:32" ht="25.5" x14ac:dyDescent="0.2">
      <c r="A340" s="140">
        <v>275</v>
      </c>
      <c r="B340" s="141" t="s">
        <v>1507</v>
      </c>
      <c r="C340" s="142" t="s">
        <v>1540</v>
      </c>
      <c r="D340" s="126">
        <v>0</v>
      </c>
      <c r="E340" s="126">
        <v>0</v>
      </c>
      <c r="F340" s="126">
        <v>0</v>
      </c>
      <c r="G340" s="126">
        <v>0</v>
      </c>
      <c r="H340" s="126">
        <v>0</v>
      </c>
      <c r="I340" s="126">
        <v>0</v>
      </c>
      <c r="J340" s="126">
        <v>0</v>
      </c>
      <c r="K340" s="126">
        <v>0</v>
      </c>
      <c r="L340" s="126">
        <v>0</v>
      </c>
      <c r="M340" s="126">
        <v>0</v>
      </c>
      <c r="N340" s="126">
        <v>0</v>
      </c>
      <c r="O340" s="126">
        <v>0</v>
      </c>
      <c r="P340" s="126">
        <v>0</v>
      </c>
      <c r="Q340" s="126">
        <v>0</v>
      </c>
      <c r="R340" s="126">
        <v>0</v>
      </c>
      <c r="S340" s="126">
        <v>0</v>
      </c>
      <c r="T340" s="126">
        <v>0</v>
      </c>
      <c r="U340" s="126">
        <v>0</v>
      </c>
      <c r="V340" s="126">
        <v>0</v>
      </c>
      <c r="W340" s="126">
        <v>281.66000000000003</v>
      </c>
      <c r="X340" s="126">
        <v>513.42999999999995</v>
      </c>
      <c r="Y340" s="126">
        <v>497.93</v>
      </c>
      <c r="Z340" s="126">
        <v>545.51</v>
      </c>
      <c r="AA340" s="126">
        <v>535.67000000000019</v>
      </c>
      <c r="AB340" s="126">
        <v>734.52</v>
      </c>
      <c r="AC340" s="126">
        <v>432.33</v>
      </c>
      <c r="AD340" s="126">
        <v>221.99</v>
      </c>
      <c r="AE340" s="126">
        <v>185.09</v>
      </c>
      <c r="AF340" s="77"/>
    </row>
    <row r="341" spans="1:32" x14ac:dyDescent="0.2">
      <c r="A341" s="78">
        <v>276</v>
      </c>
      <c r="B341" s="77" t="s">
        <v>1509</v>
      </c>
      <c r="C341" s="91" t="s">
        <v>1332</v>
      </c>
      <c r="D341" s="123">
        <v>0</v>
      </c>
      <c r="E341" s="123">
        <v>0</v>
      </c>
      <c r="F341" s="123">
        <v>0</v>
      </c>
      <c r="G341" s="123">
        <v>0</v>
      </c>
      <c r="H341" s="123">
        <v>0</v>
      </c>
      <c r="I341" s="123">
        <v>0</v>
      </c>
      <c r="J341" s="123">
        <v>0</v>
      </c>
      <c r="K341" s="123">
        <v>0</v>
      </c>
      <c r="L341" s="123">
        <v>0</v>
      </c>
      <c r="M341" s="123">
        <v>0</v>
      </c>
      <c r="N341" s="123">
        <v>0</v>
      </c>
      <c r="O341" s="123">
        <v>0</v>
      </c>
      <c r="P341" s="123">
        <v>0</v>
      </c>
      <c r="Q341" s="123">
        <v>0</v>
      </c>
      <c r="R341" s="123">
        <v>0</v>
      </c>
      <c r="S341" s="123">
        <v>0</v>
      </c>
      <c r="T341" s="123">
        <v>0</v>
      </c>
      <c r="U341" s="123">
        <v>0</v>
      </c>
      <c r="V341" s="123">
        <v>0</v>
      </c>
      <c r="W341" s="123">
        <v>281.66000000000003</v>
      </c>
      <c r="X341" s="123">
        <v>513.42999999999995</v>
      </c>
      <c r="Y341" s="123">
        <v>497.93</v>
      </c>
      <c r="Z341" s="123">
        <v>545.51</v>
      </c>
      <c r="AA341" s="123">
        <v>535.67000000000019</v>
      </c>
      <c r="AB341" s="123">
        <v>734.52</v>
      </c>
      <c r="AC341" s="123">
        <v>432.33</v>
      </c>
      <c r="AD341" s="123">
        <v>221.99</v>
      </c>
      <c r="AE341" s="123">
        <v>185.09</v>
      </c>
      <c r="AF341" s="77"/>
    </row>
    <row r="342" spans="1:32" x14ac:dyDescent="0.2">
      <c r="A342" s="78">
        <v>277</v>
      </c>
      <c r="B342" s="77" t="s">
        <v>1510</v>
      </c>
      <c r="C342" s="91" t="s">
        <v>1333</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23">
        <v>0</v>
      </c>
      <c r="AA342" s="123">
        <v>0</v>
      </c>
      <c r="AB342" s="123">
        <v>0</v>
      </c>
      <c r="AC342" s="123">
        <v>0</v>
      </c>
      <c r="AD342" s="123">
        <v>0</v>
      </c>
      <c r="AE342" s="123">
        <v>0</v>
      </c>
      <c r="AF342" s="77"/>
    </row>
    <row r="343" spans="1:32" x14ac:dyDescent="0.2">
      <c r="A343" s="73">
        <v>278</v>
      </c>
      <c r="B343" s="74" t="s">
        <v>1511</v>
      </c>
      <c r="C343" s="89" t="s">
        <v>1541</v>
      </c>
      <c r="D343" s="126">
        <v>5558.1600000000017</v>
      </c>
      <c r="E343" s="126">
        <v>5580.47</v>
      </c>
      <c r="F343" s="126">
        <v>6453.21</v>
      </c>
      <c r="G343" s="126">
        <v>2964.09</v>
      </c>
      <c r="H343" s="126">
        <v>3096.84</v>
      </c>
      <c r="I343" s="126">
        <v>3247.38</v>
      </c>
      <c r="J343" s="126">
        <v>3428.1700000000005</v>
      </c>
      <c r="K343" s="126">
        <v>10149.58</v>
      </c>
      <c r="L343" s="126">
        <v>11178.11</v>
      </c>
      <c r="M343" s="126">
        <v>12196.33</v>
      </c>
      <c r="N343" s="126">
        <v>12212.45</v>
      </c>
      <c r="O343" s="126">
        <v>14640.51</v>
      </c>
      <c r="P343" s="126">
        <v>14940.17</v>
      </c>
      <c r="Q343" s="126">
        <v>16034.53</v>
      </c>
      <c r="R343" s="126">
        <v>16157.23</v>
      </c>
      <c r="S343" s="126">
        <v>21817.52</v>
      </c>
      <c r="T343" s="126">
        <v>21985.72</v>
      </c>
      <c r="U343" s="126">
        <v>23058.14</v>
      </c>
      <c r="V343" s="126">
        <v>26061.97</v>
      </c>
      <c r="W343" s="126">
        <v>28052.519999999997</v>
      </c>
      <c r="X343" s="126">
        <v>31128.63</v>
      </c>
      <c r="Y343" s="126">
        <v>32702.75</v>
      </c>
      <c r="Z343" s="126">
        <v>34119.449999999997</v>
      </c>
      <c r="AA343" s="126">
        <v>36471.230000000003</v>
      </c>
      <c r="AB343" s="126">
        <v>39102.94</v>
      </c>
      <c r="AC343" s="126">
        <v>40527.53</v>
      </c>
      <c r="AD343" s="126">
        <v>52429.04</v>
      </c>
      <c r="AE343" s="126">
        <v>49215.190000000017</v>
      </c>
      <c r="AF343" s="77"/>
    </row>
    <row r="344" spans="1:32" x14ac:dyDescent="0.2">
      <c r="A344" s="78">
        <v>279</v>
      </c>
      <c r="B344" s="77" t="s">
        <v>1513</v>
      </c>
      <c r="C344" s="91" t="s">
        <v>1334</v>
      </c>
      <c r="D344" s="123">
        <v>2910.8500000000004</v>
      </c>
      <c r="E344" s="123">
        <v>2942.21</v>
      </c>
      <c r="F344" s="123">
        <v>3766.81</v>
      </c>
      <c r="G344" s="123">
        <v>92.46</v>
      </c>
      <c r="H344" s="123">
        <v>140.94999999999999</v>
      </c>
      <c r="I344" s="123">
        <v>184.41000000000005</v>
      </c>
      <c r="J344" s="123">
        <v>193.66</v>
      </c>
      <c r="K344" s="123">
        <v>6850.4100000000017</v>
      </c>
      <c r="L344" s="123">
        <v>7534.15</v>
      </c>
      <c r="M344" s="123">
        <v>8286.23</v>
      </c>
      <c r="N344" s="123">
        <v>8483.7199999999993</v>
      </c>
      <c r="O344" s="123">
        <v>10832.27</v>
      </c>
      <c r="P344" s="123">
        <v>10525.17</v>
      </c>
      <c r="Q344" s="123">
        <v>11205.05</v>
      </c>
      <c r="R344" s="123">
        <v>12569.39</v>
      </c>
      <c r="S344" s="123">
        <v>17275.34</v>
      </c>
      <c r="T344" s="123">
        <v>16530.87</v>
      </c>
      <c r="U344" s="123">
        <v>18698.28</v>
      </c>
      <c r="V344" s="123">
        <v>20946.14</v>
      </c>
      <c r="W344" s="123">
        <v>22979.229999999996</v>
      </c>
      <c r="X344" s="123">
        <v>24913.62</v>
      </c>
      <c r="Y344" s="123">
        <v>26658.75</v>
      </c>
      <c r="Z344" s="123">
        <v>27896.81</v>
      </c>
      <c r="AA344" s="123">
        <v>29801.64</v>
      </c>
      <c r="AB344" s="123">
        <v>31757.4</v>
      </c>
      <c r="AC344" s="123">
        <v>33048.629999999997</v>
      </c>
      <c r="AD344" s="123">
        <v>42609.509999999995</v>
      </c>
      <c r="AE344" s="123">
        <v>40297.170000000006</v>
      </c>
      <c r="AF344" s="77"/>
    </row>
    <row r="345" spans="1:32" x14ac:dyDescent="0.2">
      <c r="A345" s="78">
        <v>280</v>
      </c>
      <c r="B345" s="77" t="s">
        <v>1514</v>
      </c>
      <c r="C345" s="91" t="s">
        <v>1335</v>
      </c>
      <c r="D345" s="123">
        <v>2647.3100000000004</v>
      </c>
      <c r="E345" s="123">
        <v>2638.26</v>
      </c>
      <c r="F345" s="123">
        <v>2686.4</v>
      </c>
      <c r="G345" s="123">
        <v>2871.63</v>
      </c>
      <c r="H345" s="123">
        <v>2955.89</v>
      </c>
      <c r="I345" s="123">
        <v>3062.97</v>
      </c>
      <c r="J345" s="123">
        <v>3234.51</v>
      </c>
      <c r="K345" s="123">
        <v>3299.17</v>
      </c>
      <c r="L345" s="123">
        <v>3643.96</v>
      </c>
      <c r="M345" s="123">
        <v>3910.1</v>
      </c>
      <c r="N345" s="123">
        <v>3728.7300000000009</v>
      </c>
      <c r="O345" s="123">
        <v>3808.24</v>
      </c>
      <c r="P345" s="123">
        <v>4415</v>
      </c>
      <c r="Q345" s="123">
        <v>4829.4799999999996</v>
      </c>
      <c r="R345" s="123">
        <v>3587.84</v>
      </c>
      <c r="S345" s="123">
        <v>4542.18</v>
      </c>
      <c r="T345" s="123">
        <v>5454.85</v>
      </c>
      <c r="U345" s="123">
        <v>4359.8599999999997</v>
      </c>
      <c r="V345" s="123">
        <v>5115.83</v>
      </c>
      <c r="W345" s="123">
        <v>5073.29</v>
      </c>
      <c r="X345" s="123">
        <v>6215.01</v>
      </c>
      <c r="Y345" s="123">
        <v>6044.0000000000018</v>
      </c>
      <c r="Z345" s="123">
        <v>6222.64</v>
      </c>
      <c r="AA345" s="123">
        <v>6669.59</v>
      </c>
      <c r="AB345" s="123">
        <v>7345.54</v>
      </c>
      <c r="AC345" s="123">
        <v>7478.9</v>
      </c>
      <c r="AD345" s="123">
        <v>9819.5300000000007</v>
      </c>
      <c r="AE345" s="123">
        <v>8918.02</v>
      </c>
      <c r="AF345" s="77"/>
    </row>
    <row r="346" spans="1:32" ht="25.5" x14ac:dyDescent="0.2">
      <c r="A346" s="73">
        <v>281</v>
      </c>
      <c r="B346" s="74" t="s">
        <v>1542</v>
      </c>
      <c r="C346" s="89" t="s">
        <v>1543</v>
      </c>
      <c r="D346" s="126">
        <v>-4818.5400000000081</v>
      </c>
      <c r="E346" s="126">
        <v>-5116.5899999999965</v>
      </c>
      <c r="F346" s="126">
        <v>-12397.120000000017</v>
      </c>
      <c r="G346" s="126">
        <v>-7407.7800000000134</v>
      </c>
      <c r="H346" s="126">
        <v>-10107.37999999999</v>
      </c>
      <c r="I346" s="126">
        <v>-9738.4499999999971</v>
      </c>
      <c r="J346" s="126">
        <v>-12898.740000000005</v>
      </c>
      <c r="K346" s="126">
        <v>-10031.440000000017</v>
      </c>
      <c r="L346" s="126">
        <v>-9942.4300000000512</v>
      </c>
      <c r="M346" s="126">
        <v>-7076.6899999999441</v>
      </c>
      <c r="N346" s="126">
        <v>-5039.7200000000594</v>
      </c>
      <c r="O346" s="126">
        <v>2313.289999999979</v>
      </c>
      <c r="P346" s="126">
        <v>-4131.5100000000093</v>
      </c>
      <c r="Q346" s="126">
        <v>-11441.480000000098</v>
      </c>
      <c r="R346" s="126">
        <v>843.90999999997439</v>
      </c>
      <c r="S346" s="126">
        <v>-15648.800000000047</v>
      </c>
      <c r="T346" s="126">
        <v>-16453.510000000009</v>
      </c>
      <c r="U346" s="126">
        <v>-22976.069999999949</v>
      </c>
      <c r="V346" s="126">
        <v>-35220.97000000003</v>
      </c>
      <c r="W346" s="126">
        <v>-40652.830000000016</v>
      </c>
      <c r="X346" s="126">
        <v>-33077.150000000023</v>
      </c>
      <c r="Y346" s="126">
        <v>-41254.85999999987</v>
      </c>
      <c r="Z346" s="126">
        <v>-60953.780000000028</v>
      </c>
      <c r="AA346" s="126">
        <v>-48418.390000000072</v>
      </c>
      <c r="AB346" s="126">
        <v>-64212.600000000035</v>
      </c>
      <c r="AC346" s="126">
        <v>-58187.790000000037</v>
      </c>
      <c r="AD346" s="126">
        <v>-69128.270000000019</v>
      </c>
      <c r="AE346" s="126">
        <v>-75539.149999999849</v>
      </c>
      <c r="AF346" s="77"/>
    </row>
    <row r="347" spans="1:32" x14ac:dyDescent="0.2">
      <c r="A347" s="78"/>
      <c r="B347" s="77"/>
      <c r="C347" s="77"/>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77"/>
    </row>
    <row r="348" spans="1:32" ht="13.5" thickBot="1" x14ac:dyDescent="0.25">
      <c r="A348" s="143"/>
      <c r="B348" s="144" t="s">
        <v>1632</v>
      </c>
      <c r="C348" s="145"/>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row>
    <row r="349" spans="1:32" x14ac:dyDescent="0.2">
      <c r="A349" s="137"/>
      <c r="B349" s="147"/>
      <c r="C349" s="139"/>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77"/>
    </row>
    <row r="350" spans="1:32" x14ac:dyDescent="0.2">
      <c r="A350" s="137"/>
      <c r="B350" s="138" t="s">
        <v>667</v>
      </c>
      <c r="C350" s="139"/>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77"/>
    </row>
    <row r="351" spans="1:32" x14ac:dyDescent="0.2">
      <c r="A351" s="73"/>
      <c r="B351" s="74" t="s">
        <v>1340</v>
      </c>
      <c r="C351" s="91"/>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77"/>
    </row>
  </sheetData>
  <conditionalFormatting sqref="D69:AC71">
    <cfRule type="cellIs" dxfId="41" priority="5" stopIfTrue="1" operator="lessThan">
      <formula>0</formula>
    </cfRule>
  </conditionalFormatting>
  <conditionalFormatting sqref="D54:AC54">
    <cfRule type="cellIs" dxfId="40" priority="6" stopIfTrue="1" operator="notBetween">
      <formula>-0.01</formula>
      <formula>0.01</formula>
    </cfRule>
  </conditionalFormatting>
  <conditionalFormatting sqref="AD69:AD71">
    <cfRule type="cellIs" dxfId="39" priority="3" stopIfTrue="1" operator="lessThan">
      <formula>0</formula>
    </cfRule>
  </conditionalFormatting>
  <conditionalFormatting sqref="AD54">
    <cfRule type="cellIs" dxfId="38" priority="4" stopIfTrue="1" operator="notBetween">
      <formula>-0.01</formula>
      <formula>0.01</formula>
    </cfRule>
  </conditionalFormatting>
  <conditionalFormatting sqref="AE69:AE71">
    <cfRule type="cellIs" dxfId="37" priority="1" stopIfTrue="1" operator="lessThan">
      <formula>0</formula>
    </cfRule>
  </conditionalFormatting>
  <conditionalFormatting sqref="AE54">
    <cfRule type="cellIs" dxfId="36" priority="2" stopIfTrue="1" operator="notBetween">
      <formula>-0.01</formula>
      <formula>0.01</formula>
    </cfRule>
  </conditionalFormatting>
  <pageMargins left="0.23622047244094491" right="0.23622047244094491" top="0.74803149606299213" bottom="0.74803149606299213" header="0.31496062992125984" footer="0.31496062992125984"/>
  <pageSetup paperSize="9" scale="78"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AF351"/>
  <sheetViews>
    <sheetView showGridLines="0" zoomScale="85" zoomScaleNormal="85" workbookViewId="0">
      <pane xSplit="3" ySplit="1" topLeftCell="D2" activePane="bottomRight" state="frozen"/>
      <selection pane="topRight"/>
      <selection pane="bottomLeft"/>
      <selection pane="bottomRight"/>
    </sheetView>
  </sheetViews>
  <sheetFormatPr defaultColWidth="11.42578125" defaultRowHeight="12.75" x14ac:dyDescent="0.2"/>
  <cols>
    <col min="1" max="1" width="6.140625" customWidth="1"/>
    <col min="2" max="2" width="10.85546875" customWidth="1"/>
    <col min="3" max="3" width="57.140625" customWidth="1"/>
    <col min="4" max="25" width="13.28515625" customWidth="1"/>
    <col min="26" max="29" width="13" customWidth="1"/>
    <col min="30" max="31" width="10.28515625" bestFit="1" customWidth="1"/>
    <col min="257" max="257" width="6.140625" customWidth="1"/>
    <col min="258" max="258" width="10.85546875" customWidth="1"/>
    <col min="259" max="259" width="57.140625" customWidth="1"/>
    <col min="260" max="282" width="13.28515625" customWidth="1"/>
    <col min="283" max="283" width="1.42578125" customWidth="1"/>
    <col min="513" max="513" width="6.140625" customWidth="1"/>
    <col min="514" max="514" width="10.85546875" customWidth="1"/>
    <col min="515" max="515" width="57.140625" customWidth="1"/>
    <col min="516" max="538" width="13.28515625" customWidth="1"/>
    <col min="539" max="539" width="1.42578125" customWidth="1"/>
    <col min="769" max="769" width="6.140625" customWidth="1"/>
    <col min="770" max="770" width="10.85546875" customWidth="1"/>
    <col min="771" max="771" width="57.140625" customWidth="1"/>
    <col min="772" max="794" width="13.28515625" customWidth="1"/>
    <col min="795" max="795" width="1.42578125" customWidth="1"/>
    <col min="1025" max="1025" width="6.140625" customWidth="1"/>
    <col min="1026" max="1026" width="10.85546875" customWidth="1"/>
    <col min="1027" max="1027" width="57.140625" customWidth="1"/>
    <col min="1028" max="1050" width="13.28515625" customWidth="1"/>
    <col min="1051" max="1051" width="1.42578125" customWidth="1"/>
    <col min="1281" max="1281" width="6.140625" customWidth="1"/>
    <col min="1282" max="1282" width="10.85546875" customWidth="1"/>
    <col min="1283" max="1283" width="57.140625" customWidth="1"/>
    <col min="1284" max="1306" width="13.28515625" customWidth="1"/>
    <col min="1307" max="1307" width="1.42578125" customWidth="1"/>
    <col min="1537" max="1537" width="6.140625" customWidth="1"/>
    <col min="1538" max="1538" width="10.85546875" customWidth="1"/>
    <col min="1539" max="1539" width="57.140625" customWidth="1"/>
    <col min="1540" max="1562" width="13.28515625" customWidth="1"/>
    <col min="1563" max="1563" width="1.42578125" customWidth="1"/>
    <col min="1793" max="1793" width="6.140625" customWidth="1"/>
    <col min="1794" max="1794" width="10.85546875" customWidth="1"/>
    <col min="1795" max="1795" width="57.140625" customWidth="1"/>
    <col min="1796" max="1818" width="13.28515625" customWidth="1"/>
    <col min="1819" max="1819" width="1.42578125" customWidth="1"/>
    <col min="2049" max="2049" width="6.140625" customWidth="1"/>
    <col min="2050" max="2050" width="10.85546875" customWidth="1"/>
    <col min="2051" max="2051" width="57.140625" customWidth="1"/>
    <col min="2052" max="2074" width="13.28515625" customWidth="1"/>
    <col min="2075" max="2075" width="1.42578125" customWidth="1"/>
    <col min="2305" max="2305" width="6.140625" customWidth="1"/>
    <col min="2306" max="2306" width="10.85546875" customWidth="1"/>
    <col min="2307" max="2307" width="57.140625" customWidth="1"/>
    <col min="2308" max="2330" width="13.28515625" customWidth="1"/>
    <col min="2331" max="2331" width="1.42578125" customWidth="1"/>
    <col min="2561" max="2561" width="6.140625" customWidth="1"/>
    <col min="2562" max="2562" width="10.85546875" customWidth="1"/>
    <col min="2563" max="2563" width="57.140625" customWidth="1"/>
    <col min="2564" max="2586" width="13.28515625" customWidth="1"/>
    <col min="2587" max="2587" width="1.42578125" customWidth="1"/>
    <col min="2817" max="2817" width="6.140625" customWidth="1"/>
    <col min="2818" max="2818" width="10.85546875" customWidth="1"/>
    <col min="2819" max="2819" width="57.140625" customWidth="1"/>
    <col min="2820" max="2842" width="13.28515625" customWidth="1"/>
    <col min="2843" max="2843" width="1.42578125" customWidth="1"/>
    <col min="3073" max="3073" width="6.140625" customWidth="1"/>
    <col min="3074" max="3074" width="10.85546875" customWidth="1"/>
    <col min="3075" max="3075" width="57.140625" customWidth="1"/>
    <col min="3076" max="3098" width="13.28515625" customWidth="1"/>
    <col min="3099" max="3099" width="1.42578125" customWidth="1"/>
    <col min="3329" max="3329" width="6.140625" customWidth="1"/>
    <col min="3330" max="3330" width="10.85546875" customWidth="1"/>
    <col min="3331" max="3331" width="57.140625" customWidth="1"/>
    <col min="3332" max="3354" width="13.28515625" customWidth="1"/>
    <col min="3355" max="3355" width="1.42578125" customWidth="1"/>
    <col min="3585" max="3585" width="6.140625" customWidth="1"/>
    <col min="3586" max="3586" width="10.85546875" customWidth="1"/>
    <col min="3587" max="3587" width="57.140625" customWidth="1"/>
    <col min="3588" max="3610" width="13.28515625" customWidth="1"/>
    <col min="3611" max="3611" width="1.42578125" customWidth="1"/>
    <col min="3841" max="3841" width="6.140625" customWidth="1"/>
    <col min="3842" max="3842" width="10.85546875" customWidth="1"/>
    <col min="3843" max="3843" width="57.140625" customWidth="1"/>
    <col min="3844" max="3866" width="13.28515625" customWidth="1"/>
    <col min="3867" max="3867" width="1.42578125" customWidth="1"/>
    <col min="4097" max="4097" width="6.140625" customWidth="1"/>
    <col min="4098" max="4098" width="10.85546875" customWidth="1"/>
    <col min="4099" max="4099" width="57.140625" customWidth="1"/>
    <col min="4100" max="4122" width="13.28515625" customWidth="1"/>
    <col min="4123" max="4123" width="1.42578125" customWidth="1"/>
    <col min="4353" max="4353" width="6.140625" customWidth="1"/>
    <col min="4354" max="4354" width="10.85546875" customWidth="1"/>
    <col min="4355" max="4355" width="57.140625" customWidth="1"/>
    <col min="4356" max="4378" width="13.28515625" customWidth="1"/>
    <col min="4379" max="4379" width="1.42578125" customWidth="1"/>
    <col min="4609" max="4609" width="6.140625" customWidth="1"/>
    <col min="4610" max="4610" width="10.85546875" customWidth="1"/>
    <col min="4611" max="4611" width="57.140625" customWidth="1"/>
    <col min="4612" max="4634" width="13.28515625" customWidth="1"/>
    <col min="4635" max="4635" width="1.42578125" customWidth="1"/>
    <col min="4865" max="4865" width="6.140625" customWidth="1"/>
    <col min="4866" max="4866" width="10.85546875" customWidth="1"/>
    <col min="4867" max="4867" width="57.140625" customWidth="1"/>
    <col min="4868" max="4890" width="13.28515625" customWidth="1"/>
    <col min="4891" max="4891" width="1.42578125" customWidth="1"/>
    <col min="5121" max="5121" width="6.140625" customWidth="1"/>
    <col min="5122" max="5122" width="10.85546875" customWidth="1"/>
    <col min="5123" max="5123" width="57.140625" customWidth="1"/>
    <col min="5124" max="5146" width="13.28515625" customWidth="1"/>
    <col min="5147" max="5147" width="1.42578125" customWidth="1"/>
    <col min="5377" max="5377" width="6.140625" customWidth="1"/>
    <col min="5378" max="5378" width="10.85546875" customWidth="1"/>
    <col min="5379" max="5379" width="57.140625" customWidth="1"/>
    <col min="5380" max="5402" width="13.28515625" customWidth="1"/>
    <col min="5403" max="5403" width="1.42578125" customWidth="1"/>
    <col min="5633" max="5633" width="6.140625" customWidth="1"/>
    <col min="5634" max="5634" width="10.85546875" customWidth="1"/>
    <col min="5635" max="5635" width="57.140625" customWidth="1"/>
    <col min="5636" max="5658" width="13.28515625" customWidth="1"/>
    <col min="5659" max="5659" width="1.42578125" customWidth="1"/>
    <col min="5889" max="5889" width="6.140625" customWidth="1"/>
    <col min="5890" max="5890" width="10.85546875" customWidth="1"/>
    <col min="5891" max="5891" width="57.140625" customWidth="1"/>
    <col min="5892" max="5914" width="13.28515625" customWidth="1"/>
    <col min="5915" max="5915" width="1.42578125" customWidth="1"/>
    <col min="6145" max="6145" width="6.140625" customWidth="1"/>
    <col min="6146" max="6146" width="10.85546875" customWidth="1"/>
    <col min="6147" max="6147" width="57.140625" customWidth="1"/>
    <col min="6148" max="6170" width="13.28515625" customWidth="1"/>
    <col min="6171" max="6171" width="1.42578125" customWidth="1"/>
    <col min="6401" max="6401" width="6.140625" customWidth="1"/>
    <col min="6402" max="6402" width="10.85546875" customWidth="1"/>
    <col min="6403" max="6403" width="57.140625" customWidth="1"/>
    <col min="6404" max="6426" width="13.28515625" customWidth="1"/>
    <col min="6427" max="6427" width="1.42578125" customWidth="1"/>
    <col min="6657" max="6657" width="6.140625" customWidth="1"/>
    <col min="6658" max="6658" width="10.85546875" customWidth="1"/>
    <col min="6659" max="6659" width="57.140625" customWidth="1"/>
    <col min="6660" max="6682" width="13.28515625" customWidth="1"/>
    <col min="6683" max="6683" width="1.42578125" customWidth="1"/>
    <col min="6913" max="6913" width="6.140625" customWidth="1"/>
    <col min="6914" max="6914" width="10.85546875" customWidth="1"/>
    <col min="6915" max="6915" width="57.140625" customWidth="1"/>
    <col min="6916" max="6938" width="13.28515625" customWidth="1"/>
    <col min="6939" max="6939" width="1.42578125" customWidth="1"/>
    <col min="7169" max="7169" width="6.140625" customWidth="1"/>
    <col min="7170" max="7170" width="10.85546875" customWidth="1"/>
    <col min="7171" max="7171" width="57.140625" customWidth="1"/>
    <col min="7172" max="7194" width="13.28515625" customWidth="1"/>
    <col min="7195" max="7195" width="1.42578125" customWidth="1"/>
    <col min="7425" max="7425" width="6.140625" customWidth="1"/>
    <col min="7426" max="7426" width="10.85546875" customWidth="1"/>
    <col min="7427" max="7427" width="57.140625" customWidth="1"/>
    <col min="7428" max="7450" width="13.28515625" customWidth="1"/>
    <col min="7451" max="7451" width="1.42578125" customWidth="1"/>
    <col min="7681" max="7681" width="6.140625" customWidth="1"/>
    <col min="7682" max="7682" width="10.85546875" customWidth="1"/>
    <col min="7683" max="7683" width="57.140625" customWidth="1"/>
    <col min="7684" max="7706" width="13.28515625" customWidth="1"/>
    <col min="7707" max="7707" width="1.42578125" customWidth="1"/>
    <col min="7937" max="7937" width="6.140625" customWidth="1"/>
    <col min="7938" max="7938" width="10.85546875" customWidth="1"/>
    <col min="7939" max="7939" width="57.140625" customWidth="1"/>
    <col min="7940" max="7962" width="13.28515625" customWidth="1"/>
    <col min="7963" max="7963" width="1.42578125" customWidth="1"/>
    <col min="8193" max="8193" width="6.140625" customWidth="1"/>
    <col min="8194" max="8194" width="10.85546875" customWidth="1"/>
    <col min="8195" max="8195" width="57.140625" customWidth="1"/>
    <col min="8196" max="8218" width="13.28515625" customWidth="1"/>
    <col min="8219" max="8219" width="1.42578125" customWidth="1"/>
    <col min="8449" max="8449" width="6.140625" customWidth="1"/>
    <col min="8450" max="8450" width="10.85546875" customWidth="1"/>
    <col min="8451" max="8451" width="57.140625" customWidth="1"/>
    <col min="8452" max="8474" width="13.28515625" customWidth="1"/>
    <col min="8475" max="8475" width="1.42578125" customWidth="1"/>
    <col min="8705" max="8705" width="6.140625" customWidth="1"/>
    <col min="8706" max="8706" width="10.85546875" customWidth="1"/>
    <col min="8707" max="8707" width="57.140625" customWidth="1"/>
    <col min="8708" max="8730" width="13.28515625" customWidth="1"/>
    <col min="8731" max="8731" width="1.42578125" customWidth="1"/>
    <col min="8961" max="8961" width="6.140625" customWidth="1"/>
    <col min="8962" max="8962" width="10.85546875" customWidth="1"/>
    <col min="8963" max="8963" width="57.140625" customWidth="1"/>
    <col min="8964" max="8986" width="13.28515625" customWidth="1"/>
    <col min="8987" max="8987" width="1.42578125" customWidth="1"/>
    <col min="9217" max="9217" width="6.140625" customWidth="1"/>
    <col min="9218" max="9218" width="10.85546875" customWidth="1"/>
    <col min="9219" max="9219" width="57.140625" customWidth="1"/>
    <col min="9220" max="9242" width="13.28515625" customWidth="1"/>
    <col min="9243" max="9243" width="1.42578125" customWidth="1"/>
    <col min="9473" max="9473" width="6.140625" customWidth="1"/>
    <col min="9474" max="9474" width="10.85546875" customWidth="1"/>
    <col min="9475" max="9475" width="57.140625" customWidth="1"/>
    <col min="9476" max="9498" width="13.28515625" customWidth="1"/>
    <col min="9499" max="9499" width="1.42578125" customWidth="1"/>
    <col min="9729" max="9729" width="6.140625" customWidth="1"/>
    <col min="9730" max="9730" width="10.85546875" customWidth="1"/>
    <col min="9731" max="9731" width="57.140625" customWidth="1"/>
    <col min="9732" max="9754" width="13.28515625" customWidth="1"/>
    <col min="9755" max="9755" width="1.42578125" customWidth="1"/>
    <col min="9985" max="9985" width="6.140625" customWidth="1"/>
    <col min="9986" max="9986" width="10.85546875" customWidth="1"/>
    <col min="9987" max="9987" width="57.140625" customWidth="1"/>
    <col min="9988" max="10010" width="13.28515625" customWidth="1"/>
    <col min="10011" max="10011" width="1.42578125" customWidth="1"/>
    <col min="10241" max="10241" width="6.140625" customWidth="1"/>
    <col min="10242" max="10242" width="10.85546875" customWidth="1"/>
    <col min="10243" max="10243" width="57.140625" customWidth="1"/>
    <col min="10244" max="10266" width="13.28515625" customWidth="1"/>
    <col min="10267" max="10267" width="1.42578125" customWidth="1"/>
    <col min="10497" max="10497" width="6.140625" customWidth="1"/>
    <col min="10498" max="10498" width="10.85546875" customWidth="1"/>
    <col min="10499" max="10499" width="57.140625" customWidth="1"/>
    <col min="10500" max="10522" width="13.28515625" customWidth="1"/>
    <col min="10523" max="10523" width="1.42578125" customWidth="1"/>
    <col min="10753" max="10753" width="6.140625" customWidth="1"/>
    <col min="10754" max="10754" width="10.85546875" customWidth="1"/>
    <col min="10755" max="10755" width="57.140625" customWidth="1"/>
    <col min="10756" max="10778" width="13.28515625" customWidth="1"/>
    <col min="10779" max="10779" width="1.42578125" customWidth="1"/>
    <col min="11009" max="11009" width="6.140625" customWidth="1"/>
    <col min="11010" max="11010" width="10.85546875" customWidth="1"/>
    <col min="11011" max="11011" width="57.140625" customWidth="1"/>
    <col min="11012" max="11034" width="13.28515625" customWidth="1"/>
    <col min="11035" max="11035" width="1.42578125" customWidth="1"/>
    <col min="11265" max="11265" width="6.140625" customWidth="1"/>
    <col min="11266" max="11266" width="10.85546875" customWidth="1"/>
    <col min="11267" max="11267" width="57.140625" customWidth="1"/>
    <col min="11268" max="11290" width="13.28515625" customWidth="1"/>
    <col min="11291" max="11291" width="1.42578125" customWidth="1"/>
    <col min="11521" max="11521" width="6.140625" customWidth="1"/>
    <col min="11522" max="11522" width="10.85546875" customWidth="1"/>
    <col min="11523" max="11523" width="57.140625" customWidth="1"/>
    <col min="11524" max="11546" width="13.28515625" customWidth="1"/>
    <col min="11547" max="11547" width="1.42578125" customWidth="1"/>
    <col min="11777" max="11777" width="6.140625" customWidth="1"/>
    <col min="11778" max="11778" width="10.85546875" customWidth="1"/>
    <col min="11779" max="11779" width="57.140625" customWidth="1"/>
    <col min="11780" max="11802" width="13.28515625" customWidth="1"/>
    <col min="11803" max="11803" width="1.42578125" customWidth="1"/>
    <col min="12033" max="12033" width="6.140625" customWidth="1"/>
    <col min="12034" max="12034" width="10.85546875" customWidth="1"/>
    <col min="12035" max="12035" width="57.140625" customWidth="1"/>
    <col min="12036" max="12058" width="13.28515625" customWidth="1"/>
    <col min="12059" max="12059" width="1.42578125" customWidth="1"/>
    <col min="12289" max="12289" width="6.140625" customWidth="1"/>
    <col min="12290" max="12290" width="10.85546875" customWidth="1"/>
    <col min="12291" max="12291" width="57.140625" customWidth="1"/>
    <col min="12292" max="12314" width="13.28515625" customWidth="1"/>
    <col min="12315" max="12315" width="1.42578125" customWidth="1"/>
    <col min="12545" max="12545" width="6.140625" customWidth="1"/>
    <col min="12546" max="12546" width="10.85546875" customWidth="1"/>
    <col min="12547" max="12547" width="57.140625" customWidth="1"/>
    <col min="12548" max="12570" width="13.28515625" customWidth="1"/>
    <col min="12571" max="12571" width="1.42578125" customWidth="1"/>
    <col min="12801" max="12801" width="6.140625" customWidth="1"/>
    <col min="12802" max="12802" width="10.85546875" customWidth="1"/>
    <col min="12803" max="12803" width="57.140625" customWidth="1"/>
    <col min="12804" max="12826" width="13.28515625" customWidth="1"/>
    <col min="12827" max="12827" width="1.42578125" customWidth="1"/>
    <col min="13057" max="13057" width="6.140625" customWidth="1"/>
    <col min="13058" max="13058" width="10.85546875" customWidth="1"/>
    <col min="13059" max="13059" width="57.140625" customWidth="1"/>
    <col min="13060" max="13082" width="13.28515625" customWidth="1"/>
    <col min="13083" max="13083" width="1.42578125" customWidth="1"/>
    <col min="13313" max="13313" width="6.140625" customWidth="1"/>
    <col min="13314" max="13314" width="10.85546875" customWidth="1"/>
    <col min="13315" max="13315" width="57.140625" customWidth="1"/>
    <col min="13316" max="13338" width="13.28515625" customWidth="1"/>
    <col min="13339" max="13339" width="1.42578125" customWidth="1"/>
    <col min="13569" max="13569" width="6.140625" customWidth="1"/>
    <col min="13570" max="13570" width="10.85546875" customWidth="1"/>
    <col min="13571" max="13571" width="57.140625" customWidth="1"/>
    <col min="13572" max="13594" width="13.28515625" customWidth="1"/>
    <col min="13595" max="13595" width="1.42578125" customWidth="1"/>
    <col min="13825" max="13825" width="6.140625" customWidth="1"/>
    <col min="13826" max="13826" width="10.85546875" customWidth="1"/>
    <col min="13827" max="13827" width="57.140625" customWidth="1"/>
    <col min="13828" max="13850" width="13.28515625" customWidth="1"/>
    <col min="13851" max="13851" width="1.42578125" customWidth="1"/>
    <col min="14081" max="14081" width="6.140625" customWidth="1"/>
    <col min="14082" max="14082" width="10.85546875" customWidth="1"/>
    <col min="14083" max="14083" width="57.140625" customWidth="1"/>
    <col min="14084" max="14106" width="13.28515625" customWidth="1"/>
    <col min="14107" max="14107" width="1.42578125" customWidth="1"/>
    <col min="14337" max="14337" width="6.140625" customWidth="1"/>
    <col min="14338" max="14338" width="10.85546875" customWidth="1"/>
    <col min="14339" max="14339" width="57.140625" customWidth="1"/>
    <col min="14340" max="14362" width="13.28515625" customWidth="1"/>
    <col min="14363" max="14363" width="1.42578125" customWidth="1"/>
    <col min="14593" max="14593" width="6.140625" customWidth="1"/>
    <col min="14594" max="14594" width="10.85546875" customWidth="1"/>
    <col min="14595" max="14595" width="57.140625" customWidth="1"/>
    <col min="14596" max="14618" width="13.28515625" customWidth="1"/>
    <col min="14619" max="14619" width="1.42578125" customWidth="1"/>
    <col min="14849" max="14849" width="6.140625" customWidth="1"/>
    <col min="14850" max="14850" width="10.85546875" customWidth="1"/>
    <col min="14851" max="14851" width="57.140625" customWidth="1"/>
    <col min="14852" max="14874" width="13.28515625" customWidth="1"/>
    <col min="14875" max="14875" width="1.42578125" customWidth="1"/>
    <col min="15105" max="15105" width="6.140625" customWidth="1"/>
    <col min="15106" max="15106" width="10.85546875" customWidth="1"/>
    <col min="15107" max="15107" width="57.140625" customWidth="1"/>
    <col min="15108" max="15130" width="13.28515625" customWidth="1"/>
    <col min="15131" max="15131" width="1.42578125" customWidth="1"/>
    <col min="15361" max="15361" width="6.140625" customWidth="1"/>
    <col min="15362" max="15362" width="10.85546875" customWidth="1"/>
    <col min="15363" max="15363" width="57.140625" customWidth="1"/>
    <col min="15364" max="15386" width="13.28515625" customWidth="1"/>
    <col min="15387" max="15387" width="1.42578125" customWidth="1"/>
    <col min="15617" max="15617" width="6.140625" customWidth="1"/>
    <col min="15618" max="15618" width="10.85546875" customWidth="1"/>
    <col min="15619" max="15619" width="57.140625" customWidth="1"/>
    <col min="15620" max="15642" width="13.28515625" customWidth="1"/>
    <col min="15643" max="15643" width="1.42578125" customWidth="1"/>
    <col min="15873" max="15873" width="6.140625" customWidth="1"/>
    <col min="15874" max="15874" width="10.85546875" customWidth="1"/>
    <col min="15875" max="15875" width="57.140625" customWidth="1"/>
    <col min="15876" max="15898" width="13.28515625" customWidth="1"/>
    <col min="15899" max="15899" width="1.42578125" customWidth="1"/>
    <col min="16129" max="16129" width="6.140625" customWidth="1"/>
    <col min="16130" max="16130" width="10.85546875" customWidth="1"/>
    <col min="16131" max="16131" width="57.140625" customWidth="1"/>
    <col min="16132" max="16154" width="13.28515625" customWidth="1"/>
    <col min="16155" max="16155" width="1.42578125" customWidth="1"/>
  </cols>
  <sheetData>
    <row r="1" spans="1:32" ht="13.5" thickBot="1" x14ac:dyDescent="0.25">
      <c r="A1" s="71" t="s">
        <v>1560</v>
      </c>
      <c r="B1" s="72"/>
      <c r="C1" s="72"/>
      <c r="D1" s="159">
        <v>1995</v>
      </c>
      <c r="E1" s="159">
        <v>1996</v>
      </c>
      <c r="F1" s="159">
        <v>1997</v>
      </c>
      <c r="G1" s="159">
        <v>1998</v>
      </c>
      <c r="H1" s="159">
        <v>1999</v>
      </c>
      <c r="I1" s="159">
        <v>2000</v>
      </c>
      <c r="J1" s="159">
        <v>2001</v>
      </c>
      <c r="K1" s="159">
        <v>2002</v>
      </c>
      <c r="L1" s="159">
        <v>2003</v>
      </c>
      <c r="M1" s="159">
        <v>2004</v>
      </c>
      <c r="N1" s="159">
        <v>2005</v>
      </c>
      <c r="O1" s="159">
        <v>2006</v>
      </c>
      <c r="P1" s="159">
        <v>2007</v>
      </c>
      <c r="Q1" s="159">
        <v>2008</v>
      </c>
      <c r="R1" s="159">
        <v>2009</v>
      </c>
      <c r="S1" s="159">
        <v>2010</v>
      </c>
      <c r="T1" s="159">
        <v>2011</v>
      </c>
      <c r="U1" s="159">
        <v>2012</v>
      </c>
      <c r="V1" s="159">
        <v>2013</v>
      </c>
      <c r="W1" s="159">
        <v>2014</v>
      </c>
      <c r="X1" s="159">
        <v>2015</v>
      </c>
      <c r="Y1" s="159">
        <v>2016</v>
      </c>
      <c r="Z1" s="159">
        <v>2017</v>
      </c>
      <c r="AA1" s="159">
        <v>2018</v>
      </c>
      <c r="AB1" s="159">
        <v>2019</v>
      </c>
      <c r="AC1" s="159">
        <v>2020</v>
      </c>
      <c r="AD1" s="159">
        <v>2021</v>
      </c>
      <c r="AE1" s="159">
        <v>2022</v>
      </c>
      <c r="AF1" s="72"/>
    </row>
    <row r="2" spans="1:32" x14ac:dyDescent="0.2">
      <c r="A2" s="73"/>
      <c r="B2" s="74"/>
      <c r="C2" s="75"/>
      <c r="D2" s="76"/>
      <c r="E2" s="76"/>
      <c r="F2" s="76"/>
      <c r="G2" s="76"/>
      <c r="H2" s="76"/>
      <c r="I2" s="76"/>
      <c r="J2" s="76"/>
      <c r="K2" s="76"/>
      <c r="L2" s="76"/>
      <c r="M2" s="76"/>
      <c r="N2" s="76"/>
      <c r="O2" s="76"/>
      <c r="P2" s="76"/>
      <c r="Q2" s="76"/>
      <c r="R2" s="76"/>
      <c r="S2" s="76"/>
      <c r="T2" s="76"/>
      <c r="U2" s="76"/>
      <c r="V2" s="76"/>
      <c r="W2" s="76"/>
      <c r="X2" s="76"/>
      <c r="Y2" s="76"/>
      <c r="Z2" s="76"/>
      <c r="AA2" s="76"/>
      <c r="AB2" s="76"/>
      <c r="AC2" s="148"/>
      <c r="AD2" s="148"/>
      <c r="AE2" s="148"/>
      <c r="AF2" s="148" t="s">
        <v>1544</v>
      </c>
    </row>
    <row r="3" spans="1:32" x14ac:dyDescent="0.2">
      <c r="A3" s="78"/>
      <c r="B3" s="77"/>
      <c r="C3" s="75"/>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7"/>
    </row>
    <row r="4" spans="1:32" x14ac:dyDescent="0.2">
      <c r="A4" s="79"/>
      <c r="B4" s="80" t="s">
        <v>1261</v>
      </c>
      <c r="C4" s="75"/>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7"/>
    </row>
    <row r="5" spans="1:32" x14ac:dyDescent="0.2">
      <c r="A5" s="79"/>
      <c r="B5" s="80"/>
      <c r="C5" s="75"/>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81"/>
    </row>
    <row r="6" spans="1:32" x14ac:dyDescent="0.2">
      <c r="A6" s="82"/>
      <c r="B6" s="83" t="s">
        <v>1262</v>
      </c>
      <c r="C6" s="83"/>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3"/>
    </row>
    <row r="7" spans="1:32" x14ac:dyDescent="0.2">
      <c r="A7" s="85"/>
      <c r="B7" s="86" t="s">
        <v>282</v>
      </c>
      <c r="C7" s="87"/>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77"/>
    </row>
    <row r="8" spans="1:32" x14ac:dyDescent="0.2">
      <c r="A8" s="73">
        <v>1</v>
      </c>
      <c r="B8" s="88" t="s">
        <v>283</v>
      </c>
      <c r="C8" s="89" t="s">
        <v>1263</v>
      </c>
      <c r="D8" s="74">
        <v>8359.59940515169</v>
      </c>
      <c r="E8" s="74">
        <v>9729.1407346311153</v>
      </c>
      <c r="F8" s="74">
        <v>11536.473013487186</v>
      </c>
      <c r="G8" s="74">
        <v>13902.843482617585</v>
      </c>
      <c r="H8" s="74">
        <v>18545.119561038326</v>
      </c>
      <c r="I8" s="74">
        <v>26048.219279920875</v>
      </c>
      <c r="J8" s="74">
        <v>26405.237008519365</v>
      </c>
      <c r="K8" s="74">
        <v>24529.135124842982</v>
      </c>
      <c r="L8" s="74">
        <v>25368.488855676715</v>
      </c>
      <c r="M8" s="74">
        <v>29654.2578231839</v>
      </c>
      <c r="N8" s="74">
        <v>37091.831834827317</v>
      </c>
      <c r="O8" s="74">
        <v>49451.899897113195</v>
      </c>
      <c r="P8" s="74">
        <v>56604.317274368557</v>
      </c>
      <c r="Q8" s="74">
        <v>52397.771192029948</v>
      </c>
      <c r="R8" s="74">
        <v>45585.898164059094</v>
      </c>
      <c r="S8" s="74">
        <v>55753.973569356465</v>
      </c>
      <c r="T8" s="74">
        <v>57247.735014057478</v>
      </c>
      <c r="U8" s="74">
        <v>61246.177916775639</v>
      </c>
      <c r="V8" s="74">
        <v>67794.906725772889</v>
      </c>
      <c r="W8" s="74">
        <v>77444.776918198331</v>
      </c>
      <c r="X8" s="74">
        <v>90043.886561480234</v>
      </c>
      <c r="Y8" s="74">
        <v>86682.205496394628</v>
      </c>
      <c r="Z8" s="74">
        <v>94146.670629568267</v>
      </c>
      <c r="AA8" s="74">
        <v>96934.027319745233</v>
      </c>
      <c r="AB8" s="74">
        <v>103320.65973843554</v>
      </c>
      <c r="AC8" s="74">
        <v>106446.51464225799</v>
      </c>
      <c r="AD8" s="74">
        <v>128041.65735371692</v>
      </c>
      <c r="AE8" s="74">
        <v>126281.83313229773</v>
      </c>
      <c r="AF8" s="77"/>
    </row>
    <row r="9" spans="1:32" x14ac:dyDescent="0.2">
      <c r="A9" s="78">
        <v>2</v>
      </c>
      <c r="B9" s="90" t="s">
        <v>285</v>
      </c>
      <c r="C9" s="91" t="s">
        <v>286</v>
      </c>
      <c r="D9" s="77">
        <v>8359.59940515169</v>
      </c>
      <c r="E9" s="77">
        <v>9729.1407346311153</v>
      </c>
      <c r="F9" s="77">
        <v>11536.473013487186</v>
      </c>
      <c r="G9" s="77">
        <v>13902.843482617585</v>
      </c>
      <c r="H9" s="77">
        <v>18545.106350194103</v>
      </c>
      <c r="I9" s="77">
        <v>26048.219279920875</v>
      </c>
      <c r="J9" s="77">
        <v>26405.237008519365</v>
      </c>
      <c r="K9" s="77">
        <v>24529.135124842982</v>
      </c>
      <c r="L9" s="77">
        <v>25368.488855676715</v>
      </c>
      <c r="M9" s="77">
        <v>29654.2578231839</v>
      </c>
      <c r="N9" s="77">
        <v>37091.831834827317</v>
      </c>
      <c r="O9" s="77">
        <v>49450.041865065796</v>
      </c>
      <c r="P9" s="77">
        <v>56602.898209888073</v>
      </c>
      <c r="Q9" s="77">
        <v>52395.856352349547</v>
      </c>
      <c r="R9" s="77">
        <v>45583.984013421039</v>
      </c>
      <c r="S9" s="77">
        <v>55751.713214073468</v>
      </c>
      <c r="T9" s="77">
        <v>57244.591892563876</v>
      </c>
      <c r="U9" s="77">
        <v>61243.405219820372</v>
      </c>
      <c r="V9" s="77">
        <v>67794.906725772889</v>
      </c>
      <c r="W9" s="77">
        <v>77442.498086080814</v>
      </c>
      <c r="X9" s="77">
        <v>90028.837279623403</v>
      </c>
      <c r="Y9" s="77">
        <v>86670.356246586089</v>
      </c>
      <c r="Z9" s="77">
        <v>94135.810065865415</v>
      </c>
      <c r="AA9" s="77">
        <v>96920.770800042694</v>
      </c>
      <c r="AB9" s="77">
        <v>103305.39500394088</v>
      </c>
      <c r="AC9" s="77">
        <v>106435.25009874752</v>
      </c>
      <c r="AD9" s="77">
        <v>128029.5406773774</v>
      </c>
      <c r="AE9" s="77">
        <v>126274.62211032462</v>
      </c>
      <c r="AF9" s="77"/>
    </row>
    <row r="10" spans="1:32" x14ac:dyDescent="0.2">
      <c r="A10" s="78">
        <v>3</v>
      </c>
      <c r="B10" s="90" t="s">
        <v>287</v>
      </c>
      <c r="C10" s="91" t="s">
        <v>288</v>
      </c>
      <c r="D10" s="77">
        <v>0</v>
      </c>
      <c r="E10" s="77">
        <v>0</v>
      </c>
      <c r="F10" s="77">
        <v>0</v>
      </c>
      <c r="G10" s="77">
        <v>0</v>
      </c>
      <c r="H10" s="77">
        <v>1.3210844221127366E-2</v>
      </c>
      <c r="I10" s="77">
        <v>0</v>
      </c>
      <c r="J10" s="77">
        <v>0</v>
      </c>
      <c r="K10" s="77">
        <v>0</v>
      </c>
      <c r="L10" s="77">
        <v>0</v>
      </c>
      <c r="M10" s="77">
        <v>0</v>
      </c>
      <c r="N10" s="77">
        <v>0</v>
      </c>
      <c r="O10" s="77">
        <v>1.8580320474069838</v>
      </c>
      <c r="P10" s="77">
        <v>1.4190644804900763</v>
      </c>
      <c r="Q10" s="77">
        <v>1.9148396804023977</v>
      </c>
      <c r="R10" s="77">
        <v>1.9141506380583928</v>
      </c>
      <c r="S10" s="77">
        <v>2.2603552829906035</v>
      </c>
      <c r="T10" s="77">
        <v>3.1431214936017309</v>
      </c>
      <c r="U10" s="77">
        <v>2.7726969552721186</v>
      </c>
      <c r="V10" s="77">
        <v>0</v>
      </c>
      <c r="W10" s="77">
        <v>2.2788321175339337</v>
      </c>
      <c r="X10" s="77">
        <v>15.049281856830715</v>
      </c>
      <c r="Y10" s="77">
        <v>11.849249808526091</v>
      </c>
      <c r="Z10" s="77">
        <v>10.860563702865409</v>
      </c>
      <c r="AA10" s="77">
        <v>13.25651970254728</v>
      </c>
      <c r="AB10" s="77">
        <v>15.264734494640125</v>
      </c>
      <c r="AC10" s="77">
        <v>11.26454351045405</v>
      </c>
      <c r="AD10" s="77">
        <v>12.11667633951566</v>
      </c>
      <c r="AE10" s="77">
        <v>7.2110219730940424</v>
      </c>
      <c r="AF10" s="77"/>
    </row>
    <row r="11" spans="1:32" x14ac:dyDescent="0.2">
      <c r="A11" s="78">
        <v>4</v>
      </c>
      <c r="B11" s="90" t="s">
        <v>289</v>
      </c>
      <c r="C11" s="91" t="s">
        <v>290</v>
      </c>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row>
    <row r="12" spans="1:32" x14ac:dyDescent="0.2">
      <c r="A12" s="92">
        <v>5</v>
      </c>
      <c r="B12" s="93" t="s">
        <v>1264</v>
      </c>
      <c r="C12" s="94" t="s">
        <v>736</v>
      </c>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2" x14ac:dyDescent="0.2">
      <c r="A13" s="95">
        <v>6</v>
      </c>
      <c r="B13" s="96" t="s">
        <v>1265</v>
      </c>
      <c r="C13" s="97" t="s">
        <v>111</v>
      </c>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2" x14ac:dyDescent="0.2">
      <c r="A14" s="95">
        <v>7</v>
      </c>
      <c r="B14" s="96" t="s">
        <v>1266</v>
      </c>
      <c r="C14" s="97" t="s">
        <v>112</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row>
    <row r="15" spans="1:32" x14ac:dyDescent="0.2">
      <c r="A15" s="98">
        <v>8</v>
      </c>
      <c r="B15" s="99" t="s">
        <v>1410</v>
      </c>
      <c r="C15" s="100" t="s">
        <v>1411</v>
      </c>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row>
    <row r="16" spans="1:32" x14ac:dyDescent="0.2">
      <c r="A16" s="92">
        <v>9</v>
      </c>
      <c r="B16" s="93" t="s">
        <v>1412</v>
      </c>
      <c r="C16" s="94" t="s">
        <v>1413</v>
      </c>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7"/>
    </row>
    <row r="17" spans="1:32" x14ac:dyDescent="0.2">
      <c r="A17" s="98"/>
      <c r="B17" s="99"/>
      <c r="C17" s="100"/>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row>
    <row r="18" spans="1:32" x14ac:dyDescent="0.2">
      <c r="A18" s="85"/>
      <c r="B18" s="86" t="s">
        <v>293</v>
      </c>
      <c r="C18" s="91"/>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x14ac:dyDescent="0.2">
      <c r="A19" s="73">
        <v>10</v>
      </c>
      <c r="B19" s="88" t="s">
        <v>294</v>
      </c>
      <c r="C19" s="89" t="s">
        <v>1414</v>
      </c>
      <c r="D19" s="74">
        <v>5376.5863143726101</v>
      </c>
      <c r="E19" s="74">
        <v>6419.8038854685001</v>
      </c>
      <c r="F19" s="74">
        <v>7875.1014066072639</v>
      </c>
      <c r="G19" s="74">
        <v>10517.169557427203</v>
      </c>
      <c r="H19" s="74">
        <v>14150.16781137096</v>
      </c>
      <c r="I19" s="74">
        <v>20957.476315614305</v>
      </c>
      <c r="J19" s="74">
        <v>21578.46526472965</v>
      </c>
      <c r="K19" s="74">
        <v>19605.201968751393</v>
      </c>
      <c r="L19" s="74">
        <v>20161.112730880559</v>
      </c>
      <c r="M19" s="74">
        <v>23757.218139894761</v>
      </c>
      <c r="N19" s="74">
        <v>30231.280596423949</v>
      </c>
      <c r="O19" s="74">
        <v>40367.946545358507</v>
      </c>
      <c r="P19" s="74">
        <v>46675.157198981906</v>
      </c>
      <c r="Q19" s="74">
        <v>41770.417036842722</v>
      </c>
      <c r="R19" s="74">
        <v>35625.805542197908</v>
      </c>
      <c r="S19" s="74">
        <v>44466.992414263965</v>
      </c>
      <c r="T19" s="74">
        <v>46527.724655226644</v>
      </c>
      <c r="U19" s="74">
        <v>49358.905641515426</v>
      </c>
      <c r="V19" s="74">
        <v>55321.369263608591</v>
      </c>
      <c r="W19" s="74">
        <v>64071.625329339877</v>
      </c>
      <c r="X19" s="74">
        <v>75786.912059749127</v>
      </c>
      <c r="Y19" s="74">
        <v>72975.42767464713</v>
      </c>
      <c r="Z19" s="74">
        <v>80021.203481645571</v>
      </c>
      <c r="AA19" s="74">
        <v>82911.423839302282</v>
      </c>
      <c r="AB19" s="74">
        <v>89217.904630302073</v>
      </c>
      <c r="AC19" s="74">
        <v>91871.625605230889</v>
      </c>
      <c r="AD19" s="74">
        <v>111660.75928754851</v>
      </c>
      <c r="AE19" s="74">
        <v>109554.45515318828</v>
      </c>
      <c r="AF19" s="77"/>
    </row>
    <row r="20" spans="1:32" x14ac:dyDescent="0.2">
      <c r="A20" s="92">
        <v>11</v>
      </c>
      <c r="B20" s="93" t="s">
        <v>1267</v>
      </c>
      <c r="C20" s="94" t="s">
        <v>1415</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row>
    <row r="21" spans="1:32" x14ac:dyDescent="0.2">
      <c r="A21" s="95">
        <v>12</v>
      </c>
      <c r="B21" s="96" t="s">
        <v>1416</v>
      </c>
      <c r="C21" s="97" t="s">
        <v>107</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row>
    <row r="22" spans="1:32" x14ac:dyDescent="0.2">
      <c r="A22" s="95">
        <v>13</v>
      </c>
      <c r="B22" s="96" t="s">
        <v>1417</v>
      </c>
      <c r="C22" s="97" t="s">
        <v>108</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row>
    <row r="23" spans="1:32" x14ac:dyDescent="0.2">
      <c r="A23" s="98">
        <v>14</v>
      </c>
      <c r="B23" s="99" t="s">
        <v>1418</v>
      </c>
      <c r="C23" s="100" t="s">
        <v>1419</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7"/>
    </row>
    <row r="24" spans="1:32" x14ac:dyDescent="0.2">
      <c r="A24" s="73">
        <v>15</v>
      </c>
      <c r="B24" s="88" t="s">
        <v>295</v>
      </c>
      <c r="C24" s="89" t="s">
        <v>1420</v>
      </c>
      <c r="D24" s="80">
        <v>2983.0130907790804</v>
      </c>
      <c r="E24" s="80">
        <v>3309.3368491626165</v>
      </c>
      <c r="F24" s="80">
        <v>3661.3716068799231</v>
      </c>
      <c r="G24" s="80">
        <v>3385.6739251903823</v>
      </c>
      <c r="H24" s="80">
        <v>4394.9517496673643</v>
      </c>
      <c r="I24" s="80">
        <v>5090.7429643065707</v>
      </c>
      <c r="J24" s="80">
        <v>4826.7717437897136</v>
      </c>
      <c r="K24" s="80">
        <v>4923.9331560915898</v>
      </c>
      <c r="L24" s="80">
        <v>5207.3761247961565</v>
      </c>
      <c r="M24" s="80">
        <v>5897.0396832891411</v>
      </c>
      <c r="N24" s="80">
        <v>6860.5512384033673</v>
      </c>
      <c r="O24" s="80">
        <v>9083.9533517546934</v>
      </c>
      <c r="P24" s="80">
        <v>9929.1600753866514</v>
      </c>
      <c r="Q24" s="80">
        <v>10627.354155187228</v>
      </c>
      <c r="R24" s="80">
        <v>9960.0926218611949</v>
      </c>
      <c r="S24" s="80">
        <v>11286.981155092499</v>
      </c>
      <c r="T24" s="80">
        <v>10720.01035883083</v>
      </c>
      <c r="U24" s="80">
        <v>11887.272275260222</v>
      </c>
      <c r="V24" s="80">
        <v>12473.5374621643</v>
      </c>
      <c r="W24" s="80">
        <v>13373.15158885846</v>
      </c>
      <c r="X24" s="80">
        <v>14256.974501731087</v>
      </c>
      <c r="Y24" s="80">
        <v>13706.777821747506</v>
      </c>
      <c r="Z24" s="80">
        <v>14125.467147922704</v>
      </c>
      <c r="AA24" s="80">
        <v>14022.603480442955</v>
      </c>
      <c r="AB24" s="80">
        <v>14102.75510813346</v>
      </c>
      <c r="AC24" s="80">
        <v>14574.88903702708</v>
      </c>
      <c r="AD24" s="80">
        <v>16380.898066168404</v>
      </c>
      <c r="AE24" s="80">
        <v>16727.377979109442</v>
      </c>
      <c r="AF24" s="76"/>
    </row>
    <row r="25" spans="1:32" x14ac:dyDescent="0.2">
      <c r="A25" s="73">
        <v>16</v>
      </c>
      <c r="B25" s="88" t="s">
        <v>1268</v>
      </c>
      <c r="C25" s="89" t="s">
        <v>1421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6"/>
    </row>
    <row r="26" spans="1:32" x14ac:dyDescent="0.2">
      <c r="A26" s="78">
        <v>17</v>
      </c>
      <c r="B26" s="90" t="s">
        <v>1306</v>
      </c>
      <c r="C26" s="91" t="s">
        <v>131</v>
      </c>
      <c r="D26" s="76">
        <v>246.84245622820089</v>
      </c>
      <c r="E26" s="76">
        <v>244.95350756942881</v>
      </c>
      <c r="F26" s="76">
        <v>225.73928046425502</v>
      </c>
      <c r="G26" s="76">
        <v>233.15129685497487</v>
      </c>
      <c r="H26" s="76">
        <v>250.24355538808967</v>
      </c>
      <c r="I26" s="76">
        <v>285.98732272514309</v>
      </c>
      <c r="J26" s="76">
        <v>341.55265630306462</v>
      </c>
      <c r="K26" s="76">
        <v>384.71835577182878</v>
      </c>
      <c r="L26" s="76">
        <v>405.22906601156672</v>
      </c>
      <c r="M26" s="76">
        <v>436.14386748603744</v>
      </c>
      <c r="N26" s="76">
        <v>444.0566287967992</v>
      </c>
      <c r="O26" s="76">
        <v>417.83940961678138</v>
      </c>
      <c r="P26" s="76">
        <v>395.12988381230497</v>
      </c>
      <c r="Q26" s="76">
        <v>383.91765968681125</v>
      </c>
      <c r="R26" s="76">
        <v>366.95926365707396</v>
      </c>
      <c r="S26" s="76">
        <v>354.55467167742108</v>
      </c>
      <c r="T26" s="76">
        <v>378.18140352355857</v>
      </c>
      <c r="U26" s="76">
        <v>371.90473947630011</v>
      </c>
      <c r="V26" s="76">
        <v>340.86847017469057</v>
      </c>
      <c r="W26" s="76">
        <v>332.79209913757842</v>
      </c>
      <c r="X26" s="76">
        <v>334.73806330704838</v>
      </c>
      <c r="Y26" s="76">
        <v>331.34935882339818</v>
      </c>
      <c r="Z26" s="76">
        <v>321.4137863504867</v>
      </c>
      <c r="AA26" s="76">
        <v>339.29682522762829</v>
      </c>
      <c r="AB26" s="76">
        <v>373.59289438000593</v>
      </c>
      <c r="AC26" s="76">
        <v>403.31037012982182</v>
      </c>
      <c r="AD26" s="76">
        <v>487.46278498459344</v>
      </c>
      <c r="AE26" s="76">
        <v>562.47288664572784</v>
      </c>
      <c r="AF26" s="76"/>
    </row>
    <row r="27" spans="1:32" x14ac:dyDescent="0.2">
      <c r="A27" s="79">
        <v>18</v>
      </c>
      <c r="B27" s="101" t="s">
        <v>297</v>
      </c>
      <c r="C27" s="75" t="s">
        <v>1422</v>
      </c>
      <c r="D27" s="80">
        <v>2736.1706345508796</v>
      </c>
      <c r="E27" s="80">
        <v>3064.3833415931881</v>
      </c>
      <c r="F27" s="80">
        <v>3435.6323264156681</v>
      </c>
      <c r="G27" s="80">
        <v>3152.5226283354077</v>
      </c>
      <c r="H27" s="80">
        <v>4144.7081942792747</v>
      </c>
      <c r="I27" s="80">
        <v>4804.7556415814279</v>
      </c>
      <c r="J27" s="80">
        <v>4485.2190874866501</v>
      </c>
      <c r="K27" s="80">
        <v>4539.2148003197617</v>
      </c>
      <c r="L27" s="80">
        <v>4802.1470587845897</v>
      </c>
      <c r="M27" s="80">
        <v>5460.8958158031037</v>
      </c>
      <c r="N27" s="80">
        <v>6416.4946096065678</v>
      </c>
      <c r="O27" s="80">
        <v>8666.1139421379121</v>
      </c>
      <c r="P27" s="80">
        <v>9534.0301915743457</v>
      </c>
      <c r="Q27" s="80">
        <v>10243.436495500413</v>
      </c>
      <c r="R27" s="80">
        <v>9593.1333582041207</v>
      </c>
      <c r="S27" s="80">
        <v>10932.42648341508</v>
      </c>
      <c r="T27" s="80">
        <v>10341.828955307272</v>
      </c>
      <c r="U27" s="80">
        <v>11515.367535783922</v>
      </c>
      <c r="V27" s="80">
        <v>12132.668991989611</v>
      </c>
      <c r="W27" s="80">
        <v>13040.35948972088</v>
      </c>
      <c r="X27" s="80">
        <v>13922.236438424037</v>
      </c>
      <c r="Y27" s="80">
        <v>13375.428462924106</v>
      </c>
      <c r="Z27" s="80">
        <v>13804.053361572216</v>
      </c>
      <c r="AA27" s="80">
        <v>13683.306655215329</v>
      </c>
      <c r="AB27" s="80">
        <v>13729.162213753452</v>
      </c>
      <c r="AC27" s="80">
        <v>14171.57866689726</v>
      </c>
      <c r="AD27" s="80">
        <v>15893.435281183811</v>
      </c>
      <c r="AE27" s="80">
        <v>16164.905092463714</v>
      </c>
      <c r="AF27" s="76"/>
    </row>
    <row r="28" spans="1:32" x14ac:dyDescent="0.2">
      <c r="A28" s="79">
        <v>19</v>
      </c>
      <c r="B28" s="101" t="s">
        <v>1269</v>
      </c>
      <c r="C28" s="75" t="s">
        <v>1423</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6"/>
    </row>
    <row r="29" spans="1:32" x14ac:dyDescent="0.2">
      <c r="A29" s="79">
        <v>20</v>
      </c>
      <c r="B29" s="101" t="s">
        <v>1270</v>
      </c>
      <c r="C29" s="75" t="s">
        <v>1424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6"/>
    </row>
    <row r="30" spans="1:32" x14ac:dyDescent="0.2">
      <c r="A30" s="79"/>
      <c r="B30" s="101"/>
      <c r="C30" s="7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row>
    <row r="31" spans="1:32" x14ac:dyDescent="0.2">
      <c r="A31" s="79"/>
      <c r="B31" s="80" t="s">
        <v>299</v>
      </c>
      <c r="C31" s="75"/>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row>
    <row r="32" spans="1:32" x14ac:dyDescent="0.2">
      <c r="A32" s="79"/>
      <c r="B32" s="101" t="s">
        <v>739</v>
      </c>
      <c r="C32" s="102"/>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row>
    <row r="33" spans="1:32" x14ac:dyDescent="0.2">
      <c r="A33" s="82"/>
      <c r="B33" s="83" t="s">
        <v>300</v>
      </c>
      <c r="C33" s="83"/>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3"/>
    </row>
    <row r="34" spans="1:32" x14ac:dyDescent="0.2">
      <c r="A34" s="85"/>
      <c r="B34" s="103" t="s">
        <v>282</v>
      </c>
      <c r="C34" s="91"/>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row>
    <row r="35" spans="1:32" x14ac:dyDescent="0.2">
      <c r="A35" s="73">
        <v>21</v>
      </c>
      <c r="B35" s="88" t="s">
        <v>295</v>
      </c>
      <c r="C35" s="89" t="s">
        <v>909</v>
      </c>
      <c r="D35" s="74">
        <v>2983.0130907790804</v>
      </c>
      <c r="E35" s="74">
        <v>3309.3368491626165</v>
      </c>
      <c r="F35" s="74">
        <v>3661.3716068799231</v>
      </c>
      <c r="G35" s="74">
        <v>3385.6739251903823</v>
      </c>
      <c r="H35" s="74">
        <v>4394.9517496673643</v>
      </c>
      <c r="I35" s="74">
        <v>5090.7429643065707</v>
      </c>
      <c r="J35" s="74">
        <v>4826.7717437897136</v>
      </c>
      <c r="K35" s="74">
        <v>4923.9331560915898</v>
      </c>
      <c r="L35" s="74">
        <v>5207.3761247961565</v>
      </c>
      <c r="M35" s="74">
        <v>5897.0396832891411</v>
      </c>
      <c r="N35" s="74">
        <v>6860.5512384033673</v>
      </c>
      <c r="O35" s="74">
        <v>9083.9533517546934</v>
      </c>
      <c r="P35" s="74">
        <v>9929.1600753866514</v>
      </c>
      <c r="Q35" s="74">
        <v>10627.354155187228</v>
      </c>
      <c r="R35" s="74">
        <v>9960.0926218611949</v>
      </c>
      <c r="S35" s="74">
        <v>11286.981155092499</v>
      </c>
      <c r="T35" s="74">
        <v>10720.01035883083</v>
      </c>
      <c r="U35" s="74">
        <v>11887.272275260222</v>
      </c>
      <c r="V35" s="74">
        <v>12473.5374621643</v>
      </c>
      <c r="W35" s="74">
        <v>13373.15158885846</v>
      </c>
      <c r="X35" s="74">
        <v>14256.974501731087</v>
      </c>
      <c r="Y35" s="74">
        <v>13706.777821747506</v>
      </c>
      <c r="Z35" s="74">
        <v>14125.467147922704</v>
      </c>
      <c r="AA35" s="74">
        <v>14022.603480442955</v>
      </c>
      <c r="AB35" s="74">
        <v>14102.75510813346</v>
      </c>
      <c r="AC35" s="74">
        <v>14574.88903702708</v>
      </c>
      <c r="AD35" s="74">
        <v>16380.898066168404</v>
      </c>
      <c r="AE35" s="74">
        <v>16727.377979109442</v>
      </c>
      <c r="AF35" s="77"/>
    </row>
    <row r="36" spans="1:32" x14ac:dyDescent="0.2">
      <c r="A36" s="73">
        <v>22</v>
      </c>
      <c r="B36" s="88" t="s">
        <v>1268</v>
      </c>
      <c r="C36" s="89" t="s">
        <v>1271</v>
      </c>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7"/>
    </row>
    <row r="37" spans="1:32" x14ac:dyDescent="0.2">
      <c r="A37" s="73">
        <v>23</v>
      </c>
      <c r="B37" s="88" t="s">
        <v>330</v>
      </c>
      <c r="C37" s="89" t="s">
        <v>1425</v>
      </c>
      <c r="D37" s="74">
        <v>0</v>
      </c>
      <c r="E37" s="74">
        <v>0</v>
      </c>
      <c r="F37" s="74">
        <v>0</v>
      </c>
      <c r="G37" s="74">
        <v>0</v>
      </c>
      <c r="H37" s="74">
        <v>0</v>
      </c>
      <c r="I37" s="74">
        <v>0</v>
      </c>
      <c r="J37" s="74">
        <v>0</v>
      </c>
      <c r="K37" s="74">
        <v>0</v>
      </c>
      <c r="L37" s="74">
        <v>0</v>
      </c>
      <c r="M37" s="74">
        <v>0</v>
      </c>
      <c r="N37" s="74">
        <v>0</v>
      </c>
      <c r="O37" s="74">
        <v>0</v>
      </c>
      <c r="P37" s="74">
        <v>0</v>
      </c>
      <c r="Q37" s="74">
        <v>0</v>
      </c>
      <c r="R37" s="74">
        <v>0</v>
      </c>
      <c r="S37" s="74">
        <v>0</v>
      </c>
      <c r="T37" s="74">
        <v>0</v>
      </c>
      <c r="U37" s="74">
        <v>0</v>
      </c>
      <c r="V37" s="74">
        <v>0</v>
      </c>
      <c r="W37" s="74">
        <v>0</v>
      </c>
      <c r="X37" s="74">
        <v>0</v>
      </c>
      <c r="Y37" s="74">
        <v>0</v>
      </c>
      <c r="Z37" s="74">
        <v>0</v>
      </c>
      <c r="AA37" s="74">
        <v>0</v>
      </c>
      <c r="AB37" s="74">
        <v>0</v>
      </c>
      <c r="AC37" s="74">
        <v>0</v>
      </c>
      <c r="AD37" s="74">
        <v>0</v>
      </c>
      <c r="AE37" s="74">
        <v>0</v>
      </c>
      <c r="AF37" s="77"/>
    </row>
    <row r="38" spans="1:32" x14ac:dyDescent="0.2">
      <c r="A38" s="78">
        <v>24</v>
      </c>
      <c r="B38" s="90" t="s">
        <v>332</v>
      </c>
      <c r="C38" s="91" t="s">
        <v>76</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row>
    <row r="39" spans="1:32" x14ac:dyDescent="0.2">
      <c r="A39" s="78">
        <v>25</v>
      </c>
      <c r="B39" s="90" t="s">
        <v>311</v>
      </c>
      <c r="C39" s="91" t="s">
        <v>312</v>
      </c>
      <c r="D39" s="77">
        <v>0</v>
      </c>
      <c r="E39" s="77">
        <v>0</v>
      </c>
      <c r="F39" s="77">
        <v>0</v>
      </c>
      <c r="G39" s="77">
        <v>0</v>
      </c>
      <c r="H39" s="77">
        <v>0</v>
      </c>
      <c r="I39" s="77">
        <v>0</v>
      </c>
      <c r="J39" s="77">
        <v>0</v>
      </c>
      <c r="K39" s="77">
        <v>0</v>
      </c>
      <c r="L39" s="77">
        <v>0</v>
      </c>
      <c r="M39" s="77">
        <v>0</v>
      </c>
      <c r="N39" s="77">
        <v>0</v>
      </c>
      <c r="O39" s="77">
        <v>0</v>
      </c>
      <c r="P39" s="77">
        <v>0</v>
      </c>
      <c r="Q39" s="77">
        <v>0</v>
      </c>
      <c r="R39" s="77">
        <v>0</v>
      </c>
      <c r="S39" s="77">
        <v>0</v>
      </c>
      <c r="T39" s="77">
        <v>0</v>
      </c>
      <c r="U39" s="77">
        <v>0</v>
      </c>
      <c r="V39" s="77">
        <v>0</v>
      </c>
      <c r="W39" s="77">
        <v>0</v>
      </c>
      <c r="X39" s="77">
        <v>0</v>
      </c>
      <c r="Y39" s="77">
        <v>0</v>
      </c>
      <c r="Z39" s="77">
        <v>0</v>
      </c>
      <c r="AA39" s="77">
        <v>0</v>
      </c>
      <c r="AB39" s="77">
        <v>0</v>
      </c>
      <c r="AC39" s="77">
        <v>0</v>
      </c>
      <c r="AD39" s="77">
        <v>0</v>
      </c>
      <c r="AE39" s="77">
        <v>0</v>
      </c>
      <c r="AF39" s="77"/>
    </row>
    <row r="40" spans="1:32" x14ac:dyDescent="0.2">
      <c r="A40" s="73"/>
      <c r="B40" s="88"/>
      <c r="C40" s="89"/>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7"/>
    </row>
    <row r="41" spans="1:32" x14ac:dyDescent="0.2">
      <c r="A41" s="85"/>
      <c r="B41" s="86" t="s">
        <v>293</v>
      </c>
      <c r="C41" s="91"/>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row>
    <row r="42" spans="1:32" x14ac:dyDescent="0.2">
      <c r="A42" s="73">
        <v>26</v>
      </c>
      <c r="B42" s="88" t="s">
        <v>301</v>
      </c>
      <c r="C42" s="89" t="s">
        <v>1426</v>
      </c>
      <c r="D42" s="74">
        <v>1371.1952125814801</v>
      </c>
      <c r="E42" s="74">
        <v>1445.9507259490547</v>
      </c>
      <c r="F42" s="74">
        <v>1554.9945255928981</v>
      </c>
      <c r="G42" s="74">
        <v>1651.9409554001206</v>
      </c>
      <c r="H42" s="74">
        <v>1914.620848299081</v>
      </c>
      <c r="I42" s="74">
        <v>2215.9148839845593</v>
      </c>
      <c r="J42" s="74">
        <v>2431.763140737728</v>
      </c>
      <c r="K42" s="74">
        <v>2556.9571364925196</v>
      </c>
      <c r="L42" s="74">
        <v>2522.3430885287944</v>
      </c>
      <c r="M42" s="74">
        <v>2649.6911644638089</v>
      </c>
      <c r="N42" s="74">
        <v>2867.8965779094819</v>
      </c>
      <c r="O42" s="74">
        <v>3167.6686030033075</v>
      </c>
      <c r="P42" s="74">
        <v>3574.9631486922895</v>
      </c>
      <c r="Q42" s="74">
        <v>3817.5930120120747</v>
      </c>
      <c r="R42" s="74">
        <v>3764.1791352150453</v>
      </c>
      <c r="S42" s="74">
        <v>3920.8001406095286</v>
      </c>
      <c r="T42" s="74">
        <v>3970.2999209319037</v>
      </c>
      <c r="U42" s="74">
        <v>4145.4455293437304</v>
      </c>
      <c r="V42" s="74">
        <v>4400.3818456203808</v>
      </c>
      <c r="W42" s="74">
        <v>4517.936387484835</v>
      </c>
      <c r="X42" s="74">
        <v>4698.7101380412878</v>
      </c>
      <c r="Y42" s="74">
        <v>4875.1691396952292</v>
      </c>
      <c r="Z42" s="74">
        <v>5102.1624484585072</v>
      </c>
      <c r="AA42" s="74">
        <v>5464.271996657767</v>
      </c>
      <c r="AB42" s="74">
        <v>5803.2533624591279</v>
      </c>
      <c r="AC42" s="74">
        <v>5914.9987357676755</v>
      </c>
      <c r="AD42" s="74">
        <v>6342.6592200060431</v>
      </c>
      <c r="AE42" s="74">
        <v>6821.3659160686439</v>
      </c>
      <c r="AF42" s="77"/>
    </row>
    <row r="43" spans="1:32" x14ac:dyDescent="0.2">
      <c r="A43" s="78">
        <v>27</v>
      </c>
      <c r="B43" s="90" t="s">
        <v>303</v>
      </c>
      <c r="C43" s="91" t="s">
        <v>304</v>
      </c>
      <c r="D43" s="77">
        <v>1184.1075046259284</v>
      </c>
      <c r="E43" s="77">
        <v>1260.8231901239792</v>
      </c>
      <c r="F43" s="77">
        <v>1365.4271583215673</v>
      </c>
      <c r="G43" s="77">
        <v>1446.1787280032561</v>
      </c>
      <c r="H43" s="77">
        <v>1679.5373370241211</v>
      </c>
      <c r="I43" s="77">
        <v>1954.1985409241272</v>
      </c>
      <c r="J43" s="77">
        <v>2127.3405286800466</v>
      </c>
      <c r="K43" s="77">
        <v>2224.4059307181828</v>
      </c>
      <c r="L43" s="77">
        <v>2191.9660126147987</v>
      </c>
      <c r="M43" s="77">
        <v>2307.9392905406476</v>
      </c>
      <c r="N43" s="77">
        <v>2503.3560019540505</v>
      </c>
      <c r="O43" s="77">
        <v>2751.9812527566623</v>
      </c>
      <c r="P43" s="77">
        <v>3142.5865869200888</v>
      </c>
      <c r="Q43" s="77">
        <v>3325.3248957966598</v>
      </c>
      <c r="R43" s="77">
        <v>3258.2688452895418</v>
      </c>
      <c r="S43" s="77">
        <v>3421.7190936947477</v>
      </c>
      <c r="T43" s="77">
        <v>3449.3700003392019</v>
      </c>
      <c r="U43" s="77">
        <v>3591.8050387053613</v>
      </c>
      <c r="V43" s="77">
        <v>3826.6404869100816</v>
      </c>
      <c r="W43" s="77">
        <v>3919.1497464493959</v>
      </c>
      <c r="X43" s="77">
        <v>4089.1459189598913</v>
      </c>
      <c r="Y43" s="77">
        <v>4250.1405818758321</v>
      </c>
      <c r="Z43" s="77">
        <v>4437.4162832362908</v>
      </c>
      <c r="AA43" s="77">
        <v>4759.3769010926544</v>
      </c>
      <c r="AB43" s="77">
        <v>4953.4764653702132</v>
      </c>
      <c r="AC43" s="77">
        <v>5087.1968666501825</v>
      </c>
      <c r="AD43" s="77">
        <v>5478.5182768655068</v>
      </c>
      <c r="AE43" s="77">
        <v>5896.0375845441404</v>
      </c>
      <c r="AF43" s="77"/>
    </row>
    <row r="44" spans="1:32" x14ac:dyDescent="0.2">
      <c r="A44" s="78">
        <v>28</v>
      </c>
      <c r="B44" s="90" t="s">
        <v>305</v>
      </c>
      <c r="C44" s="91" t="s">
        <v>1272</v>
      </c>
      <c r="D44" s="77">
        <v>187.08770795555174</v>
      </c>
      <c r="E44" s="77">
        <v>185.12753582507554</v>
      </c>
      <c r="F44" s="77">
        <v>189.56736727133111</v>
      </c>
      <c r="G44" s="77">
        <v>205.76222739686477</v>
      </c>
      <c r="H44" s="77">
        <v>235.0835112749601</v>
      </c>
      <c r="I44" s="77">
        <v>261.71634306043256</v>
      </c>
      <c r="J44" s="77">
        <v>304.42261205768165</v>
      </c>
      <c r="K44" s="77">
        <v>332.55120577433615</v>
      </c>
      <c r="L44" s="77">
        <v>330.37707591399572</v>
      </c>
      <c r="M44" s="77">
        <v>341.75187392316127</v>
      </c>
      <c r="N44" s="77">
        <v>364.54057595543196</v>
      </c>
      <c r="O44" s="77">
        <v>415.68735024664477</v>
      </c>
      <c r="P44" s="77">
        <v>432.37656177220072</v>
      </c>
      <c r="Q44" s="77">
        <v>492.26811621541515</v>
      </c>
      <c r="R44" s="77">
        <v>505.91028992550349</v>
      </c>
      <c r="S44" s="77">
        <v>499.08104691478064</v>
      </c>
      <c r="T44" s="77">
        <v>520.92992059270136</v>
      </c>
      <c r="U44" s="77">
        <v>553.6404906383691</v>
      </c>
      <c r="V44" s="77">
        <v>573.74135871029887</v>
      </c>
      <c r="W44" s="77">
        <v>598.78664103543849</v>
      </c>
      <c r="X44" s="77">
        <v>609.56421908139646</v>
      </c>
      <c r="Y44" s="77">
        <v>625.02855781939638</v>
      </c>
      <c r="Z44" s="77">
        <v>664.74616522221629</v>
      </c>
      <c r="AA44" s="77">
        <v>704.8950955651128</v>
      </c>
      <c r="AB44" s="77">
        <v>849.77689708891444</v>
      </c>
      <c r="AC44" s="77">
        <v>827.8018691174932</v>
      </c>
      <c r="AD44" s="77">
        <v>864.14094314053671</v>
      </c>
      <c r="AE44" s="77">
        <v>925.32833152450246</v>
      </c>
      <c r="AF44" s="77"/>
    </row>
    <row r="45" spans="1:32" x14ac:dyDescent="0.2">
      <c r="A45" s="73">
        <v>29</v>
      </c>
      <c r="B45" s="88" t="s">
        <v>317</v>
      </c>
      <c r="C45" s="89" t="s">
        <v>1427</v>
      </c>
      <c r="D45" s="74">
        <v>182.68481550705809</v>
      </c>
      <c r="E45" s="74">
        <v>206.26786515615103</v>
      </c>
      <c r="F45" s="74">
        <v>244.79200388604463</v>
      </c>
      <c r="G45" s="74">
        <v>285.46583034503618</v>
      </c>
      <c r="H45" s="74">
        <v>366.31794979951633</v>
      </c>
      <c r="I45" s="74">
        <v>483.50816936535006</v>
      </c>
      <c r="J45" s="74">
        <v>466.34033432102524</v>
      </c>
      <c r="K45" s="74">
        <v>382.77160954225053</v>
      </c>
      <c r="L45" s="74">
        <v>363.66589099130346</v>
      </c>
      <c r="M45" s="74">
        <v>423.27203859775165</v>
      </c>
      <c r="N45" s="74">
        <v>531.28418385533507</v>
      </c>
      <c r="O45" s="74">
        <v>648.96884638569168</v>
      </c>
      <c r="P45" s="74">
        <v>705.98910291236461</v>
      </c>
      <c r="Q45" s="74">
        <v>560.18177718211655</v>
      </c>
      <c r="R45" s="74">
        <v>508.18329043513677</v>
      </c>
      <c r="S45" s="74">
        <v>623.15874703007171</v>
      </c>
      <c r="T45" s="74">
        <v>604.94247488617691</v>
      </c>
      <c r="U45" s="74">
        <v>633.83318974929716</v>
      </c>
      <c r="V45" s="74">
        <v>715.97685891179299</v>
      </c>
      <c r="W45" s="74">
        <v>806.65748453083791</v>
      </c>
      <c r="X45" s="74">
        <v>965.73179881425062</v>
      </c>
      <c r="Y45" s="74">
        <v>1063.36797095565</v>
      </c>
      <c r="Z45" s="74">
        <v>1174.0858420380086</v>
      </c>
      <c r="AA45" s="74">
        <v>1247.1245183961405</v>
      </c>
      <c r="AB45" s="74">
        <v>1265.0252432890063</v>
      </c>
      <c r="AC45" s="74">
        <v>1309.9437494520855</v>
      </c>
      <c r="AD45" s="74">
        <v>1645.8737639307988</v>
      </c>
      <c r="AE45" s="74">
        <v>1479.687062966123</v>
      </c>
      <c r="AF45" s="77"/>
    </row>
    <row r="46" spans="1:32" x14ac:dyDescent="0.2">
      <c r="A46" s="78">
        <v>30</v>
      </c>
      <c r="B46" s="90" t="s">
        <v>319</v>
      </c>
      <c r="C46" s="91" t="s">
        <v>74</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row>
    <row r="47" spans="1:32" x14ac:dyDescent="0.2">
      <c r="A47" s="78">
        <v>31</v>
      </c>
      <c r="B47" s="90" t="s">
        <v>321</v>
      </c>
      <c r="C47" s="91" t="s">
        <v>712</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row>
    <row r="48" spans="1:32" x14ac:dyDescent="0.2">
      <c r="A48" s="78">
        <v>32</v>
      </c>
      <c r="B48" s="90" t="s">
        <v>322</v>
      </c>
      <c r="C48" s="91" t="s">
        <v>714</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row>
    <row r="49" spans="1:32" ht="25.5" x14ac:dyDescent="0.2">
      <c r="A49" s="78">
        <v>33</v>
      </c>
      <c r="B49" s="90" t="s">
        <v>328</v>
      </c>
      <c r="C49" s="91" t="s">
        <v>329</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row>
    <row r="50" spans="1:32" x14ac:dyDescent="0.2">
      <c r="A50" s="78">
        <v>34</v>
      </c>
      <c r="B50" s="90" t="s">
        <v>310</v>
      </c>
      <c r="C50" s="91" t="s">
        <v>718</v>
      </c>
      <c r="D50" s="77">
        <v>182.68481550705809</v>
      </c>
      <c r="E50" s="77">
        <v>206.26786515615103</v>
      </c>
      <c r="F50" s="77">
        <v>244.79200388604463</v>
      </c>
      <c r="G50" s="77">
        <v>285.46583034503618</v>
      </c>
      <c r="H50" s="77">
        <v>366.31794979951633</v>
      </c>
      <c r="I50" s="77">
        <v>483.50816936535006</v>
      </c>
      <c r="J50" s="77">
        <v>466.34033432102524</v>
      </c>
      <c r="K50" s="77">
        <v>382.77160954225053</v>
      </c>
      <c r="L50" s="77">
        <v>363.66589099130346</v>
      </c>
      <c r="M50" s="77">
        <v>423.27203859775165</v>
      </c>
      <c r="N50" s="77">
        <v>531.28418385533507</v>
      </c>
      <c r="O50" s="77">
        <v>648.96884638569168</v>
      </c>
      <c r="P50" s="77">
        <v>705.98910291236461</v>
      </c>
      <c r="Q50" s="77">
        <v>560.18177718211655</v>
      </c>
      <c r="R50" s="77">
        <v>508.18329043513677</v>
      </c>
      <c r="S50" s="77">
        <v>623.15874703007171</v>
      </c>
      <c r="T50" s="77">
        <v>604.94247488617691</v>
      </c>
      <c r="U50" s="77">
        <v>633.83318974929716</v>
      </c>
      <c r="V50" s="77">
        <v>715.97685891179299</v>
      </c>
      <c r="W50" s="77">
        <v>806.65748453083791</v>
      </c>
      <c r="X50" s="77">
        <v>965.73179881425062</v>
      </c>
      <c r="Y50" s="77">
        <v>1063.36797095565</v>
      </c>
      <c r="Z50" s="77">
        <v>1174.0858420380086</v>
      </c>
      <c r="AA50" s="77">
        <v>1247.1245183961405</v>
      </c>
      <c r="AB50" s="77">
        <v>1265.0252432890063</v>
      </c>
      <c r="AC50" s="77">
        <v>1309.9437494520855</v>
      </c>
      <c r="AD50" s="77">
        <v>1645.8737639307988</v>
      </c>
      <c r="AE50" s="77">
        <v>1479.687062966123</v>
      </c>
      <c r="AF50" s="77"/>
    </row>
    <row r="51" spans="1:32" ht="25.5" x14ac:dyDescent="0.2">
      <c r="A51" s="73">
        <v>35</v>
      </c>
      <c r="B51" s="88" t="s">
        <v>1273</v>
      </c>
      <c r="C51" s="89" t="s">
        <v>1428</v>
      </c>
      <c r="D51" s="74">
        <v>1429.1330626905417</v>
      </c>
      <c r="E51" s="74">
        <v>1657.1182580574111</v>
      </c>
      <c r="F51" s="74">
        <v>1861.58507740098</v>
      </c>
      <c r="G51" s="74">
        <v>1448.2671394452257</v>
      </c>
      <c r="H51" s="74">
        <v>2114.0129515687663</v>
      </c>
      <c r="I51" s="74">
        <v>2391.3199109566622</v>
      </c>
      <c r="J51" s="74">
        <v>1928.6682687309617</v>
      </c>
      <c r="K51" s="74">
        <v>1984.204410056821</v>
      </c>
      <c r="L51" s="74">
        <v>2321.3671452760591</v>
      </c>
      <c r="M51" s="74">
        <v>2824.0764802275812</v>
      </c>
      <c r="N51" s="74">
        <v>3461.3704766385508</v>
      </c>
      <c r="O51" s="74">
        <v>5267.3159023656945</v>
      </c>
      <c r="P51" s="74">
        <v>5648.2078237819978</v>
      </c>
      <c r="Q51" s="74">
        <v>6249.5793659930359</v>
      </c>
      <c r="R51" s="74">
        <v>5687.7301962110141</v>
      </c>
      <c r="S51" s="74">
        <v>6743.0222674528995</v>
      </c>
      <c r="T51" s="74">
        <v>6144.7679630127486</v>
      </c>
      <c r="U51" s="74">
        <v>7107.9935561671946</v>
      </c>
      <c r="V51" s="74">
        <v>7357.1787576321276</v>
      </c>
      <c r="W51" s="74">
        <v>8048.557716842789</v>
      </c>
      <c r="X51" s="74">
        <v>8592.5325648755461</v>
      </c>
      <c r="Y51" s="74">
        <v>7768.240711096626</v>
      </c>
      <c r="Z51" s="74">
        <v>7849.2188574261891</v>
      </c>
      <c r="AA51" s="74">
        <v>7311.2069653890494</v>
      </c>
      <c r="AB51" s="74">
        <v>7034.4765023853224</v>
      </c>
      <c r="AC51" s="74">
        <v>7349.9465518073193</v>
      </c>
      <c r="AD51" s="74">
        <v>8392.3650822315631</v>
      </c>
      <c r="AE51" s="74">
        <v>8426.3250000746757</v>
      </c>
      <c r="AF51" s="77"/>
    </row>
    <row r="52" spans="1:32" x14ac:dyDescent="0.2">
      <c r="A52" s="73">
        <v>36</v>
      </c>
      <c r="B52" s="88" t="s">
        <v>1274</v>
      </c>
      <c r="C52" s="89" t="s">
        <v>1275</v>
      </c>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7"/>
    </row>
    <row r="53" spans="1:32" x14ac:dyDescent="0.2">
      <c r="A53" s="73">
        <v>37</v>
      </c>
      <c r="B53" s="88" t="s">
        <v>1276</v>
      </c>
      <c r="C53" s="89" t="s">
        <v>1277</v>
      </c>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7"/>
    </row>
    <row r="54" spans="1:32" x14ac:dyDescent="0.2">
      <c r="A54" s="78"/>
      <c r="B54" s="90"/>
      <c r="C54" s="91"/>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x14ac:dyDescent="0.2">
      <c r="A55" s="82"/>
      <c r="B55" s="83" t="s">
        <v>315</v>
      </c>
      <c r="C55" s="83"/>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3"/>
    </row>
    <row r="56" spans="1:32" x14ac:dyDescent="0.2">
      <c r="A56" s="85"/>
      <c r="B56" s="86" t="s">
        <v>282</v>
      </c>
      <c r="C56" s="91"/>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row>
    <row r="57" spans="1:32" x14ac:dyDescent="0.2">
      <c r="A57" s="73">
        <v>38</v>
      </c>
      <c r="B57" s="88" t="s">
        <v>1273</v>
      </c>
      <c r="C57" s="89" t="s">
        <v>1278</v>
      </c>
      <c r="D57" s="74">
        <v>1429.1330626905417</v>
      </c>
      <c r="E57" s="74">
        <v>1657.1182580574111</v>
      </c>
      <c r="F57" s="74">
        <v>1861.58507740098</v>
      </c>
      <c r="G57" s="74">
        <v>1448.2671394452257</v>
      </c>
      <c r="H57" s="74">
        <v>2114.0129515687663</v>
      </c>
      <c r="I57" s="74">
        <v>2391.3199109566622</v>
      </c>
      <c r="J57" s="74">
        <v>1928.6682687309617</v>
      </c>
      <c r="K57" s="74">
        <v>1984.204410056821</v>
      </c>
      <c r="L57" s="74">
        <v>2321.3671452760591</v>
      </c>
      <c r="M57" s="74">
        <v>2824.0764802275812</v>
      </c>
      <c r="N57" s="74">
        <v>3461.3704766385508</v>
      </c>
      <c r="O57" s="74">
        <v>5267.3159023656945</v>
      </c>
      <c r="P57" s="74">
        <v>5648.2078237819978</v>
      </c>
      <c r="Q57" s="74">
        <v>6249.5793659930359</v>
      </c>
      <c r="R57" s="74">
        <v>5687.7301962110141</v>
      </c>
      <c r="S57" s="74">
        <v>6743.0222674528995</v>
      </c>
      <c r="T57" s="74">
        <v>6144.7679630127486</v>
      </c>
      <c r="U57" s="74">
        <v>7107.9935561671946</v>
      </c>
      <c r="V57" s="74">
        <v>7357.1787576321276</v>
      </c>
      <c r="W57" s="74">
        <v>8048.557716842789</v>
      </c>
      <c r="X57" s="74">
        <v>8592.5325648755461</v>
      </c>
      <c r="Y57" s="74">
        <v>7768.240711096626</v>
      </c>
      <c r="Z57" s="74">
        <v>7849.2188574261891</v>
      </c>
      <c r="AA57" s="74">
        <v>7311.2069653890494</v>
      </c>
      <c r="AB57" s="74">
        <v>7034.4765023853224</v>
      </c>
      <c r="AC57" s="74">
        <v>7349.9465518073193</v>
      </c>
      <c r="AD57" s="74">
        <v>8392.3650822315631</v>
      </c>
      <c r="AE57" s="74">
        <v>8426.3250000746757</v>
      </c>
      <c r="AF57" s="77"/>
    </row>
    <row r="58" spans="1:32" x14ac:dyDescent="0.2">
      <c r="A58" s="73">
        <v>39</v>
      </c>
      <c r="B58" s="88" t="s">
        <v>301</v>
      </c>
      <c r="C58" s="89" t="s">
        <v>1429</v>
      </c>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7"/>
    </row>
    <row r="59" spans="1:32" x14ac:dyDescent="0.2">
      <c r="A59" s="78">
        <v>40</v>
      </c>
      <c r="B59" s="90" t="s">
        <v>303</v>
      </c>
      <c r="C59" s="91" t="s">
        <v>304</v>
      </c>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7"/>
    </row>
    <row r="60" spans="1:32" x14ac:dyDescent="0.2">
      <c r="A60" s="78">
        <v>41</v>
      </c>
      <c r="B60" s="90" t="s">
        <v>305</v>
      </c>
      <c r="C60" s="91" t="s">
        <v>1272</v>
      </c>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7"/>
    </row>
    <row r="61" spans="1:32" x14ac:dyDescent="0.2">
      <c r="A61" s="78">
        <v>42</v>
      </c>
      <c r="B61" s="90" t="s">
        <v>307</v>
      </c>
      <c r="C61" s="91" t="s">
        <v>741</v>
      </c>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7"/>
    </row>
    <row r="62" spans="1:32" x14ac:dyDescent="0.2">
      <c r="A62" s="78">
        <v>43</v>
      </c>
      <c r="B62" s="90" t="s">
        <v>308</v>
      </c>
      <c r="C62" s="91" t="s">
        <v>309</v>
      </c>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7"/>
    </row>
    <row r="63" spans="1:32" x14ac:dyDescent="0.2">
      <c r="A63" s="73">
        <v>44</v>
      </c>
      <c r="B63" s="88" t="s">
        <v>317</v>
      </c>
      <c r="C63" s="89" t="s">
        <v>1430</v>
      </c>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7"/>
    </row>
    <row r="64" spans="1:32" x14ac:dyDescent="0.2">
      <c r="A64" s="78">
        <v>45</v>
      </c>
      <c r="B64" s="90" t="s">
        <v>319</v>
      </c>
      <c r="C64" s="91" t="s">
        <v>74</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row>
    <row r="65" spans="1:32" x14ac:dyDescent="0.2">
      <c r="A65" s="78">
        <v>46</v>
      </c>
      <c r="B65" s="90" t="s">
        <v>321</v>
      </c>
      <c r="C65" s="91" t="s">
        <v>712</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row>
    <row r="66" spans="1:32" x14ac:dyDescent="0.2">
      <c r="A66" s="78">
        <v>47</v>
      </c>
      <c r="B66" s="90" t="s">
        <v>322</v>
      </c>
      <c r="C66" s="91" t="s">
        <v>714</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row>
    <row r="67" spans="1:32" ht="25.5" x14ac:dyDescent="0.2">
      <c r="A67" s="78">
        <v>48</v>
      </c>
      <c r="B67" s="90" t="s">
        <v>1279</v>
      </c>
      <c r="C67" s="91" t="s">
        <v>1280</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row>
    <row r="68" spans="1:32" x14ac:dyDescent="0.2">
      <c r="A68" s="78">
        <v>49</v>
      </c>
      <c r="B68" s="90" t="s">
        <v>1281</v>
      </c>
      <c r="C68" s="91" t="s">
        <v>718</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row>
    <row r="69" spans="1:32" x14ac:dyDescent="0.2">
      <c r="A69" s="73">
        <v>50</v>
      </c>
      <c r="B69" s="88" t="s">
        <v>338</v>
      </c>
      <c r="C69" s="89" t="s">
        <v>1431</v>
      </c>
      <c r="D69" s="74">
        <v>46280.360606231334</v>
      </c>
      <c r="E69" s="74">
        <v>50104.279282441479</v>
      </c>
      <c r="F69" s="74">
        <v>55902.722563457486</v>
      </c>
      <c r="G69" s="74">
        <v>59175.954679830378</v>
      </c>
      <c r="H69" s="74">
        <v>67561.133040716435</v>
      </c>
      <c r="I69" s="74">
        <v>95523.20392856891</v>
      </c>
      <c r="J69" s="74">
        <v>110577.74445357411</v>
      </c>
      <c r="K69" s="74">
        <v>83176.199856470921</v>
      </c>
      <c r="L69" s="74">
        <v>82002.335229161079</v>
      </c>
      <c r="M69" s="74">
        <v>86015.771912070195</v>
      </c>
      <c r="N69" s="74">
        <v>112345.54074060252</v>
      </c>
      <c r="O69" s="74">
        <v>138775.83666909015</v>
      </c>
      <c r="P69" s="74">
        <v>186526.27657838693</v>
      </c>
      <c r="Q69" s="74">
        <v>185275.18200046674</v>
      </c>
      <c r="R69" s="74">
        <v>141707.26168862346</v>
      </c>
      <c r="S69" s="74">
        <v>142523.62586042736</v>
      </c>
      <c r="T69" s="74">
        <v>169685.76663280357</v>
      </c>
      <c r="U69" s="74">
        <v>208060.60412657115</v>
      </c>
      <c r="V69" s="74">
        <v>234424.81067043543</v>
      </c>
      <c r="W69" s="74">
        <v>249794.97528181449</v>
      </c>
      <c r="X69" s="74">
        <v>290547.03442450293</v>
      </c>
      <c r="Y69" s="74">
        <v>312383.35321738967</v>
      </c>
      <c r="Z69" s="74">
        <v>312988.96848935535</v>
      </c>
      <c r="AA69" s="74">
        <v>351976.86231781152</v>
      </c>
      <c r="AB69" s="74">
        <v>341679.33078154369</v>
      </c>
      <c r="AC69" s="74">
        <v>302690.91754570807</v>
      </c>
      <c r="AD69" s="74">
        <v>299734.69138465443</v>
      </c>
      <c r="AE69" s="74">
        <v>305783.02241957479</v>
      </c>
      <c r="AF69" s="77"/>
    </row>
    <row r="70" spans="1:32" x14ac:dyDescent="0.2">
      <c r="A70" s="78">
        <v>51</v>
      </c>
      <c r="B70" s="90" t="s">
        <v>340</v>
      </c>
      <c r="C70" s="91" t="s">
        <v>341</v>
      </c>
      <c r="D70" s="77">
        <v>43608.615931639848</v>
      </c>
      <c r="E70" s="77">
        <v>41139.692828847452</v>
      </c>
      <c r="F70" s="77">
        <v>43745.526607756103</v>
      </c>
      <c r="G70" s="77">
        <v>47245.420306626038</v>
      </c>
      <c r="H70" s="77">
        <v>48652.391406834206</v>
      </c>
      <c r="I70" s="77">
        <v>66093.280286468987</v>
      </c>
      <c r="J70" s="77">
        <v>66799.92397311372</v>
      </c>
      <c r="K70" s="77">
        <v>54367.532768189216</v>
      </c>
      <c r="L70" s="77">
        <v>48215.153380361633</v>
      </c>
      <c r="M70" s="77">
        <v>47292.582894645209</v>
      </c>
      <c r="N70" s="77">
        <v>59749.41053667009</v>
      </c>
      <c r="O70" s="77">
        <v>78110.262254489557</v>
      </c>
      <c r="P70" s="77">
        <v>98376.328564234151</v>
      </c>
      <c r="Q70" s="77">
        <v>106142.05637545091</v>
      </c>
      <c r="R70" s="77">
        <v>84565.459859618495</v>
      </c>
      <c r="S70" s="77">
        <v>83597.674349378562</v>
      </c>
      <c r="T70" s="77">
        <v>99171.393045053585</v>
      </c>
      <c r="U70" s="77">
        <v>116869.76117315338</v>
      </c>
      <c r="V70" s="77">
        <v>129340.59375034444</v>
      </c>
      <c r="W70" s="77">
        <v>134761.91047262153</v>
      </c>
      <c r="X70" s="77">
        <v>143161.4359629961</v>
      </c>
      <c r="Y70" s="77">
        <v>134518.3494087829</v>
      </c>
      <c r="Z70" s="77">
        <v>143181.2831429927</v>
      </c>
      <c r="AA70" s="77">
        <v>157549.18680861994</v>
      </c>
      <c r="AB70" s="77">
        <v>156351.28371483964</v>
      </c>
      <c r="AC70" s="77">
        <v>132982.33920828041</v>
      </c>
      <c r="AD70" s="77">
        <v>123488.18350823646</v>
      </c>
      <c r="AE70" s="77">
        <v>135435.56818538954</v>
      </c>
      <c r="AF70" s="77"/>
    </row>
    <row r="71" spans="1:32" x14ac:dyDescent="0.2">
      <c r="A71" s="78">
        <v>52</v>
      </c>
      <c r="B71" s="77" t="s">
        <v>342</v>
      </c>
      <c r="C71" s="91" t="s">
        <v>343</v>
      </c>
      <c r="D71" s="77">
        <v>2731.5545932923524</v>
      </c>
      <c r="E71" s="77">
        <v>8409.5193482464165</v>
      </c>
      <c r="F71" s="77">
        <v>11184.350796611729</v>
      </c>
      <c r="G71" s="77">
        <v>10383.505624284822</v>
      </c>
      <c r="H71" s="77">
        <v>13785.95982389128</v>
      </c>
      <c r="I71" s="77">
        <v>20659.372843949099</v>
      </c>
      <c r="J71" s="77">
        <v>32248.513374711685</v>
      </c>
      <c r="K71" s="77">
        <v>24528.215226771474</v>
      </c>
      <c r="L71" s="77">
        <v>27553.334285874553</v>
      </c>
      <c r="M71" s="77">
        <v>27800.672515935097</v>
      </c>
      <c r="N71" s="77">
        <v>45218.277570971513</v>
      </c>
      <c r="O71" s="77">
        <v>54383.094591695597</v>
      </c>
      <c r="P71" s="77">
        <v>79838.611491257296</v>
      </c>
      <c r="Q71" s="77">
        <v>52876.75379572597</v>
      </c>
      <c r="R71" s="77">
        <v>41983.917675619385</v>
      </c>
      <c r="S71" s="77">
        <v>49780.469446954492</v>
      </c>
      <c r="T71" s="77">
        <v>64265.64286098157</v>
      </c>
      <c r="U71" s="77">
        <v>84229.722000866968</v>
      </c>
      <c r="V71" s="77">
        <v>102522.57194015311</v>
      </c>
      <c r="W71" s="77">
        <v>101121.15900855875</v>
      </c>
      <c r="X71" s="77">
        <v>141046.10253262453</v>
      </c>
      <c r="Y71" s="77">
        <v>165277.14395238404</v>
      </c>
      <c r="Z71" s="77">
        <v>153877.14876075709</v>
      </c>
      <c r="AA71" s="77">
        <v>180371.14694119338</v>
      </c>
      <c r="AB71" s="77">
        <v>172962.25639945996</v>
      </c>
      <c r="AC71" s="77">
        <v>153157.0921876849</v>
      </c>
      <c r="AD71" s="77">
        <v>155749.40117533173</v>
      </c>
      <c r="AE71" s="77">
        <v>148492.20290367914</v>
      </c>
      <c r="AF71" s="77"/>
    </row>
    <row r="72" spans="1:32" x14ac:dyDescent="0.2">
      <c r="A72" s="78">
        <v>53</v>
      </c>
      <c r="B72" s="90" t="s">
        <v>348</v>
      </c>
      <c r="C72" s="91" t="s">
        <v>349</v>
      </c>
      <c r="D72" s="77">
        <v>-364.64892443134141</v>
      </c>
      <c r="E72" s="77">
        <v>150.17121761819368</v>
      </c>
      <c r="F72" s="77">
        <v>412.75178237584129</v>
      </c>
      <c r="G72" s="77">
        <v>793.55804203568835</v>
      </c>
      <c r="H72" s="77">
        <v>3920.3445900258484</v>
      </c>
      <c r="I72" s="77">
        <v>6760.885373484718</v>
      </c>
      <c r="J72" s="77">
        <v>9068.4387602460174</v>
      </c>
      <c r="K72" s="77">
        <v>1931.0514974724144</v>
      </c>
      <c r="L72" s="77">
        <v>3883.9135597878831</v>
      </c>
      <c r="M72" s="77">
        <v>8073.2344228905677</v>
      </c>
      <c r="N72" s="77">
        <v>3906.3791566427067</v>
      </c>
      <c r="O72" s="77">
        <v>1282.4042265469345</v>
      </c>
      <c r="P72" s="77">
        <v>1744.8880145497872</v>
      </c>
      <c r="Q72" s="77">
        <v>19471.789672149644</v>
      </c>
      <c r="R72" s="77">
        <v>10139.052235831185</v>
      </c>
      <c r="S72" s="77">
        <v>2682.1107140477657</v>
      </c>
      <c r="T72" s="77">
        <v>-2056.2591716376292</v>
      </c>
      <c r="U72" s="77">
        <v>-1139.2694551232946</v>
      </c>
      <c r="V72" s="77">
        <v>-6330.8026839700851</v>
      </c>
      <c r="W72" s="77">
        <v>4355.0782853295423</v>
      </c>
      <c r="X72" s="77">
        <v>-2407.929994263664</v>
      </c>
      <c r="Y72" s="77">
        <v>2630.6379508466885</v>
      </c>
      <c r="Z72" s="77">
        <v>4795.848959980025</v>
      </c>
      <c r="AA72" s="77">
        <v>2339.8135818659994</v>
      </c>
      <c r="AB72" s="77">
        <v>1681.3930946503901</v>
      </c>
      <c r="AC72" s="77">
        <v>6604.653153139212</v>
      </c>
      <c r="AD72" s="77">
        <v>10079.316370576349</v>
      </c>
      <c r="AE72" s="77">
        <v>10007.215673481442</v>
      </c>
      <c r="AF72" s="77"/>
    </row>
    <row r="73" spans="1:32" x14ac:dyDescent="0.2">
      <c r="A73" s="78">
        <v>54</v>
      </c>
      <c r="B73" s="77" t="s">
        <v>350</v>
      </c>
      <c r="C73" s="91" t="s">
        <v>1283</v>
      </c>
      <c r="D73" s="77">
        <v>304.83900573047418</v>
      </c>
      <c r="E73" s="77">
        <v>404.89588772942551</v>
      </c>
      <c r="F73" s="77">
        <v>560.09337671382241</v>
      </c>
      <c r="G73" s="77">
        <v>753.4707068838303</v>
      </c>
      <c r="H73" s="77">
        <v>1202.4372199650934</v>
      </c>
      <c r="I73" s="77">
        <v>2009.6654246660826</v>
      </c>
      <c r="J73" s="77">
        <v>2460.868345502694</v>
      </c>
      <c r="K73" s="77">
        <v>2349.4003640378123</v>
      </c>
      <c r="L73" s="77">
        <v>2349.9340031369952</v>
      </c>
      <c r="M73" s="77">
        <v>2849.2756448530045</v>
      </c>
      <c r="N73" s="77">
        <v>3471.4595791264201</v>
      </c>
      <c r="O73" s="77">
        <v>5000.0296946527333</v>
      </c>
      <c r="P73" s="77">
        <v>6566.4132030054943</v>
      </c>
      <c r="Q73" s="77">
        <v>6784.5821571401957</v>
      </c>
      <c r="R73" s="77">
        <v>5018.8319175543938</v>
      </c>
      <c r="S73" s="77">
        <v>6463.3713500465792</v>
      </c>
      <c r="T73" s="77">
        <v>8304.9898984060274</v>
      </c>
      <c r="U73" s="77">
        <v>8100.3904076741164</v>
      </c>
      <c r="V73" s="77">
        <v>8892.4476639079603</v>
      </c>
      <c r="W73" s="77">
        <v>9556.8275153046834</v>
      </c>
      <c r="X73" s="77">
        <v>8747.4259231459637</v>
      </c>
      <c r="Y73" s="77">
        <v>9957.2219053760691</v>
      </c>
      <c r="Z73" s="77">
        <v>11134.687625625527</v>
      </c>
      <c r="AA73" s="77">
        <v>11716.714986132183</v>
      </c>
      <c r="AB73" s="77">
        <v>10684.397572593694</v>
      </c>
      <c r="AC73" s="77">
        <v>9946.8329966035726</v>
      </c>
      <c r="AD73" s="77">
        <v>10417.790330509906</v>
      </c>
      <c r="AE73" s="77">
        <v>11848.035657024669</v>
      </c>
      <c r="AF73" s="77"/>
    </row>
    <row r="74" spans="1:32" x14ac:dyDescent="0.2">
      <c r="A74" s="78">
        <v>55</v>
      </c>
      <c r="B74" s="90" t="s">
        <v>352</v>
      </c>
      <c r="C74" s="91" t="s">
        <v>353</v>
      </c>
      <c r="D74" s="77">
        <v>-4.1970463830816859E-33</v>
      </c>
      <c r="E74" s="77">
        <v>1.5977420448069235E-33</v>
      </c>
      <c r="F74" s="77">
        <v>-6.4872770023986987E-33</v>
      </c>
      <c r="G74" s="77">
        <v>-3.5282944136536832E-33</v>
      </c>
      <c r="H74" s="77">
        <v>-1.3912893266350105E-32</v>
      </c>
      <c r="I74" s="77">
        <v>1.8223130644864561E-32</v>
      </c>
      <c r="J74" s="77">
        <v>-1.887172222037596E-32</v>
      </c>
      <c r="K74" s="77">
        <v>-1.1501591998122352E-32</v>
      </c>
      <c r="L74" s="77">
        <v>-1.0248880880631385E-32</v>
      </c>
      <c r="M74" s="77">
        <v>6.4337463020997477E-3</v>
      </c>
      <c r="N74" s="77">
        <v>1.3897191800038839E-2</v>
      </c>
      <c r="O74" s="77">
        <v>4.5901705327587972E-2</v>
      </c>
      <c r="P74" s="77">
        <v>3.5305340200349006E-2</v>
      </c>
      <c r="Q74" s="77">
        <v>-4.0894549326657254E-33</v>
      </c>
      <c r="R74" s="77">
        <v>1.6010720932365657E-32</v>
      </c>
      <c r="S74" s="77">
        <v>1.6972342375830069E-32</v>
      </c>
      <c r="T74" s="77">
        <v>-4.1387587392420383E-32</v>
      </c>
      <c r="U74" s="77">
        <v>-2.9643371362135993E-32</v>
      </c>
      <c r="V74" s="77">
        <v>8.4308892947913435E-34</v>
      </c>
      <c r="W74" s="77">
        <v>8.2412833406591668E-32</v>
      </c>
      <c r="X74" s="77">
        <v>-1.5894047711148687E-32</v>
      </c>
      <c r="Y74" s="77">
        <v>5.3549398479203885E-32</v>
      </c>
      <c r="Z74" s="77">
        <v>2.3088057802963904E-33</v>
      </c>
      <c r="AA74" s="77">
        <v>-1.5095537626072397E-32</v>
      </c>
      <c r="AB74" s="77">
        <v>9.9872809073366103E-32</v>
      </c>
      <c r="AC74" s="77">
        <v>5.8269180837004256E-32</v>
      </c>
      <c r="AD74" s="77">
        <v>2.1432272991795864E-32</v>
      </c>
      <c r="AE74" s="77">
        <v>2.8924142089933173E-32</v>
      </c>
      <c r="AF74" s="77"/>
    </row>
    <row r="75" spans="1:32" x14ac:dyDescent="0.2">
      <c r="A75" s="78"/>
      <c r="B75" s="90"/>
      <c r="C75" s="91"/>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row>
    <row r="76" spans="1:32" x14ac:dyDescent="0.2">
      <c r="A76" s="85"/>
      <c r="B76" s="86" t="s">
        <v>293</v>
      </c>
      <c r="C76" s="91"/>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row>
    <row r="77" spans="1:32" x14ac:dyDescent="0.2">
      <c r="A77" s="73">
        <v>56</v>
      </c>
      <c r="B77" s="88" t="s">
        <v>1282</v>
      </c>
      <c r="C77" s="89" t="s">
        <v>1432</v>
      </c>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x14ac:dyDescent="0.2">
      <c r="A78" s="78">
        <v>57</v>
      </c>
      <c r="B78" s="90" t="s">
        <v>332</v>
      </c>
      <c r="C78" s="91" t="s">
        <v>76</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row>
    <row r="79" spans="1:32" x14ac:dyDescent="0.2">
      <c r="A79" s="78">
        <v>58</v>
      </c>
      <c r="B79" s="90" t="s">
        <v>334</v>
      </c>
      <c r="C79" s="91" t="s">
        <v>335</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row>
    <row r="80" spans="1:32" x14ac:dyDescent="0.2">
      <c r="A80" s="78">
        <v>59</v>
      </c>
      <c r="B80" s="90" t="s">
        <v>336</v>
      </c>
      <c r="C80" s="91" t="s">
        <v>337</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row>
    <row r="81" spans="1:32" x14ac:dyDescent="0.2">
      <c r="A81" s="78">
        <v>60</v>
      </c>
      <c r="B81" s="90" t="s">
        <v>311</v>
      </c>
      <c r="C81" s="91" t="s">
        <v>312</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row>
    <row r="82" spans="1:32" x14ac:dyDescent="0.2">
      <c r="A82" s="73">
        <v>61</v>
      </c>
      <c r="B82" s="88" t="s">
        <v>338</v>
      </c>
      <c r="C82" s="89" t="s">
        <v>1433</v>
      </c>
      <c r="D82" s="74">
        <v>46142.14570927457</v>
      </c>
      <c r="E82" s="74">
        <v>50322.162558540986</v>
      </c>
      <c r="F82" s="74">
        <v>56119.513376726063</v>
      </c>
      <c r="G82" s="74">
        <v>58212.864802306096</v>
      </c>
      <c r="H82" s="74">
        <v>67671.25679719566</v>
      </c>
      <c r="I82" s="74">
        <v>95198.340889777071</v>
      </c>
      <c r="J82" s="74">
        <v>109271.88452946876</v>
      </c>
      <c r="K82" s="74">
        <v>82768.404962130153</v>
      </c>
      <c r="L82" s="74">
        <v>82138.497997540777</v>
      </c>
      <c r="M82" s="74">
        <v>86450.146477169794</v>
      </c>
      <c r="N82" s="74">
        <v>113470.26238862785</v>
      </c>
      <c r="O82" s="74">
        <v>141540.82414436049</v>
      </c>
      <c r="P82" s="74">
        <v>189570.83826575792</v>
      </c>
      <c r="Q82" s="74">
        <v>189084.67155588086</v>
      </c>
      <c r="R82" s="74">
        <v>145770.38214961666</v>
      </c>
      <c r="S82" s="74">
        <v>147718.69994676561</v>
      </c>
      <c r="T82" s="74">
        <v>173944.64160260977</v>
      </c>
      <c r="U82" s="74">
        <v>211954.74896796318</v>
      </c>
      <c r="V82" s="74">
        <v>239203.32037672552</v>
      </c>
      <c r="W82" s="74">
        <v>255363.83331498812</v>
      </c>
      <c r="X82" s="74">
        <v>297239.26961883419</v>
      </c>
      <c r="Y82" s="74">
        <v>318104.90608783084</v>
      </c>
      <c r="Z82" s="74">
        <v>318665.1753288586</v>
      </c>
      <c r="AA82" s="74">
        <v>356278.36886726104</v>
      </c>
      <c r="AB82" s="74">
        <v>346014.46024239191</v>
      </c>
      <c r="AC82" s="74">
        <v>307410.45055242564</v>
      </c>
      <c r="AD82" s="74">
        <v>305772.54110828222</v>
      </c>
      <c r="AE82" s="74">
        <v>312030.31482434802</v>
      </c>
      <c r="AF82" s="77"/>
    </row>
    <row r="83" spans="1:32" x14ac:dyDescent="0.2">
      <c r="A83" s="78">
        <v>62</v>
      </c>
      <c r="B83" s="90" t="s">
        <v>340</v>
      </c>
      <c r="C83" s="91" t="s">
        <v>341</v>
      </c>
      <c r="D83" s="77">
        <v>28580.376748641935</v>
      </c>
      <c r="E83" s="77">
        <v>26274.141335122018</v>
      </c>
      <c r="F83" s="77">
        <v>27571.607448677772</v>
      </c>
      <c r="G83" s="77">
        <v>29336.183374206921</v>
      </c>
      <c r="H83" s="77">
        <v>29163.528704012588</v>
      </c>
      <c r="I83" s="77">
        <v>42909.212060650018</v>
      </c>
      <c r="J83" s="77">
        <v>42978.794030961421</v>
      </c>
      <c r="K83" s="77">
        <v>28341.697078674144</v>
      </c>
      <c r="L83" s="77">
        <v>24346.317717527712</v>
      </c>
      <c r="M83" s="77">
        <v>25919.203233046559</v>
      </c>
      <c r="N83" s="77">
        <v>34232.723715965076</v>
      </c>
      <c r="O83" s="77">
        <v>45265.812953945759</v>
      </c>
      <c r="P83" s="77">
        <v>57684.155938726588</v>
      </c>
      <c r="Q83" s="77">
        <v>68052.465783617794</v>
      </c>
      <c r="R83" s="77">
        <v>60508.773593683756</v>
      </c>
      <c r="S83" s="77">
        <v>49667.724140604238</v>
      </c>
      <c r="T83" s="77">
        <v>56735.305323790744</v>
      </c>
      <c r="U83" s="77">
        <v>69757.128964519128</v>
      </c>
      <c r="V83" s="77">
        <v>72567.624895456946</v>
      </c>
      <c r="W83" s="77">
        <v>88853.550440803592</v>
      </c>
      <c r="X83" s="77">
        <v>107590.69398066588</v>
      </c>
      <c r="Y83" s="77">
        <v>104291.25262943607</v>
      </c>
      <c r="Z83" s="77">
        <v>105624.22347243746</v>
      </c>
      <c r="AA83" s="77">
        <v>120905.30222484726</v>
      </c>
      <c r="AB83" s="77">
        <v>106809.74473007777</v>
      </c>
      <c r="AC83" s="77">
        <v>91745.450905215708</v>
      </c>
      <c r="AD83" s="77">
        <v>79145.437940097196</v>
      </c>
      <c r="AE83" s="77">
        <v>86889.095924377369</v>
      </c>
      <c r="AF83" s="77"/>
    </row>
    <row r="84" spans="1:32" x14ac:dyDescent="0.2">
      <c r="A84" s="78">
        <v>63</v>
      </c>
      <c r="B84" s="90" t="s">
        <v>342</v>
      </c>
      <c r="C84" s="91" t="s">
        <v>343</v>
      </c>
      <c r="D84" s="77">
        <v>2506.3543103157103</v>
      </c>
      <c r="E84" s="77">
        <v>8340.4469948589831</v>
      </c>
      <c r="F84" s="77">
        <v>9795.5069829631993</v>
      </c>
      <c r="G84" s="77">
        <v>8483.6504821217477</v>
      </c>
      <c r="H84" s="77">
        <v>12543.097088467663</v>
      </c>
      <c r="I84" s="77">
        <v>16926.184853696166</v>
      </c>
      <c r="J84" s="77">
        <v>25641.075290284305</v>
      </c>
      <c r="K84" s="77">
        <v>20091.029971158063</v>
      </c>
      <c r="L84" s="77">
        <v>19478.862567772976</v>
      </c>
      <c r="M84" s="77">
        <v>18929.918534224482</v>
      </c>
      <c r="N84" s="77">
        <v>22488.825828472905</v>
      </c>
      <c r="O84" s="77">
        <v>27235.90783458342</v>
      </c>
      <c r="P84" s="77">
        <v>40712.147517527388</v>
      </c>
      <c r="Q84" s="77">
        <v>42895.735611099939</v>
      </c>
      <c r="R84" s="77">
        <v>35326.396768316088</v>
      </c>
      <c r="S84" s="77">
        <v>40225.769860052314</v>
      </c>
      <c r="T84" s="77">
        <v>51987.070777800218</v>
      </c>
      <c r="U84" s="77">
        <v>71122.657191485865</v>
      </c>
      <c r="V84" s="77">
        <v>92215.511362231962</v>
      </c>
      <c r="W84" s="77">
        <v>80244.667028801428</v>
      </c>
      <c r="X84" s="77">
        <v>88418.55147143612</v>
      </c>
      <c r="Y84" s="77">
        <v>116828.92186259659</v>
      </c>
      <c r="Z84" s="77">
        <v>115010.33810325763</v>
      </c>
      <c r="AA84" s="77">
        <v>130102.94011330523</v>
      </c>
      <c r="AB84" s="77">
        <v>120545.50265743176</v>
      </c>
      <c r="AC84" s="77">
        <v>109150.280814806</v>
      </c>
      <c r="AD84" s="77">
        <v>115308.94583661095</v>
      </c>
      <c r="AE84" s="77">
        <v>103531.03261152972</v>
      </c>
      <c r="AF84" s="77"/>
    </row>
    <row r="85" spans="1:32" x14ac:dyDescent="0.2">
      <c r="A85" s="78">
        <v>64</v>
      </c>
      <c r="B85" s="90" t="s">
        <v>348</v>
      </c>
      <c r="C85" s="91" t="s">
        <v>349</v>
      </c>
      <c r="D85" s="77">
        <v>1351.8664287089307</v>
      </c>
      <c r="E85" s="77">
        <v>1726.0019304719553</v>
      </c>
      <c r="F85" s="77">
        <v>2985.8577243952654</v>
      </c>
      <c r="G85" s="77">
        <v>2324.7815938848494</v>
      </c>
      <c r="H85" s="77">
        <v>4416.3246632710088</v>
      </c>
      <c r="I85" s="77">
        <v>7684.6871394213804</v>
      </c>
      <c r="J85" s="77">
        <v>11156.781290535759</v>
      </c>
      <c r="K85" s="77">
        <v>6335.4414284540044</v>
      </c>
      <c r="L85" s="77">
        <v>10918.306475652931</v>
      </c>
      <c r="M85" s="77">
        <v>10734.865593347069</v>
      </c>
      <c r="N85" s="77">
        <v>17918.534619861144</v>
      </c>
      <c r="O85" s="77">
        <v>18255.383251321138</v>
      </c>
      <c r="P85" s="77">
        <v>28404.462218226898</v>
      </c>
      <c r="Q85" s="77">
        <v>15828.186434257255</v>
      </c>
      <c r="R85" s="77">
        <v>7672.8820447456792</v>
      </c>
      <c r="S85" s="77">
        <v>7476.0004508358888</v>
      </c>
      <c r="T85" s="77">
        <v>3218.4338235136538</v>
      </c>
      <c r="U85" s="77">
        <v>2878.9558460719823</v>
      </c>
      <c r="V85" s="77">
        <v>2520.0079077358951</v>
      </c>
      <c r="W85" s="77">
        <v>4725.382366958187</v>
      </c>
      <c r="X85" s="77">
        <v>7000.0845044682219</v>
      </c>
      <c r="Y85" s="77">
        <v>8772.8642225224812</v>
      </c>
      <c r="Z85" s="77">
        <v>3964.2977525582651</v>
      </c>
      <c r="AA85" s="77">
        <v>1987.9748269555241</v>
      </c>
      <c r="AB85" s="77">
        <v>4088.58895029317</v>
      </c>
      <c r="AC85" s="77">
        <v>2950.3979830783155</v>
      </c>
      <c r="AD85" s="77">
        <v>4502.1514405446178</v>
      </c>
      <c r="AE85" s="77">
        <v>2918.5861271633339</v>
      </c>
      <c r="AF85" s="77"/>
    </row>
    <row r="86" spans="1:32" x14ac:dyDescent="0.2">
      <c r="A86" s="78">
        <v>65</v>
      </c>
      <c r="B86" s="90" t="s">
        <v>350</v>
      </c>
      <c r="C86" s="91" t="s">
        <v>1283</v>
      </c>
      <c r="D86" s="77">
        <v>13703.547761061955</v>
      </c>
      <c r="E86" s="77">
        <v>13981.571775314418</v>
      </c>
      <c r="F86" s="77">
        <v>15766.540679520436</v>
      </c>
      <c r="G86" s="77">
        <v>18068.248608933474</v>
      </c>
      <c r="H86" s="77">
        <v>21548.306079350827</v>
      </c>
      <c r="I86" s="77">
        <v>27678.25680397619</v>
      </c>
      <c r="J86" s="77">
        <v>29495.233706438197</v>
      </c>
      <c r="K86" s="77">
        <v>28000.236351863907</v>
      </c>
      <c r="L86" s="77">
        <v>27395.010431663275</v>
      </c>
      <c r="M86" s="77">
        <v>30866.158929601301</v>
      </c>
      <c r="N86" s="77">
        <v>38830.165721876147</v>
      </c>
      <c r="O86" s="77">
        <v>50783.698263988168</v>
      </c>
      <c r="P86" s="77">
        <v>62770.052076935426</v>
      </c>
      <c r="Q86" s="77">
        <v>62308.273132293849</v>
      </c>
      <c r="R86" s="77">
        <v>42262.323285708524</v>
      </c>
      <c r="S86" s="77">
        <v>50349.197006277383</v>
      </c>
      <c r="T86" s="77">
        <v>62003.829132248138</v>
      </c>
      <c r="U86" s="77">
        <v>68196.004627639195</v>
      </c>
      <c r="V86" s="77">
        <v>71900.17416686588</v>
      </c>
      <c r="W86" s="77">
        <v>81540.231292573153</v>
      </c>
      <c r="X86" s="77">
        <v>94229.937718857633</v>
      </c>
      <c r="Y86" s="77">
        <v>88211.866378827355</v>
      </c>
      <c r="Z86" s="77">
        <v>94066.261173867912</v>
      </c>
      <c r="AA86" s="77">
        <v>103282.07536951874</v>
      </c>
      <c r="AB86" s="77">
        <v>114570.54838173422</v>
      </c>
      <c r="AC86" s="77">
        <v>103564.26201754126</v>
      </c>
      <c r="AD86" s="77">
        <v>106815.94322426697</v>
      </c>
      <c r="AE86" s="77">
        <v>118691.54644756466</v>
      </c>
      <c r="AF86" s="77"/>
    </row>
    <row r="87" spans="1:32" x14ac:dyDescent="0.2">
      <c r="A87" s="78">
        <v>66</v>
      </c>
      <c r="B87" s="90" t="s">
        <v>352</v>
      </c>
      <c r="C87" s="91" t="s">
        <v>353</v>
      </c>
      <c r="D87" s="77">
        <v>4.6054603519849802E-4</v>
      </c>
      <c r="E87" s="77">
        <v>5.2277361600614684E-4</v>
      </c>
      <c r="F87" s="77">
        <v>5.4116939516200911E-4</v>
      </c>
      <c r="G87" s="77">
        <v>7.4315910252799246E-4</v>
      </c>
      <c r="H87" s="77">
        <v>2.6209357070628499E-4</v>
      </c>
      <c r="I87" s="77">
        <v>3.2033319574007356E-5</v>
      </c>
      <c r="J87" s="77">
        <v>2.1124909064168366E-4</v>
      </c>
      <c r="K87" s="77">
        <v>1.3198004378615891E-4</v>
      </c>
      <c r="L87" s="77">
        <v>8.0492387104746021E-4</v>
      </c>
      <c r="M87" s="77">
        <v>1.8695039551498566E-4</v>
      </c>
      <c r="N87" s="77">
        <v>1.250245256204513E-2</v>
      </c>
      <c r="O87" s="77">
        <v>2.1840522017331075E-2</v>
      </c>
      <c r="P87" s="77">
        <v>2.0514341632084151E-2</v>
      </c>
      <c r="Q87" s="77">
        <v>1.0594612024415959E-2</v>
      </c>
      <c r="R87" s="77">
        <v>6.4571626185511086E-3</v>
      </c>
      <c r="S87" s="77">
        <v>8.4889957823579068E-3</v>
      </c>
      <c r="T87" s="77">
        <v>2.5452570348132916E-3</v>
      </c>
      <c r="U87" s="77">
        <v>2.3382469819791486E-3</v>
      </c>
      <c r="V87" s="77">
        <v>2.0444348585529418E-3</v>
      </c>
      <c r="W87" s="77">
        <v>2.1858517759244253E-3</v>
      </c>
      <c r="X87" s="77">
        <v>1.9434062890955144E-3</v>
      </c>
      <c r="Y87" s="77">
        <v>9.9444832940892049E-4</v>
      </c>
      <c r="Z87" s="77">
        <v>5.4826737322707229E-2</v>
      </c>
      <c r="AA87" s="77">
        <v>7.6332634280431841E-2</v>
      </c>
      <c r="AB87" s="77">
        <v>7.5522854977807224E-2</v>
      </c>
      <c r="AC87" s="77">
        <v>5.8831784324870025E-2</v>
      </c>
      <c r="AD87" s="77">
        <v>6.2666762512148824E-2</v>
      </c>
      <c r="AE87" s="77">
        <v>5.3713712929432812E-2</v>
      </c>
      <c r="AF87" s="77"/>
    </row>
    <row r="88" spans="1:32" x14ac:dyDescent="0.2">
      <c r="A88" s="73">
        <v>67</v>
      </c>
      <c r="B88" s="88" t="s">
        <v>1284</v>
      </c>
      <c r="C88" s="89" t="s">
        <v>1434</v>
      </c>
      <c r="D88" s="74">
        <v>1567.3479596473067</v>
      </c>
      <c r="E88" s="74">
        <v>1439.2349819579058</v>
      </c>
      <c r="F88" s="74">
        <v>1644.7942641324066</v>
      </c>
      <c r="G88" s="74">
        <v>2411.3570169695045</v>
      </c>
      <c r="H88" s="74">
        <v>2003.8891950895286</v>
      </c>
      <c r="I88" s="74">
        <v>2716.1829497485055</v>
      </c>
      <c r="J88" s="74">
        <v>3234.5281928363029</v>
      </c>
      <c r="K88" s="74">
        <v>2391.9993043975783</v>
      </c>
      <c r="L88" s="74">
        <v>2185.2043768963558</v>
      </c>
      <c r="M88" s="74">
        <v>2389.7019151279555</v>
      </c>
      <c r="N88" s="74">
        <v>2336.6488286132562</v>
      </c>
      <c r="O88" s="74">
        <v>2502.328427095335</v>
      </c>
      <c r="P88" s="74">
        <v>2603.6461364109955</v>
      </c>
      <c r="Q88" s="74">
        <v>2440.0898105788974</v>
      </c>
      <c r="R88" s="74">
        <v>1624.6097352178001</v>
      </c>
      <c r="S88" s="74">
        <v>1547.9481811146641</v>
      </c>
      <c r="T88" s="74">
        <v>1885.8929932065316</v>
      </c>
      <c r="U88" s="74">
        <v>3213.8487147752076</v>
      </c>
      <c r="V88" s="74">
        <v>2578.6690513420431</v>
      </c>
      <c r="W88" s="74">
        <v>2479.6996836691283</v>
      </c>
      <c r="X88" s="74">
        <v>1900.297370544323</v>
      </c>
      <c r="Y88" s="74">
        <v>2046.6878406554908</v>
      </c>
      <c r="Z88" s="74">
        <v>2173.0120179229621</v>
      </c>
      <c r="AA88" s="74">
        <v>3009.7004159395601</v>
      </c>
      <c r="AB88" s="74">
        <v>2699.3470415371512</v>
      </c>
      <c r="AC88" s="74">
        <v>2630.4135450897788</v>
      </c>
      <c r="AD88" s="74">
        <v>2354.5153586037713</v>
      </c>
      <c r="AE88" s="74">
        <v>2179.0325953014526</v>
      </c>
      <c r="AF88" s="74"/>
    </row>
    <row r="89" spans="1:32" x14ac:dyDescent="0.2">
      <c r="A89" s="78"/>
      <c r="B89" s="90"/>
      <c r="C89" s="91"/>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x14ac:dyDescent="0.2">
      <c r="A90" s="82"/>
      <c r="B90" s="83" t="s">
        <v>357</v>
      </c>
      <c r="C90" s="83"/>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3"/>
    </row>
    <row r="91" spans="1:32" x14ac:dyDescent="0.2">
      <c r="A91" s="85"/>
      <c r="B91" s="86" t="s">
        <v>282</v>
      </c>
      <c r="C91" s="91"/>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row>
    <row r="92" spans="1:32" x14ac:dyDescent="0.2">
      <c r="A92" s="73">
        <v>68</v>
      </c>
      <c r="B92" s="88" t="s">
        <v>1284</v>
      </c>
      <c r="C92" s="89" t="s">
        <v>1285</v>
      </c>
      <c r="D92" s="74">
        <v>1567.3479596473067</v>
      </c>
      <c r="E92" s="74">
        <v>1439.2349819579058</v>
      </c>
      <c r="F92" s="74">
        <v>1644.7942641324066</v>
      </c>
      <c r="G92" s="74">
        <v>2411.3570169695045</v>
      </c>
      <c r="H92" s="74">
        <v>2003.8891950895286</v>
      </c>
      <c r="I92" s="74">
        <v>2716.1829497485055</v>
      </c>
      <c r="J92" s="74">
        <v>3234.5281928363029</v>
      </c>
      <c r="K92" s="74">
        <v>2391.9993043975783</v>
      </c>
      <c r="L92" s="74">
        <v>2185.2043768963558</v>
      </c>
      <c r="M92" s="74">
        <v>2389.7019151279555</v>
      </c>
      <c r="N92" s="74">
        <v>2336.6488286132562</v>
      </c>
      <c r="O92" s="74">
        <v>2502.328427095335</v>
      </c>
      <c r="P92" s="74">
        <v>2603.6461364109955</v>
      </c>
      <c r="Q92" s="74">
        <v>2440.0898105788974</v>
      </c>
      <c r="R92" s="74">
        <v>1624.6097352178001</v>
      </c>
      <c r="S92" s="74">
        <v>1547.9481811146641</v>
      </c>
      <c r="T92" s="74">
        <v>1885.8929932065316</v>
      </c>
      <c r="U92" s="74">
        <v>3213.8487147752076</v>
      </c>
      <c r="V92" s="74">
        <v>2578.6690513420431</v>
      </c>
      <c r="W92" s="74">
        <v>2479.6996836691283</v>
      </c>
      <c r="X92" s="74">
        <v>1900.297370544323</v>
      </c>
      <c r="Y92" s="74">
        <v>2046.6878406554908</v>
      </c>
      <c r="Z92" s="74">
        <v>2173.0120179229621</v>
      </c>
      <c r="AA92" s="74">
        <v>3009.7004159395601</v>
      </c>
      <c r="AB92" s="74">
        <v>2699.3470415371512</v>
      </c>
      <c r="AC92" s="74">
        <v>2630.4135450897788</v>
      </c>
      <c r="AD92" s="74">
        <v>2354.5153586037713</v>
      </c>
      <c r="AE92" s="74">
        <v>2179.0325953014526</v>
      </c>
      <c r="AF92" s="77"/>
    </row>
    <row r="93" spans="1:32" x14ac:dyDescent="0.2">
      <c r="A93" s="73">
        <v>69</v>
      </c>
      <c r="B93" s="88" t="s">
        <v>359</v>
      </c>
      <c r="C93" s="89" t="s">
        <v>1435</v>
      </c>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row>
    <row r="94" spans="1:32" x14ac:dyDescent="0.2">
      <c r="A94" s="104">
        <v>70</v>
      </c>
      <c r="B94" s="105" t="s">
        <v>361</v>
      </c>
      <c r="C94" s="106" t="s">
        <v>722</v>
      </c>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row>
    <row r="95" spans="1:32" x14ac:dyDescent="0.2">
      <c r="A95" s="78">
        <v>71</v>
      </c>
      <c r="B95" s="90" t="s">
        <v>362</v>
      </c>
      <c r="C95" s="91" t="s">
        <v>724</v>
      </c>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4"/>
    </row>
    <row r="96" spans="1:32" x14ac:dyDescent="0.2">
      <c r="A96" s="73">
        <v>72</v>
      </c>
      <c r="B96" s="88" t="s">
        <v>1286</v>
      </c>
      <c r="C96" s="89" t="s">
        <v>1436</v>
      </c>
      <c r="D96" s="74">
        <v>13.829946734119293</v>
      </c>
      <c r="E96" s="74">
        <v>20.160291948519298</v>
      </c>
      <c r="F96" s="74">
        <v>30.382381452213338</v>
      </c>
      <c r="G96" s="74">
        <v>31.585470217511265</v>
      </c>
      <c r="H96" s="74">
        <v>96.749804729500326</v>
      </c>
      <c r="I96" s="74">
        <v>111.31358035154668</v>
      </c>
      <c r="J96" s="74">
        <v>124.1615520068857</v>
      </c>
      <c r="K96" s="74">
        <v>143.96214173406779</v>
      </c>
      <c r="L96" s="74">
        <v>137.30462777503556</v>
      </c>
      <c r="M96" s="74">
        <v>149.21238253019524</v>
      </c>
      <c r="N96" s="74">
        <v>225.34090465214251</v>
      </c>
      <c r="O96" s="74">
        <v>238.04619485290365</v>
      </c>
      <c r="P96" s="74">
        <v>238.59244301509838</v>
      </c>
      <c r="Q96" s="74">
        <v>263.84271634256891</v>
      </c>
      <c r="R96" s="74">
        <v>301.87081379009447</v>
      </c>
      <c r="S96" s="74">
        <v>316.25548277974366</v>
      </c>
      <c r="T96" s="74">
        <v>368.69438109778275</v>
      </c>
      <c r="U96" s="74">
        <v>326.06990679986023</v>
      </c>
      <c r="V96" s="74">
        <v>418.51936945857955</v>
      </c>
      <c r="W96" s="74">
        <v>467.9228194118362</v>
      </c>
      <c r="X96" s="74">
        <v>497.14775058665685</v>
      </c>
      <c r="Y96" s="74">
        <v>504.37112297075277</v>
      </c>
      <c r="Z96" s="74">
        <v>540.18751720362093</v>
      </c>
      <c r="AA96" s="74">
        <v>561.37595204392539</v>
      </c>
      <c r="AB96" s="74">
        <v>580.5986012922549</v>
      </c>
      <c r="AC96" s="74">
        <v>518.7081584838603</v>
      </c>
      <c r="AD96" s="74">
        <v>568.73894768364767</v>
      </c>
      <c r="AE96" s="74">
        <v>630.5486509058602</v>
      </c>
      <c r="AF96" s="74"/>
    </row>
    <row r="97" spans="1:32" x14ac:dyDescent="0.2">
      <c r="A97" s="73">
        <v>73</v>
      </c>
      <c r="B97" s="88" t="s">
        <v>363</v>
      </c>
      <c r="C97" s="89" t="s">
        <v>1437</v>
      </c>
      <c r="D97" s="74">
        <v>13.829946734119293</v>
      </c>
      <c r="E97" s="74">
        <v>20.160291948519298</v>
      </c>
      <c r="F97" s="74">
        <v>30.382381452213338</v>
      </c>
      <c r="G97" s="74">
        <v>31.585470217511265</v>
      </c>
      <c r="H97" s="74">
        <v>96.749804729500326</v>
      </c>
      <c r="I97" s="74">
        <v>111.31358035154668</v>
      </c>
      <c r="J97" s="74">
        <v>124.1615520068857</v>
      </c>
      <c r="K97" s="74">
        <v>143.96214173406779</v>
      </c>
      <c r="L97" s="74">
        <v>137.30462777503556</v>
      </c>
      <c r="M97" s="74">
        <v>149.21238253019524</v>
      </c>
      <c r="N97" s="74">
        <v>225.34090465214251</v>
      </c>
      <c r="O97" s="74">
        <v>238.04619485290365</v>
      </c>
      <c r="P97" s="74">
        <v>238.59244301509838</v>
      </c>
      <c r="Q97" s="74">
        <v>263.84271634256891</v>
      </c>
      <c r="R97" s="74">
        <v>301.87081379009447</v>
      </c>
      <c r="S97" s="74">
        <v>316.25548277974366</v>
      </c>
      <c r="T97" s="74">
        <v>368.69438109778275</v>
      </c>
      <c r="U97" s="74">
        <v>326.06990679986023</v>
      </c>
      <c r="V97" s="74">
        <v>418.51936945857955</v>
      </c>
      <c r="W97" s="74">
        <v>467.9228194118362</v>
      </c>
      <c r="X97" s="74">
        <v>497.14775058665685</v>
      </c>
      <c r="Y97" s="74">
        <v>504.37112297075277</v>
      </c>
      <c r="Z97" s="74">
        <v>540.18751720362093</v>
      </c>
      <c r="AA97" s="74">
        <v>561.37595204392539</v>
      </c>
      <c r="AB97" s="74">
        <v>580.5986012922549</v>
      </c>
      <c r="AC97" s="74">
        <v>518.7081584838603</v>
      </c>
      <c r="AD97" s="74">
        <v>568.73894768364767</v>
      </c>
      <c r="AE97" s="74">
        <v>630.5486509058602</v>
      </c>
      <c r="AF97" s="74"/>
    </row>
    <row r="98" spans="1:32" x14ac:dyDescent="0.2">
      <c r="A98" s="78">
        <v>74</v>
      </c>
      <c r="B98" s="90" t="s">
        <v>365</v>
      </c>
      <c r="C98" s="107" t="s">
        <v>741</v>
      </c>
      <c r="D98" s="77">
        <v>0.77930045273269499</v>
      </c>
      <c r="E98" s="77">
        <v>6.1750876025719137</v>
      </c>
      <c r="F98" s="77">
        <v>14.262044745405976</v>
      </c>
      <c r="G98" s="77">
        <v>14.148522524692341</v>
      </c>
      <c r="H98" s="77">
        <v>69.415731249043048</v>
      </c>
      <c r="I98" s="77">
        <v>79.218684794142078</v>
      </c>
      <c r="J98" s="77">
        <v>90.798305784992607</v>
      </c>
      <c r="K98" s="77">
        <v>105.80835479183234</v>
      </c>
      <c r="L98" s="77">
        <v>94.813372041617072</v>
      </c>
      <c r="M98" s="77">
        <v>109.3982819466121</v>
      </c>
      <c r="N98" s="77">
        <v>178.88548960592007</v>
      </c>
      <c r="O98" s="77">
        <v>190.99302279330701</v>
      </c>
      <c r="P98" s="77">
        <v>186.50356380280215</v>
      </c>
      <c r="Q98" s="77">
        <v>198.07359000438316</v>
      </c>
      <c r="R98" s="77">
        <v>248.24108941302296</v>
      </c>
      <c r="S98" s="77">
        <v>247.49268612005446</v>
      </c>
      <c r="T98" s="77">
        <v>303.23123270164035</v>
      </c>
      <c r="U98" s="77">
        <v>257.98135877621587</v>
      </c>
      <c r="V98" s="77">
        <v>345.10582156167436</v>
      </c>
      <c r="W98" s="77">
        <v>385.69077598221611</v>
      </c>
      <c r="X98" s="77">
        <v>405.99335393904664</v>
      </c>
      <c r="Y98" s="77">
        <v>408.93203483967102</v>
      </c>
      <c r="Z98" s="77">
        <v>443.36271709710775</v>
      </c>
      <c r="AA98" s="77">
        <v>457.85009928901576</v>
      </c>
      <c r="AB98" s="77">
        <v>307.26017891489721</v>
      </c>
      <c r="AC98" s="77">
        <v>282.92295932400191</v>
      </c>
      <c r="AD98" s="77">
        <v>275.57514380378512</v>
      </c>
      <c r="AE98" s="77">
        <v>309.85512361880512</v>
      </c>
      <c r="AF98" s="77"/>
    </row>
    <row r="99" spans="1:32" x14ac:dyDescent="0.2">
      <c r="A99" s="78">
        <v>75</v>
      </c>
      <c r="B99" s="90" t="s">
        <v>381</v>
      </c>
      <c r="C99" s="107" t="s">
        <v>309</v>
      </c>
      <c r="D99" s="77">
        <v>6.8298116953008955E-2</v>
      </c>
      <c r="E99" s="77">
        <v>0.12742082335530791</v>
      </c>
      <c r="F99" s="77">
        <v>0.88338047904976624</v>
      </c>
      <c r="G99" s="77">
        <v>1.4357914530527121</v>
      </c>
      <c r="H99" s="77">
        <v>4.7665758133180276</v>
      </c>
      <c r="I99" s="77">
        <v>5.1576359253220598</v>
      </c>
      <c r="J99" s="77">
        <v>4.7870479090946878</v>
      </c>
      <c r="K99" s="77">
        <v>4.7661934626558073</v>
      </c>
      <c r="L99" s="77">
        <v>5.8860583052804945</v>
      </c>
      <c r="M99" s="77">
        <v>5.1016610486246963</v>
      </c>
      <c r="N99" s="77">
        <v>6.1965828406112173</v>
      </c>
      <c r="O99" s="77">
        <v>6.6830110109418106</v>
      </c>
      <c r="P99" s="77">
        <v>7.0488199674699272</v>
      </c>
      <c r="Q99" s="77">
        <v>13.323544054763198</v>
      </c>
      <c r="R99" s="77">
        <v>8.5245985995132383</v>
      </c>
      <c r="S99" s="77">
        <v>9.4313019886970793</v>
      </c>
      <c r="T99" s="77">
        <v>5.7056754796371223</v>
      </c>
      <c r="U99" s="77">
        <v>4.2862279546193598</v>
      </c>
      <c r="V99" s="77">
        <v>6.0036320299482933</v>
      </c>
      <c r="W99" s="77">
        <v>6.7484983312450533</v>
      </c>
      <c r="X99" s="77">
        <v>8.7621228370293345</v>
      </c>
      <c r="Y99" s="77">
        <v>9.2447053690581313</v>
      </c>
      <c r="Z99" s="77">
        <v>11.616317143927244</v>
      </c>
      <c r="AA99" s="77">
        <v>12.201809851528559</v>
      </c>
      <c r="AB99" s="77">
        <v>121.15400073497703</v>
      </c>
      <c r="AC99" s="77">
        <v>94.679823670451668</v>
      </c>
      <c r="AD99" s="77">
        <v>99.797707344108645</v>
      </c>
      <c r="AE99" s="77">
        <v>117.67494003418233</v>
      </c>
      <c r="AF99" s="77"/>
    </row>
    <row r="100" spans="1:32" x14ac:dyDescent="0.2">
      <c r="A100" s="95">
        <v>76</v>
      </c>
      <c r="B100" s="96" t="s">
        <v>1287</v>
      </c>
      <c r="C100" s="108" t="s">
        <v>1288</v>
      </c>
      <c r="D100" s="77">
        <v>11.841075046259284</v>
      </c>
      <c r="E100" s="77">
        <v>12.60823190123979</v>
      </c>
      <c r="F100" s="77">
        <v>13.654271583215674</v>
      </c>
      <c r="G100" s="77">
        <v>14.461787280032562</v>
      </c>
      <c r="H100" s="77">
        <v>16.795373370241215</v>
      </c>
      <c r="I100" s="77">
        <v>19.541985409241271</v>
      </c>
      <c r="J100" s="77">
        <v>21.273405286800472</v>
      </c>
      <c r="K100" s="77">
        <v>22.244059307181832</v>
      </c>
      <c r="L100" s="77">
        <v>21.919660126147985</v>
      </c>
      <c r="M100" s="77">
        <v>23.079392905406483</v>
      </c>
      <c r="N100" s="77">
        <v>25.033560019540502</v>
      </c>
      <c r="O100" s="77">
        <v>27.519812527566625</v>
      </c>
      <c r="P100" s="77">
        <v>31.425865869200894</v>
      </c>
      <c r="Q100" s="77">
        <v>33.253248957966598</v>
      </c>
      <c r="R100" s="77">
        <v>32.582688452895418</v>
      </c>
      <c r="S100" s="77">
        <v>34.217190936947482</v>
      </c>
      <c r="T100" s="77">
        <v>34.493700003392028</v>
      </c>
      <c r="U100" s="77">
        <v>35.918050387053619</v>
      </c>
      <c r="V100" s="77">
        <v>38.266404869100818</v>
      </c>
      <c r="W100" s="77">
        <v>39.191497464493963</v>
      </c>
      <c r="X100" s="77">
        <v>40.891459189598919</v>
      </c>
      <c r="Y100" s="77">
        <v>42.501405818758336</v>
      </c>
      <c r="Z100" s="77">
        <v>44.374162832362899</v>
      </c>
      <c r="AA100" s="77">
        <v>47.593769010926557</v>
      </c>
      <c r="AB100" s="77">
        <v>24.240591253604638</v>
      </c>
      <c r="AC100" s="77">
        <v>25.979727763331091</v>
      </c>
      <c r="AD100" s="77">
        <v>28.84060915371629</v>
      </c>
      <c r="AE100" s="77">
        <v>31.846050794794969</v>
      </c>
      <c r="AF100" s="77"/>
    </row>
    <row r="101" spans="1:32" x14ac:dyDescent="0.2">
      <c r="A101" s="95">
        <v>77</v>
      </c>
      <c r="B101" s="96" t="s">
        <v>1289</v>
      </c>
      <c r="C101" s="108" t="s">
        <v>1290</v>
      </c>
      <c r="D101" s="77">
        <v>1.1451048497574094</v>
      </c>
      <c r="E101" s="77">
        <v>1.2896127941545428</v>
      </c>
      <c r="F101" s="77">
        <v>1.6938102786776368</v>
      </c>
      <c r="G101" s="77">
        <v>1.6395086269176864</v>
      </c>
      <c r="H101" s="77">
        <v>6.8298807443549912</v>
      </c>
      <c r="I101" s="77">
        <v>8.5631268263239004</v>
      </c>
      <c r="J101" s="77">
        <v>8.5521011444421777</v>
      </c>
      <c r="K101" s="77">
        <v>12.79911919533841</v>
      </c>
      <c r="L101" s="77">
        <v>16.611904742000156</v>
      </c>
      <c r="M101" s="77">
        <v>13.228351066507489</v>
      </c>
      <c r="N101" s="77">
        <v>16.973960034547055</v>
      </c>
      <c r="O101" s="77">
        <v>14.67869074838249</v>
      </c>
      <c r="P101" s="77">
        <v>15.567623720290388</v>
      </c>
      <c r="Q101" s="77">
        <v>22.481957588455831</v>
      </c>
      <c r="R101" s="77">
        <v>15.399063039442174</v>
      </c>
      <c r="S101" s="77">
        <v>28.360399664849368</v>
      </c>
      <c r="T101" s="77">
        <v>28.613188480022156</v>
      </c>
      <c r="U101" s="77">
        <v>31.541149561204492</v>
      </c>
      <c r="V101" s="77">
        <v>33.392687823002028</v>
      </c>
      <c r="W101" s="77">
        <v>41.746771210098061</v>
      </c>
      <c r="X101" s="77">
        <v>48.024728898790535</v>
      </c>
      <c r="Y101" s="77">
        <v>51.254968032962928</v>
      </c>
      <c r="Z101" s="77">
        <v>49.472933205890364</v>
      </c>
      <c r="AA101" s="77">
        <v>53.051578313926669</v>
      </c>
      <c r="AB101" s="77">
        <v>137.33040495448785</v>
      </c>
      <c r="AC101" s="77">
        <v>124.6766232735696</v>
      </c>
      <c r="AD101" s="77">
        <v>174.87874309142106</v>
      </c>
      <c r="AE101" s="77">
        <v>181.74383941725122</v>
      </c>
      <c r="AF101" s="77"/>
    </row>
    <row r="102" spans="1:32" x14ac:dyDescent="0.2">
      <c r="A102" s="95">
        <v>78</v>
      </c>
      <c r="B102" s="96" t="s">
        <v>1291</v>
      </c>
      <c r="C102" s="108" t="s">
        <v>1292</v>
      </c>
      <c r="D102" s="77">
        <v>3.8317315831040005E-3</v>
      </c>
      <c r="E102" s="77">
        <v>4.0061172802260472E-2</v>
      </c>
      <c r="F102" s="77">
        <v>0.11112563413571799</v>
      </c>
      <c r="G102" s="77">
        <v>0.10013966718403439</v>
      </c>
      <c r="H102" s="77">
        <v>1.0577564474569425</v>
      </c>
      <c r="I102" s="77">
        <v>1.1678526034826562</v>
      </c>
      <c r="J102" s="77">
        <v>1.2493081184442596</v>
      </c>
      <c r="K102" s="77">
        <v>1.6555850229405873</v>
      </c>
      <c r="L102" s="77">
        <v>1.9263674400101556</v>
      </c>
      <c r="M102" s="77">
        <v>1.5953044369555129</v>
      </c>
      <c r="N102" s="77">
        <v>1.7486878484763229</v>
      </c>
      <c r="O102" s="77">
        <v>1.8283422272942849</v>
      </c>
      <c r="P102" s="77">
        <v>1.9534303446649532</v>
      </c>
      <c r="Q102" s="77">
        <v>3.2896242629998831</v>
      </c>
      <c r="R102" s="77">
        <v>2.8766257147792951</v>
      </c>
      <c r="S102" s="77">
        <v>3.2460959308047581</v>
      </c>
      <c r="T102" s="77">
        <v>3.3494155669089065</v>
      </c>
      <c r="U102" s="77">
        <v>3.656879879233077</v>
      </c>
      <c r="V102" s="77">
        <v>4.2491768251459643</v>
      </c>
      <c r="W102" s="77">
        <v>5.4547235762169866</v>
      </c>
      <c r="X102" s="77">
        <v>6.5239142778085402</v>
      </c>
      <c r="Y102" s="77">
        <v>7.5619910896976865</v>
      </c>
      <c r="Z102" s="77">
        <v>8.6386130756673349</v>
      </c>
      <c r="AA102" s="77">
        <v>9.3213044214721261</v>
      </c>
      <c r="AB102" s="77">
        <v>9.3865745657118183</v>
      </c>
      <c r="AC102" s="77">
        <v>9.5509755474939446</v>
      </c>
      <c r="AD102" s="77">
        <v>10.35325570938341</v>
      </c>
      <c r="AE102" s="77">
        <v>10.571302959173453</v>
      </c>
      <c r="AF102" s="77"/>
    </row>
    <row r="103" spans="1:32" x14ac:dyDescent="0.2">
      <c r="A103" s="73">
        <v>79</v>
      </c>
      <c r="B103" s="88" t="s">
        <v>393</v>
      </c>
      <c r="C103" s="74" t="s">
        <v>1293</v>
      </c>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4"/>
    </row>
    <row r="104" spans="1:32" x14ac:dyDescent="0.2">
      <c r="A104" s="73">
        <v>80</v>
      </c>
      <c r="B104" s="88" t="s">
        <v>382</v>
      </c>
      <c r="C104" s="89" t="s">
        <v>1438</v>
      </c>
      <c r="D104" s="74">
        <v>2277.1926728644603</v>
      </c>
      <c r="E104" s="74">
        <v>2719.6484644322309</v>
      </c>
      <c r="F104" s="74">
        <v>2985.7329143571137</v>
      </c>
      <c r="G104" s="74">
        <v>2980.4462355035489</v>
      </c>
      <c r="H104" s="74">
        <v>3301.113557217991</v>
      </c>
      <c r="I104" s="74">
        <v>3705.9608267328117</v>
      </c>
      <c r="J104" s="74">
        <v>3805.0020186209986</v>
      </c>
      <c r="K104" s="74">
        <v>4038.7146483007423</v>
      </c>
      <c r="L104" s="74">
        <v>3592.5425313420824</v>
      </c>
      <c r="M104" s="74">
        <v>3592.9073759206667</v>
      </c>
      <c r="N104" s="74">
        <v>3675.4311135251678</v>
      </c>
      <c r="O104" s="74">
        <v>3484.9707540241216</v>
      </c>
      <c r="P104" s="74">
        <v>3650.1239453783637</v>
      </c>
      <c r="Q104" s="74">
        <v>4400.9140617594639</v>
      </c>
      <c r="R104" s="74">
        <v>3957.8162783222228</v>
      </c>
      <c r="S104" s="74">
        <v>4437.4168164430539</v>
      </c>
      <c r="T104" s="74">
        <v>4430.8386326155032</v>
      </c>
      <c r="U104" s="74">
        <v>4454.0570398757518</v>
      </c>
      <c r="V104" s="74">
        <v>4716.4100014294509</v>
      </c>
      <c r="W104" s="74">
        <v>5007.5691391174605</v>
      </c>
      <c r="X104" s="74">
        <v>5261.0383844825528</v>
      </c>
      <c r="Y104" s="74">
        <v>5192.7224129750548</v>
      </c>
      <c r="Z104" s="74">
        <v>5282.7705003395195</v>
      </c>
      <c r="AA104" s="74">
        <v>4566.805602789359</v>
      </c>
      <c r="AB104" s="74">
        <v>6620.7690557984351</v>
      </c>
      <c r="AC104" s="74">
        <v>5934.6749972537327</v>
      </c>
      <c r="AD104" s="74">
        <v>6823.4233879178464</v>
      </c>
      <c r="AE104" s="74">
        <v>7920.733106111993</v>
      </c>
      <c r="AF104" s="74"/>
    </row>
    <row r="105" spans="1:32" x14ac:dyDescent="0.2">
      <c r="A105" s="78">
        <v>81</v>
      </c>
      <c r="B105" s="90" t="s">
        <v>404</v>
      </c>
      <c r="C105" s="91" t="s">
        <v>405</v>
      </c>
      <c r="D105" s="77">
        <v>2004.9868072301451</v>
      </c>
      <c r="E105" s="77">
        <v>2464.88795614524</v>
      </c>
      <c r="F105" s="77">
        <v>2606.5194836426726</v>
      </c>
      <c r="G105" s="77">
        <v>2460.0790848754209</v>
      </c>
      <c r="H105" s="77">
        <v>2588.0088664860532</v>
      </c>
      <c r="I105" s="77">
        <v>2864.9603199471885</v>
      </c>
      <c r="J105" s="77">
        <v>3024.6779241348495</v>
      </c>
      <c r="K105" s="77">
        <v>3343.3772173984689</v>
      </c>
      <c r="L105" s="77">
        <v>2957.8926649957698</v>
      </c>
      <c r="M105" s="77">
        <v>3081.1542251742749</v>
      </c>
      <c r="N105" s="77">
        <v>3178.6620919988163</v>
      </c>
      <c r="O105" s="77">
        <v>2998.2377735301479</v>
      </c>
      <c r="P105" s="77">
        <v>3033.0747269518279</v>
      </c>
      <c r="Q105" s="77">
        <v>3587.9338944501992</v>
      </c>
      <c r="R105" s="77">
        <v>3171.8256973498874</v>
      </c>
      <c r="S105" s="77">
        <v>3645.3096623911993</v>
      </c>
      <c r="T105" s="77">
        <v>3634.2914883314029</v>
      </c>
      <c r="U105" s="77">
        <v>3562.7542831929422</v>
      </c>
      <c r="V105" s="77">
        <v>3717.1589668131624</v>
      </c>
      <c r="W105" s="77">
        <v>4009.8668203384395</v>
      </c>
      <c r="X105" s="77">
        <v>4347.0254556130694</v>
      </c>
      <c r="Y105" s="77">
        <v>4438.6675603066642</v>
      </c>
      <c r="Z105" s="77">
        <v>4140.9255461479834</v>
      </c>
      <c r="AA105" s="77">
        <v>3817.3613209583636</v>
      </c>
      <c r="AB105" s="77">
        <v>4904.9436523696295</v>
      </c>
      <c r="AC105" s="77">
        <v>4898.7949012704739</v>
      </c>
      <c r="AD105" s="77">
        <v>5668.9997639309486</v>
      </c>
      <c r="AE105" s="77">
        <v>6599.7043375259764</v>
      </c>
      <c r="AF105" s="74"/>
    </row>
    <row r="106" spans="1:32" x14ac:dyDescent="0.2">
      <c r="A106" s="78">
        <v>82</v>
      </c>
      <c r="B106" s="90" t="s">
        <v>384</v>
      </c>
      <c r="C106" s="91" t="s">
        <v>385</v>
      </c>
      <c r="D106" s="77">
        <v>260.59458763431513</v>
      </c>
      <c r="E106" s="77">
        <v>247.76601528699098</v>
      </c>
      <c r="F106" s="77">
        <v>373.81547571443889</v>
      </c>
      <c r="G106" s="77">
        <v>519.89136862812791</v>
      </c>
      <c r="H106" s="77">
        <v>712.38538473193762</v>
      </c>
      <c r="I106" s="77">
        <v>841.00050678562354</v>
      </c>
      <c r="J106" s="77">
        <v>779.94692248614842</v>
      </c>
      <c r="K106" s="77">
        <v>695.33743090227347</v>
      </c>
      <c r="L106" s="77">
        <v>634.64986634631271</v>
      </c>
      <c r="M106" s="77">
        <v>511.75315074639178</v>
      </c>
      <c r="N106" s="77">
        <v>496.76902152635148</v>
      </c>
      <c r="O106" s="77">
        <v>486.73298049397408</v>
      </c>
      <c r="P106" s="77">
        <v>617.04921842653584</v>
      </c>
      <c r="Q106" s="77">
        <v>812.98016730926543</v>
      </c>
      <c r="R106" s="77">
        <v>785.99058097233512</v>
      </c>
      <c r="S106" s="77">
        <v>792.10715405185567</v>
      </c>
      <c r="T106" s="77">
        <v>796.54714428410091</v>
      </c>
      <c r="U106" s="77">
        <v>891.30275668280842</v>
      </c>
      <c r="V106" s="77">
        <v>998.96912413690893</v>
      </c>
      <c r="W106" s="77">
        <v>997.70231877902097</v>
      </c>
      <c r="X106" s="77">
        <v>914.0129288694834</v>
      </c>
      <c r="Y106" s="77">
        <v>754.05485266839059</v>
      </c>
      <c r="Z106" s="77">
        <v>1141.8449541915359</v>
      </c>
      <c r="AA106" s="77">
        <v>749.4442818309949</v>
      </c>
      <c r="AB106" s="77">
        <v>1715.8254034288054</v>
      </c>
      <c r="AC106" s="77">
        <v>1035.880095983259</v>
      </c>
      <c r="AD106" s="77">
        <v>1154.4236239868999</v>
      </c>
      <c r="AE106" s="77">
        <v>1321.0287685860167</v>
      </c>
      <c r="AF106" s="77"/>
    </row>
    <row r="107" spans="1:32" x14ac:dyDescent="0.2">
      <c r="A107" s="78">
        <v>83</v>
      </c>
      <c r="B107" s="90" t="s">
        <v>388</v>
      </c>
      <c r="C107" s="91" t="s">
        <v>389</v>
      </c>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row>
    <row r="108" spans="1:32" x14ac:dyDescent="0.2">
      <c r="A108" s="78">
        <v>84</v>
      </c>
      <c r="B108" s="90" t="s">
        <v>391</v>
      </c>
      <c r="C108" s="91" t="s">
        <v>392</v>
      </c>
      <c r="D108" s="77">
        <v>11.611277999999997</v>
      </c>
      <c r="E108" s="77">
        <v>6.9944930000000003</v>
      </c>
      <c r="F108" s="77">
        <v>5.3979550000024794</v>
      </c>
      <c r="G108" s="77">
        <v>0.47578200000000009</v>
      </c>
      <c r="H108" s="77">
        <v>0.719306</v>
      </c>
      <c r="I108" s="77">
        <v>-4.5478777819077598E-31</v>
      </c>
      <c r="J108" s="77">
        <v>0.37717200000000006</v>
      </c>
      <c r="K108" s="77">
        <v>0</v>
      </c>
      <c r="L108" s="77">
        <v>0</v>
      </c>
      <c r="M108" s="77">
        <v>0</v>
      </c>
      <c r="N108" s="77">
        <v>0</v>
      </c>
      <c r="O108" s="77">
        <v>0</v>
      </c>
      <c r="P108" s="77">
        <v>0</v>
      </c>
      <c r="Q108" s="77">
        <v>0</v>
      </c>
      <c r="R108" s="77">
        <v>0</v>
      </c>
      <c r="S108" s="77">
        <v>0</v>
      </c>
      <c r="T108" s="77">
        <v>0</v>
      </c>
      <c r="U108" s="77">
        <v>0</v>
      </c>
      <c r="V108" s="77">
        <v>0.28191047937996244</v>
      </c>
      <c r="W108" s="77">
        <v>0</v>
      </c>
      <c r="X108" s="77">
        <v>0</v>
      </c>
      <c r="Y108" s="77">
        <v>0</v>
      </c>
      <c r="Z108" s="77">
        <v>0</v>
      </c>
      <c r="AA108" s="77">
        <v>0</v>
      </c>
      <c r="AB108" s="77">
        <v>0</v>
      </c>
      <c r="AC108" s="77">
        <v>0</v>
      </c>
      <c r="AD108" s="77">
        <v>0</v>
      </c>
      <c r="AE108" s="77">
        <v>0</v>
      </c>
      <c r="AF108" s="77"/>
    </row>
    <row r="109" spans="1:32" x14ac:dyDescent="0.2">
      <c r="A109" s="78">
        <v>85</v>
      </c>
      <c r="B109" s="90" t="s">
        <v>1294</v>
      </c>
      <c r="C109" s="91" t="s">
        <v>1295</v>
      </c>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row>
    <row r="110" spans="1:32" x14ac:dyDescent="0.2">
      <c r="A110" s="78"/>
      <c r="B110" s="90"/>
      <c r="C110" s="9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1" spans="1:32" x14ac:dyDescent="0.2">
      <c r="A111" s="85"/>
      <c r="B111" s="86" t="s">
        <v>293</v>
      </c>
      <c r="C111" s="9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row>
    <row r="112" spans="1:32" x14ac:dyDescent="0.2">
      <c r="A112" s="73">
        <v>86</v>
      </c>
      <c r="B112" s="88" t="s">
        <v>359</v>
      </c>
      <c r="C112" s="89" t="s">
        <v>1439</v>
      </c>
      <c r="D112" s="74">
        <v>772.25542970505114</v>
      </c>
      <c r="E112" s="74">
        <v>908.83739785075068</v>
      </c>
      <c r="F112" s="74">
        <v>1001.8054693387692</v>
      </c>
      <c r="G112" s="74">
        <v>1040.0297136634917</v>
      </c>
      <c r="H112" s="74">
        <v>1085.1267180116477</v>
      </c>
      <c r="I112" s="74">
        <v>1201.4645780043259</v>
      </c>
      <c r="J112" s="74">
        <v>1315.9773063454181</v>
      </c>
      <c r="K112" s="74">
        <v>1451.8911362784463</v>
      </c>
      <c r="L112" s="74">
        <v>1238.7267072224306</v>
      </c>
      <c r="M112" s="74">
        <v>1155.8324478540453</v>
      </c>
      <c r="N112" s="74">
        <v>1302.9658551063358</v>
      </c>
      <c r="O112" s="74">
        <v>1229.2567222188338</v>
      </c>
      <c r="P112" s="74">
        <v>1414.8191897539728</v>
      </c>
      <c r="Q112" s="74">
        <v>916.15085558209023</v>
      </c>
      <c r="R112" s="74">
        <v>1321.8076440084515</v>
      </c>
      <c r="S112" s="74">
        <v>1534.5340914087305</v>
      </c>
      <c r="T112" s="74">
        <v>1305.0080972059766</v>
      </c>
      <c r="U112" s="74">
        <v>1577.636269303531</v>
      </c>
      <c r="V112" s="74">
        <v>1431.4904485582501</v>
      </c>
      <c r="W112" s="74">
        <v>1337.9647137330935</v>
      </c>
      <c r="X112" s="74">
        <v>1425.9598431102211</v>
      </c>
      <c r="Y112" s="74">
        <v>1459.3855895617191</v>
      </c>
      <c r="Z112" s="74">
        <v>1957.907446857384</v>
      </c>
      <c r="AA112" s="74">
        <v>2321.9537346559678</v>
      </c>
      <c r="AB112" s="74">
        <v>2562.4115050707387</v>
      </c>
      <c r="AC112" s="74">
        <v>1957.9455135976077</v>
      </c>
      <c r="AD112" s="74">
        <v>1845.309959482516</v>
      </c>
      <c r="AE112" s="74">
        <v>1838.8401711167423</v>
      </c>
      <c r="AF112" s="77"/>
    </row>
    <row r="113" spans="1:32" x14ac:dyDescent="0.2">
      <c r="A113" s="78">
        <v>87</v>
      </c>
      <c r="B113" s="90" t="s">
        <v>361</v>
      </c>
      <c r="C113" s="91" t="s">
        <v>722</v>
      </c>
      <c r="D113" s="77">
        <v>696.29982966061868</v>
      </c>
      <c r="E113" s="77">
        <v>806.02444251777843</v>
      </c>
      <c r="F113" s="77">
        <v>901.34540694825739</v>
      </c>
      <c r="G113" s="77">
        <v>931.02796207458914</v>
      </c>
      <c r="H113" s="77">
        <v>956.4543164536376</v>
      </c>
      <c r="I113" s="77">
        <v>1069.6292111284902</v>
      </c>
      <c r="J113" s="77">
        <v>1187.8699052043839</v>
      </c>
      <c r="K113" s="77">
        <v>1313.9403778921076</v>
      </c>
      <c r="L113" s="77">
        <v>1134.0227355088343</v>
      </c>
      <c r="M113" s="77">
        <v>1061.2504739958806</v>
      </c>
      <c r="N113" s="77">
        <v>1194.3335300302417</v>
      </c>
      <c r="O113" s="77">
        <v>1111.1718457599509</v>
      </c>
      <c r="P113" s="77">
        <v>1262.896800320151</v>
      </c>
      <c r="Q113" s="77">
        <v>763.02209717486846</v>
      </c>
      <c r="R113" s="77">
        <v>1124.6415983116476</v>
      </c>
      <c r="S113" s="77">
        <v>1373.8127787680999</v>
      </c>
      <c r="T113" s="77">
        <v>1166.6631963739203</v>
      </c>
      <c r="U113" s="77">
        <v>1433.2005825259323</v>
      </c>
      <c r="V113" s="77">
        <v>1264.8293802265459</v>
      </c>
      <c r="W113" s="77">
        <v>1147.1915404341605</v>
      </c>
      <c r="X113" s="77">
        <v>1187.9692819167128</v>
      </c>
      <c r="Y113" s="77">
        <v>1219.8617421614922</v>
      </c>
      <c r="Z113" s="77">
        <v>1680.3449654734934</v>
      </c>
      <c r="AA113" s="77">
        <v>1984.6189166944953</v>
      </c>
      <c r="AB113" s="77">
        <v>1848.3977946125278</v>
      </c>
      <c r="AC113" s="77">
        <v>1256.2050469801513</v>
      </c>
      <c r="AD113" s="77">
        <v>1267.9312192563007</v>
      </c>
      <c r="AE113" s="77">
        <v>1254.056458646276</v>
      </c>
      <c r="AF113" s="77"/>
    </row>
    <row r="114" spans="1:32" x14ac:dyDescent="0.2">
      <c r="A114" s="78">
        <v>88</v>
      </c>
      <c r="B114" s="90" t="s">
        <v>362</v>
      </c>
      <c r="C114" s="91" t="s">
        <v>724</v>
      </c>
      <c r="D114" s="77">
        <v>75.955600044432472</v>
      </c>
      <c r="E114" s="77">
        <v>102.81295533297215</v>
      </c>
      <c r="F114" s="77">
        <v>100.46006239051189</v>
      </c>
      <c r="G114" s="77">
        <v>109.00175158890269</v>
      </c>
      <c r="H114" s="77">
        <v>128.67240155801025</v>
      </c>
      <c r="I114" s="77">
        <v>131.8353668758356</v>
      </c>
      <c r="J114" s="77">
        <v>128.10740114103436</v>
      </c>
      <c r="K114" s="77">
        <v>137.95075838633875</v>
      </c>
      <c r="L114" s="77">
        <v>104.70397171359629</v>
      </c>
      <c r="M114" s="77">
        <v>94.581973858164702</v>
      </c>
      <c r="N114" s="77">
        <v>108.6323250760942</v>
      </c>
      <c r="O114" s="77">
        <v>118.08487645888309</v>
      </c>
      <c r="P114" s="77">
        <v>151.92238943382185</v>
      </c>
      <c r="Q114" s="77">
        <v>153.12875840722171</v>
      </c>
      <c r="R114" s="77">
        <v>197.16604569680368</v>
      </c>
      <c r="S114" s="77">
        <v>160.72131264063063</v>
      </c>
      <c r="T114" s="77">
        <v>138.34490083205642</v>
      </c>
      <c r="U114" s="77">
        <v>144.4356867775987</v>
      </c>
      <c r="V114" s="77">
        <v>166.66106833170394</v>
      </c>
      <c r="W114" s="77">
        <v>190.77317329893313</v>
      </c>
      <c r="X114" s="77">
        <v>237.99056119350843</v>
      </c>
      <c r="Y114" s="77">
        <v>239.52384740022703</v>
      </c>
      <c r="Z114" s="77">
        <v>277.56248138389043</v>
      </c>
      <c r="AA114" s="77">
        <v>337.33481796147277</v>
      </c>
      <c r="AB114" s="77">
        <v>714.01371045821099</v>
      </c>
      <c r="AC114" s="77">
        <v>701.74046661745604</v>
      </c>
      <c r="AD114" s="77">
        <v>577.37874022621531</v>
      </c>
      <c r="AE114" s="77">
        <v>584.78371247046641</v>
      </c>
      <c r="AF114" s="77"/>
    </row>
    <row r="115" spans="1:32" x14ac:dyDescent="0.2">
      <c r="A115" s="73">
        <v>89</v>
      </c>
      <c r="B115" s="88" t="s">
        <v>1286</v>
      </c>
      <c r="C115" s="89" t="s">
        <v>1440</v>
      </c>
      <c r="D115" s="74">
        <v>81.479669755088679</v>
      </c>
      <c r="E115" s="74">
        <v>85.685236784669968</v>
      </c>
      <c r="F115" s="74">
        <v>91.558814756568879</v>
      </c>
      <c r="G115" s="74">
        <v>92.410479315742506</v>
      </c>
      <c r="H115" s="74">
        <v>93.798028146061853</v>
      </c>
      <c r="I115" s="74">
        <v>99.491752224017318</v>
      </c>
      <c r="J115" s="74">
        <v>97.743417237281463</v>
      </c>
      <c r="K115" s="74">
        <v>115.9484453180351</v>
      </c>
      <c r="L115" s="74">
        <v>96.662445629039908</v>
      </c>
      <c r="M115" s="74">
        <v>99.903752103049072</v>
      </c>
      <c r="N115" s="74">
        <v>107.74229763434447</v>
      </c>
      <c r="O115" s="74">
        <v>117.35330713000309</v>
      </c>
      <c r="P115" s="74">
        <v>125.98224831937844</v>
      </c>
      <c r="Q115" s="74">
        <v>148.95819819896192</v>
      </c>
      <c r="R115" s="74">
        <v>100.49130164603729</v>
      </c>
      <c r="S115" s="74">
        <v>111.37724315938374</v>
      </c>
      <c r="T115" s="74">
        <v>97.752825877111945</v>
      </c>
      <c r="U115" s="74">
        <v>113.62674975604168</v>
      </c>
      <c r="V115" s="74">
        <v>116.50695893328803</v>
      </c>
      <c r="W115" s="74">
        <v>98.499077853461941</v>
      </c>
      <c r="X115" s="74">
        <v>157.45402724207227</v>
      </c>
      <c r="Y115" s="74">
        <v>135.6144061584059</v>
      </c>
      <c r="Z115" s="74">
        <v>155.98816615275265</v>
      </c>
      <c r="AA115" s="74">
        <v>172.56017370136237</v>
      </c>
      <c r="AB115" s="74">
        <v>257.73516051524678</v>
      </c>
      <c r="AC115" s="74">
        <v>267.04519258746109</v>
      </c>
      <c r="AD115" s="74">
        <v>291.37567492836234</v>
      </c>
      <c r="AE115" s="74">
        <v>320.64184388815073</v>
      </c>
      <c r="AF115" s="77"/>
    </row>
    <row r="116" spans="1:32" x14ac:dyDescent="0.2">
      <c r="A116" s="73">
        <v>90</v>
      </c>
      <c r="B116" s="88" t="s">
        <v>363</v>
      </c>
      <c r="C116" s="88" t="s">
        <v>1441</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4"/>
    </row>
    <row r="117" spans="1:32" x14ac:dyDescent="0.2">
      <c r="A117" s="78">
        <v>91</v>
      </c>
      <c r="B117" s="90" t="s">
        <v>365</v>
      </c>
      <c r="C117" s="107" t="s">
        <v>741</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row>
    <row r="118" spans="1:32" x14ac:dyDescent="0.2">
      <c r="A118" s="78">
        <v>92</v>
      </c>
      <c r="B118" s="90" t="s">
        <v>381</v>
      </c>
      <c r="C118" s="107" t="s">
        <v>309</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row>
    <row r="119" spans="1:32" x14ac:dyDescent="0.2">
      <c r="A119" s="78">
        <v>93</v>
      </c>
      <c r="B119" s="90" t="s">
        <v>1287</v>
      </c>
      <c r="C119" s="107" t="s">
        <v>1288</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row>
    <row r="120" spans="1:32" x14ac:dyDescent="0.2">
      <c r="A120" s="78">
        <v>94</v>
      </c>
      <c r="B120" s="90" t="s">
        <v>1289</v>
      </c>
      <c r="C120" s="107" t="s">
        <v>1290</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row>
    <row r="121" spans="1:32" x14ac:dyDescent="0.2">
      <c r="A121" s="95">
        <v>95</v>
      </c>
      <c r="B121" s="96" t="s">
        <v>1291</v>
      </c>
      <c r="C121" s="108" t="s">
        <v>1292</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row>
    <row r="122" spans="1:32" x14ac:dyDescent="0.2">
      <c r="A122" s="73">
        <v>96</v>
      </c>
      <c r="B122" s="88" t="s">
        <v>393</v>
      </c>
      <c r="C122" s="89" t="s">
        <v>1293</v>
      </c>
      <c r="D122" s="74">
        <v>81.479669755088679</v>
      </c>
      <c r="E122" s="74">
        <v>85.685236784669968</v>
      </c>
      <c r="F122" s="74">
        <v>91.558814756568879</v>
      </c>
      <c r="G122" s="74">
        <v>92.410479315742506</v>
      </c>
      <c r="H122" s="74">
        <v>93.798028146061853</v>
      </c>
      <c r="I122" s="74">
        <v>99.491752224017318</v>
      </c>
      <c r="J122" s="74">
        <v>97.743417237281463</v>
      </c>
      <c r="K122" s="74">
        <v>115.9484453180351</v>
      </c>
      <c r="L122" s="74">
        <v>96.662445629039908</v>
      </c>
      <c r="M122" s="74">
        <v>99.903752103049072</v>
      </c>
      <c r="N122" s="74">
        <v>107.74229763434447</v>
      </c>
      <c r="O122" s="74">
        <v>117.35330713000309</v>
      </c>
      <c r="P122" s="74">
        <v>125.98224831937844</v>
      </c>
      <c r="Q122" s="74">
        <v>148.95819819896192</v>
      </c>
      <c r="R122" s="74">
        <v>100.49130164603729</v>
      </c>
      <c r="S122" s="74">
        <v>111.37724315938374</v>
      </c>
      <c r="T122" s="74">
        <v>97.752825877111945</v>
      </c>
      <c r="U122" s="74">
        <v>113.62674975604168</v>
      </c>
      <c r="V122" s="74">
        <v>116.50695893328803</v>
      </c>
      <c r="W122" s="74">
        <v>98.499077853461941</v>
      </c>
      <c r="X122" s="74">
        <v>157.45402724207227</v>
      </c>
      <c r="Y122" s="74">
        <v>135.6144061584059</v>
      </c>
      <c r="Z122" s="74">
        <v>155.98816615275265</v>
      </c>
      <c r="AA122" s="74">
        <v>172.56017370136237</v>
      </c>
      <c r="AB122" s="74">
        <v>257.73516051524678</v>
      </c>
      <c r="AC122" s="74">
        <v>267.04519258746109</v>
      </c>
      <c r="AD122" s="74">
        <v>291.37567492836234</v>
      </c>
      <c r="AE122" s="74">
        <v>320.64184388815073</v>
      </c>
      <c r="AF122" s="74"/>
    </row>
    <row r="123" spans="1:32" x14ac:dyDescent="0.2">
      <c r="A123" s="73">
        <v>97</v>
      </c>
      <c r="B123" s="88" t="s">
        <v>382</v>
      </c>
      <c r="C123" s="89" t="s">
        <v>1442</v>
      </c>
      <c r="D123" s="74">
        <v>2268.1901774185894</v>
      </c>
      <c r="E123" s="74">
        <v>2760.9672382281237</v>
      </c>
      <c r="F123" s="74">
        <v>2990.9862160484322</v>
      </c>
      <c r="G123" s="74">
        <v>2997.4010635019654</v>
      </c>
      <c r="H123" s="74">
        <v>3327.3878451902883</v>
      </c>
      <c r="I123" s="74">
        <v>3722.1781845343735</v>
      </c>
      <c r="J123" s="74">
        <v>3904.4229380964775</v>
      </c>
      <c r="K123" s="74">
        <v>4085.9786451093942</v>
      </c>
      <c r="L123" s="74">
        <v>3508.4391803489289</v>
      </c>
      <c r="M123" s="74">
        <v>3518.4507728393482</v>
      </c>
      <c r="N123" s="74">
        <v>3655.4675586805124</v>
      </c>
      <c r="O123" s="74">
        <v>3374.4784243623399</v>
      </c>
      <c r="P123" s="74">
        <v>3671.1720513376181</v>
      </c>
      <c r="Q123" s="74">
        <v>4578.7450795625382</v>
      </c>
      <c r="R123" s="74">
        <v>4100.4027279679212</v>
      </c>
      <c r="S123" s="74">
        <v>4421.4469793141261</v>
      </c>
      <c r="T123" s="74">
        <v>4662.3845547013379</v>
      </c>
      <c r="U123" s="74">
        <v>4898.5743282573621</v>
      </c>
      <c r="V123" s="74">
        <v>4868.6054384697327</v>
      </c>
      <c r="W123" s="74">
        <v>5094.4805206599121</v>
      </c>
      <c r="X123" s="74">
        <v>4988.2036030843392</v>
      </c>
      <c r="Y123" s="74">
        <v>4797.9149855251972</v>
      </c>
      <c r="Z123" s="74">
        <v>5701.3190308109552</v>
      </c>
      <c r="AA123" s="74">
        <v>4969.2380118998753</v>
      </c>
      <c r="AB123" s="74">
        <v>6555.0130421475696</v>
      </c>
      <c r="AC123" s="74">
        <v>5739.6151222459994</v>
      </c>
      <c r="AD123" s="74">
        <v>7607.3581834401657</v>
      </c>
      <c r="AE123" s="74">
        <v>8781.0900362564025</v>
      </c>
      <c r="AF123" s="74"/>
    </row>
    <row r="124" spans="1:32" x14ac:dyDescent="0.2">
      <c r="A124" s="78">
        <v>98</v>
      </c>
      <c r="B124" s="90" t="s">
        <v>404</v>
      </c>
      <c r="C124" s="91" t="s">
        <v>405</v>
      </c>
      <c r="D124" s="77">
        <v>309.75206956193375</v>
      </c>
      <c r="E124" s="77">
        <v>439.01232006648615</v>
      </c>
      <c r="F124" s="77">
        <v>497.93089777105257</v>
      </c>
      <c r="G124" s="77">
        <v>389.16214471985717</v>
      </c>
      <c r="H124" s="77">
        <v>527.9381799455158</v>
      </c>
      <c r="I124" s="77">
        <v>799.14194582530365</v>
      </c>
      <c r="J124" s="77">
        <v>851.09676914518059</v>
      </c>
      <c r="K124" s="77">
        <v>917.67532634213467</v>
      </c>
      <c r="L124" s="77">
        <v>688.08519197980524</v>
      </c>
      <c r="M124" s="77">
        <v>625.05443206977202</v>
      </c>
      <c r="N124" s="77">
        <v>606.6502243356382</v>
      </c>
      <c r="O124" s="77">
        <v>601.03674012977524</v>
      </c>
      <c r="P124" s="77">
        <v>566.04979258073683</v>
      </c>
      <c r="Q124" s="77">
        <v>666.79738057970951</v>
      </c>
      <c r="R124" s="77">
        <v>689.24268383691003</v>
      </c>
      <c r="S124" s="77">
        <v>853.94800845417672</v>
      </c>
      <c r="T124" s="77">
        <v>992.25543228809545</v>
      </c>
      <c r="U124" s="77">
        <v>954.48116073851929</v>
      </c>
      <c r="V124" s="77">
        <v>935.82865702435731</v>
      </c>
      <c r="W124" s="77">
        <v>942.64866342984385</v>
      </c>
      <c r="X124" s="77">
        <v>935.16735468840341</v>
      </c>
      <c r="Y124" s="77">
        <v>911.05525421731977</v>
      </c>
      <c r="Z124" s="77">
        <v>905.75396610979658</v>
      </c>
      <c r="AA124" s="77">
        <v>931.0575368679514</v>
      </c>
      <c r="AB124" s="77">
        <v>1226.0129696492343</v>
      </c>
      <c r="AC124" s="77">
        <v>1345.1018340077644</v>
      </c>
      <c r="AD124" s="77">
        <v>1595.5046951450429</v>
      </c>
      <c r="AE124" s="77">
        <v>1852.3826883547549</v>
      </c>
      <c r="AF124" s="77"/>
    </row>
    <row r="125" spans="1:32" x14ac:dyDescent="0.2">
      <c r="A125" s="78">
        <v>99</v>
      </c>
      <c r="B125" s="90" t="s">
        <v>384</v>
      </c>
      <c r="C125" s="91" t="s">
        <v>385</v>
      </c>
      <c r="D125" s="77">
        <v>1939.9346639589564</v>
      </c>
      <c r="E125" s="77">
        <v>2318.6267313990975</v>
      </c>
      <c r="F125" s="77">
        <v>2489.8228121672964</v>
      </c>
      <c r="G125" s="77">
        <v>2600.3309463573341</v>
      </c>
      <c r="H125" s="77">
        <v>2783.6014198625799</v>
      </c>
      <c r="I125" s="77">
        <v>2903.3135521460053</v>
      </c>
      <c r="J125" s="77">
        <v>3022.0002781919793</v>
      </c>
      <c r="K125" s="77">
        <v>3130.5060639574085</v>
      </c>
      <c r="L125" s="77">
        <v>2773.5079001404833</v>
      </c>
      <c r="M125" s="77">
        <v>2812.0316980415964</v>
      </c>
      <c r="N125" s="77">
        <v>3011.9155439025594</v>
      </c>
      <c r="O125" s="77">
        <v>2712.1991412086581</v>
      </c>
      <c r="P125" s="77">
        <v>3033.8843724647513</v>
      </c>
      <c r="Q125" s="77">
        <v>3789.9388973250952</v>
      </c>
      <c r="R125" s="77">
        <v>3267.309985778425</v>
      </c>
      <c r="S125" s="77">
        <v>3480.9413393175455</v>
      </c>
      <c r="T125" s="77">
        <v>3498.7908234775477</v>
      </c>
      <c r="U125" s="77">
        <v>3495.8578467829248</v>
      </c>
      <c r="V125" s="77">
        <v>3755.3479234847705</v>
      </c>
      <c r="W125" s="77">
        <v>4074.2506161450397</v>
      </c>
      <c r="X125" s="77">
        <v>3931.9448304533225</v>
      </c>
      <c r="Y125" s="77">
        <v>3604.9350743990021</v>
      </c>
      <c r="Z125" s="77">
        <v>4397.4496049761074</v>
      </c>
      <c r="AA125" s="77">
        <v>3539.0003465892942</v>
      </c>
      <c r="AB125" s="77">
        <v>4798.4034275175482</v>
      </c>
      <c r="AC125" s="77">
        <v>3853.7590995339724</v>
      </c>
      <c r="AD125" s="77">
        <v>5154.5684488503466</v>
      </c>
      <c r="AE125" s="77">
        <v>5873.8819154450202</v>
      </c>
      <c r="AF125" s="77"/>
    </row>
    <row r="126" spans="1:32" x14ac:dyDescent="0.2">
      <c r="A126" s="78">
        <v>100</v>
      </c>
      <c r="B126" s="90" t="s">
        <v>388</v>
      </c>
      <c r="C126" s="91" t="s">
        <v>389</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row>
    <row r="127" spans="1:32" x14ac:dyDescent="0.2">
      <c r="A127" s="78">
        <v>101</v>
      </c>
      <c r="B127" s="90" t="s">
        <v>391</v>
      </c>
      <c r="C127" s="91" t="s">
        <v>392</v>
      </c>
      <c r="D127" s="77">
        <v>18.503443897699341</v>
      </c>
      <c r="E127" s="77">
        <v>3.3281867625394912</v>
      </c>
      <c r="F127" s="77">
        <v>3.2325061100826722</v>
      </c>
      <c r="G127" s="77">
        <v>7.9079724247746501</v>
      </c>
      <c r="H127" s="77">
        <v>15.848245382193047</v>
      </c>
      <c r="I127" s="77">
        <v>19.722686563064538</v>
      </c>
      <c r="J127" s="77">
        <v>31.325890759317449</v>
      </c>
      <c r="K127" s="77">
        <v>37.79725480985104</v>
      </c>
      <c r="L127" s="77">
        <v>46.846088228640035</v>
      </c>
      <c r="M127" s="77">
        <v>81.364642727980396</v>
      </c>
      <c r="N127" s="77">
        <v>36.901790442315502</v>
      </c>
      <c r="O127" s="77">
        <v>61.242543023906812</v>
      </c>
      <c r="P127" s="77">
        <v>71.237886292130241</v>
      </c>
      <c r="Q127" s="77">
        <v>122.00880165773376</v>
      </c>
      <c r="R127" s="77">
        <v>143.85005835258602</v>
      </c>
      <c r="S127" s="77">
        <v>86.557631542404025</v>
      </c>
      <c r="T127" s="77">
        <v>171.33829893569452</v>
      </c>
      <c r="U127" s="77">
        <v>448.23532073591957</v>
      </c>
      <c r="V127" s="77">
        <v>177.42885796060426</v>
      </c>
      <c r="W127" s="77">
        <v>77.581241085028381</v>
      </c>
      <c r="X127" s="77">
        <v>121.09141794261325</v>
      </c>
      <c r="Y127" s="77">
        <v>281.92465690887457</v>
      </c>
      <c r="Z127" s="77">
        <v>398.11545972505087</v>
      </c>
      <c r="AA127" s="77">
        <v>499.18012844263006</v>
      </c>
      <c r="AB127" s="77">
        <v>530.5966449807861</v>
      </c>
      <c r="AC127" s="77">
        <v>540.75418870426245</v>
      </c>
      <c r="AD127" s="77">
        <v>857.28503944477518</v>
      </c>
      <c r="AE127" s="77">
        <v>1054.8254324566283</v>
      </c>
      <c r="AF127" s="77"/>
    </row>
    <row r="128" spans="1:32" x14ac:dyDescent="0.2">
      <c r="A128" s="78">
        <v>102</v>
      </c>
      <c r="B128" s="90" t="s">
        <v>1294</v>
      </c>
      <c r="C128" s="91" t="s">
        <v>1295</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row>
    <row r="129" spans="1:32" x14ac:dyDescent="0.2">
      <c r="A129" s="73">
        <v>103</v>
      </c>
      <c r="B129" s="88" t="s">
        <v>1296</v>
      </c>
      <c r="C129" s="89" t="s">
        <v>1443</v>
      </c>
      <c r="D129" s="74">
        <v>736.44530236715366</v>
      </c>
      <c r="E129" s="74">
        <v>423.55386547511529</v>
      </c>
      <c r="F129" s="74">
        <v>576.55905979796216</v>
      </c>
      <c r="G129" s="74">
        <v>1293.5474662093629</v>
      </c>
      <c r="H129" s="74">
        <v>895.43996568902116</v>
      </c>
      <c r="I129" s="74">
        <v>1510.3228420701485</v>
      </c>
      <c r="J129" s="74">
        <v>1845.548101784995</v>
      </c>
      <c r="K129" s="74">
        <v>920.85786772650533</v>
      </c>
      <c r="L129" s="74">
        <v>1071.2232028130761</v>
      </c>
      <c r="M129" s="74">
        <v>1357.6347007823763</v>
      </c>
      <c r="N129" s="74">
        <v>1171.2451353693714</v>
      </c>
      <c r="O129" s="74">
        <v>1504.256922261181</v>
      </c>
      <c r="P129" s="74">
        <v>1280.3890353934842</v>
      </c>
      <c r="Q129" s="74">
        <v>1460.9924553373089</v>
      </c>
      <c r="R129" s="74">
        <v>361.5951537077122</v>
      </c>
      <c r="S129" s="74">
        <v>234.26216645522308</v>
      </c>
      <c r="T129" s="74">
        <v>620.28052913539693</v>
      </c>
      <c r="U129" s="74">
        <v>1404.1383141338692</v>
      </c>
      <c r="V129" s="74">
        <v>1296.9955762688064</v>
      </c>
      <c r="W129" s="74">
        <v>1424.2473299519654</v>
      </c>
      <c r="X129" s="74">
        <v>1086.8660321769028</v>
      </c>
      <c r="Y129" s="74">
        <v>1350.8663953560181</v>
      </c>
      <c r="Z129" s="74">
        <v>180.75539164499284</v>
      </c>
      <c r="AA129" s="74">
        <v>674.13005051562504</v>
      </c>
      <c r="AB129" s="74">
        <v>525.55499089427951</v>
      </c>
      <c r="AC129" s="74">
        <v>1119.1908723962936</v>
      </c>
      <c r="AD129" s="74">
        <v>2.6338763542556762</v>
      </c>
      <c r="AE129" s="74">
        <v>-210.25769894200516</v>
      </c>
      <c r="AF129" s="74"/>
    </row>
    <row r="130" spans="1:32" x14ac:dyDescent="0.2">
      <c r="A130" s="73"/>
      <c r="B130" s="88"/>
      <c r="C130" s="9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row>
    <row r="131" spans="1:32" x14ac:dyDescent="0.2">
      <c r="A131" s="82"/>
      <c r="B131" s="83" t="s">
        <v>455</v>
      </c>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3"/>
    </row>
    <row r="132" spans="1:32" x14ac:dyDescent="0.2">
      <c r="A132" s="85"/>
      <c r="B132" s="86" t="s">
        <v>282</v>
      </c>
      <c r="C132" s="106"/>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row>
    <row r="133" spans="1:32" x14ac:dyDescent="0.2">
      <c r="A133" s="73">
        <v>104</v>
      </c>
      <c r="B133" s="88" t="s">
        <v>1296</v>
      </c>
      <c r="C133" s="89" t="s">
        <v>1297</v>
      </c>
      <c r="D133" s="74">
        <v>736.44530236715366</v>
      </c>
      <c r="E133" s="74">
        <v>423.55386547511529</v>
      </c>
      <c r="F133" s="74">
        <v>576.55905979796216</v>
      </c>
      <c r="G133" s="74">
        <v>1293.5474662093629</v>
      </c>
      <c r="H133" s="74">
        <v>895.43996568902116</v>
      </c>
      <c r="I133" s="74">
        <v>1510.3228420701485</v>
      </c>
      <c r="J133" s="74">
        <v>1845.548101784995</v>
      </c>
      <c r="K133" s="74">
        <v>920.85786772650533</v>
      </c>
      <c r="L133" s="74">
        <v>1071.2232028130761</v>
      </c>
      <c r="M133" s="74">
        <v>1357.6347007823763</v>
      </c>
      <c r="N133" s="74">
        <v>1171.2451353693714</v>
      </c>
      <c r="O133" s="74">
        <v>1504.256922261181</v>
      </c>
      <c r="P133" s="74">
        <v>1280.3890353934842</v>
      </c>
      <c r="Q133" s="74">
        <v>1460.9924553373089</v>
      </c>
      <c r="R133" s="74">
        <v>361.5951537077122</v>
      </c>
      <c r="S133" s="74">
        <v>234.26216645522308</v>
      </c>
      <c r="T133" s="74">
        <v>620.28052913539693</v>
      </c>
      <c r="U133" s="74">
        <v>1404.1383141338692</v>
      </c>
      <c r="V133" s="74">
        <v>1296.9955762688064</v>
      </c>
      <c r="W133" s="74">
        <v>1424.2473299519654</v>
      </c>
      <c r="X133" s="74">
        <v>1086.8660321769028</v>
      </c>
      <c r="Y133" s="74">
        <v>1350.8663953560181</v>
      </c>
      <c r="Z133" s="74">
        <v>180.75539164499284</v>
      </c>
      <c r="AA133" s="74">
        <v>674.13005051562504</v>
      </c>
      <c r="AB133" s="74">
        <v>525.55499089427951</v>
      </c>
      <c r="AC133" s="74">
        <v>1119.1908723962936</v>
      </c>
      <c r="AD133" s="74">
        <v>2.6338763542556762</v>
      </c>
      <c r="AE133" s="74">
        <v>-210.25769894200516</v>
      </c>
      <c r="AF133" s="74"/>
    </row>
    <row r="134" spans="1:32" x14ac:dyDescent="0.2">
      <c r="A134" s="73">
        <v>105</v>
      </c>
      <c r="B134" s="88" t="s">
        <v>457</v>
      </c>
      <c r="C134" s="89" t="s">
        <v>1298</v>
      </c>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row>
    <row r="135" spans="1:32" x14ac:dyDescent="0.2">
      <c r="A135" s="73"/>
      <c r="B135" s="88"/>
      <c r="C135" s="89"/>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4"/>
    </row>
    <row r="136" spans="1:32" x14ac:dyDescent="0.2">
      <c r="A136" s="85"/>
      <c r="B136" s="86" t="s">
        <v>293</v>
      </c>
      <c r="C136" s="9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row>
    <row r="137" spans="1:32" x14ac:dyDescent="0.2">
      <c r="A137" s="73">
        <v>106</v>
      </c>
      <c r="B137" s="88" t="s">
        <v>457</v>
      </c>
      <c r="C137" s="89" t="s">
        <v>1298</v>
      </c>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row>
    <row r="138" spans="1:32" x14ac:dyDescent="0.2">
      <c r="A138" s="73">
        <v>107</v>
      </c>
      <c r="B138" s="88" t="s">
        <v>1299</v>
      </c>
      <c r="C138" s="89" t="s">
        <v>1444</v>
      </c>
      <c r="D138" s="74">
        <v>736.44530236715366</v>
      </c>
      <c r="E138" s="74">
        <v>423.55386547511529</v>
      </c>
      <c r="F138" s="74">
        <v>576.55905979796216</v>
      </c>
      <c r="G138" s="74">
        <v>1293.5474662093629</v>
      </c>
      <c r="H138" s="74">
        <v>895.43996568902116</v>
      </c>
      <c r="I138" s="74">
        <v>1510.3228420701485</v>
      </c>
      <c r="J138" s="74">
        <v>1845.548101784995</v>
      </c>
      <c r="K138" s="74">
        <v>920.85786772650533</v>
      </c>
      <c r="L138" s="74">
        <v>1071.2232028130761</v>
      </c>
      <c r="M138" s="74">
        <v>1357.6347007823763</v>
      </c>
      <c r="N138" s="74">
        <v>1171.2451353693714</v>
      </c>
      <c r="O138" s="74">
        <v>1504.256922261181</v>
      </c>
      <c r="P138" s="74">
        <v>1280.3890353934842</v>
      </c>
      <c r="Q138" s="74">
        <v>1460.9924553373089</v>
      </c>
      <c r="R138" s="74">
        <v>361.5951537077122</v>
      </c>
      <c r="S138" s="74">
        <v>234.26216645522308</v>
      </c>
      <c r="T138" s="74">
        <v>620.28052913539693</v>
      </c>
      <c r="U138" s="74">
        <v>1404.1383141338692</v>
      </c>
      <c r="V138" s="74">
        <v>1296.9955762688064</v>
      </c>
      <c r="W138" s="74">
        <v>1424.2473299519654</v>
      </c>
      <c r="X138" s="74">
        <v>1086.8660321769028</v>
      </c>
      <c r="Y138" s="74">
        <v>1350.8663953560181</v>
      </c>
      <c r="Z138" s="74">
        <v>180.75539164499284</v>
      </c>
      <c r="AA138" s="74">
        <v>674.13005051562504</v>
      </c>
      <c r="AB138" s="74">
        <v>525.55499089427951</v>
      </c>
      <c r="AC138" s="74">
        <v>1119.1908723962936</v>
      </c>
      <c r="AD138" s="74">
        <v>2.6338763542556762</v>
      </c>
      <c r="AE138" s="74">
        <v>-210.25769894200516</v>
      </c>
      <c r="AF138" s="77"/>
    </row>
    <row r="139" spans="1:32" x14ac:dyDescent="0.2">
      <c r="A139" s="78"/>
      <c r="B139" s="90"/>
      <c r="C139" s="9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row>
    <row r="140" spans="1:32" x14ac:dyDescent="0.2">
      <c r="A140" s="73"/>
      <c r="B140" s="74" t="s">
        <v>471</v>
      </c>
      <c r="C140" s="9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row>
    <row r="141" spans="1:32" x14ac:dyDescent="0.2">
      <c r="A141" s="82"/>
      <c r="B141" s="83" t="s">
        <v>472</v>
      </c>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3"/>
    </row>
    <row r="142" spans="1:32" x14ac:dyDescent="0.2">
      <c r="A142" s="85"/>
      <c r="B142" s="86" t="s">
        <v>282</v>
      </c>
      <c r="C142" s="9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row>
    <row r="143" spans="1:32" x14ac:dyDescent="0.2">
      <c r="A143" s="73">
        <v>108</v>
      </c>
      <c r="B143" s="88" t="s">
        <v>1296</v>
      </c>
      <c r="C143" s="89" t="s">
        <v>1297</v>
      </c>
      <c r="D143" s="74">
        <v>736.44530236715366</v>
      </c>
      <c r="E143" s="74">
        <v>423.55386547511529</v>
      </c>
      <c r="F143" s="74">
        <v>576.55905979796216</v>
      </c>
      <c r="G143" s="74">
        <v>1293.5474662093629</v>
      </c>
      <c r="H143" s="74">
        <v>895.43996568902116</v>
      </c>
      <c r="I143" s="74">
        <v>1510.3228420701485</v>
      </c>
      <c r="J143" s="74">
        <v>1845.548101784995</v>
      </c>
      <c r="K143" s="74">
        <v>920.85786772650533</v>
      </c>
      <c r="L143" s="74">
        <v>1071.2232028130761</v>
      </c>
      <c r="M143" s="74">
        <v>1357.6347007823763</v>
      </c>
      <c r="N143" s="74">
        <v>1171.2451353693714</v>
      </c>
      <c r="O143" s="74">
        <v>1504.256922261181</v>
      </c>
      <c r="P143" s="74">
        <v>1280.3890353934842</v>
      </c>
      <c r="Q143" s="74">
        <v>1460.9924553373089</v>
      </c>
      <c r="R143" s="74">
        <v>361.5951537077122</v>
      </c>
      <c r="S143" s="74">
        <v>234.26216645522308</v>
      </c>
      <c r="T143" s="74">
        <v>620.28052913539693</v>
      </c>
      <c r="U143" s="74">
        <v>1404.1383141338692</v>
      </c>
      <c r="V143" s="74">
        <v>1296.9955762688064</v>
      </c>
      <c r="W143" s="74">
        <v>1424.2473299519654</v>
      </c>
      <c r="X143" s="74">
        <v>1086.8660321769028</v>
      </c>
      <c r="Y143" s="74">
        <v>1350.8663953560181</v>
      </c>
      <c r="Z143" s="74">
        <v>180.75539164499284</v>
      </c>
      <c r="AA143" s="74">
        <v>674.13005051562504</v>
      </c>
      <c r="AB143" s="74">
        <v>525.55499089427951</v>
      </c>
      <c r="AC143" s="74">
        <v>1119.1908723962936</v>
      </c>
      <c r="AD143" s="74">
        <v>2.6338763542556762</v>
      </c>
      <c r="AE143" s="74">
        <v>-210.25769894200516</v>
      </c>
      <c r="AF143" s="74"/>
    </row>
    <row r="144" spans="1:32" ht="25.5" x14ac:dyDescent="0.2">
      <c r="A144" s="73">
        <v>109</v>
      </c>
      <c r="B144" s="88" t="s">
        <v>479</v>
      </c>
      <c r="C144" s="89" t="s">
        <v>254</v>
      </c>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row>
    <row r="145" spans="1:32" x14ac:dyDescent="0.2">
      <c r="A145" s="73"/>
      <c r="B145" s="88"/>
      <c r="C145" s="89"/>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row>
    <row r="146" spans="1:32" x14ac:dyDescent="0.2">
      <c r="A146" s="85"/>
      <c r="B146" s="86" t="s">
        <v>293</v>
      </c>
      <c r="C146" s="91"/>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7"/>
    </row>
    <row r="147" spans="1:32" x14ac:dyDescent="0.2">
      <c r="A147" s="73">
        <v>110</v>
      </c>
      <c r="B147" s="88" t="s">
        <v>473</v>
      </c>
      <c r="C147" s="89" t="s">
        <v>1445</v>
      </c>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row>
    <row r="148" spans="1:32" x14ac:dyDescent="0.2">
      <c r="A148" s="78">
        <v>111</v>
      </c>
      <c r="B148" s="90" t="s">
        <v>475</v>
      </c>
      <c r="C148" s="91" t="s">
        <v>476</v>
      </c>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row>
    <row r="149" spans="1:32" x14ac:dyDescent="0.2">
      <c r="A149" s="78">
        <v>112</v>
      </c>
      <c r="B149" s="90" t="s">
        <v>477</v>
      </c>
      <c r="C149" s="91" t="s">
        <v>478</v>
      </c>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row>
    <row r="150" spans="1:32" ht="25.5" x14ac:dyDescent="0.2">
      <c r="A150" s="73">
        <v>113</v>
      </c>
      <c r="B150" s="88" t="s">
        <v>479</v>
      </c>
      <c r="C150" s="89" t="s">
        <v>254</v>
      </c>
      <c r="D150" s="74">
        <v>-68.127967756077823</v>
      </c>
      <c r="E150" s="74">
        <v>-68.693148408057951</v>
      </c>
      <c r="F150" s="74">
        <v>-65.837362789206082</v>
      </c>
      <c r="G150" s="74">
        <v>-72.907849946456196</v>
      </c>
      <c r="H150" s="74">
        <v>-53.562497849502037</v>
      </c>
      <c r="I150" s="74">
        <v>-45.378975843706044</v>
      </c>
      <c r="J150" s="74">
        <v>-36.224645128267483</v>
      </c>
      <c r="K150" s="74">
        <v>-41.307624194461049</v>
      </c>
      <c r="L150" s="74">
        <v>-22.670342825827277</v>
      </c>
      <c r="M150" s="74">
        <v>-14.737094172813128</v>
      </c>
      <c r="N150" s="74">
        <v>20.92259027565585</v>
      </c>
      <c r="O150" s="74">
        <v>10.71019925082995</v>
      </c>
      <c r="P150" s="74">
        <v>-2.4125313110484417</v>
      </c>
      <c r="Q150" s="74">
        <v>-10.02950223569154</v>
      </c>
      <c r="R150" s="74">
        <v>68.650257781076533</v>
      </c>
      <c r="S150" s="74">
        <v>55.645866260110289</v>
      </c>
      <c r="T150" s="74">
        <v>91.114839803044319</v>
      </c>
      <c r="U150" s="74">
        <v>53.296120906952765</v>
      </c>
      <c r="V150" s="74">
        <v>80.648794546316708</v>
      </c>
      <c r="W150" s="74">
        <v>134.83426254376937</v>
      </c>
      <c r="X150" s="74">
        <v>67.026858412112958</v>
      </c>
      <c r="Y150" s="74">
        <v>79.635789556116194</v>
      </c>
      <c r="Z150" s="74">
        <v>51.912065134385955</v>
      </c>
      <c r="AA150" s="74">
        <v>-106.07857518500646</v>
      </c>
      <c r="AB150" s="74">
        <v>130.19847818525912</v>
      </c>
      <c r="AC150" s="74">
        <v>59.96211044474969</v>
      </c>
      <c r="AD150" s="74">
        <v>81.200335503060586</v>
      </c>
      <c r="AE150" s="74">
        <v>86.983429944215828</v>
      </c>
      <c r="AF150" s="74"/>
    </row>
    <row r="151" spans="1:32" x14ac:dyDescent="0.2">
      <c r="A151" s="73">
        <v>114</v>
      </c>
      <c r="B151" s="88" t="s">
        <v>1300</v>
      </c>
      <c r="C151" s="89" t="s">
        <v>1446</v>
      </c>
      <c r="D151" s="74">
        <v>804.57327012323242</v>
      </c>
      <c r="E151" s="74">
        <v>492.24701388317158</v>
      </c>
      <c r="F151" s="74">
        <v>642.39642258716776</v>
      </c>
      <c r="G151" s="74">
        <v>1366.455316155816</v>
      </c>
      <c r="H151" s="74">
        <v>949.00246353852367</v>
      </c>
      <c r="I151" s="74">
        <v>1555.7018179138452</v>
      </c>
      <c r="J151" s="74">
        <v>1881.7727469132681</v>
      </c>
      <c r="K151" s="74">
        <v>962.16549192096329</v>
      </c>
      <c r="L151" s="74">
        <v>1093.8935456389045</v>
      </c>
      <c r="M151" s="74">
        <v>1372.3717949551935</v>
      </c>
      <c r="N151" s="74">
        <v>1150.3225450937214</v>
      </c>
      <c r="O151" s="74">
        <v>1493.5467230103416</v>
      </c>
      <c r="P151" s="74">
        <v>1282.8015667045192</v>
      </c>
      <c r="Q151" s="74">
        <v>1471.0219575730114</v>
      </c>
      <c r="R151" s="74">
        <v>292.94489592663001</v>
      </c>
      <c r="S151" s="74">
        <v>178.61630019511415</v>
      </c>
      <c r="T151" s="74">
        <v>529.16568933234976</v>
      </c>
      <c r="U151" s="74">
        <v>1350.8421932269325</v>
      </c>
      <c r="V151" s="74">
        <v>1216.3467817224807</v>
      </c>
      <c r="W151" s="74">
        <v>1289.4130674081878</v>
      </c>
      <c r="X151" s="74">
        <v>1019.8391737647934</v>
      </c>
      <c r="Y151" s="74">
        <v>1271.2306057998962</v>
      </c>
      <c r="Z151" s="74">
        <v>128.84332651062394</v>
      </c>
      <c r="AA151" s="74">
        <v>780.20862570060729</v>
      </c>
      <c r="AB151" s="74">
        <v>395.35651270902252</v>
      </c>
      <c r="AC151" s="74">
        <v>1059.2287619515457</v>
      </c>
      <c r="AD151" s="74">
        <v>-78.566459148811347</v>
      </c>
      <c r="AE151" s="74">
        <v>-297.24112888621903</v>
      </c>
      <c r="AF151" s="74"/>
    </row>
    <row r="152" spans="1:32" ht="25.5" x14ac:dyDescent="0.2">
      <c r="A152" s="73">
        <v>115</v>
      </c>
      <c r="B152" s="88" t="s">
        <v>1304</v>
      </c>
      <c r="C152" s="89" t="s">
        <v>1447</v>
      </c>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row>
    <row r="153" spans="1:32" x14ac:dyDescent="0.2">
      <c r="A153" s="73"/>
      <c r="B153" s="88"/>
      <c r="C153" s="89"/>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4"/>
    </row>
    <row r="154" spans="1:32" x14ac:dyDescent="0.2">
      <c r="A154" s="82"/>
      <c r="B154" s="83" t="s">
        <v>482</v>
      </c>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32" x14ac:dyDescent="0.2">
      <c r="A155" s="85"/>
      <c r="B155" s="86" t="s">
        <v>282</v>
      </c>
      <c r="C155" s="91"/>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row>
    <row r="156" spans="1:32" x14ac:dyDescent="0.2">
      <c r="A156" s="73">
        <v>116</v>
      </c>
      <c r="B156" s="88" t="s">
        <v>1299</v>
      </c>
      <c r="C156" s="89" t="s">
        <v>1301</v>
      </c>
      <c r="D156" s="74">
        <v>736.44530236715366</v>
      </c>
      <c r="E156" s="74">
        <v>423.55386547511529</v>
      </c>
      <c r="F156" s="74">
        <v>576.55905979796216</v>
      </c>
      <c r="G156" s="74">
        <v>1293.5474662093629</v>
      </c>
      <c r="H156" s="74">
        <v>895.43996568902116</v>
      </c>
      <c r="I156" s="74">
        <v>1510.3228420701485</v>
      </c>
      <c r="J156" s="74">
        <v>1845.548101784995</v>
      </c>
      <c r="K156" s="74">
        <v>920.85786772650533</v>
      </c>
      <c r="L156" s="74">
        <v>1071.2232028130761</v>
      </c>
      <c r="M156" s="74">
        <v>1357.6347007823763</v>
      </c>
      <c r="N156" s="74">
        <v>1171.2451353693714</v>
      </c>
      <c r="O156" s="74">
        <v>1504.256922261181</v>
      </c>
      <c r="P156" s="74">
        <v>1280.3890353934842</v>
      </c>
      <c r="Q156" s="74">
        <v>1460.9924553373089</v>
      </c>
      <c r="R156" s="74">
        <v>361.5951537077122</v>
      </c>
      <c r="S156" s="74">
        <v>234.26216645522308</v>
      </c>
      <c r="T156" s="74">
        <v>620.28052913539693</v>
      </c>
      <c r="U156" s="74">
        <v>1404.1383141338692</v>
      </c>
      <c r="V156" s="74">
        <v>1296.9955762688064</v>
      </c>
      <c r="W156" s="74">
        <v>1424.2473299519654</v>
      </c>
      <c r="X156" s="74">
        <v>1086.8660321769028</v>
      </c>
      <c r="Y156" s="74">
        <v>1350.8663953560181</v>
      </c>
      <c r="Z156" s="74">
        <v>180.75539164499284</v>
      </c>
      <c r="AA156" s="74">
        <v>674.13005051562504</v>
      </c>
      <c r="AB156" s="74">
        <v>525.55499089427951</v>
      </c>
      <c r="AC156" s="74">
        <v>1119.1908723962936</v>
      </c>
      <c r="AD156" s="74">
        <v>2.6338763542556762</v>
      </c>
      <c r="AE156" s="74">
        <v>-210.25769894200516</v>
      </c>
      <c r="AF156" s="74"/>
    </row>
    <row r="157" spans="1:32" ht="25.5" x14ac:dyDescent="0.2">
      <c r="A157" s="73">
        <v>117</v>
      </c>
      <c r="B157" s="88" t="s">
        <v>479</v>
      </c>
      <c r="C157" s="89" t="s">
        <v>254</v>
      </c>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7"/>
    </row>
    <row r="158" spans="1:32" x14ac:dyDescent="0.2">
      <c r="A158" s="73"/>
      <c r="B158" s="88"/>
      <c r="C158" s="89"/>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row>
    <row r="159" spans="1:32" x14ac:dyDescent="0.2">
      <c r="A159" s="85"/>
      <c r="B159" s="86" t="s">
        <v>293</v>
      </c>
      <c r="C159" s="9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row>
    <row r="160" spans="1:32" x14ac:dyDescent="0.2">
      <c r="A160" s="73">
        <v>118</v>
      </c>
      <c r="B160" s="88" t="s">
        <v>484</v>
      </c>
      <c r="C160" s="89" t="s">
        <v>1448</v>
      </c>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7"/>
    </row>
    <row r="161" spans="1:32" x14ac:dyDescent="0.2">
      <c r="A161" s="78">
        <v>119</v>
      </c>
      <c r="B161" s="90" t="s">
        <v>1302</v>
      </c>
      <c r="C161" s="91" t="s">
        <v>1303</v>
      </c>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row>
    <row r="162" spans="1:32" x14ac:dyDescent="0.2">
      <c r="A162" s="78">
        <v>120</v>
      </c>
      <c r="B162" s="90" t="s">
        <v>486</v>
      </c>
      <c r="C162" s="91" t="s">
        <v>487</v>
      </c>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row>
    <row r="163" spans="1:32" ht="25.5" x14ac:dyDescent="0.2">
      <c r="A163" s="73">
        <v>121</v>
      </c>
      <c r="B163" s="88" t="s">
        <v>479</v>
      </c>
      <c r="C163" s="89" t="s">
        <v>254</v>
      </c>
      <c r="D163" s="74">
        <v>-68.127967756077823</v>
      </c>
      <c r="E163" s="74">
        <v>-68.693148408057951</v>
      </c>
      <c r="F163" s="74">
        <v>-65.837362789206082</v>
      </c>
      <c r="G163" s="74">
        <v>-72.907849946456196</v>
      </c>
      <c r="H163" s="74">
        <v>-53.562497849502037</v>
      </c>
      <c r="I163" s="74">
        <v>-45.378975843706044</v>
      </c>
      <c r="J163" s="74">
        <v>-36.224645128267483</v>
      </c>
      <c r="K163" s="74">
        <v>-41.307624194461049</v>
      </c>
      <c r="L163" s="74">
        <v>-22.670342825827277</v>
      </c>
      <c r="M163" s="74">
        <v>-14.737094172813128</v>
      </c>
      <c r="N163" s="74">
        <v>20.92259027565585</v>
      </c>
      <c r="O163" s="74">
        <v>10.71019925082995</v>
      </c>
      <c r="P163" s="74">
        <v>-2.4125313110484417</v>
      </c>
      <c r="Q163" s="74">
        <v>-10.02950223569154</v>
      </c>
      <c r="R163" s="74">
        <v>68.650257781076533</v>
      </c>
      <c r="S163" s="74">
        <v>55.645866260110289</v>
      </c>
      <c r="T163" s="74">
        <v>91.114839803044319</v>
      </c>
      <c r="U163" s="74">
        <v>53.296120906952765</v>
      </c>
      <c r="V163" s="74">
        <v>80.648794546316708</v>
      </c>
      <c r="W163" s="74">
        <v>134.83426254376937</v>
      </c>
      <c r="X163" s="74">
        <v>67.026858412112958</v>
      </c>
      <c r="Y163" s="74">
        <v>79.635789556116194</v>
      </c>
      <c r="Z163" s="74">
        <v>51.912065134385955</v>
      </c>
      <c r="AA163" s="74">
        <v>-106.07857518500646</v>
      </c>
      <c r="AB163" s="74">
        <v>130.19847818525912</v>
      </c>
      <c r="AC163" s="74">
        <v>59.96211044474969</v>
      </c>
      <c r="AD163" s="74">
        <v>81.200335503060586</v>
      </c>
      <c r="AE163" s="74">
        <v>86.983429944215828</v>
      </c>
      <c r="AF163" s="77"/>
    </row>
    <row r="164" spans="1:32" x14ac:dyDescent="0.2">
      <c r="A164" s="79">
        <v>122</v>
      </c>
      <c r="B164" s="101" t="s">
        <v>1300</v>
      </c>
      <c r="C164" s="75" t="s">
        <v>1449</v>
      </c>
      <c r="D164" s="80">
        <v>804.57327012323242</v>
      </c>
      <c r="E164" s="80">
        <v>492.24701388317158</v>
      </c>
      <c r="F164" s="80">
        <v>642.39642258716776</v>
      </c>
      <c r="G164" s="80">
        <v>1366.455316155816</v>
      </c>
      <c r="H164" s="80">
        <v>949.00246353852367</v>
      </c>
      <c r="I164" s="80">
        <v>1555.7018179138452</v>
      </c>
      <c r="J164" s="80">
        <v>1881.7727469132681</v>
      </c>
      <c r="K164" s="80">
        <v>962.16549192096329</v>
      </c>
      <c r="L164" s="80">
        <v>1093.8935456389045</v>
      </c>
      <c r="M164" s="80">
        <v>1372.3717949551935</v>
      </c>
      <c r="N164" s="80">
        <v>1150.3225450937214</v>
      </c>
      <c r="O164" s="80">
        <v>1493.5467230103416</v>
      </c>
      <c r="P164" s="80">
        <v>1282.8015667045192</v>
      </c>
      <c r="Q164" s="80">
        <v>1471.0219575730114</v>
      </c>
      <c r="R164" s="80">
        <v>292.94489592663001</v>
      </c>
      <c r="S164" s="80">
        <v>178.61630019511415</v>
      </c>
      <c r="T164" s="80">
        <v>529.16568933234976</v>
      </c>
      <c r="U164" s="80">
        <v>1350.8421932269325</v>
      </c>
      <c r="V164" s="80">
        <v>1216.3467817224807</v>
      </c>
      <c r="W164" s="80">
        <v>1289.4130674081878</v>
      </c>
      <c r="X164" s="80">
        <v>1019.8391737647934</v>
      </c>
      <c r="Y164" s="80">
        <v>1271.2306057998962</v>
      </c>
      <c r="Z164" s="80">
        <v>128.84332651062394</v>
      </c>
      <c r="AA164" s="80">
        <v>780.20862570060729</v>
      </c>
      <c r="AB164" s="80">
        <v>395.35651270902252</v>
      </c>
      <c r="AC164" s="80">
        <v>1059.2287619515457</v>
      </c>
      <c r="AD164" s="80">
        <v>-78.566459148811347</v>
      </c>
      <c r="AE164" s="80">
        <v>-297.24112888621903</v>
      </c>
      <c r="AF164" s="77"/>
    </row>
    <row r="165" spans="1:32" ht="25.5" x14ac:dyDescent="0.2">
      <c r="A165" s="79">
        <v>123</v>
      </c>
      <c r="B165" s="101" t="s">
        <v>1304</v>
      </c>
      <c r="C165" s="75" t="s">
        <v>1450</v>
      </c>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76"/>
    </row>
    <row r="166" spans="1:32" x14ac:dyDescent="0.2">
      <c r="A166" s="79"/>
      <c r="B166" s="101"/>
      <c r="C166" s="75"/>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76"/>
    </row>
    <row r="167" spans="1:32" x14ac:dyDescent="0.2">
      <c r="A167" s="79"/>
      <c r="B167" s="80" t="s">
        <v>489</v>
      </c>
      <c r="C167" s="102"/>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76"/>
    </row>
    <row r="168" spans="1:32" x14ac:dyDescent="0.2">
      <c r="A168" s="73"/>
      <c r="B168" s="88" t="s">
        <v>490</v>
      </c>
      <c r="C168" s="9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row>
    <row r="169" spans="1:32" x14ac:dyDescent="0.2">
      <c r="A169" s="82"/>
      <c r="B169" s="83" t="s">
        <v>491</v>
      </c>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3"/>
    </row>
    <row r="170" spans="1:32" x14ac:dyDescent="0.2">
      <c r="A170" s="85"/>
      <c r="B170" s="86" t="s">
        <v>1451</v>
      </c>
      <c r="C170" s="9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row>
    <row r="171" spans="1:32" x14ac:dyDescent="0.2">
      <c r="A171" s="79">
        <v>124</v>
      </c>
      <c r="B171" s="101" t="s">
        <v>1300</v>
      </c>
      <c r="C171" s="75" t="s">
        <v>256</v>
      </c>
      <c r="D171" s="80">
        <v>804.57327012323242</v>
      </c>
      <c r="E171" s="80">
        <v>492.24701388317158</v>
      </c>
      <c r="F171" s="80">
        <v>642.39642258716776</v>
      </c>
      <c r="G171" s="80">
        <v>1366.455316155816</v>
      </c>
      <c r="H171" s="80">
        <v>949.00246353852367</v>
      </c>
      <c r="I171" s="80">
        <v>1555.7018179138452</v>
      </c>
      <c r="J171" s="80">
        <v>1881.7727469132681</v>
      </c>
      <c r="K171" s="80">
        <v>962.16549192096329</v>
      </c>
      <c r="L171" s="80">
        <v>1093.8935456389045</v>
      </c>
      <c r="M171" s="80">
        <v>1372.3717949551935</v>
      </c>
      <c r="N171" s="80">
        <v>1150.3225450937214</v>
      </c>
      <c r="O171" s="80">
        <v>1493.5467230103416</v>
      </c>
      <c r="P171" s="80">
        <v>1282.8015667045192</v>
      </c>
      <c r="Q171" s="80">
        <v>1471.0219575730114</v>
      </c>
      <c r="R171" s="80">
        <v>292.94489592663001</v>
      </c>
      <c r="S171" s="80">
        <v>178.61630019511415</v>
      </c>
      <c r="T171" s="80">
        <v>529.16568933234976</v>
      </c>
      <c r="U171" s="80">
        <v>1350.8421932269325</v>
      </c>
      <c r="V171" s="80">
        <v>1216.3467817224807</v>
      </c>
      <c r="W171" s="80">
        <v>1289.4130674081878</v>
      </c>
      <c r="X171" s="80">
        <v>1019.8391737647934</v>
      </c>
      <c r="Y171" s="80">
        <v>1271.2306057998962</v>
      </c>
      <c r="Z171" s="80">
        <v>128.84332651062394</v>
      </c>
      <c r="AA171" s="80">
        <v>780.20862570060729</v>
      </c>
      <c r="AB171" s="80">
        <v>395.35651270902252</v>
      </c>
      <c r="AC171" s="80">
        <v>1059.2287619515457</v>
      </c>
      <c r="AD171" s="80">
        <v>-78.566459148811347</v>
      </c>
      <c r="AE171" s="80">
        <v>-297.24112888621903</v>
      </c>
      <c r="AF171" s="77"/>
    </row>
    <row r="172" spans="1:32" x14ac:dyDescent="0.2">
      <c r="A172" s="73">
        <v>125</v>
      </c>
      <c r="B172" s="88" t="s">
        <v>1304</v>
      </c>
      <c r="C172" s="89" t="s">
        <v>1305</v>
      </c>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row>
    <row r="173" spans="1:32" x14ac:dyDescent="0.2">
      <c r="A173" s="73">
        <v>126</v>
      </c>
      <c r="B173" s="88" t="s">
        <v>1378</v>
      </c>
      <c r="C173" s="89" t="s">
        <v>1452</v>
      </c>
      <c r="D173" s="74">
        <v>9.8593175414804543E-2</v>
      </c>
      <c r="E173" s="74">
        <v>0.33793652085955839</v>
      </c>
      <c r="F173" s="74">
        <v>0.76416881463265895</v>
      </c>
      <c r="G173" s="74">
        <v>0.24687045580182404</v>
      </c>
      <c r="H173" s="74">
        <v>325.6324702121571</v>
      </c>
      <c r="I173" s="74">
        <v>448.61651293975615</v>
      </c>
      <c r="J173" s="74">
        <v>190.84982798825473</v>
      </c>
      <c r="K173" s="74">
        <v>67.010066440600013</v>
      </c>
      <c r="L173" s="74">
        <v>12.980731430000001</v>
      </c>
      <c r="M173" s="74">
        <v>16.231967269999998</v>
      </c>
      <c r="N173" s="74">
        <v>228.95893890885111</v>
      </c>
      <c r="O173" s="74">
        <v>239.7420872153285</v>
      </c>
      <c r="P173" s="74">
        <v>305.49489039085796</v>
      </c>
      <c r="Q173" s="74">
        <v>175.84214931</v>
      </c>
      <c r="R173" s="74">
        <v>339.07388147691557</v>
      </c>
      <c r="S173" s="74">
        <v>327</v>
      </c>
      <c r="T173" s="74">
        <v>134.695866</v>
      </c>
      <c r="U173" s="74">
        <v>55</v>
      </c>
      <c r="V173" s="74">
        <v>442</v>
      </c>
      <c r="W173" s="74">
        <v>690.6</v>
      </c>
      <c r="X173" s="74">
        <v>1.8492347441233931E-15</v>
      </c>
      <c r="Y173" s="74">
        <v>1.3943163200346974E-28</v>
      </c>
      <c r="Z173" s="74">
        <v>5.4531770000000002</v>
      </c>
      <c r="AA173" s="74">
        <v>119.94329271604795</v>
      </c>
      <c r="AB173" s="74">
        <v>70.562136714135136</v>
      </c>
      <c r="AC173" s="74">
        <v>8.3943422953656036E-17</v>
      </c>
      <c r="AD173" s="74">
        <v>0.46866036001137751</v>
      </c>
      <c r="AE173" s="74">
        <v>0.46866036001137751</v>
      </c>
      <c r="AF173" s="77"/>
    </row>
    <row r="174" spans="1:32" x14ac:dyDescent="0.2">
      <c r="A174" s="78">
        <v>127</v>
      </c>
      <c r="B174" s="90" t="s">
        <v>1453</v>
      </c>
      <c r="C174" s="91" t="s">
        <v>1454</v>
      </c>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row>
    <row r="175" spans="1:32" x14ac:dyDescent="0.2">
      <c r="A175" s="78">
        <v>128</v>
      </c>
      <c r="B175" s="90" t="s">
        <v>1455</v>
      </c>
      <c r="C175" s="91" t="s">
        <v>1456</v>
      </c>
      <c r="D175" s="77">
        <v>0</v>
      </c>
      <c r="E175" s="77">
        <v>0</v>
      </c>
      <c r="F175" s="77">
        <v>0</v>
      </c>
      <c r="G175" s="77">
        <v>0</v>
      </c>
      <c r="H175" s="77">
        <v>0</v>
      </c>
      <c r="I175" s="77">
        <v>0</v>
      </c>
      <c r="J175" s="77">
        <v>0</v>
      </c>
      <c r="K175" s="77">
        <v>0</v>
      </c>
      <c r="L175" s="77">
        <v>0</v>
      </c>
      <c r="M175" s="77">
        <v>0</v>
      </c>
      <c r="N175" s="77">
        <v>0</v>
      </c>
      <c r="O175" s="77">
        <v>0</v>
      </c>
      <c r="P175" s="77">
        <v>0</v>
      </c>
      <c r="Q175" s="77">
        <v>0</v>
      </c>
      <c r="R175" s="77">
        <v>0</v>
      </c>
      <c r="S175" s="77">
        <v>0</v>
      </c>
      <c r="T175" s="77">
        <v>0</v>
      </c>
      <c r="U175" s="77">
        <v>0</v>
      </c>
      <c r="V175" s="77">
        <v>0</v>
      </c>
      <c r="W175" s="77">
        <v>0</v>
      </c>
      <c r="X175" s="77">
        <v>0</v>
      </c>
      <c r="Y175" s="77">
        <v>0</v>
      </c>
      <c r="Z175" s="77">
        <v>0</v>
      </c>
      <c r="AA175" s="77">
        <v>0</v>
      </c>
      <c r="AB175" s="77">
        <v>0</v>
      </c>
      <c r="AC175" s="77">
        <v>0</v>
      </c>
      <c r="AD175" s="77">
        <v>0</v>
      </c>
      <c r="AE175" s="77">
        <v>0</v>
      </c>
      <c r="AF175" s="77"/>
    </row>
    <row r="176" spans="1:32" x14ac:dyDescent="0.2">
      <c r="A176" s="78">
        <v>129</v>
      </c>
      <c r="B176" s="90" t="s">
        <v>1457</v>
      </c>
      <c r="C176" s="91" t="s">
        <v>1458</v>
      </c>
      <c r="D176" s="77">
        <v>9.8593175414804543E-2</v>
      </c>
      <c r="E176" s="77">
        <v>0.33793652085955839</v>
      </c>
      <c r="F176" s="77">
        <v>0.76416881463265895</v>
      </c>
      <c r="G176" s="77">
        <v>0.24687045580182404</v>
      </c>
      <c r="H176" s="77">
        <v>325.6324702121571</v>
      </c>
      <c r="I176" s="77">
        <v>448.61651293975615</v>
      </c>
      <c r="J176" s="77">
        <v>190.84982798825473</v>
      </c>
      <c r="K176" s="77">
        <v>67.010066440600013</v>
      </c>
      <c r="L176" s="77">
        <v>12.980731430000001</v>
      </c>
      <c r="M176" s="77">
        <v>16.231967269999998</v>
      </c>
      <c r="N176" s="77">
        <v>228.95893890885111</v>
      </c>
      <c r="O176" s="77">
        <v>239.7420872153285</v>
      </c>
      <c r="P176" s="77">
        <v>305.49489039085796</v>
      </c>
      <c r="Q176" s="77">
        <v>175.84214931</v>
      </c>
      <c r="R176" s="77">
        <v>339.07388147691557</v>
      </c>
      <c r="S176" s="77">
        <v>327</v>
      </c>
      <c r="T176" s="77">
        <v>134.695866</v>
      </c>
      <c r="U176" s="77">
        <v>55</v>
      </c>
      <c r="V176" s="77">
        <v>442</v>
      </c>
      <c r="W176" s="77">
        <v>690.6</v>
      </c>
      <c r="X176" s="77">
        <v>1.8492347441233931E-15</v>
      </c>
      <c r="Y176" s="77">
        <v>1.3943163200346974E-28</v>
      </c>
      <c r="Z176" s="77">
        <v>5.4531770000000002</v>
      </c>
      <c r="AA176" s="77">
        <v>119.94329271604795</v>
      </c>
      <c r="AB176" s="77">
        <v>70.562136714135136</v>
      </c>
      <c r="AC176" s="77">
        <v>8.3943422953656036E-17</v>
      </c>
      <c r="AD176" s="77">
        <v>0.46866036001137751</v>
      </c>
      <c r="AE176" s="77">
        <v>0.46866036001137751</v>
      </c>
      <c r="AF176" s="77"/>
    </row>
    <row r="177" spans="1:32" x14ac:dyDescent="0.2">
      <c r="A177" s="78"/>
      <c r="B177" s="90"/>
      <c r="C177" s="9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row>
    <row r="178" spans="1:32" x14ac:dyDescent="0.2">
      <c r="A178" s="85"/>
      <c r="B178" s="86" t="s">
        <v>1459</v>
      </c>
      <c r="C178" s="9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row>
    <row r="179" spans="1:32" x14ac:dyDescent="0.2">
      <c r="A179" s="73">
        <v>130</v>
      </c>
      <c r="B179" s="74" t="s">
        <v>1377</v>
      </c>
      <c r="C179" s="89" t="s">
        <v>1460</v>
      </c>
      <c r="D179" s="74">
        <v>-4.2993424205524487E-30</v>
      </c>
      <c r="E179" s="74">
        <v>0.19463800000000001</v>
      </c>
      <c r="F179" s="74">
        <v>9.5925486074875037E-30</v>
      </c>
      <c r="G179" s="74">
        <v>0.14420263949852385</v>
      </c>
      <c r="H179" s="74">
        <v>340.28099495152242</v>
      </c>
      <c r="I179" s="74">
        <v>438.0968910669074</v>
      </c>
      <c r="J179" s="74">
        <v>187.78589691702535</v>
      </c>
      <c r="K179" s="74">
        <v>61.252003607659375</v>
      </c>
      <c r="L179" s="74">
        <v>5.7802596243193785</v>
      </c>
      <c r="M179" s="74">
        <v>12.348814345012546</v>
      </c>
      <c r="N179" s="74">
        <v>226.4940678056229</v>
      </c>
      <c r="O179" s="74">
        <v>228.72419758387019</v>
      </c>
      <c r="P179" s="74">
        <v>292.93666066736574</v>
      </c>
      <c r="Q179" s="74">
        <v>176.16601545291203</v>
      </c>
      <c r="R179" s="74">
        <v>413.56806552834468</v>
      </c>
      <c r="S179" s="74">
        <v>296.00510205</v>
      </c>
      <c r="T179" s="74">
        <v>2.3952200000000001</v>
      </c>
      <c r="U179" s="74">
        <v>55.000000404975786</v>
      </c>
      <c r="V179" s="74">
        <v>454</v>
      </c>
      <c r="W179" s="74">
        <v>689.6</v>
      </c>
      <c r="X179" s="74">
        <v>1.8492347441235327E-15</v>
      </c>
      <c r="Y179" s="74">
        <v>6.9896761760730834E-29</v>
      </c>
      <c r="Z179" s="74">
        <v>6.5091763599999997</v>
      </c>
      <c r="AA179" s="74">
        <v>115.47271171604794</v>
      </c>
      <c r="AB179" s="74">
        <v>70.960100714135137</v>
      </c>
      <c r="AC179" s="74">
        <v>8.3943422953434575E-17</v>
      </c>
      <c r="AD179" s="74">
        <v>0.46866036001137751</v>
      </c>
      <c r="AE179" s="74">
        <v>0.46866036001137751</v>
      </c>
      <c r="AF179" s="77"/>
    </row>
    <row r="180" spans="1:32" x14ac:dyDescent="0.2">
      <c r="A180" s="78">
        <v>131</v>
      </c>
      <c r="B180" s="77" t="s">
        <v>1461</v>
      </c>
      <c r="C180" s="91" t="s">
        <v>1462</v>
      </c>
      <c r="D180" s="77">
        <v>0</v>
      </c>
      <c r="E180" s="77">
        <v>0</v>
      </c>
      <c r="F180" s="77">
        <v>0</v>
      </c>
      <c r="G180" s="77">
        <v>0</v>
      </c>
      <c r="H180" s="77">
        <v>0</v>
      </c>
      <c r="I180" s="77">
        <v>0</v>
      </c>
      <c r="J180" s="77">
        <v>0</v>
      </c>
      <c r="K180" s="77">
        <v>0</v>
      </c>
      <c r="L180" s="77">
        <v>0</v>
      </c>
      <c r="M180" s="77">
        <v>0</v>
      </c>
      <c r="N180" s="77">
        <v>0</v>
      </c>
      <c r="O180" s="77">
        <v>0</v>
      </c>
      <c r="P180" s="77">
        <v>0</v>
      </c>
      <c r="Q180" s="77">
        <v>0</v>
      </c>
      <c r="R180" s="77">
        <v>0</v>
      </c>
      <c r="S180" s="77">
        <v>0</v>
      </c>
      <c r="T180" s="77">
        <v>0</v>
      </c>
      <c r="U180" s="77">
        <v>0</v>
      </c>
      <c r="V180" s="77">
        <v>0</v>
      </c>
      <c r="W180" s="77">
        <v>0</v>
      </c>
      <c r="X180" s="77">
        <v>0</v>
      </c>
      <c r="Y180" s="77">
        <v>0</v>
      </c>
      <c r="Z180" s="77">
        <v>0</v>
      </c>
      <c r="AA180" s="77">
        <v>0</v>
      </c>
      <c r="AB180" s="77">
        <v>0</v>
      </c>
      <c r="AC180" s="77">
        <v>0</v>
      </c>
      <c r="AD180" s="77">
        <v>0</v>
      </c>
      <c r="AE180" s="77">
        <v>0</v>
      </c>
      <c r="AF180" s="77"/>
    </row>
    <row r="181" spans="1:32" x14ac:dyDescent="0.2">
      <c r="A181" s="78">
        <v>132</v>
      </c>
      <c r="B181" s="77" t="s">
        <v>1463</v>
      </c>
      <c r="C181" s="91" t="s">
        <v>1464</v>
      </c>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row>
    <row r="182" spans="1:32" x14ac:dyDescent="0.2">
      <c r="A182" s="78">
        <v>133</v>
      </c>
      <c r="B182" s="77" t="s">
        <v>1465</v>
      </c>
      <c r="C182" s="91" t="s">
        <v>1466</v>
      </c>
      <c r="D182" s="77">
        <v>-4.2993424205524487E-30</v>
      </c>
      <c r="E182" s="77">
        <v>0.19463800000000001</v>
      </c>
      <c r="F182" s="77">
        <v>9.5925486074875037E-30</v>
      </c>
      <c r="G182" s="77">
        <v>0.14420263949852385</v>
      </c>
      <c r="H182" s="77">
        <v>340.28099495152242</v>
      </c>
      <c r="I182" s="77">
        <v>438.0968910669074</v>
      </c>
      <c r="J182" s="77">
        <v>187.78589691702535</v>
      </c>
      <c r="K182" s="77">
        <v>61.252003607659375</v>
      </c>
      <c r="L182" s="77">
        <v>5.7802596243193785</v>
      </c>
      <c r="M182" s="77">
        <v>12.348814345012546</v>
      </c>
      <c r="N182" s="77">
        <v>226.4940678056229</v>
      </c>
      <c r="O182" s="77">
        <v>228.72419758387019</v>
      </c>
      <c r="P182" s="77">
        <v>292.93666066736574</v>
      </c>
      <c r="Q182" s="77">
        <v>176.16601545291203</v>
      </c>
      <c r="R182" s="77">
        <v>413.56806552834468</v>
      </c>
      <c r="S182" s="77">
        <v>296.00510205</v>
      </c>
      <c r="T182" s="77">
        <v>2.3952200000000001</v>
      </c>
      <c r="U182" s="77">
        <v>55.000000404975786</v>
      </c>
      <c r="V182" s="77">
        <v>454</v>
      </c>
      <c r="W182" s="77">
        <v>689.6</v>
      </c>
      <c r="X182" s="77">
        <v>1.8492347441235327E-15</v>
      </c>
      <c r="Y182" s="77">
        <v>6.9896761760730834E-29</v>
      </c>
      <c r="Z182" s="77">
        <v>6.5091763599999997</v>
      </c>
      <c r="AA182" s="77">
        <v>115.47271171604794</v>
      </c>
      <c r="AB182" s="77">
        <v>70.960100714135137</v>
      </c>
      <c r="AC182" s="77">
        <v>8.3943422953434575E-17</v>
      </c>
      <c r="AD182" s="77">
        <v>0.46866036001137751</v>
      </c>
      <c r="AE182" s="77">
        <v>0.46866036001137751</v>
      </c>
      <c r="AF182" s="77"/>
    </row>
    <row r="183" spans="1:32" x14ac:dyDescent="0.2">
      <c r="A183" s="78">
        <v>134</v>
      </c>
      <c r="B183" s="90" t="s">
        <v>1306</v>
      </c>
      <c r="C183" s="91" t="s">
        <v>131</v>
      </c>
      <c r="D183" s="76">
        <v>246.84245622820089</v>
      </c>
      <c r="E183" s="76">
        <v>244.95350756942881</v>
      </c>
      <c r="F183" s="76">
        <v>225.73928046425502</v>
      </c>
      <c r="G183" s="76">
        <v>233.15129685497487</v>
      </c>
      <c r="H183" s="76">
        <v>250.24355538808967</v>
      </c>
      <c r="I183" s="76">
        <v>285.98732272514309</v>
      </c>
      <c r="J183" s="76">
        <v>341.55265630306462</v>
      </c>
      <c r="K183" s="76">
        <v>384.71835577182878</v>
      </c>
      <c r="L183" s="76">
        <v>405.22906601156672</v>
      </c>
      <c r="M183" s="76">
        <v>436.14386748603744</v>
      </c>
      <c r="N183" s="76">
        <v>444.0566287967992</v>
      </c>
      <c r="O183" s="76">
        <v>417.83940961678138</v>
      </c>
      <c r="P183" s="76">
        <v>395.12988381230497</v>
      </c>
      <c r="Q183" s="76">
        <v>383.91765968681125</v>
      </c>
      <c r="R183" s="76">
        <v>366.95926365707396</v>
      </c>
      <c r="S183" s="76">
        <v>354.55467167742108</v>
      </c>
      <c r="T183" s="76">
        <v>378.18140352355857</v>
      </c>
      <c r="U183" s="76">
        <v>371.90473947630011</v>
      </c>
      <c r="V183" s="76">
        <v>340.86847017469057</v>
      </c>
      <c r="W183" s="76">
        <v>332.79209913757842</v>
      </c>
      <c r="X183" s="76">
        <v>334.73806330704838</v>
      </c>
      <c r="Y183" s="76">
        <v>331.34935882339818</v>
      </c>
      <c r="Z183" s="76">
        <v>321.4137863504867</v>
      </c>
      <c r="AA183" s="76">
        <v>339.29682522762829</v>
      </c>
      <c r="AB183" s="76">
        <v>373.59289438000593</v>
      </c>
      <c r="AC183" s="76">
        <v>403.31037012982182</v>
      </c>
      <c r="AD183" s="76">
        <v>487.46278498459344</v>
      </c>
      <c r="AE183" s="76">
        <v>562.47288664572784</v>
      </c>
      <c r="AF183" s="76"/>
    </row>
    <row r="184" spans="1:32" ht="38.25" x14ac:dyDescent="0.2">
      <c r="A184" s="73">
        <v>135</v>
      </c>
      <c r="B184" s="88" t="s">
        <v>501</v>
      </c>
      <c r="C184" s="89" t="s">
        <v>1467</v>
      </c>
      <c r="D184" s="74">
        <v>557.82940707044816</v>
      </c>
      <c r="E184" s="74">
        <v>247.43680483460332</v>
      </c>
      <c r="F184" s="74">
        <v>417.42131093754432</v>
      </c>
      <c r="G184" s="74">
        <v>1133.4066871171456</v>
      </c>
      <c r="H184" s="74">
        <v>684.11038341106894</v>
      </c>
      <c r="I184" s="74">
        <v>1280.2341170615521</v>
      </c>
      <c r="J184" s="74">
        <v>1543.2840216814375</v>
      </c>
      <c r="K184" s="74">
        <v>583.2051989820709</v>
      </c>
      <c r="L184" s="74">
        <v>695.86495143302534</v>
      </c>
      <c r="M184" s="74">
        <v>940.11108039413546</v>
      </c>
      <c r="N184" s="74">
        <v>708.73078740014842</v>
      </c>
      <c r="O184" s="74">
        <v>1086.7252030250263</v>
      </c>
      <c r="P184" s="74">
        <v>900.22991261572838</v>
      </c>
      <c r="Q184" s="74">
        <v>1086.7804317432842</v>
      </c>
      <c r="R184" s="74">
        <v>-148.50855178187371</v>
      </c>
      <c r="S184" s="74">
        <v>-144.94347353230285</v>
      </c>
      <c r="T184" s="74">
        <v>283.28493180879786</v>
      </c>
      <c r="U184" s="74">
        <v>978.9374533456612</v>
      </c>
      <c r="V184" s="74">
        <v>863.47831154779817</v>
      </c>
      <c r="W184" s="74">
        <v>957.62096827059941</v>
      </c>
      <c r="X184" s="74">
        <v>685.10111045774079</v>
      </c>
      <c r="Y184" s="74">
        <v>939.88124697650142</v>
      </c>
      <c r="Z184" s="74">
        <v>-193.62645919988631</v>
      </c>
      <c r="AA184" s="74">
        <v>445.38238147296141</v>
      </c>
      <c r="AB184" s="74">
        <v>21.365654329048155</v>
      </c>
      <c r="AC184" s="74">
        <v>655.91839182172396</v>
      </c>
      <c r="AD184" s="74">
        <v>-566.02924413338474</v>
      </c>
      <c r="AE184" s="74">
        <v>-859.71401553192516</v>
      </c>
      <c r="AF184" s="77"/>
    </row>
    <row r="185" spans="1:32" x14ac:dyDescent="0.2">
      <c r="A185" s="73"/>
      <c r="B185" s="88"/>
      <c r="C185" s="89"/>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7"/>
    </row>
    <row r="186" spans="1:32" x14ac:dyDescent="0.2">
      <c r="A186" s="82"/>
      <c r="B186" s="83" t="s">
        <v>503</v>
      </c>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3"/>
    </row>
    <row r="187" spans="1:32" x14ac:dyDescent="0.2">
      <c r="A187" s="85"/>
      <c r="B187" s="86" t="s">
        <v>1451</v>
      </c>
      <c r="C187" s="9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row>
    <row r="188" spans="1:32" ht="25.5" x14ac:dyDescent="0.2">
      <c r="A188" s="73">
        <v>136</v>
      </c>
      <c r="B188" s="88" t="s">
        <v>501</v>
      </c>
      <c r="C188" s="89" t="s">
        <v>504</v>
      </c>
      <c r="D188" s="74">
        <v>557.82940707044816</v>
      </c>
      <c r="E188" s="74">
        <v>247.43680483460332</v>
      </c>
      <c r="F188" s="74">
        <v>417.42131093754432</v>
      </c>
      <c r="G188" s="74">
        <v>1133.4066871171456</v>
      </c>
      <c r="H188" s="74">
        <v>684.11038341106894</v>
      </c>
      <c r="I188" s="74">
        <v>1280.2341170615521</v>
      </c>
      <c r="J188" s="74">
        <v>1543.2840216814375</v>
      </c>
      <c r="K188" s="74">
        <v>583.2051989820709</v>
      </c>
      <c r="L188" s="74">
        <v>695.86495143302534</v>
      </c>
      <c r="M188" s="74">
        <v>940.11108039413546</v>
      </c>
      <c r="N188" s="74">
        <v>708.73078740014842</v>
      </c>
      <c r="O188" s="74">
        <v>1086.7252030250263</v>
      </c>
      <c r="P188" s="74">
        <v>900.22991261572838</v>
      </c>
      <c r="Q188" s="74">
        <v>1086.7804317432842</v>
      </c>
      <c r="R188" s="74">
        <v>-148.50855178187371</v>
      </c>
      <c r="S188" s="74">
        <v>-144.94347353230285</v>
      </c>
      <c r="T188" s="74">
        <v>283.28493180879786</v>
      </c>
      <c r="U188" s="74">
        <v>978.9374533456612</v>
      </c>
      <c r="V188" s="74">
        <v>863.47831154779817</v>
      </c>
      <c r="W188" s="74">
        <v>957.62096827059941</v>
      </c>
      <c r="X188" s="74">
        <v>685.10111045774079</v>
      </c>
      <c r="Y188" s="74">
        <v>939.88124697650142</v>
      </c>
      <c r="Z188" s="74">
        <v>-193.62645919988631</v>
      </c>
      <c r="AA188" s="74">
        <v>445.38238147296141</v>
      </c>
      <c r="AB188" s="74">
        <v>21.365654329048155</v>
      </c>
      <c r="AC188" s="74">
        <v>655.91839182172396</v>
      </c>
      <c r="AD188" s="74">
        <v>-566.02924413338474</v>
      </c>
      <c r="AE188" s="74">
        <v>-859.71401553192516</v>
      </c>
      <c r="AF188" s="77"/>
    </row>
    <row r="189" spans="1:32" x14ac:dyDescent="0.2">
      <c r="A189" s="78"/>
      <c r="B189" s="90"/>
      <c r="C189" s="9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row>
    <row r="190" spans="1:32" x14ac:dyDescent="0.2">
      <c r="A190" s="85"/>
      <c r="B190" s="86" t="s">
        <v>1459</v>
      </c>
      <c r="C190" s="9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row>
    <row r="191" spans="1:32" x14ac:dyDescent="0.2">
      <c r="A191" s="73">
        <v>137</v>
      </c>
      <c r="B191" s="88" t="s">
        <v>660</v>
      </c>
      <c r="C191" s="89" t="s">
        <v>1468</v>
      </c>
      <c r="D191" s="74">
        <v>196.92498878604138</v>
      </c>
      <c r="E191" s="74">
        <v>130.86289170596058</v>
      </c>
      <c r="F191" s="74">
        <v>326.95718908754566</v>
      </c>
      <c r="G191" s="74">
        <v>483.55322333873318</v>
      </c>
      <c r="H191" s="74">
        <v>448.74349734528033</v>
      </c>
      <c r="I191" s="74">
        <v>849.00421939712351</v>
      </c>
      <c r="J191" s="74">
        <v>766.50890386584979</v>
      </c>
      <c r="K191" s="74">
        <v>361.00419075565605</v>
      </c>
      <c r="L191" s="74">
        <v>594.10167403015384</v>
      </c>
      <c r="M191" s="74">
        <v>469.93104350587089</v>
      </c>
      <c r="N191" s="74">
        <v>947.69807978232109</v>
      </c>
      <c r="O191" s="74">
        <v>457.56690371133067</v>
      </c>
      <c r="P191" s="74">
        <v>370.12108832206252</v>
      </c>
      <c r="Q191" s="74">
        <v>260.42174672786587</v>
      </c>
      <c r="R191" s="74">
        <v>-246.52956032520549</v>
      </c>
      <c r="S191" s="74">
        <v>117.23460501442752</v>
      </c>
      <c r="T191" s="74">
        <v>396.62449006293753</v>
      </c>
      <c r="U191" s="74">
        <v>68.593369475141998</v>
      </c>
      <c r="V191" s="74">
        <v>172.38734894215571</v>
      </c>
      <c r="W191" s="74">
        <v>190.9168270474506</v>
      </c>
      <c r="X191" s="74">
        <v>345.08565749184345</v>
      </c>
      <c r="Y191" s="74">
        <v>339.07983711160375</v>
      </c>
      <c r="Z191" s="74">
        <v>-59.867925544631689</v>
      </c>
      <c r="AA191" s="74">
        <v>308.43046648934757</v>
      </c>
      <c r="AB191" s="74">
        <v>627.25693572438672</v>
      </c>
      <c r="AC191" s="74">
        <v>419.24030852583473</v>
      </c>
      <c r="AD191" s="74">
        <v>533.98908279584259</v>
      </c>
      <c r="AE191" s="74">
        <v>838.76649711052585</v>
      </c>
      <c r="AF191" s="74"/>
    </row>
    <row r="192" spans="1:32" x14ac:dyDescent="0.2">
      <c r="A192" s="78">
        <v>138</v>
      </c>
      <c r="B192" s="90" t="s">
        <v>505</v>
      </c>
      <c r="C192" s="91" t="s">
        <v>99</v>
      </c>
      <c r="D192" s="77">
        <v>264.81420660237421</v>
      </c>
      <c r="E192" s="77">
        <v>167.97133514826297</v>
      </c>
      <c r="F192" s="77">
        <v>326.79961142238028</v>
      </c>
      <c r="G192" s="77">
        <v>457.01671310908728</v>
      </c>
      <c r="H192" s="77">
        <v>411.63857308015065</v>
      </c>
      <c r="I192" s="77">
        <v>589.43696543347312</v>
      </c>
      <c r="J192" s="77">
        <v>619.5136722458243</v>
      </c>
      <c r="K192" s="77">
        <v>546.15159166004912</v>
      </c>
      <c r="L192" s="77">
        <v>522.14701340007844</v>
      </c>
      <c r="M192" s="77">
        <v>559.78647478857329</v>
      </c>
      <c r="N192" s="77">
        <v>475.61527759451582</v>
      </c>
      <c r="O192" s="77">
        <v>437.52528235572527</v>
      </c>
      <c r="P192" s="77">
        <v>478.89703559105618</v>
      </c>
      <c r="Q192" s="77">
        <v>366.6044602216557</v>
      </c>
      <c r="R192" s="77">
        <v>232.37254741896504</v>
      </c>
      <c r="S192" s="77">
        <v>331.18347673189675</v>
      </c>
      <c r="T192" s="77">
        <v>367.9550434180137</v>
      </c>
      <c r="U192" s="77">
        <v>298.61188288074169</v>
      </c>
      <c r="V192" s="77">
        <v>248.25106979332165</v>
      </c>
      <c r="W192" s="77">
        <v>295.26285673697816</v>
      </c>
      <c r="X192" s="77">
        <v>190.11634964467507</v>
      </c>
      <c r="Y192" s="77">
        <v>317.4416182376346</v>
      </c>
      <c r="Z192" s="77">
        <v>245.86283364054751</v>
      </c>
      <c r="AA192" s="77">
        <v>345.57328009402869</v>
      </c>
      <c r="AB192" s="77">
        <v>646.29306859421206</v>
      </c>
      <c r="AC192" s="77">
        <v>419.24030852583473</v>
      </c>
      <c r="AD192" s="77">
        <v>533.98908279584259</v>
      </c>
      <c r="AE192" s="77">
        <v>838.76649711052585</v>
      </c>
      <c r="AF192" s="74"/>
    </row>
    <row r="193" spans="1:32" x14ac:dyDescent="0.2">
      <c r="A193" s="78">
        <v>139</v>
      </c>
      <c r="B193" s="90" t="s">
        <v>1306</v>
      </c>
      <c r="C193" s="91" t="s">
        <v>131</v>
      </c>
      <c r="D193" s="77">
        <v>246.84245622820089</v>
      </c>
      <c r="E193" s="77">
        <v>244.95350756942881</v>
      </c>
      <c r="F193" s="77">
        <v>225.73928046425502</v>
      </c>
      <c r="G193" s="77">
        <v>233.15129685497487</v>
      </c>
      <c r="H193" s="77">
        <v>250.24355538808967</v>
      </c>
      <c r="I193" s="77">
        <v>285.98732272514309</v>
      </c>
      <c r="J193" s="77">
        <v>341.55265630306462</v>
      </c>
      <c r="K193" s="77">
        <v>384.71835577182878</v>
      </c>
      <c r="L193" s="77">
        <v>405.22906601156672</v>
      </c>
      <c r="M193" s="77">
        <v>436.14386748603744</v>
      </c>
      <c r="N193" s="77">
        <v>444.0566287967992</v>
      </c>
      <c r="O193" s="77">
        <v>417.83940961678138</v>
      </c>
      <c r="P193" s="77">
        <v>395.12988381230497</v>
      </c>
      <c r="Q193" s="77">
        <v>383.91765968681125</v>
      </c>
      <c r="R193" s="77">
        <v>366.95926365707396</v>
      </c>
      <c r="S193" s="77">
        <v>354.55467167742108</v>
      </c>
      <c r="T193" s="77">
        <v>378.18140352355857</v>
      </c>
      <c r="U193" s="77">
        <v>371.90473947630011</v>
      </c>
      <c r="V193" s="77">
        <v>340.86847017469057</v>
      </c>
      <c r="W193" s="77">
        <v>332.79209913757842</v>
      </c>
      <c r="X193" s="77">
        <v>334.73806330704838</v>
      </c>
      <c r="Y193" s="77">
        <v>331.34935882339818</v>
      </c>
      <c r="Z193" s="77">
        <v>321.4137863504867</v>
      </c>
      <c r="AA193" s="77">
        <v>339.29682522762829</v>
      </c>
      <c r="AB193" s="77">
        <v>373.59289438000593</v>
      </c>
      <c r="AC193" s="77">
        <v>403.31037012982182</v>
      </c>
      <c r="AD193" s="77">
        <v>487.46278498459344</v>
      </c>
      <c r="AE193" s="77">
        <v>562.47288664572784</v>
      </c>
      <c r="AF193" s="77"/>
    </row>
    <row r="194" spans="1:32" x14ac:dyDescent="0.2">
      <c r="A194" s="78">
        <v>140</v>
      </c>
      <c r="B194" s="90" t="s">
        <v>647</v>
      </c>
      <c r="C194" s="91" t="s">
        <v>101</v>
      </c>
      <c r="D194" s="77">
        <v>-1.7118891593628056</v>
      </c>
      <c r="E194" s="77">
        <v>2.2020815731710865E-2</v>
      </c>
      <c r="F194" s="77">
        <v>9.5443836140916838E-2</v>
      </c>
      <c r="G194" s="77">
        <v>7.4937637664065207E-2</v>
      </c>
      <c r="H194" s="77">
        <v>3.0425138040808139E-2</v>
      </c>
      <c r="I194" s="77">
        <v>2.6979405509085862E-2</v>
      </c>
      <c r="J194" s="77">
        <v>1.1065193811612814E-2</v>
      </c>
      <c r="K194" s="77">
        <v>1.518506600035297E-2</v>
      </c>
      <c r="L194" s="77">
        <v>-8.1780496371406473E-3</v>
      </c>
      <c r="M194" s="77">
        <v>1.3766096456763265E-2</v>
      </c>
      <c r="N194" s="77">
        <v>1.449723890133073E-2</v>
      </c>
      <c r="O194" s="77">
        <v>8.4952648847600488E-3</v>
      </c>
      <c r="P194" s="77">
        <v>6.03964395497483E-3</v>
      </c>
      <c r="Q194" s="77">
        <v>0.10697348019130226</v>
      </c>
      <c r="R194" s="77">
        <v>1.5520746256249306E-3</v>
      </c>
      <c r="S194" s="77">
        <v>8.1256359242519536E-4</v>
      </c>
      <c r="T194" s="77">
        <v>1.1163461767233286E-5</v>
      </c>
      <c r="U194" s="77">
        <v>0</v>
      </c>
      <c r="V194" s="77">
        <v>0</v>
      </c>
      <c r="W194" s="77">
        <v>7.0823520801510578E-3</v>
      </c>
      <c r="X194" s="77">
        <v>0</v>
      </c>
      <c r="Y194" s="77">
        <v>0</v>
      </c>
      <c r="Z194" s="77">
        <v>0.55099782042833112</v>
      </c>
      <c r="AA194" s="77">
        <v>1.7546358757507245</v>
      </c>
      <c r="AB194" s="77">
        <v>0</v>
      </c>
      <c r="AC194" s="77">
        <v>0</v>
      </c>
      <c r="AD194" s="77">
        <v>0</v>
      </c>
      <c r="AE194" s="77">
        <v>0</v>
      </c>
      <c r="AF194" s="74"/>
    </row>
    <row r="195" spans="1:32" x14ac:dyDescent="0.2">
      <c r="A195" s="78">
        <v>141</v>
      </c>
      <c r="B195" s="90" t="s">
        <v>648</v>
      </c>
      <c r="C195" s="91" t="s">
        <v>649</v>
      </c>
      <c r="D195" s="77">
        <v>-66.177328656969991</v>
      </c>
      <c r="E195" s="77">
        <v>-37.130464258034117</v>
      </c>
      <c r="F195" s="77">
        <v>6.2133829024435955E-2</v>
      </c>
      <c r="G195" s="77">
        <v>26.461572591981827</v>
      </c>
      <c r="H195" s="77">
        <v>37.07449912708892</v>
      </c>
      <c r="I195" s="77">
        <v>259.54027455814122</v>
      </c>
      <c r="J195" s="77">
        <v>146.98416642621368</v>
      </c>
      <c r="K195" s="77">
        <v>-185.16258597039337</v>
      </c>
      <c r="L195" s="77">
        <v>71.962838679712561</v>
      </c>
      <c r="M195" s="77">
        <v>-89.869197379159075</v>
      </c>
      <c r="N195" s="77">
        <v>472.06830494890397</v>
      </c>
      <c r="O195" s="77">
        <v>20.033126090720533</v>
      </c>
      <c r="P195" s="77">
        <v>-108.78198691294858</v>
      </c>
      <c r="Q195" s="77">
        <v>-106.28968697398118</v>
      </c>
      <c r="R195" s="77">
        <v>-478.90365981879614</v>
      </c>
      <c r="S195" s="77">
        <v>-213.94968428106165</v>
      </c>
      <c r="T195" s="77">
        <v>28.669435481462003</v>
      </c>
      <c r="U195" s="77">
        <v>-230.01851340559978</v>
      </c>
      <c r="V195" s="77">
        <v>-75.863720851165951</v>
      </c>
      <c r="W195" s="77">
        <v>-104.35311204160769</v>
      </c>
      <c r="X195" s="77">
        <v>154.96930784716841</v>
      </c>
      <c r="Y195" s="77">
        <v>21.638218873969109</v>
      </c>
      <c r="Z195" s="77">
        <v>-306.28175700560746</v>
      </c>
      <c r="AA195" s="77">
        <v>-38.897449480431888</v>
      </c>
      <c r="AB195" s="77">
        <v>-19.036132869825376</v>
      </c>
      <c r="AC195" s="77">
        <v>0</v>
      </c>
      <c r="AD195" s="77">
        <v>0</v>
      </c>
      <c r="AE195" s="77">
        <v>0</v>
      </c>
      <c r="AF195" s="74"/>
    </row>
    <row r="196" spans="1:32" x14ac:dyDescent="0.2">
      <c r="A196" s="73">
        <v>142</v>
      </c>
      <c r="B196" s="88" t="s">
        <v>1307</v>
      </c>
      <c r="C196" s="89" t="s">
        <v>1308</v>
      </c>
      <c r="D196" s="74">
        <v>11.828740853762353</v>
      </c>
      <c r="E196" s="74">
        <v>0.97001710960848397</v>
      </c>
      <c r="F196" s="74">
        <v>14.706991885667602</v>
      </c>
      <c r="G196" s="74">
        <v>23.436099246651573</v>
      </c>
      <c r="H196" s="74">
        <v>24.187556240843431</v>
      </c>
      <c r="I196" s="74">
        <v>181.64001893906536</v>
      </c>
      <c r="J196" s="74">
        <v>103.03366889853469</v>
      </c>
      <c r="K196" s="74">
        <v>22.204254348672158</v>
      </c>
      <c r="L196" s="74">
        <v>38.730524864960003</v>
      </c>
      <c r="M196" s="74">
        <v>19.615383280573326</v>
      </c>
      <c r="N196" s="74">
        <v>-0.47009784357422824</v>
      </c>
      <c r="O196" s="74">
        <v>10.539103964065355</v>
      </c>
      <c r="P196" s="74">
        <v>18.048351632007027</v>
      </c>
      <c r="Q196" s="74">
        <v>10.373211138351856</v>
      </c>
      <c r="R196" s="74">
        <v>60.314435583628118</v>
      </c>
      <c r="S196" s="74">
        <v>957.65353095003763</v>
      </c>
      <c r="T196" s="74">
        <v>15.170335077677436</v>
      </c>
      <c r="U196" s="74">
        <v>69.52705385982614</v>
      </c>
      <c r="V196" s="74">
        <v>2.3942994405043145</v>
      </c>
      <c r="W196" s="74">
        <v>37.187625651030366</v>
      </c>
      <c r="X196" s="74">
        <v>37.730567006859211</v>
      </c>
      <c r="Y196" s="74">
        <v>21.971321198118989</v>
      </c>
      <c r="Z196" s="74">
        <v>39.045495898601636</v>
      </c>
      <c r="AA196" s="74">
        <v>222.04641558357852</v>
      </c>
      <c r="AB196" s="74">
        <v>118.07562239866731</v>
      </c>
      <c r="AC196" s="74">
        <v>66.21244970860117</v>
      </c>
      <c r="AD196" s="74">
        <v>57.87993961454935</v>
      </c>
      <c r="AE196" s="74">
        <v>57.87993961454935</v>
      </c>
      <c r="AF196" s="74"/>
    </row>
    <row r="197" spans="1:32" x14ac:dyDescent="0.2">
      <c r="A197" s="73">
        <v>143</v>
      </c>
      <c r="B197" s="88" t="s">
        <v>657</v>
      </c>
      <c r="C197" s="89" t="s">
        <v>1469</v>
      </c>
      <c r="D197" s="74">
        <v>595.91813365884616</v>
      </c>
      <c r="E197" s="74">
        <v>360.55740358845998</v>
      </c>
      <c r="F197" s="74">
        <v>301.49641042858741</v>
      </c>
      <c r="G197" s="74">
        <v>859.56866138674161</v>
      </c>
      <c r="H197" s="74">
        <v>461.42288521303271</v>
      </c>
      <c r="I197" s="74">
        <v>535.57720145049473</v>
      </c>
      <c r="J197" s="74">
        <v>1015.2941052201032</v>
      </c>
      <c r="K197" s="74">
        <v>584.71510964956667</v>
      </c>
      <c r="L197" s="74">
        <v>468.26181854947282</v>
      </c>
      <c r="M197" s="74">
        <v>886.70852109372424</v>
      </c>
      <c r="N197" s="74">
        <v>205.5594342581997</v>
      </c>
      <c r="O197" s="74">
        <v>1036.4586049664326</v>
      </c>
      <c r="P197" s="74">
        <v>907.19035647393605</v>
      </c>
      <c r="Q197" s="74">
        <v>1199.903133563879</v>
      </c>
      <c r="R197" s="74">
        <v>404.66583661679266</v>
      </c>
      <c r="S197" s="74">
        <v>-865.27693781934352</v>
      </c>
      <c r="T197" s="74">
        <v>249.67151019174767</v>
      </c>
      <c r="U197" s="74">
        <v>1212.7217694869671</v>
      </c>
      <c r="V197" s="74">
        <v>1029.5651333398666</v>
      </c>
      <c r="W197" s="74">
        <v>1062.3086147097015</v>
      </c>
      <c r="X197" s="74">
        <v>637.02294926610568</v>
      </c>
      <c r="Y197" s="74">
        <v>910.17944749018864</v>
      </c>
      <c r="Z197" s="74">
        <v>148.60975679661942</v>
      </c>
      <c r="AA197" s="74">
        <v>254.20232462770082</v>
      </c>
      <c r="AB197" s="74">
        <v>-350.37400941400909</v>
      </c>
      <c r="AC197" s="74">
        <v>573.77600371707911</v>
      </c>
      <c r="AD197" s="74">
        <v>-670.43548155916596</v>
      </c>
      <c r="AE197" s="74">
        <v>-1193.8875656112557</v>
      </c>
      <c r="AF197" s="77"/>
    </row>
    <row r="198" spans="1:32" x14ac:dyDescent="0.2">
      <c r="A198" s="78"/>
      <c r="B198" s="77"/>
      <c r="C198" s="91"/>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7"/>
    </row>
    <row r="199" spans="1:32" x14ac:dyDescent="0.2">
      <c r="A199" s="82"/>
      <c r="B199" s="83" t="s">
        <v>1309</v>
      </c>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3"/>
    </row>
    <row r="200" spans="1:32" x14ac:dyDescent="0.2">
      <c r="A200" s="110"/>
      <c r="B200" s="111" t="s">
        <v>1310</v>
      </c>
      <c r="C200" s="89"/>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7"/>
    </row>
    <row r="201" spans="1:32" x14ac:dyDescent="0.2">
      <c r="A201" s="112"/>
      <c r="B201" s="113" t="s">
        <v>1311</v>
      </c>
      <c r="C201" s="114"/>
      <c r="D201" s="73">
        <v>58383.320000000007</v>
      </c>
      <c r="E201" s="73">
        <v>92615.049999999988</v>
      </c>
      <c r="F201" s="73">
        <v>150382.79</v>
      </c>
      <c r="G201" s="73">
        <v>179622.61000000007</v>
      </c>
      <c r="H201" s="73">
        <v>314569.45</v>
      </c>
      <c r="I201" s="73">
        <v>337653.68</v>
      </c>
      <c r="J201" s="73">
        <v>336249.42</v>
      </c>
      <c r="K201" s="73">
        <v>277082.15999999997</v>
      </c>
      <c r="L201" s="73">
        <v>325867.86</v>
      </c>
      <c r="M201" s="73">
        <v>423785.89999999997</v>
      </c>
      <c r="N201" s="73">
        <v>595939.77</v>
      </c>
      <c r="O201" s="73">
        <v>651502.80000000005</v>
      </c>
      <c r="P201" s="73">
        <v>677520.12</v>
      </c>
      <c r="Q201" s="73">
        <v>270567.96000000002</v>
      </c>
      <c r="R201" s="73">
        <v>105287.21999999988</v>
      </c>
      <c r="S201" s="73">
        <v>497627.95999999996</v>
      </c>
      <c r="T201" s="73">
        <v>623547.08000000007</v>
      </c>
      <c r="U201" s="73">
        <v>636062.12000000011</v>
      </c>
      <c r="V201" s="73">
        <v>872927.63000000035</v>
      </c>
      <c r="W201" s="73">
        <v>144509.38999999993</v>
      </c>
      <c r="X201" s="73">
        <v>1425810.1199999996</v>
      </c>
      <c r="Y201" s="73">
        <v>423110.47</v>
      </c>
      <c r="Z201" s="73">
        <v>671381.47</v>
      </c>
      <c r="AA201" s="73">
        <v>-139198.62000000023</v>
      </c>
      <c r="AB201" s="73">
        <v>-99927.440000000061</v>
      </c>
      <c r="AC201" s="73">
        <v>43423.799999999872</v>
      </c>
      <c r="AD201" s="73">
        <v>871323.50999999978</v>
      </c>
      <c r="AE201" s="73">
        <v>-526698.91999999993</v>
      </c>
      <c r="AF201" s="77"/>
    </row>
    <row r="202" spans="1:32" x14ac:dyDescent="0.2">
      <c r="A202" s="115">
        <v>144</v>
      </c>
      <c r="B202" s="116" t="s">
        <v>1470</v>
      </c>
      <c r="C202" s="117" t="s">
        <v>1471</v>
      </c>
      <c r="D202" s="118">
        <v>0</v>
      </c>
      <c r="E202" s="118">
        <v>0.2</v>
      </c>
      <c r="F202" s="118">
        <v>1.6</v>
      </c>
      <c r="G202" s="118">
        <v>28.4</v>
      </c>
      <c r="H202" s="118">
        <v>22.11</v>
      </c>
      <c r="I202" s="118">
        <v>0.27</v>
      </c>
      <c r="J202" s="118">
        <v>1.68</v>
      </c>
      <c r="K202" s="118">
        <v>0.91</v>
      </c>
      <c r="L202" s="118">
        <v>-0.36</v>
      </c>
      <c r="M202" s="118">
        <v>-0.08</v>
      </c>
      <c r="N202" s="118">
        <v>0</v>
      </c>
      <c r="O202" s="118">
        <v>0</v>
      </c>
      <c r="P202" s="118">
        <v>0</v>
      </c>
      <c r="Q202" s="118">
        <v>-0.52</v>
      </c>
      <c r="R202" s="118">
        <v>249.56</v>
      </c>
      <c r="S202" s="118">
        <v>0.19</v>
      </c>
      <c r="T202" s="118">
        <v>-0.21</v>
      </c>
      <c r="U202" s="118">
        <v>-0.09</v>
      </c>
      <c r="V202" s="118">
        <v>3.62</v>
      </c>
      <c r="W202" s="118">
        <v>3.3</v>
      </c>
      <c r="X202" s="118">
        <v>-1.9</v>
      </c>
      <c r="Y202" s="118">
        <v>-0.15</v>
      </c>
      <c r="Z202" s="118">
        <v>-0.06</v>
      </c>
      <c r="AA202" s="118">
        <v>-0.28999999999999998</v>
      </c>
      <c r="AB202" s="118">
        <v>0.08</v>
      </c>
      <c r="AC202" s="118">
        <v>0.68</v>
      </c>
      <c r="AD202" s="118">
        <v>1535.11</v>
      </c>
      <c r="AE202" s="118">
        <v>-0.73</v>
      </c>
      <c r="AF202" s="77"/>
    </row>
    <row r="203" spans="1:32" x14ac:dyDescent="0.2">
      <c r="A203" s="119">
        <v>145</v>
      </c>
      <c r="B203" s="120" t="s">
        <v>1472</v>
      </c>
      <c r="C203" s="121" t="s">
        <v>1312</v>
      </c>
      <c r="D203" s="122">
        <v>0</v>
      </c>
      <c r="E203" s="122">
        <v>0</v>
      </c>
      <c r="F203" s="122">
        <v>0</v>
      </c>
      <c r="G203" s="122">
        <v>18.2</v>
      </c>
      <c r="H203" s="122">
        <v>22.11</v>
      </c>
      <c r="I203" s="122">
        <v>0.27</v>
      </c>
      <c r="J203" s="122">
        <v>1.68</v>
      </c>
      <c r="K203" s="122">
        <v>0.91</v>
      </c>
      <c r="L203" s="122">
        <v>-0.36</v>
      </c>
      <c r="M203" s="122">
        <v>-0.08</v>
      </c>
      <c r="N203" s="122">
        <v>0</v>
      </c>
      <c r="O203" s="122">
        <v>0</v>
      </c>
      <c r="P203" s="122">
        <v>0</v>
      </c>
      <c r="Q203" s="122">
        <v>-0.52</v>
      </c>
      <c r="R203" s="122">
        <v>-0.44</v>
      </c>
      <c r="S203" s="122">
        <v>0.19</v>
      </c>
      <c r="T203" s="122">
        <v>-0.21</v>
      </c>
      <c r="U203" s="122">
        <v>-0.09</v>
      </c>
      <c r="V203" s="122">
        <v>3.62</v>
      </c>
      <c r="W203" s="122">
        <v>3.3</v>
      </c>
      <c r="X203" s="122">
        <v>-1.9</v>
      </c>
      <c r="Y203" s="122">
        <v>-0.15</v>
      </c>
      <c r="Z203" s="122">
        <v>-0.06</v>
      </c>
      <c r="AA203" s="122">
        <v>-0.28999999999999998</v>
      </c>
      <c r="AB203" s="122">
        <v>0.08</v>
      </c>
      <c r="AC203" s="122">
        <v>0.68</v>
      </c>
      <c r="AD203" s="122">
        <v>1.54</v>
      </c>
      <c r="AE203" s="122">
        <v>-0.73</v>
      </c>
      <c r="AF203" s="77"/>
    </row>
    <row r="204" spans="1:32" x14ac:dyDescent="0.2">
      <c r="A204" s="119">
        <v>146</v>
      </c>
      <c r="B204" s="120" t="s">
        <v>1473</v>
      </c>
      <c r="C204" s="121" t="s">
        <v>1313</v>
      </c>
      <c r="D204" s="122">
        <v>0</v>
      </c>
      <c r="E204" s="122">
        <v>0.2</v>
      </c>
      <c r="F204" s="122">
        <v>1.6</v>
      </c>
      <c r="G204" s="122">
        <v>10.199999999999999</v>
      </c>
      <c r="H204" s="122">
        <v>0</v>
      </c>
      <c r="I204" s="122">
        <v>0</v>
      </c>
      <c r="J204" s="122">
        <v>0</v>
      </c>
      <c r="K204" s="122">
        <v>0</v>
      </c>
      <c r="L204" s="122">
        <v>0</v>
      </c>
      <c r="M204" s="122">
        <v>0</v>
      </c>
      <c r="N204" s="122">
        <v>0</v>
      </c>
      <c r="O204" s="122">
        <v>0</v>
      </c>
      <c r="P204" s="122">
        <v>0</v>
      </c>
      <c r="Q204" s="122">
        <v>0</v>
      </c>
      <c r="R204" s="122">
        <v>250</v>
      </c>
      <c r="S204" s="122">
        <v>0</v>
      </c>
      <c r="T204" s="122">
        <v>0</v>
      </c>
      <c r="U204" s="122">
        <v>0</v>
      </c>
      <c r="V204" s="122">
        <v>0</v>
      </c>
      <c r="W204" s="122">
        <v>0</v>
      </c>
      <c r="X204" s="122">
        <v>0</v>
      </c>
      <c r="Y204" s="122">
        <v>0</v>
      </c>
      <c r="Z204" s="122">
        <v>0</v>
      </c>
      <c r="AA204" s="122">
        <v>0</v>
      </c>
      <c r="AB204" s="122">
        <v>0</v>
      </c>
      <c r="AC204" s="122">
        <v>0</v>
      </c>
      <c r="AD204" s="122">
        <v>1533.57</v>
      </c>
      <c r="AE204" s="122">
        <v>0</v>
      </c>
      <c r="AF204" s="77"/>
    </row>
    <row r="205" spans="1:32" x14ac:dyDescent="0.2">
      <c r="A205" s="115">
        <v>147</v>
      </c>
      <c r="B205" s="116" t="s">
        <v>1474</v>
      </c>
      <c r="C205" s="117" t="s">
        <v>1475</v>
      </c>
      <c r="D205" s="118">
        <v>769.99000000000035</v>
      </c>
      <c r="E205" s="118">
        <v>3297.1800000000012</v>
      </c>
      <c r="F205" s="118">
        <v>17840.579999999998</v>
      </c>
      <c r="G205" s="118">
        <v>6624.560000000004</v>
      </c>
      <c r="H205" s="118">
        <v>33847.560000000005</v>
      </c>
      <c r="I205" s="118">
        <v>37808.699999999997</v>
      </c>
      <c r="J205" s="118">
        <v>36386.62999999999</v>
      </c>
      <c r="K205" s="118">
        <v>21006.86</v>
      </c>
      <c r="L205" s="118">
        <v>35492.509999999995</v>
      </c>
      <c r="M205" s="118">
        <v>71559.810000000041</v>
      </c>
      <c r="N205" s="118">
        <v>40374.319999999985</v>
      </c>
      <c r="O205" s="118">
        <v>58912.74000000002</v>
      </c>
      <c r="P205" s="118">
        <v>137437.70000000004</v>
      </c>
      <c r="Q205" s="118">
        <v>88671.1</v>
      </c>
      <c r="R205" s="118">
        <v>-169514.74</v>
      </c>
      <c r="S205" s="118">
        <v>40425.430000000008</v>
      </c>
      <c r="T205" s="118">
        <v>131626.50999999998</v>
      </c>
      <c r="U205" s="118">
        <v>18452.270000000008</v>
      </c>
      <c r="V205" s="118">
        <v>182692.45</v>
      </c>
      <c r="W205" s="118">
        <v>10952.300000000008</v>
      </c>
      <c r="X205" s="118">
        <v>86490.309999999983</v>
      </c>
      <c r="Y205" s="118">
        <v>170955.96</v>
      </c>
      <c r="Z205" s="118">
        <v>-5758.2700000000023</v>
      </c>
      <c r="AA205" s="118">
        <v>162151.66</v>
      </c>
      <c r="AB205" s="118">
        <v>64439.969999999994</v>
      </c>
      <c r="AC205" s="118">
        <v>131485.21</v>
      </c>
      <c r="AD205" s="118">
        <v>140501.37999999998</v>
      </c>
      <c r="AE205" s="118">
        <v>-92794.070000000022</v>
      </c>
      <c r="AF205" s="77"/>
    </row>
    <row r="206" spans="1:32" x14ac:dyDescent="0.2">
      <c r="A206" s="119">
        <v>148</v>
      </c>
      <c r="B206" s="120" t="s">
        <v>1476</v>
      </c>
      <c r="C206" s="121" t="s">
        <v>1314</v>
      </c>
      <c r="D206" s="122">
        <v>-650</v>
      </c>
      <c r="E206" s="122">
        <v>191</v>
      </c>
      <c r="F206" s="122">
        <v>-89</v>
      </c>
      <c r="G206" s="122">
        <v>-46</v>
      </c>
      <c r="H206" s="122">
        <v>-551</v>
      </c>
      <c r="I206" s="122">
        <v>-8.42</v>
      </c>
      <c r="J206" s="122">
        <v>-76.94</v>
      </c>
      <c r="K206" s="122">
        <v>13.09</v>
      </c>
      <c r="L206" s="122">
        <v>29.88</v>
      </c>
      <c r="M206" s="122">
        <v>-29.17</v>
      </c>
      <c r="N206" s="122">
        <v>-35.11</v>
      </c>
      <c r="O206" s="122">
        <v>11.42</v>
      </c>
      <c r="P206" s="122">
        <v>18.149999999999999</v>
      </c>
      <c r="Q206" s="122">
        <v>15.64</v>
      </c>
      <c r="R206" s="122">
        <v>18.34</v>
      </c>
      <c r="S206" s="122">
        <v>27.57</v>
      </c>
      <c r="T206" s="122">
        <v>-63.31</v>
      </c>
      <c r="U206" s="122">
        <v>-4.59</v>
      </c>
      <c r="V206" s="122">
        <v>116.27</v>
      </c>
      <c r="W206" s="122">
        <v>358.35</v>
      </c>
      <c r="X206" s="122">
        <v>395.62</v>
      </c>
      <c r="Y206" s="122">
        <v>-305.97000000000003</v>
      </c>
      <c r="Z206" s="122">
        <v>338.48</v>
      </c>
      <c r="AA206" s="122">
        <v>-277.65000000000003</v>
      </c>
      <c r="AB206" s="122">
        <v>262.45999999999998</v>
      </c>
      <c r="AC206" s="122">
        <v>-230.04</v>
      </c>
      <c r="AD206" s="122">
        <v>-102.84</v>
      </c>
      <c r="AE206" s="122">
        <v>-659.12</v>
      </c>
      <c r="AF206" s="77"/>
    </row>
    <row r="207" spans="1:32" x14ac:dyDescent="0.2">
      <c r="A207" s="119">
        <v>149</v>
      </c>
      <c r="B207" s="120" t="s">
        <v>1477</v>
      </c>
      <c r="C207" s="121" t="s">
        <v>1315</v>
      </c>
      <c r="D207" s="122">
        <v>2866.2100000000005</v>
      </c>
      <c r="E207" s="122">
        <v>3765.3400000000006</v>
      </c>
      <c r="F207" s="122">
        <v>15071.35</v>
      </c>
      <c r="G207" s="122">
        <v>6981.510000000002</v>
      </c>
      <c r="H207" s="122">
        <v>43113.290000000008</v>
      </c>
      <c r="I207" s="122">
        <v>50760.160000000003</v>
      </c>
      <c r="J207" s="122">
        <v>40826.239999999998</v>
      </c>
      <c r="K207" s="122">
        <v>-9267.7800000000007</v>
      </c>
      <c r="L207" s="122">
        <v>27802.59</v>
      </c>
      <c r="M207" s="122">
        <v>50561.500000000022</v>
      </c>
      <c r="N207" s="122">
        <v>19880.879999999997</v>
      </c>
      <c r="O207" s="122">
        <v>67250.680000000022</v>
      </c>
      <c r="P207" s="122">
        <v>120297.52</v>
      </c>
      <c r="Q207" s="122">
        <v>115992.98</v>
      </c>
      <c r="R207" s="122">
        <v>-209101.52</v>
      </c>
      <c r="S207" s="122">
        <v>15696.840000000002</v>
      </c>
      <c r="T207" s="122">
        <v>114618.05</v>
      </c>
      <c r="U207" s="122">
        <v>-37506.410000000003</v>
      </c>
      <c r="V207" s="122">
        <v>53792.040000000023</v>
      </c>
      <c r="W207" s="122">
        <v>31415.569999999996</v>
      </c>
      <c r="X207" s="122">
        <v>84551.48</v>
      </c>
      <c r="Y207" s="122">
        <v>154827.94999999998</v>
      </c>
      <c r="Z207" s="122">
        <v>-3891.8600000000051</v>
      </c>
      <c r="AA207" s="122">
        <v>168152.62000000002</v>
      </c>
      <c r="AB207" s="122">
        <v>26558.840000000007</v>
      </c>
      <c r="AC207" s="122">
        <v>145462.96999999994</v>
      </c>
      <c r="AD207" s="122">
        <v>128486.30999999998</v>
      </c>
      <c r="AE207" s="122">
        <v>-46718.220000000023</v>
      </c>
      <c r="AF207" s="77"/>
    </row>
    <row r="208" spans="1:32" x14ac:dyDescent="0.2">
      <c r="A208" s="119">
        <v>150</v>
      </c>
      <c r="B208" s="120" t="s">
        <v>1478</v>
      </c>
      <c r="C208" s="121" t="s">
        <v>1316</v>
      </c>
      <c r="D208" s="122">
        <v>-1446.2199999999998</v>
      </c>
      <c r="E208" s="122">
        <v>-659.16</v>
      </c>
      <c r="F208" s="122">
        <v>2858.2300000000005</v>
      </c>
      <c r="G208" s="122">
        <v>-310.95</v>
      </c>
      <c r="H208" s="122">
        <v>-8714.73</v>
      </c>
      <c r="I208" s="122">
        <v>-12943.039999999995</v>
      </c>
      <c r="J208" s="122">
        <v>-4362.67</v>
      </c>
      <c r="K208" s="122">
        <v>30261.549999999996</v>
      </c>
      <c r="L208" s="122">
        <v>7660.0400000000018</v>
      </c>
      <c r="M208" s="122">
        <v>21027.48</v>
      </c>
      <c r="N208" s="122">
        <v>20528.550000000003</v>
      </c>
      <c r="O208" s="122">
        <v>-8349.36</v>
      </c>
      <c r="P208" s="122">
        <v>17122.03</v>
      </c>
      <c r="Q208" s="122">
        <v>-27337.52</v>
      </c>
      <c r="R208" s="122">
        <v>39568.44</v>
      </c>
      <c r="S208" s="122">
        <v>24701.019999999997</v>
      </c>
      <c r="T208" s="122">
        <v>17071.770000000004</v>
      </c>
      <c r="U208" s="122">
        <v>55963.27</v>
      </c>
      <c r="V208" s="122">
        <v>128784.14</v>
      </c>
      <c r="W208" s="122">
        <v>-20821.62</v>
      </c>
      <c r="X208" s="122">
        <v>1543.2100000000009</v>
      </c>
      <c r="Y208" s="122">
        <v>16433.98</v>
      </c>
      <c r="Z208" s="122">
        <v>-2204.8900000000003</v>
      </c>
      <c r="AA208" s="122">
        <v>-5723.31</v>
      </c>
      <c r="AB208" s="122">
        <v>37618.670000000006</v>
      </c>
      <c r="AC208" s="122">
        <v>-13747.720000000005</v>
      </c>
      <c r="AD208" s="122">
        <v>12117.909999999998</v>
      </c>
      <c r="AE208" s="122">
        <v>-45416.73</v>
      </c>
      <c r="AF208" s="77"/>
    </row>
    <row r="209" spans="1:32" x14ac:dyDescent="0.2">
      <c r="A209" s="115">
        <v>151</v>
      </c>
      <c r="B209" s="116" t="s">
        <v>1479</v>
      </c>
      <c r="C209" s="117" t="s">
        <v>1480</v>
      </c>
      <c r="D209" s="118">
        <v>17358.330000000005</v>
      </c>
      <c r="E209" s="118">
        <v>39221.119999999995</v>
      </c>
      <c r="F209" s="118">
        <v>53310.090000000018</v>
      </c>
      <c r="G209" s="118">
        <v>76509.670000000042</v>
      </c>
      <c r="H209" s="118">
        <v>142703.71999999997</v>
      </c>
      <c r="I209" s="118">
        <v>31917.91</v>
      </c>
      <c r="J209" s="118">
        <v>92098.2</v>
      </c>
      <c r="K209" s="118">
        <v>30853.54</v>
      </c>
      <c r="L209" s="118">
        <v>76978.33</v>
      </c>
      <c r="M209" s="118">
        <v>68903.880000000019</v>
      </c>
      <c r="N209" s="118">
        <v>166710.75999999995</v>
      </c>
      <c r="O209" s="118">
        <v>95471.610000000015</v>
      </c>
      <c r="P209" s="118">
        <v>30151.860000000004</v>
      </c>
      <c r="Q209" s="118">
        <v>-42165.479999999981</v>
      </c>
      <c r="R209" s="118">
        <v>131667.14999999994</v>
      </c>
      <c r="S209" s="118">
        <v>50145.440000000002</v>
      </c>
      <c r="T209" s="118">
        <v>-17324.840000000007</v>
      </c>
      <c r="U209" s="118">
        <v>130287.92</v>
      </c>
      <c r="V209" s="118">
        <v>66755.62</v>
      </c>
      <c r="W209" s="118">
        <v>144351.90999999997</v>
      </c>
      <c r="X209" s="118">
        <v>155088.72</v>
      </c>
      <c r="Y209" s="118">
        <v>107313.5</v>
      </c>
      <c r="Z209" s="118">
        <v>268385.73</v>
      </c>
      <c r="AA209" s="118">
        <v>93515.05</v>
      </c>
      <c r="AB209" s="118">
        <v>113816.46000000004</v>
      </c>
      <c r="AC209" s="118">
        <v>81613.179999999964</v>
      </c>
      <c r="AD209" s="118">
        <v>147590.96999999994</v>
      </c>
      <c r="AE209" s="118">
        <v>-50745.989999999954</v>
      </c>
      <c r="AF209" s="77"/>
    </row>
    <row r="210" spans="1:32" x14ac:dyDescent="0.2">
      <c r="A210" s="119">
        <v>152</v>
      </c>
      <c r="B210" s="120" t="s">
        <v>1481</v>
      </c>
      <c r="C210" s="121" t="s">
        <v>1317</v>
      </c>
      <c r="D210" s="122">
        <v>1724.13</v>
      </c>
      <c r="E210" s="122">
        <v>5360.75</v>
      </c>
      <c r="F210" s="122">
        <v>8485.14</v>
      </c>
      <c r="G210" s="122">
        <v>13323.82</v>
      </c>
      <c r="H210" s="122">
        <v>22091.31</v>
      </c>
      <c r="I210" s="122">
        <v>572.22</v>
      </c>
      <c r="J210" s="122">
        <v>37190.94</v>
      </c>
      <c r="K210" s="122">
        <v>18813.77</v>
      </c>
      <c r="L210" s="122">
        <v>9881.27</v>
      </c>
      <c r="M210" s="122">
        <v>21334.31</v>
      </c>
      <c r="N210" s="122">
        <v>24814.880000000001</v>
      </c>
      <c r="O210" s="122">
        <v>6380.08</v>
      </c>
      <c r="P210" s="122">
        <v>11639.94</v>
      </c>
      <c r="Q210" s="122">
        <v>29793.670000000009</v>
      </c>
      <c r="R210" s="122">
        <v>54001.869999999981</v>
      </c>
      <c r="S210" s="122">
        <v>-34354.210000000014</v>
      </c>
      <c r="T210" s="122">
        <v>-7435.2100000000037</v>
      </c>
      <c r="U210" s="122">
        <v>-13629.32</v>
      </c>
      <c r="V210" s="122">
        <v>-3422.6800000000021</v>
      </c>
      <c r="W210" s="122">
        <v>38508.159999999989</v>
      </c>
      <c r="X210" s="122">
        <v>14661.700000000004</v>
      </c>
      <c r="Y210" s="122">
        <v>6427.2100000000037</v>
      </c>
      <c r="Z210" s="122">
        <v>38147.160000000011</v>
      </c>
      <c r="AA210" s="122">
        <v>-29865.81</v>
      </c>
      <c r="AB210" s="122">
        <v>22322.85</v>
      </c>
      <c r="AC210" s="122">
        <v>42419.05999999999</v>
      </c>
      <c r="AD210" s="122">
        <v>19691.450000000008</v>
      </c>
      <c r="AE210" s="122">
        <v>-67194.11</v>
      </c>
      <c r="AF210" s="77"/>
    </row>
    <row r="211" spans="1:32" x14ac:dyDescent="0.2">
      <c r="A211" s="119">
        <v>153</v>
      </c>
      <c r="B211" s="120" t="s">
        <v>1482</v>
      </c>
      <c r="C211" s="121" t="s">
        <v>1318</v>
      </c>
      <c r="D211" s="122">
        <v>15634.2</v>
      </c>
      <c r="E211" s="122">
        <v>33860.369999999995</v>
      </c>
      <c r="F211" s="122">
        <v>44824.950000000012</v>
      </c>
      <c r="G211" s="122">
        <v>63185.850000000006</v>
      </c>
      <c r="H211" s="122">
        <v>120612.41000000002</v>
      </c>
      <c r="I211" s="122">
        <v>31345.69</v>
      </c>
      <c r="J211" s="122">
        <v>54907.26</v>
      </c>
      <c r="K211" s="122">
        <v>12039.77</v>
      </c>
      <c r="L211" s="122">
        <v>67097.059999999983</v>
      </c>
      <c r="M211" s="122">
        <v>47569.57</v>
      </c>
      <c r="N211" s="122">
        <v>141895.87999999995</v>
      </c>
      <c r="O211" s="122">
        <v>89091.530000000013</v>
      </c>
      <c r="P211" s="122">
        <v>18511.920000000009</v>
      </c>
      <c r="Q211" s="122">
        <v>-71959.14999999998</v>
      </c>
      <c r="R211" s="122">
        <v>77665.279999999999</v>
      </c>
      <c r="S211" s="122">
        <v>84499.650000000023</v>
      </c>
      <c r="T211" s="122">
        <v>-9889.6300000000083</v>
      </c>
      <c r="U211" s="122">
        <v>143917.23999999993</v>
      </c>
      <c r="V211" s="122">
        <v>70178.3</v>
      </c>
      <c r="W211" s="122">
        <v>105843.75</v>
      </c>
      <c r="X211" s="122">
        <v>140427.02000000005</v>
      </c>
      <c r="Y211" s="122">
        <v>100886.28999999996</v>
      </c>
      <c r="Z211" s="122">
        <v>230238.57</v>
      </c>
      <c r="AA211" s="122">
        <v>123380.85999999996</v>
      </c>
      <c r="AB211" s="122">
        <v>91493.610000000044</v>
      </c>
      <c r="AC211" s="122">
        <v>39194.120000000003</v>
      </c>
      <c r="AD211" s="122">
        <v>127899.51999999996</v>
      </c>
      <c r="AE211" s="122">
        <v>16448.120000000024</v>
      </c>
      <c r="AF211" s="77"/>
    </row>
    <row r="212" spans="1:32" x14ac:dyDescent="0.2">
      <c r="A212" s="115">
        <v>154</v>
      </c>
      <c r="B212" s="116" t="s">
        <v>1483</v>
      </c>
      <c r="C212" s="117" t="s">
        <v>1484</v>
      </c>
      <c r="D212" s="118">
        <v>20657.310000000001</v>
      </c>
      <c r="E212" s="118">
        <v>19714.46</v>
      </c>
      <c r="F212" s="118">
        <v>30869.97</v>
      </c>
      <c r="G212" s="118">
        <v>30303.410000000003</v>
      </c>
      <c r="H212" s="118">
        <v>52194.820000000022</v>
      </c>
      <c r="I212" s="118">
        <v>57164.859999999986</v>
      </c>
      <c r="J212" s="118">
        <v>64242.19</v>
      </c>
      <c r="K212" s="118">
        <v>33581.64</v>
      </c>
      <c r="L212" s="118">
        <v>44845.909999999989</v>
      </c>
      <c r="M212" s="118">
        <v>49878.54</v>
      </c>
      <c r="N212" s="118">
        <v>78663.99000000002</v>
      </c>
      <c r="O212" s="118">
        <v>245131.5</v>
      </c>
      <c r="P212" s="118">
        <v>168255.65999999997</v>
      </c>
      <c r="Q212" s="118">
        <v>200925.46</v>
      </c>
      <c r="R212" s="118">
        <v>33867.179999999978</v>
      </c>
      <c r="S212" s="118">
        <v>42023.69</v>
      </c>
      <c r="T212" s="118">
        <v>248300.4</v>
      </c>
      <c r="U212" s="118">
        <v>280888.47000000003</v>
      </c>
      <c r="V212" s="118">
        <v>58338.52</v>
      </c>
      <c r="W212" s="118">
        <v>101632.03999999996</v>
      </c>
      <c r="X212" s="118">
        <v>190252.27999999997</v>
      </c>
      <c r="Y212" s="118">
        <v>-57245.27</v>
      </c>
      <c r="Z212" s="118">
        <v>-169116.3</v>
      </c>
      <c r="AA212" s="118">
        <v>-82864.929999999993</v>
      </c>
      <c r="AB212" s="118">
        <v>-102570.91999999998</v>
      </c>
      <c r="AC212" s="118">
        <v>-73907.100000000035</v>
      </c>
      <c r="AD212" s="118">
        <v>93596.51</v>
      </c>
      <c r="AE212" s="118">
        <v>51096.42</v>
      </c>
      <c r="AF212" s="77"/>
    </row>
    <row r="213" spans="1:32" x14ac:dyDescent="0.2">
      <c r="A213" s="119">
        <v>155</v>
      </c>
      <c r="B213" s="120" t="s">
        <v>1485</v>
      </c>
      <c r="C213" s="121" t="s">
        <v>1319</v>
      </c>
      <c r="D213" s="122">
        <v>2393.06</v>
      </c>
      <c r="E213" s="122">
        <v>1349.74</v>
      </c>
      <c r="F213" s="122">
        <v>4180.67</v>
      </c>
      <c r="G213" s="122">
        <v>229.52999999999997</v>
      </c>
      <c r="H213" s="122">
        <v>9250.5400000000009</v>
      </c>
      <c r="I213" s="122">
        <v>9751.27</v>
      </c>
      <c r="J213" s="122">
        <v>11964.099999999997</v>
      </c>
      <c r="K213" s="122">
        <v>-9867.4</v>
      </c>
      <c r="L213" s="122">
        <v>-727.32000000000642</v>
      </c>
      <c r="M213" s="122">
        <v>10399.58</v>
      </c>
      <c r="N213" s="122">
        <v>56885.710000000021</v>
      </c>
      <c r="O213" s="122">
        <v>15222.420000000002</v>
      </c>
      <c r="P213" s="122">
        <v>40926.410000000003</v>
      </c>
      <c r="Q213" s="122">
        <v>-99358.49</v>
      </c>
      <c r="R213" s="122">
        <v>-17436.520000000004</v>
      </c>
      <c r="S213" s="122">
        <v>-1181.2399999999991</v>
      </c>
      <c r="T213" s="122">
        <v>4547.949999999998</v>
      </c>
      <c r="U213" s="122">
        <v>25568.599999999995</v>
      </c>
      <c r="V213" s="122">
        <v>-29506.539999999997</v>
      </c>
      <c r="W213" s="122">
        <v>54888.55</v>
      </c>
      <c r="X213" s="122">
        <v>-33797.389999999992</v>
      </c>
      <c r="Y213" s="122">
        <v>3888.0300000000016</v>
      </c>
      <c r="Z213" s="122">
        <v>22390.74</v>
      </c>
      <c r="AA213" s="122">
        <v>11010.89</v>
      </c>
      <c r="AB213" s="122">
        <v>21085.980000000007</v>
      </c>
      <c r="AC213" s="122">
        <v>77531.089999999982</v>
      </c>
      <c r="AD213" s="122">
        <v>-3880.1199999999972</v>
      </c>
      <c r="AE213" s="122">
        <v>6235.9699999999984</v>
      </c>
      <c r="AF213" s="77"/>
    </row>
    <row r="214" spans="1:32" x14ac:dyDescent="0.2">
      <c r="A214" s="119">
        <v>156</v>
      </c>
      <c r="B214" s="120" t="s">
        <v>1486</v>
      </c>
      <c r="C214" s="121" t="s">
        <v>1320</v>
      </c>
      <c r="D214" s="122">
        <v>18264.25</v>
      </c>
      <c r="E214" s="122">
        <v>18364.72</v>
      </c>
      <c r="F214" s="122">
        <v>26689.299999999996</v>
      </c>
      <c r="G214" s="122">
        <v>30073.88</v>
      </c>
      <c r="H214" s="122">
        <v>42944.28</v>
      </c>
      <c r="I214" s="122">
        <v>47413.59</v>
      </c>
      <c r="J214" s="122">
        <v>52278.09</v>
      </c>
      <c r="K214" s="122">
        <v>43449.04</v>
      </c>
      <c r="L214" s="122">
        <v>45573.23</v>
      </c>
      <c r="M214" s="122">
        <v>39478.960000000006</v>
      </c>
      <c r="N214" s="122">
        <v>21778.279999999992</v>
      </c>
      <c r="O214" s="122">
        <v>229909.08</v>
      </c>
      <c r="P214" s="122">
        <v>127329.25</v>
      </c>
      <c r="Q214" s="122">
        <v>300283.95</v>
      </c>
      <c r="R214" s="122">
        <v>51303.7</v>
      </c>
      <c r="S214" s="122">
        <v>43204.93</v>
      </c>
      <c r="T214" s="122">
        <v>243752.45</v>
      </c>
      <c r="U214" s="122">
        <v>255319.87</v>
      </c>
      <c r="V214" s="122">
        <v>87845.06</v>
      </c>
      <c r="W214" s="122">
        <v>46743.490000000005</v>
      </c>
      <c r="X214" s="122">
        <v>224049.67</v>
      </c>
      <c r="Y214" s="122">
        <v>-61133.3</v>
      </c>
      <c r="Z214" s="122">
        <v>-191507.04</v>
      </c>
      <c r="AA214" s="122">
        <v>-93875.82</v>
      </c>
      <c r="AB214" s="122">
        <v>-123656.9</v>
      </c>
      <c r="AC214" s="122">
        <v>-151438.19000000003</v>
      </c>
      <c r="AD214" s="122">
        <v>97476.63</v>
      </c>
      <c r="AE214" s="122">
        <v>44860.45</v>
      </c>
      <c r="AF214" s="77"/>
    </row>
    <row r="215" spans="1:32" x14ac:dyDescent="0.2">
      <c r="A215" s="115">
        <v>157</v>
      </c>
      <c r="B215" s="116" t="s">
        <v>1487</v>
      </c>
      <c r="C215" s="117" t="s">
        <v>1488</v>
      </c>
      <c r="D215" s="118">
        <v>17996.820000000003</v>
      </c>
      <c r="E215" s="118">
        <v>29553.599999999995</v>
      </c>
      <c r="F215" s="118">
        <v>42246.94000000001</v>
      </c>
      <c r="G215" s="118">
        <v>59937.820000000022</v>
      </c>
      <c r="H215" s="118">
        <v>72497.75</v>
      </c>
      <c r="I215" s="118">
        <v>207699.36000000004</v>
      </c>
      <c r="J215" s="118">
        <v>131150.56</v>
      </c>
      <c r="K215" s="118">
        <v>197679.75</v>
      </c>
      <c r="L215" s="118">
        <v>165913.22000000003</v>
      </c>
      <c r="M215" s="118">
        <v>191755.31999999995</v>
      </c>
      <c r="N215" s="118">
        <v>289383.14000000007</v>
      </c>
      <c r="O215" s="118">
        <v>229103.4</v>
      </c>
      <c r="P215" s="118">
        <v>308714.26999999996</v>
      </c>
      <c r="Q215" s="118">
        <v>18719.48000000001</v>
      </c>
      <c r="R215" s="118">
        <v>176656.01999999996</v>
      </c>
      <c r="S215" s="118">
        <v>305262.55</v>
      </c>
      <c r="T215" s="118">
        <v>104118.50000000004</v>
      </c>
      <c r="U215" s="118">
        <v>136619.42000000001</v>
      </c>
      <c r="V215" s="118">
        <v>492559.40000000026</v>
      </c>
      <c r="W215" s="118">
        <v>-49756.590000000018</v>
      </c>
      <c r="X215" s="118">
        <v>933611.35999999975</v>
      </c>
      <c r="Y215" s="118">
        <v>188790.91</v>
      </c>
      <c r="Z215" s="118">
        <v>527500.63</v>
      </c>
      <c r="AA215" s="118">
        <v>-368478.56000000017</v>
      </c>
      <c r="AB215" s="118">
        <v>-175796.06000000011</v>
      </c>
      <c r="AC215" s="118">
        <v>-75157.550000000047</v>
      </c>
      <c r="AD215" s="118">
        <v>362532.50999999989</v>
      </c>
      <c r="AE215" s="118">
        <v>-365645.6</v>
      </c>
      <c r="AF215" s="77"/>
    </row>
    <row r="216" spans="1:32" x14ac:dyDescent="0.2">
      <c r="A216" s="119">
        <v>158</v>
      </c>
      <c r="B216" s="120" t="s">
        <v>1489</v>
      </c>
      <c r="C216" s="121" t="s">
        <v>1490</v>
      </c>
      <c r="D216" s="122">
        <v>17242.95</v>
      </c>
      <c r="E216" s="122">
        <v>27631.749999999996</v>
      </c>
      <c r="F216" s="122">
        <v>38227.880000000005</v>
      </c>
      <c r="G216" s="122">
        <v>52020.88</v>
      </c>
      <c r="H216" s="122">
        <v>63773.580000000024</v>
      </c>
      <c r="I216" s="122">
        <v>185353.66</v>
      </c>
      <c r="J216" s="122">
        <v>112310.66</v>
      </c>
      <c r="K216" s="122">
        <v>194854.63</v>
      </c>
      <c r="L216" s="122">
        <v>162225.26999999999</v>
      </c>
      <c r="M216" s="122">
        <v>168790.56000000003</v>
      </c>
      <c r="N216" s="122">
        <v>253841.69999999995</v>
      </c>
      <c r="O216" s="122">
        <v>188227.26999999996</v>
      </c>
      <c r="P216" s="122">
        <v>270164.40000000002</v>
      </c>
      <c r="Q216" s="122">
        <v>26155.030000000017</v>
      </c>
      <c r="R216" s="122">
        <v>186398.43999999992</v>
      </c>
      <c r="S216" s="122">
        <v>270188.94</v>
      </c>
      <c r="T216" s="122">
        <v>100088.37</v>
      </c>
      <c r="U216" s="122">
        <v>112355.07000000002</v>
      </c>
      <c r="V216" s="122">
        <v>462416.16000000015</v>
      </c>
      <c r="W216" s="122">
        <v>-91314.72</v>
      </c>
      <c r="X216" s="122">
        <v>880934.52</v>
      </c>
      <c r="Y216" s="122">
        <v>158175.38000000003</v>
      </c>
      <c r="Z216" s="122">
        <v>462193.28</v>
      </c>
      <c r="AA216" s="122">
        <v>-469377.44</v>
      </c>
      <c r="AB216" s="122">
        <v>-232201.1</v>
      </c>
      <c r="AC216" s="122">
        <v>-117261.36000000002</v>
      </c>
      <c r="AD216" s="122">
        <v>187197.78999999992</v>
      </c>
      <c r="AE216" s="122">
        <v>-409338.74</v>
      </c>
      <c r="AF216" s="77"/>
    </row>
    <row r="217" spans="1:32" x14ac:dyDescent="0.2">
      <c r="A217" s="119">
        <v>159</v>
      </c>
      <c r="B217" s="120" t="s">
        <v>1491</v>
      </c>
      <c r="C217" s="121" t="s">
        <v>1321</v>
      </c>
      <c r="D217" s="122">
        <v>-7007.26</v>
      </c>
      <c r="E217" s="122">
        <v>-2842.07</v>
      </c>
      <c r="F217" s="122">
        <v>-1035.4000000000001</v>
      </c>
      <c r="G217" s="122">
        <v>5727.62</v>
      </c>
      <c r="H217" s="122">
        <v>3338.33</v>
      </c>
      <c r="I217" s="122">
        <v>102220.48</v>
      </c>
      <c r="J217" s="122">
        <v>33943.48000000001</v>
      </c>
      <c r="K217" s="122">
        <v>17802.12</v>
      </c>
      <c r="L217" s="122">
        <v>31220.52</v>
      </c>
      <c r="M217" s="122">
        <v>35136.710000000014</v>
      </c>
      <c r="N217" s="122">
        <v>79455.44</v>
      </c>
      <c r="O217" s="122">
        <v>93528.25</v>
      </c>
      <c r="P217" s="122">
        <v>20758.79</v>
      </c>
      <c r="Q217" s="122">
        <v>-95366.36</v>
      </c>
      <c r="R217" s="122">
        <v>39626.689999999995</v>
      </c>
      <c r="S217" s="122">
        <v>36784.869999999995</v>
      </c>
      <c r="T217" s="122">
        <v>-35333.339999999997</v>
      </c>
      <c r="U217" s="122">
        <v>1938.18</v>
      </c>
      <c r="V217" s="122">
        <v>64854.03</v>
      </c>
      <c r="W217" s="122">
        <v>84564.05</v>
      </c>
      <c r="X217" s="122">
        <v>100049.20999999998</v>
      </c>
      <c r="Y217" s="122">
        <v>-340.81000000000165</v>
      </c>
      <c r="Z217" s="122">
        <v>85595.929999999978</v>
      </c>
      <c r="AA217" s="122">
        <v>89889.809999999983</v>
      </c>
      <c r="AB217" s="122">
        <v>-12230.17</v>
      </c>
      <c r="AC217" s="122">
        <v>73780.070000000007</v>
      </c>
      <c r="AD217" s="122">
        <v>210975.34000000003</v>
      </c>
      <c r="AE217" s="122">
        <v>-115894.43</v>
      </c>
      <c r="AF217" s="77"/>
    </row>
    <row r="218" spans="1:32" x14ac:dyDescent="0.2">
      <c r="A218" s="119">
        <v>160</v>
      </c>
      <c r="B218" s="120" t="s">
        <v>1492</v>
      </c>
      <c r="C218" s="121" t="s">
        <v>1322</v>
      </c>
      <c r="D218" s="122">
        <v>24241.409999999996</v>
      </c>
      <c r="E218" s="122">
        <v>30349.109999999997</v>
      </c>
      <c r="F218" s="122">
        <v>39120.420000000006</v>
      </c>
      <c r="G218" s="122">
        <v>46439.92</v>
      </c>
      <c r="H218" s="122">
        <v>60108.530000000006</v>
      </c>
      <c r="I218" s="122">
        <v>82553.010000000024</v>
      </c>
      <c r="J218" s="122">
        <v>77101.659999999974</v>
      </c>
      <c r="K218" s="122">
        <v>176484.38999999998</v>
      </c>
      <c r="L218" s="122">
        <v>131489.88999999998</v>
      </c>
      <c r="M218" s="122">
        <v>133664.17000000004</v>
      </c>
      <c r="N218" s="122">
        <v>174749.36000000002</v>
      </c>
      <c r="O218" s="122">
        <v>93678.66</v>
      </c>
      <c r="P218" s="122">
        <v>248244.06000000008</v>
      </c>
      <c r="Q218" s="122">
        <v>122030</v>
      </c>
      <c r="R218" s="122">
        <v>147605.18999999997</v>
      </c>
      <c r="S218" s="122">
        <v>234567.93</v>
      </c>
      <c r="T218" s="122">
        <v>135449.33000000002</v>
      </c>
      <c r="U218" s="122">
        <v>110461.65000000002</v>
      </c>
      <c r="V218" s="122">
        <v>397565.69000000006</v>
      </c>
      <c r="W218" s="122">
        <v>-177605.13999999996</v>
      </c>
      <c r="X218" s="122">
        <v>780942.37000000023</v>
      </c>
      <c r="Y218" s="122">
        <v>158391.92000000001</v>
      </c>
      <c r="Z218" s="122">
        <v>376588.03999999986</v>
      </c>
      <c r="AA218" s="122">
        <v>-559508.56000000006</v>
      </c>
      <c r="AB218" s="122">
        <v>-220123.14000000004</v>
      </c>
      <c r="AC218" s="122">
        <v>-191297.17</v>
      </c>
      <c r="AD218" s="122">
        <v>-23657.450000000012</v>
      </c>
      <c r="AE218" s="122">
        <v>-293173.51</v>
      </c>
      <c r="AF218" s="77"/>
    </row>
    <row r="219" spans="1:32" x14ac:dyDescent="0.2">
      <c r="A219" s="119">
        <v>161</v>
      </c>
      <c r="B219" s="120" t="s">
        <v>1493</v>
      </c>
      <c r="C219" s="121" t="s">
        <v>1323</v>
      </c>
      <c r="D219" s="122">
        <v>8.8000000000000007</v>
      </c>
      <c r="E219" s="122">
        <v>124.71</v>
      </c>
      <c r="F219" s="122">
        <v>142.86000000000001</v>
      </c>
      <c r="G219" s="122">
        <v>-146.66</v>
      </c>
      <c r="H219" s="122">
        <v>326.71999999999997</v>
      </c>
      <c r="I219" s="122">
        <v>580.17000000000019</v>
      </c>
      <c r="J219" s="122">
        <v>1265.5200000000002</v>
      </c>
      <c r="K219" s="122">
        <v>568.12</v>
      </c>
      <c r="L219" s="122">
        <v>-485.14000000000021</v>
      </c>
      <c r="M219" s="122">
        <v>-10.320000000000002</v>
      </c>
      <c r="N219" s="122">
        <v>-363.1</v>
      </c>
      <c r="O219" s="122">
        <v>1020.36</v>
      </c>
      <c r="P219" s="122">
        <v>1161.5500000000002</v>
      </c>
      <c r="Q219" s="122">
        <v>-508.61000000000018</v>
      </c>
      <c r="R219" s="122">
        <v>-833.44</v>
      </c>
      <c r="S219" s="122">
        <v>-1163.8599999999999</v>
      </c>
      <c r="T219" s="122">
        <v>-27.619999999999997</v>
      </c>
      <c r="U219" s="122">
        <v>-44.76</v>
      </c>
      <c r="V219" s="122">
        <v>-3.5599999999999987</v>
      </c>
      <c r="W219" s="122">
        <v>1726.37</v>
      </c>
      <c r="X219" s="122">
        <v>-57.06</v>
      </c>
      <c r="Y219" s="122">
        <v>124.27</v>
      </c>
      <c r="Z219" s="122">
        <v>9.3099999999999792</v>
      </c>
      <c r="AA219" s="122">
        <v>241.30999999999997</v>
      </c>
      <c r="AB219" s="122">
        <v>152.21</v>
      </c>
      <c r="AC219" s="122">
        <v>255.74</v>
      </c>
      <c r="AD219" s="122">
        <v>-120.1</v>
      </c>
      <c r="AE219" s="122">
        <v>-270.8</v>
      </c>
      <c r="AF219" s="77"/>
    </row>
    <row r="220" spans="1:32" x14ac:dyDescent="0.2">
      <c r="A220" s="119">
        <v>162</v>
      </c>
      <c r="B220" s="120" t="s">
        <v>1494</v>
      </c>
      <c r="C220" s="121" t="s">
        <v>1495</v>
      </c>
      <c r="D220" s="122">
        <v>753.87</v>
      </c>
      <c r="E220" s="122">
        <v>1921.85</v>
      </c>
      <c r="F220" s="122">
        <v>4019.059999999999</v>
      </c>
      <c r="G220" s="122">
        <v>7916.94</v>
      </c>
      <c r="H220" s="122">
        <v>8724.17</v>
      </c>
      <c r="I220" s="122">
        <v>22345.699999999997</v>
      </c>
      <c r="J220" s="122">
        <v>18839.900000000001</v>
      </c>
      <c r="K220" s="122">
        <v>2825.1200000000003</v>
      </c>
      <c r="L220" s="122">
        <v>3687.9500000000025</v>
      </c>
      <c r="M220" s="122">
        <v>22964.76</v>
      </c>
      <c r="N220" s="122">
        <v>35541.440000000002</v>
      </c>
      <c r="O220" s="122">
        <v>40876.130000000005</v>
      </c>
      <c r="P220" s="122">
        <v>38549.869999999995</v>
      </c>
      <c r="Q220" s="122">
        <v>-7435.55</v>
      </c>
      <c r="R220" s="122">
        <v>-9742.4199999999964</v>
      </c>
      <c r="S220" s="122">
        <v>35073.61</v>
      </c>
      <c r="T220" s="122">
        <v>4030.1299999999992</v>
      </c>
      <c r="U220" s="122">
        <v>24264.35</v>
      </c>
      <c r="V220" s="122">
        <v>30143.240000000009</v>
      </c>
      <c r="W220" s="122">
        <v>41558.129999999997</v>
      </c>
      <c r="X220" s="122">
        <v>52676.840000000018</v>
      </c>
      <c r="Y220" s="122">
        <v>30615.53</v>
      </c>
      <c r="Z220" s="122">
        <v>65307.35</v>
      </c>
      <c r="AA220" s="122">
        <v>100898.88000000002</v>
      </c>
      <c r="AB220" s="122">
        <v>56405.040000000023</v>
      </c>
      <c r="AC220" s="122">
        <v>42103.810000000005</v>
      </c>
      <c r="AD220" s="122">
        <v>175334.71999999991</v>
      </c>
      <c r="AE220" s="122">
        <v>43693.140000000021</v>
      </c>
      <c r="AF220" s="77"/>
    </row>
    <row r="221" spans="1:32" x14ac:dyDescent="0.2">
      <c r="A221" s="119">
        <v>163</v>
      </c>
      <c r="B221" s="120" t="s">
        <v>1496</v>
      </c>
      <c r="C221" s="121" t="s">
        <v>1324</v>
      </c>
      <c r="D221" s="122">
        <v>15.15</v>
      </c>
      <c r="E221" s="122">
        <v>27.72</v>
      </c>
      <c r="F221" s="122">
        <v>30.35</v>
      </c>
      <c r="G221" s="122">
        <v>54.06</v>
      </c>
      <c r="H221" s="122">
        <v>36.21</v>
      </c>
      <c r="I221" s="122">
        <v>156.85</v>
      </c>
      <c r="J221" s="122">
        <v>139.85</v>
      </c>
      <c r="K221" s="122">
        <v>374.98</v>
      </c>
      <c r="L221" s="122">
        <v>-675.55</v>
      </c>
      <c r="M221" s="122">
        <v>609.97000000000025</v>
      </c>
      <c r="N221" s="122">
        <v>-747.41</v>
      </c>
      <c r="O221" s="122">
        <v>256.5</v>
      </c>
      <c r="P221" s="122">
        <v>472.86</v>
      </c>
      <c r="Q221" s="122">
        <v>3533.8700000000003</v>
      </c>
      <c r="R221" s="122">
        <v>-8348.1699999999983</v>
      </c>
      <c r="S221" s="122">
        <v>-2324.65</v>
      </c>
      <c r="T221" s="122">
        <v>9730.64</v>
      </c>
      <c r="U221" s="122">
        <v>-4850.37</v>
      </c>
      <c r="V221" s="122">
        <v>2686.9</v>
      </c>
      <c r="W221" s="122">
        <v>1403.8700000000008</v>
      </c>
      <c r="X221" s="122">
        <v>13151.160000000002</v>
      </c>
      <c r="Y221" s="122">
        <v>4734.67</v>
      </c>
      <c r="Z221" s="122">
        <v>5849.7699999999995</v>
      </c>
      <c r="AA221" s="122">
        <v>9804.1200000000044</v>
      </c>
      <c r="AB221" s="122">
        <v>7780.59</v>
      </c>
      <c r="AC221" s="122">
        <v>19717.919999999998</v>
      </c>
      <c r="AD221" s="122">
        <v>20194.349999999999</v>
      </c>
      <c r="AE221" s="122">
        <v>4449.6400000000003</v>
      </c>
      <c r="AF221" s="77"/>
    </row>
    <row r="222" spans="1:32" x14ac:dyDescent="0.2">
      <c r="A222" s="119">
        <v>164</v>
      </c>
      <c r="B222" s="120" t="s">
        <v>1497</v>
      </c>
      <c r="C222" s="121" t="s">
        <v>1325</v>
      </c>
      <c r="D222" s="122">
        <v>738.72</v>
      </c>
      <c r="E222" s="122">
        <v>1894.13</v>
      </c>
      <c r="F222" s="122">
        <v>3988.71</v>
      </c>
      <c r="G222" s="122">
        <v>7862.88</v>
      </c>
      <c r="H222" s="122">
        <v>8687.9599999999991</v>
      </c>
      <c r="I222" s="122">
        <v>22188.85</v>
      </c>
      <c r="J222" s="122">
        <v>18700.05</v>
      </c>
      <c r="K222" s="122">
        <v>2450.1400000000003</v>
      </c>
      <c r="L222" s="122">
        <v>4363.5000000000018</v>
      </c>
      <c r="M222" s="122">
        <v>22354.79</v>
      </c>
      <c r="N222" s="122">
        <v>36288.850000000006</v>
      </c>
      <c r="O222" s="122">
        <v>40619.630000000005</v>
      </c>
      <c r="P222" s="122">
        <v>38077.009999999995</v>
      </c>
      <c r="Q222" s="122">
        <v>-10969.42</v>
      </c>
      <c r="R222" s="122">
        <v>-1394.250000000002</v>
      </c>
      <c r="S222" s="122">
        <v>37398.259999999995</v>
      </c>
      <c r="T222" s="122">
        <v>-5700.5100000000039</v>
      </c>
      <c r="U222" s="122">
        <v>29114.720000000001</v>
      </c>
      <c r="V222" s="122">
        <v>27456.340000000007</v>
      </c>
      <c r="W222" s="122">
        <v>40154.26</v>
      </c>
      <c r="X222" s="122">
        <v>39525.680000000008</v>
      </c>
      <c r="Y222" s="122">
        <v>25880.859999999997</v>
      </c>
      <c r="Z222" s="122">
        <v>59457.58</v>
      </c>
      <c r="AA222" s="122">
        <v>91094.76</v>
      </c>
      <c r="AB222" s="122">
        <v>48624.45</v>
      </c>
      <c r="AC222" s="122">
        <v>22385.890000000003</v>
      </c>
      <c r="AD222" s="122">
        <v>155140.36999999994</v>
      </c>
      <c r="AE222" s="122">
        <v>39243.500000000015</v>
      </c>
      <c r="AF222" s="77"/>
    </row>
    <row r="223" spans="1:32" ht="38.25" x14ac:dyDescent="0.2">
      <c r="A223" s="115">
        <v>165</v>
      </c>
      <c r="B223" s="116" t="s">
        <v>1498</v>
      </c>
      <c r="C223" s="117" t="s">
        <v>1499</v>
      </c>
      <c r="D223" s="118">
        <v>-103.14</v>
      </c>
      <c r="E223" s="118">
        <v>-70.130000000000024</v>
      </c>
      <c r="F223" s="118">
        <v>-37.89</v>
      </c>
      <c r="G223" s="118">
        <v>-6.030000000000002</v>
      </c>
      <c r="H223" s="118">
        <v>25.92</v>
      </c>
      <c r="I223" s="118">
        <v>273.97999999999996</v>
      </c>
      <c r="J223" s="118">
        <v>47.2</v>
      </c>
      <c r="K223" s="118">
        <v>-417.65</v>
      </c>
      <c r="L223" s="118">
        <v>-36.340000000000003</v>
      </c>
      <c r="M223" s="118">
        <v>570.96</v>
      </c>
      <c r="N223" s="118">
        <v>854.29000000000019</v>
      </c>
      <c r="O223" s="118">
        <v>1884.96</v>
      </c>
      <c r="P223" s="118">
        <v>2664.69</v>
      </c>
      <c r="Q223" s="118">
        <v>-305.78000000000003</v>
      </c>
      <c r="R223" s="118">
        <v>4441.6600000000008</v>
      </c>
      <c r="S223" s="118">
        <v>4050.5</v>
      </c>
      <c r="T223" s="118">
        <v>-669.37</v>
      </c>
      <c r="U223" s="118">
        <v>1203.3300000000002</v>
      </c>
      <c r="V223" s="118">
        <v>3744.349999999999</v>
      </c>
      <c r="W223" s="118">
        <v>4586.1400000000003</v>
      </c>
      <c r="X223" s="118">
        <v>3615.39</v>
      </c>
      <c r="Y223" s="118">
        <v>468.85</v>
      </c>
      <c r="Z223" s="118">
        <v>50.699999999999861</v>
      </c>
      <c r="AA223" s="118">
        <v>-1434.0200000000002</v>
      </c>
      <c r="AB223" s="118">
        <v>3009.08</v>
      </c>
      <c r="AC223" s="118">
        <v>63.5399999999999</v>
      </c>
      <c r="AD223" s="118">
        <v>-1493.4900000000002</v>
      </c>
      <c r="AE223" s="118">
        <v>-3371.37</v>
      </c>
      <c r="AF223" s="77"/>
    </row>
    <row r="224" spans="1:32" x14ac:dyDescent="0.2">
      <c r="A224" s="119">
        <v>166</v>
      </c>
      <c r="B224" s="120" t="s">
        <v>1500</v>
      </c>
      <c r="C224" s="121" t="s">
        <v>1326</v>
      </c>
      <c r="D224" s="122">
        <v>-103.14</v>
      </c>
      <c r="E224" s="122">
        <v>-70.130000000000024</v>
      </c>
      <c r="F224" s="122">
        <v>-37.89</v>
      </c>
      <c r="G224" s="122">
        <v>-6.030000000000002</v>
      </c>
      <c r="H224" s="122">
        <v>25.92</v>
      </c>
      <c r="I224" s="122">
        <v>273.97999999999996</v>
      </c>
      <c r="J224" s="122">
        <v>47.2</v>
      </c>
      <c r="K224" s="122">
        <v>-417.65</v>
      </c>
      <c r="L224" s="122">
        <v>-36.340000000000003</v>
      </c>
      <c r="M224" s="122">
        <v>570.96</v>
      </c>
      <c r="N224" s="122">
        <v>854.29000000000019</v>
      </c>
      <c r="O224" s="122">
        <v>1884.96</v>
      </c>
      <c r="P224" s="122">
        <v>2664.69</v>
      </c>
      <c r="Q224" s="122">
        <v>-305.78000000000003</v>
      </c>
      <c r="R224" s="122">
        <v>4441.6600000000008</v>
      </c>
      <c r="S224" s="122">
        <v>4050.5</v>
      </c>
      <c r="T224" s="122">
        <v>-669.37</v>
      </c>
      <c r="U224" s="122">
        <v>1203.3300000000002</v>
      </c>
      <c r="V224" s="122">
        <v>3744.349999999999</v>
      </c>
      <c r="W224" s="122">
        <v>4586.1400000000003</v>
      </c>
      <c r="X224" s="122">
        <v>3615.39</v>
      </c>
      <c r="Y224" s="122">
        <v>468.85</v>
      </c>
      <c r="Z224" s="122">
        <v>50.699999999999861</v>
      </c>
      <c r="AA224" s="122">
        <v>-1434.0200000000002</v>
      </c>
      <c r="AB224" s="122">
        <v>3009.08</v>
      </c>
      <c r="AC224" s="122">
        <v>63.5399999999999</v>
      </c>
      <c r="AD224" s="122">
        <v>-1493.4900000000002</v>
      </c>
      <c r="AE224" s="122">
        <v>-3371.37</v>
      </c>
      <c r="AF224" s="77"/>
    </row>
    <row r="225" spans="1:32" x14ac:dyDescent="0.2">
      <c r="A225" s="119">
        <v>167</v>
      </c>
      <c r="B225" s="120" t="s">
        <v>1501</v>
      </c>
      <c r="C225" s="121" t="s">
        <v>1327</v>
      </c>
      <c r="D225" s="122">
        <v>0</v>
      </c>
      <c r="E225" s="122">
        <v>0</v>
      </c>
      <c r="F225" s="122">
        <v>0</v>
      </c>
      <c r="G225" s="122">
        <v>0</v>
      </c>
      <c r="H225" s="122">
        <v>0</v>
      </c>
      <c r="I225" s="122">
        <v>0</v>
      </c>
      <c r="J225" s="122">
        <v>0</v>
      </c>
      <c r="K225" s="122">
        <v>0</v>
      </c>
      <c r="L225" s="122">
        <v>0</v>
      </c>
      <c r="M225" s="122">
        <v>0</v>
      </c>
      <c r="N225" s="122">
        <v>0</v>
      </c>
      <c r="O225" s="122">
        <v>0</v>
      </c>
      <c r="P225" s="122">
        <v>0</v>
      </c>
      <c r="Q225" s="122">
        <v>0</v>
      </c>
      <c r="R225" s="122">
        <v>0</v>
      </c>
      <c r="S225" s="122">
        <v>0</v>
      </c>
      <c r="T225" s="122">
        <v>0</v>
      </c>
      <c r="U225" s="122">
        <v>0</v>
      </c>
      <c r="V225" s="122">
        <v>0</v>
      </c>
      <c r="W225" s="122">
        <v>0</v>
      </c>
      <c r="X225" s="122">
        <v>0</v>
      </c>
      <c r="Y225" s="122">
        <v>0</v>
      </c>
      <c r="Z225" s="122">
        <v>0</v>
      </c>
      <c r="AA225" s="122">
        <v>0</v>
      </c>
      <c r="AB225" s="122">
        <v>0</v>
      </c>
      <c r="AC225" s="122">
        <v>0</v>
      </c>
      <c r="AD225" s="122">
        <v>0</v>
      </c>
      <c r="AE225" s="122">
        <v>0</v>
      </c>
      <c r="AF225" s="77"/>
    </row>
    <row r="226" spans="1:32" x14ac:dyDescent="0.2">
      <c r="A226" s="119">
        <v>168</v>
      </c>
      <c r="B226" s="120" t="s">
        <v>1502</v>
      </c>
      <c r="C226" s="121" t="s">
        <v>1328</v>
      </c>
      <c r="D226" s="122">
        <v>0</v>
      </c>
      <c r="E226" s="122">
        <v>0</v>
      </c>
      <c r="F226" s="122">
        <v>0</v>
      </c>
      <c r="G226" s="122">
        <v>0</v>
      </c>
      <c r="H226" s="122">
        <v>0</v>
      </c>
      <c r="I226" s="122">
        <v>0</v>
      </c>
      <c r="J226" s="122">
        <v>0</v>
      </c>
      <c r="K226" s="122">
        <v>0</v>
      </c>
      <c r="L226" s="122">
        <v>0</v>
      </c>
      <c r="M226" s="122">
        <v>0</v>
      </c>
      <c r="N226" s="122">
        <v>0</v>
      </c>
      <c r="O226" s="122">
        <v>0</v>
      </c>
      <c r="P226" s="122">
        <v>0</v>
      </c>
      <c r="Q226" s="122">
        <v>0</v>
      </c>
      <c r="R226" s="122">
        <v>0</v>
      </c>
      <c r="S226" s="122">
        <v>0</v>
      </c>
      <c r="T226" s="122">
        <v>0</v>
      </c>
      <c r="U226" s="122">
        <v>0</v>
      </c>
      <c r="V226" s="122">
        <v>0</v>
      </c>
      <c r="W226" s="122">
        <v>0</v>
      </c>
      <c r="X226" s="122">
        <v>0</v>
      </c>
      <c r="Y226" s="122">
        <v>0</v>
      </c>
      <c r="Z226" s="122">
        <v>0</v>
      </c>
      <c r="AA226" s="122">
        <v>0</v>
      </c>
      <c r="AB226" s="122">
        <v>0</v>
      </c>
      <c r="AC226" s="122">
        <v>0</v>
      </c>
      <c r="AD226" s="122">
        <v>0</v>
      </c>
      <c r="AE226" s="122">
        <v>0</v>
      </c>
      <c r="AF226" s="77"/>
    </row>
    <row r="227" spans="1:32" ht="25.5" x14ac:dyDescent="0.2">
      <c r="A227" s="119">
        <v>169</v>
      </c>
      <c r="B227" s="120" t="s">
        <v>1503</v>
      </c>
      <c r="C227" s="121" t="s">
        <v>1329</v>
      </c>
      <c r="D227" s="122">
        <v>0</v>
      </c>
      <c r="E227" s="122">
        <v>0</v>
      </c>
      <c r="F227" s="122">
        <v>0</v>
      </c>
      <c r="G227" s="122">
        <v>0</v>
      </c>
      <c r="H227" s="122">
        <v>0</v>
      </c>
      <c r="I227" s="122">
        <v>0</v>
      </c>
      <c r="J227" s="122">
        <v>0</v>
      </c>
      <c r="K227" s="122">
        <v>0</v>
      </c>
      <c r="L227" s="122">
        <v>0</v>
      </c>
      <c r="M227" s="122">
        <v>0</v>
      </c>
      <c r="N227" s="122">
        <v>0</v>
      </c>
      <c r="O227" s="122">
        <v>0</v>
      </c>
      <c r="P227" s="122">
        <v>0</v>
      </c>
      <c r="Q227" s="122">
        <v>0</v>
      </c>
      <c r="R227" s="122">
        <v>0</v>
      </c>
      <c r="S227" s="122">
        <v>0</v>
      </c>
      <c r="T227" s="122">
        <v>0</v>
      </c>
      <c r="U227" s="122">
        <v>0</v>
      </c>
      <c r="V227" s="122">
        <v>0</v>
      </c>
      <c r="W227" s="122">
        <v>0</v>
      </c>
      <c r="X227" s="122">
        <v>0</v>
      </c>
      <c r="Y227" s="122">
        <v>0</v>
      </c>
      <c r="Z227" s="122">
        <v>0</v>
      </c>
      <c r="AA227" s="122">
        <v>0</v>
      </c>
      <c r="AB227" s="122">
        <v>0</v>
      </c>
      <c r="AC227" s="122">
        <v>0</v>
      </c>
      <c r="AD227" s="122">
        <v>0</v>
      </c>
      <c r="AE227" s="122">
        <v>0</v>
      </c>
      <c r="AF227" s="77"/>
    </row>
    <row r="228" spans="1:32" x14ac:dyDescent="0.2">
      <c r="A228" s="119">
        <v>170</v>
      </c>
      <c r="B228" s="120" t="s">
        <v>1504</v>
      </c>
      <c r="C228" s="121" t="s">
        <v>1505</v>
      </c>
      <c r="D228" s="122">
        <v>0</v>
      </c>
      <c r="E228" s="122">
        <v>0</v>
      </c>
      <c r="F228" s="122">
        <v>0</v>
      </c>
      <c r="G228" s="122">
        <v>0</v>
      </c>
      <c r="H228" s="122">
        <v>0</v>
      </c>
      <c r="I228" s="122">
        <v>0</v>
      </c>
      <c r="J228" s="122">
        <v>0</v>
      </c>
      <c r="K228" s="122">
        <v>0</v>
      </c>
      <c r="L228" s="122">
        <v>0</v>
      </c>
      <c r="M228" s="122">
        <v>0</v>
      </c>
      <c r="N228" s="122">
        <v>0</v>
      </c>
      <c r="O228" s="122">
        <v>0</v>
      </c>
      <c r="P228" s="122">
        <v>0</v>
      </c>
      <c r="Q228" s="122">
        <v>0</v>
      </c>
      <c r="R228" s="122">
        <v>0</v>
      </c>
      <c r="S228" s="122">
        <v>0</v>
      </c>
      <c r="T228" s="122">
        <v>0</v>
      </c>
      <c r="U228" s="122">
        <v>0</v>
      </c>
      <c r="V228" s="122">
        <v>0</v>
      </c>
      <c r="W228" s="122">
        <v>0</v>
      </c>
      <c r="X228" s="122">
        <v>0</v>
      </c>
      <c r="Y228" s="122">
        <v>0</v>
      </c>
      <c r="Z228" s="122">
        <v>0</v>
      </c>
      <c r="AA228" s="122">
        <v>0</v>
      </c>
      <c r="AB228" s="122">
        <v>0</v>
      </c>
      <c r="AC228" s="122">
        <v>0</v>
      </c>
      <c r="AD228" s="122">
        <v>0</v>
      </c>
      <c r="AE228" s="122">
        <v>0</v>
      </c>
      <c r="AF228" s="77"/>
    </row>
    <row r="229" spans="1:32" x14ac:dyDescent="0.2">
      <c r="A229" s="119">
        <v>171</v>
      </c>
      <c r="B229" s="120" t="s">
        <v>1506</v>
      </c>
      <c r="C229" s="121" t="s">
        <v>1331</v>
      </c>
      <c r="D229" s="122">
        <v>0</v>
      </c>
      <c r="E229" s="122">
        <v>0</v>
      </c>
      <c r="F229" s="122">
        <v>0</v>
      </c>
      <c r="G229" s="122">
        <v>0</v>
      </c>
      <c r="H229" s="122">
        <v>0</v>
      </c>
      <c r="I229" s="122">
        <v>0</v>
      </c>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22">
        <v>0</v>
      </c>
      <c r="Z229" s="122">
        <v>0</v>
      </c>
      <c r="AA229" s="122">
        <v>0</v>
      </c>
      <c r="AB229" s="122">
        <v>0</v>
      </c>
      <c r="AC229" s="122">
        <v>0</v>
      </c>
      <c r="AD229" s="122">
        <v>0</v>
      </c>
      <c r="AE229" s="122">
        <v>0</v>
      </c>
      <c r="AF229" s="77"/>
    </row>
    <row r="230" spans="1:32" ht="25.5" x14ac:dyDescent="0.2">
      <c r="A230" s="115">
        <v>172</v>
      </c>
      <c r="B230" s="116" t="s">
        <v>1507</v>
      </c>
      <c r="C230" s="117" t="s">
        <v>1508</v>
      </c>
      <c r="D230" s="118">
        <v>36.31</v>
      </c>
      <c r="E230" s="118">
        <v>49.89</v>
      </c>
      <c r="F230" s="118">
        <v>164.45000000000002</v>
      </c>
      <c r="G230" s="118">
        <v>458.37</v>
      </c>
      <c r="H230" s="118">
        <v>213.93</v>
      </c>
      <c r="I230" s="118">
        <v>1232.75</v>
      </c>
      <c r="J230" s="118">
        <v>-344.46000000000004</v>
      </c>
      <c r="K230" s="118">
        <v>-335.70000000000005</v>
      </c>
      <c r="L230" s="118">
        <v>588.4</v>
      </c>
      <c r="M230" s="118">
        <v>415.91999999999922</v>
      </c>
      <c r="N230" s="118">
        <v>4739.4799999999996</v>
      </c>
      <c r="O230" s="118">
        <v>6702.31</v>
      </c>
      <c r="P230" s="118">
        <v>15740.13</v>
      </c>
      <c r="Q230" s="118">
        <v>19158.55</v>
      </c>
      <c r="R230" s="118">
        <v>-32715.37</v>
      </c>
      <c r="S230" s="118">
        <v>12458.110000000002</v>
      </c>
      <c r="T230" s="118">
        <v>-825.34999999999945</v>
      </c>
      <c r="U230" s="118">
        <v>-29892.480000000003</v>
      </c>
      <c r="V230" s="118">
        <v>-9070.5699999999979</v>
      </c>
      <c r="W230" s="118">
        <v>-70506.86</v>
      </c>
      <c r="X230" s="118">
        <v>-15490.970000000005</v>
      </c>
      <c r="Y230" s="118">
        <v>-4645.18</v>
      </c>
      <c r="Z230" s="118">
        <v>-17027.830000000002</v>
      </c>
      <c r="AA230" s="118">
        <v>-32214.610000000004</v>
      </c>
      <c r="AB230" s="118">
        <v>-31954.370000000006</v>
      </c>
      <c r="AC230" s="118">
        <v>-63881.72</v>
      </c>
      <c r="AD230" s="118">
        <v>4272.6200000000026</v>
      </c>
      <c r="AE230" s="118">
        <v>-78160.45</v>
      </c>
      <c r="AF230" s="77"/>
    </row>
    <row r="231" spans="1:32" x14ac:dyDescent="0.2">
      <c r="A231" s="119">
        <v>173</v>
      </c>
      <c r="B231" s="120" t="s">
        <v>1509</v>
      </c>
      <c r="C231" s="77" t="s">
        <v>1332</v>
      </c>
      <c r="D231" s="77">
        <v>36.31</v>
      </c>
      <c r="E231" s="77">
        <v>49.89</v>
      </c>
      <c r="F231" s="77">
        <v>164.45000000000002</v>
      </c>
      <c r="G231" s="77">
        <v>458.37</v>
      </c>
      <c r="H231" s="77">
        <v>213.93</v>
      </c>
      <c r="I231" s="77">
        <v>1232.75</v>
      </c>
      <c r="J231" s="77">
        <v>-344.46000000000004</v>
      </c>
      <c r="K231" s="77">
        <v>-335.70000000000005</v>
      </c>
      <c r="L231" s="77">
        <v>588.4</v>
      </c>
      <c r="M231" s="77">
        <v>415.91999999999922</v>
      </c>
      <c r="N231" s="77">
        <v>4739.4799999999996</v>
      </c>
      <c r="O231" s="77">
        <v>6702.31</v>
      </c>
      <c r="P231" s="77">
        <v>15740.13</v>
      </c>
      <c r="Q231" s="77">
        <v>19158.55</v>
      </c>
      <c r="R231" s="77">
        <v>-32715.37</v>
      </c>
      <c r="S231" s="77">
        <v>12458.110000000002</v>
      </c>
      <c r="T231" s="77">
        <v>-825.34999999999945</v>
      </c>
      <c r="U231" s="77">
        <v>-29892.480000000003</v>
      </c>
      <c r="V231" s="77">
        <v>-9070.5699999999979</v>
      </c>
      <c r="W231" s="77">
        <v>-70506.86</v>
      </c>
      <c r="X231" s="77">
        <v>-15490.970000000005</v>
      </c>
      <c r="Y231" s="77">
        <v>-4645.18</v>
      </c>
      <c r="Z231" s="77">
        <v>-17027.830000000002</v>
      </c>
      <c r="AA231" s="77">
        <v>-32214.610000000004</v>
      </c>
      <c r="AB231" s="77">
        <v>-31954.370000000006</v>
      </c>
      <c r="AC231" s="77">
        <v>-63881.72</v>
      </c>
      <c r="AD231" s="77">
        <v>4272.6200000000026</v>
      </c>
      <c r="AE231" s="77">
        <v>-78160.45</v>
      </c>
      <c r="AF231" s="77"/>
    </row>
    <row r="232" spans="1:32" x14ac:dyDescent="0.2">
      <c r="A232" s="119">
        <v>174</v>
      </c>
      <c r="B232" s="120" t="s">
        <v>1510</v>
      </c>
      <c r="C232" s="77" t="s">
        <v>1333</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0</v>
      </c>
      <c r="AF232" s="77"/>
    </row>
    <row r="233" spans="1:32" x14ac:dyDescent="0.2">
      <c r="A233" s="115">
        <v>175</v>
      </c>
      <c r="B233" s="116" t="s">
        <v>1511</v>
      </c>
      <c r="C233" s="117" t="s">
        <v>1512</v>
      </c>
      <c r="D233" s="118">
        <v>1667.6999999999998</v>
      </c>
      <c r="E233" s="118">
        <v>848.73</v>
      </c>
      <c r="F233" s="118">
        <v>5987.05</v>
      </c>
      <c r="G233" s="118">
        <v>5766.41</v>
      </c>
      <c r="H233" s="118">
        <v>13063.639999999998</v>
      </c>
      <c r="I233" s="118">
        <v>1555.85</v>
      </c>
      <c r="J233" s="118">
        <v>12667.420000000002</v>
      </c>
      <c r="K233" s="118">
        <v>-5287.19</v>
      </c>
      <c r="L233" s="118">
        <v>2086.19</v>
      </c>
      <c r="M233" s="118">
        <v>40701.549999999981</v>
      </c>
      <c r="N233" s="118">
        <v>15213.79</v>
      </c>
      <c r="O233" s="118">
        <v>14296.28</v>
      </c>
      <c r="P233" s="118">
        <v>14555.81</v>
      </c>
      <c r="Q233" s="118">
        <v>-14434.85</v>
      </c>
      <c r="R233" s="118">
        <v>-39364.239999999991</v>
      </c>
      <c r="S233" s="118">
        <v>43262.05</v>
      </c>
      <c r="T233" s="118">
        <v>158321.44000000006</v>
      </c>
      <c r="U233" s="118">
        <v>98503.28</v>
      </c>
      <c r="V233" s="118">
        <v>77904.240000000005</v>
      </c>
      <c r="W233" s="118">
        <v>3247.1499999999955</v>
      </c>
      <c r="X233" s="118">
        <v>72244.930000000037</v>
      </c>
      <c r="Y233" s="118">
        <v>17471.849999999995</v>
      </c>
      <c r="Z233" s="118">
        <v>67346.870000000024</v>
      </c>
      <c r="AA233" s="118">
        <v>90127.079999999958</v>
      </c>
      <c r="AB233" s="118">
        <v>29128.32</v>
      </c>
      <c r="AC233" s="118">
        <v>43207.560000000005</v>
      </c>
      <c r="AD233" s="118">
        <v>122787.9</v>
      </c>
      <c r="AE233" s="118">
        <v>12922.870000000004</v>
      </c>
      <c r="AF233" s="77"/>
    </row>
    <row r="234" spans="1:32" x14ac:dyDescent="0.2">
      <c r="A234" s="119">
        <v>176</v>
      </c>
      <c r="B234" s="120" t="s">
        <v>1513</v>
      </c>
      <c r="C234" s="121" t="s">
        <v>1334</v>
      </c>
      <c r="D234" s="122">
        <v>0.86</v>
      </c>
      <c r="E234" s="122">
        <v>20.399999999999999</v>
      </c>
      <c r="F234" s="122">
        <v>20.78</v>
      </c>
      <c r="G234" s="122">
        <v>-32.700000000000003</v>
      </c>
      <c r="H234" s="122">
        <v>57.49</v>
      </c>
      <c r="I234" s="122">
        <v>192.36</v>
      </c>
      <c r="J234" s="122">
        <v>103.97</v>
      </c>
      <c r="K234" s="122">
        <v>8.6900000000000013</v>
      </c>
      <c r="L234" s="122">
        <v>-175.82000000000002</v>
      </c>
      <c r="M234" s="122">
        <v>74.03</v>
      </c>
      <c r="N234" s="122">
        <v>48.13</v>
      </c>
      <c r="O234" s="122">
        <v>95.32</v>
      </c>
      <c r="P234" s="122">
        <v>313.74</v>
      </c>
      <c r="Q234" s="122">
        <v>-10.09</v>
      </c>
      <c r="R234" s="122">
        <v>-279.72000000000003</v>
      </c>
      <c r="S234" s="122">
        <v>0</v>
      </c>
      <c r="T234" s="122">
        <v>0</v>
      </c>
      <c r="U234" s="122">
        <v>0</v>
      </c>
      <c r="V234" s="122">
        <v>0</v>
      </c>
      <c r="W234" s="122">
        <v>0</v>
      </c>
      <c r="X234" s="122">
        <v>0</v>
      </c>
      <c r="Y234" s="122">
        <v>0</v>
      </c>
      <c r="Z234" s="122">
        <v>0</v>
      </c>
      <c r="AA234" s="122">
        <v>0</v>
      </c>
      <c r="AB234" s="122">
        <v>0</v>
      </c>
      <c r="AC234" s="122">
        <v>0</v>
      </c>
      <c r="AD234" s="122">
        <v>0</v>
      </c>
      <c r="AE234" s="122">
        <v>0</v>
      </c>
      <c r="AF234" s="77"/>
    </row>
    <row r="235" spans="1:32" x14ac:dyDescent="0.2">
      <c r="A235" s="119">
        <v>177</v>
      </c>
      <c r="B235" s="120" t="s">
        <v>1514</v>
      </c>
      <c r="C235" s="121" t="s">
        <v>1335</v>
      </c>
      <c r="D235" s="122">
        <v>1666.84</v>
      </c>
      <c r="E235" s="122">
        <v>828.33000000000015</v>
      </c>
      <c r="F235" s="122">
        <v>5966.27</v>
      </c>
      <c r="G235" s="122">
        <v>5799.11</v>
      </c>
      <c r="H235" s="122">
        <v>13006.149999999998</v>
      </c>
      <c r="I235" s="122">
        <v>1363.4900000000002</v>
      </c>
      <c r="J235" s="122">
        <v>12563.450000000004</v>
      </c>
      <c r="K235" s="122">
        <v>-5295.88</v>
      </c>
      <c r="L235" s="122">
        <v>2262.0100000000002</v>
      </c>
      <c r="M235" s="122">
        <v>40627.519999999982</v>
      </c>
      <c r="N235" s="122">
        <v>15165.66</v>
      </c>
      <c r="O235" s="122">
        <v>14200.96</v>
      </c>
      <c r="P235" s="122">
        <v>14242.070000000002</v>
      </c>
      <c r="Q235" s="122">
        <v>-14424.76</v>
      </c>
      <c r="R235" s="122">
        <v>-39084.51999999999</v>
      </c>
      <c r="S235" s="122">
        <v>43262.05</v>
      </c>
      <c r="T235" s="122">
        <v>158321.44000000006</v>
      </c>
      <c r="U235" s="122">
        <v>98503.28</v>
      </c>
      <c r="V235" s="122">
        <v>77904.240000000005</v>
      </c>
      <c r="W235" s="122">
        <v>3247.1499999999955</v>
      </c>
      <c r="X235" s="122">
        <v>72244.930000000037</v>
      </c>
      <c r="Y235" s="122">
        <v>17471.849999999995</v>
      </c>
      <c r="Z235" s="122">
        <v>67346.870000000024</v>
      </c>
      <c r="AA235" s="122">
        <v>90127.079999999958</v>
      </c>
      <c r="AB235" s="122">
        <v>29128.32</v>
      </c>
      <c r="AC235" s="122">
        <v>43207.560000000005</v>
      </c>
      <c r="AD235" s="122">
        <v>122787.9</v>
      </c>
      <c r="AE235" s="122">
        <v>12922.870000000004</v>
      </c>
      <c r="AF235" s="77"/>
    </row>
    <row r="236" spans="1:32" x14ac:dyDescent="0.2">
      <c r="A236" s="119"/>
      <c r="B236" s="120"/>
      <c r="C236" s="121"/>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77"/>
    </row>
    <row r="237" spans="1:32" x14ac:dyDescent="0.2">
      <c r="A237" s="112"/>
      <c r="B237" s="113" t="s">
        <v>1336</v>
      </c>
      <c r="C237" s="114"/>
      <c r="D237" s="73">
        <v>57787.399999999994</v>
      </c>
      <c r="E237" s="73">
        <v>92254.51</v>
      </c>
      <c r="F237" s="73">
        <v>150081.30000000002</v>
      </c>
      <c r="G237" s="73">
        <v>178763</v>
      </c>
      <c r="H237" s="73">
        <v>314107.98</v>
      </c>
      <c r="I237" s="73">
        <v>337117.99</v>
      </c>
      <c r="J237" s="73">
        <v>335234.11</v>
      </c>
      <c r="K237" s="73">
        <v>276497.38000000006</v>
      </c>
      <c r="L237" s="73">
        <v>325399.74</v>
      </c>
      <c r="M237" s="73">
        <v>422899.20999999996</v>
      </c>
      <c r="N237" s="73">
        <v>595734</v>
      </c>
      <c r="O237" s="73">
        <v>650466.41999999993</v>
      </c>
      <c r="P237" s="73">
        <v>676612.98</v>
      </c>
      <c r="Q237" s="73">
        <v>269367.92000000004</v>
      </c>
      <c r="R237" s="73">
        <v>104882.43999999996</v>
      </c>
      <c r="S237" s="73">
        <v>498493.32</v>
      </c>
      <c r="T237" s="73">
        <v>623297.48999999987</v>
      </c>
      <c r="U237" s="73">
        <v>634849.41999999993</v>
      </c>
      <c r="V237" s="73">
        <v>871898.04000000027</v>
      </c>
      <c r="W237" s="73">
        <v>143447.10000000003</v>
      </c>
      <c r="X237" s="73">
        <v>1425173.09</v>
      </c>
      <c r="Y237" s="73">
        <v>422200.37000000005</v>
      </c>
      <c r="Z237" s="73">
        <v>671232.80999999994</v>
      </c>
      <c r="AA237" s="73">
        <v>-139452.7800000002</v>
      </c>
      <c r="AB237" s="73">
        <v>-99577.020000000048</v>
      </c>
      <c r="AC237" s="73">
        <v>42850.020000000106</v>
      </c>
      <c r="AD237" s="73">
        <v>871994.1</v>
      </c>
      <c r="AE237" s="73">
        <v>-525505.06000000006</v>
      </c>
      <c r="AF237" s="77"/>
    </row>
    <row r="238" spans="1:32" x14ac:dyDescent="0.2">
      <c r="A238" s="124">
        <v>178</v>
      </c>
      <c r="B238" s="125" t="s">
        <v>1470</v>
      </c>
      <c r="C238" s="117" t="s">
        <v>1515</v>
      </c>
      <c r="D238" s="126">
        <v>-0.1</v>
      </c>
      <c r="E238" s="126">
        <v>-1.5</v>
      </c>
      <c r="F238" s="126">
        <v>2.6</v>
      </c>
      <c r="G238" s="126">
        <v>-1.6</v>
      </c>
      <c r="H238" s="126">
        <v>0</v>
      </c>
      <c r="I238" s="126">
        <v>0</v>
      </c>
      <c r="J238" s="126">
        <v>0</v>
      </c>
      <c r="K238" s="126">
        <v>0</v>
      </c>
      <c r="L238" s="126">
        <v>0</v>
      </c>
      <c r="M238" s="126">
        <v>0</v>
      </c>
      <c r="N238" s="126">
        <v>0</v>
      </c>
      <c r="O238" s="126">
        <v>0</v>
      </c>
      <c r="P238" s="126">
        <v>0</v>
      </c>
      <c r="Q238" s="126">
        <v>0</v>
      </c>
      <c r="R238" s="126">
        <v>250</v>
      </c>
      <c r="S238" s="126">
        <v>0</v>
      </c>
      <c r="T238" s="126">
        <v>0</v>
      </c>
      <c r="U238" s="126">
        <v>0</v>
      </c>
      <c r="V238" s="126">
        <v>0</v>
      </c>
      <c r="W238" s="126">
        <v>0</v>
      </c>
      <c r="X238" s="126">
        <v>0</v>
      </c>
      <c r="Y238" s="126">
        <v>0</v>
      </c>
      <c r="Z238" s="126">
        <v>0</v>
      </c>
      <c r="AA238" s="126">
        <v>0</v>
      </c>
      <c r="AB238" s="126">
        <v>0</v>
      </c>
      <c r="AC238" s="126">
        <v>0</v>
      </c>
      <c r="AD238" s="126">
        <v>1533.57</v>
      </c>
      <c r="AE238" s="126">
        <v>0</v>
      </c>
      <c r="AF238" s="77"/>
    </row>
    <row r="239" spans="1:32" x14ac:dyDescent="0.2">
      <c r="A239" s="127">
        <v>179</v>
      </c>
      <c r="B239" s="128" t="s">
        <v>1472</v>
      </c>
      <c r="C239" s="121" t="s">
        <v>1312</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0</v>
      </c>
      <c r="S239" s="123">
        <v>0</v>
      </c>
      <c r="T239" s="123">
        <v>0</v>
      </c>
      <c r="U239" s="123">
        <v>0</v>
      </c>
      <c r="V239" s="123">
        <v>0</v>
      </c>
      <c r="W239" s="123">
        <v>0</v>
      </c>
      <c r="X239" s="123">
        <v>0</v>
      </c>
      <c r="Y239" s="123">
        <v>0</v>
      </c>
      <c r="Z239" s="123">
        <v>0</v>
      </c>
      <c r="AA239" s="123">
        <v>0</v>
      </c>
      <c r="AB239" s="123">
        <v>0</v>
      </c>
      <c r="AC239" s="123">
        <v>0</v>
      </c>
      <c r="AD239" s="123">
        <v>0</v>
      </c>
      <c r="AE239" s="123">
        <v>0</v>
      </c>
      <c r="AF239" s="77"/>
    </row>
    <row r="240" spans="1:32" x14ac:dyDescent="0.2">
      <c r="A240" s="127">
        <v>180</v>
      </c>
      <c r="B240" s="128" t="s">
        <v>1473</v>
      </c>
      <c r="C240" s="121" t="s">
        <v>1313</v>
      </c>
      <c r="D240" s="123">
        <v>-0.1</v>
      </c>
      <c r="E240" s="123">
        <v>-1.5</v>
      </c>
      <c r="F240" s="123">
        <v>2.6</v>
      </c>
      <c r="G240" s="123">
        <v>-1.6</v>
      </c>
      <c r="H240" s="123">
        <v>0</v>
      </c>
      <c r="I240" s="123">
        <v>0</v>
      </c>
      <c r="J240" s="123">
        <v>0</v>
      </c>
      <c r="K240" s="123">
        <v>0</v>
      </c>
      <c r="L240" s="123">
        <v>0</v>
      </c>
      <c r="M240" s="123">
        <v>0</v>
      </c>
      <c r="N240" s="123">
        <v>0</v>
      </c>
      <c r="O240" s="123">
        <v>0</v>
      </c>
      <c r="P240" s="123">
        <v>0</v>
      </c>
      <c r="Q240" s="123">
        <v>0</v>
      </c>
      <c r="R240" s="123">
        <v>250</v>
      </c>
      <c r="S240" s="123">
        <v>0</v>
      </c>
      <c r="T240" s="123">
        <v>0</v>
      </c>
      <c r="U240" s="123">
        <v>0</v>
      </c>
      <c r="V240" s="123">
        <v>0</v>
      </c>
      <c r="W240" s="123">
        <v>0</v>
      </c>
      <c r="X240" s="123">
        <v>0</v>
      </c>
      <c r="Y240" s="123">
        <v>0</v>
      </c>
      <c r="Z240" s="123">
        <v>0</v>
      </c>
      <c r="AA240" s="123">
        <v>0</v>
      </c>
      <c r="AB240" s="123">
        <v>0</v>
      </c>
      <c r="AC240" s="123">
        <v>0</v>
      </c>
      <c r="AD240" s="123">
        <v>1533.57</v>
      </c>
      <c r="AE240" s="123">
        <v>0</v>
      </c>
      <c r="AF240" s="77"/>
    </row>
    <row r="241" spans="1:32" x14ac:dyDescent="0.2">
      <c r="A241" s="115">
        <v>181</v>
      </c>
      <c r="B241" s="116" t="s">
        <v>1474</v>
      </c>
      <c r="C241" s="117" t="s">
        <v>1516</v>
      </c>
      <c r="D241" s="126">
        <v>9071.85</v>
      </c>
      <c r="E241" s="126">
        <v>15174.070000000002</v>
      </c>
      <c r="F241" s="126">
        <v>27137.200000000001</v>
      </c>
      <c r="G241" s="126">
        <v>13349.479999999998</v>
      </c>
      <c r="H241" s="126">
        <v>51163.56</v>
      </c>
      <c r="I241" s="126">
        <v>39352.71</v>
      </c>
      <c r="J241" s="126">
        <v>40562.559999999998</v>
      </c>
      <c r="K241" s="126">
        <v>-15781.28</v>
      </c>
      <c r="L241" s="126">
        <v>31822.070000000003</v>
      </c>
      <c r="M241" s="126">
        <v>46738.949999999983</v>
      </c>
      <c r="N241" s="126">
        <v>71434.64</v>
      </c>
      <c r="O241" s="126">
        <v>68257.510000000024</v>
      </c>
      <c r="P241" s="126">
        <v>92850.58</v>
      </c>
      <c r="Q241" s="126">
        <v>50203.760000000017</v>
      </c>
      <c r="R241" s="126">
        <v>-154475.53000000003</v>
      </c>
      <c r="S241" s="126">
        <v>-40224.230000000003</v>
      </c>
      <c r="T241" s="126">
        <v>69718.58</v>
      </c>
      <c r="U241" s="126">
        <v>-57430.58</v>
      </c>
      <c r="V241" s="126">
        <v>-3696.2299999999968</v>
      </c>
      <c r="W241" s="126">
        <v>-4731.20999999999</v>
      </c>
      <c r="X241" s="126">
        <v>28472.880000000012</v>
      </c>
      <c r="Y241" s="126">
        <v>45604.699999999983</v>
      </c>
      <c r="Z241" s="126">
        <v>24520.549999999988</v>
      </c>
      <c r="AA241" s="126">
        <v>31442.7</v>
      </c>
      <c r="AB241" s="126">
        <v>11658.3</v>
      </c>
      <c r="AC241" s="126">
        <v>148620.52000000005</v>
      </c>
      <c r="AD241" s="126">
        <v>152946.91000000003</v>
      </c>
      <c r="AE241" s="126">
        <v>-79736.87</v>
      </c>
      <c r="AF241" s="77"/>
    </row>
    <row r="242" spans="1:32" x14ac:dyDescent="0.2">
      <c r="A242" s="119">
        <v>182</v>
      </c>
      <c r="B242" s="120" t="s">
        <v>1476</v>
      </c>
      <c r="C242" s="121" t="s">
        <v>1314</v>
      </c>
      <c r="D242" s="123">
        <v>-106.24000000000002</v>
      </c>
      <c r="E242" s="123">
        <v>2.4399999999999968</v>
      </c>
      <c r="F242" s="123">
        <v>-20.28</v>
      </c>
      <c r="G242" s="123">
        <v>-10.52</v>
      </c>
      <c r="H242" s="123">
        <v>357.08</v>
      </c>
      <c r="I242" s="123">
        <v>75.45</v>
      </c>
      <c r="J242" s="123">
        <v>-13.300000000000004</v>
      </c>
      <c r="K242" s="123">
        <v>29.61</v>
      </c>
      <c r="L242" s="123">
        <v>155.85</v>
      </c>
      <c r="M242" s="123">
        <v>295.59999999999997</v>
      </c>
      <c r="N242" s="123">
        <v>149.05000000000001</v>
      </c>
      <c r="O242" s="123">
        <v>146.06</v>
      </c>
      <c r="P242" s="123">
        <v>163.59</v>
      </c>
      <c r="Q242" s="123">
        <v>187.96999999999997</v>
      </c>
      <c r="R242" s="123">
        <v>289.21999999999997</v>
      </c>
      <c r="S242" s="123">
        <v>90.01</v>
      </c>
      <c r="T242" s="123">
        <v>117.7</v>
      </c>
      <c r="U242" s="123">
        <v>70.550000000000026</v>
      </c>
      <c r="V242" s="123">
        <v>117.01999999999998</v>
      </c>
      <c r="W242" s="123">
        <v>526.02</v>
      </c>
      <c r="X242" s="123">
        <v>173.75999999999996</v>
      </c>
      <c r="Y242" s="123">
        <v>123.01999999999998</v>
      </c>
      <c r="Z242" s="123">
        <v>127.01</v>
      </c>
      <c r="AA242" s="123">
        <v>170.64</v>
      </c>
      <c r="AB242" s="123">
        <v>619.27</v>
      </c>
      <c r="AC242" s="123">
        <v>474.17</v>
      </c>
      <c r="AD242" s="123">
        <v>341.32</v>
      </c>
      <c r="AE242" s="123">
        <v>93.430000000000035</v>
      </c>
      <c r="AF242" s="77"/>
    </row>
    <row r="243" spans="1:32" x14ac:dyDescent="0.2">
      <c r="A243" s="119">
        <v>183</v>
      </c>
      <c r="B243" s="120" t="s">
        <v>1477</v>
      </c>
      <c r="C243" s="121" t="s">
        <v>1315</v>
      </c>
      <c r="D243" s="123">
        <v>6550.92</v>
      </c>
      <c r="E243" s="123">
        <v>12549.43</v>
      </c>
      <c r="F243" s="123">
        <v>21609.22</v>
      </c>
      <c r="G243" s="123">
        <v>10145.1</v>
      </c>
      <c r="H243" s="123">
        <v>41859.86</v>
      </c>
      <c r="I243" s="123">
        <v>53892.2</v>
      </c>
      <c r="J243" s="123">
        <v>32206.93</v>
      </c>
      <c r="K243" s="123">
        <v>-21556.050000000003</v>
      </c>
      <c r="L243" s="123">
        <v>76357.759999999995</v>
      </c>
      <c r="M243" s="123">
        <v>31041.389999999996</v>
      </c>
      <c r="N243" s="123">
        <v>53488.330000000024</v>
      </c>
      <c r="O243" s="123">
        <v>59306.260000000017</v>
      </c>
      <c r="P243" s="123">
        <v>72916.600000000006</v>
      </c>
      <c r="Q243" s="123">
        <v>57920.040000000023</v>
      </c>
      <c r="R243" s="123">
        <v>-176761.06</v>
      </c>
      <c r="S243" s="123">
        <v>-48290.010000000017</v>
      </c>
      <c r="T243" s="123">
        <v>61762.44</v>
      </c>
      <c r="U243" s="123">
        <v>-54138.460000000021</v>
      </c>
      <c r="V243" s="123">
        <v>1593.6100000000024</v>
      </c>
      <c r="W243" s="123">
        <v>-39832.54</v>
      </c>
      <c r="X243" s="123">
        <v>33697.550000000003</v>
      </c>
      <c r="Y243" s="123">
        <v>78734.919999999984</v>
      </c>
      <c r="Z243" s="123">
        <v>33143.899999999994</v>
      </c>
      <c r="AA243" s="123">
        <v>32286.560000000001</v>
      </c>
      <c r="AB243" s="123">
        <v>6890.7199999999957</v>
      </c>
      <c r="AC243" s="123">
        <v>159861.54000000004</v>
      </c>
      <c r="AD243" s="123">
        <v>127454.89</v>
      </c>
      <c r="AE243" s="123">
        <v>-128989.46</v>
      </c>
      <c r="AF243" s="77"/>
    </row>
    <row r="244" spans="1:32" x14ac:dyDescent="0.2">
      <c r="A244" s="119">
        <v>184</v>
      </c>
      <c r="B244" s="120" t="s">
        <v>1478</v>
      </c>
      <c r="C244" s="121" t="s">
        <v>1316</v>
      </c>
      <c r="D244" s="123">
        <v>2627.17</v>
      </c>
      <c r="E244" s="123">
        <v>2622.2000000000003</v>
      </c>
      <c r="F244" s="123">
        <v>5548.26</v>
      </c>
      <c r="G244" s="123">
        <v>3214.8999999999996</v>
      </c>
      <c r="H244" s="123">
        <v>8946.6200000000008</v>
      </c>
      <c r="I244" s="123">
        <v>-14614.940000000002</v>
      </c>
      <c r="J244" s="123">
        <v>8368.93</v>
      </c>
      <c r="K244" s="123">
        <v>5745.1600000000017</v>
      </c>
      <c r="L244" s="123">
        <v>-44691.54</v>
      </c>
      <c r="M244" s="123">
        <v>15401.96</v>
      </c>
      <c r="N244" s="123">
        <v>17797.259999999998</v>
      </c>
      <c r="O244" s="123">
        <v>8805.19</v>
      </c>
      <c r="P244" s="123">
        <v>19770.39</v>
      </c>
      <c r="Q244" s="123">
        <v>-7904.2500000000064</v>
      </c>
      <c r="R244" s="123">
        <v>21996.31</v>
      </c>
      <c r="S244" s="123">
        <v>7975.7699999999959</v>
      </c>
      <c r="T244" s="123">
        <v>7838.44</v>
      </c>
      <c r="U244" s="123">
        <v>-3362.67</v>
      </c>
      <c r="V244" s="123">
        <v>-5406.86</v>
      </c>
      <c r="W244" s="123">
        <v>34575.31</v>
      </c>
      <c r="X244" s="123">
        <v>-5398.4300000000039</v>
      </c>
      <c r="Y244" s="123">
        <v>-33253.24</v>
      </c>
      <c r="Z244" s="123">
        <v>-8750.3600000000024</v>
      </c>
      <c r="AA244" s="123">
        <v>-1014.5000000000016</v>
      </c>
      <c r="AB244" s="123">
        <v>4148.3099999999995</v>
      </c>
      <c r="AC244" s="123">
        <v>-11715.19</v>
      </c>
      <c r="AD244" s="123">
        <v>25150.699999999997</v>
      </c>
      <c r="AE244" s="123">
        <v>49159.16</v>
      </c>
      <c r="AF244" s="77"/>
    </row>
    <row r="245" spans="1:32" x14ac:dyDescent="0.2">
      <c r="A245" s="115">
        <v>185</v>
      </c>
      <c r="B245" s="116" t="s">
        <v>1479</v>
      </c>
      <c r="C245" s="117" t="s">
        <v>1517</v>
      </c>
      <c r="D245" s="126">
        <v>7256.13</v>
      </c>
      <c r="E245" s="126">
        <v>7366.91</v>
      </c>
      <c r="F245" s="126">
        <v>8217.5099999999984</v>
      </c>
      <c r="G245" s="126">
        <v>6523.7</v>
      </c>
      <c r="H245" s="126">
        <v>17238.670000000002</v>
      </c>
      <c r="I245" s="126">
        <v>14373.56</v>
      </c>
      <c r="J245" s="126">
        <v>16955.719999999998</v>
      </c>
      <c r="K245" s="126">
        <v>24639.300000000003</v>
      </c>
      <c r="L245" s="126">
        <v>22126.950000000004</v>
      </c>
      <c r="M245" s="126">
        <v>14923.2</v>
      </c>
      <c r="N245" s="126">
        <v>42156.480000000003</v>
      </c>
      <c r="O245" s="126">
        <v>22061.68</v>
      </c>
      <c r="P245" s="126">
        <v>15501.47</v>
      </c>
      <c r="Q245" s="126">
        <v>1267.3199999999993</v>
      </c>
      <c r="R245" s="126">
        <v>27130.85</v>
      </c>
      <c r="S245" s="126">
        <v>-18380.62</v>
      </c>
      <c r="T245" s="126">
        <v>16910.940000000002</v>
      </c>
      <c r="U245" s="126">
        <v>242609</v>
      </c>
      <c r="V245" s="126">
        <v>38377.4</v>
      </c>
      <c r="W245" s="126">
        <v>44554.380000000005</v>
      </c>
      <c r="X245" s="126">
        <v>128173.09</v>
      </c>
      <c r="Y245" s="126">
        <v>97391.49</v>
      </c>
      <c r="Z245" s="126">
        <v>96388.089999999982</v>
      </c>
      <c r="AA245" s="126">
        <v>72200.270000000019</v>
      </c>
      <c r="AB245" s="126">
        <v>-82771.119999999981</v>
      </c>
      <c r="AC245" s="126">
        <v>-91171.729999999981</v>
      </c>
      <c r="AD245" s="126">
        <v>-11829.610000000002</v>
      </c>
      <c r="AE245" s="126">
        <v>16051.669999999996</v>
      </c>
      <c r="AF245" s="77"/>
    </row>
    <row r="246" spans="1:32" x14ac:dyDescent="0.2">
      <c r="A246" s="119">
        <v>186</v>
      </c>
      <c r="B246" s="120" t="s">
        <v>1481</v>
      </c>
      <c r="C246" s="121" t="s">
        <v>1317</v>
      </c>
      <c r="D246" s="123">
        <v>2419.08</v>
      </c>
      <c r="E246" s="123">
        <v>2480.1299999999997</v>
      </c>
      <c r="F246" s="123">
        <v>2695.33</v>
      </c>
      <c r="G246" s="123">
        <v>1955.51</v>
      </c>
      <c r="H246" s="123">
        <v>5585.79</v>
      </c>
      <c r="I246" s="123">
        <v>9302.44</v>
      </c>
      <c r="J246" s="123">
        <v>12776.89</v>
      </c>
      <c r="K246" s="123">
        <v>11602.45</v>
      </c>
      <c r="L246" s="123">
        <v>6781.9200000000019</v>
      </c>
      <c r="M246" s="123">
        <v>-836.67000000000019</v>
      </c>
      <c r="N246" s="123">
        <v>3681.9</v>
      </c>
      <c r="O246" s="123">
        <v>1980.3</v>
      </c>
      <c r="P246" s="123">
        <v>686.19999999999936</v>
      </c>
      <c r="Q246" s="123">
        <v>-7057.5600000000022</v>
      </c>
      <c r="R246" s="123">
        <v>5398.41</v>
      </c>
      <c r="S246" s="123">
        <v>-4139.38</v>
      </c>
      <c r="T246" s="123">
        <v>-1595.7399999999998</v>
      </c>
      <c r="U246" s="123">
        <v>10172.259999999998</v>
      </c>
      <c r="V246" s="123">
        <v>-3015.7599999999993</v>
      </c>
      <c r="W246" s="123">
        <v>3972.4099999999994</v>
      </c>
      <c r="X246" s="123">
        <v>13893.34</v>
      </c>
      <c r="Y246" s="123">
        <v>22724.69</v>
      </c>
      <c r="Z246" s="123">
        <v>13896.889999999998</v>
      </c>
      <c r="AA246" s="123">
        <v>13378.41</v>
      </c>
      <c r="AB246" s="123">
        <v>13811.679999999998</v>
      </c>
      <c r="AC246" s="123">
        <v>-13965.000000000002</v>
      </c>
      <c r="AD246" s="123">
        <v>-262.26000000000022</v>
      </c>
      <c r="AE246" s="123">
        <v>-1134.27</v>
      </c>
      <c r="AF246" s="77"/>
    </row>
    <row r="247" spans="1:32" x14ac:dyDescent="0.2">
      <c r="A247" s="119">
        <v>187</v>
      </c>
      <c r="B247" s="120" t="s">
        <v>1482</v>
      </c>
      <c r="C247" s="121" t="s">
        <v>1318</v>
      </c>
      <c r="D247" s="123">
        <v>4837.05</v>
      </c>
      <c r="E247" s="123">
        <v>4886.78</v>
      </c>
      <c r="F247" s="123">
        <v>5522.1799999999985</v>
      </c>
      <c r="G247" s="123">
        <v>4568.1899999999996</v>
      </c>
      <c r="H247" s="123">
        <v>11652.88</v>
      </c>
      <c r="I247" s="123">
        <v>5071.1200000000017</v>
      </c>
      <c r="J247" s="123">
        <v>4178.83</v>
      </c>
      <c r="K247" s="123">
        <v>13036.85</v>
      </c>
      <c r="L247" s="123">
        <v>15345.03</v>
      </c>
      <c r="M247" s="123">
        <v>15759.87</v>
      </c>
      <c r="N247" s="123">
        <v>38474.579999999994</v>
      </c>
      <c r="O247" s="123">
        <v>20081.38</v>
      </c>
      <c r="P247" s="123">
        <v>14815.27</v>
      </c>
      <c r="Q247" s="123">
        <v>8324.8799999999992</v>
      </c>
      <c r="R247" s="123">
        <v>21732.44</v>
      </c>
      <c r="S247" s="123">
        <v>-14241.240000000002</v>
      </c>
      <c r="T247" s="123">
        <v>18506.68</v>
      </c>
      <c r="U247" s="123">
        <v>232436.74</v>
      </c>
      <c r="V247" s="123">
        <v>41393.160000000003</v>
      </c>
      <c r="W247" s="123">
        <v>40581.97</v>
      </c>
      <c r="X247" s="123">
        <v>114279.75</v>
      </c>
      <c r="Y247" s="123">
        <v>74666.8</v>
      </c>
      <c r="Z247" s="123">
        <v>82491.199999999983</v>
      </c>
      <c r="AA247" s="123">
        <v>58821.860000000022</v>
      </c>
      <c r="AB247" s="123">
        <v>-96582.8</v>
      </c>
      <c r="AC247" s="123">
        <v>-77206.73</v>
      </c>
      <c r="AD247" s="123">
        <v>-11567.35</v>
      </c>
      <c r="AE247" s="123">
        <v>17185.939999999999</v>
      </c>
      <c r="AF247" s="77"/>
    </row>
    <row r="248" spans="1:32" x14ac:dyDescent="0.2">
      <c r="A248" s="115">
        <v>188</v>
      </c>
      <c r="B248" s="116" t="s">
        <v>1483</v>
      </c>
      <c r="C248" s="117" t="s">
        <v>1518</v>
      </c>
      <c r="D248" s="126">
        <v>16698.23</v>
      </c>
      <c r="E248" s="126">
        <v>20303.949999999997</v>
      </c>
      <c r="F248" s="126">
        <v>23791.58</v>
      </c>
      <c r="G248" s="126">
        <v>33994.26</v>
      </c>
      <c r="H248" s="126">
        <v>40360.870000000003</v>
      </c>
      <c r="I248" s="126">
        <v>53465.72</v>
      </c>
      <c r="J248" s="126">
        <v>58988.95</v>
      </c>
      <c r="K248" s="126">
        <v>42840.639999999999</v>
      </c>
      <c r="L248" s="126">
        <v>39766.76</v>
      </c>
      <c r="M248" s="126">
        <v>62909.19</v>
      </c>
      <c r="N248" s="126">
        <v>87120.000000000015</v>
      </c>
      <c r="O248" s="126">
        <v>180489.23999999996</v>
      </c>
      <c r="P248" s="126">
        <v>117602.82</v>
      </c>
      <c r="Q248" s="126">
        <v>230425.79</v>
      </c>
      <c r="R248" s="126">
        <v>-16053.830000000004</v>
      </c>
      <c r="S248" s="126">
        <v>19697.620000000003</v>
      </c>
      <c r="T248" s="126">
        <v>265955.74</v>
      </c>
      <c r="U248" s="126">
        <v>201403.77</v>
      </c>
      <c r="V248" s="126">
        <v>89566.77</v>
      </c>
      <c r="W248" s="126">
        <v>15741.579999999996</v>
      </c>
      <c r="X248" s="126">
        <v>166785.43</v>
      </c>
      <c r="Y248" s="126">
        <v>10430.890000000009</v>
      </c>
      <c r="Z248" s="126">
        <v>-81814.34000000004</v>
      </c>
      <c r="AA248" s="126">
        <v>-169424.15000000005</v>
      </c>
      <c r="AB248" s="126">
        <v>-179348.33000000002</v>
      </c>
      <c r="AC248" s="126">
        <v>-64274.75</v>
      </c>
      <c r="AD248" s="126">
        <v>-25733.920000000009</v>
      </c>
      <c r="AE248" s="126">
        <v>73629.590000000026</v>
      </c>
      <c r="AF248" s="77"/>
    </row>
    <row r="249" spans="1:32" x14ac:dyDescent="0.2">
      <c r="A249" s="119">
        <v>189</v>
      </c>
      <c r="B249" s="120" t="s">
        <v>1485</v>
      </c>
      <c r="C249" s="121" t="s">
        <v>1319</v>
      </c>
      <c r="D249" s="123">
        <v>1498.85</v>
      </c>
      <c r="E249" s="123">
        <v>2446.35</v>
      </c>
      <c r="F249" s="123">
        <v>3838.4</v>
      </c>
      <c r="G249" s="123">
        <v>5279.16</v>
      </c>
      <c r="H249" s="123">
        <v>8728.7000000000007</v>
      </c>
      <c r="I249" s="123">
        <v>12372.96</v>
      </c>
      <c r="J249" s="123">
        <v>17722.420000000002</v>
      </c>
      <c r="K249" s="123">
        <v>10960.990000000002</v>
      </c>
      <c r="L249" s="123">
        <v>2581.6999999999998</v>
      </c>
      <c r="M249" s="123">
        <v>24038.31</v>
      </c>
      <c r="N249" s="123">
        <v>84594.99</v>
      </c>
      <c r="O249" s="123">
        <v>92309.49</v>
      </c>
      <c r="P249" s="123">
        <v>73263.03</v>
      </c>
      <c r="Q249" s="123">
        <v>45910.31</v>
      </c>
      <c r="R249" s="123">
        <v>-5135.0599999999995</v>
      </c>
      <c r="S249" s="123">
        <v>28572.83</v>
      </c>
      <c r="T249" s="123">
        <v>14878.039999999995</v>
      </c>
      <c r="U249" s="123">
        <v>-29228</v>
      </c>
      <c r="V249" s="123">
        <v>25915.17</v>
      </c>
      <c r="W249" s="123">
        <v>75840.62</v>
      </c>
      <c r="X249" s="123">
        <v>49478.76</v>
      </c>
      <c r="Y249" s="123">
        <v>-1329.2600000000029</v>
      </c>
      <c r="Z249" s="123">
        <v>75624.180000000022</v>
      </c>
      <c r="AA249" s="123">
        <v>-40074.790000000015</v>
      </c>
      <c r="AB249" s="123">
        <v>-28651.11</v>
      </c>
      <c r="AC249" s="123">
        <v>22998.51</v>
      </c>
      <c r="AD249" s="123">
        <v>15453.870000000006</v>
      </c>
      <c r="AE249" s="123">
        <v>-21912.019999999997</v>
      </c>
      <c r="AF249" s="77"/>
    </row>
    <row r="250" spans="1:32" x14ac:dyDescent="0.2">
      <c r="A250" s="119">
        <v>190</v>
      </c>
      <c r="B250" s="120" t="s">
        <v>1486</v>
      </c>
      <c r="C250" s="121" t="s">
        <v>1320</v>
      </c>
      <c r="D250" s="123">
        <v>15199.379999999996</v>
      </c>
      <c r="E250" s="123">
        <v>17857.599999999999</v>
      </c>
      <c r="F250" s="123">
        <v>19953.18</v>
      </c>
      <c r="G250" s="123">
        <v>28715.1</v>
      </c>
      <c r="H250" s="123">
        <v>31632.17</v>
      </c>
      <c r="I250" s="123">
        <v>41092.76</v>
      </c>
      <c r="J250" s="123">
        <v>41266.53</v>
      </c>
      <c r="K250" s="123">
        <v>31879.65</v>
      </c>
      <c r="L250" s="123">
        <v>37185.06</v>
      </c>
      <c r="M250" s="123">
        <v>38870.880000000005</v>
      </c>
      <c r="N250" s="123">
        <v>2525.0099999999984</v>
      </c>
      <c r="O250" s="123">
        <v>88179.75</v>
      </c>
      <c r="P250" s="123">
        <v>44339.79</v>
      </c>
      <c r="Q250" s="123">
        <v>184515.48</v>
      </c>
      <c r="R250" s="123">
        <v>-10918.770000000006</v>
      </c>
      <c r="S250" s="123">
        <v>-8875.2099999999991</v>
      </c>
      <c r="T250" s="123">
        <v>251077.7</v>
      </c>
      <c r="U250" s="123">
        <v>230631.77</v>
      </c>
      <c r="V250" s="123">
        <v>63651.6</v>
      </c>
      <c r="W250" s="123">
        <v>-60099.039999999986</v>
      </c>
      <c r="X250" s="123">
        <v>117306.67</v>
      </c>
      <c r="Y250" s="123">
        <v>11760.150000000009</v>
      </c>
      <c r="Z250" s="123">
        <v>-157438.51999999999</v>
      </c>
      <c r="AA250" s="123">
        <v>-129349.36</v>
      </c>
      <c r="AB250" s="123">
        <v>-150697.22000000003</v>
      </c>
      <c r="AC250" s="123">
        <v>-87273.260000000024</v>
      </c>
      <c r="AD250" s="123">
        <v>-41187.79000000003</v>
      </c>
      <c r="AE250" s="123">
        <v>95541.61</v>
      </c>
      <c r="AF250" s="77"/>
    </row>
    <row r="251" spans="1:32" x14ac:dyDescent="0.2">
      <c r="A251" s="115">
        <v>191</v>
      </c>
      <c r="B251" s="116" t="s">
        <v>1487</v>
      </c>
      <c r="C251" s="117" t="s">
        <v>1519</v>
      </c>
      <c r="D251" s="126">
        <v>32674.95</v>
      </c>
      <c r="E251" s="126">
        <v>52241.74</v>
      </c>
      <c r="F251" s="126">
        <v>86978.080000000016</v>
      </c>
      <c r="G251" s="126">
        <v>120201.36000000002</v>
      </c>
      <c r="H251" s="126">
        <v>190838.01</v>
      </c>
      <c r="I251" s="126">
        <v>234142.03000000003</v>
      </c>
      <c r="J251" s="126">
        <v>214505.61</v>
      </c>
      <c r="K251" s="126">
        <v>225321.91000000003</v>
      </c>
      <c r="L251" s="126">
        <v>211325.96</v>
      </c>
      <c r="M251" s="126">
        <v>255545.60000000001</v>
      </c>
      <c r="N251" s="126">
        <v>375565.37</v>
      </c>
      <c r="O251" s="126">
        <v>358169.84000000008</v>
      </c>
      <c r="P251" s="126">
        <v>426019.87</v>
      </c>
      <c r="Q251" s="126">
        <v>-24226.599999999977</v>
      </c>
      <c r="R251" s="126">
        <v>282080.71000000002</v>
      </c>
      <c r="S251" s="126">
        <v>503668</v>
      </c>
      <c r="T251" s="126">
        <v>183199.1999999999</v>
      </c>
      <c r="U251" s="126">
        <v>226154.93</v>
      </c>
      <c r="V251" s="126">
        <v>697128.9700000002</v>
      </c>
      <c r="W251" s="126">
        <v>118729.48000000004</v>
      </c>
      <c r="X251" s="126">
        <v>1086831.8600000001</v>
      </c>
      <c r="Y251" s="126">
        <v>256990.33000000005</v>
      </c>
      <c r="Z251" s="126">
        <v>564745.80000000005</v>
      </c>
      <c r="AA251" s="126">
        <v>-108524.65000000015</v>
      </c>
      <c r="AB251" s="126">
        <v>140735.98999999996</v>
      </c>
      <c r="AC251" s="126">
        <v>86761.640000000043</v>
      </c>
      <c r="AD251" s="126">
        <v>649943.05000000005</v>
      </c>
      <c r="AE251" s="126">
        <v>-436399.14</v>
      </c>
      <c r="AF251" s="77"/>
    </row>
    <row r="252" spans="1:32" x14ac:dyDescent="0.2">
      <c r="A252" s="119">
        <v>192</v>
      </c>
      <c r="B252" s="120" t="s">
        <v>1489</v>
      </c>
      <c r="C252" s="121" t="s">
        <v>1490</v>
      </c>
      <c r="D252" s="123">
        <v>30667.53</v>
      </c>
      <c r="E252" s="123">
        <v>29681.880000000005</v>
      </c>
      <c r="F252" s="123">
        <v>36754.390000000007</v>
      </c>
      <c r="G252" s="123">
        <v>35884.650000000009</v>
      </c>
      <c r="H252" s="123">
        <v>50304.79</v>
      </c>
      <c r="I252" s="123">
        <v>64929.410000000018</v>
      </c>
      <c r="J252" s="123">
        <v>79373.86</v>
      </c>
      <c r="K252" s="123">
        <v>160917.81000000003</v>
      </c>
      <c r="L252" s="123">
        <v>108468.17999999998</v>
      </c>
      <c r="M252" s="123">
        <v>127856.47</v>
      </c>
      <c r="N252" s="123">
        <v>134065.66999999998</v>
      </c>
      <c r="O252" s="123">
        <v>138307.48000000004</v>
      </c>
      <c r="P252" s="123">
        <v>249155.36</v>
      </c>
      <c r="Q252" s="123">
        <v>64324.430000000022</v>
      </c>
      <c r="R252" s="123">
        <v>177415.19999999995</v>
      </c>
      <c r="S252" s="123">
        <v>328057.37999999995</v>
      </c>
      <c r="T252" s="123">
        <v>162365.44999999998</v>
      </c>
      <c r="U252" s="123">
        <v>86088.19</v>
      </c>
      <c r="V252" s="123">
        <v>490579.14</v>
      </c>
      <c r="W252" s="123">
        <v>-188245.00999999995</v>
      </c>
      <c r="X252" s="123">
        <v>735056.87000000023</v>
      </c>
      <c r="Y252" s="123">
        <v>103793.95000000004</v>
      </c>
      <c r="Z252" s="123">
        <v>169008.31000000003</v>
      </c>
      <c r="AA252" s="123">
        <v>-361525.6700000001</v>
      </c>
      <c r="AB252" s="123">
        <v>-155210.81</v>
      </c>
      <c r="AC252" s="123">
        <v>-203614.35999999996</v>
      </c>
      <c r="AD252" s="123">
        <v>-57179.830000000024</v>
      </c>
      <c r="AE252" s="123">
        <v>-407783.79</v>
      </c>
      <c r="AF252" s="77"/>
    </row>
    <row r="253" spans="1:32" x14ac:dyDescent="0.2">
      <c r="A253" s="119">
        <v>193</v>
      </c>
      <c r="B253" s="120" t="s">
        <v>1491</v>
      </c>
      <c r="C253" s="121" t="s">
        <v>1321</v>
      </c>
      <c r="D253" s="123">
        <v>-3.39</v>
      </c>
      <c r="E253" s="123">
        <v>-0.92</v>
      </c>
      <c r="F253" s="123">
        <v>-2.9</v>
      </c>
      <c r="G253" s="123">
        <v>1.73</v>
      </c>
      <c r="H253" s="123">
        <v>4.67</v>
      </c>
      <c r="I253" s="123">
        <v>700.53</v>
      </c>
      <c r="J253" s="123">
        <v>-422.61</v>
      </c>
      <c r="K253" s="123">
        <v>226.76</v>
      </c>
      <c r="L253" s="123">
        <v>-91.560000000000016</v>
      </c>
      <c r="M253" s="123">
        <v>21.680000000000007</v>
      </c>
      <c r="N253" s="123">
        <v>44.010000000000005</v>
      </c>
      <c r="O253" s="123">
        <v>3678.87</v>
      </c>
      <c r="P253" s="123">
        <v>-3798.09</v>
      </c>
      <c r="Q253" s="123">
        <v>-141</v>
      </c>
      <c r="R253" s="123">
        <v>1200.69</v>
      </c>
      <c r="S253" s="123">
        <v>2747.8</v>
      </c>
      <c r="T253" s="123">
        <v>9193.67</v>
      </c>
      <c r="U253" s="123">
        <v>1569.12</v>
      </c>
      <c r="V253" s="123">
        <v>1433.63</v>
      </c>
      <c r="W253" s="123">
        <v>10443.86</v>
      </c>
      <c r="X253" s="123">
        <v>-1691.11</v>
      </c>
      <c r="Y253" s="123">
        <v>5899.31</v>
      </c>
      <c r="Z253" s="123">
        <v>-10869.86</v>
      </c>
      <c r="AA253" s="123">
        <v>-5052.32</v>
      </c>
      <c r="AB253" s="123">
        <v>-9944.75</v>
      </c>
      <c r="AC253" s="123">
        <v>-3630.7700000000018</v>
      </c>
      <c r="AD253" s="123">
        <v>4261.63</v>
      </c>
      <c r="AE253" s="123">
        <v>23.590000000000146</v>
      </c>
      <c r="AF253" s="77"/>
    </row>
    <row r="254" spans="1:32" x14ac:dyDescent="0.2">
      <c r="A254" s="119">
        <v>194</v>
      </c>
      <c r="B254" s="120" t="s">
        <v>1492</v>
      </c>
      <c r="C254" s="121" t="s">
        <v>1322</v>
      </c>
      <c r="D254" s="123">
        <v>30670.92</v>
      </c>
      <c r="E254" s="123">
        <v>29682.800000000003</v>
      </c>
      <c r="F254" s="123">
        <v>36757.29</v>
      </c>
      <c r="G254" s="123">
        <v>35870.520000000004</v>
      </c>
      <c r="H254" s="123">
        <v>50300.119999999995</v>
      </c>
      <c r="I254" s="123">
        <v>64228.830000000024</v>
      </c>
      <c r="J254" s="123">
        <v>79796.47</v>
      </c>
      <c r="K254" s="123">
        <v>160691.05000000002</v>
      </c>
      <c r="L254" s="123">
        <v>108550.81999999998</v>
      </c>
      <c r="M254" s="123">
        <v>127834.34</v>
      </c>
      <c r="N254" s="123">
        <v>133812.49000000002</v>
      </c>
      <c r="O254" s="123">
        <v>134631.32</v>
      </c>
      <c r="P254" s="123">
        <v>252838.29999999996</v>
      </c>
      <c r="Q254" s="123">
        <v>64119.400000000016</v>
      </c>
      <c r="R254" s="123">
        <v>176103.78</v>
      </c>
      <c r="S254" s="123">
        <v>326089.83999999997</v>
      </c>
      <c r="T254" s="123">
        <v>153170.98000000001</v>
      </c>
      <c r="U254" s="123">
        <v>84517</v>
      </c>
      <c r="V254" s="123">
        <v>489144.2</v>
      </c>
      <c r="W254" s="123">
        <v>-199111.88999999993</v>
      </c>
      <c r="X254" s="123">
        <v>736748.59</v>
      </c>
      <c r="Y254" s="123">
        <v>97887.700000000041</v>
      </c>
      <c r="Z254" s="123">
        <v>179842.35</v>
      </c>
      <c r="AA254" s="123">
        <v>-356690.11</v>
      </c>
      <c r="AB254" s="123">
        <v>-145468.77000000002</v>
      </c>
      <c r="AC254" s="123">
        <v>-200336.84999999995</v>
      </c>
      <c r="AD254" s="123">
        <v>-61288.430000000037</v>
      </c>
      <c r="AE254" s="123">
        <v>-407475.38</v>
      </c>
      <c r="AF254" s="77"/>
    </row>
    <row r="255" spans="1:32" x14ac:dyDescent="0.2">
      <c r="A255" s="119">
        <v>195</v>
      </c>
      <c r="B255" s="120" t="s">
        <v>1493</v>
      </c>
      <c r="C255" s="121" t="s">
        <v>1323</v>
      </c>
      <c r="D255" s="123">
        <v>0</v>
      </c>
      <c r="E255" s="123">
        <v>0</v>
      </c>
      <c r="F255" s="123">
        <v>0</v>
      </c>
      <c r="G255" s="123">
        <v>12.4</v>
      </c>
      <c r="H255" s="123">
        <v>0</v>
      </c>
      <c r="I255" s="123">
        <v>5.0000000000011383E-2</v>
      </c>
      <c r="J255" s="123">
        <v>0</v>
      </c>
      <c r="K255" s="123">
        <v>0</v>
      </c>
      <c r="L255" s="123">
        <v>8.9199999999999946</v>
      </c>
      <c r="M255" s="123">
        <v>0.4500000000000029</v>
      </c>
      <c r="N255" s="123">
        <v>209.17</v>
      </c>
      <c r="O255" s="123">
        <v>-2.7099999999999937</v>
      </c>
      <c r="P255" s="123">
        <v>115.14999999999998</v>
      </c>
      <c r="Q255" s="123">
        <v>346.03</v>
      </c>
      <c r="R255" s="123">
        <v>110.73</v>
      </c>
      <c r="S255" s="123">
        <v>-780.26000000000022</v>
      </c>
      <c r="T255" s="123">
        <v>0.79999999999999882</v>
      </c>
      <c r="U255" s="123">
        <v>2.069999999999999</v>
      </c>
      <c r="V255" s="123">
        <v>1.3099999999999954</v>
      </c>
      <c r="W255" s="123">
        <v>423.01999999999992</v>
      </c>
      <c r="X255" s="123">
        <v>-0.60999999999999654</v>
      </c>
      <c r="Y255" s="123">
        <v>6.9399999999999942</v>
      </c>
      <c r="Z255" s="123">
        <v>35.819999999999972</v>
      </c>
      <c r="AA255" s="123">
        <v>216.76</v>
      </c>
      <c r="AB255" s="123">
        <v>202.71</v>
      </c>
      <c r="AC255" s="123">
        <v>353.26000000000005</v>
      </c>
      <c r="AD255" s="123">
        <v>-153.02999999999997</v>
      </c>
      <c r="AE255" s="123">
        <v>-332</v>
      </c>
      <c r="AF255" s="77"/>
    </row>
    <row r="256" spans="1:32" x14ac:dyDescent="0.2">
      <c r="A256" s="119">
        <v>196</v>
      </c>
      <c r="B256" s="120" t="s">
        <v>1494</v>
      </c>
      <c r="C256" s="121" t="s">
        <v>1495</v>
      </c>
      <c r="D256" s="123">
        <v>2007.42</v>
      </c>
      <c r="E256" s="123">
        <v>22559.86</v>
      </c>
      <c r="F256" s="123">
        <v>50223.689999999995</v>
      </c>
      <c r="G256" s="123">
        <v>84316.71</v>
      </c>
      <c r="H256" s="123">
        <v>140533.22</v>
      </c>
      <c r="I256" s="123">
        <v>169212.62</v>
      </c>
      <c r="J256" s="123">
        <v>135131.75</v>
      </c>
      <c r="K256" s="123">
        <v>64404.1</v>
      </c>
      <c r="L256" s="123">
        <v>102857.78</v>
      </c>
      <c r="M256" s="123">
        <v>127689.13</v>
      </c>
      <c r="N256" s="123">
        <v>241499.7</v>
      </c>
      <c r="O256" s="123">
        <v>219862.36</v>
      </c>
      <c r="P256" s="123">
        <v>176864.51</v>
      </c>
      <c r="Q256" s="123">
        <v>-88551.03</v>
      </c>
      <c r="R256" s="123">
        <v>104665.51</v>
      </c>
      <c r="S256" s="123">
        <v>175610.62000000002</v>
      </c>
      <c r="T256" s="123">
        <v>20833.75</v>
      </c>
      <c r="U256" s="123">
        <v>140066.74000000002</v>
      </c>
      <c r="V256" s="123">
        <v>206549.83</v>
      </c>
      <c r="W256" s="123">
        <v>306974.49</v>
      </c>
      <c r="X256" s="123">
        <v>351774.99</v>
      </c>
      <c r="Y256" s="123">
        <v>153196.38</v>
      </c>
      <c r="Z256" s="123">
        <v>395737.49</v>
      </c>
      <c r="AA256" s="123">
        <v>253001.02</v>
      </c>
      <c r="AB256" s="123">
        <v>295946.8</v>
      </c>
      <c r="AC256" s="123">
        <v>290376</v>
      </c>
      <c r="AD256" s="123">
        <v>707122.88</v>
      </c>
      <c r="AE256" s="123">
        <v>-28615.35</v>
      </c>
      <c r="AF256" s="77"/>
    </row>
    <row r="257" spans="1:32" x14ac:dyDescent="0.2">
      <c r="A257" s="119">
        <v>197</v>
      </c>
      <c r="B257" s="120" t="s">
        <v>1496</v>
      </c>
      <c r="C257" s="121" t="s">
        <v>1324</v>
      </c>
      <c r="D257" s="123">
        <v>232.8</v>
      </c>
      <c r="E257" s="123">
        <v>2618.9199999999996</v>
      </c>
      <c r="F257" s="123">
        <v>5831.4900000000016</v>
      </c>
      <c r="G257" s="123">
        <v>9788.98</v>
      </c>
      <c r="H257" s="123">
        <v>16318.84</v>
      </c>
      <c r="I257" s="123">
        <v>-8240.8000000000011</v>
      </c>
      <c r="J257" s="123">
        <v>53481.780000000006</v>
      </c>
      <c r="K257" s="123">
        <v>18012.16</v>
      </c>
      <c r="L257" s="123">
        <v>13029.66</v>
      </c>
      <c r="M257" s="123">
        <v>-188.79999999999995</v>
      </c>
      <c r="N257" s="123">
        <v>9958.34</v>
      </c>
      <c r="O257" s="123">
        <v>12590.02</v>
      </c>
      <c r="P257" s="123">
        <v>61504.5</v>
      </c>
      <c r="Q257" s="123">
        <v>71627.37</v>
      </c>
      <c r="R257" s="123">
        <v>-1836.7299999999989</v>
      </c>
      <c r="S257" s="123">
        <v>-39028.47</v>
      </c>
      <c r="T257" s="123">
        <v>7821.82</v>
      </c>
      <c r="U257" s="123">
        <v>-36032.69</v>
      </c>
      <c r="V257" s="123">
        <v>-18214.140000000003</v>
      </c>
      <c r="W257" s="123">
        <v>6298.97</v>
      </c>
      <c r="X257" s="123">
        <v>22113.22</v>
      </c>
      <c r="Y257" s="123">
        <v>33844.950000000004</v>
      </c>
      <c r="Z257" s="123">
        <v>19833.53</v>
      </c>
      <c r="AA257" s="123">
        <v>7710.8700000000017</v>
      </c>
      <c r="AB257" s="123">
        <v>29191.59</v>
      </c>
      <c r="AC257" s="123">
        <v>71244.34</v>
      </c>
      <c r="AD257" s="123">
        <v>8261.0400000000009</v>
      </c>
      <c r="AE257" s="123">
        <v>-15414.41</v>
      </c>
      <c r="AF257" s="77"/>
    </row>
    <row r="258" spans="1:32" x14ac:dyDescent="0.2">
      <c r="A258" s="119">
        <v>198</v>
      </c>
      <c r="B258" s="120" t="s">
        <v>1497</v>
      </c>
      <c r="C258" s="121" t="s">
        <v>1325</v>
      </c>
      <c r="D258" s="123">
        <v>1774.62</v>
      </c>
      <c r="E258" s="123">
        <v>19940.939999999999</v>
      </c>
      <c r="F258" s="123">
        <v>44392.2</v>
      </c>
      <c r="G258" s="123">
        <v>74527.73</v>
      </c>
      <c r="H258" s="123">
        <v>124214.38</v>
      </c>
      <c r="I258" s="123">
        <v>177453.42</v>
      </c>
      <c r="J258" s="123">
        <v>81649.97</v>
      </c>
      <c r="K258" s="123">
        <v>46391.94</v>
      </c>
      <c r="L258" s="123">
        <v>89828.12</v>
      </c>
      <c r="M258" s="123">
        <v>127877.93</v>
      </c>
      <c r="N258" s="123">
        <v>231541.36</v>
      </c>
      <c r="O258" s="123">
        <v>207272.34000000003</v>
      </c>
      <c r="P258" s="123">
        <v>115360.01</v>
      </c>
      <c r="Q258" s="123">
        <v>-160178.4</v>
      </c>
      <c r="R258" s="123">
        <v>106502.24</v>
      </c>
      <c r="S258" s="123">
        <v>214639.09000000003</v>
      </c>
      <c r="T258" s="123">
        <v>13011.93</v>
      </c>
      <c r="U258" s="123">
        <v>176099.43000000002</v>
      </c>
      <c r="V258" s="123">
        <v>224763.97</v>
      </c>
      <c r="W258" s="123">
        <v>300675.52</v>
      </c>
      <c r="X258" s="123">
        <v>329661.77</v>
      </c>
      <c r="Y258" s="123">
        <v>119351.43</v>
      </c>
      <c r="Z258" s="123">
        <v>375903.96</v>
      </c>
      <c r="AA258" s="123">
        <v>245290.15</v>
      </c>
      <c r="AB258" s="123">
        <v>266755.21000000002</v>
      </c>
      <c r="AC258" s="123">
        <v>219131.66</v>
      </c>
      <c r="AD258" s="123">
        <v>698861.84</v>
      </c>
      <c r="AE258" s="123">
        <v>-13200.940000000002</v>
      </c>
      <c r="AF258" s="77"/>
    </row>
    <row r="259" spans="1:32" ht="38.25" x14ac:dyDescent="0.2">
      <c r="A259" s="115">
        <v>199</v>
      </c>
      <c r="B259" s="116" t="s">
        <v>1498</v>
      </c>
      <c r="C259" s="117" t="s">
        <v>1520</v>
      </c>
      <c r="D259" s="126">
        <v>1331.09</v>
      </c>
      <c r="E259" s="126">
        <v>1446.2900000000002</v>
      </c>
      <c r="F259" s="126">
        <v>1570.86</v>
      </c>
      <c r="G259" s="126">
        <v>1692</v>
      </c>
      <c r="H259" s="126">
        <v>1846.7</v>
      </c>
      <c r="I259" s="126">
        <v>4512.9799999999996</v>
      </c>
      <c r="J259" s="126">
        <v>2734.0099999999993</v>
      </c>
      <c r="K259" s="126">
        <v>623.97999999999979</v>
      </c>
      <c r="L259" s="126">
        <v>234.79999999999995</v>
      </c>
      <c r="M259" s="126">
        <v>4045.87</v>
      </c>
      <c r="N259" s="126">
        <v>-871.5</v>
      </c>
      <c r="O259" s="126">
        <v>5209.8200000000015</v>
      </c>
      <c r="P259" s="126">
        <v>1631.6799999999998</v>
      </c>
      <c r="Q259" s="126">
        <v>783.16</v>
      </c>
      <c r="R259" s="126">
        <v>9391.6699999999964</v>
      </c>
      <c r="S259" s="126">
        <v>16168.399999999996</v>
      </c>
      <c r="T259" s="126">
        <v>5881.62</v>
      </c>
      <c r="U259" s="126">
        <v>11107.559999999998</v>
      </c>
      <c r="V259" s="126">
        <v>8755.31</v>
      </c>
      <c r="W259" s="126">
        <v>12875.560000000003</v>
      </c>
      <c r="X259" s="126">
        <v>7963.4300000000021</v>
      </c>
      <c r="Y259" s="126">
        <v>6961.4600000000019</v>
      </c>
      <c r="Z259" s="126">
        <v>6782.84</v>
      </c>
      <c r="AA259" s="126">
        <v>5180.05</v>
      </c>
      <c r="AB259" s="126">
        <v>8910.65</v>
      </c>
      <c r="AC259" s="126">
        <v>8085.31</v>
      </c>
      <c r="AD259" s="126">
        <v>14944.55</v>
      </c>
      <c r="AE259" s="126">
        <v>-7202.5800000000017</v>
      </c>
      <c r="AF259" s="77"/>
    </row>
    <row r="260" spans="1:32" x14ac:dyDescent="0.2">
      <c r="A260" s="119">
        <v>200</v>
      </c>
      <c r="B260" s="120" t="s">
        <v>1500</v>
      </c>
      <c r="C260" s="121" t="s">
        <v>1521</v>
      </c>
      <c r="D260" s="123">
        <v>439.43</v>
      </c>
      <c r="E260" s="123">
        <v>488.24000000000007</v>
      </c>
      <c r="F260" s="123">
        <v>538.29</v>
      </c>
      <c r="G260" s="123">
        <v>589.82000000000005</v>
      </c>
      <c r="H260" s="123">
        <v>643.15</v>
      </c>
      <c r="I260" s="123">
        <v>927.35</v>
      </c>
      <c r="J260" s="123">
        <v>571.95000000000005</v>
      </c>
      <c r="K260" s="123">
        <v>-748.06000000000017</v>
      </c>
      <c r="L260" s="123">
        <v>-287.23</v>
      </c>
      <c r="M260" s="123">
        <v>461.88</v>
      </c>
      <c r="N260" s="123">
        <v>-1708.12</v>
      </c>
      <c r="O260" s="123">
        <v>2253.9699999999998</v>
      </c>
      <c r="P260" s="123">
        <v>1010.56</v>
      </c>
      <c r="Q260" s="123">
        <v>-1244.81</v>
      </c>
      <c r="R260" s="123">
        <v>-560.6</v>
      </c>
      <c r="S260" s="123">
        <v>650.09</v>
      </c>
      <c r="T260" s="123">
        <v>-391.1</v>
      </c>
      <c r="U260" s="123">
        <v>-103.55999999999996</v>
      </c>
      <c r="V260" s="123">
        <v>782.44</v>
      </c>
      <c r="W260" s="123">
        <v>562.69000000000005</v>
      </c>
      <c r="X260" s="123">
        <v>60.26</v>
      </c>
      <c r="Y260" s="123">
        <v>-69.230000000000061</v>
      </c>
      <c r="Z260" s="123">
        <v>1310.96</v>
      </c>
      <c r="AA260" s="123">
        <v>521.53</v>
      </c>
      <c r="AB260" s="123">
        <v>1231.4299999999998</v>
      </c>
      <c r="AC260" s="123">
        <v>3324.7699999999995</v>
      </c>
      <c r="AD260" s="123">
        <v>3617.95</v>
      </c>
      <c r="AE260" s="123">
        <v>940.88</v>
      </c>
      <c r="AF260" s="77"/>
    </row>
    <row r="261" spans="1:32" x14ac:dyDescent="0.2">
      <c r="A261" s="119">
        <v>201</v>
      </c>
      <c r="B261" s="120" t="s">
        <v>1501</v>
      </c>
      <c r="C261" s="121" t="s">
        <v>1327</v>
      </c>
      <c r="D261" s="123">
        <v>959.79</v>
      </c>
      <c r="E261" s="123">
        <v>1026.75</v>
      </c>
      <c r="F261" s="123">
        <v>1098.4100000000001</v>
      </c>
      <c r="G261" s="123">
        <v>1175.08</v>
      </c>
      <c r="H261" s="123">
        <v>1257.0999999999999</v>
      </c>
      <c r="I261" s="123">
        <v>3631.01</v>
      </c>
      <c r="J261" s="123">
        <v>2198.2600000000002</v>
      </c>
      <c r="K261" s="123">
        <v>1413.36</v>
      </c>
      <c r="L261" s="123">
        <v>544.67000000000019</v>
      </c>
      <c r="M261" s="123">
        <v>3598.72</v>
      </c>
      <c r="N261" s="123">
        <v>815.71000000000015</v>
      </c>
      <c r="O261" s="123">
        <v>2945.13</v>
      </c>
      <c r="P261" s="123">
        <v>623.52</v>
      </c>
      <c r="Q261" s="123">
        <v>2037.98</v>
      </c>
      <c r="R261" s="123">
        <v>9883.61</v>
      </c>
      <c r="S261" s="123">
        <v>15462.669999999998</v>
      </c>
      <c r="T261" s="123">
        <v>6181.59</v>
      </c>
      <c r="U261" s="123">
        <v>11157.83</v>
      </c>
      <c r="V261" s="123">
        <v>7892.2</v>
      </c>
      <c r="W261" s="123">
        <v>12178.02</v>
      </c>
      <c r="X261" s="123">
        <v>7836.13</v>
      </c>
      <c r="Y261" s="123">
        <v>6951.05</v>
      </c>
      <c r="Z261" s="123">
        <v>5419.95</v>
      </c>
      <c r="AA261" s="123">
        <v>4764.58</v>
      </c>
      <c r="AB261" s="123">
        <v>7549.03</v>
      </c>
      <c r="AC261" s="123">
        <v>4700.5700000000024</v>
      </c>
      <c r="AD261" s="123">
        <v>11245.38</v>
      </c>
      <c r="AE261" s="123">
        <v>-8230.4400000000023</v>
      </c>
      <c r="AF261" s="77"/>
    </row>
    <row r="262" spans="1:32" x14ac:dyDescent="0.2">
      <c r="A262" s="119">
        <v>202</v>
      </c>
      <c r="B262" s="120" t="s">
        <v>1502</v>
      </c>
      <c r="C262" s="121" t="s">
        <v>1328</v>
      </c>
      <c r="D262" s="123">
        <v>-68.130000000000024</v>
      </c>
      <c r="E262" s="123">
        <v>-68.7</v>
      </c>
      <c r="F262" s="123">
        <v>-65.840000000000018</v>
      </c>
      <c r="G262" s="123">
        <v>-72.90000000000002</v>
      </c>
      <c r="H262" s="123">
        <v>-53.55</v>
      </c>
      <c r="I262" s="123">
        <v>-45.38</v>
      </c>
      <c r="J262" s="123">
        <v>-36.199999999999982</v>
      </c>
      <c r="K262" s="123">
        <v>-41.32</v>
      </c>
      <c r="L262" s="123">
        <v>-22.64</v>
      </c>
      <c r="M262" s="123">
        <v>-14.730000000000008</v>
      </c>
      <c r="N262" s="123">
        <v>20.91</v>
      </c>
      <c r="O262" s="123">
        <v>10.72000000000001</v>
      </c>
      <c r="P262" s="123">
        <v>-2.4000000000000004</v>
      </c>
      <c r="Q262" s="123">
        <v>-10.009999999999987</v>
      </c>
      <c r="R262" s="123">
        <v>68.66</v>
      </c>
      <c r="S262" s="123">
        <v>55.64</v>
      </c>
      <c r="T262" s="123">
        <v>91.13</v>
      </c>
      <c r="U262" s="123">
        <v>53.290000000000006</v>
      </c>
      <c r="V262" s="123">
        <v>80.67</v>
      </c>
      <c r="W262" s="123">
        <v>134.84999999999997</v>
      </c>
      <c r="X262" s="123">
        <v>67.040000000000035</v>
      </c>
      <c r="Y262" s="123">
        <v>79.64</v>
      </c>
      <c r="Z262" s="123">
        <v>51.929999999999978</v>
      </c>
      <c r="AA262" s="123">
        <v>-106.06000000000002</v>
      </c>
      <c r="AB262" s="123">
        <v>130.19000000000003</v>
      </c>
      <c r="AC262" s="123">
        <v>59.969999999999978</v>
      </c>
      <c r="AD262" s="123">
        <v>81.22</v>
      </c>
      <c r="AE262" s="123">
        <v>86.98</v>
      </c>
      <c r="AF262" s="77"/>
    </row>
    <row r="263" spans="1:32" ht="25.5" x14ac:dyDescent="0.2">
      <c r="A263" s="119">
        <v>203</v>
      </c>
      <c r="B263" s="120" t="s">
        <v>1503</v>
      </c>
      <c r="C263" s="121" t="s">
        <v>1329</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c r="AF263" s="77"/>
    </row>
    <row r="264" spans="1:32" x14ac:dyDescent="0.2">
      <c r="A264" s="119">
        <v>204</v>
      </c>
      <c r="B264" s="120" t="s">
        <v>1504</v>
      </c>
      <c r="C264" s="121" t="s">
        <v>1330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c r="AF264" s="77"/>
    </row>
    <row r="265" spans="1:32" x14ac:dyDescent="0.2">
      <c r="A265" s="119">
        <v>205</v>
      </c>
      <c r="B265" s="120" t="s">
        <v>1506</v>
      </c>
      <c r="C265" s="121" t="s">
        <v>1331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0</v>
      </c>
      <c r="V265" s="123">
        <v>0</v>
      </c>
      <c r="W265" s="123">
        <v>0</v>
      </c>
      <c r="X265" s="123">
        <v>0</v>
      </c>
      <c r="Y265" s="123">
        <v>0</v>
      </c>
      <c r="Z265" s="123">
        <v>0</v>
      </c>
      <c r="AA265" s="123">
        <v>0</v>
      </c>
      <c r="AB265" s="123">
        <v>0</v>
      </c>
      <c r="AC265" s="123">
        <v>0</v>
      </c>
      <c r="AD265" s="123">
        <v>0</v>
      </c>
      <c r="AE265" s="123">
        <v>0</v>
      </c>
      <c r="AF265" s="77"/>
    </row>
    <row r="266" spans="1:32" ht="25.5" x14ac:dyDescent="0.2">
      <c r="A266" s="115">
        <v>206</v>
      </c>
      <c r="B266" s="116" t="s">
        <v>1507</v>
      </c>
      <c r="C266" s="117" t="s">
        <v>1522</v>
      </c>
      <c r="D266" s="126">
        <v>0</v>
      </c>
      <c r="E266" s="126">
        <v>0</v>
      </c>
      <c r="F266" s="126">
        <v>0</v>
      </c>
      <c r="G266" s="126">
        <v>0</v>
      </c>
      <c r="H266" s="126">
        <v>0</v>
      </c>
      <c r="I266" s="126">
        <v>0</v>
      </c>
      <c r="J266" s="126">
        <v>0</v>
      </c>
      <c r="K266" s="126">
        <v>0</v>
      </c>
      <c r="L266" s="126">
        <v>0</v>
      </c>
      <c r="M266" s="126">
        <v>0</v>
      </c>
      <c r="N266" s="126">
        <v>0</v>
      </c>
      <c r="O266" s="126">
        <v>0</v>
      </c>
      <c r="P266" s="126">
        <v>1.69</v>
      </c>
      <c r="Q266" s="126">
        <v>-1.81</v>
      </c>
      <c r="R266" s="126">
        <v>-53746.51</v>
      </c>
      <c r="S266" s="126">
        <v>36435.089999999997</v>
      </c>
      <c r="T266" s="126">
        <v>9713.9599999999955</v>
      </c>
      <c r="U266" s="126">
        <v>-23088.639999999999</v>
      </c>
      <c r="V266" s="126">
        <v>3505.3899999999994</v>
      </c>
      <c r="W266" s="126">
        <v>-62211.73</v>
      </c>
      <c r="X266" s="126">
        <v>-15426.249999999998</v>
      </c>
      <c r="Y266" s="126">
        <v>-19299.729999999996</v>
      </c>
      <c r="Z266" s="126">
        <v>-2548.1700000000014</v>
      </c>
      <c r="AA266" s="126">
        <v>-46344.560000000005</v>
      </c>
      <c r="AB266" s="126">
        <v>-41952.54</v>
      </c>
      <c r="AC266" s="126">
        <v>-69952.23</v>
      </c>
      <c r="AD266" s="126">
        <v>-8999.67</v>
      </c>
      <c r="AE266" s="126">
        <v>-89588.270000000019</v>
      </c>
      <c r="AF266" s="77"/>
    </row>
    <row r="267" spans="1:32" x14ac:dyDescent="0.2">
      <c r="A267" s="119">
        <v>207</v>
      </c>
      <c r="B267" s="120" t="s">
        <v>1509</v>
      </c>
      <c r="C267" s="121" t="s">
        <v>1332</v>
      </c>
      <c r="D267" s="123">
        <v>0</v>
      </c>
      <c r="E267" s="123">
        <v>0</v>
      </c>
      <c r="F267" s="123">
        <v>0</v>
      </c>
      <c r="G267" s="123">
        <v>0</v>
      </c>
      <c r="H267" s="123">
        <v>0</v>
      </c>
      <c r="I267" s="123">
        <v>0</v>
      </c>
      <c r="J267" s="123">
        <v>0</v>
      </c>
      <c r="K267" s="123">
        <v>0</v>
      </c>
      <c r="L267" s="123">
        <v>0</v>
      </c>
      <c r="M267" s="123">
        <v>0</v>
      </c>
      <c r="N267" s="123">
        <v>0</v>
      </c>
      <c r="O267" s="123">
        <v>0</v>
      </c>
      <c r="P267" s="123">
        <v>1.69</v>
      </c>
      <c r="Q267" s="123">
        <v>-1.81</v>
      </c>
      <c r="R267" s="123">
        <v>-53746.51</v>
      </c>
      <c r="S267" s="123">
        <v>36435.089999999997</v>
      </c>
      <c r="T267" s="123">
        <v>9713.9599999999955</v>
      </c>
      <c r="U267" s="123">
        <v>-23088.639999999999</v>
      </c>
      <c r="V267" s="123">
        <v>3505.3899999999994</v>
      </c>
      <c r="W267" s="123">
        <v>-62211.73</v>
      </c>
      <c r="X267" s="123">
        <v>-15426.249999999998</v>
      </c>
      <c r="Y267" s="123">
        <v>-19299.729999999996</v>
      </c>
      <c r="Z267" s="123">
        <v>-2548.1700000000014</v>
      </c>
      <c r="AA267" s="123">
        <v>-46344.560000000005</v>
      </c>
      <c r="AB267" s="123">
        <v>-41952.54</v>
      </c>
      <c r="AC267" s="123">
        <v>-69952.23</v>
      </c>
      <c r="AD267" s="123">
        <v>-8999.67</v>
      </c>
      <c r="AE267" s="123">
        <v>-89588.270000000019</v>
      </c>
      <c r="AF267" s="77"/>
    </row>
    <row r="268" spans="1:32" x14ac:dyDescent="0.2">
      <c r="A268" s="129">
        <v>208</v>
      </c>
      <c r="B268" s="76" t="s">
        <v>1510</v>
      </c>
      <c r="C268" s="102" t="s">
        <v>1333</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0</v>
      </c>
      <c r="Z268" s="123">
        <v>0</v>
      </c>
      <c r="AA268" s="123">
        <v>0</v>
      </c>
      <c r="AB268" s="123">
        <v>0</v>
      </c>
      <c r="AC268" s="123">
        <v>0</v>
      </c>
      <c r="AD268" s="123">
        <v>0</v>
      </c>
      <c r="AE268" s="123">
        <v>0</v>
      </c>
      <c r="AF268" s="77"/>
    </row>
    <row r="269" spans="1:32" x14ac:dyDescent="0.2">
      <c r="A269" s="79">
        <v>209</v>
      </c>
      <c r="B269" s="80" t="s">
        <v>1511</v>
      </c>
      <c r="C269" s="75" t="s">
        <v>1523</v>
      </c>
      <c r="D269" s="126">
        <v>-9244.7499999999982</v>
      </c>
      <c r="E269" s="126">
        <v>-4276.9499999999989</v>
      </c>
      <c r="F269" s="126">
        <v>2383.4700000000003</v>
      </c>
      <c r="G269" s="126">
        <v>3003.8</v>
      </c>
      <c r="H269" s="126">
        <v>12660.169999999996</v>
      </c>
      <c r="I269" s="126">
        <v>-8729.0099999999984</v>
      </c>
      <c r="J269" s="126">
        <v>1487.2599999999995</v>
      </c>
      <c r="K269" s="126">
        <v>-1147.1699999999989</v>
      </c>
      <c r="L269" s="126">
        <v>20123.199999999997</v>
      </c>
      <c r="M269" s="126">
        <v>38736.399999999987</v>
      </c>
      <c r="N269" s="126">
        <v>20329.009999999998</v>
      </c>
      <c r="O269" s="126">
        <v>16278.329999999998</v>
      </c>
      <c r="P269" s="126">
        <v>23004.87</v>
      </c>
      <c r="Q269" s="126">
        <v>10916.3</v>
      </c>
      <c r="R269" s="126">
        <v>10305.079999999998</v>
      </c>
      <c r="S269" s="126">
        <v>-18870.939999999999</v>
      </c>
      <c r="T269" s="126">
        <v>71917.45</v>
      </c>
      <c r="U269" s="126">
        <v>34093.380000000005</v>
      </c>
      <c r="V269" s="126">
        <v>38260.430000000008</v>
      </c>
      <c r="W269" s="126">
        <v>18489.04</v>
      </c>
      <c r="X269" s="126">
        <v>22372.650000000009</v>
      </c>
      <c r="Y269" s="126">
        <v>24121.230000000003</v>
      </c>
      <c r="Z269" s="126">
        <v>63158.040000000023</v>
      </c>
      <c r="AA269" s="126">
        <v>76017.56</v>
      </c>
      <c r="AB269" s="126">
        <v>43190.030000000006</v>
      </c>
      <c r="AC269" s="126">
        <v>24781.259999999995</v>
      </c>
      <c r="AD269" s="126">
        <v>99189.220000000016</v>
      </c>
      <c r="AE269" s="126">
        <v>-2259.4599999999837</v>
      </c>
      <c r="AF269" s="77"/>
    </row>
    <row r="270" spans="1:32" x14ac:dyDescent="0.2">
      <c r="A270" s="129">
        <v>210</v>
      </c>
      <c r="B270" s="76" t="s">
        <v>1513</v>
      </c>
      <c r="C270" s="102" t="s">
        <v>1334</v>
      </c>
      <c r="D270" s="123">
        <v>-10241.1</v>
      </c>
      <c r="E270" s="123">
        <v>-2702.62</v>
      </c>
      <c r="F270" s="123">
        <v>-710.18</v>
      </c>
      <c r="G270" s="123">
        <v>-207</v>
      </c>
      <c r="H270" s="123">
        <v>-1.0499999999999972</v>
      </c>
      <c r="I270" s="123">
        <v>61.250000000000021</v>
      </c>
      <c r="J270" s="123">
        <v>19.020000000000003</v>
      </c>
      <c r="K270" s="123">
        <v>31.02999999999999</v>
      </c>
      <c r="L270" s="123">
        <v>14.25</v>
      </c>
      <c r="M270" s="123">
        <v>108.87</v>
      </c>
      <c r="N270" s="123">
        <v>-20.56</v>
      </c>
      <c r="O270" s="123">
        <v>1996.3</v>
      </c>
      <c r="P270" s="123">
        <v>-1893.51</v>
      </c>
      <c r="Q270" s="123">
        <v>-3.2799999999999994</v>
      </c>
      <c r="R270" s="123">
        <v>-109.08</v>
      </c>
      <c r="S270" s="123">
        <v>0</v>
      </c>
      <c r="T270" s="123">
        <v>0</v>
      </c>
      <c r="U270" s="123">
        <v>0</v>
      </c>
      <c r="V270" s="123">
        <v>0</v>
      </c>
      <c r="W270" s="123">
        <v>0</v>
      </c>
      <c r="X270" s="123">
        <v>0</v>
      </c>
      <c r="Y270" s="123">
        <v>0</v>
      </c>
      <c r="Z270" s="123">
        <v>0</v>
      </c>
      <c r="AA270" s="123">
        <v>0</v>
      </c>
      <c r="AB270" s="123">
        <v>0</v>
      </c>
      <c r="AC270" s="123">
        <v>0</v>
      </c>
      <c r="AD270" s="123">
        <v>0</v>
      </c>
      <c r="AE270" s="123">
        <v>0</v>
      </c>
      <c r="AF270" s="77"/>
    </row>
    <row r="271" spans="1:32" x14ac:dyDescent="0.2">
      <c r="A271" s="129">
        <v>211</v>
      </c>
      <c r="B271" s="76" t="s">
        <v>1514</v>
      </c>
      <c r="C271" s="102" t="s">
        <v>1335</v>
      </c>
      <c r="D271" s="123">
        <v>996.35</v>
      </c>
      <c r="E271" s="123">
        <v>-1574.33</v>
      </c>
      <c r="F271" s="123">
        <v>3093.6500000000005</v>
      </c>
      <c r="G271" s="123">
        <v>3210.8</v>
      </c>
      <c r="H271" s="123">
        <v>12661.219999999996</v>
      </c>
      <c r="I271" s="123">
        <v>-8790.2599999999984</v>
      </c>
      <c r="J271" s="123">
        <v>1468.2399999999991</v>
      </c>
      <c r="K271" s="123">
        <v>-1178.1999999999996</v>
      </c>
      <c r="L271" s="123">
        <v>20108.949999999997</v>
      </c>
      <c r="M271" s="123">
        <v>38627.529999999984</v>
      </c>
      <c r="N271" s="123">
        <v>20349.57</v>
      </c>
      <c r="O271" s="123">
        <v>14282.029999999995</v>
      </c>
      <c r="P271" s="123">
        <v>24898.38</v>
      </c>
      <c r="Q271" s="123">
        <v>10919.58</v>
      </c>
      <c r="R271" s="123">
        <v>10414.16</v>
      </c>
      <c r="S271" s="123">
        <v>-18870.939999999999</v>
      </c>
      <c r="T271" s="123">
        <v>71917.45</v>
      </c>
      <c r="U271" s="123">
        <v>34093.380000000005</v>
      </c>
      <c r="V271" s="123">
        <v>38260.430000000008</v>
      </c>
      <c r="W271" s="123">
        <v>18489.04</v>
      </c>
      <c r="X271" s="123">
        <v>22372.650000000009</v>
      </c>
      <c r="Y271" s="123">
        <v>24121.230000000003</v>
      </c>
      <c r="Z271" s="123">
        <v>63158.040000000023</v>
      </c>
      <c r="AA271" s="123">
        <v>76017.56</v>
      </c>
      <c r="AB271" s="123">
        <v>43190.030000000006</v>
      </c>
      <c r="AC271" s="123">
        <v>24781.259999999995</v>
      </c>
      <c r="AD271" s="123">
        <v>99189.220000000016</v>
      </c>
      <c r="AE271" s="123">
        <v>-2259.4599999999837</v>
      </c>
      <c r="AF271" s="77"/>
    </row>
    <row r="272" spans="1:32" ht="38.25" x14ac:dyDescent="0.2">
      <c r="A272" s="79">
        <v>212</v>
      </c>
      <c r="B272" s="80" t="s">
        <v>1524</v>
      </c>
      <c r="C272" s="117" t="s">
        <v>1525</v>
      </c>
      <c r="D272" s="126">
        <v>595.92000000001281</v>
      </c>
      <c r="E272" s="126">
        <v>360.5399999999936</v>
      </c>
      <c r="F272" s="126">
        <v>301.48999999999069</v>
      </c>
      <c r="G272" s="126">
        <v>859.61000000007334</v>
      </c>
      <c r="H272" s="126">
        <v>461.47000000003027</v>
      </c>
      <c r="I272" s="126">
        <v>535.69000000000233</v>
      </c>
      <c r="J272" s="126">
        <v>1015.3099999999977</v>
      </c>
      <c r="K272" s="126">
        <v>584.77999999991152</v>
      </c>
      <c r="L272" s="126">
        <v>468.11999999999534</v>
      </c>
      <c r="M272" s="126">
        <v>886.69000000000233</v>
      </c>
      <c r="N272" s="126">
        <v>205.77000000001863</v>
      </c>
      <c r="O272" s="126">
        <v>1036.3800000001211</v>
      </c>
      <c r="P272" s="126">
        <v>907.14000000001397</v>
      </c>
      <c r="Q272" s="126">
        <v>1200.039999999979</v>
      </c>
      <c r="R272" s="126">
        <v>404.77999999992608</v>
      </c>
      <c r="S272" s="126">
        <v>-865.36000000004424</v>
      </c>
      <c r="T272" s="126">
        <v>249.59000000020023</v>
      </c>
      <c r="U272" s="126">
        <v>1212.7000000001863</v>
      </c>
      <c r="V272" s="126">
        <v>1029.5900000000838</v>
      </c>
      <c r="W272" s="126">
        <v>1062.2899999998917</v>
      </c>
      <c r="X272" s="126">
        <v>637.02999999956228</v>
      </c>
      <c r="Y272" s="126">
        <v>910.09999999991851</v>
      </c>
      <c r="Z272" s="126">
        <v>148.6600000000326</v>
      </c>
      <c r="AA272" s="126">
        <v>254.15999999997439</v>
      </c>
      <c r="AB272" s="126">
        <v>-350.42000000001281</v>
      </c>
      <c r="AC272" s="126">
        <v>573.77999999976601</v>
      </c>
      <c r="AD272" s="126">
        <v>-670.59000000020023</v>
      </c>
      <c r="AE272" s="126">
        <v>-1193.8599999998696</v>
      </c>
      <c r="AF272" s="77"/>
    </row>
    <row r="273" spans="1:32" x14ac:dyDescent="0.2">
      <c r="A273" s="79"/>
      <c r="B273" s="80"/>
      <c r="C273" s="117"/>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77"/>
    </row>
    <row r="274" spans="1:32" x14ac:dyDescent="0.2">
      <c r="A274" s="110"/>
      <c r="B274" s="111" t="s">
        <v>1337</v>
      </c>
      <c r="C274" s="75"/>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77"/>
    </row>
    <row r="275" spans="1:32" x14ac:dyDescent="0.2">
      <c r="A275" s="112"/>
      <c r="B275" s="113" t="s">
        <v>1338</v>
      </c>
      <c r="C275" s="89"/>
      <c r="D275" s="73">
        <v>1050291.5200000003</v>
      </c>
      <c r="E275" s="73">
        <v>1169936.5900000005</v>
      </c>
      <c r="F275" s="73">
        <v>1359598.67</v>
      </c>
      <c r="G275" s="73">
        <v>1553154.6300000001</v>
      </c>
      <c r="H275" s="73">
        <v>1980356.5699999998</v>
      </c>
      <c r="I275" s="73">
        <v>2299581.5900000003</v>
      </c>
      <c r="J275" s="73">
        <v>2568389.6800000002</v>
      </c>
      <c r="K275" s="73">
        <v>2550830.92</v>
      </c>
      <c r="L275" s="73">
        <v>2841138.39</v>
      </c>
      <c r="M275" s="73">
        <v>3271388.1799999997</v>
      </c>
      <c r="N275" s="73">
        <v>4173871.8600000003</v>
      </c>
      <c r="O275" s="73">
        <v>4882948.4399999995</v>
      </c>
      <c r="P275" s="73">
        <v>5538109.1899999985</v>
      </c>
      <c r="Q275" s="73">
        <v>5234970.2899999991</v>
      </c>
      <c r="R275" s="73">
        <v>5533272.2900000019</v>
      </c>
      <c r="S275" s="73">
        <v>6268250.629999998</v>
      </c>
      <c r="T275" s="73">
        <v>7157283.5999999996</v>
      </c>
      <c r="U275" s="73">
        <v>8229906.2800000012</v>
      </c>
      <c r="V275" s="73">
        <v>9057405.4900000002</v>
      </c>
      <c r="W275" s="73">
        <v>12584965.320000002</v>
      </c>
      <c r="X275" s="73">
        <v>14757727.810000001</v>
      </c>
      <c r="Y275" s="73">
        <v>15496565.290000007</v>
      </c>
      <c r="Z275" s="73">
        <v>15585178.369999994</v>
      </c>
      <c r="AA275" s="73">
        <v>15352024.130000001</v>
      </c>
      <c r="AB275" s="73">
        <v>15921966.850000001</v>
      </c>
      <c r="AC275" s="73">
        <v>15543520.300000003</v>
      </c>
      <c r="AD275" s="73">
        <v>17592504.759999998</v>
      </c>
      <c r="AE275" s="73">
        <v>16738507.58</v>
      </c>
      <c r="AF275" s="77"/>
    </row>
    <row r="276" spans="1:32" x14ac:dyDescent="0.2">
      <c r="A276" s="115">
        <v>213</v>
      </c>
      <c r="B276" s="131" t="s">
        <v>1470</v>
      </c>
      <c r="C276" s="117" t="s">
        <v>1526</v>
      </c>
      <c r="D276" s="126">
        <v>21.700000000000003</v>
      </c>
      <c r="E276" s="126">
        <v>21.9</v>
      </c>
      <c r="F276" s="126">
        <v>23.5</v>
      </c>
      <c r="G276" s="126">
        <v>51.9</v>
      </c>
      <c r="H276" s="126">
        <v>24.54</v>
      </c>
      <c r="I276" s="126">
        <v>26.87</v>
      </c>
      <c r="J276" s="126">
        <v>31.17</v>
      </c>
      <c r="K276" s="126">
        <v>32.380000000000003</v>
      </c>
      <c r="L276" s="126">
        <v>34.67</v>
      </c>
      <c r="M276" s="126">
        <v>35.06</v>
      </c>
      <c r="N276" s="126">
        <v>46.03</v>
      </c>
      <c r="O276" s="126">
        <v>49.88</v>
      </c>
      <c r="P276" s="126">
        <v>55.93</v>
      </c>
      <c r="Q276" s="126">
        <v>59.22</v>
      </c>
      <c r="R276" s="126">
        <v>320.27</v>
      </c>
      <c r="S276" s="126">
        <v>357.87</v>
      </c>
      <c r="T276" s="126">
        <v>377.08</v>
      </c>
      <c r="U276" s="126">
        <v>375.38</v>
      </c>
      <c r="V276" s="126">
        <v>336.21999999999997</v>
      </c>
      <c r="W276" s="126">
        <v>363.24</v>
      </c>
      <c r="X276" s="126">
        <v>381.67</v>
      </c>
      <c r="Y276" s="126">
        <v>390.29</v>
      </c>
      <c r="Z276" s="126">
        <v>369.98</v>
      </c>
      <c r="AA276" s="126">
        <v>382.62</v>
      </c>
      <c r="AB276" s="126">
        <v>403.91</v>
      </c>
      <c r="AC276" s="126">
        <v>407.33</v>
      </c>
      <c r="AD276" s="126">
        <v>1991.87</v>
      </c>
      <c r="AE276" s="126">
        <v>2065.96</v>
      </c>
      <c r="AF276" s="77"/>
    </row>
    <row r="277" spans="1:32" x14ac:dyDescent="0.2">
      <c r="A277" s="119">
        <v>214</v>
      </c>
      <c r="B277" s="132" t="s">
        <v>1472</v>
      </c>
      <c r="C277" s="121" t="s">
        <v>1312</v>
      </c>
      <c r="D277" s="123">
        <v>13.3</v>
      </c>
      <c r="E277" s="123">
        <v>13.3</v>
      </c>
      <c r="F277" s="123">
        <v>13.3</v>
      </c>
      <c r="G277" s="123">
        <v>31.5</v>
      </c>
      <c r="H277" s="123">
        <v>22.11</v>
      </c>
      <c r="I277" s="123">
        <v>22.37</v>
      </c>
      <c r="J277" s="123">
        <v>24.05</v>
      </c>
      <c r="K277" s="123">
        <v>24.96</v>
      </c>
      <c r="L277" s="123">
        <v>24.88</v>
      </c>
      <c r="M277" s="123">
        <v>23.86</v>
      </c>
      <c r="N277" s="123">
        <v>32.21</v>
      </c>
      <c r="O277" s="123">
        <v>35.92</v>
      </c>
      <c r="P277" s="123">
        <v>42.23</v>
      </c>
      <c r="Q277" s="123">
        <v>45.35</v>
      </c>
      <c r="R277" s="123">
        <v>55.49</v>
      </c>
      <c r="S277" s="123">
        <v>76.28</v>
      </c>
      <c r="T277" s="123">
        <v>87.73</v>
      </c>
      <c r="U277" s="123">
        <v>90.84</v>
      </c>
      <c r="V277" s="123">
        <v>63.07</v>
      </c>
      <c r="W277" s="123">
        <v>72</v>
      </c>
      <c r="X277" s="123">
        <v>70.5</v>
      </c>
      <c r="Y277" s="123">
        <v>79.34</v>
      </c>
      <c r="Z277" s="123">
        <v>78.13</v>
      </c>
      <c r="AA277" s="123">
        <v>80.760000000000005</v>
      </c>
      <c r="AB277" s="123">
        <v>97.89</v>
      </c>
      <c r="AC277" s="123">
        <v>112</v>
      </c>
      <c r="AD277" s="123">
        <v>116.21</v>
      </c>
      <c r="AE277" s="123">
        <v>123.08</v>
      </c>
      <c r="AF277" s="77"/>
    </row>
    <row r="278" spans="1:32" x14ac:dyDescent="0.2">
      <c r="A278" s="119">
        <v>215</v>
      </c>
      <c r="B278" s="132" t="s">
        <v>1473</v>
      </c>
      <c r="C278" s="121" t="s">
        <v>1313</v>
      </c>
      <c r="D278" s="123">
        <v>8.4</v>
      </c>
      <c r="E278" s="123">
        <v>8.6</v>
      </c>
      <c r="F278" s="123">
        <v>10.199999999999999</v>
      </c>
      <c r="G278" s="123">
        <v>20.399999999999999</v>
      </c>
      <c r="H278" s="123">
        <v>2.4300000000000002</v>
      </c>
      <c r="I278" s="123">
        <v>4.5</v>
      </c>
      <c r="J278" s="123">
        <v>7.12</v>
      </c>
      <c r="K278" s="123">
        <v>7.42</v>
      </c>
      <c r="L278" s="123">
        <v>9.7899999999999991</v>
      </c>
      <c r="M278" s="123">
        <v>11.2</v>
      </c>
      <c r="N278" s="123">
        <v>13.82</v>
      </c>
      <c r="O278" s="123">
        <v>13.96</v>
      </c>
      <c r="P278" s="123">
        <v>13.7</v>
      </c>
      <c r="Q278" s="123">
        <v>13.87</v>
      </c>
      <c r="R278" s="123">
        <v>264.77999999999997</v>
      </c>
      <c r="S278" s="123">
        <v>281.58999999999997</v>
      </c>
      <c r="T278" s="123">
        <v>289.35000000000002</v>
      </c>
      <c r="U278" s="123">
        <v>284.54000000000002</v>
      </c>
      <c r="V278" s="123">
        <v>273.14999999999998</v>
      </c>
      <c r="W278" s="123">
        <v>291.24</v>
      </c>
      <c r="X278" s="123">
        <v>311.17</v>
      </c>
      <c r="Y278" s="123">
        <v>310.95</v>
      </c>
      <c r="Z278" s="123">
        <v>291.85000000000002</v>
      </c>
      <c r="AA278" s="123">
        <v>301.86</v>
      </c>
      <c r="AB278" s="123">
        <v>306.02</v>
      </c>
      <c r="AC278" s="123">
        <v>295.33</v>
      </c>
      <c r="AD278" s="123">
        <v>1875.66</v>
      </c>
      <c r="AE278" s="123">
        <v>1942.88</v>
      </c>
      <c r="AF278" s="77"/>
    </row>
    <row r="279" spans="1:32" x14ac:dyDescent="0.2">
      <c r="A279" s="115">
        <v>216</v>
      </c>
      <c r="B279" s="131" t="s">
        <v>1474</v>
      </c>
      <c r="C279" s="117" t="s">
        <v>1527</v>
      </c>
      <c r="D279" s="126">
        <v>318843.96000000002</v>
      </c>
      <c r="E279" s="126">
        <v>322141.13000000006</v>
      </c>
      <c r="F279" s="126">
        <v>340090.69999999995</v>
      </c>
      <c r="G279" s="126">
        <v>346715.24</v>
      </c>
      <c r="H279" s="126">
        <v>380595.72</v>
      </c>
      <c r="I279" s="126">
        <v>431229.15</v>
      </c>
      <c r="J279" s="126">
        <v>469721.96</v>
      </c>
      <c r="K279" s="126">
        <v>450938.37</v>
      </c>
      <c r="L279" s="126">
        <v>449681.76000000018</v>
      </c>
      <c r="M279" s="126">
        <v>500569.2</v>
      </c>
      <c r="N279" s="126">
        <v>563695.76</v>
      </c>
      <c r="O279" s="126">
        <v>610582.89999999979</v>
      </c>
      <c r="P279" s="126">
        <v>736948.50999999978</v>
      </c>
      <c r="Q279" s="126">
        <v>809051.67</v>
      </c>
      <c r="R279" s="126">
        <v>637101.16000000038</v>
      </c>
      <c r="S279" s="126">
        <v>649750.59</v>
      </c>
      <c r="T279" s="126">
        <v>776714.51000000024</v>
      </c>
      <c r="U279" s="126">
        <v>739519.62999999977</v>
      </c>
      <c r="V279" s="126">
        <v>764071.66</v>
      </c>
      <c r="W279" s="126">
        <v>921039.31000000017</v>
      </c>
      <c r="X279" s="126">
        <v>940337.15000000037</v>
      </c>
      <c r="Y279" s="126">
        <v>1054078.96</v>
      </c>
      <c r="Z279" s="126">
        <v>1064092.1000000001</v>
      </c>
      <c r="AA279" s="126">
        <v>1122368.6499999999</v>
      </c>
      <c r="AB279" s="126">
        <v>1175557.1099999996</v>
      </c>
      <c r="AC279" s="126">
        <v>1274906.1599999997</v>
      </c>
      <c r="AD279" s="126">
        <v>1496619.9700000002</v>
      </c>
      <c r="AE279" s="126">
        <v>1380625.17</v>
      </c>
      <c r="AF279" s="77"/>
    </row>
    <row r="280" spans="1:32" x14ac:dyDescent="0.2">
      <c r="A280" s="119">
        <v>217</v>
      </c>
      <c r="B280" s="132" t="s">
        <v>1476</v>
      </c>
      <c r="C280" s="121" t="s">
        <v>1314</v>
      </c>
      <c r="D280" s="123">
        <v>834</v>
      </c>
      <c r="E280" s="123">
        <v>1025</v>
      </c>
      <c r="F280" s="123">
        <v>936</v>
      </c>
      <c r="G280" s="123">
        <v>890</v>
      </c>
      <c r="H280" s="123">
        <v>339</v>
      </c>
      <c r="I280" s="123">
        <v>331</v>
      </c>
      <c r="J280" s="123">
        <v>255</v>
      </c>
      <c r="K280" s="123">
        <v>267</v>
      </c>
      <c r="L280" s="123">
        <v>295</v>
      </c>
      <c r="M280" s="123">
        <v>265.67</v>
      </c>
      <c r="N280" s="123">
        <v>230.99</v>
      </c>
      <c r="O280" s="123">
        <v>242.41</v>
      </c>
      <c r="P280" s="123">
        <v>260.56</v>
      </c>
      <c r="Q280" s="123">
        <v>276.89999999999998</v>
      </c>
      <c r="R280" s="123">
        <v>294.91999999999996</v>
      </c>
      <c r="S280" s="123">
        <v>323.95000000000005</v>
      </c>
      <c r="T280" s="123">
        <v>260.27999999999997</v>
      </c>
      <c r="U280" s="123">
        <v>254.6</v>
      </c>
      <c r="V280" s="123">
        <v>361.56</v>
      </c>
      <c r="W280" s="123">
        <v>732.82</v>
      </c>
      <c r="X280" s="123">
        <v>1128.9100000000001</v>
      </c>
      <c r="Y280" s="123">
        <v>823.36</v>
      </c>
      <c r="Z280" s="123">
        <v>1099.4299999999998</v>
      </c>
      <c r="AA280" s="123">
        <v>840.9</v>
      </c>
      <c r="AB280" s="123">
        <v>1149.3499999999999</v>
      </c>
      <c r="AC280" s="123">
        <v>921.66</v>
      </c>
      <c r="AD280" s="123">
        <v>842</v>
      </c>
      <c r="AE280" s="123">
        <v>207.37</v>
      </c>
      <c r="AF280" s="77"/>
    </row>
    <row r="281" spans="1:32" x14ac:dyDescent="0.2">
      <c r="A281" s="119">
        <v>218</v>
      </c>
      <c r="B281" s="132" t="s">
        <v>1477</v>
      </c>
      <c r="C281" s="121" t="s">
        <v>1315</v>
      </c>
      <c r="D281" s="123">
        <v>245415.22</v>
      </c>
      <c r="E281" s="123">
        <v>249180.54</v>
      </c>
      <c r="F281" s="123">
        <v>264251.88</v>
      </c>
      <c r="G281" s="123">
        <v>271233.38999999996</v>
      </c>
      <c r="H281" s="123">
        <v>314292.59999999998</v>
      </c>
      <c r="I281" s="123">
        <v>374727.31</v>
      </c>
      <c r="J281" s="123">
        <v>416525.79</v>
      </c>
      <c r="K281" s="123">
        <v>385822.05</v>
      </c>
      <c r="L281" s="123">
        <v>393267.25000000006</v>
      </c>
      <c r="M281" s="123">
        <v>426906.79</v>
      </c>
      <c r="N281" s="123">
        <v>465169.4499999999</v>
      </c>
      <c r="O281" s="123">
        <v>522969.15</v>
      </c>
      <c r="P281" s="123">
        <v>634621.04</v>
      </c>
      <c r="Q281" s="123">
        <v>732130.74000000022</v>
      </c>
      <c r="R281" s="123">
        <v>537339.83000000019</v>
      </c>
      <c r="S281" s="123">
        <v>560484.74</v>
      </c>
      <c r="T281" s="123">
        <v>679167.04000000015</v>
      </c>
      <c r="U281" s="123">
        <v>641840.93999999983</v>
      </c>
      <c r="V281" s="123">
        <v>675819.17</v>
      </c>
      <c r="W281" s="123">
        <v>674528.93</v>
      </c>
      <c r="X281" s="123">
        <v>706002.57000000018</v>
      </c>
      <c r="Y281" s="123">
        <v>803796.99000000022</v>
      </c>
      <c r="Z281" s="123">
        <v>832937.91000000015</v>
      </c>
      <c r="AA281" s="123">
        <v>889680.66000000015</v>
      </c>
      <c r="AB281" s="123">
        <v>897524.41</v>
      </c>
      <c r="AC281" s="123">
        <v>1026442.7799999998</v>
      </c>
      <c r="AD281" s="123">
        <v>1229519.8799999999</v>
      </c>
      <c r="AE281" s="123">
        <v>1146533.1299999999</v>
      </c>
      <c r="AF281" s="77"/>
    </row>
    <row r="282" spans="1:32" x14ac:dyDescent="0.2">
      <c r="A282" s="119">
        <v>219</v>
      </c>
      <c r="B282" s="132" t="s">
        <v>1478</v>
      </c>
      <c r="C282" s="121" t="s">
        <v>1316</v>
      </c>
      <c r="D282" s="123">
        <v>72594.740000000005</v>
      </c>
      <c r="E282" s="123">
        <v>71935.59</v>
      </c>
      <c r="F282" s="123">
        <v>74902.820000000007</v>
      </c>
      <c r="G282" s="123">
        <v>74591.849999999977</v>
      </c>
      <c r="H282" s="123">
        <v>65964.12</v>
      </c>
      <c r="I282" s="123">
        <v>56170.84</v>
      </c>
      <c r="J282" s="123">
        <v>52941.17</v>
      </c>
      <c r="K282" s="123">
        <v>64849.320000000022</v>
      </c>
      <c r="L282" s="123">
        <v>56119.51</v>
      </c>
      <c r="M282" s="123">
        <v>73396.740000000005</v>
      </c>
      <c r="N282" s="123">
        <v>98295.32</v>
      </c>
      <c r="O282" s="123">
        <v>87371.340000000026</v>
      </c>
      <c r="P282" s="123">
        <v>102066.91</v>
      </c>
      <c r="Q282" s="123">
        <v>76644.03</v>
      </c>
      <c r="R282" s="123">
        <v>99466.41</v>
      </c>
      <c r="S282" s="123">
        <v>88941.9</v>
      </c>
      <c r="T282" s="123">
        <v>97287.190000000017</v>
      </c>
      <c r="U282" s="123">
        <v>97424.089999999982</v>
      </c>
      <c r="V282" s="123">
        <v>87890.930000000022</v>
      </c>
      <c r="W282" s="123">
        <v>245777.56</v>
      </c>
      <c r="X282" s="123">
        <v>233205.67</v>
      </c>
      <c r="Y282" s="123">
        <v>249458.60999999996</v>
      </c>
      <c r="Z282" s="123">
        <v>230054.76</v>
      </c>
      <c r="AA282" s="123">
        <v>231847.09</v>
      </c>
      <c r="AB282" s="123">
        <v>276883.34999999998</v>
      </c>
      <c r="AC282" s="123">
        <v>247541.72</v>
      </c>
      <c r="AD282" s="123">
        <v>266258.09000000003</v>
      </c>
      <c r="AE282" s="123">
        <v>233884.67000000004</v>
      </c>
      <c r="AF282" s="77"/>
    </row>
    <row r="283" spans="1:32" x14ac:dyDescent="0.2">
      <c r="A283" s="115">
        <v>220</v>
      </c>
      <c r="B283" s="131" t="s">
        <v>1479</v>
      </c>
      <c r="C283" s="117" t="s">
        <v>1528</v>
      </c>
      <c r="D283" s="126">
        <v>214692.45</v>
      </c>
      <c r="E283" s="126">
        <v>253611.29999999993</v>
      </c>
      <c r="F283" s="126">
        <v>302741.17</v>
      </c>
      <c r="G283" s="126">
        <v>357137.49000000011</v>
      </c>
      <c r="H283" s="126">
        <v>493248.1</v>
      </c>
      <c r="I283" s="126">
        <v>547528.25000000023</v>
      </c>
      <c r="J283" s="126">
        <v>639919.15000000026</v>
      </c>
      <c r="K283" s="126">
        <v>670509.88</v>
      </c>
      <c r="L283" s="126">
        <v>705054.89</v>
      </c>
      <c r="M283" s="126">
        <v>772497.08000000019</v>
      </c>
      <c r="N283" s="126">
        <v>979110.72</v>
      </c>
      <c r="O283" s="126">
        <v>1062671.0999999996</v>
      </c>
      <c r="P283" s="126">
        <v>1067387.48</v>
      </c>
      <c r="Q283" s="126">
        <v>983364.44</v>
      </c>
      <c r="R283" s="126">
        <v>1167126.3400000001</v>
      </c>
      <c r="S283" s="126">
        <v>1260800.45</v>
      </c>
      <c r="T283" s="126">
        <v>1278766.8799999999</v>
      </c>
      <c r="U283" s="126">
        <v>1495131.3800000004</v>
      </c>
      <c r="V283" s="126">
        <v>1522492.13</v>
      </c>
      <c r="W283" s="126">
        <v>1894767</v>
      </c>
      <c r="X283" s="126">
        <v>2134514.13</v>
      </c>
      <c r="Y283" s="126">
        <v>2313601.7499999995</v>
      </c>
      <c r="Z283" s="126">
        <v>2471256.5599999991</v>
      </c>
      <c r="AA283" s="126">
        <v>2551795.5099999988</v>
      </c>
      <c r="AB283" s="126">
        <v>2773564.149999999</v>
      </c>
      <c r="AC283" s="126">
        <v>2782615.5899999994</v>
      </c>
      <c r="AD283" s="126">
        <v>2990410.39</v>
      </c>
      <c r="AE283" s="126">
        <v>2695196.88</v>
      </c>
      <c r="AF283" s="77"/>
    </row>
    <row r="284" spans="1:32" x14ac:dyDescent="0.2">
      <c r="A284" s="119">
        <v>221</v>
      </c>
      <c r="B284" s="132" t="s">
        <v>1481</v>
      </c>
      <c r="C284" s="121" t="s">
        <v>1317</v>
      </c>
      <c r="D284" s="123">
        <v>41809.25</v>
      </c>
      <c r="E284" s="123">
        <v>49288.24</v>
      </c>
      <c r="F284" s="123">
        <v>60445.210000000014</v>
      </c>
      <c r="G284" s="123">
        <v>72963.870000000024</v>
      </c>
      <c r="H284" s="123">
        <v>105133.85999999996</v>
      </c>
      <c r="I284" s="123">
        <v>116169.51</v>
      </c>
      <c r="J284" s="123">
        <v>156357.27000000005</v>
      </c>
      <c r="K284" s="123">
        <v>165393.16</v>
      </c>
      <c r="L284" s="123">
        <v>144482.62999999995</v>
      </c>
      <c r="M284" s="123">
        <v>162558.53999999998</v>
      </c>
      <c r="N284" s="123">
        <v>200841.24</v>
      </c>
      <c r="O284" s="123">
        <v>212061.06999999995</v>
      </c>
      <c r="P284" s="123">
        <v>225541.57</v>
      </c>
      <c r="Q284" s="123">
        <v>251478.56000000003</v>
      </c>
      <c r="R284" s="123">
        <v>268965.4499999999</v>
      </c>
      <c r="S284" s="123">
        <v>242290.92000000007</v>
      </c>
      <c r="T284" s="123">
        <v>247508.37000000005</v>
      </c>
      <c r="U284" s="123">
        <v>232210.85</v>
      </c>
      <c r="V284" s="123">
        <v>223587.42</v>
      </c>
      <c r="W284" s="123">
        <v>271617.86999999994</v>
      </c>
      <c r="X284" s="123">
        <v>300669.05999999988</v>
      </c>
      <c r="Y284" s="123">
        <v>309704.83999999991</v>
      </c>
      <c r="Z284" s="123">
        <v>328701.71000000002</v>
      </c>
      <c r="AA284" s="123">
        <v>309106.34999999998</v>
      </c>
      <c r="AB284" s="123">
        <v>338338.26999999996</v>
      </c>
      <c r="AC284" s="123">
        <v>363542.52</v>
      </c>
      <c r="AD284" s="123">
        <v>397949.69000000012</v>
      </c>
      <c r="AE284" s="123">
        <v>342880.8899999999</v>
      </c>
      <c r="AF284" s="77"/>
    </row>
    <row r="285" spans="1:32" x14ac:dyDescent="0.2">
      <c r="A285" s="119">
        <v>222</v>
      </c>
      <c r="B285" s="132" t="s">
        <v>1482</v>
      </c>
      <c r="C285" s="121" t="s">
        <v>1318</v>
      </c>
      <c r="D285" s="123">
        <v>172883.20000000001</v>
      </c>
      <c r="E285" s="123">
        <v>204323.05999999991</v>
      </c>
      <c r="F285" s="123">
        <v>242295.95999999996</v>
      </c>
      <c r="G285" s="123">
        <v>284173.62000000005</v>
      </c>
      <c r="H285" s="123">
        <v>388114.24</v>
      </c>
      <c r="I285" s="123">
        <v>431358.73999999982</v>
      </c>
      <c r="J285" s="123">
        <v>483561.88000000006</v>
      </c>
      <c r="K285" s="123">
        <v>505116.72</v>
      </c>
      <c r="L285" s="123">
        <v>560572.26</v>
      </c>
      <c r="M285" s="123">
        <v>609938.54</v>
      </c>
      <c r="N285" s="123">
        <v>778269.48</v>
      </c>
      <c r="O285" s="123">
        <v>850610.0299999998</v>
      </c>
      <c r="P285" s="123">
        <v>841845.91</v>
      </c>
      <c r="Q285" s="123">
        <v>731885.88000000024</v>
      </c>
      <c r="R285" s="123">
        <v>898160.88999999978</v>
      </c>
      <c r="S285" s="123">
        <v>1018509.53</v>
      </c>
      <c r="T285" s="123">
        <v>1031258.5099999998</v>
      </c>
      <c r="U285" s="123">
        <v>1262920.5300000005</v>
      </c>
      <c r="V285" s="123">
        <v>1298904.7100000002</v>
      </c>
      <c r="W285" s="123">
        <v>1623149.13</v>
      </c>
      <c r="X285" s="123">
        <v>1833845.07</v>
      </c>
      <c r="Y285" s="123">
        <v>2003896.9099999992</v>
      </c>
      <c r="Z285" s="123">
        <v>2142554.8499999996</v>
      </c>
      <c r="AA285" s="123">
        <v>2242689.1599999992</v>
      </c>
      <c r="AB285" s="123">
        <v>2435225.8799999994</v>
      </c>
      <c r="AC285" s="123">
        <v>2419073.0700000003</v>
      </c>
      <c r="AD285" s="123">
        <v>2592460.7000000002</v>
      </c>
      <c r="AE285" s="123">
        <v>2352315.9900000002</v>
      </c>
      <c r="AF285" s="77"/>
    </row>
    <row r="286" spans="1:32" x14ac:dyDescent="0.2">
      <c r="A286" s="115">
        <v>223</v>
      </c>
      <c r="B286" s="131" t="s">
        <v>1483</v>
      </c>
      <c r="C286" s="117" t="s">
        <v>1529</v>
      </c>
      <c r="D286" s="126">
        <v>187346.60999999996</v>
      </c>
      <c r="E286" s="126">
        <v>207061.08000000005</v>
      </c>
      <c r="F286" s="126">
        <v>237149.3</v>
      </c>
      <c r="G286" s="126">
        <v>265782.58999999997</v>
      </c>
      <c r="H286" s="126">
        <v>318036.7</v>
      </c>
      <c r="I286" s="126">
        <v>375387.21</v>
      </c>
      <c r="J286" s="126">
        <v>441322.43999999994</v>
      </c>
      <c r="K286" s="126">
        <v>363059.23999999993</v>
      </c>
      <c r="L286" s="126">
        <v>388809.76</v>
      </c>
      <c r="M286" s="126">
        <v>433642.36999999988</v>
      </c>
      <c r="N286" s="126">
        <v>600585.06000000006</v>
      </c>
      <c r="O286" s="126">
        <v>815854.56</v>
      </c>
      <c r="P286" s="126">
        <v>957503.2200000002</v>
      </c>
      <c r="Q286" s="126">
        <v>914961.6</v>
      </c>
      <c r="R286" s="126">
        <v>874087.21</v>
      </c>
      <c r="S286" s="126">
        <v>950135.87</v>
      </c>
      <c r="T286" s="126">
        <v>1389371.15</v>
      </c>
      <c r="U286" s="126">
        <v>1768889.3199999998</v>
      </c>
      <c r="V286" s="126">
        <v>1854015.66</v>
      </c>
      <c r="W286" s="126">
        <v>2562851.7799999998</v>
      </c>
      <c r="X286" s="126">
        <v>2886957.4000000004</v>
      </c>
      <c r="Y286" s="126">
        <v>2854436.44</v>
      </c>
      <c r="Z286" s="126">
        <v>2533503.58</v>
      </c>
      <c r="AA286" s="126">
        <v>2507498.1399999992</v>
      </c>
      <c r="AB286" s="126">
        <v>2463930.9400000009</v>
      </c>
      <c r="AC286" s="126">
        <v>2173196.9200000009</v>
      </c>
      <c r="AD286" s="126">
        <v>2335023.4900000002</v>
      </c>
      <c r="AE286" s="126">
        <v>2454414.27</v>
      </c>
      <c r="AF286" s="77"/>
    </row>
    <row r="287" spans="1:32" x14ac:dyDescent="0.2">
      <c r="A287" s="119">
        <v>224</v>
      </c>
      <c r="B287" s="132" t="s">
        <v>1485</v>
      </c>
      <c r="C287" s="121" t="s">
        <v>1319</v>
      </c>
      <c r="D287" s="123">
        <v>38499.949999999997</v>
      </c>
      <c r="E287" s="123">
        <v>39849.689999999995</v>
      </c>
      <c r="F287" s="123">
        <v>44030.380000000005</v>
      </c>
      <c r="G287" s="123">
        <v>44259.89</v>
      </c>
      <c r="H287" s="123">
        <v>53601.04</v>
      </c>
      <c r="I287" s="123">
        <v>63431.020000000019</v>
      </c>
      <c r="J287" s="123">
        <v>75932.120000000024</v>
      </c>
      <c r="K287" s="123">
        <v>63720.5</v>
      </c>
      <c r="L287" s="123">
        <v>61060.89</v>
      </c>
      <c r="M287" s="123">
        <v>68559.06</v>
      </c>
      <c r="N287" s="123">
        <v>126021.69</v>
      </c>
      <c r="O287" s="123">
        <v>145665.66</v>
      </c>
      <c r="P287" s="123">
        <v>195267.02</v>
      </c>
      <c r="Q287" s="123">
        <v>97241.77</v>
      </c>
      <c r="R287" s="123">
        <v>85622.92</v>
      </c>
      <c r="S287" s="123">
        <v>87305.14999999998</v>
      </c>
      <c r="T287" s="123">
        <v>295447.33</v>
      </c>
      <c r="U287" s="123">
        <v>327249.69</v>
      </c>
      <c r="V287" s="123">
        <v>333878.00000000006</v>
      </c>
      <c r="W287" s="123">
        <v>474861.45</v>
      </c>
      <c r="X287" s="123">
        <v>505438.64000000019</v>
      </c>
      <c r="Y287" s="123">
        <v>513509.41</v>
      </c>
      <c r="Z287" s="123">
        <v>507673.58</v>
      </c>
      <c r="AA287" s="123">
        <v>530739.6</v>
      </c>
      <c r="AB287" s="123">
        <v>572465.20000000019</v>
      </c>
      <c r="AC287" s="123">
        <v>638553.49000000022</v>
      </c>
      <c r="AD287" s="123">
        <v>660139.7100000002</v>
      </c>
      <c r="AE287" s="123">
        <v>690243.71</v>
      </c>
      <c r="AF287" s="77"/>
    </row>
    <row r="288" spans="1:32" x14ac:dyDescent="0.2">
      <c r="A288" s="119">
        <v>225</v>
      </c>
      <c r="B288" s="132" t="s">
        <v>1486</v>
      </c>
      <c r="C288" s="121" t="s">
        <v>1320</v>
      </c>
      <c r="D288" s="123">
        <v>148846.65999999997</v>
      </c>
      <c r="E288" s="123">
        <v>167211.39000000004</v>
      </c>
      <c r="F288" s="123">
        <v>193118.92</v>
      </c>
      <c r="G288" s="123">
        <v>221522.7</v>
      </c>
      <c r="H288" s="123">
        <v>264435.65999999997</v>
      </c>
      <c r="I288" s="123">
        <v>311956.18999999994</v>
      </c>
      <c r="J288" s="123">
        <v>365390.32</v>
      </c>
      <c r="K288" s="123">
        <v>299338.73999999993</v>
      </c>
      <c r="L288" s="123">
        <v>327748.87000000005</v>
      </c>
      <c r="M288" s="123">
        <v>365083.30999999988</v>
      </c>
      <c r="N288" s="123">
        <v>474563.36999999994</v>
      </c>
      <c r="O288" s="123">
        <v>670188.9</v>
      </c>
      <c r="P288" s="123">
        <v>762236.20000000019</v>
      </c>
      <c r="Q288" s="123">
        <v>817719.83000000019</v>
      </c>
      <c r="R288" s="123">
        <v>788464.29</v>
      </c>
      <c r="S288" s="123">
        <v>862830.72</v>
      </c>
      <c r="T288" s="123">
        <v>1093923.8199999998</v>
      </c>
      <c r="U288" s="123">
        <v>1441639.63</v>
      </c>
      <c r="V288" s="123">
        <v>1520137.66</v>
      </c>
      <c r="W288" s="123">
        <v>2087990.3299999996</v>
      </c>
      <c r="X288" s="123">
        <v>2381518.7599999998</v>
      </c>
      <c r="Y288" s="123">
        <v>2340927.0300000003</v>
      </c>
      <c r="Z288" s="123">
        <v>2025830</v>
      </c>
      <c r="AA288" s="123">
        <v>1976758.5400000005</v>
      </c>
      <c r="AB288" s="123">
        <v>1891465.74</v>
      </c>
      <c r="AC288" s="123">
        <v>1534643.43</v>
      </c>
      <c r="AD288" s="123">
        <v>1674883.78</v>
      </c>
      <c r="AE288" s="123">
        <v>1764170.5599999996</v>
      </c>
      <c r="AF288" s="77"/>
    </row>
    <row r="289" spans="1:32" x14ac:dyDescent="0.2">
      <c r="A289" s="115">
        <v>226</v>
      </c>
      <c r="B289" s="131" t="s">
        <v>1487</v>
      </c>
      <c r="C289" s="117" t="s">
        <v>1530</v>
      </c>
      <c r="D289" s="126">
        <v>297731.83000000007</v>
      </c>
      <c r="E289" s="126">
        <v>354183.5300000002</v>
      </c>
      <c r="F289" s="126">
        <v>439867.05999999994</v>
      </c>
      <c r="G289" s="126">
        <v>537169.14</v>
      </c>
      <c r="H289" s="126">
        <v>726964.74</v>
      </c>
      <c r="I289" s="126">
        <v>879719.41</v>
      </c>
      <c r="J289" s="126">
        <v>935216.21</v>
      </c>
      <c r="K289" s="126">
        <v>984237.94</v>
      </c>
      <c r="L289" s="126">
        <v>1226290.1099999996</v>
      </c>
      <c r="M289" s="126">
        <v>1452834.63</v>
      </c>
      <c r="N289" s="126">
        <v>1892969.8400000003</v>
      </c>
      <c r="O289" s="126">
        <v>2225790.1100000003</v>
      </c>
      <c r="P289" s="126">
        <v>2568492.1999999979</v>
      </c>
      <c r="Q289" s="126">
        <v>2314815.4299999997</v>
      </c>
      <c r="R289" s="126">
        <v>2577739.2100000004</v>
      </c>
      <c r="S289" s="126">
        <v>3055552.7799999984</v>
      </c>
      <c r="T289" s="126">
        <v>3283425.5499999993</v>
      </c>
      <c r="U289" s="126">
        <v>3812328.350000001</v>
      </c>
      <c r="V289" s="126">
        <v>4448802.72</v>
      </c>
      <c r="W289" s="126">
        <v>6802814.5700000022</v>
      </c>
      <c r="X289" s="126">
        <v>8351709.0899999999</v>
      </c>
      <c r="Y289" s="126">
        <v>8792966.3700000066</v>
      </c>
      <c r="Z289" s="126">
        <v>9032576.9499999955</v>
      </c>
      <c r="AA289" s="126">
        <v>8685133.5400000028</v>
      </c>
      <c r="AB289" s="126">
        <v>9019491.6000000034</v>
      </c>
      <c r="AC289" s="126">
        <v>8821474.5700000022</v>
      </c>
      <c r="AD289" s="126">
        <v>10142760.819999998</v>
      </c>
      <c r="AE289" s="126">
        <v>9593880.5700000003</v>
      </c>
      <c r="AF289" s="77"/>
    </row>
    <row r="290" spans="1:32" x14ac:dyDescent="0.2">
      <c r="A290" s="119">
        <v>227</v>
      </c>
      <c r="B290" s="132" t="s">
        <v>1489</v>
      </c>
      <c r="C290" s="121" t="s">
        <v>1490</v>
      </c>
      <c r="D290" s="123">
        <v>270429.05999999994</v>
      </c>
      <c r="E290" s="123">
        <v>323365.27000000014</v>
      </c>
      <c r="F290" s="123">
        <v>402918.80999999994</v>
      </c>
      <c r="G290" s="123">
        <v>494825.68</v>
      </c>
      <c r="H290" s="123">
        <v>670687.70999999985</v>
      </c>
      <c r="I290" s="123">
        <v>803978.81</v>
      </c>
      <c r="J290" s="123">
        <v>847019.65000000026</v>
      </c>
      <c r="K290" s="123">
        <v>907011.09</v>
      </c>
      <c r="L290" s="123">
        <v>1135141.2599999998</v>
      </c>
      <c r="M290" s="123">
        <v>1332875.3400000001</v>
      </c>
      <c r="N290" s="123">
        <v>1709265.2600000005</v>
      </c>
      <c r="O290" s="123">
        <v>1984664.7</v>
      </c>
      <c r="P290" s="123">
        <v>2276375.5299999989</v>
      </c>
      <c r="Q290" s="123">
        <v>2092438.58</v>
      </c>
      <c r="R290" s="123">
        <v>2324372.9100000006</v>
      </c>
      <c r="S290" s="123">
        <v>2731013.4799999995</v>
      </c>
      <c r="T290" s="123">
        <v>2967482.86</v>
      </c>
      <c r="U290" s="123">
        <v>3457020.2000000007</v>
      </c>
      <c r="V290" s="123">
        <v>4035576.48</v>
      </c>
      <c r="W290" s="123">
        <v>6284627.4300000016</v>
      </c>
      <c r="X290" s="123">
        <v>7771541.5100000016</v>
      </c>
      <c r="Y290" s="123">
        <v>8173153.5800000019</v>
      </c>
      <c r="Z290" s="123">
        <v>8349482.8500000015</v>
      </c>
      <c r="AA290" s="123">
        <v>7991619.2200000016</v>
      </c>
      <c r="AB290" s="123">
        <v>8186098.1800000016</v>
      </c>
      <c r="AC290" s="123">
        <v>7928916.4000000022</v>
      </c>
      <c r="AD290" s="123">
        <v>8944730.1700000037</v>
      </c>
      <c r="AE290" s="123">
        <v>8384163.370000002</v>
      </c>
      <c r="AF290" s="77"/>
    </row>
    <row r="291" spans="1:32" x14ac:dyDescent="0.2">
      <c r="A291" s="119">
        <v>228</v>
      </c>
      <c r="B291" s="132" t="s">
        <v>1491</v>
      </c>
      <c r="C291" s="121" t="s">
        <v>1321</v>
      </c>
      <c r="D291" s="123">
        <v>126850.18000000002</v>
      </c>
      <c r="E291" s="123">
        <v>148995.29999999999</v>
      </c>
      <c r="F291" s="123">
        <v>188665.86</v>
      </c>
      <c r="G291" s="123">
        <v>234531.52000000005</v>
      </c>
      <c r="H291" s="123">
        <v>351309.04</v>
      </c>
      <c r="I291" s="123">
        <v>407307.56999999989</v>
      </c>
      <c r="J291" s="123">
        <v>367030.75000000006</v>
      </c>
      <c r="K291" s="123">
        <v>256040.8</v>
      </c>
      <c r="L291" s="123">
        <v>318612.46999999997</v>
      </c>
      <c r="M291" s="123">
        <v>381500.31</v>
      </c>
      <c r="N291" s="123">
        <v>594953.03</v>
      </c>
      <c r="O291" s="123">
        <v>784596.49</v>
      </c>
      <c r="P291" s="123">
        <v>851493.77000000025</v>
      </c>
      <c r="Q291" s="123">
        <v>438447.61999999994</v>
      </c>
      <c r="R291" s="123">
        <v>599515.16</v>
      </c>
      <c r="S291" s="123">
        <v>760527.9700000002</v>
      </c>
      <c r="T291" s="123">
        <v>625497.42000000016</v>
      </c>
      <c r="U291" s="123">
        <v>717058.95</v>
      </c>
      <c r="V291" s="123">
        <v>845414.90000000026</v>
      </c>
      <c r="W291" s="123">
        <v>1167901.7999999996</v>
      </c>
      <c r="X291" s="123">
        <v>1352920.97</v>
      </c>
      <c r="Y291" s="123">
        <v>1416621.43</v>
      </c>
      <c r="Z291" s="123">
        <v>1624067.66</v>
      </c>
      <c r="AA291" s="123">
        <v>1554437.1</v>
      </c>
      <c r="AB291" s="123">
        <v>1867263.9800000004</v>
      </c>
      <c r="AC291" s="123">
        <v>2050885.82</v>
      </c>
      <c r="AD291" s="123">
        <v>2657130.3299999996</v>
      </c>
      <c r="AE291" s="123">
        <v>2129615.4799999995</v>
      </c>
      <c r="AF291" s="77"/>
    </row>
    <row r="292" spans="1:32" x14ac:dyDescent="0.2">
      <c r="A292" s="119">
        <v>229</v>
      </c>
      <c r="B292" s="132" t="s">
        <v>1492</v>
      </c>
      <c r="C292" s="121" t="s">
        <v>1322</v>
      </c>
      <c r="D292" s="123">
        <v>143355.14000000001</v>
      </c>
      <c r="E292" s="123">
        <v>174021.44999999998</v>
      </c>
      <c r="F292" s="123">
        <v>213761.47999999995</v>
      </c>
      <c r="G292" s="123">
        <v>259949.31000000003</v>
      </c>
      <c r="H292" s="123">
        <v>318680.48</v>
      </c>
      <c r="I292" s="123">
        <v>395352.21</v>
      </c>
      <c r="J292" s="123">
        <v>477796.75000000006</v>
      </c>
      <c r="K292" s="123">
        <v>648797.63</v>
      </c>
      <c r="L292" s="123">
        <v>814876.7200000002</v>
      </c>
      <c r="M292" s="123">
        <v>949426.61999999976</v>
      </c>
      <c r="N292" s="123">
        <v>1112592.7100000004</v>
      </c>
      <c r="O292" s="123">
        <v>1197322.8799999999</v>
      </c>
      <c r="P292" s="123">
        <v>1420973.83</v>
      </c>
      <c r="Q292" s="123">
        <v>1650924.69</v>
      </c>
      <c r="R292" s="123">
        <v>1722169.72</v>
      </c>
      <c r="S292" s="123">
        <v>1968700.98</v>
      </c>
      <c r="T292" s="123">
        <v>2340220.9099999997</v>
      </c>
      <c r="U292" s="123">
        <v>2738259.3600000003</v>
      </c>
      <c r="V292" s="123">
        <v>3188401.2199999997</v>
      </c>
      <c r="W292" s="123">
        <v>5115165.5900000017</v>
      </c>
      <c r="X292" s="123">
        <v>6417222.5499999998</v>
      </c>
      <c r="Y292" s="123">
        <v>6754620.6400000015</v>
      </c>
      <c r="Z292" s="123">
        <v>6723946.79</v>
      </c>
      <c r="AA292" s="123">
        <v>6435304.0300000003</v>
      </c>
      <c r="AB292" s="123">
        <v>6316633.2700000005</v>
      </c>
      <c r="AC292" s="123">
        <v>5875336.6200000001</v>
      </c>
      <c r="AD292" s="123">
        <v>6284513.2699999996</v>
      </c>
      <c r="AE292" s="123">
        <v>6251944.7700000005</v>
      </c>
      <c r="AF292" s="77"/>
    </row>
    <row r="293" spans="1:32" x14ac:dyDescent="0.2">
      <c r="A293" s="119">
        <v>230</v>
      </c>
      <c r="B293" s="132" t="s">
        <v>1493</v>
      </c>
      <c r="C293" s="121" t="s">
        <v>1323</v>
      </c>
      <c r="D293" s="123">
        <v>223.74</v>
      </c>
      <c r="E293" s="123">
        <v>348.52</v>
      </c>
      <c r="F293" s="123">
        <v>491.47</v>
      </c>
      <c r="G293" s="123">
        <v>344.85</v>
      </c>
      <c r="H293" s="123">
        <v>698.19</v>
      </c>
      <c r="I293" s="123">
        <v>1319.03</v>
      </c>
      <c r="J293" s="123">
        <v>2192.15</v>
      </c>
      <c r="K293" s="123">
        <v>2172.66</v>
      </c>
      <c r="L293" s="123">
        <v>1652.0700000000002</v>
      </c>
      <c r="M293" s="123">
        <v>1948.41</v>
      </c>
      <c r="N293" s="123">
        <v>1719.52</v>
      </c>
      <c r="O293" s="123">
        <v>2745.3300000000004</v>
      </c>
      <c r="P293" s="123">
        <v>3907.93</v>
      </c>
      <c r="Q293" s="123">
        <v>3066.27</v>
      </c>
      <c r="R293" s="123">
        <v>2688.03</v>
      </c>
      <c r="S293" s="123">
        <v>1784.53</v>
      </c>
      <c r="T293" s="123">
        <v>1764.53</v>
      </c>
      <c r="U293" s="123">
        <v>1701.89</v>
      </c>
      <c r="V293" s="123">
        <v>1760.36</v>
      </c>
      <c r="W293" s="123">
        <v>1560.04</v>
      </c>
      <c r="X293" s="123">
        <v>1397.99</v>
      </c>
      <c r="Y293" s="123">
        <v>1911.5099999999995</v>
      </c>
      <c r="Z293" s="123">
        <v>1468.4</v>
      </c>
      <c r="AA293" s="123">
        <v>1878.09</v>
      </c>
      <c r="AB293" s="123">
        <v>2200.9300000000003</v>
      </c>
      <c r="AC293" s="123">
        <v>2693.96</v>
      </c>
      <c r="AD293" s="123">
        <v>3086.57</v>
      </c>
      <c r="AE293" s="123">
        <v>2603.119999999999</v>
      </c>
      <c r="AF293" s="77"/>
    </row>
    <row r="294" spans="1:32" x14ac:dyDescent="0.2">
      <c r="A294" s="119">
        <v>231</v>
      </c>
      <c r="B294" s="132" t="s">
        <v>1494</v>
      </c>
      <c r="C294" s="121" t="s">
        <v>1495</v>
      </c>
      <c r="D294" s="123">
        <v>27302.77</v>
      </c>
      <c r="E294" s="123">
        <v>30818.26</v>
      </c>
      <c r="F294" s="123">
        <v>36948.25</v>
      </c>
      <c r="G294" s="123">
        <v>42343.46</v>
      </c>
      <c r="H294" s="123">
        <v>56277.03</v>
      </c>
      <c r="I294" s="123">
        <v>75740.600000000006</v>
      </c>
      <c r="J294" s="123">
        <v>88196.559999999983</v>
      </c>
      <c r="K294" s="123">
        <v>77226.850000000006</v>
      </c>
      <c r="L294" s="123">
        <v>91148.85</v>
      </c>
      <c r="M294" s="123">
        <v>119959.29</v>
      </c>
      <c r="N294" s="123">
        <v>183704.58</v>
      </c>
      <c r="O294" s="123">
        <v>241125.41</v>
      </c>
      <c r="P294" s="123">
        <v>292116.67</v>
      </c>
      <c r="Q294" s="123">
        <v>222376.85</v>
      </c>
      <c r="R294" s="123">
        <v>253366.3</v>
      </c>
      <c r="S294" s="123">
        <v>324539.29999999993</v>
      </c>
      <c r="T294" s="123">
        <v>315942.68999999994</v>
      </c>
      <c r="U294" s="123">
        <v>355308.15</v>
      </c>
      <c r="V294" s="123">
        <v>413226.23999999993</v>
      </c>
      <c r="W294" s="123">
        <v>518187.14</v>
      </c>
      <c r="X294" s="123">
        <v>580167.58000000019</v>
      </c>
      <c r="Y294" s="123">
        <v>619812.79000000015</v>
      </c>
      <c r="Z294" s="123">
        <v>683094.1</v>
      </c>
      <c r="AA294" s="123">
        <v>693514.32</v>
      </c>
      <c r="AB294" s="123">
        <v>833393.42000000039</v>
      </c>
      <c r="AC294" s="123">
        <v>892558.17</v>
      </c>
      <c r="AD294" s="123">
        <v>1198030.6500000004</v>
      </c>
      <c r="AE294" s="123">
        <v>1209717.2000000002</v>
      </c>
      <c r="AF294" s="77"/>
    </row>
    <row r="295" spans="1:32" x14ac:dyDescent="0.2">
      <c r="A295" s="119">
        <v>232</v>
      </c>
      <c r="B295" s="132" t="s">
        <v>1496</v>
      </c>
      <c r="C295" s="121" t="s">
        <v>1324</v>
      </c>
      <c r="D295" s="123">
        <v>1326.96</v>
      </c>
      <c r="E295" s="123">
        <v>1328.14</v>
      </c>
      <c r="F295" s="123">
        <v>1407.61</v>
      </c>
      <c r="G295" s="123">
        <v>1470.83</v>
      </c>
      <c r="H295" s="123">
        <v>1648.56</v>
      </c>
      <c r="I295" s="123">
        <v>1827.25</v>
      </c>
      <c r="J295" s="123">
        <v>1966.92</v>
      </c>
      <c r="K295" s="123">
        <v>2266.17</v>
      </c>
      <c r="L295" s="123">
        <v>2708.87</v>
      </c>
      <c r="M295" s="123">
        <v>3505.74</v>
      </c>
      <c r="N295" s="123">
        <v>3108.11</v>
      </c>
      <c r="O295" s="123">
        <v>3720.62</v>
      </c>
      <c r="P295" s="123">
        <v>4361.03</v>
      </c>
      <c r="Q295" s="123">
        <v>7109.24</v>
      </c>
      <c r="R295" s="123">
        <v>25692.07</v>
      </c>
      <c r="S295" s="123">
        <v>24311.9</v>
      </c>
      <c r="T295" s="123">
        <v>31842.099999999995</v>
      </c>
      <c r="U295" s="123">
        <v>20700.499999999996</v>
      </c>
      <c r="V295" s="123">
        <v>24029.629999999994</v>
      </c>
      <c r="W295" s="123">
        <v>35556.32</v>
      </c>
      <c r="X295" s="123">
        <v>47601.649999999994</v>
      </c>
      <c r="Y295" s="123">
        <v>51433.14</v>
      </c>
      <c r="Z295" s="123">
        <v>53340.57</v>
      </c>
      <c r="AA295" s="123">
        <v>66157.39</v>
      </c>
      <c r="AB295" s="123">
        <v>60793.07</v>
      </c>
      <c r="AC295" s="123">
        <v>75407.380000000019</v>
      </c>
      <c r="AD295" s="123">
        <v>90974.22</v>
      </c>
      <c r="AE295" s="123">
        <v>91220.440000000017</v>
      </c>
      <c r="AF295" s="77"/>
    </row>
    <row r="296" spans="1:32" x14ac:dyDescent="0.2">
      <c r="A296" s="119">
        <v>233</v>
      </c>
      <c r="B296" s="132" t="s">
        <v>1497</v>
      </c>
      <c r="C296" s="121" t="s">
        <v>1325</v>
      </c>
      <c r="D296" s="123">
        <v>25975.81</v>
      </c>
      <c r="E296" s="123">
        <v>29490.12</v>
      </c>
      <c r="F296" s="123">
        <v>35540.639999999999</v>
      </c>
      <c r="G296" s="123">
        <v>40872.629999999997</v>
      </c>
      <c r="H296" s="123">
        <v>54628.47</v>
      </c>
      <c r="I296" s="123">
        <v>73913.350000000006</v>
      </c>
      <c r="J296" s="123">
        <v>86229.64</v>
      </c>
      <c r="K296" s="123">
        <v>74960.679999999993</v>
      </c>
      <c r="L296" s="123">
        <v>88439.98</v>
      </c>
      <c r="M296" s="123">
        <v>116453.55</v>
      </c>
      <c r="N296" s="123">
        <v>180596.47000000003</v>
      </c>
      <c r="O296" s="123">
        <v>237404.79</v>
      </c>
      <c r="P296" s="123">
        <v>287755.63999999996</v>
      </c>
      <c r="Q296" s="123">
        <v>215267.61</v>
      </c>
      <c r="R296" s="123">
        <v>227674.23</v>
      </c>
      <c r="S296" s="123">
        <v>300227.39999999997</v>
      </c>
      <c r="T296" s="123">
        <v>284100.58999999991</v>
      </c>
      <c r="U296" s="123">
        <v>334607.65000000002</v>
      </c>
      <c r="V296" s="123">
        <v>389196.61</v>
      </c>
      <c r="W296" s="123">
        <v>482630.82</v>
      </c>
      <c r="X296" s="123">
        <v>532565.93000000005</v>
      </c>
      <c r="Y296" s="123">
        <v>568379.65</v>
      </c>
      <c r="Z296" s="123">
        <v>629753.53</v>
      </c>
      <c r="AA296" s="123">
        <v>627356.93000000005</v>
      </c>
      <c r="AB296" s="123">
        <v>772600.35000000021</v>
      </c>
      <c r="AC296" s="123">
        <v>817150.79</v>
      </c>
      <c r="AD296" s="123">
        <v>1107056.4300000004</v>
      </c>
      <c r="AE296" s="123">
        <v>1118496.76</v>
      </c>
      <c r="AF296" s="77"/>
    </row>
    <row r="297" spans="1:32" ht="38.25" x14ac:dyDescent="0.2">
      <c r="A297" s="115">
        <v>234</v>
      </c>
      <c r="B297" s="131" t="s">
        <v>1498</v>
      </c>
      <c r="C297" s="117" t="s">
        <v>1531</v>
      </c>
      <c r="D297" s="126">
        <v>2968.39</v>
      </c>
      <c r="E297" s="126">
        <v>2898.27</v>
      </c>
      <c r="F297" s="126">
        <v>2860.37</v>
      </c>
      <c r="G297" s="126">
        <v>2854.34</v>
      </c>
      <c r="H297" s="126">
        <v>2880.27</v>
      </c>
      <c r="I297" s="126">
        <v>3164.13</v>
      </c>
      <c r="J297" s="126">
        <v>3199.18</v>
      </c>
      <c r="K297" s="126">
        <v>2674.75</v>
      </c>
      <c r="L297" s="126">
        <v>2622.45</v>
      </c>
      <c r="M297" s="126">
        <v>3231.1099999999997</v>
      </c>
      <c r="N297" s="126">
        <v>4214</v>
      </c>
      <c r="O297" s="126">
        <v>6003.75</v>
      </c>
      <c r="P297" s="126">
        <v>8704.8200000000015</v>
      </c>
      <c r="Q297" s="126">
        <v>7223.52</v>
      </c>
      <c r="R297" s="126">
        <v>13012.919999999998</v>
      </c>
      <c r="S297" s="126">
        <v>17063.41</v>
      </c>
      <c r="T297" s="126">
        <v>16394.05</v>
      </c>
      <c r="U297" s="126">
        <v>17597.36</v>
      </c>
      <c r="V297" s="126">
        <v>21341.73</v>
      </c>
      <c r="W297" s="126">
        <v>28971.22</v>
      </c>
      <c r="X297" s="126">
        <v>28085.1</v>
      </c>
      <c r="Y297" s="126">
        <v>24139.97</v>
      </c>
      <c r="Z297" s="126">
        <v>27364.910000000003</v>
      </c>
      <c r="AA297" s="126">
        <v>26614.74</v>
      </c>
      <c r="AB297" s="126">
        <v>34100.5</v>
      </c>
      <c r="AC297" s="126">
        <v>33970.730000000003</v>
      </c>
      <c r="AD297" s="126">
        <v>32831.240000000005</v>
      </c>
      <c r="AE297" s="126">
        <v>29675.52</v>
      </c>
      <c r="AF297" s="77"/>
    </row>
    <row r="298" spans="1:32" x14ac:dyDescent="0.2">
      <c r="A298" s="119">
        <v>235</v>
      </c>
      <c r="B298" s="132" t="s">
        <v>1500</v>
      </c>
      <c r="C298" s="121" t="s">
        <v>1326</v>
      </c>
      <c r="D298" s="123">
        <v>2968.39</v>
      </c>
      <c r="E298" s="123">
        <v>2898.27</v>
      </c>
      <c r="F298" s="123">
        <v>2860.37</v>
      </c>
      <c r="G298" s="123">
        <v>2854.34</v>
      </c>
      <c r="H298" s="123">
        <v>2880.27</v>
      </c>
      <c r="I298" s="123">
        <v>3164.13</v>
      </c>
      <c r="J298" s="123">
        <v>3199.18</v>
      </c>
      <c r="K298" s="123">
        <v>2674.75</v>
      </c>
      <c r="L298" s="123">
        <v>2622.45</v>
      </c>
      <c r="M298" s="123">
        <v>3231.1099999999997</v>
      </c>
      <c r="N298" s="123">
        <v>4214</v>
      </c>
      <c r="O298" s="123">
        <v>6003.75</v>
      </c>
      <c r="P298" s="123">
        <v>8704.8200000000015</v>
      </c>
      <c r="Q298" s="123">
        <v>7223.52</v>
      </c>
      <c r="R298" s="123">
        <v>13012.919999999998</v>
      </c>
      <c r="S298" s="123">
        <v>17063.41</v>
      </c>
      <c r="T298" s="123">
        <v>16394.05</v>
      </c>
      <c r="U298" s="123">
        <v>17597.36</v>
      </c>
      <c r="V298" s="123">
        <v>21341.73</v>
      </c>
      <c r="W298" s="123">
        <v>28971.22</v>
      </c>
      <c r="X298" s="123">
        <v>28085.1</v>
      </c>
      <c r="Y298" s="123">
        <v>24139.97</v>
      </c>
      <c r="Z298" s="123">
        <v>27364.910000000003</v>
      </c>
      <c r="AA298" s="123">
        <v>26614.74</v>
      </c>
      <c r="AB298" s="123">
        <v>34100.5</v>
      </c>
      <c r="AC298" s="123">
        <v>33970.730000000003</v>
      </c>
      <c r="AD298" s="123">
        <v>32831.240000000005</v>
      </c>
      <c r="AE298" s="123">
        <v>29675.52</v>
      </c>
      <c r="AF298" s="77"/>
    </row>
    <row r="299" spans="1:32" x14ac:dyDescent="0.2">
      <c r="A299" s="119">
        <v>236</v>
      </c>
      <c r="B299" s="132" t="s">
        <v>1501</v>
      </c>
      <c r="C299" s="121" t="s">
        <v>1327</v>
      </c>
      <c r="D299" s="123">
        <v>0</v>
      </c>
      <c r="E299" s="123">
        <v>0</v>
      </c>
      <c r="F299" s="123">
        <v>0</v>
      </c>
      <c r="G299" s="123">
        <v>0</v>
      </c>
      <c r="H299" s="123">
        <v>0</v>
      </c>
      <c r="I299" s="123">
        <v>0</v>
      </c>
      <c r="J299" s="123">
        <v>0</v>
      </c>
      <c r="K299" s="123">
        <v>0</v>
      </c>
      <c r="L299" s="123">
        <v>0</v>
      </c>
      <c r="M299" s="123">
        <v>0</v>
      </c>
      <c r="N299" s="123">
        <v>0</v>
      </c>
      <c r="O299" s="123">
        <v>0</v>
      </c>
      <c r="P299" s="123">
        <v>0</v>
      </c>
      <c r="Q299" s="123">
        <v>0</v>
      </c>
      <c r="R299" s="123">
        <v>0</v>
      </c>
      <c r="S299" s="123">
        <v>0</v>
      </c>
      <c r="T299" s="123">
        <v>0</v>
      </c>
      <c r="U299" s="123">
        <v>0</v>
      </c>
      <c r="V299" s="123">
        <v>0</v>
      </c>
      <c r="W299" s="123">
        <v>0</v>
      </c>
      <c r="X299" s="123">
        <v>0</v>
      </c>
      <c r="Y299" s="123">
        <v>0</v>
      </c>
      <c r="Z299" s="123">
        <v>0</v>
      </c>
      <c r="AA299" s="123">
        <v>0</v>
      </c>
      <c r="AB299" s="123">
        <v>0</v>
      </c>
      <c r="AC299" s="123">
        <v>0</v>
      </c>
      <c r="AD299" s="123">
        <v>0</v>
      </c>
      <c r="AE299" s="123">
        <v>0</v>
      </c>
      <c r="AF299" s="77"/>
    </row>
    <row r="300" spans="1:32" x14ac:dyDescent="0.2">
      <c r="A300" s="119">
        <v>237</v>
      </c>
      <c r="B300" s="132" t="s">
        <v>1502</v>
      </c>
      <c r="C300" s="121" t="s">
        <v>1328</v>
      </c>
      <c r="D300" s="123">
        <v>0</v>
      </c>
      <c r="E300" s="123">
        <v>0</v>
      </c>
      <c r="F300" s="123">
        <v>0</v>
      </c>
      <c r="G300" s="123">
        <v>0</v>
      </c>
      <c r="H300" s="123">
        <v>0</v>
      </c>
      <c r="I300" s="123">
        <v>0</v>
      </c>
      <c r="J300" s="123">
        <v>0</v>
      </c>
      <c r="K300" s="123">
        <v>0</v>
      </c>
      <c r="L300" s="123">
        <v>0</v>
      </c>
      <c r="M300" s="123">
        <v>0</v>
      </c>
      <c r="N300" s="123">
        <v>0</v>
      </c>
      <c r="O300" s="123">
        <v>0</v>
      </c>
      <c r="P300" s="123">
        <v>0</v>
      </c>
      <c r="Q300" s="123">
        <v>0</v>
      </c>
      <c r="R300" s="123">
        <v>0</v>
      </c>
      <c r="S300" s="123">
        <v>0</v>
      </c>
      <c r="T300" s="123">
        <v>0</v>
      </c>
      <c r="U300" s="123">
        <v>0</v>
      </c>
      <c r="V300" s="123">
        <v>0</v>
      </c>
      <c r="W300" s="123">
        <v>0</v>
      </c>
      <c r="X300" s="123">
        <v>0</v>
      </c>
      <c r="Y300" s="123">
        <v>0</v>
      </c>
      <c r="Z300" s="123">
        <v>0</v>
      </c>
      <c r="AA300" s="123">
        <v>0</v>
      </c>
      <c r="AB300" s="123">
        <v>0</v>
      </c>
      <c r="AC300" s="123">
        <v>0</v>
      </c>
      <c r="AD300" s="123">
        <v>0</v>
      </c>
      <c r="AE300" s="123">
        <v>0</v>
      </c>
      <c r="AF300" s="77"/>
    </row>
    <row r="301" spans="1:32" ht="25.5" x14ac:dyDescent="0.2">
      <c r="A301" s="119">
        <v>238</v>
      </c>
      <c r="B301" s="132" t="s">
        <v>1503</v>
      </c>
      <c r="C301" s="121" t="s">
        <v>1329</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0</v>
      </c>
      <c r="Z301" s="123">
        <v>0</v>
      </c>
      <c r="AA301" s="123">
        <v>0</v>
      </c>
      <c r="AB301" s="123">
        <v>0</v>
      </c>
      <c r="AC301" s="123">
        <v>0</v>
      </c>
      <c r="AD301" s="123">
        <v>0</v>
      </c>
      <c r="AE301" s="123">
        <v>0</v>
      </c>
      <c r="AF301" s="77"/>
    </row>
    <row r="302" spans="1:32" x14ac:dyDescent="0.2">
      <c r="A302" s="119">
        <v>239</v>
      </c>
      <c r="B302" s="132" t="s">
        <v>1504</v>
      </c>
      <c r="C302" s="121" t="s">
        <v>1330</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23">
        <v>0</v>
      </c>
      <c r="AA302" s="123">
        <v>0</v>
      </c>
      <c r="AB302" s="123">
        <v>0</v>
      </c>
      <c r="AC302" s="123">
        <v>0</v>
      </c>
      <c r="AD302" s="123">
        <v>0</v>
      </c>
      <c r="AE302" s="123">
        <v>0</v>
      </c>
      <c r="AF302" s="77"/>
    </row>
    <row r="303" spans="1:32" x14ac:dyDescent="0.2">
      <c r="A303" s="119">
        <v>240</v>
      </c>
      <c r="B303" s="132" t="s">
        <v>1506</v>
      </c>
      <c r="C303" s="121" t="s">
        <v>1331</v>
      </c>
      <c r="D303" s="123">
        <v>0</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23">
        <v>0</v>
      </c>
      <c r="AA303" s="123">
        <v>0</v>
      </c>
      <c r="AB303" s="123">
        <v>0</v>
      </c>
      <c r="AC303" s="123">
        <v>0</v>
      </c>
      <c r="AD303" s="123">
        <v>0</v>
      </c>
      <c r="AE303" s="123">
        <v>0</v>
      </c>
      <c r="AF303" s="77"/>
    </row>
    <row r="304" spans="1:32" ht="25.5" x14ac:dyDescent="0.2">
      <c r="A304" s="115">
        <v>241</v>
      </c>
      <c r="B304" s="131" t="s">
        <v>1507</v>
      </c>
      <c r="C304" s="117" t="s">
        <v>1532</v>
      </c>
      <c r="D304" s="126">
        <v>5465.89</v>
      </c>
      <c r="E304" s="126">
        <v>5948.32</v>
      </c>
      <c r="F304" s="126">
        <v>6807.6600000000017</v>
      </c>
      <c r="G304" s="126">
        <v>7619.41</v>
      </c>
      <c r="H304" s="126">
        <v>9687.51</v>
      </c>
      <c r="I304" s="126">
        <v>12814.660000000002</v>
      </c>
      <c r="J304" s="126">
        <v>17986.070000000003</v>
      </c>
      <c r="K304" s="126">
        <v>5439.93</v>
      </c>
      <c r="L304" s="126">
        <v>3835.92</v>
      </c>
      <c r="M304" s="126">
        <v>12767.82</v>
      </c>
      <c r="N304" s="126">
        <v>18703.089999999997</v>
      </c>
      <c r="O304" s="126">
        <v>26411.08</v>
      </c>
      <c r="P304" s="126">
        <v>44200.12</v>
      </c>
      <c r="Q304" s="126">
        <v>76927.780000000013</v>
      </c>
      <c r="R304" s="126">
        <v>135282.9</v>
      </c>
      <c r="S304" s="126">
        <v>185302.56</v>
      </c>
      <c r="T304" s="126">
        <v>223142.03000000003</v>
      </c>
      <c r="U304" s="126">
        <v>223100.21</v>
      </c>
      <c r="V304" s="126">
        <v>228376.84</v>
      </c>
      <c r="W304" s="126">
        <v>146846.84999999998</v>
      </c>
      <c r="X304" s="126">
        <v>159300.74999999997</v>
      </c>
      <c r="Y304" s="126">
        <v>177570.53</v>
      </c>
      <c r="Z304" s="126">
        <v>171795.27999999997</v>
      </c>
      <c r="AA304" s="126">
        <v>150327.16000000003</v>
      </c>
      <c r="AB304" s="126">
        <v>149594.69</v>
      </c>
      <c r="AC304" s="126">
        <v>150566.84999999998</v>
      </c>
      <c r="AD304" s="126">
        <v>211518.35</v>
      </c>
      <c r="AE304" s="126">
        <v>243987.38000000003</v>
      </c>
      <c r="AF304" s="77"/>
    </row>
    <row r="305" spans="1:32" x14ac:dyDescent="0.2">
      <c r="A305" s="133">
        <v>242</v>
      </c>
      <c r="B305" s="134" t="s">
        <v>1509</v>
      </c>
      <c r="C305" s="91" t="s">
        <v>1332</v>
      </c>
      <c r="D305" s="123">
        <v>5465.89</v>
      </c>
      <c r="E305" s="123">
        <v>5948.32</v>
      </c>
      <c r="F305" s="123">
        <v>6807.6600000000017</v>
      </c>
      <c r="G305" s="123">
        <v>7619.41</v>
      </c>
      <c r="H305" s="123">
        <v>9687.51</v>
      </c>
      <c r="I305" s="123">
        <v>12814.660000000002</v>
      </c>
      <c r="J305" s="123">
        <v>17986.070000000003</v>
      </c>
      <c r="K305" s="123">
        <v>5439.93</v>
      </c>
      <c r="L305" s="123">
        <v>3835.92</v>
      </c>
      <c r="M305" s="123">
        <v>12767.82</v>
      </c>
      <c r="N305" s="123">
        <v>18703.089999999997</v>
      </c>
      <c r="O305" s="123">
        <v>26411.08</v>
      </c>
      <c r="P305" s="123">
        <v>44200.12</v>
      </c>
      <c r="Q305" s="123">
        <v>76927.780000000013</v>
      </c>
      <c r="R305" s="123">
        <v>135282.9</v>
      </c>
      <c r="S305" s="123">
        <v>185302.56</v>
      </c>
      <c r="T305" s="123">
        <v>223142.03000000003</v>
      </c>
      <c r="U305" s="123">
        <v>223100.21</v>
      </c>
      <c r="V305" s="123">
        <v>228376.84</v>
      </c>
      <c r="W305" s="123">
        <v>146846.84999999998</v>
      </c>
      <c r="X305" s="123">
        <v>159300.74999999997</v>
      </c>
      <c r="Y305" s="123">
        <v>177570.53</v>
      </c>
      <c r="Z305" s="123">
        <v>171795.27999999997</v>
      </c>
      <c r="AA305" s="123">
        <v>150327.16000000003</v>
      </c>
      <c r="AB305" s="123">
        <v>149594.69</v>
      </c>
      <c r="AC305" s="123">
        <v>150566.84999999998</v>
      </c>
      <c r="AD305" s="123">
        <v>211518.35</v>
      </c>
      <c r="AE305" s="123">
        <v>243987.38000000003</v>
      </c>
      <c r="AF305" s="77"/>
    </row>
    <row r="306" spans="1:32" x14ac:dyDescent="0.2">
      <c r="A306" s="119">
        <v>243</v>
      </c>
      <c r="B306" s="132" t="s">
        <v>1510</v>
      </c>
      <c r="C306" s="121" t="s">
        <v>1333</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23">
        <v>0</v>
      </c>
      <c r="AA306" s="123">
        <v>0</v>
      </c>
      <c r="AB306" s="123">
        <v>0</v>
      </c>
      <c r="AC306" s="123">
        <v>0</v>
      </c>
      <c r="AD306" s="123">
        <v>0</v>
      </c>
      <c r="AE306" s="123">
        <v>0</v>
      </c>
      <c r="AF306" s="77"/>
    </row>
    <row r="307" spans="1:32" x14ac:dyDescent="0.2">
      <c r="A307" s="115">
        <v>244</v>
      </c>
      <c r="B307" s="131" t="s">
        <v>1511</v>
      </c>
      <c r="C307" s="117" t="s">
        <v>1533</v>
      </c>
      <c r="D307" s="126">
        <v>23220.689999999995</v>
      </c>
      <c r="E307" s="126">
        <v>24071.060000000005</v>
      </c>
      <c r="F307" s="126">
        <v>30058.91</v>
      </c>
      <c r="G307" s="126">
        <v>35824.519999999997</v>
      </c>
      <c r="H307" s="126">
        <v>48918.99</v>
      </c>
      <c r="I307" s="126">
        <v>49711.910000000018</v>
      </c>
      <c r="J307" s="126">
        <v>60993.5</v>
      </c>
      <c r="K307" s="126">
        <v>73938.430000000022</v>
      </c>
      <c r="L307" s="126">
        <v>64808.829999999994</v>
      </c>
      <c r="M307" s="126">
        <v>95810.910000000047</v>
      </c>
      <c r="N307" s="126">
        <v>114547.36000000002</v>
      </c>
      <c r="O307" s="126">
        <v>135585.06000000003</v>
      </c>
      <c r="P307" s="126">
        <v>154816.91</v>
      </c>
      <c r="Q307" s="126">
        <v>128566.63</v>
      </c>
      <c r="R307" s="126">
        <v>128602.28</v>
      </c>
      <c r="S307" s="126">
        <v>149287.09999999998</v>
      </c>
      <c r="T307" s="126">
        <v>189092.35</v>
      </c>
      <c r="U307" s="126">
        <v>172964.65000000002</v>
      </c>
      <c r="V307" s="126">
        <v>217968.53</v>
      </c>
      <c r="W307" s="126">
        <v>227311.34999999995</v>
      </c>
      <c r="X307" s="126">
        <v>256442.52</v>
      </c>
      <c r="Y307" s="126">
        <v>279380.98</v>
      </c>
      <c r="Z307" s="126">
        <v>284219.00999999995</v>
      </c>
      <c r="AA307" s="126">
        <v>307903.7699999999</v>
      </c>
      <c r="AB307" s="126">
        <v>305323.94999999995</v>
      </c>
      <c r="AC307" s="126">
        <v>306382.15000000002</v>
      </c>
      <c r="AD307" s="126">
        <v>381348.63</v>
      </c>
      <c r="AE307" s="126">
        <v>338661.83</v>
      </c>
      <c r="AF307" s="77"/>
    </row>
    <row r="308" spans="1:32" x14ac:dyDescent="0.2">
      <c r="A308" s="119">
        <v>245</v>
      </c>
      <c r="B308" s="132" t="s">
        <v>1513</v>
      </c>
      <c r="C308" s="121" t="s">
        <v>1334</v>
      </c>
      <c r="D308" s="123">
        <v>46.72</v>
      </c>
      <c r="E308" s="123">
        <v>67.12</v>
      </c>
      <c r="F308" s="123">
        <v>87.92</v>
      </c>
      <c r="G308" s="123">
        <v>55.22</v>
      </c>
      <c r="H308" s="123">
        <v>112.72</v>
      </c>
      <c r="I308" s="123">
        <v>305.11</v>
      </c>
      <c r="J308" s="123">
        <v>409.08</v>
      </c>
      <c r="K308" s="123">
        <v>417.77</v>
      </c>
      <c r="L308" s="123">
        <v>241.14</v>
      </c>
      <c r="M308" s="123">
        <v>288.72000000000003</v>
      </c>
      <c r="N308" s="123">
        <v>336.88</v>
      </c>
      <c r="O308" s="123">
        <v>432.19</v>
      </c>
      <c r="P308" s="123">
        <v>745.94</v>
      </c>
      <c r="Q308" s="123">
        <v>735.84</v>
      </c>
      <c r="R308" s="123">
        <v>0</v>
      </c>
      <c r="S308" s="123">
        <v>0</v>
      </c>
      <c r="T308" s="123">
        <v>0</v>
      </c>
      <c r="U308" s="123">
        <v>0</v>
      </c>
      <c r="V308" s="123">
        <v>0</v>
      </c>
      <c r="W308" s="123">
        <v>0</v>
      </c>
      <c r="X308" s="123">
        <v>0</v>
      </c>
      <c r="Y308" s="123">
        <v>0</v>
      </c>
      <c r="Z308" s="123">
        <v>0</v>
      </c>
      <c r="AA308" s="123">
        <v>0</v>
      </c>
      <c r="AB308" s="123">
        <v>0</v>
      </c>
      <c r="AC308" s="123">
        <v>0</v>
      </c>
      <c r="AD308" s="123">
        <v>0</v>
      </c>
      <c r="AE308" s="123">
        <v>0</v>
      </c>
      <c r="AF308" s="77"/>
    </row>
    <row r="309" spans="1:32" x14ac:dyDescent="0.2">
      <c r="A309" s="119">
        <v>246</v>
      </c>
      <c r="B309" s="132" t="s">
        <v>1514</v>
      </c>
      <c r="C309" s="121" t="s">
        <v>1335</v>
      </c>
      <c r="D309" s="123">
        <v>23173.96999999999</v>
      </c>
      <c r="E309" s="123">
        <v>24003.94</v>
      </c>
      <c r="F309" s="123">
        <v>29970.989999999991</v>
      </c>
      <c r="G309" s="123">
        <v>35769.300000000003</v>
      </c>
      <c r="H309" s="123">
        <v>48806.27</v>
      </c>
      <c r="I309" s="123">
        <v>49406.800000000017</v>
      </c>
      <c r="J309" s="123">
        <v>60584.42</v>
      </c>
      <c r="K309" s="123">
        <v>73520.66</v>
      </c>
      <c r="L309" s="123">
        <v>64567.689999999995</v>
      </c>
      <c r="M309" s="123">
        <v>95522.190000000046</v>
      </c>
      <c r="N309" s="123">
        <v>114210.48</v>
      </c>
      <c r="O309" s="123">
        <v>135152.87000000002</v>
      </c>
      <c r="P309" s="123">
        <v>154070.97</v>
      </c>
      <c r="Q309" s="123">
        <v>127830.79</v>
      </c>
      <c r="R309" s="123">
        <v>128602.28</v>
      </c>
      <c r="S309" s="123">
        <v>149287.09999999998</v>
      </c>
      <c r="T309" s="123">
        <v>189092.35</v>
      </c>
      <c r="U309" s="123">
        <v>172964.65000000002</v>
      </c>
      <c r="V309" s="123">
        <v>217968.53</v>
      </c>
      <c r="W309" s="123">
        <v>227311.34999999995</v>
      </c>
      <c r="X309" s="123">
        <v>256442.52</v>
      </c>
      <c r="Y309" s="123">
        <v>279380.98</v>
      </c>
      <c r="Z309" s="123">
        <v>284219.00999999995</v>
      </c>
      <c r="AA309" s="123">
        <v>307903.7699999999</v>
      </c>
      <c r="AB309" s="123">
        <v>305323.94999999995</v>
      </c>
      <c r="AC309" s="123">
        <v>306382.15000000002</v>
      </c>
      <c r="AD309" s="123">
        <v>381348.63</v>
      </c>
      <c r="AE309" s="123">
        <v>338661.83</v>
      </c>
      <c r="AF309" s="77"/>
    </row>
    <row r="310" spans="1:32" x14ac:dyDescent="0.2">
      <c r="A310" s="119"/>
      <c r="B310" s="132"/>
      <c r="C310" s="121"/>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77"/>
    </row>
    <row r="311" spans="1:32" x14ac:dyDescent="0.2">
      <c r="A311" s="135"/>
      <c r="B311" s="136" t="s">
        <v>1339</v>
      </c>
      <c r="C311" s="117"/>
      <c r="D311" s="126">
        <v>1049803.77</v>
      </c>
      <c r="E311" s="126">
        <v>1168557.6299999999</v>
      </c>
      <c r="F311" s="126">
        <v>1358938.8099999998</v>
      </c>
      <c r="G311" s="126">
        <v>1549350.31</v>
      </c>
      <c r="H311" s="126">
        <v>1980755.9500000002</v>
      </c>
      <c r="I311" s="126">
        <v>2302203.4900000002</v>
      </c>
      <c r="J311" s="126">
        <v>2570557.7400000002</v>
      </c>
      <c r="K311" s="126">
        <v>2553860.8100000015</v>
      </c>
      <c r="L311" s="126">
        <v>2846527.9099999997</v>
      </c>
      <c r="M311" s="126">
        <v>3268147.6899999995</v>
      </c>
      <c r="N311" s="126">
        <v>4169338.87</v>
      </c>
      <c r="O311" s="126">
        <v>4873022.6900000004</v>
      </c>
      <c r="P311" s="126">
        <v>5529304.7799999993</v>
      </c>
      <c r="Q311" s="126">
        <v>5230119.4000000004</v>
      </c>
      <c r="R311" s="126">
        <v>5532885.7999999989</v>
      </c>
      <c r="S311" s="126">
        <v>6269148.7699999996</v>
      </c>
      <c r="T311" s="126">
        <v>7165702.3999999994</v>
      </c>
      <c r="U311" s="126">
        <v>8234925.2300000023</v>
      </c>
      <c r="V311" s="126">
        <v>9065742.6500000004</v>
      </c>
      <c r="W311" s="126">
        <v>12600214.429999998</v>
      </c>
      <c r="X311" s="126">
        <v>14771746.959999999</v>
      </c>
      <c r="Y311" s="126">
        <v>15505214.969999999</v>
      </c>
      <c r="Z311" s="126">
        <v>15553813.959999999</v>
      </c>
      <c r="AA311" s="126">
        <v>15348342.209999999</v>
      </c>
      <c r="AB311" s="126">
        <v>15917218.629999999</v>
      </c>
      <c r="AC311" s="126">
        <v>15562976.109999999</v>
      </c>
      <c r="AD311" s="126">
        <v>17602100.939999998</v>
      </c>
      <c r="AE311" s="126">
        <v>16741134.649999999</v>
      </c>
      <c r="AF311" s="77"/>
    </row>
    <row r="312" spans="1:32" x14ac:dyDescent="0.2">
      <c r="A312" s="115">
        <v>247</v>
      </c>
      <c r="B312" s="131" t="s">
        <v>1470</v>
      </c>
      <c r="C312" s="117" t="s">
        <v>1534</v>
      </c>
      <c r="D312" s="126">
        <v>20.8</v>
      </c>
      <c r="E312" s="126">
        <v>19.3</v>
      </c>
      <c r="F312" s="126">
        <v>21.9</v>
      </c>
      <c r="G312" s="126">
        <v>20.3</v>
      </c>
      <c r="H312" s="126">
        <v>23.14</v>
      </c>
      <c r="I312" s="126">
        <v>23.74</v>
      </c>
      <c r="J312" s="126">
        <v>24.15</v>
      </c>
      <c r="K312" s="126">
        <v>21.98</v>
      </c>
      <c r="L312" s="126">
        <v>19.97</v>
      </c>
      <c r="M312" s="126">
        <v>19.32</v>
      </c>
      <c r="N312" s="126">
        <v>20.51</v>
      </c>
      <c r="O312" s="126">
        <v>19.36</v>
      </c>
      <c r="P312" s="126">
        <v>18.21</v>
      </c>
      <c r="Q312" s="126">
        <v>18.73</v>
      </c>
      <c r="R312" s="126">
        <v>268.47000000000003</v>
      </c>
      <c r="S312" s="126">
        <v>285.39</v>
      </c>
      <c r="T312" s="126">
        <v>292.67</v>
      </c>
      <c r="U312" s="126">
        <v>287.49</v>
      </c>
      <c r="V312" s="126">
        <v>275.8</v>
      </c>
      <c r="W312" s="126">
        <v>294</v>
      </c>
      <c r="X312" s="126">
        <v>313.89999999999998</v>
      </c>
      <c r="Y312" s="126">
        <v>314.33999999999997</v>
      </c>
      <c r="Z312" s="126">
        <v>292.89</v>
      </c>
      <c r="AA312" s="126">
        <v>299.74</v>
      </c>
      <c r="AB312" s="126">
        <v>304.31</v>
      </c>
      <c r="AC312" s="126">
        <v>290.67</v>
      </c>
      <c r="AD312" s="126">
        <v>1870.54</v>
      </c>
      <c r="AE312" s="126">
        <v>1894.46</v>
      </c>
      <c r="AF312" s="77"/>
    </row>
    <row r="313" spans="1:32" x14ac:dyDescent="0.2">
      <c r="A313" s="119">
        <v>248</v>
      </c>
      <c r="B313" s="132" t="s">
        <v>1472</v>
      </c>
      <c r="C313" s="121" t="s">
        <v>1312</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0</v>
      </c>
      <c r="S313" s="123">
        <v>0</v>
      </c>
      <c r="T313" s="123">
        <v>0</v>
      </c>
      <c r="U313" s="123">
        <v>0</v>
      </c>
      <c r="V313" s="123">
        <v>0</v>
      </c>
      <c r="W313" s="123">
        <v>0</v>
      </c>
      <c r="X313" s="123">
        <v>0</v>
      </c>
      <c r="Y313" s="123">
        <v>0</v>
      </c>
      <c r="Z313" s="123">
        <v>0</v>
      </c>
      <c r="AA313" s="123">
        <v>0</v>
      </c>
      <c r="AB313" s="123">
        <v>0</v>
      </c>
      <c r="AC313" s="123">
        <v>0</v>
      </c>
      <c r="AD313" s="123">
        <v>0</v>
      </c>
      <c r="AE313" s="123">
        <v>0</v>
      </c>
      <c r="AF313" s="77"/>
    </row>
    <row r="314" spans="1:32" x14ac:dyDescent="0.2">
      <c r="A314" s="119">
        <v>249</v>
      </c>
      <c r="B314" s="132" t="s">
        <v>1473</v>
      </c>
      <c r="C314" s="121" t="s">
        <v>1313</v>
      </c>
      <c r="D314" s="123">
        <v>20.8</v>
      </c>
      <c r="E314" s="123">
        <v>19.3</v>
      </c>
      <c r="F314" s="123">
        <v>21.9</v>
      </c>
      <c r="G314" s="123">
        <v>20.3</v>
      </c>
      <c r="H314" s="123">
        <v>23.14</v>
      </c>
      <c r="I314" s="123">
        <v>23.74</v>
      </c>
      <c r="J314" s="123">
        <v>24.15</v>
      </c>
      <c r="K314" s="123">
        <v>21.98</v>
      </c>
      <c r="L314" s="123">
        <v>19.97</v>
      </c>
      <c r="M314" s="123">
        <v>19.32</v>
      </c>
      <c r="N314" s="123">
        <v>20.51</v>
      </c>
      <c r="O314" s="123">
        <v>19.36</v>
      </c>
      <c r="P314" s="123">
        <v>18.21</v>
      </c>
      <c r="Q314" s="123">
        <v>18.73</v>
      </c>
      <c r="R314" s="123">
        <v>268.47000000000003</v>
      </c>
      <c r="S314" s="123">
        <v>285.39</v>
      </c>
      <c r="T314" s="123">
        <v>292.67</v>
      </c>
      <c r="U314" s="123">
        <v>287.49</v>
      </c>
      <c r="V314" s="123">
        <v>275.8</v>
      </c>
      <c r="W314" s="123">
        <v>294</v>
      </c>
      <c r="X314" s="123">
        <v>313.89999999999998</v>
      </c>
      <c r="Y314" s="123">
        <v>314.33999999999997</v>
      </c>
      <c r="Z314" s="123">
        <v>292.89</v>
      </c>
      <c r="AA314" s="123">
        <v>299.74</v>
      </c>
      <c r="AB314" s="123">
        <v>304.31</v>
      </c>
      <c r="AC314" s="123">
        <v>290.67</v>
      </c>
      <c r="AD314" s="123">
        <v>1870.54</v>
      </c>
      <c r="AE314" s="123">
        <v>1894.46</v>
      </c>
      <c r="AF314" s="77"/>
    </row>
    <row r="315" spans="1:32" x14ac:dyDescent="0.2">
      <c r="A315" s="115">
        <v>250</v>
      </c>
      <c r="B315" s="131" t="s">
        <v>1474</v>
      </c>
      <c r="C315" s="117" t="s">
        <v>1535</v>
      </c>
      <c r="D315" s="126">
        <v>393259.88</v>
      </c>
      <c r="E315" s="126">
        <v>408433.91</v>
      </c>
      <c r="F315" s="126">
        <v>435680.1</v>
      </c>
      <c r="G315" s="126">
        <v>449029.62000000005</v>
      </c>
      <c r="H315" s="126">
        <v>500412.13000000006</v>
      </c>
      <c r="I315" s="126">
        <v>543675.61000000022</v>
      </c>
      <c r="J315" s="126">
        <v>592772.42000000004</v>
      </c>
      <c r="K315" s="126">
        <v>550131.77000000025</v>
      </c>
      <c r="L315" s="126">
        <v>555473.67000000004</v>
      </c>
      <c r="M315" s="126">
        <v>596196.98</v>
      </c>
      <c r="N315" s="126">
        <v>686297.85</v>
      </c>
      <c r="O315" s="126">
        <v>736132.81</v>
      </c>
      <c r="P315" s="126">
        <v>808979.35</v>
      </c>
      <c r="Q315" s="126">
        <v>869661.61</v>
      </c>
      <c r="R315" s="126">
        <v>714780.98000000021</v>
      </c>
      <c r="S315" s="126">
        <v>693195.95999999985</v>
      </c>
      <c r="T315" s="126">
        <v>769591.24</v>
      </c>
      <c r="U315" s="126">
        <v>708579.64000000025</v>
      </c>
      <c r="V315" s="126">
        <v>695193.44000000018</v>
      </c>
      <c r="W315" s="126">
        <v>718444.51</v>
      </c>
      <c r="X315" s="126">
        <v>766386.75</v>
      </c>
      <c r="Y315" s="126">
        <v>815553.35999999975</v>
      </c>
      <c r="Z315" s="126">
        <v>808481.48999999964</v>
      </c>
      <c r="AA315" s="126">
        <v>850412.7</v>
      </c>
      <c r="AB315" s="126">
        <v>866950.82</v>
      </c>
      <c r="AC315" s="126">
        <v>989658.20999999961</v>
      </c>
      <c r="AD315" s="126">
        <v>1171046.93</v>
      </c>
      <c r="AE315" s="126">
        <v>1107850.3000000005</v>
      </c>
      <c r="AF315" s="77"/>
    </row>
    <row r="316" spans="1:32" x14ac:dyDescent="0.2">
      <c r="A316" s="119">
        <v>251</v>
      </c>
      <c r="B316" s="132" t="s">
        <v>1476</v>
      </c>
      <c r="C316" s="121" t="s">
        <v>1314</v>
      </c>
      <c r="D316" s="123">
        <v>232.79</v>
      </c>
      <c r="E316" s="123">
        <v>235.23</v>
      </c>
      <c r="F316" s="123">
        <v>214.95</v>
      </c>
      <c r="G316" s="123">
        <v>204.43</v>
      </c>
      <c r="H316" s="123">
        <v>585.28</v>
      </c>
      <c r="I316" s="123">
        <v>660.73</v>
      </c>
      <c r="J316" s="123">
        <v>647.41999999999996</v>
      </c>
      <c r="K316" s="123">
        <v>677.03</v>
      </c>
      <c r="L316" s="123">
        <v>821.2</v>
      </c>
      <c r="M316" s="123">
        <v>1116.79</v>
      </c>
      <c r="N316" s="123">
        <v>1265.8599999999999</v>
      </c>
      <c r="O316" s="123">
        <v>1411.91</v>
      </c>
      <c r="P316" s="123">
        <v>1575.5000000000002</v>
      </c>
      <c r="Q316" s="123">
        <v>1763.48</v>
      </c>
      <c r="R316" s="123">
        <v>2052.6999999999998</v>
      </c>
      <c r="S316" s="123">
        <v>2142.71</v>
      </c>
      <c r="T316" s="123">
        <v>2260.41</v>
      </c>
      <c r="U316" s="123">
        <v>2330.96</v>
      </c>
      <c r="V316" s="123">
        <v>2447.98</v>
      </c>
      <c r="W316" s="123">
        <v>2974</v>
      </c>
      <c r="X316" s="123">
        <v>3148.06</v>
      </c>
      <c r="Y316" s="123">
        <v>3271.09</v>
      </c>
      <c r="Z316" s="123">
        <v>3398.0899999999997</v>
      </c>
      <c r="AA316" s="123">
        <v>3568.73</v>
      </c>
      <c r="AB316" s="123">
        <v>4187.9800000000005</v>
      </c>
      <c r="AC316" s="123">
        <v>4662.1400000000003</v>
      </c>
      <c r="AD316" s="123">
        <v>5003.46</v>
      </c>
      <c r="AE316" s="123">
        <v>5096.9000000000024</v>
      </c>
      <c r="AF316" s="77"/>
    </row>
    <row r="317" spans="1:32" x14ac:dyDescent="0.2">
      <c r="A317" s="119">
        <v>252</v>
      </c>
      <c r="B317" s="132" t="s">
        <v>1477</v>
      </c>
      <c r="C317" s="121" t="s">
        <v>1315</v>
      </c>
      <c r="D317" s="123">
        <v>320496.98</v>
      </c>
      <c r="E317" s="123">
        <v>333046.36</v>
      </c>
      <c r="F317" s="123">
        <v>354764.58999999997</v>
      </c>
      <c r="G317" s="123">
        <v>364909.69</v>
      </c>
      <c r="H317" s="123">
        <v>406909.24</v>
      </c>
      <c r="I317" s="123">
        <v>463352.39000000019</v>
      </c>
      <c r="J317" s="123">
        <v>502856.1</v>
      </c>
      <c r="K317" s="123">
        <v>459796.60000000021</v>
      </c>
      <c r="L317" s="123">
        <v>481895.25999999989</v>
      </c>
      <c r="M317" s="123">
        <v>492201.8</v>
      </c>
      <c r="N317" s="123">
        <v>560554.51</v>
      </c>
      <c r="O317" s="123">
        <v>605255.18000000005</v>
      </c>
      <c r="P317" s="123">
        <v>661884.81000000006</v>
      </c>
      <c r="Q317" s="123">
        <v>727702.74</v>
      </c>
      <c r="R317" s="123">
        <v>550941.22</v>
      </c>
      <c r="S317" s="123">
        <v>518260.73</v>
      </c>
      <c r="T317" s="123">
        <v>585610.09</v>
      </c>
      <c r="U317" s="123">
        <v>528288</v>
      </c>
      <c r="V317" s="123">
        <v>521925.96</v>
      </c>
      <c r="W317" s="123">
        <v>504916.10000000021</v>
      </c>
      <c r="X317" s="123">
        <v>552302.77</v>
      </c>
      <c r="Y317" s="123">
        <v>633383.37000000023</v>
      </c>
      <c r="Z317" s="123">
        <v>641888.81000000006</v>
      </c>
      <c r="AA317" s="123">
        <v>682135.92</v>
      </c>
      <c r="AB317" s="123">
        <v>692001.67</v>
      </c>
      <c r="AC317" s="123">
        <v>824123.04999999981</v>
      </c>
      <c r="AD317" s="123">
        <v>987545.43</v>
      </c>
      <c r="AE317" s="123">
        <v>872515.15</v>
      </c>
      <c r="AF317" s="77"/>
    </row>
    <row r="318" spans="1:32" x14ac:dyDescent="0.2">
      <c r="A318" s="119">
        <v>253</v>
      </c>
      <c r="B318" s="132" t="s">
        <v>1478</v>
      </c>
      <c r="C318" s="121" t="s">
        <v>1316</v>
      </c>
      <c r="D318" s="123">
        <v>72530.11</v>
      </c>
      <c r="E318" s="123">
        <v>75152.320000000007</v>
      </c>
      <c r="F318" s="123">
        <v>80700.56</v>
      </c>
      <c r="G318" s="123">
        <v>83915.5</v>
      </c>
      <c r="H318" s="123">
        <v>92917.61</v>
      </c>
      <c r="I318" s="123">
        <v>79662.490000000005</v>
      </c>
      <c r="J318" s="123">
        <v>89268.900000000023</v>
      </c>
      <c r="K318" s="123">
        <v>89658.14</v>
      </c>
      <c r="L318" s="123">
        <v>72757.210000000006</v>
      </c>
      <c r="M318" s="123">
        <v>102878.38999999998</v>
      </c>
      <c r="N318" s="123">
        <v>124477.48</v>
      </c>
      <c r="O318" s="123">
        <v>129465.72000000002</v>
      </c>
      <c r="P318" s="123">
        <v>145519.04000000004</v>
      </c>
      <c r="Q318" s="123">
        <v>140195.39000000001</v>
      </c>
      <c r="R318" s="123">
        <v>161787.06000000003</v>
      </c>
      <c r="S318" s="123">
        <v>172792.52</v>
      </c>
      <c r="T318" s="123">
        <v>181720.73999999996</v>
      </c>
      <c r="U318" s="123">
        <v>177960.68000000002</v>
      </c>
      <c r="V318" s="123">
        <v>170819.50000000003</v>
      </c>
      <c r="W318" s="123">
        <v>210554.40999999997</v>
      </c>
      <c r="X318" s="123">
        <v>210935.92</v>
      </c>
      <c r="Y318" s="123">
        <v>178898.9</v>
      </c>
      <c r="Z318" s="123">
        <v>163194.59</v>
      </c>
      <c r="AA318" s="123">
        <v>164708.04999999999</v>
      </c>
      <c r="AB318" s="123">
        <v>170761.16999999998</v>
      </c>
      <c r="AC318" s="123">
        <v>160873.01999999999</v>
      </c>
      <c r="AD318" s="123">
        <v>178498.04</v>
      </c>
      <c r="AE318" s="123">
        <v>230238.25000000003</v>
      </c>
      <c r="AF318" s="77"/>
    </row>
    <row r="319" spans="1:32" x14ac:dyDescent="0.2">
      <c r="A319" s="115">
        <v>254</v>
      </c>
      <c r="B319" s="131" t="s">
        <v>1479</v>
      </c>
      <c r="C319" s="117" t="s">
        <v>1536</v>
      </c>
      <c r="D319" s="126">
        <v>25276.06</v>
      </c>
      <c r="E319" s="126">
        <v>32682.69</v>
      </c>
      <c r="F319" s="126">
        <v>40934.28</v>
      </c>
      <c r="G319" s="126">
        <v>47435.29</v>
      </c>
      <c r="H319" s="126">
        <v>64698.460000000021</v>
      </c>
      <c r="I319" s="126">
        <v>78979.34</v>
      </c>
      <c r="J319" s="126">
        <v>96878.02</v>
      </c>
      <c r="K319" s="126">
        <v>147298.49</v>
      </c>
      <c r="L319" s="126">
        <v>163077.83000000002</v>
      </c>
      <c r="M319" s="126">
        <v>174407.48</v>
      </c>
      <c r="N319" s="126">
        <v>221544.7</v>
      </c>
      <c r="O319" s="126">
        <v>236774.85</v>
      </c>
      <c r="P319" s="126">
        <v>247587.87</v>
      </c>
      <c r="Q319" s="126">
        <v>280390.3</v>
      </c>
      <c r="R319" s="126">
        <v>343216.27999999997</v>
      </c>
      <c r="S319" s="126">
        <v>336965.47000000003</v>
      </c>
      <c r="T319" s="126">
        <v>467383.08000000019</v>
      </c>
      <c r="U319" s="126">
        <v>761402.52</v>
      </c>
      <c r="V319" s="126">
        <v>802502.52</v>
      </c>
      <c r="W319" s="126">
        <v>1200168.73</v>
      </c>
      <c r="X319" s="126">
        <v>1398077.92</v>
      </c>
      <c r="Y319" s="126">
        <v>1503692.28</v>
      </c>
      <c r="Z319" s="126">
        <v>1509275.18</v>
      </c>
      <c r="AA319" s="126">
        <v>1567677.84</v>
      </c>
      <c r="AB319" s="126">
        <v>1480692.35</v>
      </c>
      <c r="AC319" s="126">
        <v>1156233.1900000002</v>
      </c>
      <c r="AD319" s="126">
        <v>1178604.78</v>
      </c>
      <c r="AE319" s="126">
        <v>1172445.7699999998</v>
      </c>
      <c r="AF319" s="77"/>
    </row>
    <row r="320" spans="1:32" x14ac:dyDescent="0.2">
      <c r="A320" s="119">
        <v>255</v>
      </c>
      <c r="B320" s="132" t="s">
        <v>1481</v>
      </c>
      <c r="C320" s="121" t="s">
        <v>1317</v>
      </c>
      <c r="D320" s="123">
        <v>8717.11</v>
      </c>
      <c r="E320" s="123">
        <v>11197.2</v>
      </c>
      <c r="F320" s="123">
        <v>13892.55</v>
      </c>
      <c r="G320" s="123">
        <v>15848.05</v>
      </c>
      <c r="H320" s="123">
        <v>21434.94</v>
      </c>
      <c r="I320" s="123">
        <v>30612.03</v>
      </c>
      <c r="J320" s="123">
        <v>43965.2</v>
      </c>
      <c r="K320" s="123">
        <v>38808.19</v>
      </c>
      <c r="L320" s="123">
        <v>38429.61</v>
      </c>
      <c r="M320" s="123">
        <v>24162.43</v>
      </c>
      <c r="N320" s="123">
        <v>26775.59</v>
      </c>
      <c r="O320" s="123">
        <v>30079.16</v>
      </c>
      <c r="P320" s="123">
        <v>29053.98</v>
      </c>
      <c r="Q320" s="123">
        <v>19278.57</v>
      </c>
      <c r="R320" s="123">
        <v>28410.550000000003</v>
      </c>
      <c r="S320" s="123">
        <v>26567.56</v>
      </c>
      <c r="T320" s="123">
        <v>27102.35</v>
      </c>
      <c r="U320" s="123">
        <v>39232.82</v>
      </c>
      <c r="V320" s="123">
        <v>43574.810000000005</v>
      </c>
      <c r="W320" s="123">
        <v>41829.32</v>
      </c>
      <c r="X320" s="123">
        <v>53983.71</v>
      </c>
      <c r="Y320" s="123">
        <v>73994.83</v>
      </c>
      <c r="Z320" s="123">
        <v>73668.09</v>
      </c>
      <c r="AA320" s="123">
        <v>87043.92</v>
      </c>
      <c r="AB320" s="123">
        <v>90714.92</v>
      </c>
      <c r="AC320" s="123">
        <v>76817.539999999994</v>
      </c>
      <c r="AD320" s="123">
        <v>77356.070000000007</v>
      </c>
      <c r="AE320" s="123">
        <v>77520.070000000007</v>
      </c>
      <c r="AF320" s="77"/>
    </row>
    <row r="321" spans="1:32" x14ac:dyDescent="0.2">
      <c r="A321" s="119">
        <v>256</v>
      </c>
      <c r="B321" s="132" t="s">
        <v>1482</v>
      </c>
      <c r="C321" s="121" t="s">
        <v>1318</v>
      </c>
      <c r="D321" s="123">
        <v>16558.95</v>
      </c>
      <c r="E321" s="123">
        <v>21485.49</v>
      </c>
      <c r="F321" s="123">
        <v>27041.730000000003</v>
      </c>
      <c r="G321" s="123">
        <v>31587.24</v>
      </c>
      <c r="H321" s="123">
        <v>43263.519999999997</v>
      </c>
      <c r="I321" s="123">
        <v>48367.31</v>
      </c>
      <c r="J321" s="123">
        <v>52912.82</v>
      </c>
      <c r="K321" s="123">
        <v>108490.3</v>
      </c>
      <c r="L321" s="123">
        <v>124648.22</v>
      </c>
      <c r="M321" s="123">
        <v>150245.05000000002</v>
      </c>
      <c r="N321" s="123">
        <v>194769.11</v>
      </c>
      <c r="O321" s="123">
        <v>206695.69</v>
      </c>
      <c r="P321" s="123">
        <v>218533.89</v>
      </c>
      <c r="Q321" s="123">
        <v>261111.73</v>
      </c>
      <c r="R321" s="123">
        <v>314805.73</v>
      </c>
      <c r="S321" s="123">
        <v>310397.91000000003</v>
      </c>
      <c r="T321" s="123">
        <v>440280.73</v>
      </c>
      <c r="U321" s="123">
        <v>722169.7</v>
      </c>
      <c r="V321" s="123">
        <v>758927.71</v>
      </c>
      <c r="W321" s="123">
        <v>1158339.4099999999</v>
      </c>
      <c r="X321" s="123">
        <v>1344094.21</v>
      </c>
      <c r="Y321" s="123">
        <v>1429697.4500000002</v>
      </c>
      <c r="Z321" s="123">
        <v>1435607.09</v>
      </c>
      <c r="AA321" s="123">
        <v>1480633.92</v>
      </c>
      <c r="AB321" s="123">
        <v>1389977.43</v>
      </c>
      <c r="AC321" s="123">
        <v>1079415.6499999999</v>
      </c>
      <c r="AD321" s="123">
        <v>1101248.71</v>
      </c>
      <c r="AE321" s="123">
        <v>1094925.7</v>
      </c>
      <c r="AF321" s="77"/>
    </row>
    <row r="322" spans="1:32" x14ac:dyDescent="0.2">
      <c r="A322" s="115">
        <v>257</v>
      </c>
      <c r="B322" s="131" t="s">
        <v>1483</v>
      </c>
      <c r="C322" s="117" t="s">
        <v>1537</v>
      </c>
      <c r="D322" s="126">
        <v>112000.56</v>
      </c>
      <c r="E322" s="126">
        <v>132304.35</v>
      </c>
      <c r="F322" s="126">
        <v>156095.96</v>
      </c>
      <c r="G322" s="126">
        <v>190120.35</v>
      </c>
      <c r="H322" s="126">
        <v>230434.64</v>
      </c>
      <c r="I322" s="126">
        <v>283853.29000000004</v>
      </c>
      <c r="J322" s="126">
        <v>342922.17</v>
      </c>
      <c r="K322" s="126">
        <v>290168.78999999998</v>
      </c>
      <c r="L322" s="126">
        <v>369139.28</v>
      </c>
      <c r="M322" s="126">
        <v>438589.33</v>
      </c>
      <c r="N322" s="126">
        <v>621721.49</v>
      </c>
      <c r="O322" s="126">
        <v>817145.02</v>
      </c>
      <c r="P322" s="126">
        <v>925696.82</v>
      </c>
      <c r="Q322" s="126">
        <v>955837.06</v>
      </c>
      <c r="R322" s="126">
        <v>777865.31999999983</v>
      </c>
      <c r="S322" s="126">
        <v>780626.41000000015</v>
      </c>
      <c r="T322" s="126">
        <v>1097786.06</v>
      </c>
      <c r="U322" s="126">
        <v>1368491.3199999998</v>
      </c>
      <c r="V322" s="126">
        <v>1485838.5</v>
      </c>
      <c r="W322" s="126">
        <v>2395336.6700000004</v>
      </c>
      <c r="X322" s="126">
        <v>2770696.7499999995</v>
      </c>
      <c r="Y322" s="126">
        <v>2841131.7800000003</v>
      </c>
      <c r="Z322" s="126">
        <v>2580026.62</v>
      </c>
      <c r="AA322" s="126">
        <v>2499390.0099999998</v>
      </c>
      <c r="AB322" s="126">
        <v>2344201.709999999</v>
      </c>
      <c r="AC322" s="126">
        <v>2238819.69</v>
      </c>
      <c r="AD322" s="126">
        <v>2338037.2599999998</v>
      </c>
      <c r="AE322" s="126">
        <v>2500722.4900000002</v>
      </c>
      <c r="AF322" s="77"/>
    </row>
    <row r="323" spans="1:32" x14ac:dyDescent="0.2">
      <c r="A323" s="119">
        <v>258</v>
      </c>
      <c r="B323" s="132" t="s">
        <v>1485</v>
      </c>
      <c r="C323" s="121" t="s">
        <v>1319</v>
      </c>
      <c r="D323" s="123">
        <v>8407.7099999999991</v>
      </c>
      <c r="E323" s="123">
        <v>10854.03</v>
      </c>
      <c r="F323" s="123">
        <v>14692.45</v>
      </c>
      <c r="G323" s="123">
        <v>19971.570000000003</v>
      </c>
      <c r="H323" s="123">
        <v>28700.29</v>
      </c>
      <c r="I323" s="123">
        <v>41112.99</v>
      </c>
      <c r="J323" s="123">
        <v>58877.04</v>
      </c>
      <c r="K323" s="123">
        <v>73299.820000000007</v>
      </c>
      <c r="L323" s="123">
        <v>102403.97</v>
      </c>
      <c r="M323" s="123">
        <v>127495.02</v>
      </c>
      <c r="N323" s="123">
        <v>250918.35</v>
      </c>
      <c r="O323" s="123">
        <v>368078.23</v>
      </c>
      <c r="P323" s="123">
        <v>442653.53</v>
      </c>
      <c r="Q323" s="123">
        <v>316460.58</v>
      </c>
      <c r="R323" s="123">
        <v>192629.33</v>
      </c>
      <c r="S323" s="123">
        <v>177439.96000000002</v>
      </c>
      <c r="T323" s="123">
        <v>261435.79</v>
      </c>
      <c r="U323" s="123">
        <v>240118.33</v>
      </c>
      <c r="V323" s="123">
        <v>285695.94</v>
      </c>
      <c r="W323" s="123">
        <v>611721.93999999994</v>
      </c>
      <c r="X323" s="123">
        <v>744687.62</v>
      </c>
      <c r="Y323" s="123">
        <v>756062.36000000022</v>
      </c>
      <c r="Z323" s="123">
        <v>779260.65</v>
      </c>
      <c r="AA323" s="123">
        <v>757529.13</v>
      </c>
      <c r="AB323" s="123">
        <v>754213.2799999998</v>
      </c>
      <c r="AC323" s="123">
        <v>763181.79</v>
      </c>
      <c r="AD323" s="123">
        <v>813230.45</v>
      </c>
      <c r="AE323" s="123">
        <v>807950</v>
      </c>
      <c r="AF323" s="77"/>
    </row>
    <row r="324" spans="1:32" x14ac:dyDescent="0.2">
      <c r="A324" s="119">
        <v>259</v>
      </c>
      <c r="B324" s="132" t="s">
        <v>1486</v>
      </c>
      <c r="C324" s="121" t="s">
        <v>1320</v>
      </c>
      <c r="D324" s="123">
        <v>103592.85</v>
      </c>
      <c r="E324" s="123">
        <v>121450.32</v>
      </c>
      <c r="F324" s="123">
        <v>141403.50999999998</v>
      </c>
      <c r="G324" s="123">
        <v>170148.78</v>
      </c>
      <c r="H324" s="123">
        <v>201734.35</v>
      </c>
      <c r="I324" s="123">
        <v>242740.3</v>
      </c>
      <c r="J324" s="123">
        <v>284045.12999999995</v>
      </c>
      <c r="K324" s="123">
        <v>216868.97</v>
      </c>
      <c r="L324" s="123">
        <v>266735.31</v>
      </c>
      <c r="M324" s="123">
        <v>311094.31</v>
      </c>
      <c r="N324" s="123">
        <v>370803.14</v>
      </c>
      <c r="O324" s="123">
        <v>449066.79</v>
      </c>
      <c r="P324" s="123">
        <v>483043.29000000021</v>
      </c>
      <c r="Q324" s="123">
        <v>639376.48000000021</v>
      </c>
      <c r="R324" s="123">
        <v>585235.99</v>
      </c>
      <c r="S324" s="123">
        <v>603186.44999999995</v>
      </c>
      <c r="T324" s="123">
        <v>836350.27</v>
      </c>
      <c r="U324" s="123">
        <v>1128372.9899999998</v>
      </c>
      <c r="V324" s="123">
        <v>1200142.5599999998</v>
      </c>
      <c r="W324" s="123">
        <v>1783614.73</v>
      </c>
      <c r="X324" s="123">
        <v>2026009.13</v>
      </c>
      <c r="Y324" s="123">
        <v>2085069.42</v>
      </c>
      <c r="Z324" s="123">
        <v>1800765.97</v>
      </c>
      <c r="AA324" s="123">
        <v>1741860.88</v>
      </c>
      <c r="AB324" s="123">
        <v>1589988.4300000002</v>
      </c>
      <c r="AC324" s="123">
        <v>1475637.9</v>
      </c>
      <c r="AD324" s="123">
        <v>1524806.8099999998</v>
      </c>
      <c r="AE324" s="123">
        <v>1692772.49</v>
      </c>
      <c r="AF324" s="77"/>
    </row>
    <row r="325" spans="1:32" x14ac:dyDescent="0.2">
      <c r="A325" s="115">
        <v>260</v>
      </c>
      <c r="B325" s="131" t="s">
        <v>1487</v>
      </c>
      <c r="C325" s="117" t="s">
        <v>1538</v>
      </c>
      <c r="D325" s="126">
        <v>447404.43</v>
      </c>
      <c r="E325" s="126">
        <v>525824.13</v>
      </c>
      <c r="F325" s="126">
        <v>652568.62</v>
      </c>
      <c r="G325" s="126">
        <v>785890.35</v>
      </c>
      <c r="H325" s="126">
        <v>1093307.8600000001</v>
      </c>
      <c r="I325" s="126">
        <v>1300316.29</v>
      </c>
      <c r="J325" s="126">
        <v>1434008.8400000003</v>
      </c>
      <c r="K325" s="126">
        <v>1474055.0500000005</v>
      </c>
      <c r="L325" s="126">
        <v>1677740.89</v>
      </c>
      <c r="M325" s="126">
        <v>1944917.78</v>
      </c>
      <c r="N325" s="126">
        <v>2504179.0700000003</v>
      </c>
      <c r="O325" s="126">
        <v>2915216.83</v>
      </c>
      <c r="P325" s="126">
        <v>3348990.8899999997</v>
      </c>
      <c r="Q325" s="126">
        <v>2904809.01</v>
      </c>
      <c r="R325" s="126">
        <v>3420383.8599999994</v>
      </c>
      <c r="S325" s="126">
        <v>4108677.2299999991</v>
      </c>
      <c r="T325" s="126">
        <v>4403746.8899999987</v>
      </c>
      <c r="U325" s="126">
        <v>4949998.7600000016</v>
      </c>
      <c r="V325" s="126">
        <v>5549551.2800000003</v>
      </c>
      <c r="W325" s="126">
        <v>7718902.2799999984</v>
      </c>
      <c r="X325" s="126">
        <v>9280155.3599999994</v>
      </c>
      <c r="Y325" s="126">
        <v>9720296.5099999998</v>
      </c>
      <c r="Z325" s="126">
        <v>10025856.029999999</v>
      </c>
      <c r="AA325" s="126">
        <v>9805021.5299999993</v>
      </c>
      <c r="AB325" s="126">
        <v>10562171.26</v>
      </c>
      <c r="AC325" s="126">
        <v>10534980.52</v>
      </c>
      <c r="AD325" s="126">
        <v>12102468.990000002</v>
      </c>
      <c r="AE325" s="126">
        <v>11183421.93</v>
      </c>
      <c r="AF325" s="77"/>
    </row>
    <row r="326" spans="1:32" x14ac:dyDescent="0.2">
      <c r="A326" s="119">
        <v>261</v>
      </c>
      <c r="B326" s="132" t="s">
        <v>1489</v>
      </c>
      <c r="C326" s="121" t="s">
        <v>1490</v>
      </c>
      <c r="D326" s="123">
        <v>184901.82</v>
      </c>
      <c r="E326" s="123">
        <v>216395.90999999997</v>
      </c>
      <c r="F326" s="123">
        <v>259717.11999999997</v>
      </c>
      <c r="G326" s="123">
        <v>297783.84000000003</v>
      </c>
      <c r="H326" s="123">
        <v>356836.58999999997</v>
      </c>
      <c r="I326" s="123">
        <v>421931.91</v>
      </c>
      <c r="J326" s="123">
        <v>499935.19000000006</v>
      </c>
      <c r="K326" s="123">
        <v>625304.14000000025</v>
      </c>
      <c r="L326" s="123">
        <v>719997.79</v>
      </c>
      <c r="M326" s="123">
        <v>828502.08</v>
      </c>
      <c r="N326" s="123">
        <v>944909.06000000041</v>
      </c>
      <c r="O326" s="123">
        <v>1020849.0900000002</v>
      </c>
      <c r="P326" s="123">
        <v>1217646.4799999995</v>
      </c>
      <c r="Q326" s="123">
        <v>1320689.2499999998</v>
      </c>
      <c r="R326" s="123">
        <v>1540312.9899999998</v>
      </c>
      <c r="S326" s="123">
        <v>1878473.1200000003</v>
      </c>
      <c r="T326" s="123">
        <v>2280024.08</v>
      </c>
      <c r="U326" s="123">
        <v>2536827.38</v>
      </c>
      <c r="V326" s="123">
        <v>2903027.2800000003</v>
      </c>
      <c r="W326" s="123">
        <v>4579662.3099999996</v>
      </c>
      <c r="X326" s="123">
        <v>5728983.9199999999</v>
      </c>
      <c r="Y326" s="123">
        <v>5951226.6500000004</v>
      </c>
      <c r="Z326" s="123">
        <v>5833175.6900000004</v>
      </c>
      <c r="AA326" s="123">
        <v>5580887.9900000002</v>
      </c>
      <c r="AB326" s="123">
        <v>5563370.4800000004</v>
      </c>
      <c r="AC326" s="123">
        <v>5172842.2100000018</v>
      </c>
      <c r="AD326" s="123">
        <v>5504823.6400000015</v>
      </c>
      <c r="AE326" s="123">
        <v>5297298.7299999995</v>
      </c>
      <c r="AF326" s="77"/>
    </row>
    <row r="327" spans="1:32" x14ac:dyDescent="0.2">
      <c r="A327" s="119">
        <v>262</v>
      </c>
      <c r="B327" s="132" t="s">
        <v>1491</v>
      </c>
      <c r="C327" s="121" t="s">
        <v>1321</v>
      </c>
      <c r="D327" s="123">
        <v>156.05000000000001</v>
      </c>
      <c r="E327" s="123">
        <v>199.5</v>
      </c>
      <c r="F327" s="123">
        <v>241.17</v>
      </c>
      <c r="G327" s="123">
        <v>268.55</v>
      </c>
      <c r="H327" s="123">
        <v>361.26</v>
      </c>
      <c r="I327" s="123">
        <v>1035.27</v>
      </c>
      <c r="J327" s="123">
        <v>466.52</v>
      </c>
      <c r="K327" s="123">
        <v>505.78</v>
      </c>
      <c r="L327" s="123">
        <v>475.52</v>
      </c>
      <c r="M327" s="123">
        <v>511.38</v>
      </c>
      <c r="N327" s="123">
        <v>611.54</v>
      </c>
      <c r="O327" s="123">
        <v>4554.08</v>
      </c>
      <c r="P327" s="123">
        <v>871.76</v>
      </c>
      <c r="Q327" s="123">
        <v>12792.12</v>
      </c>
      <c r="R327" s="123">
        <v>26639.279999999999</v>
      </c>
      <c r="S327" s="123">
        <v>36979.5</v>
      </c>
      <c r="T327" s="123">
        <v>36094.51</v>
      </c>
      <c r="U327" s="123">
        <v>40945.42</v>
      </c>
      <c r="V327" s="123">
        <v>48474.66</v>
      </c>
      <c r="W327" s="123">
        <v>61878.14</v>
      </c>
      <c r="X327" s="123">
        <v>46915.34</v>
      </c>
      <c r="Y327" s="123">
        <v>45280.26</v>
      </c>
      <c r="Z327" s="123">
        <v>38785.440000000002</v>
      </c>
      <c r="AA327" s="123">
        <v>38616.620000000003</v>
      </c>
      <c r="AB327" s="123">
        <v>40068.93</v>
      </c>
      <c r="AC327" s="123">
        <v>49784.94</v>
      </c>
      <c r="AD327" s="123">
        <v>88399.16</v>
      </c>
      <c r="AE327" s="123">
        <v>88202</v>
      </c>
      <c r="AF327" s="77"/>
    </row>
    <row r="328" spans="1:32" x14ac:dyDescent="0.2">
      <c r="A328" s="119">
        <v>263</v>
      </c>
      <c r="B328" s="132" t="s">
        <v>1492</v>
      </c>
      <c r="C328" s="121" t="s">
        <v>1322</v>
      </c>
      <c r="D328" s="123">
        <v>184024.99</v>
      </c>
      <c r="E328" s="123">
        <v>215423.54999999996</v>
      </c>
      <c r="F328" s="123">
        <v>258643.98</v>
      </c>
      <c r="G328" s="123">
        <v>296522.82</v>
      </c>
      <c r="H328" s="123">
        <v>355288.01</v>
      </c>
      <c r="I328" s="123">
        <v>419560.33</v>
      </c>
      <c r="J328" s="123">
        <v>498033.89</v>
      </c>
      <c r="K328" s="123">
        <v>623223.18000000005</v>
      </c>
      <c r="L328" s="123">
        <v>717802.2100000002</v>
      </c>
      <c r="M328" s="123">
        <v>826136.02</v>
      </c>
      <c r="N328" s="123">
        <v>942039.57</v>
      </c>
      <c r="O328" s="123">
        <v>1013007.81</v>
      </c>
      <c r="P328" s="123">
        <v>1213130.5199999998</v>
      </c>
      <c r="Q328" s="123">
        <v>1304436.7799999998</v>
      </c>
      <c r="R328" s="123">
        <v>1509270.4899999998</v>
      </c>
      <c r="S328" s="123">
        <v>1837691.34</v>
      </c>
      <c r="T328" s="123">
        <v>2240075.4700000002</v>
      </c>
      <c r="U328" s="123">
        <v>2491235.79</v>
      </c>
      <c r="V328" s="123">
        <v>2849535.21</v>
      </c>
      <c r="W328" s="123">
        <v>4511835.91</v>
      </c>
      <c r="X328" s="123">
        <v>5676117.7200000016</v>
      </c>
      <c r="Y328" s="123">
        <v>5899421.3899999997</v>
      </c>
      <c r="Z328" s="123">
        <v>5788279.9399999995</v>
      </c>
      <c r="AA328" s="123">
        <v>5535778.4199999999</v>
      </c>
      <c r="AB328" s="123">
        <v>5516538.0700000003</v>
      </c>
      <c r="AC328" s="123">
        <v>5115662.59</v>
      </c>
      <c r="AD328" s="123">
        <v>5408632.9000000004</v>
      </c>
      <c r="AE328" s="123">
        <v>5201606.8899999997</v>
      </c>
      <c r="AF328" s="77"/>
    </row>
    <row r="329" spans="1:32" x14ac:dyDescent="0.2">
      <c r="A329" s="119">
        <v>264</v>
      </c>
      <c r="B329" s="132" t="s">
        <v>1493</v>
      </c>
      <c r="C329" s="121" t="s">
        <v>1323</v>
      </c>
      <c r="D329" s="123">
        <v>720.78</v>
      </c>
      <c r="E329" s="123">
        <v>772.86</v>
      </c>
      <c r="F329" s="123">
        <v>831.97</v>
      </c>
      <c r="G329" s="123">
        <v>992.47</v>
      </c>
      <c r="H329" s="123">
        <v>1187.3200000000002</v>
      </c>
      <c r="I329" s="123">
        <v>1336.3100000000002</v>
      </c>
      <c r="J329" s="123">
        <v>1434.78</v>
      </c>
      <c r="K329" s="123">
        <v>1575.18</v>
      </c>
      <c r="L329" s="123">
        <v>1720.06</v>
      </c>
      <c r="M329" s="123">
        <v>1854.68</v>
      </c>
      <c r="N329" s="123">
        <v>2257.9499999999998</v>
      </c>
      <c r="O329" s="123">
        <v>3287.2</v>
      </c>
      <c r="P329" s="123">
        <v>3644.2</v>
      </c>
      <c r="Q329" s="123">
        <v>3460.35</v>
      </c>
      <c r="R329" s="123">
        <v>4403.22</v>
      </c>
      <c r="S329" s="123">
        <v>3802.28</v>
      </c>
      <c r="T329" s="123">
        <v>3854.1</v>
      </c>
      <c r="U329" s="123">
        <v>4646.1700000000019</v>
      </c>
      <c r="V329" s="123">
        <v>5017.41</v>
      </c>
      <c r="W329" s="123">
        <v>5948.26</v>
      </c>
      <c r="X329" s="123">
        <v>5950.8600000000024</v>
      </c>
      <c r="Y329" s="123">
        <v>6525</v>
      </c>
      <c r="Z329" s="123">
        <v>6110.31</v>
      </c>
      <c r="AA329" s="123">
        <v>6492.95</v>
      </c>
      <c r="AB329" s="123">
        <v>6763.48</v>
      </c>
      <c r="AC329" s="123">
        <v>7394.68</v>
      </c>
      <c r="AD329" s="123">
        <v>7791.58</v>
      </c>
      <c r="AE329" s="123">
        <v>7489.84</v>
      </c>
      <c r="AF329" s="77"/>
    </row>
    <row r="330" spans="1:32" x14ac:dyDescent="0.2">
      <c r="A330" s="119">
        <v>265</v>
      </c>
      <c r="B330" s="132" t="s">
        <v>1494</v>
      </c>
      <c r="C330" s="121" t="s">
        <v>1495</v>
      </c>
      <c r="D330" s="123">
        <v>262502.61</v>
      </c>
      <c r="E330" s="123">
        <v>309428.22000000003</v>
      </c>
      <c r="F330" s="123">
        <v>392851.49999999994</v>
      </c>
      <c r="G330" s="123">
        <v>488106.51</v>
      </c>
      <c r="H330" s="123">
        <v>736471.27</v>
      </c>
      <c r="I330" s="123">
        <v>878384.38</v>
      </c>
      <c r="J330" s="123">
        <v>934073.65</v>
      </c>
      <c r="K330" s="123">
        <v>848750.91</v>
      </c>
      <c r="L330" s="123">
        <v>957743.1</v>
      </c>
      <c r="M330" s="123">
        <v>1116415.7</v>
      </c>
      <c r="N330" s="123">
        <v>1559270.01</v>
      </c>
      <c r="O330" s="123">
        <v>1894367.74</v>
      </c>
      <c r="P330" s="123">
        <v>2131344.41</v>
      </c>
      <c r="Q330" s="123">
        <v>1584119.7599999998</v>
      </c>
      <c r="R330" s="123">
        <v>1880070.87</v>
      </c>
      <c r="S330" s="123">
        <v>2230204.11</v>
      </c>
      <c r="T330" s="123">
        <v>2123722.81</v>
      </c>
      <c r="U330" s="123">
        <v>2413171.38</v>
      </c>
      <c r="V330" s="123">
        <v>2646524</v>
      </c>
      <c r="W330" s="123">
        <v>3139239.9699999997</v>
      </c>
      <c r="X330" s="123">
        <v>3551171.4400000004</v>
      </c>
      <c r="Y330" s="123">
        <v>3769069.86</v>
      </c>
      <c r="Z330" s="123">
        <v>4192680.34</v>
      </c>
      <c r="AA330" s="123">
        <v>4224133.54</v>
      </c>
      <c r="AB330" s="123">
        <v>4998800.78</v>
      </c>
      <c r="AC330" s="123">
        <v>5362138.3099999996</v>
      </c>
      <c r="AD330" s="123">
        <v>6597645.3499999996</v>
      </c>
      <c r="AE330" s="123">
        <v>5886123.2000000002</v>
      </c>
      <c r="AF330" s="77"/>
    </row>
    <row r="331" spans="1:32" x14ac:dyDescent="0.2">
      <c r="A331" s="119">
        <v>266</v>
      </c>
      <c r="B331" s="132" t="s">
        <v>1496</v>
      </c>
      <c r="C331" s="121" t="s">
        <v>1324</v>
      </c>
      <c r="D331" s="123">
        <v>30472.7</v>
      </c>
      <c r="E331" s="123">
        <v>35920.080000000002</v>
      </c>
      <c r="F331" s="123">
        <v>45604.3</v>
      </c>
      <c r="G331" s="123">
        <v>56662.03</v>
      </c>
      <c r="H331" s="123">
        <v>85493.53</v>
      </c>
      <c r="I331" s="123">
        <v>95974.8</v>
      </c>
      <c r="J331" s="123">
        <v>153031.16</v>
      </c>
      <c r="K331" s="123">
        <v>160754.72</v>
      </c>
      <c r="L331" s="123">
        <v>161189.44999999998</v>
      </c>
      <c r="M331" s="123">
        <v>157937.36000000002</v>
      </c>
      <c r="N331" s="123">
        <v>177078.93</v>
      </c>
      <c r="O331" s="123">
        <v>184206.14</v>
      </c>
      <c r="P331" s="123">
        <v>242439.8</v>
      </c>
      <c r="Q331" s="123">
        <v>317506.58999999997</v>
      </c>
      <c r="R331" s="123">
        <v>317849.44</v>
      </c>
      <c r="S331" s="123">
        <v>280315.59000000003</v>
      </c>
      <c r="T331" s="123">
        <v>294724.40000000002</v>
      </c>
      <c r="U331" s="123">
        <v>218413.35</v>
      </c>
      <c r="V331" s="123">
        <v>192845.96</v>
      </c>
      <c r="W331" s="123">
        <v>213677.7</v>
      </c>
      <c r="X331" s="123">
        <v>251428.63</v>
      </c>
      <c r="Y331" s="123">
        <v>288049.10000000003</v>
      </c>
      <c r="Z331" s="123">
        <v>284912.63</v>
      </c>
      <c r="AA331" s="123">
        <v>301382.03999999998</v>
      </c>
      <c r="AB331" s="123">
        <v>339782.57999999996</v>
      </c>
      <c r="AC331" s="123">
        <v>386765.21</v>
      </c>
      <c r="AD331" s="123">
        <v>415344.67</v>
      </c>
      <c r="AE331" s="123">
        <v>412773.11</v>
      </c>
      <c r="AF331" s="77"/>
    </row>
    <row r="332" spans="1:32" x14ac:dyDescent="0.2">
      <c r="A332" s="119">
        <v>267</v>
      </c>
      <c r="B332" s="132" t="s">
        <v>1497</v>
      </c>
      <c r="C332" s="121" t="s">
        <v>1325</v>
      </c>
      <c r="D332" s="123">
        <v>232029.91</v>
      </c>
      <c r="E332" s="123">
        <v>273508.14</v>
      </c>
      <c r="F332" s="123">
        <v>347247.19999999995</v>
      </c>
      <c r="G332" s="123">
        <v>431444.47999999998</v>
      </c>
      <c r="H332" s="123">
        <v>650977.74</v>
      </c>
      <c r="I332" s="123">
        <v>782409.58000000019</v>
      </c>
      <c r="J332" s="123">
        <v>781042.49000000022</v>
      </c>
      <c r="K332" s="123">
        <v>687996.19</v>
      </c>
      <c r="L332" s="123">
        <v>796553.65</v>
      </c>
      <c r="M332" s="123">
        <v>958478.34</v>
      </c>
      <c r="N332" s="123">
        <v>1382191.0799999998</v>
      </c>
      <c r="O332" s="123">
        <v>1710161.6</v>
      </c>
      <c r="P332" s="123">
        <v>1888904.61</v>
      </c>
      <c r="Q332" s="123">
        <v>1266613.17</v>
      </c>
      <c r="R332" s="123">
        <v>1562221.43</v>
      </c>
      <c r="S332" s="123">
        <v>1949888.52</v>
      </c>
      <c r="T332" s="123">
        <v>1828998.41</v>
      </c>
      <c r="U332" s="123">
        <v>2194758.0299999998</v>
      </c>
      <c r="V332" s="123">
        <v>2453678.04</v>
      </c>
      <c r="W332" s="123">
        <v>2925562.27</v>
      </c>
      <c r="X332" s="123">
        <v>3299742.81</v>
      </c>
      <c r="Y332" s="123">
        <v>3481020.76</v>
      </c>
      <c r="Z332" s="123">
        <v>3907767.71</v>
      </c>
      <c r="AA332" s="123">
        <v>3922751.5</v>
      </c>
      <c r="AB332" s="123">
        <v>4659018.2</v>
      </c>
      <c r="AC332" s="123">
        <v>4975373.0999999996</v>
      </c>
      <c r="AD332" s="123">
        <v>6182300.6799999997</v>
      </c>
      <c r="AE332" s="123">
        <v>5473350.0899999999</v>
      </c>
      <c r="AF332" s="77"/>
    </row>
    <row r="333" spans="1:32" ht="38.25" x14ac:dyDescent="0.2">
      <c r="A333" s="115">
        <v>268</v>
      </c>
      <c r="B333" s="131" t="s">
        <v>1498</v>
      </c>
      <c r="C333" s="117" t="s">
        <v>1539</v>
      </c>
      <c r="D333" s="126">
        <v>26221.599999999999</v>
      </c>
      <c r="E333" s="126">
        <v>27777.140000000003</v>
      </c>
      <c r="F333" s="126">
        <v>29468.210000000003</v>
      </c>
      <c r="G333" s="126">
        <v>31209.899999999991</v>
      </c>
      <c r="H333" s="126">
        <v>33174.29</v>
      </c>
      <c r="I333" s="126">
        <v>36362.25</v>
      </c>
      <c r="J333" s="126">
        <v>38332.82</v>
      </c>
      <c r="K333" s="126">
        <v>37062.22</v>
      </c>
      <c r="L333" s="126">
        <v>40289.349999999991</v>
      </c>
      <c r="M333" s="126">
        <v>46933.759999999995</v>
      </c>
      <c r="N333" s="126">
        <v>54147.72</v>
      </c>
      <c r="O333" s="126">
        <v>65748.34</v>
      </c>
      <c r="P333" s="126">
        <v>71309.39</v>
      </c>
      <c r="Q333" s="126">
        <v>62253.19</v>
      </c>
      <c r="R333" s="126">
        <v>82627.250000000044</v>
      </c>
      <c r="S333" s="126">
        <v>100581.56999999998</v>
      </c>
      <c r="T333" s="126">
        <v>103200.17</v>
      </c>
      <c r="U333" s="126">
        <v>117131.47999999998</v>
      </c>
      <c r="V333" s="126">
        <v>127008.04</v>
      </c>
      <c r="W333" s="126">
        <v>146579.85999999996</v>
      </c>
      <c r="X333" s="126">
        <v>157122.25000000003</v>
      </c>
      <c r="Y333" s="126">
        <v>161370.33000000007</v>
      </c>
      <c r="Z333" s="126">
        <v>173808.02</v>
      </c>
      <c r="AA333" s="126">
        <v>176972.77000000008</v>
      </c>
      <c r="AB333" s="126">
        <v>209476.2</v>
      </c>
      <c r="AC333" s="126">
        <v>215549.44000000009</v>
      </c>
      <c r="AD333" s="126">
        <v>249006.65000000005</v>
      </c>
      <c r="AE333" s="126">
        <v>232072.86</v>
      </c>
      <c r="AF333" s="77"/>
    </row>
    <row r="334" spans="1:32" x14ac:dyDescent="0.2">
      <c r="A334" s="119">
        <v>269</v>
      </c>
      <c r="B334" s="132" t="s">
        <v>1500</v>
      </c>
      <c r="C334" s="121" t="s">
        <v>1326</v>
      </c>
      <c r="D334" s="123">
        <v>11062.05</v>
      </c>
      <c r="E334" s="123">
        <v>11550.29</v>
      </c>
      <c r="F334" s="123">
        <v>12088.57</v>
      </c>
      <c r="G334" s="123">
        <v>12678.39</v>
      </c>
      <c r="H334" s="123">
        <v>13321.54</v>
      </c>
      <c r="I334" s="123">
        <v>14351.169999999998</v>
      </c>
      <c r="J334" s="123">
        <v>14810.03</v>
      </c>
      <c r="K334" s="123">
        <v>13141.21</v>
      </c>
      <c r="L334" s="123">
        <v>12697.59</v>
      </c>
      <c r="M334" s="123">
        <v>13534.46</v>
      </c>
      <c r="N334" s="123">
        <v>13184.46</v>
      </c>
      <c r="O334" s="123">
        <v>14453.32</v>
      </c>
      <c r="P334" s="123">
        <v>15902.19</v>
      </c>
      <c r="Q334" s="123">
        <v>12247.31</v>
      </c>
      <c r="R334" s="123">
        <v>18531.13</v>
      </c>
      <c r="S334" s="123">
        <v>19181.21</v>
      </c>
      <c r="T334" s="123">
        <v>18790.11</v>
      </c>
      <c r="U334" s="123">
        <v>18686.52</v>
      </c>
      <c r="V334" s="123">
        <v>19468.990000000002</v>
      </c>
      <c r="W334" s="123">
        <v>22529.88</v>
      </c>
      <c r="X334" s="123">
        <v>22590.15</v>
      </c>
      <c r="Y334" s="123">
        <v>13806.2</v>
      </c>
      <c r="Z334" s="123">
        <v>15288.71</v>
      </c>
      <c r="AA334" s="123">
        <v>16116.54</v>
      </c>
      <c r="AB334" s="123">
        <v>20203.439999999999</v>
      </c>
      <c r="AC334" s="123">
        <v>23085.35</v>
      </c>
      <c r="AD334" s="123">
        <v>27105.979999999996</v>
      </c>
      <c r="AE334" s="123">
        <v>29940.750000000004</v>
      </c>
      <c r="AF334" s="77"/>
    </row>
    <row r="335" spans="1:32" x14ac:dyDescent="0.2">
      <c r="A335" s="119">
        <v>270</v>
      </c>
      <c r="B335" s="132" t="s">
        <v>1501</v>
      </c>
      <c r="C335" s="121" t="s">
        <v>1327</v>
      </c>
      <c r="D335" s="123">
        <v>14762.43</v>
      </c>
      <c r="E335" s="123">
        <v>15789.21</v>
      </c>
      <c r="F335" s="123">
        <v>16887.600000000002</v>
      </c>
      <c r="G335" s="123">
        <v>18062.669999999998</v>
      </c>
      <c r="H335" s="123">
        <v>19319.79</v>
      </c>
      <c r="I335" s="123">
        <v>21395.13</v>
      </c>
      <c r="J335" s="123">
        <v>22809.120000000003</v>
      </c>
      <c r="K335" s="123">
        <v>23108.05</v>
      </c>
      <c r="L335" s="123">
        <v>26844.11</v>
      </c>
      <c r="M335" s="123">
        <v>32646.390000000003</v>
      </c>
      <c r="N335" s="123">
        <v>40175.08</v>
      </c>
      <c r="O335" s="123">
        <v>50419.75</v>
      </c>
      <c r="P335" s="123">
        <v>54446</v>
      </c>
      <c r="Q335" s="123">
        <v>48926.79</v>
      </c>
      <c r="R335" s="123">
        <v>62728.79</v>
      </c>
      <c r="S335" s="123">
        <v>80005.5</v>
      </c>
      <c r="T335" s="123">
        <v>82944.28</v>
      </c>
      <c r="U335" s="123">
        <v>96755.76</v>
      </c>
      <c r="V335" s="123">
        <v>105752.64</v>
      </c>
      <c r="W335" s="123">
        <v>121564.38</v>
      </c>
      <c r="X335" s="123">
        <v>131876.28</v>
      </c>
      <c r="Y335" s="123">
        <v>144225.68</v>
      </c>
      <c r="Z335" s="123">
        <v>154967.63</v>
      </c>
      <c r="AA335" s="123">
        <v>157148.35</v>
      </c>
      <c r="AB335" s="123">
        <v>185230.78</v>
      </c>
      <c r="AC335" s="123">
        <v>188117.31</v>
      </c>
      <c r="AD335" s="123">
        <v>217366.36</v>
      </c>
      <c r="AE335" s="123">
        <v>198263.01</v>
      </c>
      <c r="AF335" s="77"/>
    </row>
    <row r="336" spans="1:32" x14ac:dyDescent="0.2">
      <c r="A336" s="119">
        <v>271</v>
      </c>
      <c r="B336" s="132" t="s">
        <v>1502</v>
      </c>
      <c r="C336" s="121" t="s">
        <v>1328</v>
      </c>
      <c r="D336" s="123">
        <v>397.12</v>
      </c>
      <c r="E336" s="123">
        <v>437.63999999999993</v>
      </c>
      <c r="F336" s="123">
        <v>492.04</v>
      </c>
      <c r="G336" s="123">
        <v>468.84</v>
      </c>
      <c r="H336" s="123">
        <v>532.96</v>
      </c>
      <c r="I336" s="123">
        <v>615.95000000000005</v>
      </c>
      <c r="J336" s="123">
        <v>713.67</v>
      </c>
      <c r="K336" s="123">
        <v>812.96</v>
      </c>
      <c r="L336" s="123">
        <v>747.6500000000002</v>
      </c>
      <c r="M336" s="123">
        <v>752.91</v>
      </c>
      <c r="N336" s="123">
        <v>788.18</v>
      </c>
      <c r="O336" s="123">
        <v>875.27</v>
      </c>
      <c r="P336" s="123">
        <v>961.2</v>
      </c>
      <c r="Q336" s="123">
        <v>1079.0899999999999</v>
      </c>
      <c r="R336" s="123">
        <v>1367.33</v>
      </c>
      <c r="S336" s="123">
        <v>1394.86</v>
      </c>
      <c r="T336" s="123">
        <v>1465.7800000000002</v>
      </c>
      <c r="U336" s="123">
        <v>1689.2</v>
      </c>
      <c r="V336" s="123">
        <v>1786.41</v>
      </c>
      <c r="W336" s="123">
        <v>2485.6</v>
      </c>
      <c r="X336" s="123">
        <v>2655.8199999999997</v>
      </c>
      <c r="Y336" s="123">
        <v>3338.45</v>
      </c>
      <c r="Z336" s="123">
        <v>3551.6799999999994</v>
      </c>
      <c r="AA336" s="123">
        <v>3707.88</v>
      </c>
      <c r="AB336" s="123">
        <v>4041.9800000000009</v>
      </c>
      <c r="AC336" s="123">
        <v>4346.78</v>
      </c>
      <c r="AD336" s="123">
        <v>4534.3100000000004</v>
      </c>
      <c r="AE336" s="123">
        <v>3869.1</v>
      </c>
      <c r="AF336" s="77"/>
    </row>
    <row r="337" spans="1:32" ht="25.5" x14ac:dyDescent="0.2">
      <c r="A337" s="78">
        <v>272</v>
      </c>
      <c r="B337" s="77" t="s">
        <v>1503</v>
      </c>
      <c r="C337" s="102" t="s">
        <v>1329</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0</v>
      </c>
      <c r="W337" s="123">
        <v>0</v>
      </c>
      <c r="X337" s="123">
        <v>0</v>
      </c>
      <c r="Y337" s="123">
        <v>0</v>
      </c>
      <c r="Z337" s="123">
        <v>0</v>
      </c>
      <c r="AA337" s="123">
        <v>0</v>
      </c>
      <c r="AB337" s="123">
        <v>0</v>
      </c>
      <c r="AC337" s="123">
        <v>0</v>
      </c>
      <c r="AD337" s="123">
        <v>0</v>
      </c>
      <c r="AE337" s="123">
        <v>0</v>
      </c>
      <c r="AF337" s="77"/>
    </row>
    <row r="338" spans="1:32" x14ac:dyDescent="0.2">
      <c r="A338" s="137">
        <v>273</v>
      </c>
      <c r="B338" s="138" t="s">
        <v>1504</v>
      </c>
      <c r="C338" s="139" t="s">
        <v>1330</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23">
        <v>0</v>
      </c>
      <c r="AA338" s="123">
        <v>0</v>
      </c>
      <c r="AB338" s="123">
        <v>0</v>
      </c>
      <c r="AC338" s="123">
        <v>0</v>
      </c>
      <c r="AD338" s="123">
        <v>0</v>
      </c>
      <c r="AE338" s="123">
        <v>0</v>
      </c>
      <c r="AF338" s="76"/>
    </row>
    <row r="339" spans="1:32" x14ac:dyDescent="0.2">
      <c r="A339" s="137">
        <v>274</v>
      </c>
      <c r="B339" s="138" t="s">
        <v>1506</v>
      </c>
      <c r="C339" s="139" t="s">
        <v>1331</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0</v>
      </c>
      <c r="X339" s="123">
        <v>0</v>
      </c>
      <c r="Y339" s="123">
        <v>0</v>
      </c>
      <c r="Z339" s="123">
        <v>0</v>
      </c>
      <c r="AA339" s="123">
        <v>0</v>
      </c>
      <c r="AB339" s="123">
        <v>0</v>
      </c>
      <c r="AC339" s="123">
        <v>0</v>
      </c>
      <c r="AD339" s="123">
        <v>0</v>
      </c>
      <c r="AE339" s="123">
        <v>0</v>
      </c>
      <c r="AF339" s="77"/>
    </row>
    <row r="340" spans="1:32" ht="25.5" x14ac:dyDescent="0.2">
      <c r="A340" s="140">
        <v>275</v>
      </c>
      <c r="B340" s="141" t="s">
        <v>1507</v>
      </c>
      <c r="C340" s="142" t="s">
        <v>1540</v>
      </c>
      <c r="D340" s="126">
        <v>3378.94</v>
      </c>
      <c r="E340" s="126">
        <v>3541.25</v>
      </c>
      <c r="F340" s="126">
        <v>3832.2</v>
      </c>
      <c r="G340" s="126">
        <v>4012.59</v>
      </c>
      <c r="H340" s="126">
        <v>4439.6900000000005</v>
      </c>
      <c r="I340" s="126">
        <v>6505.09</v>
      </c>
      <c r="J340" s="126">
        <v>12169.56</v>
      </c>
      <c r="K340" s="126">
        <v>641.22</v>
      </c>
      <c r="L340" s="126">
        <v>0</v>
      </c>
      <c r="M340" s="126">
        <v>0</v>
      </c>
      <c r="N340" s="126">
        <v>0</v>
      </c>
      <c r="O340" s="126">
        <v>0</v>
      </c>
      <c r="P340" s="126">
        <v>1.84</v>
      </c>
      <c r="Q340" s="126">
        <v>17654.14</v>
      </c>
      <c r="R340" s="126">
        <v>68886.87</v>
      </c>
      <c r="S340" s="126">
        <v>134382.04999999999</v>
      </c>
      <c r="T340" s="126">
        <v>184266.81</v>
      </c>
      <c r="U340" s="126">
        <v>180732.89</v>
      </c>
      <c r="V340" s="126">
        <v>192418.01</v>
      </c>
      <c r="W340" s="126">
        <v>135360.72</v>
      </c>
      <c r="X340" s="126">
        <v>151085.09</v>
      </c>
      <c r="Y340" s="126">
        <v>178273.11999999997</v>
      </c>
      <c r="Z340" s="126">
        <v>165953.39000000001</v>
      </c>
      <c r="AA340" s="126">
        <v>139133.62</v>
      </c>
      <c r="AB340" s="126">
        <v>136812.68</v>
      </c>
      <c r="AC340" s="126">
        <v>128212.49</v>
      </c>
      <c r="AD340" s="126">
        <v>181714.66</v>
      </c>
      <c r="AE340" s="126">
        <v>203380.87000000005</v>
      </c>
      <c r="AF340" s="77"/>
    </row>
    <row r="341" spans="1:32" x14ac:dyDescent="0.2">
      <c r="A341" s="78">
        <v>276</v>
      </c>
      <c r="B341" s="77" t="s">
        <v>1509</v>
      </c>
      <c r="C341" s="91" t="s">
        <v>1332</v>
      </c>
      <c r="D341" s="123">
        <v>3378.94</v>
      </c>
      <c r="E341" s="123">
        <v>3541.25</v>
      </c>
      <c r="F341" s="123">
        <v>3832.2</v>
      </c>
      <c r="G341" s="123">
        <v>4012.59</v>
      </c>
      <c r="H341" s="123">
        <v>4439.6900000000005</v>
      </c>
      <c r="I341" s="123">
        <v>6505.09</v>
      </c>
      <c r="J341" s="123">
        <v>12169.56</v>
      </c>
      <c r="K341" s="123">
        <v>641.22</v>
      </c>
      <c r="L341" s="123">
        <v>0</v>
      </c>
      <c r="M341" s="123">
        <v>0</v>
      </c>
      <c r="N341" s="123">
        <v>0</v>
      </c>
      <c r="O341" s="123">
        <v>0</v>
      </c>
      <c r="P341" s="123">
        <v>1.84</v>
      </c>
      <c r="Q341" s="123">
        <v>17654.14</v>
      </c>
      <c r="R341" s="123">
        <v>68886.87</v>
      </c>
      <c r="S341" s="123">
        <v>134382.04999999999</v>
      </c>
      <c r="T341" s="123">
        <v>184266.81</v>
      </c>
      <c r="U341" s="123">
        <v>180732.89</v>
      </c>
      <c r="V341" s="123">
        <v>192418.01</v>
      </c>
      <c r="W341" s="123">
        <v>135360.72</v>
      </c>
      <c r="X341" s="123">
        <v>151085.09</v>
      </c>
      <c r="Y341" s="123">
        <v>178273.11999999997</v>
      </c>
      <c r="Z341" s="123">
        <v>165953.39000000001</v>
      </c>
      <c r="AA341" s="123">
        <v>139133.62</v>
      </c>
      <c r="AB341" s="123">
        <v>136812.68</v>
      </c>
      <c r="AC341" s="123">
        <v>128212.49</v>
      </c>
      <c r="AD341" s="123">
        <v>181714.66</v>
      </c>
      <c r="AE341" s="123">
        <v>203380.87000000005</v>
      </c>
      <c r="AF341" s="77"/>
    </row>
    <row r="342" spans="1:32" x14ac:dyDescent="0.2">
      <c r="A342" s="78">
        <v>277</v>
      </c>
      <c r="B342" s="77" t="s">
        <v>1510</v>
      </c>
      <c r="C342" s="91" t="s">
        <v>1333</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23">
        <v>0</v>
      </c>
      <c r="AA342" s="123">
        <v>0</v>
      </c>
      <c r="AB342" s="123">
        <v>0</v>
      </c>
      <c r="AC342" s="123">
        <v>0</v>
      </c>
      <c r="AD342" s="123">
        <v>0</v>
      </c>
      <c r="AE342" s="123">
        <v>0</v>
      </c>
      <c r="AF342" s="77"/>
    </row>
    <row r="343" spans="1:32" x14ac:dyDescent="0.2">
      <c r="A343" s="73">
        <v>278</v>
      </c>
      <c r="B343" s="74" t="s">
        <v>1511</v>
      </c>
      <c r="C343" s="89" t="s">
        <v>1541</v>
      </c>
      <c r="D343" s="126">
        <v>42241.5</v>
      </c>
      <c r="E343" s="126">
        <v>37974.86</v>
      </c>
      <c r="F343" s="126">
        <v>40337.540000000008</v>
      </c>
      <c r="G343" s="126">
        <v>41631.910000000003</v>
      </c>
      <c r="H343" s="126">
        <v>54265.74</v>
      </c>
      <c r="I343" s="126">
        <v>52487.880000000019</v>
      </c>
      <c r="J343" s="126">
        <v>53449.760000000002</v>
      </c>
      <c r="K343" s="126">
        <v>54481.29</v>
      </c>
      <c r="L343" s="126">
        <v>40786.92</v>
      </c>
      <c r="M343" s="126">
        <v>67083.040000000023</v>
      </c>
      <c r="N343" s="126">
        <v>81427.53</v>
      </c>
      <c r="O343" s="126">
        <v>101985.48</v>
      </c>
      <c r="P343" s="126">
        <v>126720.41</v>
      </c>
      <c r="Q343" s="126">
        <v>139495.35999999999</v>
      </c>
      <c r="R343" s="126">
        <v>124856.77000000002</v>
      </c>
      <c r="S343" s="126">
        <v>114434.69</v>
      </c>
      <c r="T343" s="126">
        <v>139435.48000000001</v>
      </c>
      <c r="U343" s="126">
        <v>148301.13</v>
      </c>
      <c r="V343" s="126">
        <v>212955.06</v>
      </c>
      <c r="W343" s="126">
        <v>285127.65999999997</v>
      </c>
      <c r="X343" s="126">
        <v>247908.93999999997</v>
      </c>
      <c r="Y343" s="126">
        <v>284583.24999999994</v>
      </c>
      <c r="Z343" s="126">
        <v>290120.34000000003</v>
      </c>
      <c r="AA343" s="126">
        <v>309434</v>
      </c>
      <c r="AB343" s="126">
        <v>316609.29999999993</v>
      </c>
      <c r="AC343" s="126">
        <v>299231.90000000002</v>
      </c>
      <c r="AD343" s="126">
        <v>379351.13</v>
      </c>
      <c r="AE343" s="126">
        <v>339345.97</v>
      </c>
      <c r="AF343" s="77"/>
    </row>
    <row r="344" spans="1:32" x14ac:dyDescent="0.2">
      <c r="A344" s="78">
        <v>279</v>
      </c>
      <c r="B344" s="77" t="s">
        <v>1513</v>
      </c>
      <c r="C344" s="91" t="s">
        <v>1334</v>
      </c>
      <c r="D344" s="123">
        <v>3746.52</v>
      </c>
      <c r="E344" s="123">
        <v>1043.9000000000001</v>
      </c>
      <c r="F344" s="123">
        <v>333.72</v>
      </c>
      <c r="G344" s="123">
        <v>126.72</v>
      </c>
      <c r="H344" s="123">
        <v>125.68</v>
      </c>
      <c r="I344" s="123">
        <v>186.92</v>
      </c>
      <c r="J344" s="123">
        <v>205.6</v>
      </c>
      <c r="K344" s="123">
        <v>236.69</v>
      </c>
      <c r="L344" s="123">
        <v>250.95</v>
      </c>
      <c r="M344" s="123">
        <v>335.75</v>
      </c>
      <c r="N344" s="123">
        <v>315.19</v>
      </c>
      <c r="O344" s="123">
        <v>2311.48</v>
      </c>
      <c r="P344" s="123">
        <v>417.98</v>
      </c>
      <c r="Q344" s="123">
        <v>414.7</v>
      </c>
      <c r="R344" s="123">
        <v>0</v>
      </c>
      <c r="S344" s="123">
        <v>0</v>
      </c>
      <c r="T344" s="123">
        <v>0</v>
      </c>
      <c r="U344" s="123">
        <v>0</v>
      </c>
      <c r="V344" s="123">
        <v>0</v>
      </c>
      <c r="W344" s="123">
        <v>0</v>
      </c>
      <c r="X344" s="123">
        <v>0</v>
      </c>
      <c r="Y344" s="123">
        <v>0</v>
      </c>
      <c r="Z344" s="123">
        <v>0</v>
      </c>
      <c r="AA344" s="123">
        <v>0</v>
      </c>
      <c r="AB344" s="123">
        <v>0</v>
      </c>
      <c r="AC344" s="123">
        <v>0</v>
      </c>
      <c r="AD344" s="123">
        <v>0</v>
      </c>
      <c r="AE344" s="123">
        <v>0</v>
      </c>
      <c r="AF344" s="77"/>
    </row>
    <row r="345" spans="1:32" x14ac:dyDescent="0.2">
      <c r="A345" s="78">
        <v>280</v>
      </c>
      <c r="B345" s="77" t="s">
        <v>1514</v>
      </c>
      <c r="C345" s="91" t="s">
        <v>1335</v>
      </c>
      <c r="D345" s="123">
        <v>38494.980000000003</v>
      </c>
      <c r="E345" s="123">
        <v>36930.959999999992</v>
      </c>
      <c r="F345" s="123">
        <v>40003.820000000007</v>
      </c>
      <c r="G345" s="123">
        <v>41505.189999999995</v>
      </c>
      <c r="H345" s="123">
        <v>54140.06</v>
      </c>
      <c r="I345" s="123">
        <v>52300.960000000014</v>
      </c>
      <c r="J345" s="123">
        <v>53244.160000000003</v>
      </c>
      <c r="K345" s="123">
        <v>54244.6</v>
      </c>
      <c r="L345" s="123">
        <v>40535.969999999994</v>
      </c>
      <c r="M345" s="123">
        <v>66747.290000000023</v>
      </c>
      <c r="N345" s="123">
        <v>81112.34</v>
      </c>
      <c r="O345" s="123">
        <v>99674</v>
      </c>
      <c r="P345" s="123">
        <v>126302.43</v>
      </c>
      <c r="Q345" s="123">
        <v>139080.66</v>
      </c>
      <c r="R345" s="123">
        <v>124856.77000000002</v>
      </c>
      <c r="S345" s="123">
        <v>114434.69</v>
      </c>
      <c r="T345" s="123">
        <v>139435.48000000001</v>
      </c>
      <c r="U345" s="123">
        <v>148301.13</v>
      </c>
      <c r="V345" s="123">
        <v>212955.06</v>
      </c>
      <c r="W345" s="123">
        <v>285127.65999999997</v>
      </c>
      <c r="X345" s="123">
        <v>247908.93999999997</v>
      </c>
      <c r="Y345" s="123">
        <v>284583.24999999994</v>
      </c>
      <c r="Z345" s="123">
        <v>290120.34000000003</v>
      </c>
      <c r="AA345" s="123">
        <v>309434</v>
      </c>
      <c r="AB345" s="123">
        <v>316609.29999999993</v>
      </c>
      <c r="AC345" s="123">
        <v>299231.90000000002</v>
      </c>
      <c r="AD345" s="123">
        <v>379351.13</v>
      </c>
      <c r="AE345" s="123">
        <v>339345.97</v>
      </c>
      <c r="AF345" s="77"/>
    </row>
    <row r="346" spans="1:32" ht="25.5" x14ac:dyDescent="0.2">
      <c r="A346" s="73">
        <v>281</v>
      </c>
      <c r="B346" s="74" t="s">
        <v>1542</v>
      </c>
      <c r="C346" s="89" t="s">
        <v>1543</v>
      </c>
      <c r="D346" s="126">
        <v>487.75000000023283</v>
      </c>
      <c r="E346" s="126">
        <v>1378.9600000006612</v>
      </c>
      <c r="F346" s="126">
        <v>659.86000000010245</v>
      </c>
      <c r="G346" s="126">
        <v>3804.3200000000652</v>
      </c>
      <c r="H346" s="126">
        <v>-399.3800000003539</v>
      </c>
      <c r="I346" s="126">
        <v>-2621.8999999999069</v>
      </c>
      <c r="J346" s="126">
        <v>-2168.0600000000559</v>
      </c>
      <c r="K346" s="126">
        <v>-3029.8900000015274</v>
      </c>
      <c r="L346" s="126">
        <v>-5389.519999999553</v>
      </c>
      <c r="M346" s="126">
        <v>3240.4900000002235</v>
      </c>
      <c r="N346" s="126">
        <v>4532.9900000002235</v>
      </c>
      <c r="O346" s="126">
        <v>9925.7499999990687</v>
      </c>
      <c r="P346" s="126">
        <v>8804.4099999992177</v>
      </c>
      <c r="Q346" s="126">
        <v>4850.8899999987334</v>
      </c>
      <c r="R346" s="126">
        <v>386.49000000301749</v>
      </c>
      <c r="S346" s="126">
        <v>-898.14000000152737</v>
      </c>
      <c r="T346" s="126">
        <v>-8418.7999999998137</v>
      </c>
      <c r="U346" s="126">
        <v>-5018.9500000011176</v>
      </c>
      <c r="V346" s="126">
        <v>-8337.160000000149</v>
      </c>
      <c r="W346" s="126">
        <v>-15249.109999995679</v>
      </c>
      <c r="X346" s="126">
        <v>-14019.14999999851</v>
      </c>
      <c r="Y346" s="126">
        <v>-8649.6799999922514</v>
      </c>
      <c r="Z346" s="126">
        <v>31364.409999994561</v>
      </c>
      <c r="AA346" s="126">
        <v>3681.9200000017881</v>
      </c>
      <c r="AB346" s="126">
        <v>4748.2200000025332</v>
      </c>
      <c r="AC346" s="126">
        <v>-19455.809999996796</v>
      </c>
      <c r="AD346" s="126">
        <v>-9596.179999999702</v>
      </c>
      <c r="AE346" s="126">
        <v>-2627.0699999984354</v>
      </c>
      <c r="AF346" s="77"/>
    </row>
    <row r="347" spans="1:32" x14ac:dyDescent="0.2">
      <c r="A347" s="78"/>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row>
    <row r="348" spans="1:32" ht="13.5" thickBot="1" x14ac:dyDescent="0.25">
      <c r="A348" s="143"/>
      <c r="B348" s="144" t="s">
        <v>1632</v>
      </c>
      <c r="C348" s="145"/>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row>
    <row r="349" spans="1:32" x14ac:dyDescent="0.2">
      <c r="A349" s="137"/>
      <c r="B349" s="147"/>
      <c r="C349" s="139"/>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row>
    <row r="350" spans="1:32" x14ac:dyDescent="0.2">
      <c r="A350" s="137"/>
      <c r="B350" s="138" t="s">
        <v>667</v>
      </c>
      <c r="C350" s="139"/>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row>
    <row r="351" spans="1:32" x14ac:dyDescent="0.2">
      <c r="A351" s="73"/>
      <c r="B351" s="74" t="s">
        <v>1340</v>
      </c>
      <c r="C351" s="9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row>
  </sheetData>
  <conditionalFormatting sqref="D69:AC71">
    <cfRule type="cellIs" dxfId="35" priority="5" stopIfTrue="1" operator="lessThan">
      <formula>0</formula>
    </cfRule>
  </conditionalFormatting>
  <conditionalFormatting sqref="D54:AC54">
    <cfRule type="cellIs" dxfId="34" priority="6" stopIfTrue="1" operator="notBetween">
      <formula>-0.01</formula>
      <formula>0.01</formula>
    </cfRule>
  </conditionalFormatting>
  <conditionalFormatting sqref="AD69:AD71">
    <cfRule type="cellIs" dxfId="33" priority="3" stopIfTrue="1" operator="lessThan">
      <formula>0</formula>
    </cfRule>
  </conditionalFormatting>
  <conditionalFormatting sqref="AD54">
    <cfRule type="cellIs" dxfId="32" priority="4" stopIfTrue="1" operator="notBetween">
      <formula>-0.01</formula>
      <formula>0.01</formula>
    </cfRule>
  </conditionalFormatting>
  <conditionalFormatting sqref="AE69:AE71">
    <cfRule type="cellIs" dxfId="31" priority="1" stopIfTrue="1" operator="lessThan">
      <formula>0</formula>
    </cfRule>
  </conditionalFormatting>
  <conditionalFormatting sqref="AE54">
    <cfRule type="cellIs" dxfId="30" priority="2" stopIfTrue="1" operator="notBetween">
      <formula>-0.01</formula>
      <formula>0.01</formula>
    </cfRule>
  </conditionalFormatting>
  <pageMargins left="0.23622047244094491" right="0.23622047244094491" top="0.74803149606299213" bottom="0.74803149606299213" header="0.31496062992125984" footer="0.31496062992125984"/>
  <pageSetup paperSize="9" scale="7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AF351"/>
  <sheetViews>
    <sheetView showGridLines="0" zoomScale="85" zoomScaleNormal="85" workbookViewId="0">
      <pane xSplit="3" ySplit="1" topLeftCell="D2" activePane="bottomRight" state="frozen"/>
      <selection pane="topRight"/>
      <selection pane="bottomLeft"/>
      <selection pane="bottomRight"/>
    </sheetView>
  </sheetViews>
  <sheetFormatPr defaultColWidth="11.42578125" defaultRowHeight="12.75" x14ac:dyDescent="0.2"/>
  <cols>
    <col min="1" max="1" width="6.140625" customWidth="1"/>
    <col min="2" max="2" width="10.85546875" customWidth="1"/>
    <col min="3" max="3" width="57.140625" customWidth="1"/>
    <col min="4" max="25" width="13.28515625" customWidth="1"/>
    <col min="26" max="29" width="13" customWidth="1"/>
    <col min="30" max="31" width="6.7109375" bestFit="1" customWidth="1"/>
    <col min="257" max="257" width="6.140625" customWidth="1"/>
    <col min="258" max="258" width="10.85546875" customWidth="1"/>
    <col min="259" max="259" width="57.140625" customWidth="1"/>
    <col min="260" max="282" width="13.28515625" customWidth="1"/>
    <col min="283" max="283" width="1.42578125" customWidth="1"/>
    <col min="513" max="513" width="6.140625" customWidth="1"/>
    <col min="514" max="514" width="10.85546875" customWidth="1"/>
    <col min="515" max="515" width="57.140625" customWidth="1"/>
    <col min="516" max="538" width="13.28515625" customWidth="1"/>
    <col min="539" max="539" width="1.42578125" customWidth="1"/>
    <col min="769" max="769" width="6.140625" customWidth="1"/>
    <col min="770" max="770" width="10.85546875" customWidth="1"/>
    <col min="771" max="771" width="57.140625" customWidth="1"/>
    <col min="772" max="794" width="13.28515625" customWidth="1"/>
    <col min="795" max="795" width="1.42578125" customWidth="1"/>
    <col min="1025" max="1025" width="6.140625" customWidth="1"/>
    <col min="1026" max="1026" width="10.85546875" customWidth="1"/>
    <col min="1027" max="1027" width="57.140625" customWidth="1"/>
    <col min="1028" max="1050" width="13.28515625" customWidth="1"/>
    <col min="1051" max="1051" width="1.42578125" customWidth="1"/>
    <col min="1281" max="1281" width="6.140625" customWidth="1"/>
    <col min="1282" max="1282" width="10.85546875" customWidth="1"/>
    <col min="1283" max="1283" width="57.140625" customWidth="1"/>
    <col min="1284" max="1306" width="13.28515625" customWidth="1"/>
    <col min="1307" max="1307" width="1.42578125" customWidth="1"/>
    <col min="1537" max="1537" width="6.140625" customWidth="1"/>
    <col min="1538" max="1538" width="10.85546875" customWidth="1"/>
    <col min="1539" max="1539" width="57.140625" customWidth="1"/>
    <col min="1540" max="1562" width="13.28515625" customWidth="1"/>
    <col min="1563" max="1563" width="1.42578125" customWidth="1"/>
    <col min="1793" max="1793" width="6.140625" customWidth="1"/>
    <col min="1794" max="1794" width="10.85546875" customWidth="1"/>
    <col min="1795" max="1795" width="57.140625" customWidth="1"/>
    <col min="1796" max="1818" width="13.28515625" customWidth="1"/>
    <col min="1819" max="1819" width="1.42578125" customWidth="1"/>
    <col min="2049" max="2049" width="6.140625" customWidth="1"/>
    <col min="2050" max="2050" width="10.85546875" customWidth="1"/>
    <col min="2051" max="2051" width="57.140625" customWidth="1"/>
    <col min="2052" max="2074" width="13.28515625" customWidth="1"/>
    <col min="2075" max="2075" width="1.42578125" customWidth="1"/>
    <col min="2305" max="2305" width="6.140625" customWidth="1"/>
    <col min="2306" max="2306" width="10.85546875" customWidth="1"/>
    <col min="2307" max="2307" width="57.140625" customWidth="1"/>
    <col min="2308" max="2330" width="13.28515625" customWidth="1"/>
    <col min="2331" max="2331" width="1.42578125" customWidth="1"/>
    <col min="2561" max="2561" width="6.140625" customWidth="1"/>
    <col min="2562" max="2562" width="10.85546875" customWidth="1"/>
    <col min="2563" max="2563" width="57.140625" customWidth="1"/>
    <col min="2564" max="2586" width="13.28515625" customWidth="1"/>
    <col min="2587" max="2587" width="1.42578125" customWidth="1"/>
    <col min="2817" max="2817" width="6.140625" customWidth="1"/>
    <col min="2818" max="2818" width="10.85546875" customWidth="1"/>
    <col min="2819" max="2819" width="57.140625" customWidth="1"/>
    <col min="2820" max="2842" width="13.28515625" customWidth="1"/>
    <col min="2843" max="2843" width="1.42578125" customWidth="1"/>
    <col min="3073" max="3073" width="6.140625" customWidth="1"/>
    <col min="3074" max="3074" width="10.85546875" customWidth="1"/>
    <col min="3075" max="3075" width="57.140625" customWidth="1"/>
    <col min="3076" max="3098" width="13.28515625" customWidth="1"/>
    <col min="3099" max="3099" width="1.42578125" customWidth="1"/>
    <col min="3329" max="3329" width="6.140625" customWidth="1"/>
    <col min="3330" max="3330" width="10.85546875" customWidth="1"/>
    <col min="3331" max="3331" width="57.140625" customWidth="1"/>
    <col min="3332" max="3354" width="13.28515625" customWidth="1"/>
    <col min="3355" max="3355" width="1.42578125" customWidth="1"/>
    <col min="3585" max="3585" width="6.140625" customWidth="1"/>
    <col min="3586" max="3586" width="10.85546875" customWidth="1"/>
    <col min="3587" max="3587" width="57.140625" customWidth="1"/>
    <col min="3588" max="3610" width="13.28515625" customWidth="1"/>
    <col min="3611" max="3611" width="1.42578125" customWidth="1"/>
    <col min="3841" max="3841" width="6.140625" customWidth="1"/>
    <col min="3842" max="3842" width="10.85546875" customWidth="1"/>
    <col min="3843" max="3843" width="57.140625" customWidth="1"/>
    <col min="3844" max="3866" width="13.28515625" customWidth="1"/>
    <col min="3867" max="3867" width="1.42578125" customWidth="1"/>
    <col min="4097" max="4097" width="6.140625" customWidth="1"/>
    <col min="4098" max="4098" width="10.85546875" customWidth="1"/>
    <col min="4099" max="4099" width="57.140625" customWidth="1"/>
    <col min="4100" max="4122" width="13.28515625" customWidth="1"/>
    <col min="4123" max="4123" width="1.42578125" customWidth="1"/>
    <col min="4353" max="4353" width="6.140625" customWidth="1"/>
    <col min="4354" max="4354" width="10.85546875" customWidth="1"/>
    <col min="4355" max="4355" width="57.140625" customWidth="1"/>
    <col min="4356" max="4378" width="13.28515625" customWidth="1"/>
    <col min="4379" max="4379" width="1.42578125" customWidth="1"/>
    <col min="4609" max="4609" width="6.140625" customWidth="1"/>
    <col min="4610" max="4610" width="10.85546875" customWidth="1"/>
    <col min="4611" max="4611" width="57.140625" customWidth="1"/>
    <col min="4612" max="4634" width="13.28515625" customWidth="1"/>
    <col min="4635" max="4635" width="1.42578125" customWidth="1"/>
    <col min="4865" max="4865" width="6.140625" customWidth="1"/>
    <col min="4866" max="4866" width="10.85546875" customWidth="1"/>
    <col min="4867" max="4867" width="57.140625" customWidth="1"/>
    <col min="4868" max="4890" width="13.28515625" customWidth="1"/>
    <col min="4891" max="4891" width="1.42578125" customWidth="1"/>
    <col min="5121" max="5121" width="6.140625" customWidth="1"/>
    <col min="5122" max="5122" width="10.85546875" customWidth="1"/>
    <col min="5123" max="5123" width="57.140625" customWidth="1"/>
    <col min="5124" max="5146" width="13.28515625" customWidth="1"/>
    <col min="5147" max="5147" width="1.42578125" customWidth="1"/>
    <col min="5377" max="5377" width="6.140625" customWidth="1"/>
    <col min="5378" max="5378" width="10.85546875" customWidth="1"/>
    <col min="5379" max="5379" width="57.140625" customWidth="1"/>
    <col min="5380" max="5402" width="13.28515625" customWidth="1"/>
    <col min="5403" max="5403" width="1.42578125" customWidth="1"/>
    <col min="5633" max="5633" width="6.140625" customWidth="1"/>
    <col min="5634" max="5634" width="10.85546875" customWidth="1"/>
    <col min="5635" max="5635" width="57.140625" customWidth="1"/>
    <col min="5636" max="5658" width="13.28515625" customWidth="1"/>
    <col min="5659" max="5659" width="1.42578125" customWidth="1"/>
    <col min="5889" max="5889" width="6.140625" customWidth="1"/>
    <col min="5890" max="5890" width="10.85546875" customWidth="1"/>
    <col min="5891" max="5891" width="57.140625" customWidth="1"/>
    <col min="5892" max="5914" width="13.28515625" customWidth="1"/>
    <col min="5915" max="5915" width="1.42578125" customWidth="1"/>
    <col min="6145" max="6145" width="6.140625" customWidth="1"/>
    <col min="6146" max="6146" width="10.85546875" customWidth="1"/>
    <col min="6147" max="6147" width="57.140625" customWidth="1"/>
    <col min="6148" max="6170" width="13.28515625" customWidth="1"/>
    <col min="6171" max="6171" width="1.42578125" customWidth="1"/>
    <col min="6401" max="6401" width="6.140625" customWidth="1"/>
    <col min="6402" max="6402" width="10.85546875" customWidth="1"/>
    <col min="6403" max="6403" width="57.140625" customWidth="1"/>
    <col min="6404" max="6426" width="13.28515625" customWidth="1"/>
    <col min="6427" max="6427" width="1.42578125" customWidth="1"/>
    <col min="6657" max="6657" width="6.140625" customWidth="1"/>
    <col min="6658" max="6658" width="10.85546875" customWidth="1"/>
    <col min="6659" max="6659" width="57.140625" customWidth="1"/>
    <col min="6660" max="6682" width="13.28515625" customWidth="1"/>
    <col min="6683" max="6683" width="1.42578125" customWidth="1"/>
    <col min="6913" max="6913" width="6.140625" customWidth="1"/>
    <col min="6914" max="6914" width="10.85546875" customWidth="1"/>
    <col min="6915" max="6915" width="57.140625" customWidth="1"/>
    <col min="6916" max="6938" width="13.28515625" customWidth="1"/>
    <col min="6939" max="6939" width="1.42578125" customWidth="1"/>
    <col min="7169" max="7169" width="6.140625" customWidth="1"/>
    <col min="7170" max="7170" width="10.85546875" customWidth="1"/>
    <col min="7171" max="7171" width="57.140625" customWidth="1"/>
    <col min="7172" max="7194" width="13.28515625" customWidth="1"/>
    <col min="7195" max="7195" width="1.42578125" customWidth="1"/>
    <col min="7425" max="7425" width="6.140625" customWidth="1"/>
    <col min="7426" max="7426" width="10.85546875" customWidth="1"/>
    <col min="7427" max="7427" width="57.140625" customWidth="1"/>
    <col min="7428" max="7450" width="13.28515625" customWidth="1"/>
    <col min="7451" max="7451" width="1.42578125" customWidth="1"/>
    <col min="7681" max="7681" width="6.140625" customWidth="1"/>
    <col min="7682" max="7682" width="10.85546875" customWidth="1"/>
    <col min="7683" max="7683" width="57.140625" customWidth="1"/>
    <col min="7684" max="7706" width="13.28515625" customWidth="1"/>
    <col min="7707" max="7707" width="1.42578125" customWidth="1"/>
    <col min="7937" max="7937" width="6.140625" customWidth="1"/>
    <col min="7938" max="7938" width="10.85546875" customWidth="1"/>
    <col min="7939" max="7939" width="57.140625" customWidth="1"/>
    <col min="7940" max="7962" width="13.28515625" customWidth="1"/>
    <col min="7963" max="7963" width="1.42578125" customWidth="1"/>
    <col min="8193" max="8193" width="6.140625" customWidth="1"/>
    <col min="8194" max="8194" width="10.85546875" customWidth="1"/>
    <col min="8195" max="8195" width="57.140625" customWidth="1"/>
    <col min="8196" max="8218" width="13.28515625" customWidth="1"/>
    <col min="8219" max="8219" width="1.42578125" customWidth="1"/>
    <col min="8449" max="8449" width="6.140625" customWidth="1"/>
    <col min="8450" max="8450" width="10.85546875" customWidth="1"/>
    <col min="8451" max="8451" width="57.140625" customWidth="1"/>
    <col min="8452" max="8474" width="13.28515625" customWidth="1"/>
    <col min="8475" max="8475" width="1.42578125" customWidth="1"/>
    <col min="8705" max="8705" width="6.140625" customWidth="1"/>
    <col min="8706" max="8706" width="10.85546875" customWidth="1"/>
    <col min="8707" max="8707" width="57.140625" customWidth="1"/>
    <col min="8708" max="8730" width="13.28515625" customWidth="1"/>
    <col min="8731" max="8731" width="1.42578125" customWidth="1"/>
    <col min="8961" max="8961" width="6.140625" customWidth="1"/>
    <col min="8962" max="8962" width="10.85546875" customWidth="1"/>
    <col min="8963" max="8963" width="57.140625" customWidth="1"/>
    <col min="8964" max="8986" width="13.28515625" customWidth="1"/>
    <col min="8987" max="8987" width="1.42578125" customWidth="1"/>
    <col min="9217" max="9217" width="6.140625" customWidth="1"/>
    <col min="9218" max="9218" width="10.85546875" customWidth="1"/>
    <col min="9219" max="9219" width="57.140625" customWidth="1"/>
    <col min="9220" max="9242" width="13.28515625" customWidth="1"/>
    <col min="9243" max="9243" width="1.42578125" customWidth="1"/>
    <col min="9473" max="9473" width="6.140625" customWidth="1"/>
    <col min="9474" max="9474" width="10.85546875" customWidth="1"/>
    <col min="9475" max="9475" width="57.140625" customWidth="1"/>
    <col min="9476" max="9498" width="13.28515625" customWidth="1"/>
    <col min="9499" max="9499" width="1.42578125" customWidth="1"/>
    <col min="9729" max="9729" width="6.140625" customWidth="1"/>
    <col min="9730" max="9730" width="10.85546875" customWidth="1"/>
    <col min="9731" max="9731" width="57.140625" customWidth="1"/>
    <col min="9732" max="9754" width="13.28515625" customWidth="1"/>
    <col min="9755" max="9755" width="1.42578125" customWidth="1"/>
    <col min="9985" max="9985" width="6.140625" customWidth="1"/>
    <col min="9986" max="9986" width="10.85546875" customWidth="1"/>
    <col min="9987" max="9987" width="57.140625" customWidth="1"/>
    <col min="9988" max="10010" width="13.28515625" customWidth="1"/>
    <col min="10011" max="10011" width="1.42578125" customWidth="1"/>
    <col min="10241" max="10241" width="6.140625" customWidth="1"/>
    <col min="10242" max="10242" width="10.85546875" customWidth="1"/>
    <col min="10243" max="10243" width="57.140625" customWidth="1"/>
    <col min="10244" max="10266" width="13.28515625" customWidth="1"/>
    <col min="10267" max="10267" width="1.42578125" customWidth="1"/>
    <col min="10497" max="10497" width="6.140625" customWidth="1"/>
    <col min="10498" max="10498" width="10.85546875" customWidth="1"/>
    <col min="10499" max="10499" width="57.140625" customWidth="1"/>
    <col min="10500" max="10522" width="13.28515625" customWidth="1"/>
    <col min="10523" max="10523" width="1.42578125" customWidth="1"/>
    <col min="10753" max="10753" width="6.140625" customWidth="1"/>
    <col min="10754" max="10754" width="10.85546875" customWidth="1"/>
    <col min="10755" max="10755" width="57.140625" customWidth="1"/>
    <col min="10756" max="10778" width="13.28515625" customWidth="1"/>
    <col min="10779" max="10779" width="1.42578125" customWidth="1"/>
    <col min="11009" max="11009" width="6.140625" customWidth="1"/>
    <col min="11010" max="11010" width="10.85546875" customWidth="1"/>
    <col min="11011" max="11011" width="57.140625" customWidth="1"/>
    <col min="11012" max="11034" width="13.28515625" customWidth="1"/>
    <col min="11035" max="11035" width="1.42578125" customWidth="1"/>
    <col min="11265" max="11265" width="6.140625" customWidth="1"/>
    <col min="11266" max="11266" width="10.85546875" customWidth="1"/>
    <col min="11267" max="11267" width="57.140625" customWidth="1"/>
    <col min="11268" max="11290" width="13.28515625" customWidth="1"/>
    <col min="11291" max="11291" width="1.42578125" customWidth="1"/>
    <col min="11521" max="11521" width="6.140625" customWidth="1"/>
    <col min="11522" max="11522" width="10.85546875" customWidth="1"/>
    <col min="11523" max="11523" width="57.140625" customWidth="1"/>
    <col min="11524" max="11546" width="13.28515625" customWidth="1"/>
    <col min="11547" max="11547" width="1.42578125" customWidth="1"/>
    <col min="11777" max="11777" width="6.140625" customWidth="1"/>
    <col min="11778" max="11778" width="10.85546875" customWidth="1"/>
    <col min="11779" max="11779" width="57.140625" customWidth="1"/>
    <col min="11780" max="11802" width="13.28515625" customWidth="1"/>
    <col min="11803" max="11803" width="1.42578125" customWidth="1"/>
    <col min="12033" max="12033" width="6.140625" customWidth="1"/>
    <col min="12034" max="12034" width="10.85546875" customWidth="1"/>
    <col min="12035" max="12035" width="57.140625" customWidth="1"/>
    <col min="12036" max="12058" width="13.28515625" customWidth="1"/>
    <col min="12059" max="12059" width="1.42578125" customWidth="1"/>
    <col min="12289" max="12289" width="6.140625" customWidth="1"/>
    <col min="12290" max="12290" width="10.85546875" customWidth="1"/>
    <col min="12291" max="12291" width="57.140625" customWidth="1"/>
    <col min="12292" max="12314" width="13.28515625" customWidth="1"/>
    <col min="12315" max="12315" width="1.42578125" customWidth="1"/>
    <col min="12545" max="12545" width="6.140625" customWidth="1"/>
    <col min="12546" max="12546" width="10.85546875" customWidth="1"/>
    <col min="12547" max="12547" width="57.140625" customWidth="1"/>
    <col min="12548" max="12570" width="13.28515625" customWidth="1"/>
    <col min="12571" max="12571" width="1.42578125" customWidth="1"/>
    <col min="12801" max="12801" width="6.140625" customWidth="1"/>
    <col min="12802" max="12802" width="10.85546875" customWidth="1"/>
    <col min="12803" max="12803" width="57.140625" customWidth="1"/>
    <col min="12804" max="12826" width="13.28515625" customWidth="1"/>
    <col min="12827" max="12827" width="1.42578125" customWidth="1"/>
    <col min="13057" max="13057" width="6.140625" customWidth="1"/>
    <col min="13058" max="13058" width="10.85546875" customWidth="1"/>
    <col min="13059" max="13059" width="57.140625" customWidth="1"/>
    <col min="13060" max="13082" width="13.28515625" customWidth="1"/>
    <col min="13083" max="13083" width="1.42578125" customWidth="1"/>
    <col min="13313" max="13313" width="6.140625" customWidth="1"/>
    <col min="13314" max="13314" width="10.85546875" customWidth="1"/>
    <col min="13315" max="13315" width="57.140625" customWidth="1"/>
    <col min="13316" max="13338" width="13.28515625" customWidth="1"/>
    <col min="13339" max="13339" width="1.42578125" customWidth="1"/>
    <col min="13569" max="13569" width="6.140625" customWidth="1"/>
    <col min="13570" max="13570" width="10.85546875" customWidth="1"/>
    <col min="13571" max="13571" width="57.140625" customWidth="1"/>
    <col min="13572" max="13594" width="13.28515625" customWidth="1"/>
    <col min="13595" max="13595" width="1.42578125" customWidth="1"/>
    <col min="13825" max="13825" width="6.140625" customWidth="1"/>
    <col min="13826" max="13826" width="10.85546875" customWidth="1"/>
    <col min="13827" max="13827" width="57.140625" customWidth="1"/>
    <col min="13828" max="13850" width="13.28515625" customWidth="1"/>
    <col min="13851" max="13851" width="1.42578125" customWidth="1"/>
    <col min="14081" max="14081" width="6.140625" customWidth="1"/>
    <col min="14082" max="14082" width="10.85546875" customWidth="1"/>
    <col min="14083" max="14083" width="57.140625" customWidth="1"/>
    <col min="14084" max="14106" width="13.28515625" customWidth="1"/>
    <col min="14107" max="14107" width="1.42578125" customWidth="1"/>
    <col min="14337" max="14337" width="6.140625" customWidth="1"/>
    <col min="14338" max="14338" width="10.85546875" customWidth="1"/>
    <col min="14339" max="14339" width="57.140625" customWidth="1"/>
    <col min="14340" max="14362" width="13.28515625" customWidth="1"/>
    <col min="14363" max="14363" width="1.42578125" customWidth="1"/>
    <col min="14593" max="14593" width="6.140625" customWidth="1"/>
    <col min="14594" max="14594" width="10.85546875" customWidth="1"/>
    <col min="14595" max="14595" width="57.140625" customWidth="1"/>
    <col min="14596" max="14618" width="13.28515625" customWidth="1"/>
    <col min="14619" max="14619" width="1.42578125" customWidth="1"/>
    <col min="14849" max="14849" width="6.140625" customWidth="1"/>
    <col min="14850" max="14850" width="10.85546875" customWidth="1"/>
    <col min="14851" max="14851" width="57.140625" customWidth="1"/>
    <col min="14852" max="14874" width="13.28515625" customWidth="1"/>
    <col min="14875" max="14875" width="1.42578125" customWidth="1"/>
    <col min="15105" max="15105" width="6.140625" customWidth="1"/>
    <col min="15106" max="15106" width="10.85546875" customWidth="1"/>
    <col min="15107" max="15107" width="57.140625" customWidth="1"/>
    <col min="15108" max="15130" width="13.28515625" customWidth="1"/>
    <col min="15131" max="15131" width="1.42578125" customWidth="1"/>
    <col min="15361" max="15361" width="6.140625" customWidth="1"/>
    <col min="15362" max="15362" width="10.85546875" customWidth="1"/>
    <col min="15363" max="15363" width="57.140625" customWidth="1"/>
    <col min="15364" max="15386" width="13.28515625" customWidth="1"/>
    <col min="15387" max="15387" width="1.42578125" customWidth="1"/>
    <col min="15617" max="15617" width="6.140625" customWidth="1"/>
    <col min="15618" max="15618" width="10.85546875" customWidth="1"/>
    <col min="15619" max="15619" width="57.140625" customWidth="1"/>
    <col min="15620" max="15642" width="13.28515625" customWidth="1"/>
    <col min="15643" max="15643" width="1.42578125" customWidth="1"/>
    <col min="15873" max="15873" width="6.140625" customWidth="1"/>
    <col min="15874" max="15874" width="10.85546875" customWidth="1"/>
    <col min="15875" max="15875" width="57.140625" customWidth="1"/>
    <col min="15876" max="15898" width="13.28515625" customWidth="1"/>
    <col min="15899" max="15899" width="1.42578125" customWidth="1"/>
    <col min="16129" max="16129" width="6.140625" customWidth="1"/>
    <col min="16130" max="16130" width="10.85546875" customWidth="1"/>
    <col min="16131" max="16131" width="57.140625" customWidth="1"/>
    <col min="16132" max="16154" width="13.28515625" customWidth="1"/>
    <col min="16155" max="16155" width="1.42578125" customWidth="1"/>
  </cols>
  <sheetData>
    <row r="1" spans="1:32" ht="13.5" thickBot="1" x14ac:dyDescent="0.25">
      <c r="A1" s="71" t="s">
        <v>1561</v>
      </c>
      <c r="B1" s="72"/>
      <c r="C1" s="72"/>
      <c r="D1" s="159">
        <v>1995</v>
      </c>
      <c r="E1" s="159">
        <v>1996</v>
      </c>
      <c r="F1" s="159">
        <v>1997</v>
      </c>
      <c r="G1" s="159">
        <v>1998</v>
      </c>
      <c r="H1" s="159">
        <v>1999</v>
      </c>
      <c r="I1" s="159">
        <v>2000</v>
      </c>
      <c r="J1" s="159">
        <v>2001</v>
      </c>
      <c r="K1" s="159">
        <v>2002</v>
      </c>
      <c r="L1" s="159">
        <v>2003</v>
      </c>
      <c r="M1" s="159">
        <v>2004</v>
      </c>
      <c r="N1" s="159">
        <v>2005</v>
      </c>
      <c r="O1" s="159">
        <v>2006</v>
      </c>
      <c r="P1" s="159">
        <v>2007</v>
      </c>
      <c r="Q1" s="159">
        <v>2008</v>
      </c>
      <c r="R1" s="159">
        <v>2009</v>
      </c>
      <c r="S1" s="159">
        <v>2010</v>
      </c>
      <c r="T1" s="159">
        <v>2011</v>
      </c>
      <c r="U1" s="159">
        <v>2012</v>
      </c>
      <c r="V1" s="159">
        <v>2013</v>
      </c>
      <c r="W1" s="159">
        <v>2014</v>
      </c>
      <c r="X1" s="159">
        <v>2015</v>
      </c>
      <c r="Y1" s="159">
        <v>2016</v>
      </c>
      <c r="Z1" s="159">
        <v>2017</v>
      </c>
      <c r="AA1" s="159">
        <v>2018</v>
      </c>
      <c r="AB1" s="159">
        <v>2019</v>
      </c>
      <c r="AC1" s="159">
        <v>2020</v>
      </c>
      <c r="AD1" s="159">
        <v>2021</v>
      </c>
      <c r="AE1" s="159">
        <v>2022</v>
      </c>
      <c r="AF1" s="72"/>
    </row>
    <row r="2" spans="1:32" x14ac:dyDescent="0.2">
      <c r="A2" s="73"/>
      <c r="B2" s="74"/>
      <c r="C2" s="75"/>
      <c r="D2" s="76"/>
      <c r="E2" s="76"/>
      <c r="F2" s="76"/>
      <c r="G2" s="76"/>
      <c r="H2" s="76"/>
      <c r="I2" s="76"/>
      <c r="J2" s="76"/>
      <c r="K2" s="76"/>
      <c r="L2" s="76"/>
      <c r="M2" s="76"/>
      <c r="N2" s="76"/>
      <c r="O2" s="76"/>
      <c r="P2" s="76"/>
      <c r="Q2" s="76"/>
      <c r="R2" s="76"/>
      <c r="S2" s="76"/>
      <c r="T2" s="76"/>
      <c r="U2" s="76"/>
      <c r="V2" s="76"/>
      <c r="W2" s="76"/>
      <c r="X2" s="76"/>
      <c r="Y2" s="76"/>
      <c r="Z2" s="76"/>
      <c r="AA2" s="76"/>
      <c r="AB2" s="76"/>
      <c r="AC2" s="148"/>
      <c r="AD2" s="148"/>
      <c r="AE2" s="148"/>
      <c r="AF2" s="148" t="s">
        <v>1544</v>
      </c>
    </row>
    <row r="3" spans="1:32" x14ac:dyDescent="0.2">
      <c r="A3" s="78"/>
      <c r="B3" s="77"/>
      <c r="C3" s="75"/>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7"/>
    </row>
    <row r="4" spans="1:32" x14ac:dyDescent="0.2">
      <c r="A4" s="79"/>
      <c r="B4" s="80" t="s">
        <v>1261</v>
      </c>
      <c r="C4" s="75"/>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77"/>
    </row>
    <row r="5" spans="1:32" x14ac:dyDescent="0.2">
      <c r="A5" s="79"/>
      <c r="B5" s="80"/>
      <c r="C5" s="75"/>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81"/>
    </row>
    <row r="6" spans="1:32" x14ac:dyDescent="0.2">
      <c r="A6" s="82"/>
      <c r="B6" s="83" t="s">
        <v>1262</v>
      </c>
      <c r="C6" s="83"/>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3"/>
    </row>
    <row r="7" spans="1:32" x14ac:dyDescent="0.2">
      <c r="A7" s="85"/>
      <c r="B7" s="86" t="s">
        <v>282</v>
      </c>
      <c r="C7" s="87"/>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77"/>
    </row>
    <row r="8" spans="1:32" x14ac:dyDescent="0.2">
      <c r="A8" s="73">
        <v>1</v>
      </c>
      <c r="B8" s="88" t="s">
        <v>283</v>
      </c>
      <c r="C8" s="89" t="s">
        <v>1263</v>
      </c>
      <c r="D8" s="74">
        <v>2575.8965335108765</v>
      </c>
      <c r="E8" s="74">
        <v>2745.5611279622008</v>
      </c>
      <c r="F8" s="74">
        <v>2891.3724547229331</v>
      </c>
      <c r="G8" s="74">
        <v>2959.9456685216123</v>
      </c>
      <c r="H8" s="74">
        <v>3189.6888297950868</v>
      </c>
      <c r="I8" s="74">
        <v>3465.0517704730655</v>
      </c>
      <c r="J8" s="74">
        <v>3751.1344155173128</v>
      </c>
      <c r="K8" s="74">
        <v>4087.7327031166383</v>
      </c>
      <c r="L8" s="74">
        <v>4415.9660371277714</v>
      </c>
      <c r="M8" s="74">
        <v>4727.7347881851556</v>
      </c>
      <c r="N8" s="74">
        <v>5041.9862296790798</v>
      </c>
      <c r="O8" s="74">
        <v>5290.1228489711739</v>
      </c>
      <c r="P8" s="74">
        <v>5545.4866334204835</v>
      </c>
      <c r="Q8" s="74">
        <v>5915.5861973832325</v>
      </c>
      <c r="R8" s="74">
        <v>6369.7929823817722</v>
      </c>
      <c r="S8" s="74">
        <v>6729.9977049566833</v>
      </c>
      <c r="T8" s="74">
        <v>7072.4981702024606</v>
      </c>
      <c r="U8" s="74">
        <v>7493.2104779144638</v>
      </c>
      <c r="V8" s="74">
        <v>7791.3782480956133</v>
      </c>
      <c r="W8" s="74">
        <v>8116.0100353540283</v>
      </c>
      <c r="X8" s="74">
        <v>8609.4188822702872</v>
      </c>
      <c r="Y8" s="74">
        <v>8897.091380233458</v>
      </c>
      <c r="Z8" s="74">
        <v>9394.4603073221315</v>
      </c>
      <c r="AA8" s="74">
        <v>9994.7599565368018</v>
      </c>
      <c r="AB8" s="74">
        <v>10650.935351083188</v>
      </c>
      <c r="AC8" s="74">
        <v>11480.9119855756</v>
      </c>
      <c r="AD8" s="74">
        <v>12310.568383894975</v>
      </c>
      <c r="AE8" s="74">
        <v>13353.162914048378</v>
      </c>
      <c r="AF8" s="77"/>
    </row>
    <row r="9" spans="1:32" x14ac:dyDescent="0.2">
      <c r="A9" s="78">
        <v>2</v>
      </c>
      <c r="B9" s="90" t="s">
        <v>285</v>
      </c>
      <c r="C9" s="91" t="s">
        <v>286</v>
      </c>
      <c r="D9" s="77">
        <v>199.84506370167637</v>
      </c>
      <c r="E9" s="77">
        <v>203.5975787195363</v>
      </c>
      <c r="F9" s="77">
        <v>214.94422409778412</v>
      </c>
      <c r="G9" s="77">
        <v>222.71681296445925</v>
      </c>
      <c r="H9" s="77">
        <v>245.62520141772302</v>
      </c>
      <c r="I9" s="77">
        <v>247.3383592939216</v>
      </c>
      <c r="J9" s="77">
        <v>267.2735954799511</v>
      </c>
      <c r="K9" s="77">
        <v>281.5178917271985</v>
      </c>
      <c r="L9" s="77">
        <v>302.60083983523191</v>
      </c>
      <c r="M9" s="77">
        <v>324.44603575766183</v>
      </c>
      <c r="N9" s="77">
        <v>342.41350399281345</v>
      </c>
      <c r="O9" s="77">
        <v>349.21796784057642</v>
      </c>
      <c r="P9" s="77">
        <v>432.60020450385844</v>
      </c>
      <c r="Q9" s="77">
        <v>414.44465592680945</v>
      </c>
      <c r="R9" s="77">
        <v>415.43820069392012</v>
      </c>
      <c r="S9" s="77">
        <v>445.23021946203164</v>
      </c>
      <c r="T9" s="77">
        <v>435.43555358756396</v>
      </c>
      <c r="U9" s="77">
        <v>460.26172520788219</v>
      </c>
      <c r="V9" s="77">
        <v>473.47057325214553</v>
      </c>
      <c r="W9" s="77">
        <v>494.39279088047346</v>
      </c>
      <c r="X9" s="77">
        <v>551.16552008833446</v>
      </c>
      <c r="Y9" s="77">
        <v>566.43514162944314</v>
      </c>
      <c r="Z9" s="77">
        <v>561.42196200012211</v>
      </c>
      <c r="AA9" s="77">
        <v>591.23379073214176</v>
      </c>
      <c r="AB9" s="77">
        <v>607.37428487931629</v>
      </c>
      <c r="AC9" s="77">
        <v>632.16138735835193</v>
      </c>
      <c r="AD9" s="77">
        <v>648.60046757494285</v>
      </c>
      <c r="AE9" s="77">
        <v>671.95266482406737</v>
      </c>
      <c r="AF9" s="77"/>
    </row>
    <row r="10" spans="1:32" x14ac:dyDescent="0.2">
      <c r="A10" s="78">
        <v>3</v>
      </c>
      <c r="B10" s="90" t="s">
        <v>287</v>
      </c>
      <c r="C10" s="91" t="s">
        <v>288</v>
      </c>
      <c r="D10" s="77">
        <v>11.460831529010813</v>
      </c>
      <c r="E10" s="77">
        <v>14.052237148039159</v>
      </c>
      <c r="F10" s="77">
        <v>15.757912300739894</v>
      </c>
      <c r="G10" s="77">
        <v>19.907220826627242</v>
      </c>
      <c r="H10" s="77">
        <v>19.843876562892383</v>
      </c>
      <c r="I10" s="77">
        <v>22.765609549517603</v>
      </c>
      <c r="J10" s="77">
        <v>24.032755360321065</v>
      </c>
      <c r="K10" s="77">
        <v>29.090250012831309</v>
      </c>
      <c r="L10" s="77">
        <v>35.656527846171471</v>
      </c>
      <c r="M10" s="77">
        <v>46.86544371097451</v>
      </c>
      <c r="N10" s="77">
        <v>55.693928353626212</v>
      </c>
      <c r="O10" s="77">
        <v>70.672942122685257</v>
      </c>
      <c r="P10" s="77">
        <v>84.406534146379897</v>
      </c>
      <c r="Q10" s="77">
        <v>117.04783987143796</v>
      </c>
      <c r="R10" s="77">
        <v>163.62246926909924</v>
      </c>
      <c r="S10" s="77">
        <v>190.2108841792662</v>
      </c>
      <c r="T10" s="77">
        <v>187.59433746536237</v>
      </c>
      <c r="U10" s="77">
        <v>209.7026296982454</v>
      </c>
      <c r="V10" s="77">
        <v>219.06005168487113</v>
      </c>
      <c r="W10" s="77">
        <v>234.65099864447515</v>
      </c>
      <c r="X10" s="77">
        <v>251.72303729180467</v>
      </c>
      <c r="Y10" s="77">
        <v>254.69870061114071</v>
      </c>
      <c r="Z10" s="77">
        <v>270.58795066105165</v>
      </c>
      <c r="AA10" s="77">
        <v>280.1094277403962</v>
      </c>
      <c r="AB10" s="77">
        <v>293.33694695015396</v>
      </c>
      <c r="AC10" s="77">
        <v>317.13985145053391</v>
      </c>
      <c r="AD10" s="77">
        <v>350.19009760839214</v>
      </c>
      <c r="AE10" s="77">
        <v>376.84203235089996</v>
      </c>
      <c r="AF10" s="77"/>
    </row>
    <row r="11" spans="1:32" x14ac:dyDescent="0.2">
      <c r="A11" s="78">
        <v>4</v>
      </c>
      <c r="B11" s="90" t="s">
        <v>289</v>
      </c>
      <c r="C11" s="91" t="s">
        <v>290</v>
      </c>
      <c r="D11" s="77">
        <v>2364.5906382801895</v>
      </c>
      <c r="E11" s="77">
        <v>2527.9113120946254</v>
      </c>
      <c r="F11" s="77">
        <v>2660.670318324409</v>
      </c>
      <c r="G11" s="77">
        <v>2717.3216347305261</v>
      </c>
      <c r="H11" s="77">
        <v>2924.2197518144721</v>
      </c>
      <c r="I11" s="77">
        <v>3194.9478016296257</v>
      </c>
      <c r="J11" s="77">
        <v>3459.8280646770409</v>
      </c>
      <c r="K11" s="77">
        <v>3777.1245613766087</v>
      </c>
      <c r="L11" s="77">
        <v>4077.7086694463683</v>
      </c>
      <c r="M11" s="77">
        <v>4356.4233087165194</v>
      </c>
      <c r="N11" s="77">
        <v>4643.8787973326398</v>
      </c>
      <c r="O11" s="77">
        <v>4870.2319390079128</v>
      </c>
      <c r="P11" s="77">
        <v>5028.4798947702457</v>
      </c>
      <c r="Q11" s="77">
        <v>5384.0937015849859</v>
      </c>
      <c r="R11" s="77">
        <v>5790.7323124187524</v>
      </c>
      <c r="S11" s="77">
        <v>6094.5566013153857</v>
      </c>
      <c r="T11" s="77">
        <v>6449.4682791495343</v>
      </c>
      <c r="U11" s="77">
        <v>6823.2461230083372</v>
      </c>
      <c r="V11" s="77">
        <v>7098.8476231585983</v>
      </c>
      <c r="W11" s="77">
        <v>7386.9662458290786</v>
      </c>
      <c r="X11" s="77">
        <v>7806.5303248901473</v>
      </c>
      <c r="Y11" s="77">
        <v>8075.9575379928738</v>
      </c>
      <c r="Z11" s="77">
        <v>8562.4503946609566</v>
      </c>
      <c r="AA11" s="77">
        <v>9123.416738064263</v>
      </c>
      <c r="AB11" s="77">
        <v>9750.2241192537149</v>
      </c>
      <c r="AC11" s="77">
        <v>10531.610746766715</v>
      </c>
      <c r="AD11" s="77">
        <v>11311.77781871164</v>
      </c>
      <c r="AE11" s="77">
        <v>12304.368216873409</v>
      </c>
      <c r="AF11" s="77"/>
    </row>
    <row r="12" spans="1:32" x14ac:dyDescent="0.2">
      <c r="A12" s="92">
        <v>5</v>
      </c>
      <c r="B12" s="93" t="s">
        <v>1264</v>
      </c>
      <c r="C12" s="94" t="s">
        <v>736</v>
      </c>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2" x14ac:dyDescent="0.2">
      <c r="A13" s="95">
        <v>6</v>
      </c>
      <c r="B13" s="96" t="s">
        <v>1265</v>
      </c>
      <c r="C13" s="97" t="s">
        <v>111</v>
      </c>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2" x14ac:dyDescent="0.2">
      <c r="A14" s="95">
        <v>7</v>
      </c>
      <c r="B14" s="96" t="s">
        <v>1266</v>
      </c>
      <c r="C14" s="97" t="s">
        <v>112</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row>
    <row r="15" spans="1:32" x14ac:dyDescent="0.2">
      <c r="A15" s="98">
        <v>8</v>
      </c>
      <c r="B15" s="99" t="s">
        <v>1410</v>
      </c>
      <c r="C15" s="100" t="s">
        <v>1411</v>
      </c>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row>
    <row r="16" spans="1:32" x14ac:dyDescent="0.2">
      <c r="A16" s="92">
        <v>9</v>
      </c>
      <c r="B16" s="93" t="s">
        <v>1412</v>
      </c>
      <c r="C16" s="94" t="s">
        <v>1413</v>
      </c>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7"/>
    </row>
    <row r="17" spans="1:32" x14ac:dyDescent="0.2">
      <c r="A17" s="98"/>
      <c r="B17" s="99"/>
      <c r="C17" s="100"/>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row>
    <row r="18" spans="1:32" x14ac:dyDescent="0.2">
      <c r="A18" s="85"/>
      <c r="B18" s="86" t="s">
        <v>293</v>
      </c>
      <c r="C18" s="91"/>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x14ac:dyDescent="0.2">
      <c r="A19" s="73">
        <v>10</v>
      </c>
      <c r="B19" s="88" t="s">
        <v>294</v>
      </c>
      <c r="C19" s="89" t="s">
        <v>1414</v>
      </c>
      <c r="D19" s="74">
        <v>577.91346151872494</v>
      </c>
      <c r="E19" s="74">
        <v>664.64955430959913</v>
      </c>
      <c r="F19" s="74">
        <v>695.4068998843909</v>
      </c>
      <c r="G19" s="74">
        <v>698.47021349083661</v>
      </c>
      <c r="H19" s="74">
        <v>738.28960457916753</v>
      </c>
      <c r="I19" s="74">
        <v>854.45162540155718</v>
      </c>
      <c r="J19" s="74">
        <v>924.83255297908261</v>
      </c>
      <c r="K19" s="74">
        <v>1036.4148447223504</v>
      </c>
      <c r="L19" s="74">
        <v>1130.1458676141406</v>
      </c>
      <c r="M19" s="74">
        <v>1190.7011207012342</v>
      </c>
      <c r="N19" s="74">
        <v>1272.032187055531</v>
      </c>
      <c r="O19" s="74">
        <v>1300.7279000132455</v>
      </c>
      <c r="P19" s="74">
        <v>1336.129930740223</v>
      </c>
      <c r="Q19" s="74">
        <v>1506.6691823033793</v>
      </c>
      <c r="R19" s="74">
        <v>1676.2901545129532</v>
      </c>
      <c r="S19" s="74">
        <v>1756.4184972995185</v>
      </c>
      <c r="T19" s="74">
        <v>1804.8014803266453</v>
      </c>
      <c r="U19" s="74">
        <v>1923.4602460411684</v>
      </c>
      <c r="V19" s="74">
        <v>1916.8154124171215</v>
      </c>
      <c r="W19" s="74">
        <v>1966.013124625988</v>
      </c>
      <c r="X19" s="74">
        <v>2148.9100685990775</v>
      </c>
      <c r="Y19" s="74">
        <v>2280.2092892566106</v>
      </c>
      <c r="Z19" s="74">
        <v>2359.0670851208665</v>
      </c>
      <c r="AA19" s="74">
        <v>2467.6143995905923</v>
      </c>
      <c r="AB19" s="74">
        <v>2663.0106439215392</v>
      </c>
      <c r="AC19" s="74">
        <v>2800.126545620406</v>
      </c>
      <c r="AD19" s="74">
        <v>3052.7398640366032</v>
      </c>
      <c r="AE19" s="74">
        <v>3387.7687961100778</v>
      </c>
      <c r="AF19" s="77"/>
    </row>
    <row r="20" spans="1:32" x14ac:dyDescent="0.2">
      <c r="A20" s="92">
        <v>11</v>
      </c>
      <c r="B20" s="93" t="s">
        <v>1267</v>
      </c>
      <c r="C20" s="94" t="s">
        <v>1415</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row>
    <row r="21" spans="1:32" x14ac:dyDescent="0.2">
      <c r="A21" s="95">
        <v>12</v>
      </c>
      <c r="B21" s="96" t="s">
        <v>1416</v>
      </c>
      <c r="C21" s="97" t="s">
        <v>107</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row>
    <row r="22" spans="1:32" x14ac:dyDescent="0.2">
      <c r="A22" s="95">
        <v>13</v>
      </c>
      <c r="B22" s="96" t="s">
        <v>1417</v>
      </c>
      <c r="C22" s="97" t="s">
        <v>108</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row>
    <row r="23" spans="1:32" x14ac:dyDescent="0.2">
      <c r="A23" s="98">
        <v>14</v>
      </c>
      <c r="B23" s="99" t="s">
        <v>1418</v>
      </c>
      <c r="C23" s="100" t="s">
        <v>1419</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7"/>
    </row>
    <row r="24" spans="1:32" x14ac:dyDescent="0.2">
      <c r="A24" s="73">
        <v>15</v>
      </c>
      <c r="B24" s="88" t="s">
        <v>295</v>
      </c>
      <c r="C24" s="89" t="s">
        <v>1420</v>
      </c>
      <c r="D24" s="80">
        <v>1997.9830719921517</v>
      </c>
      <c r="E24" s="80">
        <v>2080.9115736526019</v>
      </c>
      <c r="F24" s="80">
        <v>2195.9655548385426</v>
      </c>
      <c r="G24" s="80">
        <v>2261.4754550307762</v>
      </c>
      <c r="H24" s="80">
        <v>2451.3992252159196</v>
      </c>
      <c r="I24" s="80">
        <v>2610.600145071508</v>
      </c>
      <c r="J24" s="80">
        <v>2826.301862538231</v>
      </c>
      <c r="K24" s="80">
        <v>3051.3178583942881</v>
      </c>
      <c r="L24" s="80">
        <v>3285.8201695136308</v>
      </c>
      <c r="M24" s="80">
        <v>3537.0336674839218</v>
      </c>
      <c r="N24" s="80">
        <v>3769.9540426235485</v>
      </c>
      <c r="O24" s="80">
        <v>3989.3949489579281</v>
      </c>
      <c r="P24" s="80">
        <v>4209.3567026802612</v>
      </c>
      <c r="Q24" s="80">
        <v>4408.9170150798527</v>
      </c>
      <c r="R24" s="80">
        <v>4693.5028278688196</v>
      </c>
      <c r="S24" s="80">
        <v>4973.5792076571652</v>
      </c>
      <c r="T24" s="80">
        <v>5267.6966898758155</v>
      </c>
      <c r="U24" s="80">
        <v>5569.7502318732959</v>
      </c>
      <c r="V24" s="80">
        <v>5874.5628356784919</v>
      </c>
      <c r="W24" s="80">
        <v>6149.9969107280385</v>
      </c>
      <c r="X24" s="80">
        <v>6460.5088136712093</v>
      </c>
      <c r="Y24" s="80">
        <v>6616.8820909768465</v>
      </c>
      <c r="Z24" s="80">
        <v>7035.3932222012654</v>
      </c>
      <c r="AA24" s="80">
        <v>7527.1455569462087</v>
      </c>
      <c r="AB24" s="80">
        <v>7987.9247071616473</v>
      </c>
      <c r="AC24" s="80">
        <v>8680.7854399551943</v>
      </c>
      <c r="AD24" s="80">
        <v>9257.8285198583726</v>
      </c>
      <c r="AE24" s="80">
        <v>9965.3941179383019</v>
      </c>
      <c r="AF24" s="76"/>
    </row>
    <row r="25" spans="1:32" x14ac:dyDescent="0.2">
      <c r="A25" s="73">
        <v>16</v>
      </c>
      <c r="B25" s="88" t="s">
        <v>1268</v>
      </c>
      <c r="C25" s="89" t="s">
        <v>1421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6"/>
    </row>
    <row r="26" spans="1:32" x14ac:dyDescent="0.2">
      <c r="A26" s="78">
        <v>17</v>
      </c>
      <c r="B26" s="90" t="s">
        <v>1306</v>
      </c>
      <c r="C26" s="91" t="s">
        <v>131</v>
      </c>
      <c r="D26" s="76">
        <v>305.70502267413173</v>
      </c>
      <c r="E26" s="76">
        <v>323.72509340084304</v>
      </c>
      <c r="F26" s="76">
        <v>336.61912650471561</v>
      </c>
      <c r="G26" s="76">
        <v>355.26026818768111</v>
      </c>
      <c r="H26" s="76">
        <v>377.28286232724986</v>
      </c>
      <c r="I26" s="76">
        <v>408.46307199151391</v>
      </c>
      <c r="J26" s="76">
        <v>444.00327390919472</v>
      </c>
      <c r="K26" s="76">
        <v>491.87956249172657</v>
      </c>
      <c r="L26" s="76">
        <v>531.24767518931537</v>
      </c>
      <c r="M26" s="76">
        <v>577.34171818038976</v>
      </c>
      <c r="N26" s="76">
        <v>627.20744856213196</v>
      </c>
      <c r="O26" s="76">
        <v>680.26428390626666</v>
      </c>
      <c r="P26" s="76">
        <v>723.46534148097942</v>
      </c>
      <c r="Q26" s="76">
        <v>779.55563280852982</v>
      </c>
      <c r="R26" s="76">
        <v>827.7385862135709</v>
      </c>
      <c r="S26" s="76">
        <v>881.89332675140815</v>
      </c>
      <c r="T26" s="76">
        <v>957.7516283633571</v>
      </c>
      <c r="U26" s="76">
        <v>1029.3739814489534</v>
      </c>
      <c r="V26" s="76">
        <v>1086.3376029026581</v>
      </c>
      <c r="W26" s="76">
        <v>1142.5129728594582</v>
      </c>
      <c r="X26" s="76">
        <v>1195.5796953741697</v>
      </c>
      <c r="Y26" s="76">
        <v>1252.0151260801565</v>
      </c>
      <c r="Z26" s="76">
        <v>1324.9058146601301</v>
      </c>
      <c r="AA26" s="76">
        <v>1404.7164623030467</v>
      </c>
      <c r="AB26" s="76">
        <v>1488.9089809160901</v>
      </c>
      <c r="AC26" s="76">
        <v>1585.0990240001581</v>
      </c>
      <c r="AD26" s="76">
        <v>1752.1869235989445</v>
      </c>
      <c r="AE26" s="76">
        <v>1912.8040699724538</v>
      </c>
      <c r="AF26" s="76"/>
    </row>
    <row r="27" spans="1:32" x14ac:dyDescent="0.2">
      <c r="A27" s="79">
        <v>18</v>
      </c>
      <c r="B27" s="101" t="s">
        <v>297</v>
      </c>
      <c r="C27" s="75" t="s">
        <v>1422</v>
      </c>
      <c r="D27" s="80">
        <v>1692.2780493180198</v>
      </c>
      <c r="E27" s="80">
        <v>1757.1864802517587</v>
      </c>
      <c r="F27" s="80">
        <v>1859.3464283338267</v>
      </c>
      <c r="G27" s="80">
        <v>1906.2151868430949</v>
      </c>
      <c r="H27" s="80">
        <v>2074.1163628886698</v>
      </c>
      <c r="I27" s="80">
        <v>2202.1370730799936</v>
      </c>
      <c r="J27" s="80">
        <v>2382.2985886290357</v>
      </c>
      <c r="K27" s="80">
        <v>2559.438295902562</v>
      </c>
      <c r="L27" s="80">
        <v>2754.5724943243154</v>
      </c>
      <c r="M27" s="80">
        <v>2959.6919493035316</v>
      </c>
      <c r="N27" s="80">
        <v>3142.746594061417</v>
      </c>
      <c r="O27" s="80">
        <v>3309.1306650516622</v>
      </c>
      <c r="P27" s="80">
        <v>3485.8913611992816</v>
      </c>
      <c r="Q27" s="80">
        <v>3629.3613822713237</v>
      </c>
      <c r="R27" s="80">
        <v>3865.7642416552476</v>
      </c>
      <c r="S27" s="80">
        <v>4091.6858809057571</v>
      </c>
      <c r="T27" s="80">
        <v>4309.9450615124588</v>
      </c>
      <c r="U27" s="80">
        <v>4540.3762504243423</v>
      </c>
      <c r="V27" s="80">
        <v>4788.2252327758342</v>
      </c>
      <c r="W27" s="80">
        <v>5007.483937868582</v>
      </c>
      <c r="X27" s="80">
        <v>5264.9291182970392</v>
      </c>
      <c r="Y27" s="80">
        <v>5364.8669648966907</v>
      </c>
      <c r="Z27" s="80">
        <v>5710.4874075411362</v>
      </c>
      <c r="AA27" s="80">
        <v>6122.4290946431629</v>
      </c>
      <c r="AB27" s="80">
        <v>6499.0157262455577</v>
      </c>
      <c r="AC27" s="80">
        <v>7095.686415955036</v>
      </c>
      <c r="AD27" s="80">
        <v>7505.6415962594283</v>
      </c>
      <c r="AE27" s="80">
        <v>8052.5900479658449</v>
      </c>
      <c r="AF27" s="76"/>
    </row>
    <row r="28" spans="1:32" x14ac:dyDescent="0.2">
      <c r="A28" s="79">
        <v>19</v>
      </c>
      <c r="B28" s="101" t="s">
        <v>1269</v>
      </c>
      <c r="C28" s="75" t="s">
        <v>1423</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6"/>
    </row>
    <row r="29" spans="1:32" x14ac:dyDescent="0.2">
      <c r="A29" s="79">
        <v>20</v>
      </c>
      <c r="B29" s="101" t="s">
        <v>1270</v>
      </c>
      <c r="C29" s="75" t="s">
        <v>1424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6"/>
    </row>
    <row r="30" spans="1:32" x14ac:dyDescent="0.2">
      <c r="A30" s="79"/>
      <c r="B30" s="101"/>
      <c r="C30" s="7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row>
    <row r="31" spans="1:32" x14ac:dyDescent="0.2">
      <c r="A31" s="79"/>
      <c r="B31" s="80" t="s">
        <v>299</v>
      </c>
      <c r="C31" s="75"/>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row>
    <row r="32" spans="1:32" x14ac:dyDescent="0.2">
      <c r="A32" s="79"/>
      <c r="B32" s="101" t="s">
        <v>739</v>
      </c>
      <c r="C32" s="102"/>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row>
    <row r="33" spans="1:32" x14ac:dyDescent="0.2">
      <c r="A33" s="82"/>
      <c r="B33" s="83" t="s">
        <v>300</v>
      </c>
      <c r="C33" s="83"/>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3"/>
    </row>
    <row r="34" spans="1:32" x14ac:dyDescent="0.2">
      <c r="A34" s="85"/>
      <c r="B34" s="103" t="s">
        <v>282</v>
      </c>
      <c r="C34" s="91"/>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row>
    <row r="35" spans="1:32" x14ac:dyDescent="0.2">
      <c r="A35" s="73">
        <v>21</v>
      </c>
      <c r="B35" s="88" t="s">
        <v>295</v>
      </c>
      <c r="C35" s="89" t="s">
        <v>909</v>
      </c>
      <c r="D35" s="74">
        <v>1997.9830719921517</v>
      </c>
      <c r="E35" s="74">
        <v>2080.9115736526019</v>
      </c>
      <c r="F35" s="74">
        <v>2195.9655548385426</v>
      </c>
      <c r="G35" s="74">
        <v>2261.4754550307762</v>
      </c>
      <c r="H35" s="74">
        <v>2451.3992252159196</v>
      </c>
      <c r="I35" s="74">
        <v>2610.600145071508</v>
      </c>
      <c r="J35" s="74">
        <v>2826.301862538231</v>
      </c>
      <c r="K35" s="74">
        <v>3051.3178583942881</v>
      </c>
      <c r="L35" s="74">
        <v>3285.8201695136308</v>
      </c>
      <c r="M35" s="74">
        <v>3537.0336674839218</v>
      </c>
      <c r="N35" s="74">
        <v>3769.9540426235485</v>
      </c>
      <c r="O35" s="74">
        <v>3989.3949489579281</v>
      </c>
      <c r="P35" s="74">
        <v>4209.3567026802612</v>
      </c>
      <c r="Q35" s="74">
        <v>4408.9170150798527</v>
      </c>
      <c r="R35" s="74">
        <v>4693.5028278688196</v>
      </c>
      <c r="S35" s="74">
        <v>4973.5792076571652</v>
      </c>
      <c r="T35" s="74">
        <v>5267.6966898758155</v>
      </c>
      <c r="U35" s="74">
        <v>5569.7502318732959</v>
      </c>
      <c r="V35" s="74">
        <v>5874.5628356784919</v>
      </c>
      <c r="W35" s="74">
        <v>6149.9969107280385</v>
      </c>
      <c r="X35" s="74">
        <v>6460.5088136712093</v>
      </c>
      <c r="Y35" s="74">
        <v>6616.8820909768465</v>
      </c>
      <c r="Z35" s="74">
        <v>7035.3932222012654</v>
      </c>
      <c r="AA35" s="74">
        <v>7527.1455569462087</v>
      </c>
      <c r="AB35" s="74">
        <v>7987.9247071616473</v>
      </c>
      <c r="AC35" s="74">
        <v>8680.7854399551943</v>
      </c>
      <c r="AD35" s="74">
        <v>9257.8285198583726</v>
      </c>
      <c r="AE35" s="74">
        <v>9965.3941179383019</v>
      </c>
      <c r="AF35" s="77"/>
    </row>
    <row r="36" spans="1:32" x14ac:dyDescent="0.2">
      <c r="A36" s="73">
        <v>22</v>
      </c>
      <c r="B36" s="88" t="s">
        <v>1268</v>
      </c>
      <c r="C36" s="89" t="s">
        <v>1271</v>
      </c>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7"/>
    </row>
    <row r="37" spans="1:32" x14ac:dyDescent="0.2">
      <c r="A37" s="73">
        <v>23</v>
      </c>
      <c r="B37" s="88" t="s">
        <v>330</v>
      </c>
      <c r="C37" s="89" t="s">
        <v>1425</v>
      </c>
      <c r="D37" s="74">
        <v>0.2766250288176223</v>
      </c>
      <c r="E37" s="74">
        <v>1.8405886231745743</v>
      </c>
      <c r="F37" s="74">
        <v>0.29948113406329718</v>
      </c>
      <c r="G37" s="74">
        <v>0.43624803234514714</v>
      </c>
      <c r="H37" s="74">
        <v>0.11353245793866622</v>
      </c>
      <c r="I37" s="74">
        <v>0.13902466032454217</v>
      </c>
      <c r="J37" s="74">
        <v>0.39542493125473788</v>
      </c>
      <c r="K37" s="74">
        <v>0.23501815000000004</v>
      </c>
      <c r="L37" s="74">
        <v>1.3919999999999999</v>
      </c>
      <c r="M37" s="74">
        <v>0.18016043999999995</v>
      </c>
      <c r="N37" s="74">
        <v>0.27105471000000009</v>
      </c>
      <c r="O37" s="74">
        <v>9.6346049999999989E-2</v>
      </c>
      <c r="P37" s="74">
        <v>0.23249745999999999</v>
      </c>
      <c r="Q37" s="74">
        <v>3.5004719999999996E-2</v>
      </c>
      <c r="R37" s="74">
        <v>5.0543420000000013E-2</v>
      </c>
      <c r="S37" s="74">
        <v>0.22880088999999998</v>
      </c>
      <c r="T37" s="74">
        <v>1.8772480000000005E-2</v>
      </c>
      <c r="U37" s="74">
        <v>7.1343680000000007E-2</v>
      </c>
      <c r="V37" s="74">
        <v>4.6127272399999999</v>
      </c>
      <c r="W37" s="74">
        <v>5.0970653099999987</v>
      </c>
      <c r="X37" s="74">
        <v>5.5019654600000001</v>
      </c>
      <c r="Y37" s="74">
        <v>5.5179624499999989</v>
      </c>
      <c r="Z37" s="74">
        <v>6.6443899899999987</v>
      </c>
      <c r="AA37" s="74">
        <v>7.6380237699999993</v>
      </c>
      <c r="AB37" s="74">
        <v>9.3869004099999991</v>
      </c>
      <c r="AC37" s="74">
        <v>11.452962789999999</v>
      </c>
      <c r="AD37" s="74">
        <v>13.184784960000004</v>
      </c>
      <c r="AE37" s="74">
        <v>10.276333649999998</v>
      </c>
      <c r="AF37" s="77"/>
    </row>
    <row r="38" spans="1:32" x14ac:dyDescent="0.2">
      <c r="A38" s="78">
        <v>24</v>
      </c>
      <c r="B38" s="90" t="s">
        <v>332</v>
      </c>
      <c r="C38" s="91" t="s">
        <v>76</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row>
    <row r="39" spans="1:32" x14ac:dyDescent="0.2">
      <c r="A39" s="78">
        <v>25</v>
      </c>
      <c r="B39" s="90" t="s">
        <v>311</v>
      </c>
      <c r="C39" s="91" t="s">
        <v>312</v>
      </c>
      <c r="D39" s="77">
        <v>0.2766250288176223</v>
      </c>
      <c r="E39" s="77">
        <v>1.8405886231745743</v>
      </c>
      <c r="F39" s="77">
        <v>0.29948113406329718</v>
      </c>
      <c r="G39" s="77">
        <v>0.43624803234514714</v>
      </c>
      <c r="H39" s="77">
        <v>0.11353245793866622</v>
      </c>
      <c r="I39" s="77">
        <v>0.13902466032454217</v>
      </c>
      <c r="J39" s="77">
        <v>0.39542493125473788</v>
      </c>
      <c r="K39" s="77">
        <v>0.23501815000000004</v>
      </c>
      <c r="L39" s="77">
        <v>1.3919999999999999</v>
      </c>
      <c r="M39" s="77">
        <v>0.18016043999999995</v>
      </c>
      <c r="N39" s="77">
        <v>0.27105471000000009</v>
      </c>
      <c r="O39" s="77">
        <v>9.6346049999999989E-2</v>
      </c>
      <c r="P39" s="77">
        <v>0.23249745999999999</v>
      </c>
      <c r="Q39" s="77">
        <v>3.5004719999999996E-2</v>
      </c>
      <c r="R39" s="77">
        <v>5.0543420000000013E-2</v>
      </c>
      <c r="S39" s="77">
        <v>0.22880088999999998</v>
      </c>
      <c r="T39" s="77">
        <v>1.8772480000000005E-2</v>
      </c>
      <c r="U39" s="77">
        <v>7.1343680000000007E-2</v>
      </c>
      <c r="V39" s="77">
        <v>4.6127272399999999</v>
      </c>
      <c r="W39" s="77">
        <v>5.0970653099999987</v>
      </c>
      <c r="X39" s="77">
        <v>5.5019654600000001</v>
      </c>
      <c r="Y39" s="77">
        <v>5.5179624499999989</v>
      </c>
      <c r="Z39" s="77">
        <v>6.6443899899999987</v>
      </c>
      <c r="AA39" s="77">
        <v>7.6380237699999993</v>
      </c>
      <c r="AB39" s="77">
        <v>9.3869004099999991</v>
      </c>
      <c r="AC39" s="77">
        <v>11.452962789999999</v>
      </c>
      <c r="AD39" s="77">
        <v>13.184784960000004</v>
      </c>
      <c r="AE39" s="77">
        <v>10.276333649999998</v>
      </c>
      <c r="AF39" s="77"/>
    </row>
    <row r="40" spans="1:32" x14ac:dyDescent="0.2">
      <c r="A40" s="73"/>
      <c r="B40" s="88"/>
      <c r="C40" s="89"/>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7"/>
    </row>
    <row r="41" spans="1:32" x14ac:dyDescent="0.2">
      <c r="A41" s="85"/>
      <c r="B41" s="86" t="s">
        <v>293</v>
      </c>
      <c r="C41" s="91"/>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row>
    <row r="42" spans="1:32" x14ac:dyDescent="0.2">
      <c r="A42" s="73">
        <v>26</v>
      </c>
      <c r="B42" s="88" t="s">
        <v>301</v>
      </c>
      <c r="C42" s="89" t="s">
        <v>1426</v>
      </c>
      <c r="D42" s="74">
        <v>1652.5620374485516</v>
      </c>
      <c r="E42" s="74">
        <v>1718.1287009642883</v>
      </c>
      <c r="F42" s="74">
        <v>1832.3580887615351</v>
      </c>
      <c r="G42" s="74">
        <v>1879.0661327622313</v>
      </c>
      <c r="H42" s="74">
        <v>2004.0311510390577</v>
      </c>
      <c r="I42" s="74">
        <v>2141.7977431675449</v>
      </c>
      <c r="J42" s="74">
        <v>2313.3386659843854</v>
      </c>
      <c r="K42" s="74">
        <v>2483.8287161234762</v>
      </c>
      <c r="L42" s="74">
        <v>2670.2859159689351</v>
      </c>
      <c r="M42" s="74">
        <v>2856.7925851839173</v>
      </c>
      <c r="N42" s="74">
        <v>3037.6349738537924</v>
      </c>
      <c r="O42" s="74">
        <v>3197.8989689434293</v>
      </c>
      <c r="P42" s="74">
        <v>3363.8918098925583</v>
      </c>
      <c r="Q42" s="74">
        <v>3541.0462679019615</v>
      </c>
      <c r="R42" s="74">
        <v>3794.1641955425584</v>
      </c>
      <c r="S42" s="74">
        <v>4011.7600956723036</v>
      </c>
      <c r="T42" s="74">
        <v>4221.72698426846</v>
      </c>
      <c r="U42" s="74">
        <v>4450.099522716574</v>
      </c>
      <c r="V42" s="74">
        <v>4669.154770933952</v>
      </c>
      <c r="W42" s="74">
        <v>4879.2214559862314</v>
      </c>
      <c r="X42" s="74">
        <v>5093.6819031523964</v>
      </c>
      <c r="Y42" s="74">
        <v>5183.4235775682819</v>
      </c>
      <c r="Z42" s="74">
        <v>5547.7075475984393</v>
      </c>
      <c r="AA42" s="74">
        <v>5955.4131513652546</v>
      </c>
      <c r="AB42" s="74">
        <v>6333.20158929851</v>
      </c>
      <c r="AC42" s="74">
        <v>6939.8332715234701</v>
      </c>
      <c r="AD42" s="74">
        <v>7362.0156719850447</v>
      </c>
      <c r="AE42" s="74">
        <v>7937.1240537275808</v>
      </c>
      <c r="AF42" s="77"/>
    </row>
    <row r="43" spans="1:32" x14ac:dyDescent="0.2">
      <c r="A43" s="78">
        <v>27</v>
      </c>
      <c r="B43" s="90" t="s">
        <v>303</v>
      </c>
      <c r="C43" s="91" t="s">
        <v>304</v>
      </c>
      <c r="D43" s="77">
        <v>1252.9267671883986</v>
      </c>
      <c r="E43" s="77">
        <v>1337.8154166263018</v>
      </c>
      <c r="F43" s="77">
        <v>1434.8843647512294</v>
      </c>
      <c r="G43" s="77">
        <v>1477.333315742826</v>
      </c>
      <c r="H43" s="77">
        <v>1595.0056659466604</v>
      </c>
      <c r="I43" s="77">
        <v>1704.8656502155964</v>
      </c>
      <c r="J43" s="77">
        <v>1846.1302911097346</v>
      </c>
      <c r="K43" s="77">
        <v>1994.1161679223794</v>
      </c>
      <c r="L43" s="77">
        <v>2126.869556411229</v>
      </c>
      <c r="M43" s="77">
        <v>2286.9499070045067</v>
      </c>
      <c r="N43" s="77">
        <v>2419.0281788298757</v>
      </c>
      <c r="O43" s="77">
        <v>2550.3696422901703</v>
      </c>
      <c r="P43" s="77">
        <v>2688.5267938522788</v>
      </c>
      <c r="Q43" s="77">
        <v>2831.1841124325852</v>
      </c>
      <c r="R43" s="77">
        <v>3026.1103652943202</v>
      </c>
      <c r="S43" s="77">
        <v>3208.2945520795288</v>
      </c>
      <c r="T43" s="77">
        <v>3351.967650416484</v>
      </c>
      <c r="U43" s="77">
        <v>3522.8924740818989</v>
      </c>
      <c r="V43" s="77">
        <v>3687.8067215475949</v>
      </c>
      <c r="W43" s="77">
        <v>3843.0446147009143</v>
      </c>
      <c r="X43" s="77">
        <v>4013.8584286794689</v>
      </c>
      <c r="Y43" s="77">
        <v>4065.3285742554349</v>
      </c>
      <c r="Z43" s="77">
        <v>4370.1696592842773</v>
      </c>
      <c r="AA43" s="77">
        <v>4727.5264746993635</v>
      </c>
      <c r="AB43" s="77">
        <v>5214.8068477943898</v>
      </c>
      <c r="AC43" s="77">
        <v>5757.7102756240247</v>
      </c>
      <c r="AD43" s="77">
        <v>6123.6031547402927</v>
      </c>
      <c r="AE43" s="77">
        <v>6628.0475893942858</v>
      </c>
      <c r="AF43" s="77"/>
    </row>
    <row r="44" spans="1:32" x14ac:dyDescent="0.2">
      <c r="A44" s="78">
        <v>28</v>
      </c>
      <c r="B44" s="90" t="s">
        <v>305</v>
      </c>
      <c r="C44" s="91" t="s">
        <v>1272</v>
      </c>
      <c r="D44" s="77">
        <v>399.63527026015305</v>
      </c>
      <c r="E44" s="77">
        <v>380.31328433798637</v>
      </c>
      <c r="F44" s="77">
        <v>397.47372401030566</v>
      </c>
      <c r="G44" s="77">
        <v>401.73281701940545</v>
      </c>
      <c r="H44" s="77">
        <v>409.02548509239693</v>
      </c>
      <c r="I44" s="77">
        <v>436.93209295194833</v>
      </c>
      <c r="J44" s="77">
        <v>467.20837487465104</v>
      </c>
      <c r="K44" s="77">
        <v>489.71254820109652</v>
      </c>
      <c r="L44" s="77">
        <v>543.41635955770539</v>
      </c>
      <c r="M44" s="77">
        <v>569.84267817941043</v>
      </c>
      <c r="N44" s="77">
        <v>618.60679502391577</v>
      </c>
      <c r="O44" s="77">
        <v>647.52932665325932</v>
      </c>
      <c r="P44" s="77">
        <v>675.3650160402791</v>
      </c>
      <c r="Q44" s="77">
        <v>709.8621554693766</v>
      </c>
      <c r="R44" s="77">
        <v>768.05383024823823</v>
      </c>
      <c r="S44" s="77">
        <v>803.46554359277491</v>
      </c>
      <c r="T44" s="77">
        <v>869.75933385197595</v>
      </c>
      <c r="U44" s="77">
        <v>927.20704863467483</v>
      </c>
      <c r="V44" s="77">
        <v>981.34804938635659</v>
      </c>
      <c r="W44" s="77">
        <v>1036.1768412853176</v>
      </c>
      <c r="X44" s="77">
        <v>1079.8234744729268</v>
      </c>
      <c r="Y44" s="77">
        <v>1118.0950033128472</v>
      </c>
      <c r="Z44" s="77">
        <v>1177.5378883141625</v>
      </c>
      <c r="AA44" s="77">
        <v>1227.8866766658907</v>
      </c>
      <c r="AB44" s="77">
        <v>1118.39474150412</v>
      </c>
      <c r="AC44" s="77">
        <v>1182.1229958994456</v>
      </c>
      <c r="AD44" s="77">
        <v>1238.4125172447518</v>
      </c>
      <c r="AE44" s="77">
        <v>1309.0764643332957</v>
      </c>
      <c r="AF44" s="77"/>
    </row>
    <row r="45" spans="1:32" x14ac:dyDescent="0.2">
      <c r="A45" s="73">
        <v>29</v>
      </c>
      <c r="B45" s="88" t="s">
        <v>317</v>
      </c>
      <c r="C45" s="89" t="s">
        <v>1427</v>
      </c>
      <c r="D45" s="74">
        <v>1.0824177799151711</v>
      </c>
      <c r="E45" s="74">
        <v>0.97580908728083104</v>
      </c>
      <c r="F45" s="74">
        <v>0.92712257591119451</v>
      </c>
      <c r="G45" s="74">
        <v>0.94602946462435467</v>
      </c>
      <c r="H45" s="74">
        <v>0.95586243015399142</v>
      </c>
      <c r="I45" s="74">
        <v>1.0248995184123164</v>
      </c>
      <c r="J45" s="74">
        <v>3.6703926615699602</v>
      </c>
      <c r="K45" s="74">
        <v>5.2830331899999994</v>
      </c>
      <c r="L45" s="74">
        <v>3.7169781699999995</v>
      </c>
      <c r="M45" s="74">
        <v>5.47250777</v>
      </c>
      <c r="N45" s="74">
        <v>8.2692334899999995</v>
      </c>
      <c r="O45" s="74">
        <v>9.9475946099999994</v>
      </c>
      <c r="P45" s="74">
        <v>6.0535907999999994</v>
      </c>
      <c r="Q45" s="74">
        <v>6.3846031700000001</v>
      </c>
      <c r="R45" s="74">
        <v>6.5708043499999995</v>
      </c>
      <c r="S45" s="74">
        <v>9.750253579999999</v>
      </c>
      <c r="T45" s="74">
        <v>2.8289136899999994</v>
      </c>
      <c r="U45" s="74">
        <v>2.8472986811830077</v>
      </c>
      <c r="V45" s="74">
        <v>1.4080420033968346</v>
      </c>
      <c r="W45" s="74">
        <v>1.2472058499999996</v>
      </c>
      <c r="X45" s="74">
        <v>0.81756601999999967</v>
      </c>
      <c r="Y45" s="74">
        <v>0.83747195000000019</v>
      </c>
      <c r="Z45" s="74">
        <v>1.0256401499999999</v>
      </c>
      <c r="AA45" s="74">
        <v>0.84740036000000007</v>
      </c>
      <c r="AB45" s="74">
        <v>0.82038294000000012</v>
      </c>
      <c r="AC45" s="74">
        <v>0.99860824999999964</v>
      </c>
      <c r="AD45" s="74">
        <v>1.1605600900000004</v>
      </c>
      <c r="AE45" s="74">
        <v>0.8802972676888372</v>
      </c>
      <c r="AF45" s="77"/>
    </row>
    <row r="46" spans="1:32" x14ac:dyDescent="0.2">
      <c r="A46" s="78">
        <v>30</v>
      </c>
      <c r="B46" s="90" t="s">
        <v>319</v>
      </c>
      <c r="C46" s="91" t="s">
        <v>74</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row>
    <row r="47" spans="1:32" x14ac:dyDescent="0.2">
      <c r="A47" s="78">
        <v>31</v>
      </c>
      <c r="B47" s="90" t="s">
        <v>321</v>
      </c>
      <c r="C47" s="91" t="s">
        <v>712</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row>
    <row r="48" spans="1:32" x14ac:dyDescent="0.2">
      <c r="A48" s="78">
        <v>32</v>
      </c>
      <c r="B48" s="90" t="s">
        <v>322</v>
      </c>
      <c r="C48" s="91" t="s">
        <v>714</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row>
    <row r="49" spans="1:32" ht="25.5" x14ac:dyDescent="0.2">
      <c r="A49" s="78">
        <v>33</v>
      </c>
      <c r="B49" s="90" t="s">
        <v>328</v>
      </c>
      <c r="C49" s="91" t="s">
        <v>329</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row>
    <row r="50" spans="1:32" x14ac:dyDescent="0.2">
      <c r="A50" s="78">
        <v>34</v>
      </c>
      <c r="B50" s="90" t="s">
        <v>310</v>
      </c>
      <c r="C50" s="91" t="s">
        <v>718</v>
      </c>
      <c r="D50" s="77">
        <v>1.0824177799151711</v>
      </c>
      <c r="E50" s="77">
        <v>0.97580908728083104</v>
      </c>
      <c r="F50" s="77">
        <v>0.92712257591119451</v>
      </c>
      <c r="G50" s="77">
        <v>0.94602946462435467</v>
      </c>
      <c r="H50" s="77">
        <v>0.95586243015399142</v>
      </c>
      <c r="I50" s="77">
        <v>1.0248995184123164</v>
      </c>
      <c r="J50" s="77">
        <v>3.6703926615699602</v>
      </c>
      <c r="K50" s="77">
        <v>5.2830331899999994</v>
      </c>
      <c r="L50" s="77">
        <v>3.7169781699999995</v>
      </c>
      <c r="M50" s="77">
        <v>5.47250777</v>
      </c>
      <c r="N50" s="77">
        <v>8.2692334899999995</v>
      </c>
      <c r="O50" s="77">
        <v>9.9475946099999994</v>
      </c>
      <c r="P50" s="77">
        <v>6.0535907999999994</v>
      </c>
      <c r="Q50" s="77">
        <v>6.3846031700000001</v>
      </c>
      <c r="R50" s="77">
        <v>6.5708043499999995</v>
      </c>
      <c r="S50" s="77">
        <v>9.750253579999999</v>
      </c>
      <c r="T50" s="77">
        <v>2.8289136899999994</v>
      </c>
      <c r="U50" s="77">
        <v>2.8472986811830077</v>
      </c>
      <c r="V50" s="77">
        <v>1.4080420033968346</v>
      </c>
      <c r="W50" s="77">
        <v>1.2472058499999996</v>
      </c>
      <c r="X50" s="77">
        <v>0.81756601999999967</v>
      </c>
      <c r="Y50" s="77">
        <v>0.83747195000000019</v>
      </c>
      <c r="Z50" s="77">
        <v>1.0256401499999999</v>
      </c>
      <c r="AA50" s="77">
        <v>0.84740036000000007</v>
      </c>
      <c r="AB50" s="77">
        <v>0.82038294000000012</v>
      </c>
      <c r="AC50" s="77">
        <v>0.99860824999999964</v>
      </c>
      <c r="AD50" s="77">
        <v>1.1605600900000004</v>
      </c>
      <c r="AE50" s="77">
        <v>0.8802972676888372</v>
      </c>
      <c r="AF50" s="77"/>
    </row>
    <row r="51" spans="1:32" ht="25.5" x14ac:dyDescent="0.2">
      <c r="A51" s="73">
        <v>35</v>
      </c>
      <c r="B51" s="88" t="s">
        <v>1273</v>
      </c>
      <c r="C51" s="89" t="s">
        <v>1428</v>
      </c>
      <c r="D51" s="74">
        <v>344.6152417925021</v>
      </c>
      <c r="E51" s="74">
        <v>363.64765222420709</v>
      </c>
      <c r="F51" s="74">
        <v>362.97982463515939</v>
      </c>
      <c r="G51" s="74">
        <v>381.89954083626532</v>
      </c>
      <c r="H51" s="74">
        <v>446.5257442046468</v>
      </c>
      <c r="I51" s="74">
        <v>467.91652704587528</v>
      </c>
      <c r="J51" s="74">
        <v>509.68822882352947</v>
      </c>
      <c r="K51" s="74">
        <v>562.44112723081241</v>
      </c>
      <c r="L51" s="74">
        <v>613.20927537469606</v>
      </c>
      <c r="M51" s="74">
        <v>674.94873497000435</v>
      </c>
      <c r="N51" s="74">
        <v>724.32088998975701</v>
      </c>
      <c r="O51" s="74">
        <v>781.64473145449927</v>
      </c>
      <c r="P51" s="74">
        <v>839.64379944770371</v>
      </c>
      <c r="Q51" s="74">
        <v>861.52114872789173</v>
      </c>
      <c r="R51" s="74">
        <v>892.81837139626032</v>
      </c>
      <c r="S51" s="74">
        <v>952.29765929486177</v>
      </c>
      <c r="T51" s="74">
        <v>1043.1595643973551</v>
      </c>
      <c r="U51" s="74">
        <v>1116.8747541555388</v>
      </c>
      <c r="V51" s="74">
        <v>1208.6127499811435</v>
      </c>
      <c r="W51" s="74">
        <v>1274.6253142018079</v>
      </c>
      <c r="X51" s="74">
        <v>1371.5113099588127</v>
      </c>
      <c r="Y51" s="74">
        <v>1438.1390039085645</v>
      </c>
      <c r="Z51" s="74">
        <v>1493.3044244428265</v>
      </c>
      <c r="AA51" s="74">
        <v>1578.5230289909541</v>
      </c>
      <c r="AB51" s="74">
        <v>1663.2896353331378</v>
      </c>
      <c r="AC51" s="74">
        <v>1751.4065229717246</v>
      </c>
      <c r="AD51" s="74">
        <v>1907.8370727433291</v>
      </c>
      <c r="AE51" s="74">
        <v>2037.6661005930284</v>
      </c>
      <c r="AF51" s="77"/>
    </row>
    <row r="52" spans="1:32" x14ac:dyDescent="0.2">
      <c r="A52" s="73">
        <v>36</v>
      </c>
      <c r="B52" s="88" t="s">
        <v>1274</v>
      </c>
      <c r="C52" s="89" t="s">
        <v>1275</v>
      </c>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7"/>
    </row>
    <row r="53" spans="1:32" x14ac:dyDescent="0.2">
      <c r="A53" s="73">
        <v>37</v>
      </c>
      <c r="B53" s="88" t="s">
        <v>1276</v>
      </c>
      <c r="C53" s="89" t="s">
        <v>1277</v>
      </c>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7"/>
    </row>
    <row r="54" spans="1:32" x14ac:dyDescent="0.2">
      <c r="A54" s="78"/>
      <c r="B54" s="90"/>
      <c r="C54" s="91"/>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x14ac:dyDescent="0.2">
      <c r="A55" s="82"/>
      <c r="B55" s="83" t="s">
        <v>315</v>
      </c>
      <c r="C55" s="83"/>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3"/>
    </row>
    <row r="56" spans="1:32" x14ac:dyDescent="0.2">
      <c r="A56" s="85"/>
      <c r="B56" s="86" t="s">
        <v>282</v>
      </c>
      <c r="C56" s="91"/>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row>
    <row r="57" spans="1:32" x14ac:dyDescent="0.2">
      <c r="A57" s="73">
        <v>38</v>
      </c>
      <c r="B57" s="88" t="s">
        <v>1273</v>
      </c>
      <c r="C57" s="89" t="s">
        <v>1278</v>
      </c>
      <c r="D57" s="74">
        <v>344.6152417925021</v>
      </c>
      <c r="E57" s="74">
        <v>363.64765222420709</v>
      </c>
      <c r="F57" s="74">
        <v>362.97982463515939</v>
      </c>
      <c r="G57" s="74">
        <v>381.89954083626532</v>
      </c>
      <c r="H57" s="74">
        <v>446.5257442046468</v>
      </c>
      <c r="I57" s="74">
        <v>467.91652704587528</v>
      </c>
      <c r="J57" s="74">
        <v>509.68822882352947</v>
      </c>
      <c r="K57" s="74">
        <v>562.44112723081241</v>
      </c>
      <c r="L57" s="74">
        <v>613.20927537469606</v>
      </c>
      <c r="M57" s="74">
        <v>674.94873497000435</v>
      </c>
      <c r="N57" s="74">
        <v>724.32088998975701</v>
      </c>
      <c r="O57" s="74">
        <v>781.64473145449927</v>
      </c>
      <c r="P57" s="74">
        <v>839.64379944770371</v>
      </c>
      <c r="Q57" s="74">
        <v>861.52114872789173</v>
      </c>
      <c r="R57" s="74">
        <v>892.81837139626032</v>
      </c>
      <c r="S57" s="74">
        <v>952.29765929486177</v>
      </c>
      <c r="T57" s="74">
        <v>1043.1595643973551</v>
      </c>
      <c r="U57" s="74">
        <v>1116.8747541555388</v>
      </c>
      <c r="V57" s="74">
        <v>1208.6127499811435</v>
      </c>
      <c r="W57" s="74">
        <v>1274.6253142018079</v>
      </c>
      <c r="X57" s="74">
        <v>1371.5113099588127</v>
      </c>
      <c r="Y57" s="74">
        <v>1438.1390039085645</v>
      </c>
      <c r="Z57" s="74">
        <v>1493.3044244428265</v>
      </c>
      <c r="AA57" s="74">
        <v>1578.5230289909541</v>
      </c>
      <c r="AB57" s="74">
        <v>1663.2896353331378</v>
      </c>
      <c r="AC57" s="74">
        <v>1751.4065229717246</v>
      </c>
      <c r="AD57" s="74">
        <v>1907.8370727433291</v>
      </c>
      <c r="AE57" s="74">
        <v>2037.6661005930284</v>
      </c>
      <c r="AF57" s="77"/>
    </row>
    <row r="58" spans="1:32" x14ac:dyDescent="0.2">
      <c r="A58" s="73">
        <v>39</v>
      </c>
      <c r="B58" s="88" t="s">
        <v>301</v>
      </c>
      <c r="C58" s="89" t="s">
        <v>1429</v>
      </c>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7"/>
    </row>
    <row r="59" spans="1:32" x14ac:dyDescent="0.2">
      <c r="A59" s="78">
        <v>40</v>
      </c>
      <c r="B59" s="90" t="s">
        <v>303</v>
      </c>
      <c r="C59" s="91" t="s">
        <v>304</v>
      </c>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7"/>
    </row>
    <row r="60" spans="1:32" x14ac:dyDescent="0.2">
      <c r="A60" s="78">
        <v>41</v>
      </c>
      <c r="B60" s="90" t="s">
        <v>305</v>
      </c>
      <c r="C60" s="91" t="s">
        <v>1272</v>
      </c>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7"/>
    </row>
    <row r="61" spans="1:32" x14ac:dyDescent="0.2">
      <c r="A61" s="78">
        <v>42</v>
      </c>
      <c r="B61" s="90" t="s">
        <v>307</v>
      </c>
      <c r="C61" s="91" t="s">
        <v>741</v>
      </c>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7"/>
    </row>
    <row r="62" spans="1:32" x14ac:dyDescent="0.2">
      <c r="A62" s="78">
        <v>43</v>
      </c>
      <c r="B62" s="90" t="s">
        <v>308</v>
      </c>
      <c r="C62" s="91" t="s">
        <v>309</v>
      </c>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7"/>
    </row>
    <row r="63" spans="1:32" x14ac:dyDescent="0.2">
      <c r="A63" s="73">
        <v>44</v>
      </c>
      <c r="B63" s="88" t="s">
        <v>317</v>
      </c>
      <c r="C63" s="89" t="s">
        <v>1430</v>
      </c>
      <c r="D63" s="74">
        <v>1758.5476875199029</v>
      </c>
      <c r="E63" s="74">
        <v>1838.2217080958601</v>
      </c>
      <c r="F63" s="74">
        <v>2063.422115892597</v>
      </c>
      <c r="G63" s="74">
        <v>2257.3991504115606</v>
      </c>
      <c r="H63" s="74">
        <v>2613.8440378368455</v>
      </c>
      <c r="I63" s="74">
        <v>3044.078978579339</v>
      </c>
      <c r="J63" s="74">
        <v>3028.3030134453343</v>
      </c>
      <c r="K63" s="74">
        <v>3082.3265348530913</v>
      </c>
      <c r="L63" s="74">
        <v>3232.3536334052246</v>
      </c>
      <c r="M63" s="74">
        <v>3681.5046681816716</v>
      </c>
      <c r="N63" s="74">
        <v>4024.460397031</v>
      </c>
      <c r="O63" s="74">
        <v>4255.5746026300758</v>
      </c>
      <c r="P63" s="74">
        <v>4845.8972821184643</v>
      </c>
      <c r="Q63" s="74">
        <v>4740.4535820646333</v>
      </c>
      <c r="R63" s="74">
        <v>4631.4370356813315</v>
      </c>
      <c r="S63" s="74">
        <v>4973.2250284892543</v>
      </c>
      <c r="T63" s="74">
        <v>5327.0221125693242</v>
      </c>
      <c r="U63" s="74">
        <v>5693.8334003124091</v>
      </c>
      <c r="V63" s="74">
        <v>6005.0354321623772</v>
      </c>
      <c r="W63" s="74">
        <v>6557.966966183335</v>
      </c>
      <c r="X63" s="74">
        <v>5769.1322848892523</v>
      </c>
      <c r="Y63" s="74">
        <v>6047.6170236570661</v>
      </c>
      <c r="Z63" s="74">
        <v>6480.92381301573</v>
      </c>
      <c r="AA63" s="74">
        <v>6881.9738866174794</v>
      </c>
      <c r="AB63" s="74">
        <v>7084.9260325345867</v>
      </c>
      <c r="AC63" s="74">
        <v>7039.4175699550269</v>
      </c>
      <c r="AD63" s="74">
        <v>8247.8930165899819</v>
      </c>
      <c r="AE63" s="74">
        <v>8690.7177709413609</v>
      </c>
      <c r="AF63" s="77"/>
    </row>
    <row r="64" spans="1:32" x14ac:dyDescent="0.2">
      <c r="A64" s="78">
        <v>45</v>
      </c>
      <c r="B64" s="90" t="s">
        <v>319</v>
      </c>
      <c r="C64" s="91" t="s">
        <v>74</v>
      </c>
      <c r="D64" s="77">
        <v>1553.5694037579703</v>
      </c>
      <c r="E64" s="77">
        <v>1608.8239217696962</v>
      </c>
      <c r="F64" s="77">
        <v>1794.4936659192317</v>
      </c>
      <c r="G64" s="77">
        <v>1944.437503808562</v>
      </c>
      <c r="H64" s="77">
        <v>2219.0538274434089</v>
      </c>
      <c r="I64" s="77">
        <v>2530.7366842510705</v>
      </c>
      <c r="J64" s="77">
        <v>2529.1518512308357</v>
      </c>
      <c r="K64" s="77">
        <v>2665.6491976442053</v>
      </c>
      <c r="L64" s="77">
        <v>2835.3163455658073</v>
      </c>
      <c r="M64" s="77">
        <v>3222.2139445103594</v>
      </c>
      <c r="N64" s="77">
        <v>3454.0933363012564</v>
      </c>
      <c r="O64" s="77">
        <v>3564.9668832781686</v>
      </c>
      <c r="P64" s="77">
        <v>4087.1123588694836</v>
      </c>
      <c r="Q64" s="77">
        <v>4129.8648176208299</v>
      </c>
      <c r="R64" s="77">
        <v>4068.8792494803683</v>
      </c>
      <c r="S64" s="77">
        <v>4295.766655301798</v>
      </c>
      <c r="T64" s="77">
        <v>4669.7631756779692</v>
      </c>
      <c r="U64" s="77">
        <v>5005.5924062177774</v>
      </c>
      <c r="V64" s="77">
        <v>5229.474707752539</v>
      </c>
      <c r="W64" s="77">
        <v>5688.3731043730886</v>
      </c>
      <c r="X64" s="77">
        <v>4766.7506379603292</v>
      </c>
      <c r="Y64" s="77">
        <v>4993.2313973925975</v>
      </c>
      <c r="Z64" s="77">
        <v>5339.8131180006467</v>
      </c>
      <c r="AA64" s="77">
        <v>5694.0744308174289</v>
      </c>
      <c r="AB64" s="77">
        <v>5892.3114081708609</v>
      </c>
      <c r="AC64" s="77">
        <v>5837.8300684627475</v>
      </c>
      <c r="AD64" s="77">
        <v>6754.7114549535927</v>
      </c>
      <c r="AE64" s="77">
        <v>7322.838671413524</v>
      </c>
      <c r="AF64" s="77"/>
    </row>
    <row r="65" spans="1:32" x14ac:dyDescent="0.2">
      <c r="A65" s="78">
        <v>46</v>
      </c>
      <c r="B65" s="90" t="s">
        <v>321</v>
      </c>
      <c r="C65" s="91" t="s">
        <v>712</v>
      </c>
      <c r="D65" s="77">
        <v>775.91083934073617</v>
      </c>
      <c r="E65" s="77">
        <v>811.78567794646369</v>
      </c>
      <c r="F65" s="77">
        <v>882.71192999053562</v>
      </c>
      <c r="G65" s="77">
        <v>966.92993182333259</v>
      </c>
      <c r="H65" s="77">
        <v>1064.8491971214594</v>
      </c>
      <c r="I65" s="77">
        <v>1218.3252927671042</v>
      </c>
      <c r="J65" s="77">
        <v>1300.3485098491883</v>
      </c>
      <c r="K65" s="77">
        <v>1361.8160217632055</v>
      </c>
      <c r="L65" s="77">
        <v>1463.2844227169323</v>
      </c>
      <c r="M65" s="77">
        <v>1656.9647438838542</v>
      </c>
      <c r="N65" s="77">
        <v>1850.5561447212558</v>
      </c>
      <c r="O65" s="77">
        <v>1897.4635567454543</v>
      </c>
      <c r="P65" s="77">
        <v>2281.8903188565055</v>
      </c>
      <c r="Q65" s="77">
        <v>2388.9925012573763</v>
      </c>
      <c r="R65" s="77">
        <v>2478.2968429913367</v>
      </c>
      <c r="S65" s="77">
        <v>2658.26980585807</v>
      </c>
      <c r="T65" s="77">
        <v>2907.6673904406302</v>
      </c>
      <c r="U65" s="77">
        <v>3196.191872441038</v>
      </c>
      <c r="V65" s="77">
        <v>3449.2915777233343</v>
      </c>
      <c r="W65" s="77">
        <v>3770.1788108398791</v>
      </c>
      <c r="X65" s="77">
        <v>3014.6323427334501</v>
      </c>
      <c r="Y65" s="77">
        <v>3147.9881575554673</v>
      </c>
      <c r="Z65" s="77">
        <v>3380.7044873747973</v>
      </c>
      <c r="AA65" s="77">
        <v>3538.8147723640222</v>
      </c>
      <c r="AB65" s="77">
        <v>3685.409194697605</v>
      </c>
      <c r="AC65" s="77">
        <v>3741.069259532112</v>
      </c>
      <c r="AD65" s="77">
        <v>4222.7915692684101</v>
      </c>
      <c r="AE65" s="77">
        <v>4829.3098170053163</v>
      </c>
      <c r="AF65" s="77"/>
    </row>
    <row r="66" spans="1:32" x14ac:dyDescent="0.2">
      <c r="A66" s="78">
        <v>47</v>
      </c>
      <c r="B66" s="90" t="s">
        <v>322</v>
      </c>
      <c r="C66" s="91" t="s">
        <v>714</v>
      </c>
      <c r="D66" s="77">
        <v>611.59956693020376</v>
      </c>
      <c r="E66" s="77">
        <v>627.4303496370153</v>
      </c>
      <c r="F66" s="77">
        <v>719.33487108758334</v>
      </c>
      <c r="G66" s="77">
        <v>751.14778729054751</v>
      </c>
      <c r="H66" s="77">
        <v>891.46937419042683</v>
      </c>
      <c r="I66" s="77">
        <v>997.64161742205749</v>
      </c>
      <c r="J66" s="77">
        <v>941.74093470677246</v>
      </c>
      <c r="K66" s="77">
        <v>1051.1339425899998</v>
      </c>
      <c r="L66" s="77">
        <v>1109.9237975599999</v>
      </c>
      <c r="M66" s="77">
        <v>1261.6356704965056</v>
      </c>
      <c r="N66" s="77">
        <v>1269.7014005600004</v>
      </c>
      <c r="O66" s="77">
        <v>1300.7397338699998</v>
      </c>
      <c r="P66" s="77">
        <v>1335.2846710659999</v>
      </c>
      <c r="Q66" s="77">
        <v>1370.6572562400002</v>
      </c>
      <c r="R66" s="77">
        <v>1299.0556611099998</v>
      </c>
      <c r="S66" s="77">
        <v>1326.5677709783138</v>
      </c>
      <c r="T66" s="77">
        <v>1417.7022357099997</v>
      </c>
      <c r="U66" s="77">
        <v>1449.27747118</v>
      </c>
      <c r="V66" s="77">
        <v>1406.5675859199998</v>
      </c>
      <c r="W66" s="77">
        <v>1486.5341217499999</v>
      </c>
      <c r="X66" s="77">
        <v>1298.3277350999999</v>
      </c>
      <c r="Y66" s="77">
        <v>1337.7214594500003</v>
      </c>
      <c r="Z66" s="77">
        <v>1385.2163222300001</v>
      </c>
      <c r="AA66" s="77">
        <v>1477.4663080400001</v>
      </c>
      <c r="AB66" s="77">
        <v>1594.5307660599999</v>
      </c>
      <c r="AC66" s="77">
        <v>1437.48413809</v>
      </c>
      <c r="AD66" s="77">
        <v>1705.5222804299999</v>
      </c>
      <c r="AE66" s="77">
        <v>1727.73318703</v>
      </c>
      <c r="AF66" s="77"/>
    </row>
    <row r="67" spans="1:32" ht="25.5" x14ac:dyDescent="0.2">
      <c r="A67" s="78">
        <v>48</v>
      </c>
      <c r="B67" s="90" t="s">
        <v>1279</v>
      </c>
      <c r="C67" s="91" t="s">
        <v>1280</v>
      </c>
      <c r="D67" s="77">
        <v>166.05899748703015</v>
      </c>
      <c r="E67" s="77">
        <v>169.6078941862171</v>
      </c>
      <c r="F67" s="77">
        <v>192.44686484111267</v>
      </c>
      <c r="G67" s="77">
        <v>226.35978469468193</v>
      </c>
      <c r="H67" s="77">
        <v>262.73525613152236</v>
      </c>
      <c r="I67" s="77">
        <v>314.76977406190895</v>
      </c>
      <c r="J67" s="77">
        <v>287.06240667487475</v>
      </c>
      <c r="K67" s="77">
        <v>252.69923329100004</v>
      </c>
      <c r="L67" s="77">
        <v>262.10812528887465</v>
      </c>
      <c r="M67" s="77">
        <v>303.61353013000002</v>
      </c>
      <c r="N67" s="77">
        <v>333.83579101999993</v>
      </c>
      <c r="O67" s="77">
        <v>366.7635926627147</v>
      </c>
      <c r="P67" s="77">
        <v>469.93736894697804</v>
      </c>
      <c r="Q67" s="77">
        <v>370.21506012345384</v>
      </c>
      <c r="R67" s="77">
        <v>291.52674537903124</v>
      </c>
      <c r="S67" s="77">
        <v>310.92907846541436</v>
      </c>
      <c r="T67" s="77">
        <v>344.39354952733925</v>
      </c>
      <c r="U67" s="77">
        <v>360.12306259673881</v>
      </c>
      <c r="V67" s="77">
        <v>373.61554410920513</v>
      </c>
      <c r="W67" s="77">
        <v>431.66017178320919</v>
      </c>
      <c r="X67" s="77">
        <v>453.79056012687971</v>
      </c>
      <c r="Y67" s="77">
        <v>507.52178038713112</v>
      </c>
      <c r="Z67" s="77">
        <v>573.89230839584934</v>
      </c>
      <c r="AA67" s="77">
        <v>677.79335041340676</v>
      </c>
      <c r="AB67" s="77">
        <v>612.37144741325596</v>
      </c>
      <c r="AC67" s="77">
        <v>659.27667084063535</v>
      </c>
      <c r="AD67" s="77">
        <v>826.3976052551825</v>
      </c>
      <c r="AE67" s="77">
        <v>765.7956673782063</v>
      </c>
      <c r="AF67" s="77"/>
    </row>
    <row r="68" spans="1:32" x14ac:dyDescent="0.2">
      <c r="A68" s="78">
        <v>49</v>
      </c>
      <c r="B68" s="90" t="s">
        <v>1281</v>
      </c>
      <c r="C68" s="91" t="s">
        <v>718</v>
      </c>
      <c r="D68" s="77">
        <v>204.97828376193291</v>
      </c>
      <c r="E68" s="77">
        <v>229.39778632616378</v>
      </c>
      <c r="F68" s="77">
        <v>268.92844997336567</v>
      </c>
      <c r="G68" s="77">
        <v>312.96164660299814</v>
      </c>
      <c r="H68" s="77">
        <v>394.79021039343689</v>
      </c>
      <c r="I68" s="77">
        <v>513.34229432826874</v>
      </c>
      <c r="J68" s="77">
        <v>499.15116221449853</v>
      </c>
      <c r="K68" s="77">
        <v>416.67733720888589</v>
      </c>
      <c r="L68" s="77">
        <v>397.03728783941773</v>
      </c>
      <c r="M68" s="77">
        <v>459.29072367131204</v>
      </c>
      <c r="N68" s="77">
        <v>570.36706072974391</v>
      </c>
      <c r="O68" s="77">
        <v>690.60771935190633</v>
      </c>
      <c r="P68" s="77">
        <v>758.78492324898127</v>
      </c>
      <c r="Q68" s="77">
        <v>610.58876444380257</v>
      </c>
      <c r="R68" s="77">
        <v>562.55778620096282</v>
      </c>
      <c r="S68" s="77">
        <v>677.45837318745635</v>
      </c>
      <c r="T68" s="77">
        <v>657.25893689135512</v>
      </c>
      <c r="U68" s="77">
        <v>688.24099409463224</v>
      </c>
      <c r="V68" s="77">
        <v>775.56072440983849</v>
      </c>
      <c r="W68" s="77">
        <v>869.59386181024729</v>
      </c>
      <c r="X68" s="77">
        <v>1002.3816469289229</v>
      </c>
      <c r="Y68" s="77">
        <v>1054.3856262644688</v>
      </c>
      <c r="Z68" s="77">
        <v>1141.1106950150829</v>
      </c>
      <c r="AA68" s="77">
        <v>1187.8994558000518</v>
      </c>
      <c r="AB68" s="77">
        <v>1192.6146243637254</v>
      </c>
      <c r="AC68" s="77">
        <v>1201.5875014922785</v>
      </c>
      <c r="AD68" s="77">
        <v>1493.1815616363888</v>
      </c>
      <c r="AE68" s="77">
        <v>1367.8790995278373</v>
      </c>
      <c r="AF68" s="77"/>
    </row>
    <row r="69" spans="1:32" x14ac:dyDescent="0.2">
      <c r="A69" s="73">
        <v>50</v>
      </c>
      <c r="B69" s="88" t="s">
        <v>338</v>
      </c>
      <c r="C69" s="89" t="s">
        <v>1431</v>
      </c>
      <c r="D69" s="74">
        <v>329.43919731530002</v>
      </c>
      <c r="E69" s="74">
        <v>324.0818129416661</v>
      </c>
      <c r="F69" s="74">
        <v>375.08708330947246</v>
      </c>
      <c r="G69" s="74">
        <v>389.96859694977417</v>
      </c>
      <c r="H69" s="74">
        <v>365.09264958708081</v>
      </c>
      <c r="I69" s="74">
        <v>456.51016600360157</v>
      </c>
      <c r="J69" s="74">
        <v>464.08909330973165</v>
      </c>
      <c r="K69" s="74">
        <v>446.87760455146696</v>
      </c>
      <c r="L69" s="74">
        <v>368.7931204002781</v>
      </c>
      <c r="M69" s="74">
        <v>355.1566363437293</v>
      </c>
      <c r="N69" s="74">
        <v>358.23559589589792</v>
      </c>
      <c r="O69" s="74">
        <v>534.00645412525353</v>
      </c>
      <c r="P69" s="74">
        <v>629.86481948488165</v>
      </c>
      <c r="Q69" s="74">
        <v>795.73306598303384</v>
      </c>
      <c r="R69" s="74">
        <v>553.18793045723714</v>
      </c>
      <c r="S69" s="74">
        <v>628.33757333894641</v>
      </c>
      <c r="T69" s="74">
        <v>738.32930193125105</v>
      </c>
      <c r="U69" s="74">
        <v>703.90769479491394</v>
      </c>
      <c r="V69" s="74">
        <v>680.99435125914169</v>
      </c>
      <c r="W69" s="74">
        <v>714.34318086339078</v>
      </c>
      <c r="X69" s="74">
        <v>736.3907032144707</v>
      </c>
      <c r="Y69" s="74">
        <v>765.1925288745216</v>
      </c>
      <c r="Z69" s="74">
        <v>816.19581275586756</v>
      </c>
      <c r="AA69" s="74">
        <v>794.43536974914787</v>
      </c>
      <c r="AB69" s="74">
        <v>843.98259110338563</v>
      </c>
      <c r="AC69" s="74">
        <v>596.3591547069517</v>
      </c>
      <c r="AD69" s="74">
        <v>865.85523088293701</v>
      </c>
      <c r="AE69" s="74">
        <v>899.76257268329368</v>
      </c>
      <c r="AF69" s="77"/>
    </row>
    <row r="70" spans="1:32" x14ac:dyDescent="0.2">
      <c r="A70" s="78">
        <v>51</v>
      </c>
      <c r="B70" s="90" t="s">
        <v>340</v>
      </c>
      <c r="C70" s="91" t="s">
        <v>341</v>
      </c>
      <c r="D70" s="77">
        <v>245.85073295917957</v>
      </c>
      <c r="E70" s="77">
        <v>245.01529954955524</v>
      </c>
      <c r="F70" s="77">
        <v>240.65572788378915</v>
      </c>
      <c r="G70" s="77">
        <v>263.92966094738176</v>
      </c>
      <c r="H70" s="77">
        <v>230.88865588599049</v>
      </c>
      <c r="I70" s="77">
        <v>331.70324112661473</v>
      </c>
      <c r="J70" s="77">
        <v>390.70628157996725</v>
      </c>
      <c r="K70" s="77">
        <v>344.06907267272442</v>
      </c>
      <c r="L70" s="77">
        <v>296.18525095241426</v>
      </c>
      <c r="M70" s="77">
        <v>260.85370760750516</v>
      </c>
      <c r="N70" s="77">
        <v>254.23078458025407</v>
      </c>
      <c r="O70" s="77">
        <v>335.03983722693766</v>
      </c>
      <c r="P70" s="77">
        <v>476.26723072479865</v>
      </c>
      <c r="Q70" s="77">
        <v>622.18469041372555</v>
      </c>
      <c r="R70" s="77">
        <v>337.54399601027399</v>
      </c>
      <c r="S70" s="77">
        <v>290.72950434954566</v>
      </c>
      <c r="T70" s="77">
        <v>362.30604970653485</v>
      </c>
      <c r="U70" s="77">
        <v>322.77737486227909</v>
      </c>
      <c r="V70" s="77">
        <v>323.49163641109612</v>
      </c>
      <c r="W70" s="77">
        <v>336.56424977996124</v>
      </c>
      <c r="X70" s="77">
        <v>333.58931559417539</v>
      </c>
      <c r="Y70" s="77">
        <v>344.34467481187636</v>
      </c>
      <c r="Z70" s="77">
        <v>343.92178549580854</v>
      </c>
      <c r="AA70" s="77">
        <v>336.31079648974929</v>
      </c>
      <c r="AB70" s="77">
        <v>336.14779576429112</v>
      </c>
      <c r="AC70" s="77">
        <v>296.53008868975655</v>
      </c>
      <c r="AD70" s="77">
        <v>311.93021685517226</v>
      </c>
      <c r="AE70" s="77">
        <v>348.31504672426547</v>
      </c>
      <c r="AF70" s="77"/>
    </row>
    <row r="71" spans="1:32" x14ac:dyDescent="0.2">
      <c r="A71" s="78">
        <v>52</v>
      </c>
      <c r="B71" s="77" t="s">
        <v>342</v>
      </c>
      <c r="C71" s="91" t="s">
        <v>343</v>
      </c>
      <c r="D71" s="77">
        <v>59.538224413050102</v>
      </c>
      <c r="E71" s="77">
        <v>50.335331545194705</v>
      </c>
      <c r="F71" s="77">
        <v>75.3780030937112</v>
      </c>
      <c r="G71" s="77">
        <v>65.395496270441924</v>
      </c>
      <c r="H71" s="77">
        <v>50.917515150130498</v>
      </c>
      <c r="I71" s="77">
        <v>50.414910051539806</v>
      </c>
      <c r="J71" s="77">
        <v>44.373650223359306</v>
      </c>
      <c r="K71" s="77">
        <v>92.21219477999999</v>
      </c>
      <c r="L71" s="77">
        <v>60.585082860024791</v>
      </c>
      <c r="M71" s="77">
        <v>83.55768003003223</v>
      </c>
      <c r="N71" s="77">
        <v>92.709559569999996</v>
      </c>
      <c r="O71" s="77">
        <v>187.89665009999999</v>
      </c>
      <c r="P71" s="77">
        <v>140.66005766999999</v>
      </c>
      <c r="Q71" s="77">
        <v>160.7088367799995</v>
      </c>
      <c r="R71" s="77">
        <v>203.01852026997031</v>
      </c>
      <c r="S71" s="77">
        <v>324.61484400002973</v>
      </c>
      <c r="T71" s="77">
        <v>362.39738399999999</v>
      </c>
      <c r="U71" s="77">
        <v>365.71493500000003</v>
      </c>
      <c r="V71" s="77">
        <v>345.20818938000014</v>
      </c>
      <c r="W71" s="77">
        <v>364.60534292999995</v>
      </c>
      <c r="X71" s="77">
        <v>387.15513833</v>
      </c>
      <c r="Y71" s="77">
        <v>404.46688230000007</v>
      </c>
      <c r="Z71" s="77">
        <v>440.76247753999996</v>
      </c>
      <c r="AA71" s="77">
        <v>415.34395734501538</v>
      </c>
      <c r="AB71" s="77">
        <v>459.79943758106481</v>
      </c>
      <c r="AC71" s="77">
        <v>251.75658788999996</v>
      </c>
      <c r="AD71" s="77">
        <v>507.08409696000012</v>
      </c>
      <c r="AE71" s="77">
        <v>498.16596096000006</v>
      </c>
      <c r="AF71" s="77"/>
    </row>
    <row r="72" spans="1:32" x14ac:dyDescent="0.2">
      <c r="A72" s="78">
        <v>53</v>
      </c>
      <c r="B72" s="90" t="s">
        <v>348</v>
      </c>
      <c r="C72" s="91" t="s">
        <v>349</v>
      </c>
      <c r="D72" s="77">
        <v>0</v>
      </c>
      <c r="E72" s="77">
        <v>0</v>
      </c>
      <c r="F72" s="77">
        <v>0</v>
      </c>
      <c r="G72" s="77">
        <v>0</v>
      </c>
      <c r="H72" s="77">
        <v>0</v>
      </c>
      <c r="I72" s="77">
        <v>0</v>
      </c>
      <c r="J72" s="77">
        <v>0</v>
      </c>
      <c r="K72" s="77">
        <v>0</v>
      </c>
      <c r="L72" s="77">
        <v>0</v>
      </c>
      <c r="M72" s="77">
        <v>0</v>
      </c>
      <c r="N72" s="77">
        <v>0</v>
      </c>
      <c r="O72" s="77">
        <v>0</v>
      </c>
      <c r="P72" s="77">
        <v>0</v>
      </c>
      <c r="Q72" s="77">
        <v>0</v>
      </c>
      <c r="R72" s="77">
        <v>0</v>
      </c>
      <c r="S72" s="77">
        <v>0</v>
      </c>
      <c r="T72" s="77">
        <v>0</v>
      </c>
      <c r="U72" s="77">
        <v>0</v>
      </c>
      <c r="V72" s="77">
        <v>0</v>
      </c>
      <c r="W72" s="77">
        <v>0</v>
      </c>
      <c r="X72" s="77">
        <v>0</v>
      </c>
      <c r="Y72" s="77">
        <v>0</v>
      </c>
      <c r="Z72" s="77">
        <v>0</v>
      </c>
      <c r="AA72" s="77">
        <v>0</v>
      </c>
      <c r="AB72" s="77">
        <v>0</v>
      </c>
      <c r="AC72" s="77">
        <v>0</v>
      </c>
      <c r="AD72" s="77">
        <v>0</v>
      </c>
      <c r="AE72" s="77">
        <v>0</v>
      </c>
      <c r="AF72" s="77"/>
    </row>
    <row r="73" spans="1:32" x14ac:dyDescent="0.2">
      <c r="A73" s="78">
        <v>54</v>
      </c>
      <c r="B73" s="77" t="s">
        <v>350</v>
      </c>
      <c r="C73" s="91" t="s">
        <v>1283</v>
      </c>
      <c r="D73" s="77">
        <v>0.58881814975900704</v>
      </c>
      <c r="E73" s="77">
        <v>0.64135980967754247</v>
      </c>
      <c r="F73" s="77">
        <v>0.73547744507358792</v>
      </c>
      <c r="G73" s="77">
        <v>0.56795389782598971</v>
      </c>
      <c r="H73" s="77">
        <v>0.54249754353839263</v>
      </c>
      <c r="I73" s="77">
        <v>0.75591960892765964</v>
      </c>
      <c r="J73" s="77">
        <v>0.51990542897422309</v>
      </c>
      <c r="K73" s="77">
        <v>0.59501332874256396</v>
      </c>
      <c r="L73" s="77">
        <v>0.61076672756696304</v>
      </c>
      <c r="M73" s="77">
        <v>0.76406762619201907</v>
      </c>
      <c r="N73" s="77">
        <v>0.83240810564388823</v>
      </c>
      <c r="O73" s="77">
        <v>0.69522542831592116</v>
      </c>
      <c r="P73" s="77">
        <v>1.048337150083015</v>
      </c>
      <c r="Q73" s="77">
        <v>1.2460708893088288</v>
      </c>
      <c r="R73" s="77">
        <v>0.81589978699284604</v>
      </c>
      <c r="S73" s="77">
        <v>0.94032995937104769</v>
      </c>
      <c r="T73" s="77">
        <v>1.0657256047159274</v>
      </c>
      <c r="U73" s="77">
        <v>0.68213307263463185</v>
      </c>
      <c r="V73" s="77">
        <v>0.6803326980454647</v>
      </c>
      <c r="W73" s="77">
        <v>0.73132631342967014</v>
      </c>
      <c r="X73" s="77">
        <v>0.91363063696194879</v>
      </c>
      <c r="Y73" s="77">
        <v>3.0512015318371746</v>
      </c>
      <c r="Z73" s="77">
        <v>17.954261697836973</v>
      </c>
      <c r="AA73" s="77">
        <v>22.599381917110371</v>
      </c>
      <c r="AB73" s="77">
        <v>28.91791280409025</v>
      </c>
      <c r="AC73" s="77">
        <v>23.838719043255754</v>
      </c>
      <c r="AD73" s="77">
        <v>24.815211593825069</v>
      </c>
      <c r="AE73" s="77">
        <v>30.728776925671607</v>
      </c>
      <c r="AF73" s="77"/>
    </row>
    <row r="74" spans="1:32" x14ac:dyDescent="0.2">
      <c r="A74" s="78">
        <v>55</v>
      </c>
      <c r="B74" s="90" t="s">
        <v>352</v>
      </c>
      <c r="C74" s="91" t="s">
        <v>353</v>
      </c>
      <c r="D74" s="77">
        <v>23.461421793311334</v>
      </c>
      <c r="E74" s="77">
        <v>28.089822037238569</v>
      </c>
      <c r="F74" s="77">
        <v>58.317874886898579</v>
      </c>
      <c r="G74" s="77">
        <v>60.075485834124535</v>
      </c>
      <c r="H74" s="77">
        <v>82.743981007421453</v>
      </c>
      <c r="I74" s="77">
        <v>73.636095216519365</v>
      </c>
      <c r="J74" s="77">
        <v>28.489256077430959</v>
      </c>
      <c r="K74" s="77">
        <v>10.001323769999999</v>
      </c>
      <c r="L74" s="77">
        <v>11.412019860272116</v>
      </c>
      <c r="M74" s="77">
        <v>9.9811810800000007</v>
      </c>
      <c r="N74" s="77">
        <v>10.462843640000001</v>
      </c>
      <c r="O74" s="77">
        <v>10.374741369999999</v>
      </c>
      <c r="P74" s="77">
        <v>11.889193940000002</v>
      </c>
      <c r="Q74" s="77">
        <v>11.593467900000002</v>
      </c>
      <c r="R74" s="77">
        <v>11.80951439</v>
      </c>
      <c r="S74" s="77">
        <v>12.052895030000002</v>
      </c>
      <c r="T74" s="77">
        <v>12.560142620000121</v>
      </c>
      <c r="U74" s="77">
        <v>14.733251860000003</v>
      </c>
      <c r="V74" s="77">
        <v>11.614192770000001</v>
      </c>
      <c r="W74" s="77">
        <v>12.44226184</v>
      </c>
      <c r="X74" s="77">
        <v>14.732618653333335</v>
      </c>
      <c r="Y74" s="77">
        <v>13.329770230808082</v>
      </c>
      <c r="Z74" s="77">
        <v>13.55728802222222</v>
      </c>
      <c r="AA74" s="77">
        <v>20.181233997272734</v>
      </c>
      <c r="AB74" s="77">
        <v>19.117444953939405</v>
      </c>
      <c r="AC74" s="77">
        <v>24.233759083939397</v>
      </c>
      <c r="AD74" s="77">
        <v>22.025705473939396</v>
      </c>
      <c r="AE74" s="77">
        <v>22.552788073356698</v>
      </c>
      <c r="AF74" s="77"/>
    </row>
    <row r="75" spans="1:32" x14ac:dyDescent="0.2">
      <c r="A75" s="78"/>
      <c r="B75" s="90"/>
      <c r="C75" s="91"/>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row>
    <row r="76" spans="1:32" x14ac:dyDescent="0.2">
      <c r="A76" s="85"/>
      <c r="B76" s="86" t="s">
        <v>293</v>
      </c>
      <c r="C76" s="91"/>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row>
    <row r="77" spans="1:32" x14ac:dyDescent="0.2">
      <c r="A77" s="73">
        <v>56</v>
      </c>
      <c r="B77" s="88" t="s">
        <v>1282</v>
      </c>
      <c r="C77" s="89" t="s">
        <v>1432</v>
      </c>
      <c r="D77" s="74">
        <v>156.47016162657815</v>
      </c>
      <c r="E77" s="74">
        <v>184.86478641134994</v>
      </c>
      <c r="F77" s="74">
        <v>197.56268923048671</v>
      </c>
      <c r="G77" s="74">
        <v>203.46995098184291</v>
      </c>
      <c r="H77" s="74">
        <v>176.62907958376715</v>
      </c>
      <c r="I77" s="74">
        <v>223.39704155319671</v>
      </c>
      <c r="J77" s="74">
        <v>205.71081024995891</v>
      </c>
      <c r="K77" s="74">
        <v>224.68408099010085</v>
      </c>
      <c r="L77" s="74">
        <v>256.9888279039539</v>
      </c>
      <c r="M77" s="74">
        <v>276.88192055434985</v>
      </c>
      <c r="N77" s="74">
        <v>312.37498708771841</v>
      </c>
      <c r="O77" s="74">
        <v>331.42174552670537</v>
      </c>
      <c r="P77" s="74">
        <v>395.75553654350438</v>
      </c>
      <c r="Q77" s="74">
        <v>399.69153944262325</v>
      </c>
      <c r="R77" s="74">
        <v>403.8998998028581</v>
      </c>
      <c r="S77" s="74">
        <v>424.47752533941247</v>
      </c>
      <c r="T77" s="74">
        <v>447.93213328939584</v>
      </c>
      <c r="U77" s="74">
        <v>519.92066857370389</v>
      </c>
      <c r="V77" s="74">
        <v>584.54483684382524</v>
      </c>
      <c r="W77" s="74">
        <v>621.45246150455546</v>
      </c>
      <c r="X77" s="74">
        <v>624.63140848154808</v>
      </c>
      <c r="Y77" s="74">
        <v>579.77833643202632</v>
      </c>
      <c r="Z77" s="74">
        <v>608.58275401773074</v>
      </c>
      <c r="AA77" s="74">
        <v>652.83283421469332</v>
      </c>
      <c r="AB77" s="74">
        <v>674.20434375337277</v>
      </c>
      <c r="AC77" s="74">
        <v>730.77723336729935</v>
      </c>
      <c r="AD77" s="74">
        <v>718.08467446947191</v>
      </c>
      <c r="AE77" s="74">
        <v>909.28451044278017</v>
      </c>
      <c r="AF77" s="74"/>
    </row>
    <row r="78" spans="1:32" x14ac:dyDescent="0.2">
      <c r="A78" s="78">
        <v>57</v>
      </c>
      <c r="B78" s="90" t="s">
        <v>332</v>
      </c>
      <c r="C78" s="91" t="s">
        <v>76</v>
      </c>
      <c r="D78" s="77">
        <v>43.66743985483356</v>
      </c>
      <c r="E78" s="77">
        <v>46.626781152159523</v>
      </c>
      <c r="F78" s="77">
        <v>48.027947243300048</v>
      </c>
      <c r="G78" s="77">
        <v>51.77199745165457</v>
      </c>
      <c r="H78" s="77">
        <v>53.685016422946013</v>
      </c>
      <c r="I78" s="77">
        <v>55.702065151376189</v>
      </c>
      <c r="J78" s="77">
        <v>66.161649855354142</v>
      </c>
      <c r="K78" s="77">
        <v>71.192001000000019</v>
      </c>
      <c r="L78" s="77">
        <v>75.428420000000017</v>
      </c>
      <c r="M78" s="77">
        <v>79.862999999999985</v>
      </c>
      <c r="N78" s="77">
        <v>89.436409999999995</v>
      </c>
      <c r="O78" s="77">
        <v>100.03769699999998</v>
      </c>
      <c r="P78" s="77">
        <v>127.64641900000002</v>
      </c>
      <c r="Q78" s="77">
        <v>138.34263500000003</v>
      </c>
      <c r="R78" s="77">
        <v>148.77503099997273</v>
      </c>
      <c r="S78" s="77">
        <v>147.93278000000001</v>
      </c>
      <c r="T78" s="77">
        <v>165.85262400000249</v>
      </c>
      <c r="U78" s="77">
        <v>177.749459</v>
      </c>
      <c r="V78" s="77">
        <v>170.62418365999997</v>
      </c>
      <c r="W78" s="77">
        <v>175.59873014999997</v>
      </c>
      <c r="X78" s="77">
        <v>185.81750637000002</v>
      </c>
      <c r="Y78" s="77">
        <v>196.07627017999999</v>
      </c>
      <c r="Z78" s="77">
        <v>209.34422629999995</v>
      </c>
      <c r="AA78" s="77">
        <v>229.03187557999996</v>
      </c>
      <c r="AB78" s="77">
        <v>257.50639903000001</v>
      </c>
      <c r="AC78" s="77">
        <v>221.21986383000001</v>
      </c>
      <c r="AD78" s="77">
        <v>282.86098456000002</v>
      </c>
      <c r="AE78" s="77">
        <v>383.10872885999987</v>
      </c>
      <c r="AF78" s="77"/>
    </row>
    <row r="79" spans="1:32" x14ac:dyDescent="0.2">
      <c r="A79" s="78">
        <v>58</v>
      </c>
      <c r="B79" s="90" t="s">
        <v>334</v>
      </c>
      <c r="C79" s="91" t="s">
        <v>335</v>
      </c>
      <c r="D79" s="77">
        <v>6.5890098884727036E-2</v>
      </c>
      <c r="E79" s="77">
        <v>7.6499941745021671E-2</v>
      </c>
      <c r="F79" s="77">
        <v>6.8641717009710002E-2</v>
      </c>
      <c r="G79" s="77">
        <v>5.2107218907334919E-2</v>
      </c>
      <c r="H79" s="77">
        <v>0</v>
      </c>
      <c r="I79" s="77">
        <v>0</v>
      </c>
      <c r="J79" s="77">
        <v>0</v>
      </c>
      <c r="K79" s="77">
        <v>0</v>
      </c>
      <c r="L79" s="77">
        <v>0</v>
      </c>
      <c r="M79" s="77">
        <v>0</v>
      </c>
      <c r="N79" s="77">
        <v>0</v>
      </c>
      <c r="O79" s="77">
        <v>0</v>
      </c>
      <c r="P79" s="77">
        <v>0</v>
      </c>
      <c r="Q79" s="77">
        <v>0</v>
      </c>
      <c r="R79" s="77">
        <v>0</v>
      </c>
      <c r="S79" s="77">
        <v>0</v>
      </c>
      <c r="T79" s="77">
        <v>0</v>
      </c>
      <c r="U79" s="77">
        <v>0</v>
      </c>
      <c r="V79" s="77">
        <v>0</v>
      </c>
      <c r="W79" s="77">
        <v>0</v>
      </c>
      <c r="X79" s="77">
        <v>0</v>
      </c>
      <c r="Y79" s="77">
        <v>0</v>
      </c>
      <c r="Z79" s="77">
        <v>0</v>
      </c>
      <c r="AA79" s="77">
        <v>0</v>
      </c>
      <c r="AB79" s="77">
        <v>0</v>
      </c>
      <c r="AC79" s="77">
        <v>0</v>
      </c>
      <c r="AD79" s="77">
        <v>0</v>
      </c>
      <c r="AE79" s="77">
        <v>0</v>
      </c>
      <c r="AF79" s="77"/>
    </row>
    <row r="80" spans="1:32" x14ac:dyDescent="0.2">
      <c r="A80" s="78">
        <v>59</v>
      </c>
      <c r="B80" s="90" t="s">
        <v>336</v>
      </c>
      <c r="C80" s="91" t="s">
        <v>337</v>
      </c>
      <c r="D80" s="77">
        <v>43.601549755948824</v>
      </c>
      <c r="E80" s="77">
        <v>46.550281210414497</v>
      </c>
      <c r="F80" s="77">
        <v>47.959305526290336</v>
      </c>
      <c r="G80" s="77">
        <v>51.71989023274724</v>
      </c>
      <c r="H80" s="77">
        <v>53.685016422946013</v>
      </c>
      <c r="I80" s="77">
        <v>55.702065151376189</v>
      </c>
      <c r="J80" s="77">
        <v>66.161649855354142</v>
      </c>
      <c r="K80" s="77">
        <v>71.192001000000019</v>
      </c>
      <c r="L80" s="77">
        <v>75.428420000000017</v>
      </c>
      <c r="M80" s="77">
        <v>79.862999999999985</v>
      </c>
      <c r="N80" s="77">
        <v>89.436409999999995</v>
      </c>
      <c r="O80" s="77">
        <v>100.03769699999998</v>
      </c>
      <c r="P80" s="77">
        <v>127.64641900000002</v>
      </c>
      <c r="Q80" s="77">
        <v>138.34263500000003</v>
      </c>
      <c r="R80" s="77">
        <v>148.77503099997273</v>
      </c>
      <c r="S80" s="77">
        <v>147.93278000000001</v>
      </c>
      <c r="T80" s="77">
        <v>165.85262400000249</v>
      </c>
      <c r="U80" s="77">
        <v>177.749459</v>
      </c>
      <c r="V80" s="77">
        <v>170.62418365999997</v>
      </c>
      <c r="W80" s="77">
        <v>175.59873014999997</v>
      </c>
      <c r="X80" s="77">
        <v>185.81750637000002</v>
      </c>
      <c r="Y80" s="77">
        <v>196.07627017999999</v>
      </c>
      <c r="Z80" s="77">
        <v>209.34422629999995</v>
      </c>
      <c r="AA80" s="77">
        <v>229.03187557999996</v>
      </c>
      <c r="AB80" s="77">
        <v>257.50639903000001</v>
      </c>
      <c r="AC80" s="77">
        <v>221.21986383000001</v>
      </c>
      <c r="AD80" s="77">
        <v>282.86098456000002</v>
      </c>
      <c r="AE80" s="77">
        <v>383.10872885999987</v>
      </c>
      <c r="AF80" s="77"/>
    </row>
    <row r="81" spans="1:32" x14ac:dyDescent="0.2">
      <c r="A81" s="78">
        <v>60</v>
      </c>
      <c r="B81" s="90" t="s">
        <v>311</v>
      </c>
      <c r="C81" s="91" t="s">
        <v>312</v>
      </c>
      <c r="D81" s="77">
        <v>112.80272177174461</v>
      </c>
      <c r="E81" s="77">
        <v>138.23800525919043</v>
      </c>
      <c r="F81" s="77">
        <v>149.53474198718666</v>
      </c>
      <c r="G81" s="77">
        <v>151.69795353018836</v>
      </c>
      <c r="H81" s="77">
        <v>122.94406316082114</v>
      </c>
      <c r="I81" s="77">
        <v>167.69497640182055</v>
      </c>
      <c r="J81" s="77">
        <v>139.54916039460477</v>
      </c>
      <c r="K81" s="77">
        <v>153.49207999010085</v>
      </c>
      <c r="L81" s="77">
        <v>181.56040790395389</v>
      </c>
      <c r="M81" s="77">
        <v>197.01892055434988</v>
      </c>
      <c r="N81" s="77">
        <v>222.93857708771841</v>
      </c>
      <c r="O81" s="77">
        <v>231.38404852670539</v>
      </c>
      <c r="P81" s="77">
        <v>268.10911754350434</v>
      </c>
      <c r="Q81" s="77">
        <v>261.34890444262322</v>
      </c>
      <c r="R81" s="77">
        <v>255.12486880288532</v>
      </c>
      <c r="S81" s="77">
        <v>276.54474533941243</v>
      </c>
      <c r="T81" s="77">
        <v>282.07950928939329</v>
      </c>
      <c r="U81" s="77">
        <v>342.17120957370389</v>
      </c>
      <c r="V81" s="77">
        <v>413.92065318382515</v>
      </c>
      <c r="W81" s="77">
        <v>445.85373135455546</v>
      </c>
      <c r="X81" s="77">
        <v>438.81390211154809</v>
      </c>
      <c r="Y81" s="77">
        <v>383.70206625202627</v>
      </c>
      <c r="Z81" s="77">
        <v>399.23852771773073</v>
      </c>
      <c r="AA81" s="77">
        <v>423.80095863469342</v>
      </c>
      <c r="AB81" s="77">
        <v>416.69794472337281</v>
      </c>
      <c r="AC81" s="77">
        <v>509.55736953729934</v>
      </c>
      <c r="AD81" s="77">
        <v>435.22368990947206</v>
      </c>
      <c r="AE81" s="77">
        <v>526.17578158278025</v>
      </c>
      <c r="AF81" s="77"/>
    </row>
    <row r="82" spans="1:32" x14ac:dyDescent="0.2">
      <c r="A82" s="73">
        <v>61</v>
      </c>
      <c r="B82" s="88" t="s">
        <v>338</v>
      </c>
      <c r="C82" s="89" t="s">
        <v>1433</v>
      </c>
      <c r="D82" s="74">
        <v>82.191766331298894</v>
      </c>
      <c r="E82" s="74">
        <v>69.166276238078268</v>
      </c>
      <c r="F82" s="74">
        <v>64.406445617997818</v>
      </c>
      <c r="G82" s="74">
        <v>72.5655669750942</v>
      </c>
      <c r="H82" s="74">
        <v>82.125642879501129</v>
      </c>
      <c r="I82" s="74">
        <v>77.044491302459477</v>
      </c>
      <c r="J82" s="74">
        <v>73.630615892939019</v>
      </c>
      <c r="K82" s="74">
        <v>66.894353027320761</v>
      </c>
      <c r="L82" s="74">
        <v>63.665221286270601</v>
      </c>
      <c r="M82" s="74">
        <v>52.889594921832305</v>
      </c>
      <c r="N82" s="74">
        <v>58.341223890320038</v>
      </c>
      <c r="O82" s="74">
        <v>75.931116898668805</v>
      </c>
      <c r="P82" s="74">
        <v>107.48900612565943</v>
      </c>
      <c r="Q82" s="74">
        <v>139.50292447212706</v>
      </c>
      <c r="R82" s="74">
        <v>141.86449364199902</v>
      </c>
      <c r="S82" s="74">
        <v>174.84554056684536</v>
      </c>
      <c r="T82" s="74">
        <v>222.04281888149862</v>
      </c>
      <c r="U82" s="74">
        <v>222.18630909875915</v>
      </c>
      <c r="V82" s="74">
        <v>244.06690872574436</v>
      </c>
      <c r="W82" s="74">
        <v>209.69788411587092</v>
      </c>
      <c r="X82" s="74">
        <v>191.95723795958173</v>
      </c>
      <c r="Y82" s="74">
        <v>204.9520358524934</v>
      </c>
      <c r="Z82" s="74">
        <v>206.27750286230494</v>
      </c>
      <c r="AA82" s="74">
        <v>211.57682333319627</v>
      </c>
      <c r="AB82" s="74">
        <v>205.97427163344551</v>
      </c>
      <c r="AC82" s="74">
        <v>146.40355618349687</v>
      </c>
      <c r="AD82" s="74">
        <v>114.67979027844395</v>
      </c>
      <c r="AE82" s="74">
        <v>124.51214556586125</v>
      </c>
      <c r="AF82" s="77"/>
    </row>
    <row r="83" spans="1:32" x14ac:dyDescent="0.2">
      <c r="A83" s="78">
        <v>62</v>
      </c>
      <c r="B83" s="90" t="s">
        <v>340</v>
      </c>
      <c r="C83" s="91" t="s">
        <v>341</v>
      </c>
      <c r="D83" s="77">
        <v>82.133541571197838</v>
      </c>
      <c r="E83" s="77">
        <v>69.109417718349661</v>
      </c>
      <c r="F83" s="77">
        <v>64.241756563240628</v>
      </c>
      <c r="G83" s="77">
        <v>72.36220801783351</v>
      </c>
      <c r="H83" s="77">
        <v>81.928999729666856</v>
      </c>
      <c r="I83" s="77">
        <v>76.834519165691674</v>
      </c>
      <c r="J83" s="77">
        <v>73.356897961065116</v>
      </c>
      <c r="K83" s="77">
        <v>66.615666027320756</v>
      </c>
      <c r="L83" s="77">
        <v>63.325771286270601</v>
      </c>
      <c r="M83" s="77">
        <v>52.462409921832311</v>
      </c>
      <c r="N83" s="77">
        <v>57.913464890320043</v>
      </c>
      <c r="O83" s="77">
        <v>75.500655898668811</v>
      </c>
      <c r="P83" s="77">
        <v>107.02110712565944</v>
      </c>
      <c r="Q83" s="77">
        <v>139.01147847212704</v>
      </c>
      <c r="R83" s="77">
        <v>141.43511064199902</v>
      </c>
      <c r="S83" s="77">
        <v>174.36308756684537</v>
      </c>
      <c r="T83" s="77">
        <v>221.49066888149858</v>
      </c>
      <c r="U83" s="77">
        <v>221.3731880987591</v>
      </c>
      <c r="V83" s="77">
        <v>243.55699418574443</v>
      </c>
      <c r="W83" s="77">
        <v>209.2256962558709</v>
      </c>
      <c r="X83" s="77">
        <v>191.46479605958172</v>
      </c>
      <c r="Y83" s="77">
        <v>204.44299758249343</v>
      </c>
      <c r="Z83" s="77">
        <v>205.79512643230498</v>
      </c>
      <c r="AA83" s="77">
        <v>211.00150998319626</v>
      </c>
      <c r="AB83" s="77">
        <v>205.25486709344551</v>
      </c>
      <c r="AC83" s="77">
        <v>145.87658563349686</v>
      </c>
      <c r="AD83" s="77">
        <v>113.98175694844394</v>
      </c>
      <c r="AE83" s="77">
        <v>123.71163051586124</v>
      </c>
      <c r="AF83" s="77"/>
    </row>
    <row r="84" spans="1:32" x14ac:dyDescent="0.2">
      <c r="A84" s="78">
        <v>63</v>
      </c>
      <c r="B84" s="90" t="s">
        <v>342</v>
      </c>
      <c r="C84" s="91" t="s">
        <v>343</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row>
    <row r="85" spans="1:32" x14ac:dyDescent="0.2">
      <c r="A85" s="78">
        <v>64</v>
      </c>
      <c r="B85" s="90" t="s">
        <v>348</v>
      </c>
      <c r="C85" s="91" t="s">
        <v>349</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row>
    <row r="86" spans="1:32" x14ac:dyDescent="0.2">
      <c r="A86" s="78">
        <v>65</v>
      </c>
      <c r="B86" s="90" t="s">
        <v>350</v>
      </c>
      <c r="C86" s="91" t="s">
        <v>1283</v>
      </c>
      <c r="D86" s="77">
        <v>0</v>
      </c>
      <c r="E86" s="77">
        <v>0</v>
      </c>
      <c r="F86" s="77">
        <v>0</v>
      </c>
      <c r="G86" s="77">
        <v>0</v>
      </c>
      <c r="H86" s="77">
        <v>0</v>
      </c>
      <c r="I86" s="77">
        <v>0</v>
      </c>
      <c r="J86" s="77">
        <v>0</v>
      </c>
      <c r="K86" s="77">
        <v>0</v>
      </c>
      <c r="L86" s="77">
        <v>0</v>
      </c>
      <c r="M86" s="77">
        <v>0</v>
      </c>
      <c r="N86" s="77">
        <v>0</v>
      </c>
      <c r="O86" s="77">
        <v>0</v>
      </c>
      <c r="P86" s="77">
        <v>0</v>
      </c>
      <c r="Q86" s="77">
        <v>0</v>
      </c>
      <c r="R86" s="77">
        <v>0</v>
      </c>
      <c r="S86" s="77">
        <v>0</v>
      </c>
      <c r="T86" s="77">
        <v>0</v>
      </c>
      <c r="U86" s="77">
        <v>0</v>
      </c>
      <c r="V86" s="77">
        <v>0</v>
      </c>
      <c r="W86" s="77">
        <v>0</v>
      </c>
      <c r="X86" s="77">
        <v>0</v>
      </c>
      <c r="Y86" s="77">
        <v>0</v>
      </c>
      <c r="Z86" s="77">
        <v>0</v>
      </c>
      <c r="AA86" s="77">
        <v>0</v>
      </c>
      <c r="AB86" s="77">
        <v>0</v>
      </c>
      <c r="AC86" s="77">
        <v>0</v>
      </c>
      <c r="AD86" s="77">
        <v>0</v>
      </c>
      <c r="AE86" s="77">
        <v>0</v>
      </c>
      <c r="AF86" s="77"/>
    </row>
    <row r="87" spans="1:32" x14ac:dyDescent="0.2">
      <c r="A87" s="78">
        <v>66</v>
      </c>
      <c r="B87" s="90" t="s">
        <v>352</v>
      </c>
      <c r="C87" s="91" t="s">
        <v>353</v>
      </c>
      <c r="D87" s="77">
        <v>5.8224760101041405E-2</v>
      </c>
      <c r="E87" s="77">
        <v>5.6858519728606165E-2</v>
      </c>
      <c r="F87" s="77">
        <v>0.16468905475720064</v>
      </c>
      <c r="G87" s="77">
        <v>0.20335895726067738</v>
      </c>
      <c r="H87" s="77">
        <v>0.19664314983428313</v>
      </c>
      <c r="I87" s="77">
        <v>0.20997213676781551</v>
      </c>
      <c r="J87" s="77">
        <v>0.27371793187390153</v>
      </c>
      <c r="K87" s="77">
        <v>0.27868700000000002</v>
      </c>
      <c r="L87" s="77">
        <v>0.33945000000000014</v>
      </c>
      <c r="M87" s="77">
        <v>0.42718500000000004</v>
      </c>
      <c r="N87" s="77">
        <v>0.42775900000000022</v>
      </c>
      <c r="O87" s="77">
        <v>0.43046100000000026</v>
      </c>
      <c r="P87" s="77">
        <v>0.46789900000000012</v>
      </c>
      <c r="Q87" s="77">
        <v>0.49144599999999988</v>
      </c>
      <c r="R87" s="77">
        <v>0.42938300000000001</v>
      </c>
      <c r="S87" s="77">
        <v>0.48245299999999991</v>
      </c>
      <c r="T87" s="77">
        <v>0.55214999999999981</v>
      </c>
      <c r="U87" s="77">
        <v>0.81312099999999987</v>
      </c>
      <c r="V87" s="77">
        <v>0.50991454000000014</v>
      </c>
      <c r="W87" s="77">
        <v>0.47218785999999996</v>
      </c>
      <c r="X87" s="77">
        <v>0.49244190000000004</v>
      </c>
      <c r="Y87" s="77">
        <v>0.50903827000000001</v>
      </c>
      <c r="Z87" s="77">
        <v>0.48237643000000008</v>
      </c>
      <c r="AA87" s="77">
        <v>0.57531334999999995</v>
      </c>
      <c r="AB87" s="77">
        <v>0.71940453999999987</v>
      </c>
      <c r="AC87" s="77">
        <v>0.52697054999999982</v>
      </c>
      <c r="AD87" s="77">
        <v>0.6980333299999999</v>
      </c>
      <c r="AE87" s="77">
        <v>0.80051505000000001</v>
      </c>
      <c r="AF87" s="77"/>
    </row>
    <row r="88" spans="1:32" x14ac:dyDescent="0.2">
      <c r="A88" s="73">
        <v>67</v>
      </c>
      <c r="B88" s="88" t="s">
        <v>1284</v>
      </c>
      <c r="C88" s="89" t="s">
        <v>1434</v>
      </c>
      <c r="D88" s="74">
        <v>2193.9401986698285</v>
      </c>
      <c r="E88" s="74">
        <v>2271.9201106123046</v>
      </c>
      <c r="F88" s="74">
        <v>2539.5198889887442</v>
      </c>
      <c r="G88" s="74">
        <v>2753.2317702406622</v>
      </c>
      <c r="H88" s="74">
        <v>3166.7077091653045</v>
      </c>
      <c r="I88" s="74">
        <v>3668.0641387731598</v>
      </c>
      <c r="J88" s="74">
        <v>3722.7389094356977</v>
      </c>
      <c r="K88" s="74">
        <v>3800.0668326179493</v>
      </c>
      <c r="L88" s="74">
        <v>3893.701979989974</v>
      </c>
      <c r="M88" s="74">
        <v>4381.8385240192229</v>
      </c>
      <c r="N88" s="74">
        <v>4736.3006719386167</v>
      </c>
      <c r="O88" s="74">
        <v>5163.8729257844543</v>
      </c>
      <c r="P88" s="74">
        <v>5812.1613583818853</v>
      </c>
      <c r="Q88" s="74">
        <v>5858.5133328608081</v>
      </c>
      <c r="R88" s="74">
        <v>5531.678944089972</v>
      </c>
      <c r="S88" s="74">
        <v>5954.5371952168043</v>
      </c>
      <c r="T88" s="74">
        <v>6438.5360267270362</v>
      </c>
      <c r="U88" s="74">
        <v>6772.5088715903985</v>
      </c>
      <c r="V88" s="74">
        <v>7066.0307878330923</v>
      </c>
      <c r="W88" s="74">
        <v>7715.7851156281076</v>
      </c>
      <c r="X88" s="74">
        <v>7060.4456516214068</v>
      </c>
      <c r="Y88" s="74">
        <v>7466.218184155633</v>
      </c>
      <c r="Z88" s="74">
        <v>7975.5637933343887</v>
      </c>
      <c r="AA88" s="74">
        <v>8390.5226278096925</v>
      </c>
      <c r="AB88" s="74">
        <v>8712.0196435842918</v>
      </c>
      <c r="AC88" s="74">
        <v>8510.0024580829067</v>
      </c>
      <c r="AD88" s="74">
        <v>10188.82085546833</v>
      </c>
      <c r="AE88" s="74">
        <v>10594.349788209041</v>
      </c>
      <c r="AF88" s="74"/>
    </row>
    <row r="89" spans="1:32" x14ac:dyDescent="0.2">
      <c r="A89" s="78"/>
      <c r="B89" s="90"/>
      <c r="C89" s="91"/>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x14ac:dyDescent="0.2">
      <c r="A90" s="82"/>
      <c r="B90" s="83" t="s">
        <v>357</v>
      </c>
      <c r="C90" s="83"/>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3"/>
    </row>
    <row r="91" spans="1:32" x14ac:dyDescent="0.2">
      <c r="A91" s="85"/>
      <c r="B91" s="86" t="s">
        <v>282</v>
      </c>
      <c r="C91" s="91"/>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row>
    <row r="92" spans="1:32" x14ac:dyDescent="0.2">
      <c r="A92" s="73">
        <v>68</v>
      </c>
      <c r="B92" s="88" t="s">
        <v>1284</v>
      </c>
      <c r="C92" s="89" t="s">
        <v>1285</v>
      </c>
      <c r="D92" s="74">
        <v>2193.9401986698285</v>
      </c>
      <c r="E92" s="74">
        <v>2271.9201106123046</v>
      </c>
      <c r="F92" s="74">
        <v>2539.5198889887442</v>
      </c>
      <c r="G92" s="74">
        <v>2753.2317702406622</v>
      </c>
      <c r="H92" s="74">
        <v>3166.7077091653045</v>
      </c>
      <c r="I92" s="74">
        <v>3668.0641387731598</v>
      </c>
      <c r="J92" s="74">
        <v>3722.7389094356977</v>
      </c>
      <c r="K92" s="74">
        <v>3800.0668326179493</v>
      </c>
      <c r="L92" s="74">
        <v>3893.701979989974</v>
      </c>
      <c r="M92" s="74">
        <v>4381.8385240192229</v>
      </c>
      <c r="N92" s="74">
        <v>4736.3006719386167</v>
      </c>
      <c r="O92" s="74">
        <v>5163.8729257844543</v>
      </c>
      <c r="P92" s="74">
        <v>5812.1613583818853</v>
      </c>
      <c r="Q92" s="74">
        <v>5858.5133328608081</v>
      </c>
      <c r="R92" s="74">
        <v>5531.678944089972</v>
      </c>
      <c r="S92" s="74">
        <v>5954.5371952168043</v>
      </c>
      <c r="T92" s="74">
        <v>6438.5360267270362</v>
      </c>
      <c r="U92" s="74">
        <v>6772.5088715903985</v>
      </c>
      <c r="V92" s="74">
        <v>7066.0307878330923</v>
      </c>
      <c r="W92" s="74">
        <v>7715.7851156281076</v>
      </c>
      <c r="X92" s="74">
        <v>7060.4456516214068</v>
      </c>
      <c r="Y92" s="74">
        <v>7466.218184155633</v>
      </c>
      <c r="Z92" s="74">
        <v>7975.5637933343887</v>
      </c>
      <c r="AA92" s="74">
        <v>8390.5226278096925</v>
      </c>
      <c r="AB92" s="74">
        <v>8712.0196435842918</v>
      </c>
      <c r="AC92" s="74">
        <v>8510.0024580829067</v>
      </c>
      <c r="AD92" s="74">
        <v>10188.82085546833</v>
      </c>
      <c r="AE92" s="74">
        <v>10594.349788209041</v>
      </c>
      <c r="AF92" s="77"/>
    </row>
    <row r="93" spans="1:32" x14ac:dyDescent="0.2">
      <c r="A93" s="73">
        <v>69</v>
      </c>
      <c r="B93" s="88" t="s">
        <v>359</v>
      </c>
      <c r="C93" s="89" t="s">
        <v>1435</v>
      </c>
      <c r="D93" s="74">
        <v>2312.1626317068076</v>
      </c>
      <c r="E93" s="74">
        <v>2492.5091979245076</v>
      </c>
      <c r="F93" s="74">
        <v>2690.1230396655542</v>
      </c>
      <c r="G93" s="74">
        <v>2788.1748167170304</v>
      </c>
      <c r="H93" s="74">
        <v>2940.0508976436795</v>
      </c>
      <c r="I93" s="74">
        <v>3283.1386067695021</v>
      </c>
      <c r="J93" s="74">
        <v>3421.4224462922903</v>
      </c>
      <c r="K93" s="74">
        <v>3656.4806537310064</v>
      </c>
      <c r="L93" s="74">
        <v>3765.5418906982832</v>
      </c>
      <c r="M93" s="74">
        <v>3558.2120032122184</v>
      </c>
      <c r="N93" s="74">
        <v>4108.7840666733555</v>
      </c>
      <c r="O93" s="74">
        <v>4408.6216637416246</v>
      </c>
      <c r="P93" s="74">
        <v>4881.2354387172873</v>
      </c>
      <c r="Q93" s="74">
        <v>5262.1875177246011</v>
      </c>
      <c r="R93" s="74">
        <v>5263.6929799911577</v>
      </c>
      <c r="S93" s="74">
        <v>5730.3794533639048</v>
      </c>
      <c r="T93" s="74">
        <v>6004.8066945367118</v>
      </c>
      <c r="U93" s="74">
        <v>6276.016812034165</v>
      </c>
      <c r="V93" s="74">
        <v>6601.9004228809526</v>
      </c>
      <c r="W93" s="74">
        <v>6796.6662384333295</v>
      </c>
      <c r="X93" s="74">
        <v>7454.7316987764489</v>
      </c>
      <c r="Y93" s="74">
        <v>8010.5092816713368</v>
      </c>
      <c r="Z93" s="74">
        <v>8539.899892043064</v>
      </c>
      <c r="AA93" s="74">
        <v>10133.562776094277</v>
      </c>
      <c r="AB93" s="74">
        <v>10510.519187523949</v>
      </c>
      <c r="AC93" s="74">
        <v>10211.827387266616</v>
      </c>
      <c r="AD93" s="74">
        <v>11454.92311285221</v>
      </c>
      <c r="AE93" s="74">
        <v>12377.778840004701</v>
      </c>
      <c r="AF93" s="74"/>
    </row>
    <row r="94" spans="1:32" x14ac:dyDescent="0.2">
      <c r="A94" s="104">
        <v>70</v>
      </c>
      <c r="B94" s="105" t="s">
        <v>361</v>
      </c>
      <c r="C94" s="106" t="s">
        <v>722</v>
      </c>
      <c r="D94" s="77">
        <v>2203.8029841422508</v>
      </c>
      <c r="E94" s="77">
        <v>2357.8534639401682</v>
      </c>
      <c r="F94" s="77">
        <v>2555.3320657711101</v>
      </c>
      <c r="G94" s="77">
        <v>2637.4298029742267</v>
      </c>
      <c r="H94" s="77">
        <v>2756.4281233220709</v>
      </c>
      <c r="I94" s="77">
        <v>3105.9850768846582</v>
      </c>
      <c r="J94" s="77">
        <v>3240.398660543683</v>
      </c>
      <c r="K94" s="77">
        <v>3453.6509794081803</v>
      </c>
      <c r="L94" s="77">
        <v>3582.8009271596088</v>
      </c>
      <c r="M94" s="77">
        <v>3396.1321182400002</v>
      </c>
      <c r="N94" s="77">
        <v>3913.7687620950001</v>
      </c>
      <c r="O94" s="77">
        <v>4225.6494728399994</v>
      </c>
      <c r="P94" s="77">
        <v>4654.3746420349999</v>
      </c>
      <c r="Q94" s="77">
        <v>5038.9806957074998</v>
      </c>
      <c r="R94" s="77">
        <v>4991.1583348450004</v>
      </c>
      <c r="S94" s="77">
        <v>5466.71107658857</v>
      </c>
      <c r="T94" s="77">
        <v>5695.1802047250003</v>
      </c>
      <c r="U94" s="77">
        <v>5955.2211947354999</v>
      </c>
      <c r="V94" s="77">
        <v>6273.8984136950003</v>
      </c>
      <c r="W94" s="77">
        <v>6467.1393303443492</v>
      </c>
      <c r="X94" s="77">
        <v>7011.0227055125997</v>
      </c>
      <c r="Y94" s="77">
        <v>7443.1703389999993</v>
      </c>
      <c r="Z94" s="77">
        <v>7957.7288971900007</v>
      </c>
      <c r="AA94" s="77">
        <v>9391.4673757100009</v>
      </c>
      <c r="AB94" s="77">
        <v>9678.0223553799988</v>
      </c>
      <c r="AC94" s="77">
        <v>9369.6060779800009</v>
      </c>
      <c r="AD94" s="77">
        <v>10595.663381931683</v>
      </c>
      <c r="AE94" s="77">
        <v>11438.867369223401</v>
      </c>
      <c r="AF94" s="74"/>
    </row>
    <row r="95" spans="1:32" x14ac:dyDescent="0.2">
      <c r="A95" s="78">
        <v>71</v>
      </c>
      <c r="B95" s="90" t="s">
        <v>362</v>
      </c>
      <c r="C95" s="91" t="s">
        <v>724</v>
      </c>
      <c r="D95" s="77">
        <v>108.35964756455672</v>
      </c>
      <c r="E95" s="77">
        <v>134.65573398433929</v>
      </c>
      <c r="F95" s="77">
        <v>134.79097389444399</v>
      </c>
      <c r="G95" s="77">
        <v>150.74501374280356</v>
      </c>
      <c r="H95" s="77">
        <v>183.62277432160931</v>
      </c>
      <c r="I95" s="77">
        <v>177.15352988484375</v>
      </c>
      <c r="J95" s="77">
        <v>181.0237857486062</v>
      </c>
      <c r="K95" s="77">
        <v>202.82967432282618</v>
      </c>
      <c r="L95" s="77">
        <v>182.74096353867446</v>
      </c>
      <c r="M95" s="77">
        <v>162.07988497221811</v>
      </c>
      <c r="N95" s="77">
        <v>195.01530457835534</v>
      </c>
      <c r="O95" s="77">
        <v>182.97219090162494</v>
      </c>
      <c r="P95" s="77">
        <v>226.86079668228788</v>
      </c>
      <c r="Q95" s="77">
        <v>223.2068220171011</v>
      </c>
      <c r="R95" s="77">
        <v>272.5346451461578</v>
      </c>
      <c r="S95" s="77">
        <v>263.66837677533641</v>
      </c>
      <c r="T95" s="77">
        <v>309.62648981171162</v>
      </c>
      <c r="U95" s="77">
        <v>320.79561729866504</v>
      </c>
      <c r="V95" s="77">
        <v>328.0020091859522</v>
      </c>
      <c r="W95" s="77">
        <v>329.52690808898035</v>
      </c>
      <c r="X95" s="77">
        <v>443.70899326384904</v>
      </c>
      <c r="Y95" s="77">
        <v>567.33894267133849</v>
      </c>
      <c r="Z95" s="77">
        <v>582.17099485306255</v>
      </c>
      <c r="AA95" s="77">
        <v>742.09540038427474</v>
      </c>
      <c r="AB95" s="77">
        <v>832.49683214394736</v>
      </c>
      <c r="AC95" s="77">
        <v>842.22130928661647</v>
      </c>
      <c r="AD95" s="77">
        <v>859.25973092052527</v>
      </c>
      <c r="AE95" s="77">
        <v>938.911470781302</v>
      </c>
      <c r="AF95" s="74"/>
    </row>
    <row r="96" spans="1:32" x14ac:dyDescent="0.2">
      <c r="A96" s="73">
        <v>72</v>
      </c>
      <c r="B96" s="88" t="s">
        <v>1286</v>
      </c>
      <c r="C96" s="89" t="s">
        <v>1436</v>
      </c>
      <c r="D96" s="74">
        <v>1786.1833150886246</v>
      </c>
      <c r="E96" s="74">
        <v>1844.9135200405658</v>
      </c>
      <c r="F96" s="74">
        <v>1946.8817955056375</v>
      </c>
      <c r="G96" s="74">
        <v>2067.6099791131596</v>
      </c>
      <c r="H96" s="74">
        <v>2309.2190241940448</v>
      </c>
      <c r="I96" s="74">
        <v>2528.9940095089055</v>
      </c>
      <c r="J96" s="74">
        <v>2785.7536571901769</v>
      </c>
      <c r="K96" s="74">
        <v>2948.4531104383645</v>
      </c>
      <c r="L96" s="74">
        <v>3159.3707462969955</v>
      </c>
      <c r="M96" s="74">
        <v>3328.3709153910913</v>
      </c>
      <c r="N96" s="74">
        <v>3585.3496233834985</v>
      </c>
      <c r="O96" s="74">
        <v>3800.8246575305056</v>
      </c>
      <c r="P96" s="74">
        <v>4156.5208954357631</v>
      </c>
      <c r="Q96" s="74">
        <v>4455.2423376841507</v>
      </c>
      <c r="R96" s="74">
        <v>4747.5791883230668</v>
      </c>
      <c r="S96" s="74">
        <v>4920.1239917166995</v>
      </c>
      <c r="T96" s="74">
        <v>5226.7324136580401</v>
      </c>
      <c r="U96" s="74">
        <v>5530.4340158278137</v>
      </c>
      <c r="V96" s="74">
        <v>5769.736016105463</v>
      </c>
      <c r="W96" s="74">
        <v>5969.0518343891217</v>
      </c>
      <c r="X96" s="74">
        <v>6254.5145731250268</v>
      </c>
      <c r="Y96" s="74">
        <v>6482.2331058411364</v>
      </c>
      <c r="Z96" s="74">
        <v>6919.9466011071381</v>
      </c>
      <c r="AA96" s="74">
        <v>7304.7662481852794</v>
      </c>
      <c r="AB96" s="74">
        <v>7723.146310771127</v>
      </c>
      <c r="AC96" s="74">
        <v>8114.383346422007</v>
      </c>
      <c r="AD96" s="74">
        <v>8591.3187018511617</v>
      </c>
      <c r="AE96" s="74">
        <v>9273.1133983775562</v>
      </c>
      <c r="AF96" s="74"/>
    </row>
    <row r="97" spans="1:32" x14ac:dyDescent="0.2">
      <c r="A97" s="73">
        <v>73</v>
      </c>
      <c r="B97" s="88" t="s">
        <v>363</v>
      </c>
      <c r="C97" s="89" t="s">
        <v>1437</v>
      </c>
      <c r="D97" s="74">
        <v>1786.1833150886246</v>
      </c>
      <c r="E97" s="74">
        <v>1844.9135200405658</v>
      </c>
      <c r="F97" s="74">
        <v>1946.8817955056375</v>
      </c>
      <c r="G97" s="74">
        <v>2067.6099791131596</v>
      </c>
      <c r="H97" s="74">
        <v>2309.2190241940448</v>
      </c>
      <c r="I97" s="74">
        <v>2528.9940095089055</v>
      </c>
      <c r="J97" s="74">
        <v>2785.7536571901769</v>
      </c>
      <c r="K97" s="74">
        <v>2948.4531104383645</v>
      </c>
      <c r="L97" s="74">
        <v>3159.3707462969955</v>
      </c>
      <c r="M97" s="74">
        <v>3328.3709153910913</v>
      </c>
      <c r="N97" s="74">
        <v>3585.3496233834985</v>
      </c>
      <c r="O97" s="74">
        <v>3800.8246575305056</v>
      </c>
      <c r="P97" s="74">
        <v>4156.5208954357631</v>
      </c>
      <c r="Q97" s="74">
        <v>4455.2423376841507</v>
      </c>
      <c r="R97" s="74">
        <v>4747.5791883230668</v>
      </c>
      <c r="S97" s="74">
        <v>4920.1239917166995</v>
      </c>
      <c r="T97" s="74">
        <v>5226.7324136580401</v>
      </c>
      <c r="U97" s="74">
        <v>5530.4340158278137</v>
      </c>
      <c r="V97" s="74">
        <v>5769.736016105463</v>
      </c>
      <c r="W97" s="74">
        <v>5969.0518343891217</v>
      </c>
      <c r="X97" s="74">
        <v>6254.5145731250268</v>
      </c>
      <c r="Y97" s="74">
        <v>6482.2331058411364</v>
      </c>
      <c r="Z97" s="74">
        <v>6919.9466011071381</v>
      </c>
      <c r="AA97" s="74">
        <v>7304.7662481852794</v>
      </c>
      <c r="AB97" s="74">
        <v>7723.146310771127</v>
      </c>
      <c r="AC97" s="74">
        <v>8114.383346422007</v>
      </c>
      <c r="AD97" s="74">
        <v>8591.3187018511617</v>
      </c>
      <c r="AE97" s="74">
        <v>9273.1133983775562</v>
      </c>
      <c r="AF97" s="74"/>
    </row>
    <row r="98" spans="1:32" x14ac:dyDescent="0.2">
      <c r="A98" s="78">
        <v>74</v>
      </c>
      <c r="B98" s="90" t="s">
        <v>365</v>
      </c>
      <c r="C98" s="107" t="s">
        <v>741</v>
      </c>
      <c r="D98" s="77">
        <v>683.74480077657392</v>
      </c>
      <c r="E98" s="77">
        <v>712.35346121047041</v>
      </c>
      <c r="F98" s="77">
        <v>742.92908486282977</v>
      </c>
      <c r="G98" s="77">
        <v>804.23295056328868</v>
      </c>
      <c r="H98" s="77">
        <v>866.55311570021991</v>
      </c>
      <c r="I98" s="77">
        <v>963.92442567322496</v>
      </c>
      <c r="J98" s="77">
        <v>1086.1184537797037</v>
      </c>
      <c r="K98" s="77">
        <v>1163.8153949167918</v>
      </c>
      <c r="L98" s="77">
        <v>1236.0733781763072</v>
      </c>
      <c r="M98" s="77">
        <v>1288.0930905462742</v>
      </c>
      <c r="N98" s="77">
        <v>1378.2114365108841</v>
      </c>
      <c r="O98" s="77">
        <v>1456.4602583896719</v>
      </c>
      <c r="P98" s="77">
        <v>1580.4917869624019</v>
      </c>
      <c r="Q98" s="77">
        <v>1694.9951699566</v>
      </c>
      <c r="R98" s="77">
        <v>1808.2797990637398</v>
      </c>
      <c r="S98" s="77">
        <v>1887.7100502321855</v>
      </c>
      <c r="T98" s="77">
        <v>1999.4128904930483</v>
      </c>
      <c r="U98" s="77">
        <v>2113.2706714470046</v>
      </c>
      <c r="V98" s="77">
        <v>2156.985762244999</v>
      </c>
      <c r="W98" s="77">
        <v>2218.2414625849983</v>
      </c>
      <c r="X98" s="77">
        <v>2334.734821005</v>
      </c>
      <c r="Y98" s="77">
        <v>2406.4460430000008</v>
      </c>
      <c r="Z98" s="77">
        <v>2564.1093404149979</v>
      </c>
      <c r="AA98" s="77">
        <v>2706.8944161000004</v>
      </c>
      <c r="AB98" s="77">
        <v>2844.8713026449996</v>
      </c>
      <c r="AC98" s="77">
        <v>2954.1679407400002</v>
      </c>
      <c r="AD98" s="77">
        <v>3146.524375215</v>
      </c>
      <c r="AE98" s="77">
        <v>3396.2147967674332</v>
      </c>
      <c r="AF98" s="77"/>
    </row>
    <row r="99" spans="1:32" x14ac:dyDescent="0.2">
      <c r="A99" s="78">
        <v>75</v>
      </c>
      <c r="B99" s="90" t="s">
        <v>381</v>
      </c>
      <c r="C99" s="107" t="s">
        <v>309</v>
      </c>
      <c r="D99" s="77">
        <v>289.52263044322143</v>
      </c>
      <c r="E99" s="77">
        <v>264.65497402773576</v>
      </c>
      <c r="F99" s="77">
        <v>274.75037869629648</v>
      </c>
      <c r="G99" s="77">
        <v>274.48040443527714</v>
      </c>
      <c r="H99" s="77">
        <v>276.74739351491803</v>
      </c>
      <c r="I99" s="77">
        <v>287.75713570717215</v>
      </c>
      <c r="J99" s="77">
        <v>302.87946108518003</v>
      </c>
      <c r="K99" s="77">
        <v>313.28401405499483</v>
      </c>
      <c r="L99" s="77">
        <v>351.68208898792221</v>
      </c>
      <c r="M99" s="77">
        <v>363.64298187571171</v>
      </c>
      <c r="N99" s="77">
        <v>394.82314214282604</v>
      </c>
      <c r="O99" s="77">
        <v>413.26900719199813</v>
      </c>
      <c r="P99" s="77">
        <v>428.72155530684802</v>
      </c>
      <c r="Q99" s="77">
        <v>449.87178350900422</v>
      </c>
      <c r="R99" s="77">
        <v>481.63516760986744</v>
      </c>
      <c r="S99" s="77">
        <v>504.83526409607924</v>
      </c>
      <c r="T99" s="77">
        <v>533.25144950624815</v>
      </c>
      <c r="U99" s="77">
        <v>570.0904477755679</v>
      </c>
      <c r="V99" s="77">
        <v>605.1382697171581</v>
      </c>
      <c r="W99" s="77">
        <v>642.91301383855352</v>
      </c>
      <c r="X99" s="77">
        <v>669.02614186069843</v>
      </c>
      <c r="Y99" s="77">
        <v>704.84471386148425</v>
      </c>
      <c r="Z99" s="77">
        <v>749.25374126638042</v>
      </c>
      <c r="AA99" s="77">
        <v>775.96245049562674</v>
      </c>
      <c r="AB99" s="77">
        <v>814.41995635851379</v>
      </c>
      <c r="AC99" s="77">
        <v>855.02960995343312</v>
      </c>
      <c r="AD99" s="77">
        <v>891.23545798505302</v>
      </c>
      <c r="AE99" s="77">
        <v>946.2572648684893</v>
      </c>
      <c r="AF99" s="77"/>
    </row>
    <row r="100" spans="1:32" x14ac:dyDescent="0.2">
      <c r="A100" s="95">
        <v>76</v>
      </c>
      <c r="B100" s="96" t="s">
        <v>1287</v>
      </c>
      <c r="C100" s="108" t="s">
        <v>1288</v>
      </c>
      <c r="D100" s="77">
        <v>812.91588386882916</v>
      </c>
      <c r="E100" s="77">
        <v>867.90508480235951</v>
      </c>
      <c r="F100" s="77">
        <v>929.20233194651109</v>
      </c>
      <c r="G100" s="77">
        <v>988.89662411459392</v>
      </c>
      <c r="H100" s="77">
        <v>1165.9185149789068</v>
      </c>
      <c r="I100" s="77">
        <v>1277.3124481285088</v>
      </c>
      <c r="J100" s="77">
        <v>1396.7557423252936</v>
      </c>
      <c r="K100" s="77">
        <v>1471.3537014665778</v>
      </c>
      <c r="L100" s="77">
        <v>1571.6152791327663</v>
      </c>
      <c r="M100" s="77">
        <v>1676.6348429691047</v>
      </c>
      <c r="N100" s="77">
        <v>1812.3150447297885</v>
      </c>
      <c r="O100" s="77">
        <v>1931.0953919488356</v>
      </c>
      <c r="P100" s="77">
        <v>2147.3075531665131</v>
      </c>
      <c r="Q100" s="77">
        <v>2310.3753842185465</v>
      </c>
      <c r="R100" s="77">
        <v>2457.6642216494597</v>
      </c>
      <c r="S100" s="77">
        <v>2527.5786773884352</v>
      </c>
      <c r="T100" s="77">
        <v>2694.0680736587437</v>
      </c>
      <c r="U100" s="77">
        <v>2847.0728966052416</v>
      </c>
      <c r="V100" s="77">
        <v>3007.6119841433069</v>
      </c>
      <c r="W100" s="77">
        <v>3107.8973579655694</v>
      </c>
      <c r="X100" s="77">
        <v>3250.7536102593281</v>
      </c>
      <c r="Y100" s="77">
        <v>3370.9423489796504</v>
      </c>
      <c r="Z100" s="77">
        <v>3606.5835194257602</v>
      </c>
      <c r="AA100" s="77">
        <v>3821.909381589654</v>
      </c>
      <c r="AB100" s="77">
        <v>4063.8550517676135</v>
      </c>
      <c r="AC100" s="77">
        <v>4305.1857957285747</v>
      </c>
      <c r="AD100" s="77">
        <v>4553.5588686511082</v>
      </c>
      <c r="AE100" s="77">
        <v>4930.6413367416326</v>
      </c>
      <c r="AF100" s="77"/>
    </row>
    <row r="101" spans="1:32" x14ac:dyDescent="0.2">
      <c r="A101" s="95">
        <v>77</v>
      </c>
      <c r="B101" s="96" t="s">
        <v>1289</v>
      </c>
      <c r="C101" s="108" t="s">
        <v>1290</v>
      </c>
      <c r="D101" s="77">
        <v>0</v>
      </c>
      <c r="E101" s="77">
        <v>0</v>
      </c>
      <c r="F101" s="77">
        <v>0</v>
      </c>
      <c r="G101" s="77">
        <v>0</v>
      </c>
      <c r="H101" s="77">
        <v>0</v>
      </c>
      <c r="I101" s="77">
        <v>0</v>
      </c>
      <c r="J101" s="77">
        <v>0</v>
      </c>
      <c r="K101" s="77">
        <v>0</v>
      </c>
      <c r="L101" s="77">
        <v>0</v>
      </c>
      <c r="M101" s="77">
        <v>0</v>
      </c>
      <c r="N101" s="77">
        <v>0</v>
      </c>
      <c r="O101" s="77">
        <v>0</v>
      </c>
      <c r="P101" s="77">
        <v>0</v>
      </c>
      <c r="Q101" s="77">
        <v>0</v>
      </c>
      <c r="R101" s="77">
        <v>0</v>
      </c>
      <c r="S101" s="77">
        <v>0</v>
      </c>
      <c r="T101" s="77">
        <v>0</v>
      </c>
      <c r="U101" s="77">
        <v>0</v>
      </c>
      <c r="V101" s="77">
        <v>0</v>
      </c>
      <c r="W101" s="77">
        <v>0</v>
      </c>
      <c r="X101" s="77">
        <v>0</v>
      </c>
      <c r="Y101" s="77">
        <v>0</v>
      </c>
      <c r="Z101" s="77">
        <v>0</v>
      </c>
      <c r="AA101" s="77">
        <v>0</v>
      </c>
      <c r="AB101" s="77">
        <v>0</v>
      </c>
      <c r="AC101" s="77">
        <v>0</v>
      </c>
      <c r="AD101" s="77">
        <v>0</v>
      </c>
      <c r="AE101" s="77">
        <v>0</v>
      </c>
      <c r="AF101" s="77"/>
    </row>
    <row r="102" spans="1:32" x14ac:dyDescent="0.2">
      <c r="A102" s="95">
        <v>78</v>
      </c>
      <c r="B102" s="96" t="s">
        <v>1291</v>
      </c>
      <c r="C102" s="108" t="s">
        <v>1292</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0</v>
      </c>
      <c r="V102" s="77">
        <v>0</v>
      </c>
      <c r="W102" s="77">
        <v>0</v>
      </c>
      <c r="X102" s="77">
        <v>0</v>
      </c>
      <c r="Y102" s="77">
        <v>0</v>
      </c>
      <c r="Z102" s="77">
        <v>0</v>
      </c>
      <c r="AA102" s="77">
        <v>0</v>
      </c>
      <c r="AB102" s="77">
        <v>0</v>
      </c>
      <c r="AC102" s="77">
        <v>0</v>
      </c>
      <c r="AD102" s="77">
        <v>0</v>
      </c>
      <c r="AE102" s="77">
        <v>0</v>
      </c>
      <c r="AF102" s="77"/>
    </row>
    <row r="103" spans="1:32" x14ac:dyDescent="0.2">
      <c r="A103" s="73">
        <v>79</v>
      </c>
      <c r="B103" s="88" t="s">
        <v>393</v>
      </c>
      <c r="C103" s="74" t="s">
        <v>1293</v>
      </c>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4"/>
    </row>
    <row r="104" spans="1:32" x14ac:dyDescent="0.2">
      <c r="A104" s="73">
        <v>80</v>
      </c>
      <c r="B104" s="88" t="s">
        <v>382</v>
      </c>
      <c r="C104" s="89" t="s">
        <v>1438</v>
      </c>
      <c r="D104" s="74">
        <v>30.350936206600874</v>
      </c>
      <c r="E104" s="74">
        <v>42.942769227981756</v>
      </c>
      <c r="F104" s="74">
        <v>36.711038814712389</v>
      </c>
      <c r="G104" s="74">
        <v>37.270639479183529</v>
      </c>
      <c r="H104" s="74">
        <v>32.050153111508401</v>
      </c>
      <c r="I104" s="74">
        <v>38.338139849405806</v>
      </c>
      <c r="J104" s="74">
        <v>39.083607745301201</v>
      </c>
      <c r="K104" s="74">
        <v>37.95533198339929</v>
      </c>
      <c r="L104" s="74">
        <v>37.393516038535317</v>
      </c>
      <c r="M104" s="74">
        <v>42.408225556789084</v>
      </c>
      <c r="N104" s="74">
        <v>52.791925520898225</v>
      </c>
      <c r="O104" s="74">
        <v>59.483832571648577</v>
      </c>
      <c r="P104" s="74">
        <v>59.486798386650534</v>
      </c>
      <c r="Q104" s="74">
        <v>60.992546679999997</v>
      </c>
      <c r="R104" s="74">
        <v>78.263281949999993</v>
      </c>
      <c r="S104" s="74">
        <v>90.420293664687051</v>
      </c>
      <c r="T104" s="74">
        <v>63.17966692299963</v>
      </c>
      <c r="U104" s="74">
        <v>65.316767039999988</v>
      </c>
      <c r="V104" s="74">
        <v>106.31496850000032</v>
      </c>
      <c r="W104" s="74">
        <v>79.667180684967065</v>
      </c>
      <c r="X104" s="74">
        <v>611.55210348999981</v>
      </c>
      <c r="Y104" s="74">
        <v>413.49552883059994</v>
      </c>
      <c r="Z104" s="74">
        <v>168.98714103003465</v>
      </c>
      <c r="AA104" s="74">
        <v>171.68186707999999</v>
      </c>
      <c r="AB104" s="74">
        <v>101.65846899</v>
      </c>
      <c r="AC104" s="74">
        <v>162.67590824000001</v>
      </c>
      <c r="AD104" s="74">
        <v>117.63188888999224</v>
      </c>
      <c r="AE104" s="74">
        <v>122.33098643988436</v>
      </c>
      <c r="AF104" s="74"/>
    </row>
    <row r="105" spans="1:32" x14ac:dyDescent="0.2">
      <c r="A105" s="78">
        <v>81</v>
      </c>
      <c r="B105" s="90" t="s">
        <v>404</v>
      </c>
      <c r="C105" s="91" t="s">
        <v>405</v>
      </c>
      <c r="D105" s="77">
        <v>0</v>
      </c>
      <c r="E105" s="77">
        <v>0</v>
      </c>
      <c r="F105" s="77">
        <v>0</v>
      </c>
      <c r="G105" s="77">
        <v>0</v>
      </c>
      <c r="H105" s="77">
        <v>0</v>
      </c>
      <c r="I105" s="77">
        <v>0</v>
      </c>
      <c r="J105" s="77">
        <v>0</v>
      </c>
      <c r="K105" s="77">
        <v>0</v>
      </c>
      <c r="L105" s="77">
        <v>0</v>
      </c>
      <c r="M105" s="77">
        <v>0</v>
      </c>
      <c r="N105" s="77">
        <v>0</v>
      </c>
      <c r="O105" s="77">
        <v>0</v>
      </c>
      <c r="P105" s="77">
        <v>0</v>
      </c>
      <c r="Q105" s="77">
        <v>0</v>
      </c>
      <c r="R105" s="77">
        <v>0</v>
      </c>
      <c r="S105" s="77">
        <v>0</v>
      </c>
      <c r="T105" s="77">
        <v>0</v>
      </c>
      <c r="U105" s="77">
        <v>0</v>
      </c>
      <c r="V105" s="77">
        <v>0</v>
      </c>
      <c r="W105" s="77">
        <v>0</v>
      </c>
      <c r="X105" s="77">
        <v>0</v>
      </c>
      <c r="Y105" s="77">
        <v>0</v>
      </c>
      <c r="Z105" s="77">
        <v>0</v>
      </c>
      <c r="AA105" s="77">
        <v>0</v>
      </c>
      <c r="AB105" s="77">
        <v>0</v>
      </c>
      <c r="AC105" s="77">
        <v>0</v>
      </c>
      <c r="AD105" s="77">
        <v>0</v>
      </c>
      <c r="AE105" s="77">
        <v>0</v>
      </c>
      <c r="AF105" s="74"/>
    </row>
    <row r="106" spans="1:32" x14ac:dyDescent="0.2">
      <c r="A106" s="78">
        <v>82</v>
      </c>
      <c r="B106" s="90" t="s">
        <v>384</v>
      </c>
      <c r="C106" s="91" t="s">
        <v>385</v>
      </c>
      <c r="D106" s="77">
        <v>8.5082993534869917</v>
      </c>
      <c r="E106" s="77">
        <v>10.904926164913649</v>
      </c>
      <c r="F106" s="77">
        <v>8.1389761501639821</v>
      </c>
      <c r="G106" s="77">
        <v>11.667435268803343</v>
      </c>
      <c r="H106" s="77">
        <v>9.2685313796018338</v>
      </c>
      <c r="I106" s="77">
        <v>10.294817836192705</v>
      </c>
      <c r="J106" s="77">
        <v>11.823903649926693</v>
      </c>
      <c r="K106" s="77">
        <v>10.893472619999999</v>
      </c>
      <c r="L106" s="77">
        <v>12.236065999999997</v>
      </c>
      <c r="M106" s="77">
        <v>12.438358339999995</v>
      </c>
      <c r="N106" s="77">
        <v>13.827162250000006</v>
      </c>
      <c r="O106" s="77">
        <v>12.48031808</v>
      </c>
      <c r="P106" s="77">
        <v>14.755054640000001</v>
      </c>
      <c r="Q106" s="77">
        <v>17.409879729999997</v>
      </c>
      <c r="R106" s="77">
        <v>13.093658630000002</v>
      </c>
      <c r="S106" s="77">
        <v>18.132394920000003</v>
      </c>
      <c r="T106" s="77">
        <v>17.356433969999998</v>
      </c>
      <c r="U106" s="77">
        <v>15.888461359999994</v>
      </c>
      <c r="V106" s="77">
        <v>18.374815789999996</v>
      </c>
      <c r="W106" s="77">
        <v>18.440239890000001</v>
      </c>
      <c r="X106" s="77">
        <v>19.134312110000007</v>
      </c>
      <c r="Y106" s="77">
        <v>18.957088409999997</v>
      </c>
      <c r="Z106" s="77">
        <v>28.751016669999998</v>
      </c>
      <c r="AA106" s="77">
        <v>21.776644150000006</v>
      </c>
      <c r="AB106" s="77">
        <v>18.367952529999997</v>
      </c>
      <c r="AC106" s="77">
        <v>16.011388499999999</v>
      </c>
      <c r="AD106" s="77">
        <v>20.207482979999998</v>
      </c>
      <c r="AE106" s="77">
        <v>16.076478903489079</v>
      </c>
      <c r="AF106" s="77"/>
    </row>
    <row r="107" spans="1:32" x14ac:dyDescent="0.2">
      <c r="A107" s="78">
        <v>83</v>
      </c>
      <c r="B107" s="90" t="s">
        <v>388</v>
      </c>
      <c r="C107" s="91" t="s">
        <v>389</v>
      </c>
      <c r="D107" s="77">
        <v>2.986576867641916</v>
      </c>
      <c r="E107" s="77">
        <v>8.1384035340917649</v>
      </c>
      <c r="F107" s="77">
        <v>5.1857786440991553</v>
      </c>
      <c r="G107" s="77">
        <v>5.0035093046834529</v>
      </c>
      <c r="H107" s="77">
        <v>5.3712094033748219</v>
      </c>
      <c r="I107" s="77">
        <v>6.6597537298073641</v>
      </c>
      <c r="J107" s="77">
        <v>5.9476912630170133</v>
      </c>
      <c r="K107" s="77">
        <v>4.8318633588874063</v>
      </c>
      <c r="L107" s="77">
        <v>6.4415323499999992</v>
      </c>
      <c r="M107" s="77">
        <v>6.759985429999853</v>
      </c>
      <c r="N107" s="77">
        <v>12.1786855</v>
      </c>
      <c r="O107" s="77">
        <v>9.1256402245937753</v>
      </c>
      <c r="P107" s="77">
        <v>13.702407980240686</v>
      </c>
      <c r="Q107" s="77">
        <v>12.309768779999999</v>
      </c>
      <c r="R107" s="77">
        <v>9.836395030000002</v>
      </c>
      <c r="S107" s="77">
        <v>34.448367084686787</v>
      </c>
      <c r="T107" s="77">
        <v>9.6883388529999781</v>
      </c>
      <c r="U107" s="77">
        <v>9.8932939999999974</v>
      </c>
      <c r="V107" s="77">
        <v>44.515643820000307</v>
      </c>
      <c r="W107" s="77">
        <v>17.584104855854793</v>
      </c>
      <c r="X107" s="77">
        <v>546.85975003999977</v>
      </c>
      <c r="Y107" s="77">
        <v>322.34435651999996</v>
      </c>
      <c r="Z107" s="77">
        <v>79.740082739999977</v>
      </c>
      <c r="AA107" s="77">
        <v>83.141975330000008</v>
      </c>
      <c r="AB107" s="77">
        <v>9.5557715799999983</v>
      </c>
      <c r="AC107" s="77">
        <v>81.578432079999999</v>
      </c>
      <c r="AD107" s="77">
        <v>19.976603669992237</v>
      </c>
      <c r="AE107" s="77">
        <v>25.133621338897807</v>
      </c>
      <c r="AF107" s="77"/>
    </row>
    <row r="108" spans="1:32" x14ac:dyDescent="0.2">
      <c r="A108" s="78">
        <v>84</v>
      </c>
      <c r="B108" s="90" t="s">
        <v>391</v>
      </c>
      <c r="C108" s="91" t="s">
        <v>392</v>
      </c>
      <c r="D108" s="77">
        <v>18.856059985471965</v>
      </c>
      <c r="E108" s="77">
        <v>23.899439528976337</v>
      </c>
      <c r="F108" s="77">
        <v>23.386284020449249</v>
      </c>
      <c r="G108" s="77">
        <v>20.59969490569674</v>
      </c>
      <c r="H108" s="77">
        <v>17.410412328531745</v>
      </c>
      <c r="I108" s="77">
        <v>21.383568283405737</v>
      </c>
      <c r="J108" s="77">
        <v>21.312012832357496</v>
      </c>
      <c r="K108" s="77">
        <v>22.229996004511879</v>
      </c>
      <c r="L108" s="77">
        <v>18.715917688535324</v>
      </c>
      <c r="M108" s="77">
        <v>23.209881786789239</v>
      </c>
      <c r="N108" s="77">
        <v>26.786077770898217</v>
      </c>
      <c r="O108" s="77">
        <v>37.877874267054793</v>
      </c>
      <c r="P108" s="77">
        <v>31.029335766409851</v>
      </c>
      <c r="Q108" s="77">
        <v>31.272898170000005</v>
      </c>
      <c r="R108" s="77">
        <v>55.333228289999994</v>
      </c>
      <c r="S108" s="77">
        <v>37.839531660000262</v>
      </c>
      <c r="T108" s="77">
        <v>36.134894099999649</v>
      </c>
      <c r="U108" s="77">
        <v>39.53501167999999</v>
      </c>
      <c r="V108" s="77">
        <v>43.424508890000013</v>
      </c>
      <c r="W108" s="77">
        <v>43.642835939112274</v>
      </c>
      <c r="X108" s="77">
        <v>45.558041339999996</v>
      </c>
      <c r="Y108" s="77">
        <v>72.194083900599992</v>
      </c>
      <c r="Z108" s="77">
        <v>60.496041620034703</v>
      </c>
      <c r="AA108" s="77">
        <v>66.7632476</v>
      </c>
      <c r="AB108" s="77">
        <v>73.734744880000008</v>
      </c>
      <c r="AC108" s="77">
        <v>65.08608765999999</v>
      </c>
      <c r="AD108" s="77">
        <v>77.447802240000016</v>
      </c>
      <c r="AE108" s="77">
        <v>81.12088619749747</v>
      </c>
      <c r="AF108" s="77"/>
    </row>
    <row r="109" spans="1:32" x14ac:dyDescent="0.2">
      <c r="A109" s="78">
        <v>85</v>
      </c>
      <c r="B109" s="90" t="s">
        <v>1294</v>
      </c>
      <c r="C109" s="91" t="s">
        <v>1295</v>
      </c>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row>
    <row r="110" spans="1:32" x14ac:dyDescent="0.2">
      <c r="A110" s="78"/>
      <c r="B110" s="90"/>
      <c r="C110" s="9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1" spans="1:32" x14ac:dyDescent="0.2">
      <c r="A111" s="85"/>
      <c r="B111" s="86" t="s">
        <v>293</v>
      </c>
      <c r="C111" s="9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row>
    <row r="112" spans="1:32" x14ac:dyDescent="0.2">
      <c r="A112" s="73">
        <v>86</v>
      </c>
      <c r="B112" s="88" t="s">
        <v>359</v>
      </c>
      <c r="C112" s="89" t="s">
        <v>1439</v>
      </c>
      <c r="D112" s="74">
        <v>1.7191415943024149</v>
      </c>
      <c r="E112" s="74">
        <v>2.4169618665390842</v>
      </c>
      <c r="F112" s="74">
        <v>1.227072947627535</v>
      </c>
      <c r="G112" s="74">
        <v>1.8009283116715709</v>
      </c>
      <c r="H112" s="74">
        <v>1.48266846</v>
      </c>
      <c r="I112" s="74">
        <v>1.1391872700000003</v>
      </c>
      <c r="J112" s="74">
        <v>1.1374024400000002</v>
      </c>
      <c r="K112" s="74">
        <v>1.101485</v>
      </c>
      <c r="L112" s="74">
        <v>1.101485</v>
      </c>
      <c r="M112" s="74">
        <v>1.06995</v>
      </c>
      <c r="N112" s="74">
        <v>1.0040699999999998</v>
      </c>
      <c r="O112" s="74">
        <v>1.009045</v>
      </c>
      <c r="P112" s="74">
        <v>1.6488757700000001</v>
      </c>
      <c r="Q112" s="74">
        <v>2.4220684299999995</v>
      </c>
      <c r="R112" s="74">
        <v>0.99999999999999989</v>
      </c>
      <c r="S112" s="74">
        <v>2.40284597</v>
      </c>
      <c r="T112" s="74">
        <v>0.4943913399999999</v>
      </c>
      <c r="U112" s="74">
        <v>1.8745835999999998</v>
      </c>
      <c r="V112" s="74">
        <v>1.9974276000000006</v>
      </c>
      <c r="W112" s="74">
        <v>1.2575740800000001</v>
      </c>
      <c r="X112" s="74">
        <v>2.8884293300000001</v>
      </c>
      <c r="Y112" s="74">
        <v>2.5490861700000007</v>
      </c>
      <c r="Z112" s="74">
        <v>2.4166459000000002</v>
      </c>
      <c r="AA112" s="74">
        <v>2.1945857700000007</v>
      </c>
      <c r="AB112" s="74">
        <v>2.7488260799999993</v>
      </c>
      <c r="AC112" s="74">
        <v>4.4331608200000003</v>
      </c>
      <c r="AD112" s="74">
        <v>2.5720848900000002</v>
      </c>
      <c r="AE112" s="74">
        <v>0</v>
      </c>
      <c r="AF112" s="77"/>
    </row>
    <row r="113" spans="1:32" x14ac:dyDescent="0.2">
      <c r="A113" s="78">
        <v>87</v>
      </c>
      <c r="B113" s="90" t="s">
        <v>361</v>
      </c>
      <c r="C113" s="91" t="s">
        <v>722</v>
      </c>
      <c r="D113" s="77">
        <v>0</v>
      </c>
      <c r="E113" s="77">
        <v>0</v>
      </c>
      <c r="F113" s="77">
        <v>0</v>
      </c>
      <c r="G113" s="77">
        <v>0</v>
      </c>
      <c r="H113" s="77">
        <v>0</v>
      </c>
      <c r="I113" s="77">
        <v>0</v>
      </c>
      <c r="J113" s="77">
        <v>0</v>
      </c>
      <c r="K113" s="77">
        <v>0</v>
      </c>
      <c r="L113" s="77">
        <v>0</v>
      </c>
      <c r="M113" s="77">
        <v>0</v>
      </c>
      <c r="N113" s="77">
        <v>0</v>
      </c>
      <c r="O113" s="77">
        <v>0</v>
      </c>
      <c r="P113" s="77">
        <v>0</v>
      </c>
      <c r="Q113" s="77">
        <v>0</v>
      </c>
      <c r="R113" s="77">
        <v>0</v>
      </c>
      <c r="S113" s="77">
        <v>0</v>
      </c>
      <c r="T113" s="77">
        <v>0</v>
      </c>
      <c r="U113" s="77">
        <v>0</v>
      </c>
      <c r="V113" s="77">
        <v>0</v>
      </c>
      <c r="W113" s="77">
        <v>0</v>
      </c>
      <c r="X113" s="77">
        <v>0</v>
      </c>
      <c r="Y113" s="77">
        <v>0</v>
      </c>
      <c r="Z113" s="77">
        <v>0</v>
      </c>
      <c r="AA113" s="77">
        <v>0</v>
      </c>
      <c r="AB113" s="77">
        <v>0</v>
      </c>
      <c r="AC113" s="77">
        <v>0</v>
      </c>
      <c r="AD113" s="77">
        <v>0</v>
      </c>
      <c r="AE113" s="77">
        <v>0</v>
      </c>
      <c r="AF113" s="77"/>
    </row>
    <row r="114" spans="1:32" x14ac:dyDescent="0.2">
      <c r="A114" s="78">
        <v>88</v>
      </c>
      <c r="B114" s="90" t="s">
        <v>362</v>
      </c>
      <c r="C114" s="91" t="s">
        <v>724</v>
      </c>
      <c r="D114" s="77">
        <v>1.7191415943024149</v>
      </c>
      <c r="E114" s="77">
        <v>2.4169618665390842</v>
      </c>
      <c r="F114" s="77">
        <v>1.227072947627535</v>
      </c>
      <c r="G114" s="77">
        <v>1.8009283116715709</v>
      </c>
      <c r="H114" s="77">
        <v>1.48266846</v>
      </c>
      <c r="I114" s="77">
        <v>1.1391872700000003</v>
      </c>
      <c r="J114" s="77">
        <v>1.1374024400000002</v>
      </c>
      <c r="K114" s="77">
        <v>1.101485</v>
      </c>
      <c r="L114" s="77">
        <v>1.101485</v>
      </c>
      <c r="M114" s="77">
        <v>1.06995</v>
      </c>
      <c r="N114" s="77">
        <v>1.0040699999999998</v>
      </c>
      <c r="O114" s="77">
        <v>1.009045</v>
      </c>
      <c r="P114" s="77">
        <v>1.6488757700000001</v>
      </c>
      <c r="Q114" s="77">
        <v>2.4220684299999995</v>
      </c>
      <c r="R114" s="77">
        <v>0.99999999999999989</v>
      </c>
      <c r="S114" s="77">
        <v>2.40284597</v>
      </c>
      <c r="T114" s="77">
        <v>0.4943913399999999</v>
      </c>
      <c r="U114" s="77">
        <v>1.8745835999999998</v>
      </c>
      <c r="V114" s="77">
        <v>1.9974276000000006</v>
      </c>
      <c r="W114" s="77">
        <v>1.2575740800000001</v>
      </c>
      <c r="X114" s="77">
        <v>2.8884293300000001</v>
      </c>
      <c r="Y114" s="77">
        <v>2.5490861700000007</v>
      </c>
      <c r="Z114" s="77">
        <v>2.4166459000000002</v>
      </c>
      <c r="AA114" s="77">
        <v>2.1945857700000007</v>
      </c>
      <c r="AB114" s="77">
        <v>2.7488260799999993</v>
      </c>
      <c r="AC114" s="77">
        <v>4.4331608200000003</v>
      </c>
      <c r="AD114" s="77">
        <v>2.5720848900000002</v>
      </c>
      <c r="AE114" s="77">
        <v>0</v>
      </c>
      <c r="AF114" s="77"/>
    </row>
    <row r="115" spans="1:32" x14ac:dyDescent="0.2">
      <c r="A115" s="73">
        <v>89</v>
      </c>
      <c r="B115" s="88" t="s">
        <v>1286</v>
      </c>
      <c r="C115" s="89" t="s">
        <v>1440</v>
      </c>
      <c r="D115" s="74">
        <v>3623.5863070042642</v>
      </c>
      <c r="E115" s="74">
        <v>3810.8945886392858</v>
      </c>
      <c r="F115" s="74">
        <v>4044.0805723240424</v>
      </c>
      <c r="G115" s="74">
        <v>4201.1205424606469</v>
      </c>
      <c r="H115" s="74">
        <v>4635.728605679501</v>
      </c>
      <c r="I115" s="74">
        <v>4922.3991050921131</v>
      </c>
      <c r="J115" s="74">
        <v>5396.8509430253716</v>
      </c>
      <c r="K115" s="74">
        <v>5937.7628143162474</v>
      </c>
      <c r="L115" s="74">
        <v>6540.5210693250838</v>
      </c>
      <c r="M115" s="74">
        <v>6954.8058103183503</v>
      </c>
      <c r="N115" s="74">
        <v>7497.5676620654422</v>
      </c>
      <c r="O115" s="74">
        <v>7858.8153860747871</v>
      </c>
      <c r="P115" s="74">
        <v>8245.022075633573</v>
      </c>
      <c r="Q115" s="74">
        <v>8954.3840795802498</v>
      </c>
      <c r="R115" s="74">
        <v>9910.7162926924175</v>
      </c>
      <c r="S115" s="74">
        <v>10397.032278673858</v>
      </c>
      <c r="T115" s="74">
        <v>10829.072558067362</v>
      </c>
      <c r="U115" s="74">
        <v>11559.302853894837</v>
      </c>
      <c r="V115" s="74">
        <v>12342.5310390496</v>
      </c>
      <c r="W115" s="74">
        <v>12846.448405824493</v>
      </c>
      <c r="X115" s="74">
        <v>13171.122872090997</v>
      </c>
      <c r="Y115" s="74">
        <v>13468.087150454377</v>
      </c>
      <c r="Z115" s="74">
        <v>14306.800488447907</v>
      </c>
      <c r="AA115" s="74">
        <v>15133.197707662608</v>
      </c>
      <c r="AB115" s="74">
        <v>16144.168577607152</v>
      </c>
      <c r="AC115" s="74">
        <v>18441.096354609974</v>
      </c>
      <c r="AD115" s="74">
        <v>18671.445107392363</v>
      </c>
      <c r="AE115" s="74">
        <v>20394.412828197477</v>
      </c>
      <c r="AF115" s="77"/>
    </row>
    <row r="116" spans="1:32" x14ac:dyDescent="0.2">
      <c r="A116" s="73">
        <v>90</v>
      </c>
      <c r="B116" s="88" t="s">
        <v>363</v>
      </c>
      <c r="C116" s="88" t="s">
        <v>1441</v>
      </c>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4"/>
    </row>
    <row r="117" spans="1:32" x14ac:dyDescent="0.2">
      <c r="A117" s="78">
        <v>91</v>
      </c>
      <c r="B117" s="90" t="s">
        <v>365</v>
      </c>
      <c r="C117" s="107" t="s">
        <v>741</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row>
    <row r="118" spans="1:32" x14ac:dyDescent="0.2">
      <c r="A118" s="78">
        <v>92</v>
      </c>
      <c r="B118" s="90" t="s">
        <v>381</v>
      </c>
      <c r="C118" s="107" t="s">
        <v>309</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row>
    <row r="119" spans="1:32" x14ac:dyDescent="0.2">
      <c r="A119" s="78">
        <v>93</v>
      </c>
      <c r="B119" s="90" t="s">
        <v>1287</v>
      </c>
      <c r="C119" s="107" t="s">
        <v>1288</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row>
    <row r="120" spans="1:32" x14ac:dyDescent="0.2">
      <c r="A120" s="78">
        <v>94</v>
      </c>
      <c r="B120" s="90" t="s">
        <v>1289</v>
      </c>
      <c r="C120" s="107" t="s">
        <v>1290</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row>
    <row r="121" spans="1:32" x14ac:dyDescent="0.2">
      <c r="A121" s="95">
        <v>95</v>
      </c>
      <c r="B121" s="96" t="s">
        <v>1291</v>
      </c>
      <c r="C121" s="108" t="s">
        <v>1292</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row>
    <row r="122" spans="1:32" x14ac:dyDescent="0.2">
      <c r="A122" s="73">
        <v>96</v>
      </c>
      <c r="B122" s="88" t="s">
        <v>393</v>
      </c>
      <c r="C122" s="89" t="s">
        <v>1293</v>
      </c>
      <c r="D122" s="74">
        <v>2341.1903667287911</v>
      </c>
      <c r="E122" s="74">
        <v>2438.1135267854725</v>
      </c>
      <c r="F122" s="74">
        <v>2592.5392733710182</v>
      </c>
      <c r="G122" s="74">
        <v>2688.2500854617824</v>
      </c>
      <c r="H122" s="74">
        <v>2880.014597375171</v>
      </c>
      <c r="I122" s="74">
        <v>3061.1694044731239</v>
      </c>
      <c r="J122" s="74">
        <v>3330.2969852813017</v>
      </c>
      <c r="K122" s="74">
        <v>3686.2936733416782</v>
      </c>
      <c r="L122" s="74">
        <v>4104.1245497914933</v>
      </c>
      <c r="M122" s="74">
        <v>4298.4169744511319</v>
      </c>
      <c r="N122" s="74">
        <v>4604.2753514445894</v>
      </c>
      <c r="O122" s="74">
        <v>4836.5371950034169</v>
      </c>
      <c r="P122" s="74">
        <v>5033.2518431838162</v>
      </c>
      <c r="Q122" s="74">
        <v>5558.3882714109195</v>
      </c>
      <c r="R122" s="74">
        <v>6170.7342367286756</v>
      </c>
      <c r="S122" s="74">
        <v>6413.8515814584152</v>
      </c>
      <c r="T122" s="74">
        <v>6604.7865363386709</v>
      </c>
      <c r="U122" s="74">
        <v>7026.6393200325047</v>
      </c>
      <c r="V122" s="74">
        <v>7426.4734421900339</v>
      </c>
      <c r="W122" s="74">
        <v>7736.4468276028847</v>
      </c>
      <c r="X122" s="74">
        <v>7937.3730417779734</v>
      </c>
      <c r="Y122" s="74">
        <v>8142.0303748586293</v>
      </c>
      <c r="Z122" s="74">
        <v>8614.2622050033551</v>
      </c>
      <c r="AA122" s="74">
        <v>9009.1280168615995</v>
      </c>
      <c r="AB122" s="74">
        <v>9535.2697824851712</v>
      </c>
      <c r="AC122" s="74">
        <v>11130.70192012312</v>
      </c>
      <c r="AD122" s="74">
        <v>10925.53092190208</v>
      </c>
      <c r="AE122" s="74">
        <v>12068.742415155353</v>
      </c>
      <c r="AF122" s="74"/>
    </row>
    <row r="123" spans="1:32" x14ac:dyDescent="0.2">
      <c r="A123" s="73">
        <v>97</v>
      </c>
      <c r="B123" s="88" t="s">
        <v>382</v>
      </c>
      <c r="C123" s="89" t="s">
        <v>1442</v>
      </c>
      <c r="D123" s="74">
        <v>448.97740726965804</v>
      </c>
      <c r="E123" s="74">
        <v>447.76810527827087</v>
      </c>
      <c r="F123" s="74">
        <v>594.87957899771618</v>
      </c>
      <c r="G123" s="74">
        <v>648.2773575074408</v>
      </c>
      <c r="H123" s="74">
        <v>747.56167748728535</v>
      </c>
      <c r="I123" s="74">
        <v>735.67154829912317</v>
      </c>
      <c r="J123" s="74">
        <v>710.89992908993088</v>
      </c>
      <c r="K123" s="74">
        <v>731.73231720931153</v>
      </c>
      <c r="L123" s="74">
        <v>792.00476800314448</v>
      </c>
      <c r="M123" s="74">
        <v>1001.5682162601619</v>
      </c>
      <c r="N123" s="74">
        <v>951.97548838007356</v>
      </c>
      <c r="O123" s="74">
        <v>1016.7391480896841</v>
      </c>
      <c r="P123" s="74">
        <v>1029.540343419269</v>
      </c>
      <c r="Q123" s="74">
        <v>1129.1869061511131</v>
      </c>
      <c r="R123" s="74">
        <v>1176.0478970511549</v>
      </c>
      <c r="S123" s="74">
        <v>1275.0243384214837</v>
      </c>
      <c r="T123" s="74">
        <v>1460.7134253752381</v>
      </c>
      <c r="U123" s="74">
        <v>1550.6375100668893</v>
      </c>
      <c r="V123" s="74">
        <v>1589.6695007543192</v>
      </c>
      <c r="W123" s="74">
        <v>1586.6558415380316</v>
      </c>
      <c r="X123" s="74">
        <v>1692.776170204083</v>
      </c>
      <c r="Y123" s="74">
        <v>1771.668172557713</v>
      </c>
      <c r="Z123" s="74">
        <v>1984.8691486118146</v>
      </c>
      <c r="AA123" s="74">
        <v>2134.2457004697076</v>
      </c>
      <c r="AB123" s="74">
        <v>2246.1085638101745</v>
      </c>
      <c r="AC123" s="74">
        <v>2365.6642401825575</v>
      </c>
      <c r="AD123" s="74">
        <v>2517.3923439635173</v>
      </c>
      <c r="AE123" s="74">
        <v>2838.5209266147876</v>
      </c>
      <c r="AF123" s="74"/>
    </row>
    <row r="124" spans="1:32" x14ac:dyDescent="0.2">
      <c r="A124" s="78">
        <v>98</v>
      </c>
      <c r="B124" s="90" t="s">
        <v>404</v>
      </c>
      <c r="C124" s="91" t="s">
        <v>405</v>
      </c>
      <c r="D124" s="77">
        <v>3.2677454948602369</v>
      </c>
      <c r="E124" s="77">
        <v>4.0371058439330945</v>
      </c>
      <c r="F124" s="77">
        <v>4.9281873535157814</v>
      </c>
      <c r="G124" s="77">
        <v>5.0833039613048419</v>
      </c>
      <c r="H124" s="77">
        <v>5.2288649613696476</v>
      </c>
      <c r="I124" s="77">
        <v>6.0074360432791112</v>
      </c>
      <c r="J124" s="77">
        <v>4.9775971245200799</v>
      </c>
      <c r="K124" s="77">
        <v>5.8807679727194788</v>
      </c>
      <c r="L124" s="77">
        <v>6.2239854187978567</v>
      </c>
      <c r="M124" s="77">
        <v>6.7321292820800727</v>
      </c>
      <c r="N124" s="77">
        <v>8.453793455141815</v>
      </c>
      <c r="O124" s="77">
        <v>7.4750983175743881</v>
      </c>
      <c r="P124" s="77">
        <v>7.8277213427593875</v>
      </c>
      <c r="Q124" s="77">
        <v>7.5979285833498498</v>
      </c>
      <c r="R124" s="77">
        <v>7.1407941026676287</v>
      </c>
      <c r="S124" s="77">
        <v>8.1270127935820096</v>
      </c>
      <c r="T124" s="77">
        <v>8.3381954795665116</v>
      </c>
      <c r="U124" s="77">
        <v>7.8919240788327478</v>
      </c>
      <c r="V124" s="77">
        <v>10.49924255003957</v>
      </c>
      <c r="W124" s="77">
        <v>8.6125658826674076</v>
      </c>
      <c r="X124" s="77">
        <v>11.552533144335307</v>
      </c>
      <c r="Y124" s="77">
        <v>11.903223276284399</v>
      </c>
      <c r="Z124" s="77">
        <v>11.655499531696183</v>
      </c>
      <c r="AA124" s="77">
        <v>11.348607023104687</v>
      </c>
      <c r="AB124" s="77">
        <v>12.306606358754312</v>
      </c>
      <c r="AC124" s="77">
        <v>9.4062159221550026</v>
      </c>
      <c r="AD124" s="77">
        <v>10.441172053700541</v>
      </c>
      <c r="AE124" s="77">
        <v>10.452237061116161</v>
      </c>
      <c r="AF124" s="77"/>
    </row>
    <row r="125" spans="1:32" x14ac:dyDescent="0.2">
      <c r="A125" s="78">
        <v>99</v>
      </c>
      <c r="B125" s="90" t="s">
        <v>384</v>
      </c>
      <c r="C125" s="91" t="s">
        <v>385</v>
      </c>
      <c r="D125" s="77">
        <v>0</v>
      </c>
      <c r="E125" s="77">
        <v>0</v>
      </c>
      <c r="F125" s="77">
        <v>0</v>
      </c>
      <c r="G125" s="77">
        <v>0</v>
      </c>
      <c r="H125" s="77">
        <v>0</v>
      </c>
      <c r="I125" s="77">
        <v>0</v>
      </c>
      <c r="J125" s="77">
        <v>0</v>
      </c>
      <c r="K125" s="77">
        <v>0</v>
      </c>
      <c r="L125" s="77">
        <v>0</v>
      </c>
      <c r="M125" s="77">
        <v>0</v>
      </c>
      <c r="N125" s="77">
        <v>0</v>
      </c>
      <c r="O125" s="77">
        <v>0</v>
      </c>
      <c r="P125" s="77">
        <v>0</v>
      </c>
      <c r="Q125" s="77">
        <v>0</v>
      </c>
      <c r="R125" s="77">
        <v>0</v>
      </c>
      <c r="S125" s="77">
        <v>0</v>
      </c>
      <c r="T125" s="77">
        <v>0</v>
      </c>
      <c r="U125" s="77">
        <v>0</v>
      </c>
      <c r="V125" s="77">
        <v>0</v>
      </c>
      <c r="W125" s="77">
        <v>0</v>
      </c>
      <c r="X125" s="77">
        <v>0</v>
      </c>
      <c r="Y125" s="77">
        <v>0</v>
      </c>
      <c r="Z125" s="77">
        <v>0</v>
      </c>
      <c r="AA125" s="77">
        <v>0</v>
      </c>
      <c r="AB125" s="77">
        <v>0</v>
      </c>
      <c r="AC125" s="77">
        <v>0</v>
      </c>
      <c r="AD125" s="77">
        <v>0</v>
      </c>
      <c r="AE125" s="77">
        <v>0</v>
      </c>
      <c r="AF125" s="77"/>
    </row>
    <row r="126" spans="1:32" x14ac:dyDescent="0.2">
      <c r="A126" s="78">
        <v>100</v>
      </c>
      <c r="B126" s="90" t="s">
        <v>388</v>
      </c>
      <c r="C126" s="91" t="s">
        <v>389</v>
      </c>
      <c r="D126" s="77">
        <v>39.297508975531599</v>
      </c>
      <c r="E126" s="77">
        <v>35.683832409103637</v>
      </c>
      <c r="F126" s="77">
        <v>138.99845789935034</v>
      </c>
      <c r="G126" s="77">
        <v>157.25577237424989</v>
      </c>
      <c r="H126" s="77">
        <v>202.89088732920254</v>
      </c>
      <c r="I126" s="77">
        <v>165.79869628854959</v>
      </c>
      <c r="J126" s="77">
        <v>133.99798476954911</v>
      </c>
      <c r="K126" s="77">
        <v>119.91266271158635</v>
      </c>
      <c r="L126" s="77">
        <v>145.18823917376119</v>
      </c>
      <c r="M126" s="77">
        <v>235.89230603879369</v>
      </c>
      <c r="N126" s="77">
        <v>170.65323244775524</v>
      </c>
      <c r="O126" s="77">
        <v>183.28130081000012</v>
      </c>
      <c r="P126" s="77">
        <v>139.37007599000742</v>
      </c>
      <c r="Q126" s="77">
        <v>182.13792785999894</v>
      </c>
      <c r="R126" s="77">
        <v>210.73422416000011</v>
      </c>
      <c r="S126" s="77">
        <v>208.22330069</v>
      </c>
      <c r="T126" s="77">
        <v>300.69453000999999</v>
      </c>
      <c r="U126" s="77">
        <v>310.08009750999969</v>
      </c>
      <c r="V126" s="77">
        <v>242.4016936833757</v>
      </c>
      <c r="W126" s="77">
        <v>234.83315286999996</v>
      </c>
      <c r="X126" s="77">
        <v>242.68698968496031</v>
      </c>
      <c r="Y126" s="77">
        <v>323.63434566401452</v>
      </c>
      <c r="Z126" s="77">
        <v>397.30204580108523</v>
      </c>
      <c r="AA126" s="77">
        <v>403.86862733265804</v>
      </c>
      <c r="AB126" s="77">
        <v>436.15453354803026</v>
      </c>
      <c r="AC126" s="77">
        <v>389.05569143862903</v>
      </c>
      <c r="AD126" s="77">
        <v>357.27799986998258</v>
      </c>
      <c r="AE126" s="77">
        <v>440.20013102999997</v>
      </c>
      <c r="AF126" s="77"/>
    </row>
    <row r="127" spans="1:32" x14ac:dyDescent="0.2">
      <c r="A127" s="78">
        <v>101</v>
      </c>
      <c r="B127" s="90" t="s">
        <v>391</v>
      </c>
      <c r="C127" s="91" t="s">
        <v>392</v>
      </c>
      <c r="D127" s="77">
        <v>261.56184330420052</v>
      </c>
      <c r="E127" s="77">
        <v>271.41965927236419</v>
      </c>
      <c r="F127" s="77">
        <v>291.71178540288588</v>
      </c>
      <c r="G127" s="77">
        <v>315.94861833186911</v>
      </c>
      <c r="H127" s="77">
        <v>346.25636945661455</v>
      </c>
      <c r="I127" s="77">
        <v>367.99757792109205</v>
      </c>
      <c r="J127" s="77">
        <v>390.87402233139755</v>
      </c>
      <c r="K127" s="77">
        <v>425.71758152500564</v>
      </c>
      <c r="L127" s="77">
        <v>466.4541034105855</v>
      </c>
      <c r="M127" s="77">
        <v>530.88958793928816</v>
      </c>
      <c r="N127" s="77">
        <v>552.13460947717647</v>
      </c>
      <c r="O127" s="77">
        <v>606.51050296210951</v>
      </c>
      <c r="P127" s="77">
        <v>632.77073208650222</v>
      </c>
      <c r="Q127" s="77">
        <v>681.54499870776431</v>
      </c>
      <c r="R127" s="77">
        <v>736.86336078848728</v>
      </c>
      <c r="S127" s="77">
        <v>812.37905693790174</v>
      </c>
      <c r="T127" s="77">
        <v>898.11530488567189</v>
      </c>
      <c r="U127" s="77">
        <v>966.87661347805681</v>
      </c>
      <c r="V127" s="77">
        <v>1036.8860475209037</v>
      </c>
      <c r="W127" s="77">
        <v>1074.529639785364</v>
      </c>
      <c r="X127" s="77">
        <v>1094.7054263747873</v>
      </c>
      <c r="Y127" s="77">
        <v>1140.4383546174142</v>
      </c>
      <c r="Z127" s="77">
        <v>1258.9634772790332</v>
      </c>
      <c r="AA127" s="77">
        <v>1373.9577511139446</v>
      </c>
      <c r="AB127" s="77">
        <v>1430.6344239033901</v>
      </c>
      <c r="AC127" s="77">
        <v>1587.0866318217732</v>
      </c>
      <c r="AD127" s="77">
        <v>1697.6847300398338</v>
      </c>
      <c r="AE127" s="77">
        <v>1853.7871745236716</v>
      </c>
      <c r="AF127" s="77"/>
    </row>
    <row r="128" spans="1:32" x14ac:dyDescent="0.2">
      <c r="A128" s="78">
        <v>102</v>
      </c>
      <c r="B128" s="90" t="s">
        <v>1294</v>
      </c>
      <c r="C128" s="91" t="s">
        <v>1295</v>
      </c>
      <c r="D128" s="77">
        <v>144.85030949506569</v>
      </c>
      <c r="E128" s="77">
        <v>136.62750775286997</v>
      </c>
      <c r="F128" s="77">
        <v>159.24114834196419</v>
      </c>
      <c r="G128" s="77">
        <v>169.98966284001696</v>
      </c>
      <c r="H128" s="77">
        <v>193.18555574009852</v>
      </c>
      <c r="I128" s="77">
        <v>195.86783804620237</v>
      </c>
      <c r="J128" s="77">
        <v>181.05032486446422</v>
      </c>
      <c r="K128" s="77">
        <v>180.221305</v>
      </c>
      <c r="L128" s="77">
        <v>174.13844</v>
      </c>
      <c r="M128" s="77">
        <v>228.05419299999997</v>
      </c>
      <c r="N128" s="77">
        <v>220.73385300000001</v>
      </c>
      <c r="O128" s="77">
        <v>219.47224600000001</v>
      </c>
      <c r="P128" s="77">
        <v>249.57181399999999</v>
      </c>
      <c r="Q128" s="77">
        <v>257.90605099999999</v>
      </c>
      <c r="R128" s="77">
        <v>221.309518</v>
      </c>
      <c r="S128" s="77">
        <v>246.29496800000001</v>
      </c>
      <c r="T128" s="77">
        <v>253.565395</v>
      </c>
      <c r="U128" s="77">
        <v>265.78887500000008</v>
      </c>
      <c r="V128" s="77">
        <v>299.88251699999995</v>
      </c>
      <c r="W128" s="77">
        <v>268.68048299999998</v>
      </c>
      <c r="X128" s="77">
        <v>343.83122100000003</v>
      </c>
      <c r="Y128" s="77">
        <v>295.69224899999995</v>
      </c>
      <c r="Z128" s="77">
        <v>316.94812599999995</v>
      </c>
      <c r="AA128" s="77">
        <v>345.07071500000001</v>
      </c>
      <c r="AB128" s="77">
        <v>367.01299999999998</v>
      </c>
      <c r="AC128" s="77">
        <v>380.115701</v>
      </c>
      <c r="AD128" s="77">
        <v>451.98844200000002</v>
      </c>
      <c r="AE128" s="77">
        <v>534.08138399999996</v>
      </c>
      <c r="AF128" s="77"/>
    </row>
    <row r="129" spans="1:32" x14ac:dyDescent="0.2">
      <c r="A129" s="73">
        <v>103</v>
      </c>
      <c r="B129" s="88" t="s">
        <v>1296</v>
      </c>
      <c r="C129" s="89" t="s">
        <v>1443</v>
      </c>
      <c r="D129" s="74">
        <v>3530.750166079109</v>
      </c>
      <c r="E129" s="74">
        <v>3763.9870038750778</v>
      </c>
      <c r="F129" s="74">
        <v>4024.5898376582859</v>
      </c>
      <c r="G129" s="74">
        <v>4307.9588342691413</v>
      </c>
      <c r="H129" s="74">
        <v>4818.9688407920821</v>
      </c>
      <c r="I129" s="74">
        <v>5720.5547548587265</v>
      </c>
      <c r="J129" s="74">
        <v>5926.6643038522325</v>
      </c>
      <c r="K129" s="74">
        <v>6023.8284532197295</v>
      </c>
      <c r="L129" s="74">
        <v>5958.7773302291507</v>
      </c>
      <c r="M129" s="74">
        <v>6009.7745274680274</v>
      </c>
      <c r="N129" s="74">
        <v>6925.9713776917079</v>
      </c>
      <c r="O129" s="74">
        <v>7578.5176915351303</v>
      </c>
      <c r="P129" s="74">
        <v>8844.9634285485045</v>
      </c>
      <c r="Q129" s="74">
        <v>8946.9384889575267</v>
      </c>
      <c r="R129" s="74">
        <v>8273.4322605743691</v>
      </c>
      <c r="S129" s="74">
        <v>9004.1821681121983</v>
      </c>
      <c r="T129" s="74">
        <v>9667.2604487908793</v>
      </c>
      <c r="U129" s="74">
        <v>10065.125052792984</v>
      </c>
      <c r="V129" s="74">
        <v>10525.841824775158</v>
      </c>
      <c r="W129" s="74">
        <v>11236.810125914611</v>
      </c>
      <c r="X129" s="74">
        <v>11748.206385700827</v>
      </c>
      <c r="Y129" s="74">
        <v>12456.208466912365</v>
      </c>
      <c r="Z129" s="74">
        <v>13002.849427999454</v>
      </c>
      <c r="AA129" s="74">
        <v>14854.965216067943</v>
      </c>
      <c r="AB129" s="74">
        <v>15263.216438494021</v>
      </c>
      <c r="AC129" s="74">
        <v>13498.089778885855</v>
      </c>
      <c r="AD129" s="74">
        <v>16907.199208306094</v>
      </c>
      <c r="AE129" s="74">
        <v>17460.309671261039</v>
      </c>
      <c r="AF129" s="74"/>
    </row>
    <row r="130" spans="1:32" x14ac:dyDescent="0.2">
      <c r="A130" s="73"/>
      <c r="B130" s="88"/>
      <c r="C130" s="9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row>
    <row r="131" spans="1:32" x14ac:dyDescent="0.2">
      <c r="A131" s="82"/>
      <c r="B131" s="83" t="s">
        <v>455</v>
      </c>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3"/>
    </row>
    <row r="132" spans="1:32" x14ac:dyDescent="0.2">
      <c r="A132" s="85"/>
      <c r="B132" s="86" t="s">
        <v>282</v>
      </c>
      <c r="C132" s="106"/>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row>
    <row r="133" spans="1:32" x14ac:dyDescent="0.2">
      <c r="A133" s="73">
        <v>104</v>
      </c>
      <c r="B133" s="88" t="s">
        <v>1296</v>
      </c>
      <c r="C133" s="89" t="s">
        <v>1297</v>
      </c>
      <c r="D133" s="74">
        <v>3530.750166079109</v>
      </c>
      <c r="E133" s="74">
        <v>3763.9870038750778</v>
      </c>
      <c r="F133" s="74">
        <v>4024.5898376582859</v>
      </c>
      <c r="G133" s="74">
        <v>4307.9588342691413</v>
      </c>
      <c r="H133" s="74">
        <v>4818.9688407920821</v>
      </c>
      <c r="I133" s="74">
        <v>5720.5547548587265</v>
      </c>
      <c r="J133" s="74">
        <v>5926.6643038522325</v>
      </c>
      <c r="K133" s="74">
        <v>6023.8284532197295</v>
      </c>
      <c r="L133" s="74">
        <v>5958.7773302291507</v>
      </c>
      <c r="M133" s="74">
        <v>6009.7745274680274</v>
      </c>
      <c r="N133" s="74">
        <v>6925.9713776917079</v>
      </c>
      <c r="O133" s="74">
        <v>7578.5176915351303</v>
      </c>
      <c r="P133" s="74">
        <v>8844.9634285485045</v>
      </c>
      <c r="Q133" s="74">
        <v>8946.9384889575267</v>
      </c>
      <c r="R133" s="74">
        <v>8273.4322605743691</v>
      </c>
      <c r="S133" s="74">
        <v>9004.1821681121983</v>
      </c>
      <c r="T133" s="74">
        <v>9667.2604487908793</v>
      </c>
      <c r="U133" s="74">
        <v>10065.125052792984</v>
      </c>
      <c r="V133" s="74">
        <v>10525.841824775158</v>
      </c>
      <c r="W133" s="74">
        <v>11236.810125914611</v>
      </c>
      <c r="X133" s="74">
        <v>11748.206385700827</v>
      </c>
      <c r="Y133" s="74">
        <v>12456.208466912365</v>
      </c>
      <c r="Z133" s="74">
        <v>13002.849427999454</v>
      </c>
      <c r="AA133" s="74">
        <v>14854.965216067943</v>
      </c>
      <c r="AB133" s="74">
        <v>15263.216438494021</v>
      </c>
      <c r="AC133" s="74">
        <v>13498.089778885855</v>
      </c>
      <c r="AD133" s="74">
        <v>16907.199208306094</v>
      </c>
      <c r="AE133" s="74">
        <v>17460.309671261039</v>
      </c>
      <c r="AF133" s="74"/>
    </row>
    <row r="134" spans="1:32" x14ac:dyDescent="0.2">
      <c r="A134" s="73">
        <v>105</v>
      </c>
      <c r="B134" s="88" t="s">
        <v>457</v>
      </c>
      <c r="C134" s="89" t="s">
        <v>1298</v>
      </c>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row>
    <row r="135" spans="1:32" x14ac:dyDescent="0.2">
      <c r="A135" s="73"/>
      <c r="B135" s="88"/>
      <c r="C135" s="89"/>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4"/>
    </row>
    <row r="136" spans="1:32" x14ac:dyDescent="0.2">
      <c r="A136" s="85"/>
      <c r="B136" s="86" t="s">
        <v>293</v>
      </c>
      <c r="C136" s="9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row>
    <row r="137" spans="1:32" x14ac:dyDescent="0.2">
      <c r="A137" s="73">
        <v>106</v>
      </c>
      <c r="B137" s="88" t="s">
        <v>457</v>
      </c>
      <c r="C137" s="89" t="s">
        <v>1298</v>
      </c>
      <c r="D137" s="74">
        <v>1282.3959402754731</v>
      </c>
      <c r="E137" s="74">
        <v>1372.7810618538126</v>
      </c>
      <c r="F137" s="74">
        <v>1451.5412989530237</v>
      </c>
      <c r="G137" s="74">
        <v>1512.8704569988649</v>
      </c>
      <c r="H137" s="74">
        <v>1755.71400830433</v>
      </c>
      <c r="I137" s="74">
        <v>1861.2297006189901</v>
      </c>
      <c r="J137" s="74">
        <v>2066.55395774407</v>
      </c>
      <c r="K137" s="74">
        <v>2251.4691409745683</v>
      </c>
      <c r="L137" s="74">
        <v>2436.3965195335904</v>
      </c>
      <c r="M137" s="74">
        <v>2656.3888358672179</v>
      </c>
      <c r="N137" s="74">
        <v>2893.2923106208536</v>
      </c>
      <c r="O137" s="74">
        <v>3022.2781910713707</v>
      </c>
      <c r="P137" s="74">
        <v>3211.7702324497577</v>
      </c>
      <c r="Q137" s="74">
        <v>3395.9958081693308</v>
      </c>
      <c r="R137" s="74">
        <v>3739.9820559637419</v>
      </c>
      <c r="S137" s="74">
        <v>3983.1806972154454</v>
      </c>
      <c r="T137" s="74">
        <v>4224.2860217286925</v>
      </c>
      <c r="U137" s="74">
        <v>4532.6635338623291</v>
      </c>
      <c r="V137" s="74">
        <v>4916.0575968595676</v>
      </c>
      <c r="W137" s="74">
        <v>5110.0015782216087</v>
      </c>
      <c r="X137" s="74">
        <v>5233.7498303130205</v>
      </c>
      <c r="Y137" s="74">
        <v>5326.0567755957491</v>
      </c>
      <c r="Z137" s="74">
        <v>5692.5382834445518</v>
      </c>
      <c r="AA137" s="74">
        <v>6124.0696908010086</v>
      </c>
      <c r="AB137" s="74">
        <v>6608.8987951219806</v>
      </c>
      <c r="AC137" s="74">
        <v>7310.3944344868542</v>
      </c>
      <c r="AD137" s="74">
        <v>7745.9141854902837</v>
      </c>
      <c r="AE137" s="74">
        <v>8325.6704130421222</v>
      </c>
      <c r="AF137" s="74"/>
    </row>
    <row r="138" spans="1:32" x14ac:dyDescent="0.2">
      <c r="A138" s="73">
        <v>107</v>
      </c>
      <c r="B138" s="88" t="s">
        <v>1299</v>
      </c>
      <c r="C138" s="89" t="s">
        <v>1444</v>
      </c>
      <c r="D138" s="74">
        <v>2248.3542258036364</v>
      </c>
      <c r="E138" s="74">
        <v>2391.2059420212645</v>
      </c>
      <c r="F138" s="74">
        <v>2573.0485387052631</v>
      </c>
      <c r="G138" s="74">
        <v>2795.0883772702769</v>
      </c>
      <c r="H138" s="74">
        <v>3063.2548324877521</v>
      </c>
      <c r="I138" s="74">
        <v>3859.3250542397363</v>
      </c>
      <c r="J138" s="74">
        <v>3860.1103461081625</v>
      </c>
      <c r="K138" s="74">
        <v>3772.3593122451621</v>
      </c>
      <c r="L138" s="74">
        <v>3522.3808106955603</v>
      </c>
      <c r="M138" s="74">
        <v>3353.3856916008094</v>
      </c>
      <c r="N138" s="74">
        <v>4032.6790670708524</v>
      </c>
      <c r="O138" s="74">
        <v>4556.2395004637601</v>
      </c>
      <c r="P138" s="74">
        <v>5633.1931960987449</v>
      </c>
      <c r="Q138" s="74">
        <v>5550.9426807881964</v>
      </c>
      <c r="R138" s="74">
        <v>4533.4502046106263</v>
      </c>
      <c r="S138" s="74">
        <v>5021.0014708967519</v>
      </c>
      <c r="T138" s="74">
        <v>5442.9744270621868</v>
      </c>
      <c r="U138" s="74">
        <v>5532.4615189306551</v>
      </c>
      <c r="V138" s="74">
        <v>5609.7842279155884</v>
      </c>
      <c r="W138" s="74">
        <v>6126.808547693</v>
      </c>
      <c r="X138" s="74">
        <v>6514.4565553878056</v>
      </c>
      <c r="Y138" s="74">
        <v>7130.1516913166179</v>
      </c>
      <c r="Z138" s="74">
        <v>7310.3111445549048</v>
      </c>
      <c r="AA138" s="74">
        <v>8730.8955252669348</v>
      </c>
      <c r="AB138" s="74">
        <v>8654.3176433720419</v>
      </c>
      <c r="AC138" s="74">
        <v>6187.6953443990014</v>
      </c>
      <c r="AD138" s="74">
        <v>9161.2850228158113</v>
      </c>
      <c r="AE138" s="74">
        <v>9134.6392582189201</v>
      </c>
      <c r="AF138" s="77"/>
    </row>
    <row r="139" spans="1:32" x14ac:dyDescent="0.2">
      <c r="A139" s="78"/>
      <c r="B139" s="90"/>
      <c r="C139" s="9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row>
    <row r="140" spans="1:32" x14ac:dyDescent="0.2">
      <c r="A140" s="73"/>
      <c r="B140" s="74" t="s">
        <v>471</v>
      </c>
      <c r="C140" s="9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row>
    <row r="141" spans="1:32" x14ac:dyDescent="0.2">
      <c r="A141" s="82"/>
      <c r="B141" s="83" t="s">
        <v>472</v>
      </c>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3"/>
    </row>
    <row r="142" spans="1:32" x14ac:dyDescent="0.2">
      <c r="A142" s="85"/>
      <c r="B142" s="86" t="s">
        <v>282</v>
      </c>
      <c r="C142" s="9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row>
    <row r="143" spans="1:32" x14ac:dyDescent="0.2">
      <c r="A143" s="73">
        <v>108</v>
      </c>
      <c r="B143" s="88" t="s">
        <v>1296</v>
      </c>
      <c r="C143" s="89" t="s">
        <v>1297</v>
      </c>
      <c r="D143" s="74">
        <v>3530.750166079109</v>
      </c>
      <c r="E143" s="74">
        <v>3763.9870038750778</v>
      </c>
      <c r="F143" s="74">
        <v>4024.5898376582859</v>
      </c>
      <c r="G143" s="74">
        <v>4307.9588342691413</v>
      </c>
      <c r="H143" s="74">
        <v>4818.9688407920821</v>
      </c>
      <c r="I143" s="74">
        <v>5720.5547548587265</v>
      </c>
      <c r="J143" s="74">
        <v>5926.6643038522325</v>
      </c>
      <c r="K143" s="74">
        <v>6023.8284532197295</v>
      </c>
      <c r="L143" s="74">
        <v>5958.7773302291507</v>
      </c>
      <c r="M143" s="74">
        <v>6009.7745274680274</v>
      </c>
      <c r="N143" s="74">
        <v>6925.9713776917079</v>
      </c>
      <c r="O143" s="74">
        <v>7578.5176915351303</v>
      </c>
      <c r="P143" s="74">
        <v>8844.9634285485045</v>
      </c>
      <c r="Q143" s="74">
        <v>8946.9384889575267</v>
      </c>
      <c r="R143" s="74">
        <v>8273.4322605743691</v>
      </c>
      <c r="S143" s="74">
        <v>9004.1821681121983</v>
      </c>
      <c r="T143" s="74">
        <v>9667.2604487908793</v>
      </c>
      <c r="U143" s="74">
        <v>10065.125052792984</v>
      </c>
      <c r="V143" s="74">
        <v>10525.841824775158</v>
      </c>
      <c r="W143" s="74">
        <v>11236.810125914611</v>
      </c>
      <c r="X143" s="74">
        <v>11748.206385700827</v>
      </c>
      <c r="Y143" s="74">
        <v>12456.208466912365</v>
      </c>
      <c r="Z143" s="74">
        <v>13002.849427999454</v>
      </c>
      <c r="AA143" s="74">
        <v>14854.965216067943</v>
      </c>
      <c r="AB143" s="74">
        <v>15263.216438494021</v>
      </c>
      <c r="AC143" s="74">
        <v>13498.089778885855</v>
      </c>
      <c r="AD143" s="74">
        <v>16907.199208306094</v>
      </c>
      <c r="AE143" s="74">
        <v>17460.309671261039</v>
      </c>
      <c r="AF143" s="74"/>
    </row>
    <row r="144" spans="1:32" ht="25.5" x14ac:dyDescent="0.2">
      <c r="A144" s="73">
        <v>109</v>
      </c>
      <c r="B144" s="88" t="s">
        <v>479</v>
      </c>
      <c r="C144" s="89" t="s">
        <v>254</v>
      </c>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row>
    <row r="145" spans="1:32" x14ac:dyDescent="0.2">
      <c r="A145" s="73"/>
      <c r="B145" s="88"/>
      <c r="C145" s="89"/>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4"/>
    </row>
    <row r="146" spans="1:32" x14ac:dyDescent="0.2">
      <c r="A146" s="85"/>
      <c r="B146" s="86" t="s">
        <v>293</v>
      </c>
      <c r="C146" s="9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row>
    <row r="147" spans="1:32" x14ac:dyDescent="0.2">
      <c r="A147" s="73">
        <v>110</v>
      </c>
      <c r="B147" s="88" t="s">
        <v>473</v>
      </c>
      <c r="C147" s="89" t="s">
        <v>1445</v>
      </c>
      <c r="D147" s="74">
        <v>2392.8298962913686</v>
      </c>
      <c r="E147" s="74">
        <v>2575.5967164503331</v>
      </c>
      <c r="F147" s="74">
        <v>2730.4044961839218</v>
      </c>
      <c r="G147" s="74">
        <v>2767.6422020562418</v>
      </c>
      <c r="H147" s="74">
        <v>3079.70702152076</v>
      </c>
      <c r="I147" s="74">
        <v>3331.9343859635078</v>
      </c>
      <c r="J147" s="74">
        <v>3661.5555996416069</v>
      </c>
      <c r="K147" s="74">
        <v>3990.7285988923245</v>
      </c>
      <c r="L147" s="74">
        <v>4293.2426597347421</v>
      </c>
      <c r="M147" s="74">
        <v>4616.1828008485354</v>
      </c>
      <c r="N147" s="74">
        <v>5021.3217033459987</v>
      </c>
      <c r="O147" s="74">
        <v>5184.8220036026059</v>
      </c>
      <c r="P147" s="74">
        <v>5431.3001873676985</v>
      </c>
      <c r="Q147" s="74">
        <v>5797.0715429142492</v>
      </c>
      <c r="R147" s="74">
        <v>6279.7527040210689</v>
      </c>
      <c r="S147" s="74">
        <v>6693.6082440313457</v>
      </c>
      <c r="T147" s="74">
        <v>7111.6066021848137</v>
      </c>
      <c r="U147" s="74">
        <v>7585.6795256698906</v>
      </c>
      <c r="V147" s="74">
        <v>8027.1172051754784</v>
      </c>
      <c r="W147" s="74">
        <v>8313.2601815721209</v>
      </c>
      <c r="X147" s="74">
        <v>8645.5316058663575</v>
      </c>
      <c r="Y147" s="74">
        <v>8810.1753740269087</v>
      </c>
      <c r="Z147" s="74">
        <v>9434.6051134040736</v>
      </c>
      <c r="AA147" s="74">
        <v>10102.560453762211</v>
      </c>
      <c r="AB147" s="74">
        <v>10762.563714540664</v>
      </c>
      <c r="AC147" s="74">
        <v>11919.216908681232</v>
      </c>
      <c r="AD147" s="74">
        <v>12642.849554323255</v>
      </c>
      <c r="AE147" s="74">
        <v>13675.11808166182</v>
      </c>
      <c r="AF147" s="74"/>
    </row>
    <row r="148" spans="1:32" x14ac:dyDescent="0.2">
      <c r="A148" s="78">
        <v>111</v>
      </c>
      <c r="B148" s="90" t="s">
        <v>475</v>
      </c>
      <c r="C148" s="91" t="s">
        <v>476</v>
      </c>
      <c r="D148" s="77">
        <v>1282.3959402754731</v>
      </c>
      <c r="E148" s="77">
        <v>1372.7810618538126</v>
      </c>
      <c r="F148" s="77">
        <v>1451.5412989530239</v>
      </c>
      <c r="G148" s="77">
        <v>1512.8704569988652</v>
      </c>
      <c r="H148" s="77">
        <v>1755.71400830433</v>
      </c>
      <c r="I148" s="77">
        <v>1861.2297006189901</v>
      </c>
      <c r="J148" s="77">
        <v>2066.55395774407</v>
      </c>
      <c r="K148" s="77">
        <v>2251.4691409745683</v>
      </c>
      <c r="L148" s="77">
        <v>2436.3965195335904</v>
      </c>
      <c r="M148" s="77">
        <v>2656.3888358672179</v>
      </c>
      <c r="N148" s="77">
        <v>2893.2923106208536</v>
      </c>
      <c r="O148" s="77">
        <v>3022.2781910713707</v>
      </c>
      <c r="P148" s="77">
        <v>3211.7702324497577</v>
      </c>
      <c r="Q148" s="77">
        <v>3395.9958081693308</v>
      </c>
      <c r="R148" s="77">
        <v>3739.9820559637419</v>
      </c>
      <c r="S148" s="77">
        <v>3983.1806972154454</v>
      </c>
      <c r="T148" s="77">
        <v>4224.2860217286925</v>
      </c>
      <c r="U148" s="77">
        <v>4532.6635338623291</v>
      </c>
      <c r="V148" s="77">
        <v>4916.0575968595676</v>
      </c>
      <c r="W148" s="77">
        <v>5110.0015782216087</v>
      </c>
      <c r="X148" s="77">
        <v>5233.7498303130205</v>
      </c>
      <c r="Y148" s="77">
        <v>5326.0567755957491</v>
      </c>
      <c r="Z148" s="77">
        <v>5692.5382834445518</v>
      </c>
      <c r="AA148" s="77">
        <v>6124.0696908010095</v>
      </c>
      <c r="AB148" s="77">
        <v>6608.8987951219806</v>
      </c>
      <c r="AC148" s="77">
        <v>7310.3944344868542</v>
      </c>
      <c r="AD148" s="77">
        <v>7745.9141854902855</v>
      </c>
      <c r="AE148" s="77">
        <v>8325.6704130421222</v>
      </c>
      <c r="AF148" s="77"/>
    </row>
    <row r="149" spans="1:32" x14ac:dyDescent="0.2">
      <c r="A149" s="78">
        <v>112</v>
      </c>
      <c r="B149" s="90" t="s">
        <v>477</v>
      </c>
      <c r="C149" s="91" t="s">
        <v>478</v>
      </c>
      <c r="D149" s="77">
        <v>1110.4339560158953</v>
      </c>
      <c r="E149" s="77">
        <v>1202.8156545965205</v>
      </c>
      <c r="F149" s="77">
        <v>1278.8631972308979</v>
      </c>
      <c r="G149" s="77">
        <v>1254.7717450573768</v>
      </c>
      <c r="H149" s="77">
        <v>1323.9930132164297</v>
      </c>
      <c r="I149" s="77">
        <v>1470.7046853445172</v>
      </c>
      <c r="J149" s="77">
        <v>1595.0016418975367</v>
      </c>
      <c r="K149" s="77">
        <v>1739.2594579177555</v>
      </c>
      <c r="L149" s="77">
        <v>1856.8461402011519</v>
      </c>
      <c r="M149" s="77">
        <v>1959.793964981317</v>
      </c>
      <c r="N149" s="77">
        <v>2128.0293927251455</v>
      </c>
      <c r="O149" s="77">
        <v>2162.5438125312353</v>
      </c>
      <c r="P149" s="77">
        <v>2219.5299549179417</v>
      </c>
      <c r="Q149" s="77">
        <v>2401.0757347449189</v>
      </c>
      <c r="R149" s="77">
        <v>2539.7706480573274</v>
      </c>
      <c r="S149" s="77">
        <v>2710.4275468158999</v>
      </c>
      <c r="T149" s="77">
        <v>2887.3205804561226</v>
      </c>
      <c r="U149" s="77">
        <v>3053.0159918075606</v>
      </c>
      <c r="V149" s="77">
        <v>3111.0596083159098</v>
      </c>
      <c r="W149" s="77">
        <v>3203.2586033505122</v>
      </c>
      <c r="X149" s="77">
        <v>3411.781775553336</v>
      </c>
      <c r="Y149" s="77">
        <v>3484.118598431161</v>
      </c>
      <c r="Z149" s="77">
        <v>3742.0668299595241</v>
      </c>
      <c r="AA149" s="77">
        <v>3978.4907629612017</v>
      </c>
      <c r="AB149" s="77">
        <v>4153.6649194186839</v>
      </c>
      <c r="AC149" s="77">
        <v>4608.8224741943768</v>
      </c>
      <c r="AD149" s="77">
        <v>4896.935368832972</v>
      </c>
      <c r="AE149" s="77">
        <v>5349.4476686196977</v>
      </c>
      <c r="AF149" s="77"/>
    </row>
    <row r="150" spans="1:32" ht="25.5" x14ac:dyDescent="0.2">
      <c r="A150" s="73">
        <v>113</v>
      </c>
      <c r="B150" s="88" t="s">
        <v>479</v>
      </c>
      <c r="C150" s="89" t="s">
        <v>254</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74">
        <v>0</v>
      </c>
      <c r="AA150" s="74">
        <v>0</v>
      </c>
      <c r="AB150" s="74">
        <v>0</v>
      </c>
      <c r="AC150" s="74">
        <v>0</v>
      </c>
      <c r="AD150" s="74">
        <v>0</v>
      </c>
      <c r="AE150" s="74">
        <v>0</v>
      </c>
      <c r="AF150" s="74"/>
    </row>
    <row r="151" spans="1:32" x14ac:dyDescent="0.2">
      <c r="A151" s="73">
        <v>114</v>
      </c>
      <c r="B151" s="88" t="s">
        <v>1300</v>
      </c>
      <c r="C151" s="89" t="s">
        <v>1446</v>
      </c>
      <c r="D151" s="74">
        <v>1137.9202697877404</v>
      </c>
      <c r="E151" s="74">
        <v>1188.390287424744</v>
      </c>
      <c r="F151" s="74">
        <v>1294.1853414743646</v>
      </c>
      <c r="G151" s="74">
        <v>1540.3166322128998</v>
      </c>
      <c r="H151" s="74">
        <v>1739.2618192713221</v>
      </c>
      <c r="I151" s="74">
        <v>2388.6203688952187</v>
      </c>
      <c r="J151" s="74">
        <v>2265.108704210626</v>
      </c>
      <c r="K151" s="74">
        <v>2033.0998543274054</v>
      </c>
      <c r="L151" s="74">
        <v>1665.5346704944088</v>
      </c>
      <c r="M151" s="74">
        <v>1393.5917266194915</v>
      </c>
      <c r="N151" s="74">
        <v>1904.6496743457071</v>
      </c>
      <c r="O151" s="74">
        <v>2393.6956879325262</v>
      </c>
      <c r="P151" s="74">
        <v>3413.6632411808032</v>
      </c>
      <c r="Q151" s="74">
        <v>3149.8669460432779</v>
      </c>
      <c r="R151" s="74">
        <v>1993.6795565532977</v>
      </c>
      <c r="S151" s="74">
        <v>2310.5739240808534</v>
      </c>
      <c r="T151" s="74">
        <v>2555.6538466060647</v>
      </c>
      <c r="U151" s="74">
        <v>2479.4455271230954</v>
      </c>
      <c r="V151" s="74">
        <v>2498.7246195996772</v>
      </c>
      <c r="W151" s="74">
        <v>2923.5499443424901</v>
      </c>
      <c r="X151" s="74">
        <v>3102.6747798344695</v>
      </c>
      <c r="Y151" s="74">
        <v>3646.0330928854551</v>
      </c>
      <c r="Z151" s="74">
        <v>3568.2443145953816</v>
      </c>
      <c r="AA151" s="74">
        <v>4752.4047623057322</v>
      </c>
      <c r="AB151" s="74">
        <v>4500.6527239533561</v>
      </c>
      <c r="AC151" s="74">
        <v>1578.8728702046244</v>
      </c>
      <c r="AD151" s="74">
        <v>4264.3496539828384</v>
      </c>
      <c r="AE151" s="74">
        <v>3785.1915895992242</v>
      </c>
      <c r="AF151" s="74"/>
    </row>
    <row r="152" spans="1:32" ht="25.5" x14ac:dyDescent="0.2">
      <c r="A152" s="73">
        <v>115</v>
      </c>
      <c r="B152" s="88" t="s">
        <v>1304</v>
      </c>
      <c r="C152" s="89" t="s">
        <v>1447</v>
      </c>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row>
    <row r="153" spans="1:32" x14ac:dyDescent="0.2">
      <c r="A153" s="73"/>
      <c r="B153" s="88"/>
      <c r="C153" s="89"/>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4"/>
    </row>
    <row r="154" spans="1:32" x14ac:dyDescent="0.2">
      <c r="A154" s="82"/>
      <c r="B154" s="83" t="s">
        <v>482</v>
      </c>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32" x14ac:dyDescent="0.2">
      <c r="A155" s="85"/>
      <c r="B155" s="86" t="s">
        <v>282</v>
      </c>
      <c r="C155" s="91"/>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row>
    <row r="156" spans="1:32" x14ac:dyDescent="0.2">
      <c r="A156" s="73">
        <v>116</v>
      </c>
      <c r="B156" s="88" t="s">
        <v>1299</v>
      </c>
      <c r="C156" s="89" t="s">
        <v>1301</v>
      </c>
      <c r="D156" s="74">
        <v>2248.3542258036364</v>
      </c>
      <c r="E156" s="74">
        <v>2391.2059420212645</v>
      </c>
      <c r="F156" s="74">
        <v>2573.0485387052631</v>
      </c>
      <c r="G156" s="74">
        <v>2795.0883772702769</v>
      </c>
      <c r="H156" s="74">
        <v>3063.2548324877521</v>
      </c>
      <c r="I156" s="74">
        <v>3859.3250542397363</v>
      </c>
      <c r="J156" s="74">
        <v>3860.1103461081625</v>
      </c>
      <c r="K156" s="74">
        <v>3772.3593122451621</v>
      </c>
      <c r="L156" s="74">
        <v>3522.3808106955603</v>
      </c>
      <c r="M156" s="74">
        <v>3353.3856916008094</v>
      </c>
      <c r="N156" s="74">
        <v>4032.6790670708524</v>
      </c>
      <c r="O156" s="74">
        <v>4556.2395004637601</v>
      </c>
      <c r="P156" s="74">
        <v>5633.1931960987449</v>
      </c>
      <c r="Q156" s="74">
        <v>5550.9426807881964</v>
      </c>
      <c r="R156" s="74">
        <v>4533.4502046106263</v>
      </c>
      <c r="S156" s="74">
        <v>5021.0014708967519</v>
      </c>
      <c r="T156" s="74">
        <v>5442.9744270621868</v>
      </c>
      <c r="U156" s="74">
        <v>5532.4615189306551</v>
      </c>
      <c r="V156" s="74">
        <v>5609.7842279155884</v>
      </c>
      <c r="W156" s="74">
        <v>6126.808547693</v>
      </c>
      <c r="X156" s="74">
        <v>6514.4565553878056</v>
      </c>
      <c r="Y156" s="74">
        <v>7130.1516913166179</v>
      </c>
      <c r="Z156" s="74">
        <v>7310.3111445549048</v>
      </c>
      <c r="AA156" s="74">
        <v>8730.8955252669348</v>
      </c>
      <c r="AB156" s="74">
        <v>8654.3176433720419</v>
      </c>
      <c r="AC156" s="74">
        <v>6187.6953443990014</v>
      </c>
      <c r="AD156" s="74">
        <v>9161.2850228158113</v>
      </c>
      <c r="AE156" s="74">
        <v>9134.6392582189201</v>
      </c>
      <c r="AF156" s="74"/>
    </row>
    <row r="157" spans="1:32" ht="25.5" x14ac:dyDescent="0.2">
      <c r="A157" s="73">
        <v>117</v>
      </c>
      <c r="B157" s="88" t="s">
        <v>479</v>
      </c>
      <c r="C157" s="89" t="s">
        <v>254</v>
      </c>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7"/>
    </row>
    <row r="158" spans="1:32" x14ac:dyDescent="0.2">
      <c r="A158" s="73"/>
      <c r="B158" s="88"/>
      <c r="C158" s="89"/>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row>
    <row r="159" spans="1:32" x14ac:dyDescent="0.2">
      <c r="A159" s="85"/>
      <c r="B159" s="86" t="s">
        <v>293</v>
      </c>
      <c r="C159" s="9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row>
    <row r="160" spans="1:32" x14ac:dyDescent="0.2">
      <c r="A160" s="73">
        <v>118</v>
      </c>
      <c r="B160" s="88" t="s">
        <v>484</v>
      </c>
      <c r="C160" s="89" t="s">
        <v>1448</v>
      </c>
      <c r="D160" s="74">
        <v>1110.4339560158953</v>
      </c>
      <c r="E160" s="74">
        <v>1202.8156545965205</v>
      </c>
      <c r="F160" s="74">
        <v>1278.8631972308979</v>
      </c>
      <c r="G160" s="74">
        <v>1254.7717450573768</v>
      </c>
      <c r="H160" s="74">
        <v>1323.9930132164297</v>
      </c>
      <c r="I160" s="74">
        <v>1470.7046853445172</v>
      </c>
      <c r="J160" s="74">
        <v>1595.0016418975367</v>
      </c>
      <c r="K160" s="74">
        <v>1739.2594579177555</v>
      </c>
      <c r="L160" s="74">
        <v>1856.8461402011519</v>
      </c>
      <c r="M160" s="74">
        <v>1959.793964981317</v>
      </c>
      <c r="N160" s="74">
        <v>2128.0293927251455</v>
      </c>
      <c r="O160" s="74">
        <v>2162.5438125312353</v>
      </c>
      <c r="P160" s="74">
        <v>2219.5299549179417</v>
      </c>
      <c r="Q160" s="74">
        <v>2401.0757347449189</v>
      </c>
      <c r="R160" s="74">
        <v>2539.7706480573274</v>
      </c>
      <c r="S160" s="74">
        <v>2710.4275468158999</v>
      </c>
      <c r="T160" s="74">
        <v>2887.3205804561226</v>
      </c>
      <c r="U160" s="74">
        <v>3053.0159918075606</v>
      </c>
      <c r="V160" s="74">
        <v>3111.0596083159098</v>
      </c>
      <c r="W160" s="74">
        <v>3203.2586033505122</v>
      </c>
      <c r="X160" s="74">
        <v>3411.781775553336</v>
      </c>
      <c r="Y160" s="74">
        <v>3484.118598431161</v>
      </c>
      <c r="Z160" s="74">
        <v>3742.0668299595241</v>
      </c>
      <c r="AA160" s="74">
        <v>3978.4907629612017</v>
      </c>
      <c r="AB160" s="74">
        <v>4153.6649194186839</v>
      </c>
      <c r="AC160" s="74">
        <v>4608.8224741943768</v>
      </c>
      <c r="AD160" s="74">
        <v>4896.935368832972</v>
      </c>
      <c r="AE160" s="74">
        <v>5349.4476686196977</v>
      </c>
      <c r="AF160" s="77"/>
    </row>
    <row r="161" spans="1:32" x14ac:dyDescent="0.2">
      <c r="A161" s="78">
        <v>119</v>
      </c>
      <c r="B161" s="90" t="s">
        <v>1302</v>
      </c>
      <c r="C161" s="91" t="s">
        <v>1303</v>
      </c>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row>
    <row r="162" spans="1:32" x14ac:dyDescent="0.2">
      <c r="A162" s="78">
        <v>120</v>
      </c>
      <c r="B162" s="90" t="s">
        <v>486</v>
      </c>
      <c r="C162" s="91" t="s">
        <v>487</v>
      </c>
      <c r="D162" s="77">
        <v>1110.4339560158953</v>
      </c>
      <c r="E162" s="77">
        <v>1202.8156545965205</v>
      </c>
      <c r="F162" s="77">
        <v>1278.8631972308979</v>
      </c>
      <c r="G162" s="77">
        <v>1254.7717450573768</v>
      </c>
      <c r="H162" s="77">
        <v>1323.9930132164297</v>
      </c>
      <c r="I162" s="77">
        <v>1470.7046853445172</v>
      </c>
      <c r="J162" s="77">
        <v>1595.0016418975367</v>
      </c>
      <c r="K162" s="77">
        <v>1739.2594579177555</v>
      </c>
      <c r="L162" s="77">
        <v>1856.8461402011519</v>
      </c>
      <c r="M162" s="77">
        <v>1959.793964981317</v>
      </c>
      <c r="N162" s="77">
        <v>2128.0293927251455</v>
      </c>
      <c r="O162" s="77">
        <v>2162.5438125312353</v>
      </c>
      <c r="P162" s="77">
        <v>2219.5299549179417</v>
      </c>
      <c r="Q162" s="77">
        <v>2401.0757347449189</v>
      </c>
      <c r="R162" s="77">
        <v>2539.7706480573274</v>
      </c>
      <c r="S162" s="77">
        <v>2710.4275468158999</v>
      </c>
      <c r="T162" s="77">
        <v>2887.3205804561226</v>
      </c>
      <c r="U162" s="77">
        <v>3053.0159918075606</v>
      </c>
      <c r="V162" s="77">
        <v>3111.0596083159098</v>
      </c>
      <c r="W162" s="77">
        <v>3203.2586033505122</v>
      </c>
      <c r="X162" s="77">
        <v>3411.781775553336</v>
      </c>
      <c r="Y162" s="77">
        <v>3484.118598431161</v>
      </c>
      <c r="Z162" s="77">
        <v>3742.0668299595241</v>
      </c>
      <c r="AA162" s="77">
        <v>3978.4907629612017</v>
      </c>
      <c r="AB162" s="77">
        <v>4153.6649194186839</v>
      </c>
      <c r="AC162" s="77">
        <v>4608.8224741943768</v>
      </c>
      <c r="AD162" s="77">
        <v>4896.935368832972</v>
      </c>
      <c r="AE162" s="77">
        <v>5349.4476686196977</v>
      </c>
      <c r="AF162" s="77"/>
    </row>
    <row r="163" spans="1:32" ht="25.5" x14ac:dyDescent="0.2">
      <c r="A163" s="73">
        <v>121</v>
      </c>
      <c r="B163" s="88" t="s">
        <v>479</v>
      </c>
      <c r="C163" s="89" t="s">
        <v>254</v>
      </c>
      <c r="D163" s="74">
        <v>0</v>
      </c>
      <c r="E163" s="74">
        <v>0</v>
      </c>
      <c r="F163" s="74">
        <v>0</v>
      </c>
      <c r="G163" s="74">
        <v>0</v>
      </c>
      <c r="H163" s="74">
        <v>0</v>
      </c>
      <c r="I163" s="74">
        <v>0</v>
      </c>
      <c r="J163" s="74">
        <v>0</v>
      </c>
      <c r="K163" s="74">
        <v>0</v>
      </c>
      <c r="L163" s="74">
        <v>0</v>
      </c>
      <c r="M163" s="74">
        <v>0</v>
      </c>
      <c r="N163" s="74">
        <v>0</v>
      </c>
      <c r="O163" s="74">
        <v>0</v>
      </c>
      <c r="P163" s="74">
        <v>0</v>
      </c>
      <c r="Q163" s="74">
        <v>0</v>
      </c>
      <c r="R163" s="74">
        <v>0</v>
      </c>
      <c r="S163" s="74">
        <v>0</v>
      </c>
      <c r="T163" s="74">
        <v>0</v>
      </c>
      <c r="U163" s="74">
        <v>0</v>
      </c>
      <c r="V163" s="74">
        <v>0</v>
      </c>
      <c r="W163" s="74">
        <v>0</v>
      </c>
      <c r="X163" s="74">
        <v>0</v>
      </c>
      <c r="Y163" s="74">
        <v>0</v>
      </c>
      <c r="Z163" s="74">
        <v>0</v>
      </c>
      <c r="AA163" s="74">
        <v>0</v>
      </c>
      <c r="AB163" s="74">
        <v>0</v>
      </c>
      <c r="AC163" s="74">
        <v>0</v>
      </c>
      <c r="AD163" s="74">
        <v>0</v>
      </c>
      <c r="AE163" s="74">
        <v>0</v>
      </c>
      <c r="AF163" s="77"/>
    </row>
    <row r="164" spans="1:32" x14ac:dyDescent="0.2">
      <c r="A164" s="79">
        <v>122</v>
      </c>
      <c r="B164" s="101" t="s">
        <v>1300</v>
      </c>
      <c r="C164" s="75" t="s">
        <v>1449</v>
      </c>
      <c r="D164" s="80">
        <v>1137.9202697877404</v>
      </c>
      <c r="E164" s="80">
        <v>1188.390287424744</v>
      </c>
      <c r="F164" s="80">
        <v>1294.1853414743646</v>
      </c>
      <c r="G164" s="80">
        <v>1540.3166322128998</v>
      </c>
      <c r="H164" s="80">
        <v>1739.2618192713221</v>
      </c>
      <c r="I164" s="80">
        <v>2388.6203688952187</v>
      </c>
      <c r="J164" s="80">
        <v>2265.108704210626</v>
      </c>
      <c r="K164" s="80">
        <v>2033.0998543274054</v>
      </c>
      <c r="L164" s="80">
        <v>1665.5346704944088</v>
      </c>
      <c r="M164" s="80">
        <v>1393.5917266194915</v>
      </c>
      <c r="N164" s="80">
        <v>1904.6496743457071</v>
      </c>
      <c r="O164" s="80">
        <v>2393.6956879325262</v>
      </c>
      <c r="P164" s="80">
        <v>3413.6632411808032</v>
      </c>
      <c r="Q164" s="80">
        <v>3149.8669460432779</v>
      </c>
      <c r="R164" s="80">
        <v>1993.6795565532977</v>
      </c>
      <c r="S164" s="80">
        <v>2310.5739240808534</v>
      </c>
      <c r="T164" s="80">
        <v>2555.6538466060647</v>
      </c>
      <c r="U164" s="80">
        <v>2479.4455271230954</v>
      </c>
      <c r="V164" s="80">
        <v>2498.7246195996772</v>
      </c>
      <c r="W164" s="80">
        <v>2923.5499443424901</v>
      </c>
      <c r="X164" s="80">
        <v>3102.6747798344695</v>
      </c>
      <c r="Y164" s="80">
        <v>3646.0330928854551</v>
      </c>
      <c r="Z164" s="80">
        <v>3568.2443145953816</v>
      </c>
      <c r="AA164" s="80">
        <v>4752.4047623057322</v>
      </c>
      <c r="AB164" s="80">
        <v>4500.6527239533561</v>
      </c>
      <c r="AC164" s="80">
        <v>1578.8728702046244</v>
      </c>
      <c r="AD164" s="80">
        <v>4264.3496539828384</v>
      </c>
      <c r="AE164" s="80">
        <v>3785.1915895992242</v>
      </c>
      <c r="AF164" s="77"/>
    </row>
    <row r="165" spans="1:32" ht="25.5" x14ac:dyDescent="0.2">
      <c r="A165" s="79">
        <v>123</v>
      </c>
      <c r="B165" s="101" t="s">
        <v>1304</v>
      </c>
      <c r="C165" s="75" t="s">
        <v>1450</v>
      </c>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76"/>
    </row>
    <row r="166" spans="1:32" x14ac:dyDescent="0.2">
      <c r="A166" s="79"/>
      <c r="B166" s="101"/>
      <c r="C166" s="75"/>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76"/>
    </row>
    <row r="167" spans="1:32" x14ac:dyDescent="0.2">
      <c r="A167" s="79"/>
      <c r="B167" s="80" t="s">
        <v>489</v>
      </c>
      <c r="C167" s="102"/>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76"/>
    </row>
    <row r="168" spans="1:32" x14ac:dyDescent="0.2">
      <c r="A168" s="73"/>
      <c r="B168" s="88" t="s">
        <v>490</v>
      </c>
      <c r="C168" s="9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row>
    <row r="169" spans="1:32" x14ac:dyDescent="0.2">
      <c r="A169" s="82"/>
      <c r="B169" s="83" t="s">
        <v>491</v>
      </c>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3"/>
    </row>
    <row r="170" spans="1:32" x14ac:dyDescent="0.2">
      <c r="A170" s="85"/>
      <c r="B170" s="86" t="s">
        <v>1451</v>
      </c>
      <c r="C170" s="9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row>
    <row r="171" spans="1:32" x14ac:dyDescent="0.2">
      <c r="A171" s="79">
        <v>124</v>
      </c>
      <c r="B171" s="101" t="s">
        <v>1300</v>
      </c>
      <c r="C171" s="75" t="s">
        <v>256</v>
      </c>
      <c r="D171" s="80">
        <v>1137.9202697877404</v>
      </c>
      <c r="E171" s="80">
        <v>1188.390287424744</v>
      </c>
      <c r="F171" s="80">
        <v>1294.1853414743646</v>
      </c>
      <c r="G171" s="80">
        <v>1540.3166322128998</v>
      </c>
      <c r="H171" s="80">
        <v>1739.2618192713221</v>
      </c>
      <c r="I171" s="80">
        <v>2388.6203688952187</v>
      </c>
      <c r="J171" s="80">
        <v>2265.108704210626</v>
      </c>
      <c r="K171" s="80">
        <v>2033.0998543274054</v>
      </c>
      <c r="L171" s="80">
        <v>1665.5346704944088</v>
      </c>
      <c r="M171" s="80">
        <v>1393.5917266194915</v>
      </c>
      <c r="N171" s="80">
        <v>1904.6496743457071</v>
      </c>
      <c r="O171" s="80">
        <v>2393.6956879325262</v>
      </c>
      <c r="P171" s="80">
        <v>3413.6632411808032</v>
      </c>
      <c r="Q171" s="80">
        <v>3149.8669460432779</v>
      </c>
      <c r="R171" s="80">
        <v>1993.6795565532977</v>
      </c>
      <c r="S171" s="80">
        <v>2310.5739240808534</v>
      </c>
      <c r="T171" s="80">
        <v>2555.6538466060647</v>
      </c>
      <c r="U171" s="80">
        <v>2479.4455271230954</v>
      </c>
      <c r="V171" s="80">
        <v>2498.7246195996772</v>
      </c>
      <c r="W171" s="80">
        <v>2923.5499443424901</v>
      </c>
      <c r="X171" s="80">
        <v>3102.6747798344695</v>
      </c>
      <c r="Y171" s="80">
        <v>3646.0330928854551</v>
      </c>
      <c r="Z171" s="80">
        <v>3568.2443145953816</v>
      </c>
      <c r="AA171" s="80">
        <v>4752.4047623057322</v>
      </c>
      <c r="AB171" s="80">
        <v>4500.6527239533561</v>
      </c>
      <c r="AC171" s="80">
        <v>1578.8728702046244</v>
      </c>
      <c r="AD171" s="80">
        <v>4264.3496539828384</v>
      </c>
      <c r="AE171" s="80">
        <v>3785.1915895992242</v>
      </c>
      <c r="AF171" s="77"/>
    </row>
    <row r="172" spans="1:32" x14ac:dyDescent="0.2">
      <c r="A172" s="73">
        <v>125</v>
      </c>
      <c r="B172" s="88" t="s">
        <v>1304</v>
      </c>
      <c r="C172" s="89" t="s">
        <v>1305</v>
      </c>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row>
    <row r="173" spans="1:32" x14ac:dyDescent="0.2">
      <c r="A173" s="73">
        <v>126</v>
      </c>
      <c r="B173" s="88" t="s">
        <v>1378</v>
      </c>
      <c r="C173" s="89" t="s">
        <v>1452</v>
      </c>
      <c r="D173" s="74">
        <v>35.868190228533038</v>
      </c>
      <c r="E173" s="74">
        <v>29.533989176968706</v>
      </c>
      <c r="F173" s="74">
        <v>37.743686622921736</v>
      </c>
      <c r="G173" s="74">
        <v>53.589596776392618</v>
      </c>
      <c r="H173" s="74">
        <v>45.375284659264338</v>
      </c>
      <c r="I173" s="74">
        <v>45.440952616233275</v>
      </c>
      <c r="J173" s="74">
        <v>47.601827782392384</v>
      </c>
      <c r="K173" s="74">
        <v>58.166400129999992</v>
      </c>
      <c r="L173" s="74">
        <v>81.795131749999996</v>
      </c>
      <c r="M173" s="74">
        <v>78.161014852134954</v>
      </c>
      <c r="N173" s="74">
        <v>74.511651689999965</v>
      </c>
      <c r="O173" s="74">
        <v>63.539845159999999</v>
      </c>
      <c r="P173" s="74">
        <v>74.021143320000022</v>
      </c>
      <c r="Q173" s="74">
        <v>91.818376459999982</v>
      </c>
      <c r="R173" s="74">
        <v>91.464907539999999</v>
      </c>
      <c r="S173" s="74">
        <v>84.11689607000001</v>
      </c>
      <c r="T173" s="74">
        <v>73.247596330000007</v>
      </c>
      <c r="U173" s="74">
        <v>94.873886740000003</v>
      </c>
      <c r="V173" s="74">
        <v>106.07749560000001</v>
      </c>
      <c r="W173" s="74">
        <v>101.20038941</v>
      </c>
      <c r="X173" s="74">
        <v>104.50238178000004</v>
      </c>
      <c r="Y173" s="74">
        <v>111.18020147000001</v>
      </c>
      <c r="Z173" s="74">
        <v>141.80177146999992</v>
      </c>
      <c r="AA173" s="74">
        <v>123.27612472000004</v>
      </c>
      <c r="AB173" s="74">
        <v>151.94395017999972</v>
      </c>
      <c r="AC173" s="74">
        <v>127.01983018000001</v>
      </c>
      <c r="AD173" s="74">
        <v>244.89059990000001</v>
      </c>
      <c r="AE173" s="74">
        <v>208.97718171603123</v>
      </c>
      <c r="AF173" s="77"/>
    </row>
    <row r="174" spans="1:32" x14ac:dyDescent="0.2">
      <c r="A174" s="78">
        <v>127</v>
      </c>
      <c r="B174" s="90" t="s">
        <v>1453</v>
      </c>
      <c r="C174" s="91" t="s">
        <v>1454</v>
      </c>
      <c r="D174" s="77">
        <v>15.40921023601943</v>
      </c>
      <c r="E174" s="77">
        <v>17.047885592180446</v>
      </c>
      <c r="F174" s="77">
        <v>21.154117883286776</v>
      </c>
      <c r="G174" s="77">
        <v>16.914543665204924</v>
      </c>
      <c r="H174" s="77">
        <v>29.084677949127286</v>
      </c>
      <c r="I174" s="77">
        <v>23.023755636479013</v>
      </c>
      <c r="J174" s="77">
        <v>23.732943607034223</v>
      </c>
      <c r="K174" s="77">
        <v>32.396038029999993</v>
      </c>
      <c r="L174" s="77">
        <v>47.700144540000004</v>
      </c>
      <c r="M174" s="77">
        <v>40.679674169999998</v>
      </c>
      <c r="N174" s="77">
        <v>43.994368399999999</v>
      </c>
      <c r="O174" s="77">
        <v>47.469484789999989</v>
      </c>
      <c r="P174" s="77">
        <v>46.549962000000001</v>
      </c>
      <c r="Q174" s="77">
        <v>53.325159659999997</v>
      </c>
      <c r="R174" s="77">
        <v>52.334851660000005</v>
      </c>
      <c r="S174" s="77">
        <v>50.162975630000005</v>
      </c>
      <c r="T174" s="77">
        <v>43.427981189999997</v>
      </c>
      <c r="U174" s="77">
        <v>71.101571150000012</v>
      </c>
      <c r="V174" s="77">
        <v>71.806446800000018</v>
      </c>
      <c r="W174" s="77">
        <v>73.658612320000003</v>
      </c>
      <c r="X174" s="77">
        <v>74.108388629999993</v>
      </c>
      <c r="Y174" s="77">
        <v>85.906611979999994</v>
      </c>
      <c r="Z174" s="77">
        <v>110.77375740000001</v>
      </c>
      <c r="AA174" s="77">
        <v>90.564201260000004</v>
      </c>
      <c r="AB174" s="77">
        <v>114.18290406999999</v>
      </c>
      <c r="AC174" s="77">
        <v>84.479991240000004</v>
      </c>
      <c r="AD174" s="77">
        <v>118.24321478000002</v>
      </c>
      <c r="AE174" s="77">
        <v>145.44147269000004</v>
      </c>
      <c r="AF174" s="77"/>
    </row>
    <row r="175" spans="1:32" x14ac:dyDescent="0.2">
      <c r="A175" s="78">
        <v>128</v>
      </c>
      <c r="B175" s="90" t="s">
        <v>1455</v>
      </c>
      <c r="C175" s="91" t="s">
        <v>1456</v>
      </c>
      <c r="D175" s="77">
        <v>19.544268379445651</v>
      </c>
      <c r="E175" s="77">
        <v>11.518509317078127</v>
      </c>
      <c r="F175" s="77">
        <v>13.501289145486236</v>
      </c>
      <c r="G175" s="77">
        <v>10.922143262625838</v>
      </c>
      <c r="H175" s="77">
        <v>13.398863457767613</v>
      </c>
      <c r="I175" s="77">
        <v>13.290467045530606</v>
      </c>
      <c r="J175" s="77">
        <v>13.883719368141705</v>
      </c>
      <c r="K175" s="77">
        <v>20.479686999999991</v>
      </c>
      <c r="L175" s="77">
        <v>27.754128999999988</v>
      </c>
      <c r="M175" s="77">
        <v>23.705159980000001</v>
      </c>
      <c r="N175" s="77">
        <v>23.656048419999973</v>
      </c>
      <c r="O175" s="77">
        <v>7.3371169999999957</v>
      </c>
      <c r="P175" s="77">
        <v>16.236214000000018</v>
      </c>
      <c r="Q175" s="77">
        <v>28.245259999999984</v>
      </c>
      <c r="R175" s="77">
        <v>26.170703100000001</v>
      </c>
      <c r="S175" s="77">
        <v>17.234570570000006</v>
      </c>
      <c r="T175" s="77">
        <v>18.039617160000006</v>
      </c>
      <c r="U175" s="77">
        <v>9.1719435900000068</v>
      </c>
      <c r="V175" s="77">
        <v>17.372545779999989</v>
      </c>
      <c r="W175" s="77">
        <v>10.535009659999982</v>
      </c>
      <c r="X175" s="77">
        <v>16.912922050000041</v>
      </c>
      <c r="Y175" s="77">
        <v>9.4167068499999971</v>
      </c>
      <c r="Z175" s="77">
        <v>14.544855880000009</v>
      </c>
      <c r="AA175" s="77">
        <v>15.378513180000015</v>
      </c>
      <c r="AB175" s="77">
        <v>20.277953549999985</v>
      </c>
      <c r="AC175" s="77">
        <v>23.436182259999995</v>
      </c>
      <c r="AD175" s="77">
        <v>35.44473379999998</v>
      </c>
      <c r="AE175" s="77">
        <v>45.422674024548392</v>
      </c>
      <c r="AF175" s="77"/>
    </row>
    <row r="176" spans="1:32" x14ac:dyDescent="0.2">
      <c r="A176" s="78">
        <v>129</v>
      </c>
      <c r="B176" s="90" t="s">
        <v>1457</v>
      </c>
      <c r="C176" s="91" t="s">
        <v>1458</v>
      </c>
      <c r="D176" s="77">
        <v>0.91471161306795523</v>
      </c>
      <c r="E176" s="77">
        <v>0.96759426771013324</v>
      </c>
      <c r="F176" s="77">
        <v>3.0882795941487204</v>
      </c>
      <c r="G176" s="77">
        <v>25.752909848561849</v>
      </c>
      <c r="H176" s="77">
        <v>2.8917432523694413</v>
      </c>
      <c r="I176" s="77">
        <v>9.1267299342236594</v>
      </c>
      <c r="J176" s="77">
        <v>9.9851648072164547</v>
      </c>
      <c r="K176" s="77">
        <v>5.290675100000005</v>
      </c>
      <c r="L176" s="77">
        <v>6.3408582100000013</v>
      </c>
      <c r="M176" s="77">
        <v>13.776180702134958</v>
      </c>
      <c r="N176" s="77">
        <v>6.861234869999997</v>
      </c>
      <c r="O176" s="77">
        <v>8.7332433700000056</v>
      </c>
      <c r="P176" s="77">
        <v>11.234967319999992</v>
      </c>
      <c r="Q176" s="77">
        <v>10.247956799999995</v>
      </c>
      <c r="R176" s="77">
        <v>12.959352779999998</v>
      </c>
      <c r="S176" s="77">
        <v>16.719349869999999</v>
      </c>
      <c r="T176" s="77">
        <v>11.779997980000001</v>
      </c>
      <c r="U176" s="77">
        <v>14.600372</v>
      </c>
      <c r="V176" s="77">
        <v>16.89850302000001</v>
      </c>
      <c r="W176" s="77">
        <v>17.00676743</v>
      </c>
      <c r="X176" s="77">
        <v>13.481071100000024</v>
      </c>
      <c r="Y176" s="77">
        <v>15.85688264</v>
      </c>
      <c r="Z176" s="77">
        <v>16.483158189999969</v>
      </c>
      <c r="AA176" s="77">
        <v>17.333410280000003</v>
      </c>
      <c r="AB176" s="77">
        <v>17.483092559999733</v>
      </c>
      <c r="AC176" s="77">
        <v>19.103656680000022</v>
      </c>
      <c r="AD176" s="77">
        <v>91.20265132000003</v>
      </c>
      <c r="AE176" s="77">
        <v>18.113035001482785</v>
      </c>
      <c r="AF176" s="77"/>
    </row>
    <row r="177" spans="1:32" x14ac:dyDescent="0.2">
      <c r="A177" s="78"/>
      <c r="B177" s="90"/>
      <c r="C177" s="9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row>
    <row r="178" spans="1:32" x14ac:dyDescent="0.2">
      <c r="A178" s="85"/>
      <c r="B178" s="86" t="s">
        <v>1459</v>
      </c>
      <c r="C178" s="9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row>
    <row r="179" spans="1:32" x14ac:dyDescent="0.2">
      <c r="A179" s="73">
        <v>130</v>
      </c>
      <c r="B179" s="74" t="s">
        <v>1377</v>
      </c>
      <c r="C179" s="89" t="s">
        <v>1460</v>
      </c>
      <c r="D179" s="74">
        <v>160.26750945794629</v>
      </c>
      <c r="E179" s="74">
        <v>160.48918336436131</v>
      </c>
      <c r="F179" s="74">
        <v>169.93735492651197</v>
      </c>
      <c r="G179" s="74">
        <v>174.04283250470431</v>
      </c>
      <c r="H179" s="74">
        <v>181.80840376573371</v>
      </c>
      <c r="I179" s="74">
        <v>220.78072197048473</v>
      </c>
      <c r="J179" s="74">
        <v>253.88952486381294</v>
      </c>
      <c r="K179" s="74">
        <v>272.6715963352143</v>
      </c>
      <c r="L179" s="74">
        <v>286.9753666645604</v>
      </c>
      <c r="M179" s="74">
        <v>399.02762174609938</v>
      </c>
      <c r="N179" s="74">
        <v>383.09088175584782</v>
      </c>
      <c r="O179" s="74">
        <v>396.87990447173911</v>
      </c>
      <c r="P179" s="74">
        <v>447.67871434608696</v>
      </c>
      <c r="Q179" s="74">
        <v>418.2917975413215</v>
      </c>
      <c r="R179" s="74">
        <v>501.24556628696706</v>
      </c>
      <c r="S179" s="74">
        <v>504.13362648394116</v>
      </c>
      <c r="T179" s="74">
        <v>457.2670247502104</v>
      </c>
      <c r="U179" s="74">
        <v>511.62459895411496</v>
      </c>
      <c r="V179" s="74">
        <v>438.54776991662419</v>
      </c>
      <c r="W179" s="74">
        <v>389.81092328304385</v>
      </c>
      <c r="X179" s="74">
        <v>395.00766456123779</v>
      </c>
      <c r="Y179" s="74">
        <v>468.94045095754086</v>
      </c>
      <c r="Z179" s="74">
        <v>540.65882252021902</v>
      </c>
      <c r="AA179" s="74">
        <v>585.29158093534704</v>
      </c>
      <c r="AB179" s="74">
        <v>594.8985380100014</v>
      </c>
      <c r="AC179" s="74">
        <v>783.23755499610172</v>
      </c>
      <c r="AD179" s="74">
        <v>986.17228516674209</v>
      </c>
      <c r="AE179" s="74">
        <v>830.26263137513286</v>
      </c>
      <c r="AF179" s="77"/>
    </row>
    <row r="180" spans="1:32" x14ac:dyDescent="0.2">
      <c r="A180" s="78">
        <v>131</v>
      </c>
      <c r="B180" s="77" t="s">
        <v>1461</v>
      </c>
      <c r="C180" s="91" t="s">
        <v>1462</v>
      </c>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row>
    <row r="181" spans="1:32" x14ac:dyDescent="0.2">
      <c r="A181" s="78">
        <v>132</v>
      </c>
      <c r="B181" s="77" t="s">
        <v>1463</v>
      </c>
      <c r="C181" s="91" t="s">
        <v>1464</v>
      </c>
      <c r="D181" s="77">
        <v>152.98352864037835</v>
      </c>
      <c r="E181" s="77">
        <v>156.98391168545285</v>
      </c>
      <c r="F181" s="77">
        <v>164.49942612649016</v>
      </c>
      <c r="G181" s="77">
        <v>167.56394651449307</v>
      </c>
      <c r="H181" s="77">
        <v>176.51089683192319</v>
      </c>
      <c r="I181" s="77">
        <v>216.14455196499497</v>
      </c>
      <c r="J181" s="77">
        <v>237.5345794991832</v>
      </c>
      <c r="K181" s="77">
        <v>264.06259268825784</v>
      </c>
      <c r="L181" s="77">
        <v>280.18709416238642</v>
      </c>
      <c r="M181" s="77">
        <v>392.56978690262116</v>
      </c>
      <c r="N181" s="77">
        <v>370.08811733845653</v>
      </c>
      <c r="O181" s="77">
        <v>357.10650461</v>
      </c>
      <c r="P181" s="77">
        <v>418.11877838000004</v>
      </c>
      <c r="Q181" s="77">
        <v>388.92152434047307</v>
      </c>
      <c r="R181" s="77">
        <v>483.33332365261924</v>
      </c>
      <c r="S181" s="77">
        <v>496.67092550741938</v>
      </c>
      <c r="T181" s="77">
        <v>442.97085930455813</v>
      </c>
      <c r="U181" s="77">
        <v>466.58710973368017</v>
      </c>
      <c r="V181" s="77">
        <v>403.59308126662427</v>
      </c>
      <c r="W181" s="77">
        <v>356.40097244000043</v>
      </c>
      <c r="X181" s="77">
        <v>375.13893265080299</v>
      </c>
      <c r="Y181" s="77">
        <v>436.7849794600001</v>
      </c>
      <c r="Z181" s="77">
        <v>514.65637780021893</v>
      </c>
      <c r="AA181" s="77">
        <v>544.85839801273835</v>
      </c>
      <c r="AB181" s="77">
        <v>550.7762220699999</v>
      </c>
      <c r="AC181" s="77">
        <v>545.58386625001242</v>
      </c>
      <c r="AD181" s="77">
        <v>716.47727802000782</v>
      </c>
      <c r="AE181" s="77">
        <v>764.61692377528072</v>
      </c>
      <c r="AF181" s="77"/>
    </row>
    <row r="182" spans="1:32" x14ac:dyDescent="0.2">
      <c r="A182" s="78">
        <v>133</v>
      </c>
      <c r="B182" s="77" t="s">
        <v>1465</v>
      </c>
      <c r="C182" s="91" t="s">
        <v>1466</v>
      </c>
      <c r="D182" s="77">
        <v>7.283980817567933</v>
      </c>
      <c r="E182" s="77">
        <v>3.5052716789084757</v>
      </c>
      <c r="F182" s="77">
        <v>5.4379288000218153</v>
      </c>
      <c r="G182" s="77">
        <v>6.4788859902112241</v>
      </c>
      <c r="H182" s="77">
        <v>5.2975069338105669</v>
      </c>
      <c r="I182" s="77">
        <v>4.6361700054897579</v>
      </c>
      <c r="J182" s="77">
        <v>16.35494536462971</v>
      </c>
      <c r="K182" s="77">
        <v>8.6090036469565216</v>
      </c>
      <c r="L182" s="77">
        <v>6.7882725021739132</v>
      </c>
      <c r="M182" s="77">
        <v>6.457834843478258</v>
      </c>
      <c r="N182" s="77">
        <v>13.002764417391305</v>
      </c>
      <c r="O182" s="77">
        <v>39.773399861739129</v>
      </c>
      <c r="P182" s="77">
        <v>29.559935966086936</v>
      </c>
      <c r="Q182" s="77">
        <v>29.370273200848445</v>
      </c>
      <c r="R182" s="77">
        <v>17.91224263434782</v>
      </c>
      <c r="S182" s="77">
        <v>7.462700976521738</v>
      </c>
      <c r="T182" s="77">
        <v>14.296165445652168</v>
      </c>
      <c r="U182" s="77">
        <v>45.037489220434772</v>
      </c>
      <c r="V182" s="77">
        <v>34.954688649999994</v>
      </c>
      <c r="W182" s="77">
        <v>33.409950843043468</v>
      </c>
      <c r="X182" s="77">
        <v>19.868731910434789</v>
      </c>
      <c r="Y182" s="77">
        <v>32.155471497540795</v>
      </c>
      <c r="Z182" s="77">
        <v>26.002444719999993</v>
      </c>
      <c r="AA182" s="77">
        <v>40.433182922608687</v>
      </c>
      <c r="AB182" s="77">
        <v>44.122315940001492</v>
      </c>
      <c r="AC182" s="77">
        <v>237.65368874608947</v>
      </c>
      <c r="AD182" s="77">
        <v>269.69500714673421</v>
      </c>
      <c r="AE182" s="77">
        <v>65.645707599852074</v>
      </c>
      <c r="AF182" s="77"/>
    </row>
    <row r="183" spans="1:32" x14ac:dyDescent="0.2">
      <c r="A183" s="78">
        <v>134</v>
      </c>
      <c r="B183" s="90" t="s">
        <v>1306</v>
      </c>
      <c r="C183" s="91" t="s">
        <v>131</v>
      </c>
      <c r="D183" s="76">
        <v>305.70502267413173</v>
      </c>
      <c r="E183" s="76">
        <v>323.72509340084304</v>
      </c>
      <c r="F183" s="76">
        <v>336.61912650471561</v>
      </c>
      <c r="G183" s="76">
        <v>355.26026818768111</v>
      </c>
      <c r="H183" s="76">
        <v>377.28286232724986</v>
      </c>
      <c r="I183" s="76">
        <v>408.46307199151391</v>
      </c>
      <c r="J183" s="76">
        <v>444.00327390919472</v>
      </c>
      <c r="K183" s="76">
        <v>491.87956249172657</v>
      </c>
      <c r="L183" s="76">
        <v>531.24767518931537</v>
      </c>
      <c r="M183" s="76">
        <v>577.34171818038976</v>
      </c>
      <c r="N183" s="76">
        <v>627.20744856213196</v>
      </c>
      <c r="O183" s="76">
        <v>680.26428390626666</v>
      </c>
      <c r="P183" s="76">
        <v>723.46534148097942</v>
      </c>
      <c r="Q183" s="76">
        <v>779.55563280852982</v>
      </c>
      <c r="R183" s="76">
        <v>827.7385862135709</v>
      </c>
      <c r="S183" s="76">
        <v>881.89332675140815</v>
      </c>
      <c r="T183" s="76">
        <v>957.7516283633571</v>
      </c>
      <c r="U183" s="76">
        <v>1029.3739814489534</v>
      </c>
      <c r="V183" s="76">
        <v>1086.3376029026581</v>
      </c>
      <c r="W183" s="76">
        <v>1142.5129728594582</v>
      </c>
      <c r="X183" s="76">
        <v>1195.5796953741697</v>
      </c>
      <c r="Y183" s="76">
        <v>1252.0151260801565</v>
      </c>
      <c r="Z183" s="76">
        <v>1324.9058146601301</v>
      </c>
      <c r="AA183" s="76">
        <v>1404.7164623030467</v>
      </c>
      <c r="AB183" s="76">
        <v>1488.9089809160901</v>
      </c>
      <c r="AC183" s="76">
        <v>1585.0990240001581</v>
      </c>
      <c r="AD183" s="76">
        <v>1752.1869235989445</v>
      </c>
      <c r="AE183" s="76">
        <v>1912.8040699724538</v>
      </c>
      <c r="AF183" s="76"/>
    </row>
    <row r="184" spans="1:32" ht="38.25" x14ac:dyDescent="0.2">
      <c r="A184" s="73">
        <v>135</v>
      </c>
      <c r="B184" s="88" t="s">
        <v>501</v>
      </c>
      <c r="C184" s="89" t="s">
        <v>1467</v>
      </c>
      <c r="D184" s="74">
        <v>707.81592788419584</v>
      </c>
      <c r="E184" s="74">
        <v>733.70999983650825</v>
      </c>
      <c r="F184" s="74">
        <v>825.37254666605895</v>
      </c>
      <c r="G184" s="74">
        <v>1064.6031282969068</v>
      </c>
      <c r="H184" s="74">
        <v>1225.5458378376027</v>
      </c>
      <c r="I184" s="74">
        <v>1804.8175275494536</v>
      </c>
      <c r="J184" s="74">
        <v>1614.8177332200112</v>
      </c>
      <c r="K184" s="74">
        <v>1326.7150956304656</v>
      </c>
      <c r="L184" s="74">
        <v>929.10676039053214</v>
      </c>
      <c r="M184" s="74">
        <v>495.38340154513668</v>
      </c>
      <c r="N184" s="74">
        <v>968.86299571772793</v>
      </c>
      <c r="O184" s="74">
        <v>1380.091344714519</v>
      </c>
      <c r="P184" s="74">
        <v>2316.5403286737373</v>
      </c>
      <c r="Q184" s="74">
        <v>2043.8378921534286</v>
      </c>
      <c r="R184" s="74">
        <v>756.16031159276201</v>
      </c>
      <c r="S184" s="74">
        <v>1008.6638669155037</v>
      </c>
      <c r="T184" s="74">
        <v>1213.8827898224947</v>
      </c>
      <c r="U184" s="74">
        <v>1033.3208334600258</v>
      </c>
      <c r="V184" s="74">
        <v>1079.916742380396</v>
      </c>
      <c r="W184" s="74">
        <v>1492.4264376099875</v>
      </c>
      <c r="X184" s="74">
        <v>1616.5898016790604</v>
      </c>
      <c r="Y184" s="74">
        <v>2036.2577173177565</v>
      </c>
      <c r="Z184" s="74">
        <v>1844.4814488850323</v>
      </c>
      <c r="AA184" s="74">
        <v>2885.6728437873353</v>
      </c>
      <c r="AB184" s="74">
        <v>2568.789155207267</v>
      </c>
      <c r="AC184" s="74">
        <v>-662.44387861163852</v>
      </c>
      <c r="AD184" s="74">
        <v>1770.8810451171498</v>
      </c>
      <c r="AE184" s="74">
        <v>1251.102069967671</v>
      </c>
      <c r="AF184" s="77"/>
    </row>
    <row r="185" spans="1:32" x14ac:dyDescent="0.2">
      <c r="A185" s="73"/>
      <c r="B185" s="88"/>
      <c r="C185" s="89"/>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7"/>
    </row>
    <row r="186" spans="1:32" x14ac:dyDescent="0.2">
      <c r="A186" s="82"/>
      <c r="B186" s="83" t="s">
        <v>503</v>
      </c>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3"/>
    </row>
    <row r="187" spans="1:32" x14ac:dyDescent="0.2">
      <c r="A187" s="85"/>
      <c r="B187" s="86" t="s">
        <v>1451</v>
      </c>
      <c r="C187" s="9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row>
    <row r="188" spans="1:32" ht="25.5" x14ac:dyDescent="0.2">
      <c r="A188" s="73">
        <v>136</v>
      </c>
      <c r="B188" s="88" t="s">
        <v>501</v>
      </c>
      <c r="C188" s="89" t="s">
        <v>504</v>
      </c>
      <c r="D188" s="74">
        <v>707.81592788419584</v>
      </c>
      <c r="E188" s="74">
        <v>733.70999983650825</v>
      </c>
      <c r="F188" s="74">
        <v>825.37254666605895</v>
      </c>
      <c r="G188" s="74">
        <v>1064.6031282969068</v>
      </c>
      <c r="H188" s="74">
        <v>1225.5458378376027</v>
      </c>
      <c r="I188" s="74">
        <v>1804.8175275494536</v>
      </c>
      <c r="J188" s="74">
        <v>1614.8177332200112</v>
      </c>
      <c r="K188" s="74">
        <v>1326.7150956304656</v>
      </c>
      <c r="L188" s="74">
        <v>929.10676039053214</v>
      </c>
      <c r="M188" s="74">
        <v>495.38340154513668</v>
      </c>
      <c r="N188" s="74">
        <v>968.86299571772793</v>
      </c>
      <c r="O188" s="74">
        <v>1380.091344714519</v>
      </c>
      <c r="P188" s="74">
        <v>2316.5403286737373</v>
      </c>
      <c r="Q188" s="74">
        <v>2043.8378921534286</v>
      </c>
      <c r="R188" s="74">
        <v>756.16031159276201</v>
      </c>
      <c r="S188" s="74">
        <v>1008.6638669155037</v>
      </c>
      <c r="T188" s="74">
        <v>1213.8827898224947</v>
      </c>
      <c r="U188" s="74">
        <v>1033.3208334600258</v>
      </c>
      <c r="V188" s="74">
        <v>1079.916742380396</v>
      </c>
      <c r="W188" s="74">
        <v>1492.4264376099875</v>
      </c>
      <c r="X188" s="74">
        <v>1616.5898016790604</v>
      </c>
      <c r="Y188" s="74">
        <v>2036.2577173177565</v>
      </c>
      <c r="Z188" s="74">
        <v>1844.4814488850323</v>
      </c>
      <c r="AA188" s="74">
        <v>2885.6728437873353</v>
      </c>
      <c r="AB188" s="74">
        <v>2568.789155207267</v>
      </c>
      <c r="AC188" s="74">
        <v>-662.44387861163852</v>
      </c>
      <c r="AD188" s="74">
        <v>1770.8810451171498</v>
      </c>
      <c r="AE188" s="74">
        <v>1251.102069967671</v>
      </c>
      <c r="AF188" s="77"/>
    </row>
    <row r="189" spans="1:32" x14ac:dyDescent="0.2">
      <c r="A189" s="78"/>
      <c r="B189" s="90"/>
      <c r="C189" s="9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row>
    <row r="190" spans="1:32" x14ac:dyDescent="0.2">
      <c r="A190" s="85"/>
      <c r="B190" s="86" t="s">
        <v>1459</v>
      </c>
      <c r="C190" s="9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row>
    <row r="191" spans="1:32" x14ac:dyDescent="0.2">
      <c r="A191" s="73">
        <v>137</v>
      </c>
      <c r="B191" s="88" t="s">
        <v>660</v>
      </c>
      <c r="C191" s="89" t="s">
        <v>1468</v>
      </c>
      <c r="D191" s="74">
        <v>582.06994251314029</v>
      </c>
      <c r="E191" s="74">
        <v>667.8595767138828</v>
      </c>
      <c r="F191" s="74">
        <v>699.98332400296499</v>
      </c>
      <c r="G191" s="74">
        <v>879.0478871029726</v>
      </c>
      <c r="H191" s="74">
        <v>956.87392638605616</v>
      </c>
      <c r="I191" s="74">
        <v>940.79422855607277</v>
      </c>
      <c r="J191" s="74">
        <v>1100.6192344840383</v>
      </c>
      <c r="K191" s="74">
        <v>1282.8300677211696</v>
      </c>
      <c r="L191" s="74">
        <v>1355.398494591396</v>
      </c>
      <c r="M191" s="74">
        <v>1447.9029690825698</v>
      </c>
      <c r="N191" s="74">
        <v>1653.0683238529484</v>
      </c>
      <c r="O191" s="74">
        <v>1245.2192956279241</v>
      </c>
      <c r="P191" s="74">
        <v>1426.1709352109438</v>
      </c>
      <c r="Q191" s="74">
        <v>1482.2006100920821</v>
      </c>
      <c r="R191" s="74">
        <v>1658.0669779738164</v>
      </c>
      <c r="S191" s="74">
        <v>1970.8398262848848</v>
      </c>
      <c r="T191" s="74">
        <v>1853.7784999634764</v>
      </c>
      <c r="U191" s="74">
        <v>1818.7053228742695</v>
      </c>
      <c r="V191" s="74">
        <v>1703.3552640814644</v>
      </c>
      <c r="W191" s="74">
        <v>1893.0074746969863</v>
      </c>
      <c r="X191" s="74">
        <v>2086.240753831712</v>
      </c>
      <c r="Y191" s="74">
        <v>2141.8057911210553</v>
      </c>
      <c r="Z191" s="74">
        <v>2350.1700987054815</v>
      </c>
      <c r="AA191" s="74">
        <v>2355.2726204806518</v>
      </c>
      <c r="AB191" s="74">
        <v>2572.153743489454</v>
      </c>
      <c r="AC191" s="74">
        <v>3024.7922381428948</v>
      </c>
      <c r="AD191" s="74">
        <v>2954.4077346657205</v>
      </c>
      <c r="AE191" s="74">
        <v>3187.2509652227968</v>
      </c>
      <c r="AF191" s="74"/>
    </row>
    <row r="192" spans="1:32" x14ac:dyDescent="0.2">
      <c r="A192" s="78">
        <v>138</v>
      </c>
      <c r="B192" s="90" t="s">
        <v>505</v>
      </c>
      <c r="C192" s="91" t="s">
        <v>99</v>
      </c>
      <c r="D192" s="77">
        <v>581.23866876184206</v>
      </c>
      <c r="E192" s="77">
        <v>669.20062220482362</v>
      </c>
      <c r="F192" s="77">
        <v>696.0657555161813</v>
      </c>
      <c r="G192" s="77">
        <v>878.95777064259471</v>
      </c>
      <c r="H192" s="77">
        <v>954.04467148414903</v>
      </c>
      <c r="I192" s="77">
        <v>936.09398225238181</v>
      </c>
      <c r="J192" s="77">
        <v>1098.8963994183216</v>
      </c>
      <c r="K192" s="77">
        <v>1282.6454366795192</v>
      </c>
      <c r="L192" s="77">
        <v>1354.5027541113964</v>
      </c>
      <c r="M192" s="77">
        <v>1448.2842957225701</v>
      </c>
      <c r="N192" s="77">
        <v>1654.2536663629485</v>
      </c>
      <c r="O192" s="77">
        <v>1245.1302485879269</v>
      </c>
      <c r="P192" s="77">
        <v>1424.5563580809435</v>
      </c>
      <c r="Q192" s="77">
        <v>1477.6431519820821</v>
      </c>
      <c r="R192" s="77">
        <v>1657.6354237038165</v>
      </c>
      <c r="S192" s="77">
        <v>1972.2947036248847</v>
      </c>
      <c r="T192" s="77">
        <v>1857.7219006534763</v>
      </c>
      <c r="U192" s="77">
        <v>1821.0714215842695</v>
      </c>
      <c r="V192" s="77">
        <v>1706.1349054314642</v>
      </c>
      <c r="W192" s="77">
        <v>1892.7768352869862</v>
      </c>
      <c r="X192" s="77">
        <v>2091.019393491712</v>
      </c>
      <c r="Y192" s="77">
        <v>2140.4889692110551</v>
      </c>
      <c r="Z192" s="77">
        <v>2348.376498835481</v>
      </c>
      <c r="AA192" s="77">
        <v>2357.7329027206515</v>
      </c>
      <c r="AB192" s="77">
        <v>2572.7428388494541</v>
      </c>
      <c r="AC192" s="77">
        <v>3021.2342445228946</v>
      </c>
      <c r="AD192" s="77">
        <v>2954.2069765157203</v>
      </c>
      <c r="AE192" s="77">
        <v>3186.0303514027969</v>
      </c>
      <c r="AF192" s="74"/>
    </row>
    <row r="193" spans="1:32" x14ac:dyDescent="0.2">
      <c r="A193" s="78">
        <v>139</v>
      </c>
      <c r="B193" s="90" t="s">
        <v>1306</v>
      </c>
      <c r="C193" s="91" t="s">
        <v>131</v>
      </c>
      <c r="D193" s="77">
        <v>305.70502267413173</v>
      </c>
      <c r="E193" s="77">
        <v>323.72509340084304</v>
      </c>
      <c r="F193" s="77">
        <v>336.61912650471561</v>
      </c>
      <c r="G193" s="77">
        <v>355.26026818768111</v>
      </c>
      <c r="H193" s="77">
        <v>377.28286232724986</v>
      </c>
      <c r="I193" s="77">
        <v>408.46307199151391</v>
      </c>
      <c r="J193" s="77">
        <v>444.00327390919472</v>
      </c>
      <c r="K193" s="77">
        <v>491.87956249172657</v>
      </c>
      <c r="L193" s="77">
        <v>531.24767518931537</v>
      </c>
      <c r="M193" s="77">
        <v>577.34171818038976</v>
      </c>
      <c r="N193" s="77">
        <v>627.20744856213196</v>
      </c>
      <c r="O193" s="77">
        <v>680.26428390626666</v>
      </c>
      <c r="P193" s="77">
        <v>723.46534148097942</v>
      </c>
      <c r="Q193" s="77">
        <v>779.55563280852982</v>
      </c>
      <c r="R193" s="77">
        <v>827.7385862135709</v>
      </c>
      <c r="S193" s="77">
        <v>881.89332675140815</v>
      </c>
      <c r="T193" s="77">
        <v>957.7516283633571</v>
      </c>
      <c r="U193" s="77">
        <v>1029.3739814489534</v>
      </c>
      <c r="V193" s="77">
        <v>1086.3376029026581</v>
      </c>
      <c r="W193" s="77">
        <v>1142.5129728594582</v>
      </c>
      <c r="X193" s="77">
        <v>1195.5796953741697</v>
      </c>
      <c r="Y193" s="77">
        <v>1252.0151260801565</v>
      </c>
      <c r="Z193" s="77">
        <v>1324.9058146601301</v>
      </c>
      <c r="AA193" s="77">
        <v>1404.7164623030467</v>
      </c>
      <c r="AB193" s="77">
        <v>1488.9089809160901</v>
      </c>
      <c r="AC193" s="77">
        <v>1585.0990240001581</v>
      </c>
      <c r="AD193" s="77">
        <v>1752.1869235989445</v>
      </c>
      <c r="AE193" s="77">
        <v>1912.8040699724538</v>
      </c>
      <c r="AF193" s="77"/>
    </row>
    <row r="194" spans="1:32" x14ac:dyDescent="0.2">
      <c r="A194" s="78">
        <v>140</v>
      </c>
      <c r="B194" s="90" t="s">
        <v>647</v>
      </c>
      <c r="C194" s="91" t="s">
        <v>101</v>
      </c>
      <c r="D194" s="77">
        <v>0.25356696471731466</v>
      </c>
      <c r="E194" s="77">
        <v>-2.1382530199628658</v>
      </c>
      <c r="F194" s="77">
        <v>2.9493441233121556</v>
      </c>
      <c r="G194" s="77">
        <v>-1.228219529547669</v>
      </c>
      <c r="H194" s="77">
        <v>1.9856995881853949</v>
      </c>
      <c r="I194" s="77">
        <v>0.88365409597599365</v>
      </c>
      <c r="J194" s="77">
        <v>-0.2942590732075181</v>
      </c>
      <c r="K194" s="77">
        <v>-1.5162479583494268</v>
      </c>
      <c r="L194" s="77">
        <v>-1.4512095199999999</v>
      </c>
      <c r="M194" s="77">
        <v>-3.0948016399999996</v>
      </c>
      <c r="N194" s="77">
        <v>-2.6545485099999984</v>
      </c>
      <c r="O194" s="77">
        <v>-1.4619709600024786</v>
      </c>
      <c r="P194" s="77">
        <v>0.14896613000000006</v>
      </c>
      <c r="Q194" s="77">
        <v>-0.12526289000000002</v>
      </c>
      <c r="R194" s="77">
        <v>-0.85779773000000015</v>
      </c>
      <c r="S194" s="77">
        <v>-2.7967863399999993</v>
      </c>
      <c r="T194" s="77">
        <v>-5.2508896899999984</v>
      </c>
      <c r="U194" s="77">
        <v>-3.5355057100000002</v>
      </c>
      <c r="V194" s="77">
        <v>-3.821124160000001</v>
      </c>
      <c r="W194" s="77">
        <v>-0.7753857999999999</v>
      </c>
      <c r="X194" s="77">
        <v>-5.7811023499999994</v>
      </c>
      <c r="Y194" s="77">
        <v>8.5751659999999452E-2</v>
      </c>
      <c r="Z194" s="77">
        <v>1.0945829199999986</v>
      </c>
      <c r="AA194" s="77">
        <v>-3.0368774100000002</v>
      </c>
      <c r="AB194" s="77">
        <v>-2.1516041599999993</v>
      </c>
      <c r="AC194" s="77">
        <v>2.0085295200000006</v>
      </c>
      <c r="AD194" s="77">
        <v>-0.77174264000000037</v>
      </c>
      <c r="AE194" s="77">
        <v>0</v>
      </c>
      <c r="AF194" s="74"/>
    </row>
    <row r="195" spans="1:32" x14ac:dyDescent="0.2">
      <c r="A195" s="78">
        <v>141</v>
      </c>
      <c r="B195" s="90" t="s">
        <v>648</v>
      </c>
      <c r="C195" s="91" t="s">
        <v>649</v>
      </c>
      <c r="D195" s="77">
        <v>0.57770678658102759</v>
      </c>
      <c r="E195" s="77">
        <v>0.7972075290221341</v>
      </c>
      <c r="F195" s="77">
        <v>0.96822436347140173</v>
      </c>
      <c r="G195" s="77">
        <v>1.3183359899256069</v>
      </c>
      <c r="H195" s="77">
        <v>0.84355531372165027</v>
      </c>
      <c r="I195" s="77">
        <v>3.816592207714943</v>
      </c>
      <c r="J195" s="77">
        <v>2.0170941389244894</v>
      </c>
      <c r="K195" s="77">
        <v>1.7008789999999996</v>
      </c>
      <c r="L195" s="77">
        <v>2.3469500000000005</v>
      </c>
      <c r="M195" s="77">
        <v>2.7134749999999994</v>
      </c>
      <c r="N195" s="77">
        <v>1.469206</v>
      </c>
      <c r="O195" s="77">
        <v>1.551018</v>
      </c>
      <c r="P195" s="77">
        <v>1.465611</v>
      </c>
      <c r="Q195" s="77">
        <v>4.6827209999999999</v>
      </c>
      <c r="R195" s="77">
        <v>1.2893520000000001</v>
      </c>
      <c r="S195" s="77">
        <v>1.341909</v>
      </c>
      <c r="T195" s="77">
        <v>1.3074889999999999</v>
      </c>
      <c r="U195" s="77">
        <v>1.1694070000000001</v>
      </c>
      <c r="V195" s="77">
        <v>1.04148281</v>
      </c>
      <c r="W195" s="77">
        <v>1.00602521</v>
      </c>
      <c r="X195" s="77">
        <v>1.00246269</v>
      </c>
      <c r="Y195" s="77">
        <v>1.2310702499999999</v>
      </c>
      <c r="Z195" s="77">
        <v>0.69901694999999997</v>
      </c>
      <c r="AA195" s="77">
        <v>0.57659517000000016</v>
      </c>
      <c r="AB195" s="77">
        <v>1.5625087999999998</v>
      </c>
      <c r="AC195" s="77">
        <v>1.5494641</v>
      </c>
      <c r="AD195" s="77">
        <v>0.97250078999999978</v>
      </c>
      <c r="AE195" s="77">
        <v>1.2206138200000003</v>
      </c>
      <c r="AF195" s="74"/>
    </row>
    <row r="196" spans="1:32" x14ac:dyDescent="0.2">
      <c r="A196" s="73">
        <v>142</v>
      </c>
      <c r="B196" s="88" t="s">
        <v>1307</v>
      </c>
      <c r="C196" s="89" t="s">
        <v>1308</v>
      </c>
      <c r="D196" s="74">
        <v>4.5367020245464165</v>
      </c>
      <c r="E196" s="74">
        <v>-7.9800592217630708</v>
      </c>
      <c r="F196" s="74">
        <v>9.3553410643060602</v>
      </c>
      <c r="G196" s="74">
        <v>-8.630533466865316</v>
      </c>
      <c r="H196" s="74">
        <v>-2.8850342757373721</v>
      </c>
      <c r="I196" s="74">
        <v>-19.396072310578038</v>
      </c>
      <c r="J196" s="74">
        <v>-413.43237162075803</v>
      </c>
      <c r="K196" s="74">
        <v>2.6379383943809578</v>
      </c>
      <c r="L196" s="74">
        <v>-1.1726444156190383</v>
      </c>
      <c r="M196" s="74">
        <v>-12.837765857755414</v>
      </c>
      <c r="N196" s="74">
        <v>-26.816856540858083</v>
      </c>
      <c r="O196" s="74">
        <v>129.46482550000002</v>
      </c>
      <c r="P196" s="74">
        <v>-34.079701528128588</v>
      </c>
      <c r="Q196" s="74">
        <v>-15.486863167388185</v>
      </c>
      <c r="R196" s="74">
        <v>1.5296108258187098</v>
      </c>
      <c r="S196" s="74">
        <v>47.42436083619662</v>
      </c>
      <c r="T196" s="74">
        <v>20.709850220877819</v>
      </c>
      <c r="U196" s="74">
        <v>2.4950356864082472</v>
      </c>
      <c r="V196" s="74">
        <v>44.108996061606703</v>
      </c>
      <c r="W196" s="74">
        <v>45.398996544913892</v>
      </c>
      <c r="X196" s="74">
        <v>-8.6199555005119297</v>
      </c>
      <c r="Y196" s="74">
        <v>80.529875613731406</v>
      </c>
      <c r="Z196" s="74">
        <v>14.719308200322386</v>
      </c>
      <c r="AA196" s="74">
        <v>130.92876266728899</v>
      </c>
      <c r="AB196" s="74">
        <v>85.150587850000022</v>
      </c>
      <c r="AC196" s="74">
        <v>107.74829087996942</v>
      </c>
      <c r="AD196" s="74">
        <v>94.223255269999981</v>
      </c>
      <c r="AE196" s="74">
        <v>48.503483154567675</v>
      </c>
      <c r="AF196" s="74"/>
    </row>
    <row r="197" spans="1:32" x14ac:dyDescent="0.2">
      <c r="A197" s="73">
        <v>143</v>
      </c>
      <c r="B197" s="88" t="s">
        <v>657</v>
      </c>
      <c r="C197" s="89" t="s">
        <v>1469</v>
      </c>
      <c r="D197" s="74">
        <v>426.91430602064065</v>
      </c>
      <c r="E197" s="74">
        <v>397.55557574523135</v>
      </c>
      <c r="F197" s="74">
        <v>452.65300810350351</v>
      </c>
      <c r="G197" s="74">
        <v>549.44604284848049</v>
      </c>
      <c r="H197" s="74">
        <v>648.83980805453348</v>
      </c>
      <c r="I197" s="74">
        <v>1291.8824432954721</v>
      </c>
      <c r="J197" s="74">
        <v>1371.6341442659248</v>
      </c>
      <c r="K197" s="74">
        <v>533.12665200664242</v>
      </c>
      <c r="L197" s="74">
        <v>106.12858540407049</v>
      </c>
      <c r="M197" s="74">
        <v>-362.34008349928712</v>
      </c>
      <c r="N197" s="74">
        <v>-30.181023032230733</v>
      </c>
      <c r="O197" s="74">
        <v>685.67150749286293</v>
      </c>
      <c r="P197" s="74">
        <v>1647.9144364719004</v>
      </c>
      <c r="Q197" s="74">
        <v>1356.6797780372642</v>
      </c>
      <c r="R197" s="74">
        <v>-75.69769099330378</v>
      </c>
      <c r="S197" s="74">
        <v>-127.70699345416928</v>
      </c>
      <c r="T197" s="74">
        <v>297.14606800149869</v>
      </c>
      <c r="U197" s="74">
        <v>241.49445634829951</v>
      </c>
      <c r="V197" s="74">
        <v>418.79008513998463</v>
      </c>
      <c r="W197" s="74">
        <v>696.53293922754597</v>
      </c>
      <c r="X197" s="74">
        <v>734.54869872203631</v>
      </c>
      <c r="Y197" s="74">
        <v>1065.9371766631282</v>
      </c>
      <c r="Z197" s="74">
        <v>804.49785663935609</v>
      </c>
      <c r="AA197" s="74">
        <v>1804.1879229424426</v>
      </c>
      <c r="AB197" s="74">
        <v>1400.3938047839015</v>
      </c>
      <c r="AC197" s="74">
        <v>-2209.8853836343437</v>
      </c>
      <c r="AD197" s="74">
        <v>474.43697878037693</v>
      </c>
      <c r="AE197" s="74">
        <v>-71.848308437242991</v>
      </c>
      <c r="AF197" s="77"/>
    </row>
    <row r="198" spans="1:32" x14ac:dyDescent="0.2">
      <c r="A198" s="78"/>
      <c r="B198" s="77"/>
      <c r="C198" s="91"/>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7"/>
    </row>
    <row r="199" spans="1:32" x14ac:dyDescent="0.2">
      <c r="A199" s="82"/>
      <c r="B199" s="83" t="s">
        <v>1309</v>
      </c>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3"/>
    </row>
    <row r="200" spans="1:32" x14ac:dyDescent="0.2">
      <c r="A200" s="110"/>
      <c r="B200" s="111" t="s">
        <v>1310</v>
      </c>
      <c r="C200" s="89"/>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7"/>
    </row>
    <row r="201" spans="1:32" x14ac:dyDescent="0.2">
      <c r="A201" s="112"/>
      <c r="B201" s="113" t="s">
        <v>1311</v>
      </c>
      <c r="C201" s="114"/>
      <c r="D201" s="73">
        <v>1778.7699999999995</v>
      </c>
      <c r="E201" s="73">
        <v>695.55000000000007</v>
      </c>
      <c r="F201" s="73">
        <v>369.91999999999996</v>
      </c>
      <c r="G201" s="73">
        <v>733.43000000000006</v>
      </c>
      <c r="H201" s="73">
        <v>703.83000000000015</v>
      </c>
      <c r="I201" s="73">
        <v>1852.3600000000001</v>
      </c>
      <c r="J201" s="73">
        <v>1299.4799999999998</v>
      </c>
      <c r="K201" s="73">
        <v>796.13999999999987</v>
      </c>
      <c r="L201" s="73">
        <v>547.74</v>
      </c>
      <c r="M201" s="73">
        <v>260.28999999999996</v>
      </c>
      <c r="N201" s="73">
        <v>-11.04000000000002</v>
      </c>
      <c r="O201" s="73">
        <v>784.73</v>
      </c>
      <c r="P201" s="73">
        <v>2020.1600000000003</v>
      </c>
      <c r="Q201" s="73">
        <v>4866.5099999999993</v>
      </c>
      <c r="R201" s="73">
        <v>-1482.1</v>
      </c>
      <c r="S201" s="73">
        <v>2340.4400000000005</v>
      </c>
      <c r="T201" s="73">
        <v>825.32999999999993</v>
      </c>
      <c r="U201" s="73">
        <v>442.41999999999985</v>
      </c>
      <c r="V201" s="73">
        <v>1928.0800000000002</v>
      </c>
      <c r="W201" s="73">
        <v>1270.26</v>
      </c>
      <c r="X201" s="73">
        <v>1318.8600000000001</v>
      </c>
      <c r="Y201" s="73">
        <v>325.73999999999978</v>
      </c>
      <c r="Z201" s="73">
        <v>2636.83</v>
      </c>
      <c r="AA201" s="73">
        <v>2463.15</v>
      </c>
      <c r="AB201" s="73">
        <v>3261.2100000000005</v>
      </c>
      <c r="AC201" s="73">
        <v>-332.97000000000025</v>
      </c>
      <c r="AD201" s="73">
        <v>2760.7700000000004</v>
      </c>
      <c r="AE201" s="73">
        <v>2186.85</v>
      </c>
      <c r="AF201" s="77"/>
    </row>
    <row r="202" spans="1:32" x14ac:dyDescent="0.2">
      <c r="A202" s="115">
        <v>144</v>
      </c>
      <c r="B202" s="116" t="s">
        <v>1470</v>
      </c>
      <c r="C202" s="117" t="s">
        <v>1471</v>
      </c>
      <c r="D202" s="118">
        <v>0</v>
      </c>
      <c r="E202" s="118">
        <v>0</v>
      </c>
      <c r="F202" s="118">
        <v>0</v>
      </c>
      <c r="G202" s="118">
        <v>0</v>
      </c>
      <c r="H202" s="118">
        <v>0</v>
      </c>
      <c r="I202" s="118">
        <v>0</v>
      </c>
      <c r="J202" s="118">
        <v>0</v>
      </c>
      <c r="K202" s="118">
        <v>0</v>
      </c>
      <c r="L202" s="118">
        <v>0</v>
      </c>
      <c r="M202" s="118">
        <v>0</v>
      </c>
      <c r="N202" s="118">
        <v>0</v>
      </c>
      <c r="O202" s="118">
        <v>0</v>
      </c>
      <c r="P202" s="118">
        <v>0</v>
      </c>
      <c r="Q202" s="118">
        <v>0</v>
      </c>
      <c r="R202" s="118">
        <v>0</v>
      </c>
      <c r="S202" s="118">
        <v>0</v>
      </c>
      <c r="T202" s="118">
        <v>0</v>
      </c>
      <c r="U202" s="118">
        <v>0</v>
      </c>
      <c r="V202" s="118">
        <v>0</v>
      </c>
      <c r="W202" s="118">
        <v>0</v>
      </c>
      <c r="X202" s="118">
        <v>0</v>
      </c>
      <c r="Y202" s="118">
        <v>0</v>
      </c>
      <c r="Z202" s="118">
        <v>0</v>
      </c>
      <c r="AA202" s="118">
        <v>0</v>
      </c>
      <c r="AB202" s="118">
        <v>0</v>
      </c>
      <c r="AC202" s="118">
        <v>0</v>
      </c>
      <c r="AD202" s="118">
        <v>0</v>
      </c>
      <c r="AE202" s="118">
        <v>0</v>
      </c>
      <c r="AF202" s="77"/>
    </row>
    <row r="203" spans="1:32" x14ac:dyDescent="0.2">
      <c r="A203" s="119">
        <v>145</v>
      </c>
      <c r="B203" s="120" t="s">
        <v>1472</v>
      </c>
      <c r="C203" s="121" t="s">
        <v>1312</v>
      </c>
      <c r="D203" s="122">
        <v>0</v>
      </c>
      <c r="E203" s="122">
        <v>0</v>
      </c>
      <c r="F203" s="122">
        <v>0</v>
      </c>
      <c r="G203" s="122">
        <v>0</v>
      </c>
      <c r="H203" s="122">
        <v>0</v>
      </c>
      <c r="I203" s="122">
        <v>0</v>
      </c>
      <c r="J203" s="122">
        <v>0</v>
      </c>
      <c r="K203" s="122">
        <v>0</v>
      </c>
      <c r="L203" s="122">
        <v>0</v>
      </c>
      <c r="M203" s="122">
        <v>0</v>
      </c>
      <c r="N203" s="122">
        <v>0</v>
      </c>
      <c r="O203" s="122">
        <v>0</v>
      </c>
      <c r="P203" s="122">
        <v>0</v>
      </c>
      <c r="Q203" s="122">
        <v>0</v>
      </c>
      <c r="R203" s="122">
        <v>0</v>
      </c>
      <c r="S203" s="122">
        <v>0</v>
      </c>
      <c r="T203" s="122">
        <v>0</v>
      </c>
      <c r="U203" s="122">
        <v>0</v>
      </c>
      <c r="V203" s="122">
        <v>0</v>
      </c>
      <c r="W203" s="122">
        <v>0</v>
      </c>
      <c r="X203" s="122">
        <v>0</v>
      </c>
      <c r="Y203" s="122">
        <v>0</v>
      </c>
      <c r="Z203" s="122">
        <v>0</v>
      </c>
      <c r="AA203" s="122">
        <v>0</v>
      </c>
      <c r="AB203" s="122">
        <v>0</v>
      </c>
      <c r="AC203" s="122">
        <v>0</v>
      </c>
      <c r="AD203" s="122">
        <v>0</v>
      </c>
      <c r="AE203" s="122">
        <v>0</v>
      </c>
      <c r="AF203" s="77"/>
    </row>
    <row r="204" spans="1:32" x14ac:dyDescent="0.2">
      <c r="A204" s="119">
        <v>146</v>
      </c>
      <c r="B204" s="120" t="s">
        <v>1473</v>
      </c>
      <c r="C204" s="121" t="s">
        <v>1313</v>
      </c>
      <c r="D204" s="122">
        <v>0</v>
      </c>
      <c r="E204" s="122">
        <v>0</v>
      </c>
      <c r="F204" s="122">
        <v>0</v>
      </c>
      <c r="G204" s="122">
        <v>0</v>
      </c>
      <c r="H204" s="122">
        <v>0</v>
      </c>
      <c r="I204" s="122">
        <v>0</v>
      </c>
      <c r="J204" s="122">
        <v>0</v>
      </c>
      <c r="K204" s="122">
        <v>0</v>
      </c>
      <c r="L204" s="122">
        <v>0</v>
      </c>
      <c r="M204" s="122">
        <v>0</v>
      </c>
      <c r="N204" s="122">
        <v>0</v>
      </c>
      <c r="O204" s="122">
        <v>0</v>
      </c>
      <c r="P204" s="122">
        <v>0</v>
      </c>
      <c r="Q204" s="122">
        <v>0</v>
      </c>
      <c r="R204" s="122">
        <v>0</v>
      </c>
      <c r="S204" s="122">
        <v>0</v>
      </c>
      <c r="T204" s="122">
        <v>0</v>
      </c>
      <c r="U204" s="122">
        <v>0</v>
      </c>
      <c r="V204" s="122">
        <v>0</v>
      </c>
      <c r="W204" s="122">
        <v>0</v>
      </c>
      <c r="X204" s="122">
        <v>0</v>
      </c>
      <c r="Y204" s="122">
        <v>0</v>
      </c>
      <c r="Z204" s="122">
        <v>0</v>
      </c>
      <c r="AA204" s="122">
        <v>0</v>
      </c>
      <c r="AB204" s="122">
        <v>0</v>
      </c>
      <c r="AC204" s="122">
        <v>0</v>
      </c>
      <c r="AD204" s="122">
        <v>0</v>
      </c>
      <c r="AE204" s="122">
        <v>0</v>
      </c>
      <c r="AF204" s="77"/>
    </row>
    <row r="205" spans="1:32" x14ac:dyDescent="0.2">
      <c r="A205" s="115">
        <v>147</v>
      </c>
      <c r="B205" s="116" t="s">
        <v>1474</v>
      </c>
      <c r="C205" s="117" t="s">
        <v>1475</v>
      </c>
      <c r="D205" s="118">
        <v>1508.0399999999995</v>
      </c>
      <c r="E205" s="118">
        <v>689.19</v>
      </c>
      <c r="F205" s="118">
        <v>423.14999999999992</v>
      </c>
      <c r="G205" s="118">
        <v>589.28</v>
      </c>
      <c r="H205" s="118">
        <v>541.89000000000021</v>
      </c>
      <c r="I205" s="118">
        <v>1495.4</v>
      </c>
      <c r="J205" s="118">
        <v>-721.19</v>
      </c>
      <c r="K205" s="118">
        <v>396.45</v>
      </c>
      <c r="L205" s="118">
        <v>816.24</v>
      </c>
      <c r="M205" s="118">
        <v>411.38</v>
      </c>
      <c r="N205" s="118">
        <v>-105.10000000000002</v>
      </c>
      <c r="O205" s="118">
        <v>1240.8000000000002</v>
      </c>
      <c r="P205" s="118">
        <v>-3825.19</v>
      </c>
      <c r="Q205" s="118">
        <v>1325.66</v>
      </c>
      <c r="R205" s="118">
        <v>-2127.7799999999997</v>
      </c>
      <c r="S205" s="118">
        <v>1461</v>
      </c>
      <c r="T205" s="118">
        <v>-159.13999999999999</v>
      </c>
      <c r="U205" s="118">
        <v>269.89999999999998</v>
      </c>
      <c r="V205" s="118">
        <v>517.09</v>
      </c>
      <c r="W205" s="118">
        <v>631.76</v>
      </c>
      <c r="X205" s="118">
        <v>380.73</v>
      </c>
      <c r="Y205" s="118">
        <v>-800.38000000000022</v>
      </c>
      <c r="Z205" s="118">
        <v>1783.6999999999998</v>
      </c>
      <c r="AA205" s="118">
        <v>307.23000000000019</v>
      </c>
      <c r="AB205" s="118">
        <v>2229.75</v>
      </c>
      <c r="AC205" s="118">
        <v>-1139.94</v>
      </c>
      <c r="AD205" s="118">
        <v>1676.1600000000003</v>
      </c>
      <c r="AE205" s="118">
        <v>1004.2</v>
      </c>
      <c r="AF205" s="77"/>
    </row>
    <row r="206" spans="1:32" x14ac:dyDescent="0.2">
      <c r="A206" s="119">
        <v>148</v>
      </c>
      <c r="B206" s="120" t="s">
        <v>1476</v>
      </c>
      <c r="C206" s="121" t="s">
        <v>1314</v>
      </c>
      <c r="D206" s="122">
        <v>41.56</v>
      </c>
      <c r="E206" s="122">
        <v>-40.99</v>
      </c>
      <c r="F206" s="122">
        <v>-0.04</v>
      </c>
      <c r="G206" s="122">
        <v>-0.06</v>
      </c>
      <c r="H206" s="122">
        <v>0.14000000000000001</v>
      </c>
      <c r="I206" s="122">
        <v>-0.14000000000000001</v>
      </c>
      <c r="J206" s="122">
        <v>0.53</v>
      </c>
      <c r="K206" s="122">
        <v>-0.27</v>
      </c>
      <c r="L206" s="122">
        <v>0.03</v>
      </c>
      <c r="M206" s="122">
        <v>0.02</v>
      </c>
      <c r="N206" s="122">
        <v>0.05</v>
      </c>
      <c r="O206" s="122">
        <v>0.15</v>
      </c>
      <c r="P206" s="122">
        <v>-1.0000000000000002E-2</v>
      </c>
      <c r="Q206" s="122">
        <v>2.25</v>
      </c>
      <c r="R206" s="122">
        <v>-2.41</v>
      </c>
      <c r="S206" s="122">
        <v>1.9999999999999997E-2</v>
      </c>
      <c r="T206" s="122">
        <v>2.0099999999999998</v>
      </c>
      <c r="U206" s="122">
        <v>-3.93</v>
      </c>
      <c r="V206" s="122">
        <v>-0.02</v>
      </c>
      <c r="W206" s="122">
        <v>-0.03</v>
      </c>
      <c r="X206" s="122">
        <v>0.03</v>
      </c>
      <c r="Y206" s="122">
        <v>0.18</v>
      </c>
      <c r="Z206" s="122">
        <v>-0.13</v>
      </c>
      <c r="AA206" s="122">
        <v>0.75</v>
      </c>
      <c r="AB206" s="122">
        <v>8.0000000000000016E-2</v>
      </c>
      <c r="AC206" s="122">
        <v>-0.31</v>
      </c>
      <c r="AD206" s="122">
        <v>0.12</v>
      </c>
      <c r="AE206" s="122">
        <v>0.02</v>
      </c>
      <c r="AF206" s="77"/>
    </row>
    <row r="207" spans="1:32" x14ac:dyDescent="0.2">
      <c r="A207" s="119">
        <v>149</v>
      </c>
      <c r="B207" s="120" t="s">
        <v>1477</v>
      </c>
      <c r="C207" s="121" t="s">
        <v>1315</v>
      </c>
      <c r="D207" s="122">
        <v>20.950000000000003</v>
      </c>
      <c r="E207" s="122">
        <v>12.25</v>
      </c>
      <c r="F207" s="122">
        <v>6.5500000000000016</v>
      </c>
      <c r="G207" s="122">
        <v>190.19</v>
      </c>
      <c r="H207" s="122">
        <v>352.32000000000005</v>
      </c>
      <c r="I207" s="122">
        <v>16.829999999999995</v>
      </c>
      <c r="J207" s="122">
        <v>148.24</v>
      </c>
      <c r="K207" s="122">
        <v>-5.4899999999999984</v>
      </c>
      <c r="L207" s="122">
        <v>79.219999999999985</v>
      </c>
      <c r="M207" s="122">
        <v>-113.72</v>
      </c>
      <c r="N207" s="122">
        <v>97.32</v>
      </c>
      <c r="O207" s="122">
        <v>-22.020000000000003</v>
      </c>
      <c r="P207" s="122">
        <v>346.67</v>
      </c>
      <c r="Q207" s="122">
        <v>25.230000000000004</v>
      </c>
      <c r="R207" s="122">
        <v>-63.579999999999984</v>
      </c>
      <c r="S207" s="122">
        <v>96.6</v>
      </c>
      <c r="T207" s="122">
        <v>95.8</v>
      </c>
      <c r="U207" s="122">
        <v>214.82</v>
      </c>
      <c r="V207" s="122">
        <v>134.74</v>
      </c>
      <c r="W207" s="122">
        <v>759.51</v>
      </c>
      <c r="X207" s="122">
        <v>448.36</v>
      </c>
      <c r="Y207" s="122">
        <v>24.340000000000003</v>
      </c>
      <c r="Z207" s="122">
        <v>-58.870000000000005</v>
      </c>
      <c r="AA207" s="122">
        <v>596.34</v>
      </c>
      <c r="AB207" s="122">
        <v>60.59</v>
      </c>
      <c r="AC207" s="122">
        <v>472.54</v>
      </c>
      <c r="AD207" s="122">
        <v>618.4000000000002</v>
      </c>
      <c r="AE207" s="122">
        <v>-692.11</v>
      </c>
      <c r="AF207" s="77"/>
    </row>
    <row r="208" spans="1:32" x14ac:dyDescent="0.2">
      <c r="A208" s="119">
        <v>150</v>
      </c>
      <c r="B208" s="120" t="s">
        <v>1478</v>
      </c>
      <c r="C208" s="121" t="s">
        <v>1316</v>
      </c>
      <c r="D208" s="122">
        <v>1445.53</v>
      </c>
      <c r="E208" s="122">
        <v>717.93</v>
      </c>
      <c r="F208" s="122">
        <v>416.63999999999993</v>
      </c>
      <c r="G208" s="122">
        <v>399.15</v>
      </c>
      <c r="H208" s="122">
        <v>189.43</v>
      </c>
      <c r="I208" s="122">
        <v>1478.71</v>
      </c>
      <c r="J208" s="122">
        <v>-869.96</v>
      </c>
      <c r="K208" s="122">
        <v>402.21</v>
      </c>
      <c r="L208" s="122">
        <v>736.99</v>
      </c>
      <c r="M208" s="122">
        <v>525.08000000000004</v>
      </c>
      <c r="N208" s="122">
        <v>-202.47000000000003</v>
      </c>
      <c r="O208" s="122">
        <v>1262.67</v>
      </c>
      <c r="P208" s="122">
        <v>-4171.8500000000004</v>
      </c>
      <c r="Q208" s="122">
        <v>1298.18</v>
      </c>
      <c r="R208" s="122">
        <v>-2061.79</v>
      </c>
      <c r="S208" s="122">
        <v>1364.38</v>
      </c>
      <c r="T208" s="122">
        <v>-256.94999999999993</v>
      </c>
      <c r="U208" s="122">
        <v>59.01</v>
      </c>
      <c r="V208" s="122">
        <v>382.37</v>
      </c>
      <c r="W208" s="122">
        <v>-127.71999999999998</v>
      </c>
      <c r="X208" s="122">
        <v>-67.66</v>
      </c>
      <c r="Y208" s="122">
        <v>-824.9000000000002</v>
      </c>
      <c r="Z208" s="122">
        <v>1842.7</v>
      </c>
      <c r="AA208" s="122">
        <v>-289.86</v>
      </c>
      <c r="AB208" s="122">
        <v>2169.08</v>
      </c>
      <c r="AC208" s="122">
        <v>-1612.17</v>
      </c>
      <c r="AD208" s="122">
        <v>1057.6400000000001</v>
      </c>
      <c r="AE208" s="122">
        <v>1696.2899999999995</v>
      </c>
      <c r="AF208" s="77"/>
    </row>
    <row r="209" spans="1:32" x14ac:dyDescent="0.2">
      <c r="A209" s="115">
        <v>151</v>
      </c>
      <c r="B209" s="116" t="s">
        <v>1479</v>
      </c>
      <c r="C209" s="117" t="s">
        <v>1480</v>
      </c>
      <c r="D209" s="118">
        <v>81.87</v>
      </c>
      <c r="E209" s="118">
        <v>57.53</v>
      </c>
      <c r="F209" s="118">
        <v>78.150000000000006</v>
      </c>
      <c r="G209" s="118">
        <v>124.11</v>
      </c>
      <c r="H209" s="118">
        <v>104.81</v>
      </c>
      <c r="I209" s="118">
        <v>25.99</v>
      </c>
      <c r="J209" s="118">
        <v>1275.3</v>
      </c>
      <c r="K209" s="118">
        <v>90.09</v>
      </c>
      <c r="L209" s="118">
        <v>-283.08</v>
      </c>
      <c r="M209" s="118">
        <v>-252.01</v>
      </c>
      <c r="N209" s="118">
        <v>-309.46999999999997</v>
      </c>
      <c r="O209" s="118">
        <v>-64.97</v>
      </c>
      <c r="P209" s="118">
        <v>5160.96</v>
      </c>
      <c r="Q209" s="118">
        <v>381.90999999999985</v>
      </c>
      <c r="R209" s="118">
        <v>729.46</v>
      </c>
      <c r="S209" s="118">
        <v>-1040.58</v>
      </c>
      <c r="T209" s="118">
        <v>-85.69000000000004</v>
      </c>
      <c r="U209" s="118">
        <v>644.76</v>
      </c>
      <c r="V209" s="118">
        <v>769.98</v>
      </c>
      <c r="W209" s="118">
        <v>72.510000000000005</v>
      </c>
      <c r="X209" s="118">
        <v>671.76</v>
      </c>
      <c r="Y209" s="118">
        <v>366.41</v>
      </c>
      <c r="Z209" s="118">
        <v>458.79</v>
      </c>
      <c r="AA209" s="118">
        <v>-10.659999999999968</v>
      </c>
      <c r="AB209" s="118">
        <v>315.73</v>
      </c>
      <c r="AC209" s="118">
        <v>694.91</v>
      </c>
      <c r="AD209" s="118">
        <v>1467.15</v>
      </c>
      <c r="AE209" s="118">
        <v>171.58</v>
      </c>
      <c r="AF209" s="77"/>
    </row>
    <row r="210" spans="1:32" x14ac:dyDescent="0.2">
      <c r="A210" s="119">
        <v>152</v>
      </c>
      <c r="B210" s="120" t="s">
        <v>1481</v>
      </c>
      <c r="C210" s="121" t="s">
        <v>1317</v>
      </c>
      <c r="D210" s="122">
        <v>0</v>
      </c>
      <c r="E210" s="122">
        <v>0</v>
      </c>
      <c r="F210" s="122">
        <v>0</v>
      </c>
      <c r="G210" s="122">
        <v>0</v>
      </c>
      <c r="H210" s="122">
        <v>0</v>
      </c>
      <c r="I210" s="122">
        <v>0</v>
      </c>
      <c r="J210" s="122">
        <v>0</v>
      </c>
      <c r="K210" s="122">
        <v>0</v>
      </c>
      <c r="L210" s="122">
        <v>0</v>
      </c>
      <c r="M210" s="122">
        <v>0</v>
      </c>
      <c r="N210" s="122">
        <v>0</v>
      </c>
      <c r="O210" s="122">
        <v>0</v>
      </c>
      <c r="P210" s="122">
        <v>2088.9699999999998</v>
      </c>
      <c r="Q210" s="122">
        <v>-1049.26</v>
      </c>
      <c r="R210" s="122">
        <v>1801.53</v>
      </c>
      <c r="S210" s="122">
        <v>-1700.25</v>
      </c>
      <c r="T210" s="122">
        <v>132.65</v>
      </c>
      <c r="U210" s="122">
        <v>-406.97</v>
      </c>
      <c r="V210" s="122">
        <v>-132.43</v>
      </c>
      <c r="W210" s="122">
        <v>-265.09000000000003</v>
      </c>
      <c r="X210" s="122">
        <v>-98.98</v>
      </c>
      <c r="Y210" s="122">
        <v>8.4700000000000006</v>
      </c>
      <c r="Z210" s="122">
        <v>98.35</v>
      </c>
      <c r="AA210" s="122">
        <v>-187.85</v>
      </c>
      <c r="AB210" s="122">
        <v>-143.74</v>
      </c>
      <c r="AC210" s="122">
        <v>-9.34</v>
      </c>
      <c r="AD210" s="122">
        <v>25.020000000000003</v>
      </c>
      <c r="AE210" s="122">
        <v>16.23</v>
      </c>
      <c r="AF210" s="77"/>
    </row>
    <row r="211" spans="1:32" x14ac:dyDescent="0.2">
      <c r="A211" s="119">
        <v>153</v>
      </c>
      <c r="B211" s="120" t="s">
        <v>1482</v>
      </c>
      <c r="C211" s="121" t="s">
        <v>1318</v>
      </c>
      <c r="D211" s="122">
        <v>81.87</v>
      </c>
      <c r="E211" s="122">
        <v>57.53</v>
      </c>
      <c r="F211" s="122">
        <v>78.150000000000006</v>
      </c>
      <c r="G211" s="122">
        <v>124.11</v>
      </c>
      <c r="H211" s="122">
        <v>104.81</v>
      </c>
      <c r="I211" s="122">
        <v>25.99</v>
      </c>
      <c r="J211" s="122">
        <v>1275.3</v>
      </c>
      <c r="K211" s="122">
        <v>90.09</v>
      </c>
      <c r="L211" s="122">
        <v>-283.08</v>
      </c>
      <c r="M211" s="122">
        <v>-252.01</v>
      </c>
      <c r="N211" s="122">
        <v>-309.46999999999997</v>
      </c>
      <c r="O211" s="122">
        <v>-64.97</v>
      </c>
      <c r="P211" s="122">
        <v>3071.99</v>
      </c>
      <c r="Q211" s="122">
        <v>1431.1699999999998</v>
      </c>
      <c r="R211" s="122">
        <v>-1072.07</v>
      </c>
      <c r="S211" s="122">
        <v>659.66999999999985</v>
      </c>
      <c r="T211" s="122">
        <v>-218.34</v>
      </c>
      <c r="U211" s="122">
        <v>1051.73</v>
      </c>
      <c r="V211" s="122">
        <v>902.41</v>
      </c>
      <c r="W211" s="122">
        <v>337.59999999999997</v>
      </c>
      <c r="X211" s="122">
        <v>770.74</v>
      </c>
      <c r="Y211" s="122">
        <v>357.94</v>
      </c>
      <c r="Z211" s="122">
        <v>360.44</v>
      </c>
      <c r="AA211" s="122">
        <v>177.19</v>
      </c>
      <c r="AB211" s="122">
        <v>459.47</v>
      </c>
      <c r="AC211" s="122">
        <v>704.25</v>
      </c>
      <c r="AD211" s="122">
        <v>1442.13</v>
      </c>
      <c r="AE211" s="122">
        <v>155.35000000000002</v>
      </c>
      <c r="AF211" s="77"/>
    </row>
    <row r="212" spans="1:32" x14ac:dyDescent="0.2">
      <c r="A212" s="115">
        <v>154</v>
      </c>
      <c r="B212" s="116" t="s">
        <v>1483</v>
      </c>
      <c r="C212" s="117" t="s">
        <v>1484</v>
      </c>
      <c r="D212" s="118">
        <v>67.17</v>
      </c>
      <c r="E212" s="118">
        <v>-88.01</v>
      </c>
      <c r="F212" s="118">
        <v>3.250000000000008</v>
      </c>
      <c r="G212" s="118">
        <v>-17.079999999999998</v>
      </c>
      <c r="H212" s="118">
        <v>70.56</v>
      </c>
      <c r="I212" s="118">
        <v>68.110000000000014</v>
      </c>
      <c r="J212" s="118">
        <v>96.01</v>
      </c>
      <c r="K212" s="118">
        <v>-83.79</v>
      </c>
      <c r="L212" s="118">
        <v>-130.44999999999999</v>
      </c>
      <c r="M212" s="118">
        <v>-78.7</v>
      </c>
      <c r="N212" s="118">
        <v>17.75</v>
      </c>
      <c r="O212" s="118">
        <v>9.539999999999992</v>
      </c>
      <c r="P212" s="118">
        <v>20.520000000000003</v>
      </c>
      <c r="Q212" s="118">
        <v>57.33</v>
      </c>
      <c r="R212" s="118">
        <v>125.27</v>
      </c>
      <c r="S212" s="118">
        <v>-103.08</v>
      </c>
      <c r="T212" s="118">
        <v>-11.329999999999998</v>
      </c>
      <c r="U212" s="118">
        <v>290.86999999999989</v>
      </c>
      <c r="V212" s="118">
        <v>46.270000000000017</v>
      </c>
      <c r="W212" s="118">
        <v>-16.739999999999991</v>
      </c>
      <c r="X212" s="118">
        <v>-79.580000000000027</v>
      </c>
      <c r="Y212" s="118">
        <v>-41.129999999999995</v>
      </c>
      <c r="Z212" s="118">
        <v>2.0200000000000031</v>
      </c>
      <c r="AA212" s="118">
        <v>74.790000000000006</v>
      </c>
      <c r="AB212" s="118">
        <v>61.990000000000023</v>
      </c>
      <c r="AC212" s="118">
        <v>219.49</v>
      </c>
      <c r="AD212" s="118">
        <v>64.150000000000006</v>
      </c>
      <c r="AE212" s="118">
        <v>-84.16</v>
      </c>
      <c r="AF212" s="77"/>
    </row>
    <row r="213" spans="1:32" x14ac:dyDescent="0.2">
      <c r="A213" s="119">
        <v>155</v>
      </c>
      <c r="B213" s="120" t="s">
        <v>1485</v>
      </c>
      <c r="C213" s="121" t="s">
        <v>1319</v>
      </c>
      <c r="D213" s="122">
        <v>32.57</v>
      </c>
      <c r="E213" s="122">
        <v>1.22</v>
      </c>
      <c r="F213" s="122">
        <v>1.34</v>
      </c>
      <c r="G213" s="122">
        <v>4.18</v>
      </c>
      <c r="H213" s="122">
        <v>0.45000000000000007</v>
      </c>
      <c r="I213" s="122">
        <v>2.35</v>
      </c>
      <c r="J213" s="122">
        <v>0.7</v>
      </c>
      <c r="K213" s="122">
        <v>0.42999999999999994</v>
      </c>
      <c r="L213" s="122">
        <v>1.26</v>
      </c>
      <c r="M213" s="122">
        <v>1.1599999999999999</v>
      </c>
      <c r="N213" s="122">
        <v>0.18000000000000005</v>
      </c>
      <c r="O213" s="122">
        <v>17.34</v>
      </c>
      <c r="P213" s="122">
        <v>-4.6100000000000003</v>
      </c>
      <c r="Q213" s="122">
        <v>-1.04</v>
      </c>
      <c r="R213" s="122">
        <v>-2.16</v>
      </c>
      <c r="S213" s="122">
        <v>3.71</v>
      </c>
      <c r="T213" s="122">
        <v>-0.65</v>
      </c>
      <c r="U213" s="122">
        <v>0.62</v>
      </c>
      <c r="V213" s="122">
        <v>-0.78</v>
      </c>
      <c r="W213" s="122">
        <v>-0.54</v>
      </c>
      <c r="X213" s="122">
        <v>-0.33</v>
      </c>
      <c r="Y213" s="122">
        <v>-0.51</v>
      </c>
      <c r="Z213" s="122">
        <v>1.58</v>
      </c>
      <c r="AA213" s="122">
        <v>4.12</v>
      </c>
      <c r="AB213" s="122">
        <v>0.85</v>
      </c>
      <c r="AC213" s="122">
        <v>-2.13</v>
      </c>
      <c r="AD213" s="122">
        <v>-2.12</v>
      </c>
      <c r="AE213" s="122">
        <v>0.77</v>
      </c>
      <c r="AF213" s="77"/>
    </row>
    <row r="214" spans="1:32" x14ac:dyDescent="0.2">
      <c r="A214" s="119">
        <v>156</v>
      </c>
      <c r="B214" s="120" t="s">
        <v>1486</v>
      </c>
      <c r="C214" s="121" t="s">
        <v>1320</v>
      </c>
      <c r="D214" s="122">
        <v>34.6</v>
      </c>
      <c r="E214" s="122">
        <v>-89.229999999999976</v>
      </c>
      <c r="F214" s="122">
        <v>1.9100000000000048</v>
      </c>
      <c r="G214" s="122">
        <v>-21.260000000000005</v>
      </c>
      <c r="H214" s="122">
        <v>70.11</v>
      </c>
      <c r="I214" s="122">
        <v>65.760000000000005</v>
      </c>
      <c r="J214" s="122">
        <v>95.31</v>
      </c>
      <c r="K214" s="122">
        <v>-84.22</v>
      </c>
      <c r="L214" s="122">
        <v>-131.71</v>
      </c>
      <c r="M214" s="122">
        <v>-79.86</v>
      </c>
      <c r="N214" s="122">
        <v>17.57</v>
      </c>
      <c r="O214" s="122">
        <v>-7.8000000000000043</v>
      </c>
      <c r="P214" s="122">
        <v>25.130000000000003</v>
      </c>
      <c r="Q214" s="122">
        <v>58.37</v>
      </c>
      <c r="R214" s="122">
        <v>127.43000000000002</v>
      </c>
      <c r="S214" s="122">
        <v>-106.79</v>
      </c>
      <c r="T214" s="122">
        <v>-10.680000000000003</v>
      </c>
      <c r="U214" s="122">
        <v>290.24999999999989</v>
      </c>
      <c r="V214" s="122">
        <v>47.050000000000018</v>
      </c>
      <c r="W214" s="122">
        <v>-16.199999999999992</v>
      </c>
      <c r="X214" s="122">
        <v>-79.25</v>
      </c>
      <c r="Y214" s="122">
        <v>-40.620000000000005</v>
      </c>
      <c r="Z214" s="122">
        <v>0.44000000000000478</v>
      </c>
      <c r="AA214" s="122">
        <v>70.67</v>
      </c>
      <c r="AB214" s="122">
        <v>61.14</v>
      </c>
      <c r="AC214" s="122">
        <v>221.62</v>
      </c>
      <c r="AD214" s="122">
        <v>66.270000000000024</v>
      </c>
      <c r="AE214" s="122">
        <v>-84.93</v>
      </c>
      <c r="AF214" s="77"/>
    </row>
    <row r="215" spans="1:32" x14ac:dyDescent="0.2">
      <c r="A215" s="115">
        <v>157</v>
      </c>
      <c r="B215" s="116" t="s">
        <v>1487</v>
      </c>
      <c r="C215" s="117" t="s">
        <v>1488</v>
      </c>
      <c r="D215" s="118">
        <v>1.5700000000000005</v>
      </c>
      <c r="E215" s="118">
        <v>63.840000000000018</v>
      </c>
      <c r="F215" s="118">
        <v>-168</v>
      </c>
      <c r="G215" s="118">
        <v>-150.32</v>
      </c>
      <c r="H215" s="118">
        <v>1.3999999999999957</v>
      </c>
      <c r="I215" s="118">
        <v>22.750000000000018</v>
      </c>
      <c r="J215" s="118">
        <v>443.12</v>
      </c>
      <c r="K215" s="118">
        <v>15.059999999999944</v>
      </c>
      <c r="L215" s="118">
        <v>11.199999999999996</v>
      </c>
      <c r="M215" s="118">
        <v>50.92</v>
      </c>
      <c r="N215" s="118">
        <v>-59.640000000000022</v>
      </c>
      <c r="O215" s="118">
        <v>-436.91</v>
      </c>
      <c r="P215" s="118">
        <v>304.05000000000007</v>
      </c>
      <c r="Q215" s="118">
        <v>2420.9899999999998</v>
      </c>
      <c r="R215" s="118">
        <v>976.18</v>
      </c>
      <c r="S215" s="118">
        <v>1387.7</v>
      </c>
      <c r="T215" s="118">
        <v>486.96</v>
      </c>
      <c r="U215" s="118">
        <v>542.26</v>
      </c>
      <c r="V215" s="118">
        <v>445.14</v>
      </c>
      <c r="W215" s="118">
        <v>224.27</v>
      </c>
      <c r="X215" s="118">
        <v>-254.83</v>
      </c>
      <c r="Y215" s="118">
        <v>916.52</v>
      </c>
      <c r="Z215" s="118">
        <v>467.29</v>
      </c>
      <c r="AA215" s="118">
        <v>1062.8699999999999</v>
      </c>
      <c r="AB215" s="118">
        <v>611.64</v>
      </c>
      <c r="AC215" s="118">
        <v>341.33999999999992</v>
      </c>
      <c r="AD215" s="118">
        <v>-767.57</v>
      </c>
      <c r="AE215" s="118">
        <v>756.83000000000015</v>
      </c>
      <c r="AF215" s="77"/>
    </row>
    <row r="216" spans="1:32" x14ac:dyDescent="0.2">
      <c r="A216" s="119">
        <v>158</v>
      </c>
      <c r="B216" s="120" t="s">
        <v>1489</v>
      </c>
      <c r="C216" s="121" t="s">
        <v>1490</v>
      </c>
      <c r="D216" s="122">
        <v>2.0099999999999998</v>
      </c>
      <c r="E216" s="122">
        <v>63.750000000000021</v>
      </c>
      <c r="F216" s="122">
        <v>-168</v>
      </c>
      <c r="G216" s="122">
        <v>-150.32</v>
      </c>
      <c r="H216" s="122">
        <v>0.99999999999999545</v>
      </c>
      <c r="I216" s="122">
        <v>21.560000000000016</v>
      </c>
      <c r="J216" s="122">
        <v>442.87</v>
      </c>
      <c r="K216" s="122">
        <v>14.559999999999944</v>
      </c>
      <c r="L216" s="122">
        <v>10.149999999999997</v>
      </c>
      <c r="M216" s="122">
        <v>49.48</v>
      </c>
      <c r="N216" s="122">
        <v>-55.990000000000023</v>
      </c>
      <c r="O216" s="122">
        <v>-436.72</v>
      </c>
      <c r="P216" s="122">
        <v>291.09000000000009</v>
      </c>
      <c r="Q216" s="122">
        <v>2422.83</v>
      </c>
      <c r="R216" s="122">
        <v>890.44</v>
      </c>
      <c r="S216" s="122">
        <v>1457.85</v>
      </c>
      <c r="T216" s="122">
        <v>482.4899999999999</v>
      </c>
      <c r="U216" s="122">
        <v>520.06000000000017</v>
      </c>
      <c r="V216" s="122">
        <v>483.83</v>
      </c>
      <c r="W216" s="122">
        <v>122.29</v>
      </c>
      <c r="X216" s="122">
        <v>-146.53000000000003</v>
      </c>
      <c r="Y216" s="122">
        <v>503.0900000000002</v>
      </c>
      <c r="Z216" s="122">
        <v>192.99</v>
      </c>
      <c r="AA216" s="122">
        <v>945.3</v>
      </c>
      <c r="AB216" s="122">
        <v>484.97</v>
      </c>
      <c r="AC216" s="122">
        <v>246.36999999999995</v>
      </c>
      <c r="AD216" s="122">
        <v>-902.63</v>
      </c>
      <c r="AE216" s="122">
        <v>658.61000000000024</v>
      </c>
      <c r="AF216" s="77"/>
    </row>
    <row r="217" spans="1:32" x14ac:dyDescent="0.2">
      <c r="A217" s="119">
        <v>159</v>
      </c>
      <c r="B217" s="120" t="s">
        <v>1491</v>
      </c>
      <c r="C217" s="121" t="s">
        <v>1321</v>
      </c>
      <c r="D217" s="122">
        <v>0.05</v>
      </c>
      <c r="E217" s="122">
        <v>0</v>
      </c>
      <c r="F217" s="122">
        <v>45.27</v>
      </c>
      <c r="G217" s="122">
        <v>16.82</v>
      </c>
      <c r="H217" s="122">
        <v>0</v>
      </c>
      <c r="I217" s="122">
        <v>0</v>
      </c>
      <c r="J217" s="122">
        <v>808.77</v>
      </c>
      <c r="K217" s="122">
        <v>0</v>
      </c>
      <c r="L217" s="122">
        <v>0</v>
      </c>
      <c r="M217" s="122">
        <v>43.69</v>
      </c>
      <c r="N217" s="122">
        <v>-58.09</v>
      </c>
      <c r="O217" s="122">
        <v>-474.18</v>
      </c>
      <c r="P217" s="122">
        <v>289.47000000000003</v>
      </c>
      <c r="Q217" s="122">
        <v>14.41</v>
      </c>
      <c r="R217" s="122">
        <v>1127.06</v>
      </c>
      <c r="S217" s="122">
        <v>1421.03</v>
      </c>
      <c r="T217" s="122">
        <v>452.43</v>
      </c>
      <c r="U217" s="122">
        <v>235.14</v>
      </c>
      <c r="V217" s="122">
        <v>403.42</v>
      </c>
      <c r="W217" s="122">
        <v>114.64</v>
      </c>
      <c r="X217" s="122">
        <v>-233.92</v>
      </c>
      <c r="Y217" s="122">
        <v>341.98</v>
      </c>
      <c r="Z217" s="122">
        <v>134.63999999999999</v>
      </c>
      <c r="AA217" s="122">
        <v>938.73</v>
      </c>
      <c r="AB217" s="122">
        <v>475.96</v>
      </c>
      <c r="AC217" s="122">
        <v>266.97999999999996</v>
      </c>
      <c r="AD217" s="122">
        <v>-859.16</v>
      </c>
      <c r="AE217" s="122">
        <v>614.34</v>
      </c>
      <c r="AF217" s="77"/>
    </row>
    <row r="218" spans="1:32" x14ac:dyDescent="0.2">
      <c r="A218" s="119">
        <v>160</v>
      </c>
      <c r="B218" s="120" t="s">
        <v>1492</v>
      </c>
      <c r="C218" s="121" t="s">
        <v>1322</v>
      </c>
      <c r="D218" s="122">
        <v>1.82</v>
      </c>
      <c r="E218" s="122">
        <v>14.38</v>
      </c>
      <c r="F218" s="122">
        <v>7.04</v>
      </c>
      <c r="G218" s="122">
        <v>-96.88</v>
      </c>
      <c r="H218" s="122">
        <v>0.88</v>
      </c>
      <c r="I218" s="122">
        <v>20.9</v>
      </c>
      <c r="J218" s="122">
        <v>-368.09</v>
      </c>
      <c r="K218" s="122">
        <v>1.65</v>
      </c>
      <c r="L218" s="122">
        <v>1.01</v>
      </c>
      <c r="M218" s="122">
        <v>5.76</v>
      </c>
      <c r="N218" s="122">
        <v>2.1</v>
      </c>
      <c r="O218" s="122">
        <v>37.46</v>
      </c>
      <c r="P218" s="122">
        <v>1.57</v>
      </c>
      <c r="Q218" s="122">
        <v>2408.4199999999996</v>
      </c>
      <c r="R218" s="122">
        <v>-236.62</v>
      </c>
      <c r="S218" s="122">
        <v>27.61</v>
      </c>
      <c r="T218" s="122">
        <v>29.249999999999996</v>
      </c>
      <c r="U218" s="122">
        <v>191.37</v>
      </c>
      <c r="V218" s="122">
        <v>-1.0299999999999914</v>
      </c>
      <c r="W218" s="122">
        <v>-42.74</v>
      </c>
      <c r="X218" s="122">
        <v>69.72</v>
      </c>
      <c r="Y218" s="122">
        <v>171.54</v>
      </c>
      <c r="Z218" s="122">
        <v>56.16</v>
      </c>
      <c r="AA218" s="122">
        <v>6.7699999999999942</v>
      </c>
      <c r="AB218" s="122">
        <v>9.1199999999999957</v>
      </c>
      <c r="AC218" s="122">
        <v>-50.27</v>
      </c>
      <c r="AD218" s="122">
        <v>-60.690000000000019</v>
      </c>
      <c r="AE218" s="122">
        <v>47.54</v>
      </c>
      <c r="AF218" s="77"/>
    </row>
    <row r="219" spans="1:32" x14ac:dyDescent="0.2">
      <c r="A219" s="119">
        <v>161</v>
      </c>
      <c r="B219" s="120" t="s">
        <v>1493</v>
      </c>
      <c r="C219" s="121" t="s">
        <v>1323</v>
      </c>
      <c r="D219" s="122">
        <v>0.14000000000000001</v>
      </c>
      <c r="E219" s="122">
        <v>49.370000000000005</v>
      </c>
      <c r="F219" s="122">
        <v>-220.31</v>
      </c>
      <c r="G219" s="122">
        <v>-70.260000000000005</v>
      </c>
      <c r="H219" s="122">
        <v>0.12</v>
      </c>
      <c r="I219" s="122">
        <v>0.66000000000001136</v>
      </c>
      <c r="J219" s="122">
        <v>2.1900000000000004</v>
      </c>
      <c r="K219" s="122">
        <v>12.909999999999968</v>
      </c>
      <c r="L219" s="122">
        <v>9.1400000000000041</v>
      </c>
      <c r="M219" s="122">
        <v>0.03</v>
      </c>
      <c r="N219" s="122">
        <v>0</v>
      </c>
      <c r="O219" s="122">
        <v>0</v>
      </c>
      <c r="P219" s="122">
        <v>0.05</v>
      </c>
      <c r="Q219" s="122">
        <v>0</v>
      </c>
      <c r="R219" s="122">
        <v>0</v>
      </c>
      <c r="S219" s="122">
        <v>9.2100000000000115</v>
      </c>
      <c r="T219" s="122">
        <v>0.80999999999999683</v>
      </c>
      <c r="U219" s="122">
        <v>93.55</v>
      </c>
      <c r="V219" s="122">
        <v>81.44</v>
      </c>
      <c r="W219" s="122">
        <v>50.390000000000022</v>
      </c>
      <c r="X219" s="122">
        <v>17.670000000000005</v>
      </c>
      <c r="Y219" s="122">
        <v>-10.430000000000014</v>
      </c>
      <c r="Z219" s="122">
        <v>2.1899999999999729</v>
      </c>
      <c r="AA219" s="122">
        <v>-0.19999999999999715</v>
      </c>
      <c r="AB219" s="122">
        <v>-0.11000000000000069</v>
      </c>
      <c r="AC219" s="122">
        <v>29.659999999999997</v>
      </c>
      <c r="AD219" s="122">
        <v>17.22</v>
      </c>
      <c r="AE219" s="122">
        <v>-3.2700000000000005</v>
      </c>
      <c r="AF219" s="77"/>
    </row>
    <row r="220" spans="1:32" x14ac:dyDescent="0.2">
      <c r="A220" s="119">
        <v>162</v>
      </c>
      <c r="B220" s="120" t="s">
        <v>1494</v>
      </c>
      <c r="C220" s="121" t="s">
        <v>1495</v>
      </c>
      <c r="D220" s="122">
        <v>-0.44</v>
      </c>
      <c r="E220" s="122">
        <v>0.09</v>
      </c>
      <c r="F220" s="122">
        <v>0</v>
      </c>
      <c r="G220" s="122">
        <v>0</v>
      </c>
      <c r="H220" s="122">
        <v>0.4</v>
      </c>
      <c r="I220" s="122">
        <v>1.19</v>
      </c>
      <c r="J220" s="122">
        <v>0.25</v>
      </c>
      <c r="K220" s="122">
        <v>0.5</v>
      </c>
      <c r="L220" s="122">
        <v>1.05</v>
      </c>
      <c r="M220" s="122">
        <v>1.44</v>
      </c>
      <c r="N220" s="122">
        <v>-3.65</v>
      </c>
      <c r="O220" s="122">
        <v>-0.19</v>
      </c>
      <c r="P220" s="122">
        <v>12.96</v>
      </c>
      <c r="Q220" s="122">
        <v>-1.84</v>
      </c>
      <c r="R220" s="122">
        <v>85.740000000000023</v>
      </c>
      <c r="S220" s="122">
        <v>-70.150000000000006</v>
      </c>
      <c r="T220" s="122">
        <v>4.47</v>
      </c>
      <c r="U220" s="122">
        <v>22.2</v>
      </c>
      <c r="V220" s="122">
        <v>-38.69</v>
      </c>
      <c r="W220" s="122">
        <v>101.98</v>
      </c>
      <c r="X220" s="122">
        <v>-108.3</v>
      </c>
      <c r="Y220" s="122">
        <v>413.43</v>
      </c>
      <c r="Z220" s="122">
        <v>274.3</v>
      </c>
      <c r="AA220" s="122">
        <v>117.57</v>
      </c>
      <c r="AB220" s="122">
        <v>126.67</v>
      </c>
      <c r="AC220" s="122">
        <v>94.97</v>
      </c>
      <c r="AD220" s="122">
        <v>135.06</v>
      </c>
      <c r="AE220" s="122">
        <v>98.22</v>
      </c>
      <c r="AF220" s="77"/>
    </row>
    <row r="221" spans="1:32" x14ac:dyDescent="0.2">
      <c r="A221" s="119">
        <v>163</v>
      </c>
      <c r="B221" s="120" t="s">
        <v>1496</v>
      </c>
      <c r="C221" s="121" t="s">
        <v>1324</v>
      </c>
      <c r="D221" s="122">
        <v>0</v>
      </c>
      <c r="E221" s="122">
        <v>0</v>
      </c>
      <c r="F221" s="122">
        <v>0</v>
      </c>
      <c r="G221" s="122">
        <v>0</v>
      </c>
      <c r="H221" s="122">
        <v>0</v>
      </c>
      <c r="I221" s="122">
        <v>0</v>
      </c>
      <c r="J221" s="122">
        <v>0</v>
      </c>
      <c r="K221" s="122">
        <v>0</v>
      </c>
      <c r="L221" s="122">
        <v>0</v>
      </c>
      <c r="M221" s="122">
        <v>0</v>
      </c>
      <c r="N221" s="122">
        <v>0</v>
      </c>
      <c r="O221" s="122">
        <v>0</v>
      </c>
      <c r="P221" s="122">
        <v>0</v>
      </c>
      <c r="Q221" s="122">
        <v>0</v>
      </c>
      <c r="R221" s="122">
        <v>60.1</v>
      </c>
      <c r="S221" s="122">
        <v>-60.16</v>
      </c>
      <c r="T221" s="122">
        <v>0</v>
      </c>
      <c r="U221" s="122">
        <v>0</v>
      </c>
      <c r="V221" s="122">
        <v>0</v>
      </c>
      <c r="W221" s="122">
        <v>0</v>
      </c>
      <c r="X221" s="122">
        <v>0</v>
      </c>
      <c r="Y221" s="122">
        <v>0</v>
      </c>
      <c r="Z221" s="122">
        <v>0</v>
      </c>
      <c r="AA221" s="122">
        <v>0</v>
      </c>
      <c r="AB221" s="122">
        <v>0</v>
      </c>
      <c r="AC221" s="122">
        <v>0</v>
      </c>
      <c r="AD221" s="122">
        <v>0</v>
      </c>
      <c r="AE221" s="122">
        <v>0</v>
      </c>
      <c r="AF221" s="77"/>
    </row>
    <row r="222" spans="1:32" x14ac:dyDescent="0.2">
      <c r="A222" s="119">
        <v>164</v>
      </c>
      <c r="B222" s="120" t="s">
        <v>1497</v>
      </c>
      <c r="C222" s="121" t="s">
        <v>1325</v>
      </c>
      <c r="D222" s="122">
        <v>-0.44</v>
      </c>
      <c r="E222" s="122">
        <v>0.09</v>
      </c>
      <c r="F222" s="122">
        <v>0</v>
      </c>
      <c r="G222" s="122">
        <v>0</v>
      </c>
      <c r="H222" s="122">
        <v>0.4</v>
      </c>
      <c r="I222" s="122">
        <v>1.19</v>
      </c>
      <c r="J222" s="122">
        <v>0.25</v>
      </c>
      <c r="K222" s="122">
        <v>0.5</v>
      </c>
      <c r="L222" s="122">
        <v>1.05</v>
      </c>
      <c r="M222" s="122">
        <v>1.44</v>
      </c>
      <c r="N222" s="122">
        <v>-3.65</v>
      </c>
      <c r="O222" s="122">
        <v>-0.19</v>
      </c>
      <c r="P222" s="122">
        <v>12.96</v>
      </c>
      <c r="Q222" s="122">
        <v>-1.84</v>
      </c>
      <c r="R222" s="122">
        <v>25.64</v>
      </c>
      <c r="S222" s="122">
        <v>-9.99</v>
      </c>
      <c r="T222" s="122">
        <v>4.47</v>
      </c>
      <c r="U222" s="122">
        <v>22.2</v>
      </c>
      <c r="V222" s="122">
        <v>-38.69</v>
      </c>
      <c r="W222" s="122">
        <v>101.98</v>
      </c>
      <c r="X222" s="122">
        <v>-108.3</v>
      </c>
      <c r="Y222" s="122">
        <v>413.43</v>
      </c>
      <c r="Z222" s="122">
        <v>274.3</v>
      </c>
      <c r="AA222" s="122">
        <v>117.57</v>
      </c>
      <c r="AB222" s="122">
        <v>126.67</v>
      </c>
      <c r="AC222" s="122">
        <v>94.97</v>
      </c>
      <c r="AD222" s="122">
        <v>135.06</v>
      </c>
      <c r="AE222" s="122">
        <v>98.22</v>
      </c>
      <c r="AF222" s="77"/>
    </row>
    <row r="223" spans="1:32" ht="38.25" x14ac:dyDescent="0.2">
      <c r="A223" s="115">
        <v>165</v>
      </c>
      <c r="B223" s="116" t="s">
        <v>1498</v>
      </c>
      <c r="C223" s="117" t="s">
        <v>1499</v>
      </c>
      <c r="D223" s="118">
        <v>0</v>
      </c>
      <c r="E223" s="118">
        <v>0</v>
      </c>
      <c r="F223" s="118">
        <v>0</v>
      </c>
      <c r="G223" s="118">
        <v>0</v>
      </c>
      <c r="H223" s="118">
        <v>0</v>
      </c>
      <c r="I223" s="118">
        <v>0</v>
      </c>
      <c r="J223" s="118">
        <v>0</v>
      </c>
      <c r="K223" s="118">
        <v>0</v>
      </c>
      <c r="L223" s="118">
        <v>0</v>
      </c>
      <c r="M223" s="118">
        <v>0</v>
      </c>
      <c r="N223" s="118">
        <v>0</v>
      </c>
      <c r="O223" s="118">
        <v>0</v>
      </c>
      <c r="P223" s="118">
        <v>0</v>
      </c>
      <c r="Q223" s="118">
        <v>0</v>
      </c>
      <c r="R223" s="118">
        <v>0</v>
      </c>
      <c r="S223" s="118">
        <v>0</v>
      </c>
      <c r="T223" s="118">
        <v>0</v>
      </c>
      <c r="U223" s="118">
        <v>0</v>
      </c>
      <c r="V223" s="118">
        <v>0</v>
      </c>
      <c r="W223" s="118">
        <v>0</v>
      </c>
      <c r="X223" s="118">
        <v>0</v>
      </c>
      <c r="Y223" s="118">
        <v>0</v>
      </c>
      <c r="Z223" s="118">
        <v>0</v>
      </c>
      <c r="AA223" s="118">
        <v>0</v>
      </c>
      <c r="AB223" s="118">
        <v>0</v>
      </c>
      <c r="AC223" s="118">
        <v>0</v>
      </c>
      <c r="AD223" s="118">
        <v>0</v>
      </c>
      <c r="AE223" s="118">
        <v>0</v>
      </c>
      <c r="AF223" s="77"/>
    </row>
    <row r="224" spans="1:32" x14ac:dyDescent="0.2">
      <c r="A224" s="119">
        <v>166</v>
      </c>
      <c r="B224" s="120" t="s">
        <v>1500</v>
      </c>
      <c r="C224" s="121" t="s">
        <v>1326</v>
      </c>
      <c r="D224" s="122">
        <v>0</v>
      </c>
      <c r="E224" s="122">
        <v>0</v>
      </c>
      <c r="F224" s="122">
        <v>0</v>
      </c>
      <c r="G224" s="122">
        <v>0</v>
      </c>
      <c r="H224" s="122">
        <v>0</v>
      </c>
      <c r="I224" s="122">
        <v>0</v>
      </c>
      <c r="J224" s="122">
        <v>0</v>
      </c>
      <c r="K224" s="122">
        <v>0</v>
      </c>
      <c r="L224" s="122">
        <v>0</v>
      </c>
      <c r="M224" s="122">
        <v>0</v>
      </c>
      <c r="N224" s="122">
        <v>0</v>
      </c>
      <c r="O224" s="122">
        <v>0</v>
      </c>
      <c r="P224" s="122">
        <v>0</v>
      </c>
      <c r="Q224" s="122">
        <v>0</v>
      </c>
      <c r="R224" s="122">
        <v>0</v>
      </c>
      <c r="S224" s="122">
        <v>0</v>
      </c>
      <c r="T224" s="122">
        <v>0</v>
      </c>
      <c r="U224" s="122">
        <v>0</v>
      </c>
      <c r="V224" s="122">
        <v>0</v>
      </c>
      <c r="W224" s="122">
        <v>0</v>
      </c>
      <c r="X224" s="122">
        <v>0</v>
      </c>
      <c r="Y224" s="122">
        <v>0</v>
      </c>
      <c r="Z224" s="122">
        <v>0</v>
      </c>
      <c r="AA224" s="122">
        <v>0</v>
      </c>
      <c r="AB224" s="122">
        <v>0</v>
      </c>
      <c r="AC224" s="122">
        <v>0</v>
      </c>
      <c r="AD224" s="122">
        <v>0</v>
      </c>
      <c r="AE224" s="122">
        <v>0</v>
      </c>
      <c r="AF224" s="77"/>
    </row>
    <row r="225" spans="1:32" x14ac:dyDescent="0.2">
      <c r="A225" s="119">
        <v>167</v>
      </c>
      <c r="B225" s="120" t="s">
        <v>1501</v>
      </c>
      <c r="C225" s="121" t="s">
        <v>1327</v>
      </c>
      <c r="D225" s="122">
        <v>0</v>
      </c>
      <c r="E225" s="122">
        <v>0</v>
      </c>
      <c r="F225" s="122">
        <v>0</v>
      </c>
      <c r="G225" s="122">
        <v>0</v>
      </c>
      <c r="H225" s="122">
        <v>0</v>
      </c>
      <c r="I225" s="122">
        <v>0</v>
      </c>
      <c r="J225" s="122">
        <v>0</v>
      </c>
      <c r="K225" s="122">
        <v>0</v>
      </c>
      <c r="L225" s="122">
        <v>0</v>
      </c>
      <c r="M225" s="122">
        <v>0</v>
      </c>
      <c r="N225" s="122">
        <v>0</v>
      </c>
      <c r="O225" s="122">
        <v>0</v>
      </c>
      <c r="P225" s="122">
        <v>0</v>
      </c>
      <c r="Q225" s="122">
        <v>0</v>
      </c>
      <c r="R225" s="122">
        <v>0</v>
      </c>
      <c r="S225" s="122">
        <v>0</v>
      </c>
      <c r="T225" s="122">
        <v>0</v>
      </c>
      <c r="U225" s="122">
        <v>0</v>
      </c>
      <c r="V225" s="122">
        <v>0</v>
      </c>
      <c r="W225" s="122">
        <v>0</v>
      </c>
      <c r="X225" s="122">
        <v>0</v>
      </c>
      <c r="Y225" s="122">
        <v>0</v>
      </c>
      <c r="Z225" s="122">
        <v>0</v>
      </c>
      <c r="AA225" s="122">
        <v>0</v>
      </c>
      <c r="AB225" s="122">
        <v>0</v>
      </c>
      <c r="AC225" s="122">
        <v>0</v>
      </c>
      <c r="AD225" s="122">
        <v>0</v>
      </c>
      <c r="AE225" s="122">
        <v>0</v>
      </c>
      <c r="AF225" s="77"/>
    </row>
    <row r="226" spans="1:32" x14ac:dyDescent="0.2">
      <c r="A226" s="119">
        <v>168</v>
      </c>
      <c r="B226" s="120" t="s">
        <v>1502</v>
      </c>
      <c r="C226" s="121" t="s">
        <v>1328</v>
      </c>
      <c r="D226" s="122">
        <v>0</v>
      </c>
      <c r="E226" s="122">
        <v>0</v>
      </c>
      <c r="F226" s="122">
        <v>0</v>
      </c>
      <c r="G226" s="122">
        <v>0</v>
      </c>
      <c r="H226" s="122">
        <v>0</v>
      </c>
      <c r="I226" s="122">
        <v>0</v>
      </c>
      <c r="J226" s="122">
        <v>0</v>
      </c>
      <c r="K226" s="122">
        <v>0</v>
      </c>
      <c r="L226" s="122">
        <v>0</v>
      </c>
      <c r="M226" s="122">
        <v>0</v>
      </c>
      <c r="N226" s="122">
        <v>0</v>
      </c>
      <c r="O226" s="122">
        <v>0</v>
      </c>
      <c r="P226" s="122">
        <v>0</v>
      </c>
      <c r="Q226" s="122">
        <v>0</v>
      </c>
      <c r="R226" s="122">
        <v>0</v>
      </c>
      <c r="S226" s="122">
        <v>0</v>
      </c>
      <c r="T226" s="122">
        <v>0</v>
      </c>
      <c r="U226" s="122">
        <v>0</v>
      </c>
      <c r="V226" s="122">
        <v>0</v>
      </c>
      <c r="W226" s="122">
        <v>0</v>
      </c>
      <c r="X226" s="122">
        <v>0</v>
      </c>
      <c r="Y226" s="122">
        <v>0</v>
      </c>
      <c r="Z226" s="122">
        <v>0</v>
      </c>
      <c r="AA226" s="122">
        <v>0</v>
      </c>
      <c r="AB226" s="122">
        <v>0</v>
      </c>
      <c r="AC226" s="122">
        <v>0</v>
      </c>
      <c r="AD226" s="122">
        <v>0</v>
      </c>
      <c r="AE226" s="122">
        <v>0</v>
      </c>
      <c r="AF226" s="77"/>
    </row>
    <row r="227" spans="1:32" ht="25.5" x14ac:dyDescent="0.2">
      <c r="A227" s="119">
        <v>169</v>
      </c>
      <c r="B227" s="120" t="s">
        <v>1503</v>
      </c>
      <c r="C227" s="121" t="s">
        <v>1329</v>
      </c>
      <c r="D227" s="122">
        <v>0</v>
      </c>
      <c r="E227" s="122">
        <v>0</v>
      </c>
      <c r="F227" s="122">
        <v>0</v>
      </c>
      <c r="G227" s="122">
        <v>0</v>
      </c>
      <c r="H227" s="122">
        <v>0</v>
      </c>
      <c r="I227" s="122">
        <v>0</v>
      </c>
      <c r="J227" s="122">
        <v>0</v>
      </c>
      <c r="K227" s="122">
        <v>0</v>
      </c>
      <c r="L227" s="122">
        <v>0</v>
      </c>
      <c r="M227" s="122">
        <v>0</v>
      </c>
      <c r="N227" s="122">
        <v>0</v>
      </c>
      <c r="O227" s="122">
        <v>0</v>
      </c>
      <c r="P227" s="122">
        <v>0</v>
      </c>
      <c r="Q227" s="122">
        <v>0</v>
      </c>
      <c r="R227" s="122">
        <v>0</v>
      </c>
      <c r="S227" s="122">
        <v>0</v>
      </c>
      <c r="T227" s="122">
        <v>0</v>
      </c>
      <c r="U227" s="122">
        <v>0</v>
      </c>
      <c r="V227" s="122">
        <v>0</v>
      </c>
      <c r="W227" s="122">
        <v>0</v>
      </c>
      <c r="X227" s="122">
        <v>0</v>
      </c>
      <c r="Y227" s="122">
        <v>0</v>
      </c>
      <c r="Z227" s="122">
        <v>0</v>
      </c>
      <c r="AA227" s="122">
        <v>0</v>
      </c>
      <c r="AB227" s="122">
        <v>0</v>
      </c>
      <c r="AC227" s="122">
        <v>0</v>
      </c>
      <c r="AD227" s="122">
        <v>0</v>
      </c>
      <c r="AE227" s="122">
        <v>0</v>
      </c>
      <c r="AF227" s="77"/>
    </row>
    <row r="228" spans="1:32" x14ac:dyDescent="0.2">
      <c r="A228" s="119">
        <v>170</v>
      </c>
      <c r="B228" s="120" t="s">
        <v>1504</v>
      </c>
      <c r="C228" s="121" t="s">
        <v>1505</v>
      </c>
      <c r="D228" s="122">
        <v>0</v>
      </c>
      <c r="E228" s="122">
        <v>0</v>
      </c>
      <c r="F228" s="122">
        <v>0</v>
      </c>
      <c r="G228" s="122">
        <v>0</v>
      </c>
      <c r="H228" s="122">
        <v>0</v>
      </c>
      <c r="I228" s="122">
        <v>0</v>
      </c>
      <c r="J228" s="122">
        <v>0</v>
      </c>
      <c r="K228" s="122">
        <v>0</v>
      </c>
      <c r="L228" s="122">
        <v>0</v>
      </c>
      <c r="M228" s="122">
        <v>0</v>
      </c>
      <c r="N228" s="122">
        <v>0</v>
      </c>
      <c r="O228" s="122">
        <v>0</v>
      </c>
      <c r="P228" s="122">
        <v>0</v>
      </c>
      <c r="Q228" s="122">
        <v>0</v>
      </c>
      <c r="R228" s="122">
        <v>0</v>
      </c>
      <c r="S228" s="122">
        <v>0</v>
      </c>
      <c r="T228" s="122">
        <v>0</v>
      </c>
      <c r="U228" s="122">
        <v>0</v>
      </c>
      <c r="V228" s="122">
        <v>0</v>
      </c>
      <c r="W228" s="122">
        <v>0</v>
      </c>
      <c r="X228" s="122">
        <v>0</v>
      </c>
      <c r="Y228" s="122">
        <v>0</v>
      </c>
      <c r="Z228" s="122">
        <v>0</v>
      </c>
      <c r="AA228" s="122">
        <v>0</v>
      </c>
      <c r="AB228" s="122">
        <v>0</v>
      </c>
      <c r="AC228" s="122">
        <v>0</v>
      </c>
      <c r="AD228" s="122">
        <v>0</v>
      </c>
      <c r="AE228" s="122">
        <v>0</v>
      </c>
      <c r="AF228" s="77"/>
    </row>
    <row r="229" spans="1:32" x14ac:dyDescent="0.2">
      <c r="A229" s="119">
        <v>171</v>
      </c>
      <c r="B229" s="120" t="s">
        <v>1506</v>
      </c>
      <c r="C229" s="121" t="s">
        <v>1331</v>
      </c>
      <c r="D229" s="122">
        <v>0</v>
      </c>
      <c r="E229" s="122">
        <v>0</v>
      </c>
      <c r="F229" s="122">
        <v>0</v>
      </c>
      <c r="G229" s="122">
        <v>0</v>
      </c>
      <c r="H229" s="122">
        <v>0</v>
      </c>
      <c r="I229" s="122">
        <v>0</v>
      </c>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22">
        <v>0</v>
      </c>
      <c r="Z229" s="122">
        <v>0</v>
      </c>
      <c r="AA229" s="122">
        <v>0</v>
      </c>
      <c r="AB229" s="122">
        <v>0</v>
      </c>
      <c r="AC229" s="122">
        <v>0</v>
      </c>
      <c r="AD229" s="122">
        <v>0</v>
      </c>
      <c r="AE229" s="122">
        <v>0</v>
      </c>
      <c r="AF229" s="77"/>
    </row>
    <row r="230" spans="1:32" ht="25.5" x14ac:dyDescent="0.2">
      <c r="A230" s="115">
        <v>172</v>
      </c>
      <c r="B230" s="116" t="s">
        <v>1507</v>
      </c>
      <c r="C230" s="117" t="s">
        <v>1508</v>
      </c>
      <c r="D230" s="118">
        <v>0</v>
      </c>
      <c r="E230" s="118">
        <v>0</v>
      </c>
      <c r="F230" s="118">
        <v>0</v>
      </c>
      <c r="G230" s="118">
        <v>0</v>
      </c>
      <c r="H230" s="118">
        <v>0</v>
      </c>
      <c r="I230" s="118">
        <v>0</v>
      </c>
      <c r="J230" s="118">
        <v>0</v>
      </c>
      <c r="K230" s="118">
        <v>0</v>
      </c>
      <c r="L230" s="118">
        <v>0</v>
      </c>
      <c r="M230" s="118">
        <v>0</v>
      </c>
      <c r="N230" s="118">
        <v>0</v>
      </c>
      <c r="O230" s="118">
        <v>0</v>
      </c>
      <c r="P230" s="118">
        <v>1.49</v>
      </c>
      <c r="Q230" s="118">
        <v>3.08</v>
      </c>
      <c r="R230" s="118">
        <v>-12.07</v>
      </c>
      <c r="S230" s="118">
        <v>-9.1300000000000008</v>
      </c>
      <c r="T230" s="118">
        <v>83.96</v>
      </c>
      <c r="U230" s="118">
        <v>-11.87</v>
      </c>
      <c r="V230" s="118">
        <v>-202.78</v>
      </c>
      <c r="W230" s="118">
        <v>142.74</v>
      </c>
      <c r="X230" s="118">
        <v>241.97</v>
      </c>
      <c r="Y230" s="118">
        <v>30.5</v>
      </c>
      <c r="Z230" s="118">
        <v>-231.47</v>
      </c>
      <c r="AA230" s="118">
        <v>163.57</v>
      </c>
      <c r="AB230" s="118">
        <v>183.86</v>
      </c>
      <c r="AC230" s="118">
        <v>-158.28</v>
      </c>
      <c r="AD230" s="118">
        <v>185.01</v>
      </c>
      <c r="AE230" s="118">
        <v>182.56</v>
      </c>
      <c r="AF230" s="77"/>
    </row>
    <row r="231" spans="1:32" x14ac:dyDescent="0.2">
      <c r="A231" s="119">
        <v>173</v>
      </c>
      <c r="B231" s="120" t="s">
        <v>1509</v>
      </c>
      <c r="C231" s="77" t="s">
        <v>1332</v>
      </c>
      <c r="D231" s="77">
        <v>0</v>
      </c>
      <c r="E231" s="77">
        <v>0</v>
      </c>
      <c r="F231" s="77">
        <v>0</v>
      </c>
      <c r="G231" s="77">
        <v>0</v>
      </c>
      <c r="H231" s="77">
        <v>0</v>
      </c>
      <c r="I231" s="77">
        <v>0</v>
      </c>
      <c r="J231" s="77">
        <v>0</v>
      </c>
      <c r="K231" s="77">
        <v>0</v>
      </c>
      <c r="L231" s="77">
        <v>0</v>
      </c>
      <c r="M231" s="77">
        <v>0</v>
      </c>
      <c r="N231" s="77">
        <v>0</v>
      </c>
      <c r="O231" s="77">
        <v>0</v>
      </c>
      <c r="P231" s="77">
        <v>1.49</v>
      </c>
      <c r="Q231" s="77">
        <v>3.08</v>
      </c>
      <c r="R231" s="77">
        <v>-12.07</v>
      </c>
      <c r="S231" s="77">
        <v>-9.1300000000000008</v>
      </c>
      <c r="T231" s="77">
        <v>83.96</v>
      </c>
      <c r="U231" s="77">
        <v>-11.87</v>
      </c>
      <c r="V231" s="77">
        <v>-202.78</v>
      </c>
      <c r="W231" s="77">
        <v>142.74</v>
      </c>
      <c r="X231" s="77">
        <v>241.97</v>
      </c>
      <c r="Y231" s="77">
        <v>30.5</v>
      </c>
      <c r="Z231" s="77">
        <v>-231.47</v>
      </c>
      <c r="AA231" s="77">
        <v>163.57</v>
      </c>
      <c r="AB231" s="77">
        <v>183.86</v>
      </c>
      <c r="AC231" s="77">
        <v>-158.28</v>
      </c>
      <c r="AD231" s="77">
        <v>185.01</v>
      </c>
      <c r="AE231" s="77">
        <v>182.56</v>
      </c>
      <c r="AF231" s="77"/>
    </row>
    <row r="232" spans="1:32" x14ac:dyDescent="0.2">
      <c r="A232" s="119">
        <v>174</v>
      </c>
      <c r="B232" s="120" t="s">
        <v>1510</v>
      </c>
      <c r="C232" s="77" t="s">
        <v>1333</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0</v>
      </c>
      <c r="AF232" s="77"/>
    </row>
    <row r="233" spans="1:32" x14ac:dyDescent="0.2">
      <c r="A233" s="115">
        <v>175</v>
      </c>
      <c r="B233" s="116" t="s">
        <v>1511</v>
      </c>
      <c r="C233" s="117" t="s">
        <v>1512</v>
      </c>
      <c r="D233" s="118">
        <v>120.12</v>
      </c>
      <c r="E233" s="118">
        <v>-26.999999999999993</v>
      </c>
      <c r="F233" s="118">
        <v>33.370000000000012</v>
      </c>
      <c r="G233" s="118">
        <v>187.44</v>
      </c>
      <c r="H233" s="118">
        <v>-14.830000000000011</v>
      </c>
      <c r="I233" s="118">
        <v>240.11</v>
      </c>
      <c r="J233" s="118">
        <v>206.24</v>
      </c>
      <c r="K233" s="118">
        <v>378.33</v>
      </c>
      <c r="L233" s="118">
        <v>133.82999999999998</v>
      </c>
      <c r="M233" s="118">
        <v>128.69999999999999</v>
      </c>
      <c r="N233" s="118">
        <v>445.42</v>
      </c>
      <c r="O233" s="118">
        <v>36.270000000000003</v>
      </c>
      <c r="P233" s="118">
        <v>358.33000000000004</v>
      </c>
      <c r="Q233" s="118">
        <v>677.54</v>
      </c>
      <c r="R233" s="118">
        <v>-1173.1600000000001</v>
      </c>
      <c r="S233" s="118">
        <v>644.5300000000002</v>
      </c>
      <c r="T233" s="118">
        <v>510.56999999999994</v>
      </c>
      <c r="U233" s="118">
        <v>-1293.5</v>
      </c>
      <c r="V233" s="118">
        <v>352.38000000000005</v>
      </c>
      <c r="W233" s="118">
        <v>215.72</v>
      </c>
      <c r="X233" s="118">
        <v>358.81000000000006</v>
      </c>
      <c r="Y233" s="118">
        <v>-146.18000000000004</v>
      </c>
      <c r="Z233" s="118">
        <v>156.50000000000003</v>
      </c>
      <c r="AA233" s="118">
        <v>865.35</v>
      </c>
      <c r="AB233" s="118">
        <v>-141.75999999999996</v>
      </c>
      <c r="AC233" s="118">
        <v>-290.49000000000007</v>
      </c>
      <c r="AD233" s="118">
        <v>135.87000000000003</v>
      </c>
      <c r="AE233" s="118">
        <v>155.84</v>
      </c>
      <c r="AF233" s="77"/>
    </row>
    <row r="234" spans="1:32" x14ac:dyDescent="0.2">
      <c r="A234" s="119">
        <v>176</v>
      </c>
      <c r="B234" s="120" t="s">
        <v>1513</v>
      </c>
      <c r="C234" s="121" t="s">
        <v>1334</v>
      </c>
      <c r="D234" s="122">
        <v>-33.58</v>
      </c>
      <c r="E234" s="122">
        <v>-11.12</v>
      </c>
      <c r="F234" s="122">
        <v>2.96</v>
      </c>
      <c r="G234" s="122">
        <v>13.74</v>
      </c>
      <c r="H234" s="122">
        <v>48.81</v>
      </c>
      <c r="I234" s="122">
        <v>43.65</v>
      </c>
      <c r="J234" s="122">
        <v>9.02</v>
      </c>
      <c r="K234" s="122">
        <v>164.72</v>
      </c>
      <c r="L234" s="122">
        <v>67.7</v>
      </c>
      <c r="M234" s="122">
        <v>126.37</v>
      </c>
      <c r="N234" s="122">
        <v>20.429999999999993</v>
      </c>
      <c r="O234" s="122">
        <v>-8.48</v>
      </c>
      <c r="P234" s="122">
        <v>30.51</v>
      </c>
      <c r="Q234" s="122">
        <v>32.72</v>
      </c>
      <c r="R234" s="122">
        <v>73.260000000000005</v>
      </c>
      <c r="S234" s="122">
        <v>-387.29</v>
      </c>
      <c r="T234" s="122">
        <v>-107.74</v>
      </c>
      <c r="U234" s="122">
        <v>97.89</v>
      </c>
      <c r="V234" s="122">
        <v>19.119999999999997</v>
      </c>
      <c r="W234" s="122">
        <v>-10.039999999999999</v>
      </c>
      <c r="X234" s="122">
        <v>54.62</v>
      </c>
      <c r="Y234" s="122">
        <v>10.46</v>
      </c>
      <c r="Z234" s="122">
        <v>-40.960000000000008</v>
      </c>
      <c r="AA234" s="122">
        <v>452.4</v>
      </c>
      <c r="AB234" s="122">
        <v>29.210000000000036</v>
      </c>
      <c r="AC234" s="122">
        <v>-149.65</v>
      </c>
      <c r="AD234" s="122">
        <v>-54.09</v>
      </c>
      <c r="AE234" s="122">
        <v>110.22</v>
      </c>
      <c r="AF234" s="77"/>
    </row>
    <row r="235" spans="1:32" x14ac:dyDescent="0.2">
      <c r="A235" s="119">
        <v>177</v>
      </c>
      <c r="B235" s="120" t="s">
        <v>1514</v>
      </c>
      <c r="C235" s="121" t="s">
        <v>1335</v>
      </c>
      <c r="D235" s="122">
        <v>153.70000000000002</v>
      </c>
      <c r="E235" s="122">
        <v>-15.88</v>
      </c>
      <c r="F235" s="122">
        <v>30.410000000000007</v>
      </c>
      <c r="G235" s="122">
        <v>173.70000000000002</v>
      </c>
      <c r="H235" s="122">
        <v>-63.640000000000022</v>
      </c>
      <c r="I235" s="122">
        <v>196.46</v>
      </c>
      <c r="J235" s="122">
        <v>197.22</v>
      </c>
      <c r="K235" s="122">
        <v>213.61</v>
      </c>
      <c r="L235" s="122">
        <v>66.129999999999981</v>
      </c>
      <c r="M235" s="122">
        <v>2.3299999999999619</v>
      </c>
      <c r="N235" s="122">
        <v>424.99</v>
      </c>
      <c r="O235" s="122">
        <v>44.749999999999986</v>
      </c>
      <c r="P235" s="122">
        <v>327.82000000000005</v>
      </c>
      <c r="Q235" s="122">
        <v>644.82000000000005</v>
      </c>
      <c r="R235" s="122">
        <v>-1246.42</v>
      </c>
      <c r="S235" s="122">
        <v>1031.8200000000002</v>
      </c>
      <c r="T235" s="122">
        <v>618.31000000000017</v>
      </c>
      <c r="U235" s="122">
        <v>-1391.39</v>
      </c>
      <c r="V235" s="122">
        <v>333.26</v>
      </c>
      <c r="W235" s="122">
        <v>225.76</v>
      </c>
      <c r="X235" s="122">
        <v>304.19000000000005</v>
      </c>
      <c r="Y235" s="122">
        <v>-156.63999999999999</v>
      </c>
      <c r="Z235" s="122">
        <v>197.46</v>
      </c>
      <c r="AA235" s="122">
        <v>412.95</v>
      </c>
      <c r="AB235" s="122">
        <v>-170.97</v>
      </c>
      <c r="AC235" s="122">
        <v>-140.83999999999995</v>
      </c>
      <c r="AD235" s="122">
        <v>189.96000000000004</v>
      </c>
      <c r="AE235" s="122">
        <v>45.62</v>
      </c>
      <c r="AF235" s="77"/>
    </row>
    <row r="236" spans="1:32" x14ac:dyDescent="0.2">
      <c r="A236" s="119"/>
      <c r="B236" s="120"/>
      <c r="C236" s="121"/>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77"/>
    </row>
    <row r="237" spans="1:32" x14ac:dyDescent="0.2">
      <c r="A237" s="112"/>
      <c r="B237" s="113" t="s">
        <v>1336</v>
      </c>
      <c r="C237" s="114"/>
      <c r="D237" s="73">
        <v>1351.84</v>
      </c>
      <c r="E237" s="73">
        <v>297.97000000000003</v>
      </c>
      <c r="F237" s="73">
        <v>-82.739999999999981</v>
      </c>
      <c r="G237" s="73">
        <v>183.95000000000005</v>
      </c>
      <c r="H237" s="73">
        <v>55.009999999999984</v>
      </c>
      <c r="I237" s="73">
        <v>560.48</v>
      </c>
      <c r="J237" s="73">
        <v>-72.139999999999986</v>
      </c>
      <c r="K237" s="73">
        <v>263.01</v>
      </c>
      <c r="L237" s="73">
        <v>441.62000000000006</v>
      </c>
      <c r="M237" s="73">
        <v>622.62000000000012</v>
      </c>
      <c r="N237" s="73">
        <v>19.150000000000006</v>
      </c>
      <c r="O237" s="73">
        <v>99.060000000000173</v>
      </c>
      <c r="P237" s="73">
        <v>372.2299999999999</v>
      </c>
      <c r="Q237" s="73">
        <v>3509.82</v>
      </c>
      <c r="R237" s="73">
        <v>-1406.4099999999999</v>
      </c>
      <c r="S237" s="73">
        <v>2468.14</v>
      </c>
      <c r="T237" s="73">
        <v>528.19999999999982</v>
      </c>
      <c r="U237" s="73">
        <v>200.96000000000004</v>
      </c>
      <c r="V237" s="73">
        <v>1509.35</v>
      </c>
      <c r="W237" s="73">
        <v>573.73</v>
      </c>
      <c r="X237" s="73">
        <v>584.34000000000026</v>
      </c>
      <c r="Y237" s="73">
        <v>-740.18000000000006</v>
      </c>
      <c r="Z237" s="73">
        <v>1832.3600000000001</v>
      </c>
      <c r="AA237" s="73">
        <v>658.98</v>
      </c>
      <c r="AB237" s="73">
        <v>1860.7800000000004</v>
      </c>
      <c r="AC237" s="73">
        <v>1876.8999999999999</v>
      </c>
      <c r="AD237" s="73">
        <v>2286.3000000000002</v>
      </c>
      <c r="AE237" s="73">
        <v>2258.66</v>
      </c>
      <c r="AF237" s="77"/>
    </row>
    <row r="238" spans="1:32" x14ac:dyDescent="0.2">
      <c r="A238" s="124">
        <v>178</v>
      </c>
      <c r="B238" s="125" t="s">
        <v>1470</v>
      </c>
      <c r="C238" s="117" t="s">
        <v>1515</v>
      </c>
      <c r="D238" s="126">
        <v>0</v>
      </c>
      <c r="E238" s="126">
        <v>0</v>
      </c>
      <c r="F238" s="126">
        <v>0</v>
      </c>
      <c r="G238" s="126">
        <v>0</v>
      </c>
      <c r="H238" s="126">
        <v>0</v>
      </c>
      <c r="I238" s="126">
        <v>0</v>
      </c>
      <c r="J238" s="126">
        <v>0</v>
      </c>
      <c r="K238" s="126">
        <v>0</v>
      </c>
      <c r="L238" s="126">
        <v>0</v>
      </c>
      <c r="M238" s="126">
        <v>0</v>
      </c>
      <c r="N238" s="126">
        <v>0</v>
      </c>
      <c r="O238" s="126">
        <v>0</v>
      </c>
      <c r="P238" s="126">
        <v>0</v>
      </c>
      <c r="Q238" s="126">
        <v>0</v>
      </c>
      <c r="R238" s="126">
        <v>0</v>
      </c>
      <c r="S238" s="126">
        <v>0</v>
      </c>
      <c r="T238" s="126">
        <v>0</v>
      </c>
      <c r="U238" s="126">
        <v>0</v>
      </c>
      <c r="V238" s="126">
        <v>0</v>
      </c>
      <c r="W238" s="126">
        <v>0</v>
      </c>
      <c r="X238" s="126">
        <v>0</v>
      </c>
      <c r="Y238" s="126">
        <v>0</v>
      </c>
      <c r="Z238" s="126">
        <v>0</v>
      </c>
      <c r="AA238" s="126">
        <v>0</v>
      </c>
      <c r="AB238" s="126">
        <v>0</v>
      </c>
      <c r="AC238" s="126">
        <v>0</v>
      </c>
      <c r="AD238" s="126">
        <v>0</v>
      </c>
      <c r="AE238" s="126">
        <v>0</v>
      </c>
      <c r="AF238" s="77"/>
    </row>
    <row r="239" spans="1:32" x14ac:dyDescent="0.2">
      <c r="A239" s="127">
        <v>179</v>
      </c>
      <c r="B239" s="128" t="s">
        <v>1472</v>
      </c>
      <c r="C239" s="121" t="s">
        <v>1312</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0</v>
      </c>
      <c r="S239" s="123">
        <v>0</v>
      </c>
      <c r="T239" s="123">
        <v>0</v>
      </c>
      <c r="U239" s="123">
        <v>0</v>
      </c>
      <c r="V239" s="123">
        <v>0</v>
      </c>
      <c r="W239" s="123">
        <v>0</v>
      </c>
      <c r="X239" s="123">
        <v>0</v>
      </c>
      <c r="Y239" s="123">
        <v>0</v>
      </c>
      <c r="Z239" s="123">
        <v>0</v>
      </c>
      <c r="AA239" s="123">
        <v>0</v>
      </c>
      <c r="AB239" s="123">
        <v>0</v>
      </c>
      <c r="AC239" s="123">
        <v>0</v>
      </c>
      <c r="AD239" s="123">
        <v>0</v>
      </c>
      <c r="AE239" s="123">
        <v>0</v>
      </c>
      <c r="AF239" s="77"/>
    </row>
    <row r="240" spans="1:32" x14ac:dyDescent="0.2">
      <c r="A240" s="127">
        <v>180</v>
      </c>
      <c r="B240" s="128" t="s">
        <v>1473</v>
      </c>
      <c r="C240" s="121" t="s">
        <v>1313</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0</v>
      </c>
      <c r="U240" s="123">
        <v>0</v>
      </c>
      <c r="V240" s="123">
        <v>0</v>
      </c>
      <c r="W240" s="123">
        <v>0</v>
      </c>
      <c r="X240" s="123">
        <v>0</v>
      </c>
      <c r="Y240" s="123">
        <v>0</v>
      </c>
      <c r="Z240" s="123">
        <v>0</v>
      </c>
      <c r="AA240" s="123">
        <v>0</v>
      </c>
      <c r="AB240" s="123">
        <v>0</v>
      </c>
      <c r="AC240" s="123">
        <v>0</v>
      </c>
      <c r="AD240" s="123">
        <v>0</v>
      </c>
      <c r="AE240" s="123">
        <v>0</v>
      </c>
      <c r="AF240" s="77"/>
    </row>
    <row r="241" spans="1:32" x14ac:dyDescent="0.2">
      <c r="A241" s="115">
        <v>181</v>
      </c>
      <c r="B241" s="116" t="s">
        <v>1474</v>
      </c>
      <c r="C241" s="117" t="s">
        <v>1516</v>
      </c>
      <c r="D241" s="126">
        <v>-63.04</v>
      </c>
      <c r="E241" s="126">
        <v>-14.63</v>
      </c>
      <c r="F241" s="126">
        <v>3.84</v>
      </c>
      <c r="G241" s="126">
        <v>-0.48</v>
      </c>
      <c r="H241" s="126">
        <v>-11.65</v>
      </c>
      <c r="I241" s="126">
        <v>-4.58</v>
      </c>
      <c r="J241" s="126">
        <v>63.93</v>
      </c>
      <c r="K241" s="126">
        <v>14.91</v>
      </c>
      <c r="L241" s="126">
        <v>-28.18</v>
      </c>
      <c r="M241" s="126">
        <v>22.5</v>
      </c>
      <c r="N241" s="126">
        <v>19.91</v>
      </c>
      <c r="O241" s="126">
        <v>43.82</v>
      </c>
      <c r="P241" s="126">
        <v>18.5</v>
      </c>
      <c r="Q241" s="126">
        <v>15.59</v>
      </c>
      <c r="R241" s="126">
        <v>17.3</v>
      </c>
      <c r="S241" s="126">
        <v>13.33</v>
      </c>
      <c r="T241" s="126">
        <v>13.92</v>
      </c>
      <c r="U241" s="126">
        <v>15.420000000000002</v>
      </c>
      <c r="V241" s="126">
        <v>12.23</v>
      </c>
      <c r="W241" s="126">
        <v>-13.36</v>
      </c>
      <c r="X241" s="126">
        <v>11.51</v>
      </c>
      <c r="Y241" s="126">
        <v>9.84</v>
      </c>
      <c r="Z241" s="126">
        <v>9.18</v>
      </c>
      <c r="AA241" s="126">
        <v>10.510000000000002</v>
      </c>
      <c r="AB241" s="126">
        <v>10.57</v>
      </c>
      <c r="AC241" s="126">
        <v>6.1</v>
      </c>
      <c r="AD241" s="126">
        <v>8.41</v>
      </c>
      <c r="AE241" s="126">
        <v>95.43</v>
      </c>
      <c r="AF241" s="77"/>
    </row>
    <row r="242" spans="1:32" x14ac:dyDescent="0.2">
      <c r="A242" s="119">
        <v>182</v>
      </c>
      <c r="B242" s="120" t="s">
        <v>1476</v>
      </c>
      <c r="C242" s="121" t="s">
        <v>1314</v>
      </c>
      <c r="D242" s="123">
        <v>0</v>
      </c>
      <c r="E242" s="123">
        <v>0</v>
      </c>
      <c r="F242" s="123">
        <v>0</v>
      </c>
      <c r="G242" s="123">
        <v>0</v>
      </c>
      <c r="H242" s="123">
        <v>0</v>
      </c>
      <c r="I242" s="123">
        <v>0</v>
      </c>
      <c r="J242" s="123">
        <v>0</v>
      </c>
      <c r="K242" s="123">
        <v>0</v>
      </c>
      <c r="L242" s="123">
        <v>0</v>
      </c>
      <c r="M242" s="123">
        <v>0</v>
      </c>
      <c r="N242" s="123">
        <v>0</v>
      </c>
      <c r="O242" s="123">
        <v>0</v>
      </c>
      <c r="P242" s="123">
        <v>0</v>
      </c>
      <c r="Q242" s="123">
        <v>0</v>
      </c>
      <c r="R242" s="123">
        <v>0</v>
      </c>
      <c r="S242" s="123">
        <v>0</v>
      </c>
      <c r="T242" s="123">
        <v>0</v>
      </c>
      <c r="U242" s="123">
        <v>0</v>
      </c>
      <c r="V242" s="123">
        <v>0</v>
      </c>
      <c r="W242" s="123">
        <v>0</v>
      </c>
      <c r="X242" s="123">
        <v>0</v>
      </c>
      <c r="Y242" s="123">
        <v>0</v>
      </c>
      <c r="Z242" s="123">
        <v>0</v>
      </c>
      <c r="AA242" s="123">
        <v>0</v>
      </c>
      <c r="AB242" s="123">
        <v>0</v>
      </c>
      <c r="AC242" s="123">
        <v>0</v>
      </c>
      <c r="AD242" s="123">
        <v>0</v>
      </c>
      <c r="AE242" s="123">
        <v>0</v>
      </c>
      <c r="AF242" s="77"/>
    </row>
    <row r="243" spans="1:32" x14ac:dyDescent="0.2">
      <c r="A243" s="119">
        <v>183</v>
      </c>
      <c r="B243" s="120" t="s">
        <v>1477</v>
      </c>
      <c r="C243" s="121" t="s">
        <v>1315</v>
      </c>
      <c r="D243" s="123">
        <v>0</v>
      </c>
      <c r="E243" s="123">
        <v>0</v>
      </c>
      <c r="F243" s="123">
        <v>0</v>
      </c>
      <c r="G243" s="123">
        <v>0</v>
      </c>
      <c r="H243" s="123">
        <v>0</v>
      </c>
      <c r="I243" s="123">
        <v>0</v>
      </c>
      <c r="J243" s="123">
        <v>0</v>
      </c>
      <c r="K243" s="123">
        <v>0</v>
      </c>
      <c r="L243" s="123">
        <v>0</v>
      </c>
      <c r="M243" s="123">
        <v>0</v>
      </c>
      <c r="N243" s="123">
        <v>0</v>
      </c>
      <c r="O243" s="123">
        <v>0</v>
      </c>
      <c r="P243" s="123">
        <v>0</v>
      </c>
      <c r="Q243" s="123">
        <v>0</v>
      </c>
      <c r="R243" s="123">
        <v>0</v>
      </c>
      <c r="S243" s="123">
        <v>0</v>
      </c>
      <c r="T243" s="123">
        <v>0</v>
      </c>
      <c r="U243" s="123">
        <v>0</v>
      </c>
      <c r="V243" s="123">
        <v>0</v>
      </c>
      <c r="W243" s="123">
        <v>0</v>
      </c>
      <c r="X243" s="123">
        <v>0</v>
      </c>
      <c r="Y243" s="123">
        <v>0</v>
      </c>
      <c r="Z243" s="123">
        <v>0</v>
      </c>
      <c r="AA243" s="123">
        <v>0</v>
      </c>
      <c r="AB243" s="123">
        <v>0</v>
      </c>
      <c r="AC243" s="123">
        <v>0</v>
      </c>
      <c r="AD243" s="123">
        <v>0</v>
      </c>
      <c r="AE243" s="123">
        <v>0</v>
      </c>
      <c r="AF243" s="77"/>
    </row>
    <row r="244" spans="1:32" x14ac:dyDescent="0.2">
      <c r="A244" s="119">
        <v>184</v>
      </c>
      <c r="B244" s="120" t="s">
        <v>1478</v>
      </c>
      <c r="C244" s="121" t="s">
        <v>1316</v>
      </c>
      <c r="D244" s="123">
        <v>-63.04</v>
      </c>
      <c r="E244" s="123">
        <v>-14.63</v>
      </c>
      <c r="F244" s="123">
        <v>3.84</v>
      </c>
      <c r="G244" s="123">
        <v>-0.48</v>
      </c>
      <c r="H244" s="123">
        <v>-11.65</v>
      </c>
      <c r="I244" s="123">
        <v>-4.58</v>
      </c>
      <c r="J244" s="123">
        <v>63.93</v>
      </c>
      <c r="K244" s="123">
        <v>14.91</v>
      </c>
      <c r="L244" s="123">
        <v>-28.18</v>
      </c>
      <c r="M244" s="123">
        <v>22.5</v>
      </c>
      <c r="N244" s="123">
        <v>19.91</v>
      </c>
      <c r="O244" s="123">
        <v>43.82</v>
      </c>
      <c r="P244" s="123">
        <v>18.5</v>
      </c>
      <c r="Q244" s="123">
        <v>15.59</v>
      </c>
      <c r="R244" s="123">
        <v>17.3</v>
      </c>
      <c r="S244" s="123">
        <v>13.33</v>
      </c>
      <c r="T244" s="123">
        <v>13.92</v>
      </c>
      <c r="U244" s="123">
        <v>15.420000000000002</v>
      </c>
      <c r="V244" s="123">
        <v>12.23</v>
      </c>
      <c r="W244" s="123">
        <v>-13.36</v>
      </c>
      <c r="X244" s="123">
        <v>11.51</v>
      </c>
      <c r="Y244" s="123">
        <v>9.84</v>
      </c>
      <c r="Z244" s="123">
        <v>9.18</v>
      </c>
      <c r="AA244" s="123">
        <v>10.510000000000002</v>
      </c>
      <c r="AB244" s="123">
        <v>10.57</v>
      </c>
      <c r="AC244" s="123">
        <v>6.1</v>
      </c>
      <c r="AD244" s="123">
        <v>8.41</v>
      </c>
      <c r="AE244" s="123">
        <v>95.43</v>
      </c>
      <c r="AF244" s="77"/>
    </row>
    <row r="245" spans="1:32" x14ac:dyDescent="0.2">
      <c r="A245" s="115">
        <v>185</v>
      </c>
      <c r="B245" s="116" t="s">
        <v>1479</v>
      </c>
      <c r="C245" s="117" t="s">
        <v>1517</v>
      </c>
      <c r="D245" s="126">
        <v>132.88</v>
      </c>
      <c r="E245" s="126">
        <v>173.69</v>
      </c>
      <c r="F245" s="126">
        <v>77.36</v>
      </c>
      <c r="G245" s="126">
        <v>-0.39000000000000101</v>
      </c>
      <c r="H245" s="126">
        <v>-33.35</v>
      </c>
      <c r="I245" s="126">
        <v>-38.229999999999997</v>
      </c>
      <c r="J245" s="126">
        <v>-76.03</v>
      </c>
      <c r="K245" s="126">
        <v>-91.87</v>
      </c>
      <c r="L245" s="126">
        <v>-245.87000000000003</v>
      </c>
      <c r="M245" s="126">
        <v>-22.28</v>
      </c>
      <c r="N245" s="126">
        <v>-175.12</v>
      </c>
      <c r="O245" s="126">
        <v>-192.74</v>
      </c>
      <c r="P245" s="126">
        <v>-95.64</v>
      </c>
      <c r="Q245" s="126">
        <v>2009.13</v>
      </c>
      <c r="R245" s="126">
        <v>-0.81999999999999318</v>
      </c>
      <c r="S245" s="126">
        <v>2038.82</v>
      </c>
      <c r="T245" s="126">
        <v>-0.57000000000002882</v>
      </c>
      <c r="U245" s="126">
        <v>1013.6</v>
      </c>
      <c r="V245" s="126">
        <v>1067.99</v>
      </c>
      <c r="W245" s="126">
        <v>201.86</v>
      </c>
      <c r="X245" s="126">
        <v>1.6600000000000821</v>
      </c>
      <c r="Y245" s="126">
        <v>1.6499999999999204</v>
      </c>
      <c r="Z245" s="126">
        <v>1993.02</v>
      </c>
      <c r="AA245" s="126">
        <v>3.870000000000005</v>
      </c>
      <c r="AB245" s="126">
        <v>1532.6400000000003</v>
      </c>
      <c r="AC245" s="126">
        <v>1984.06</v>
      </c>
      <c r="AD245" s="126">
        <v>2505.8900000000003</v>
      </c>
      <c r="AE245" s="126">
        <v>1474.1499999999996</v>
      </c>
      <c r="AF245" s="77"/>
    </row>
    <row r="246" spans="1:32" x14ac:dyDescent="0.2">
      <c r="A246" s="119">
        <v>186</v>
      </c>
      <c r="B246" s="120" t="s">
        <v>1481</v>
      </c>
      <c r="C246" s="121" t="s">
        <v>1317</v>
      </c>
      <c r="D246" s="123">
        <v>0</v>
      </c>
      <c r="E246" s="123">
        <v>0</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0</v>
      </c>
      <c r="U246" s="123">
        <v>0</v>
      </c>
      <c r="V246" s="123">
        <v>0</v>
      </c>
      <c r="W246" s="123">
        <v>0</v>
      </c>
      <c r="X246" s="123">
        <v>0</v>
      </c>
      <c r="Y246" s="123">
        <v>0</v>
      </c>
      <c r="Z246" s="123">
        <v>0</v>
      </c>
      <c r="AA246" s="123">
        <v>0</v>
      </c>
      <c r="AB246" s="123">
        <v>0</v>
      </c>
      <c r="AC246" s="123">
        <v>0</v>
      </c>
      <c r="AD246" s="123">
        <v>0</v>
      </c>
      <c r="AE246" s="123">
        <v>0</v>
      </c>
      <c r="AF246" s="77"/>
    </row>
    <row r="247" spans="1:32" x14ac:dyDescent="0.2">
      <c r="A247" s="119">
        <v>187</v>
      </c>
      <c r="B247" s="120" t="s">
        <v>1482</v>
      </c>
      <c r="C247" s="121" t="s">
        <v>1318</v>
      </c>
      <c r="D247" s="123">
        <v>132.88</v>
      </c>
      <c r="E247" s="123">
        <v>173.69</v>
      </c>
      <c r="F247" s="123">
        <v>77.36</v>
      </c>
      <c r="G247" s="123">
        <v>-0.39000000000000101</v>
      </c>
      <c r="H247" s="123">
        <v>-33.35</v>
      </c>
      <c r="I247" s="123">
        <v>-38.229999999999997</v>
      </c>
      <c r="J247" s="123">
        <v>-76.03</v>
      </c>
      <c r="K247" s="123">
        <v>-91.87</v>
      </c>
      <c r="L247" s="123">
        <v>-245.87000000000003</v>
      </c>
      <c r="M247" s="123">
        <v>-22.28</v>
      </c>
      <c r="N247" s="123">
        <v>-175.12</v>
      </c>
      <c r="O247" s="123">
        <v>-192.74</v>
      </c>
      <c r="P247" s="123">
        <v>-95.64</v>
      </c>
      <c r="Q247" s="123">
        <v>2009.13</v>
      </c>
      <c r="R247" s="123">
        <v>-0.81999999999999318</v>
      </c>
      <c r="S247" s="123">
        <v>2038.82</v>
      </c>
      <c r="T247" s="123">
        <v>-0.57000000000002882</v>
      </c>
      <c r="U247" s="123">
        <v>1013.6</v>
      </c>
      <c r="V247" s="123">
        <v>1067.99</v>
      </c>
      <c r="W247" s="123">
        <v>201.86</v>
      </c>
      <c r="X247" s="123">
        <v>1.6600000000000821</v>
      </c>
      <c r="Y247" s="123">
        <v>1.6499999999999204</v>
      </c>
      <c r="Z247" s="123">
        <v>1993.02</v>
      </c>
      <c r="AA247" s="123">
        <v>3.870000000000005</v>
      </c>
      <c r="AB247" s="123">
        <v>1532.6400000000003</v>
      </c>
      <c r="AC247" s="123">
        <v>1984.06</v>
      </c>
      <c r="AD247" s="123">
        <v>2505.8900000000003</v>
      </c>
      <c r="AE247" s="123">
        <v>1474.1499999999996</v>
      </c>
      <c r="AF247" s="77"/>
    </row>
    <row r="248" spans="1:32" x14ac:dyDescent="0.2">
      <c r="A248" s="115">
        <v>188</v>
      </c>
      <c r="B248" s="116" t="s">
        <v>1483</v>
      </c>
      <c r="C248" s="117" t="s">
        <v>1518</v>
      </c>
      <c r="D248" s="126">
        <v>19.149999999999999</v>
      </c>
      <c r="E248" s="126">
        <v>-96.21</v>
      </c>
      <c r="F248" s="126">
        <v>-20.29</v>
      </c>
      <c r="G248" s="126">
        <v>52.960000000000022</v>
      </c>
      <c r="H248" s="126">
        <v>108.89</v>
      </c>
      <c r="I248" s="126">
        <v>150.57999999999998</v>
      </c>
      <c r="J248" s="126">
        <v>135.16000000000005</v>
      </c>
      <c r="K248" s="126">
        <v>134.75</v>
      </c>
      <c r="L248" s="126">
        <v>351.21999999999997</v>
      </c>
      <c r="M248" s="126">
        <v>259.24000000000007</v>
      </c>
      <c r="N248" s="126">
        <v>320.94</v>
      </c>
      <c r="O248" s="126">
        <v>541.6500000000002</v>
      </c>
      <c r="P248" s="126">
        <v>314.20999999999992</v>
      </c>
      <c r="Q248" s="126">
        <v>823.83</v>
      </c>
      <c r="R248" s="126">
        <v>100.78</v>
      </c>
      <c r="S248" s="126">
        <v>106.2</v>
      </c>
      <c r="T248" s="126">
        <v>82.089999999999975</v>
      </c>
      <c r="U248" s="126">
        <v>471.61</v>
      </c>
      <c r="V248" s="126">
        <v>240</v>
      </c>
      <c r="W248" s="126">
        <v>113.95</v>
      </c>
      <c r="X248" s="126">
        <v>89.460000000000036</v>
      </c>
      <c r="Y248" s="126">
        <v>-447.67000000000007</v>
      </c>
      <c r="Z248" s="126">
        <v>-354.08999999999992</v>
      </c>
      <c r="AA248" s="126">
        <v>-122.50000000000009</v>
      </c>
      <c r="AB248" s="126">
        <v>-80.09999999999998</v>
      </c>
      <c r="AC248" s="126">
        <v>54.35</v>
      </c>
      <c r="AD248" s="126">
        <v>-724.44</v>
      </c>
      <c r="AE248" s="126">
        <v>-147.92000000000002</v>
      </c>
      <c r="AF248" s="77"/>
    </row>
    <row r="249" spans="1:32" x14ac:dyDescent="0.2">
      <c r="A249" s="119">
        <v>189</v>
      </c>
      <c r="B249" s="120" t="s">
        <v>1485</v>
      </c>
      <c r="C249" s="121" t="s">
        <v>1319</v>
      </c>
      <c r="D249" s="123">
        <v>31.5</v>
      </c>
      <c r="E249" s="123">
        <v>-11.4</v>
      </c>
      <c r="F249" s="123">
        <v>9.11</v>
      </c>
      <c r="G249" s="123">
        <v>12.36</v>
      </c>
      <c r="H249" s="123">
        <v>23.7</v>
      </c>
      <c r="I249" s="123">
        <v>35.470000000000006</v>
      </c>
      <c r="J249" s="123">
        <v>63.67</v>
      </c>
      <c r="K249" s="123">
        <v>41.68</v>
      </c>
      <c r="L249" s="123">
        <v>134.83000000000001</v>
      </c>
      <c r="M249" s="123">
        <v>96.52</v>
      </c>
      <c r="N249" s="123">
        <v>43.23</v>
      </c>
      <c r="O249" s="123">
        <v>-21.410000000000004</v>
      </c>
      <c r="P249" s="123">
        <v>22.630000000000003</v>
      </c>
      <c r="Q249" s="123">
        <v>34.97</v>
      </c>
      <c r="R249" s="123">
        <v>-8.5599999999999952</v>
      </c>
      <c r="S249" s="123">
        <v>70.19</v>
      </c>
      <c r="T249" s="123">
        <v>-65.34</v>
      </c>
      <c r="U249" s="123">
        <v>-48.220000000000006</v>
      </c>
      <c r="V249" s="123">
        <v>22.7</v>
      </c>
      <c r="W249" s="123">
        <v>16.27</v>
      </c>
      <c r="X249" s="123">
        <v>24.549999999999997</v>
      </c>
      <c r="Y249" s="123">
        <v>-41.36</v>
      </c>
      <c r="Z249" s="123">
        <v>-284.39</v>
      </c>
      <c r="AA249" s="123">
        <v>408.39</v>
      </c>
      <c r="AB249" s="123">
        <v>-491.96</v>
      </c>
      <c r="AC249" s="123">
        <v>-22.14</v>
      </c>
      <c r="AD249" s="123">
        <v>-43.31</v>
      </c>
      <c r="AE249" s="123">
        <v>25.959999999999997</v>
      </c>
      <c r="AF249" s="77"/>
    </row>
    <row r="250" spans="1:32" x14ac:dyDescent="0.2">
      <c r="A250" s="119">
        <v>190</v>
      </c>
      <c r="B250" s="120" t="s">
        <v>1486</v>
      </c>
      <c r="C250" s="121" t="s">
        <v>1320</v>
      </c>
      <c r="D250" s="123">
        <v>-12.349999999999998</v>
      </c>
      <c r="E250" s="123">
        <v>-84.81</v>
      </c>
      <c r="F250" s="123">
        <v>-29.4</v>
      </c>
      <c r="G250" s="123">
        <v>40.6</v>
      </c>
      <c r="H250" s="123">
        <v>85.19</v>
      </c>
      <c r="I250" s="123">
        <v>115.11</v>
      </c>
      <c r="J250" s="123">
        <v>71.489999999999995</v>
      </c>
      <c r="K250" s="123">
        <v>93.07</v>
      </c>
      <c r="L250" s="123">
        <v>216.39</v>
      </c>
      <c r="M250" s="123">
        <v>162.72000000000003</v>
      </c>
      <c r="N250" s="123">
        <v>277.71000000000004</v>
      </c>
      <c r="O250" s="123">
        <v>563.06000000000017</v>
      </c>
      <c r="P250" s="123">
        <v>291.58</v>
      </c>
      <c r="Q250" s="123">
        <v>788.86</v>
      </c>
      <c r="R250" s="123">
        <v>109.34</v>
      </c>
      <c r="S250" s="123">
        <v>36.010000000000005</v>
      </c>
      <c r="T250" s="123">
        <v>147.43</v>
      </c>
      <c r="U250" s="123">
        <v>519.83000000000004</v>
      </c>
      <c r="V250" s="123">
        <v>217.3</v>
      </c>
      <c r="W250" s="123">
        <v>97.68</v>
      </c>
      <c r="X250" s="123">
        <v>64.91</v>
      </c>
      <c r="Y250" s="123">
        <v>-406.31000000000006</v>
      </c>
      <c r="Z250" s="123">
        <v>-69.7</v>
      </c>
      <c r="AA250" s="123">
        <v>-530.89000000000021</v>
      </c>
      <c r="AB250" s="123">
        <v>411.86</v>
      </c>
      <c r="AC250" s="123">
        <v>76.489999999999995</v>
      </c>
      <c r="AD250" s="123">
        <v>-681.13</v>
      </c>
      <c r="AE250" s="123">
        <v>-173.88000000000002</v>
      </c>
      <c r="AF250" s="77"/>
    </row>
    <row r="251" spans="1:32" x14ac:dyDescent="0.2">
      <c r="A251" s="115">
        <v>191</v>
      </c>
      <c r="B251" s="116" t="s">
        <v>1487</v>
      </c>
      <c r="C251" s="117" t="s">
        <v>1519</v>
      </c>
      <c r="D251" s="126">
        <v>0</v>
      </c>
      <c r="E251" s="126">
        <v>0</v>
      </c>
      <c r="F251" s="126">
        <v>0</v>
      </c>
      <c r="G251" s="126">
        <v>0</v>
      </c>
      <c r="H251" s="126">
        <v>0</v>
      </c>
      <c r="I251" s="126">
        <v>0</v>
      </c>
      <c r="J251" s="126">
        <v>0</v>
      </c>
      <c r="K251" s="126">
        <v>0</v>
      </c>
      <c r="L251" s="126">
        <v>0</v>
      </c>
      <c r="M251" s="126">
        <v>0</v>
      </c>
      <c r="N251" s="126">
        <v>0</v>
      </c>
      <c r="O251" s="126">
        <v>0</v>
      </c>
      <c r="P251" s="126">
        <v>0</v>
      </c>
      <c r="Q251" s="126">
        <v>0</v>
      </c>
      <c r="R251" s="126">
        <v>0</v>
      </c>
      <c r="S251" s="126">
        <v>0</v>
      </c>
      <c r="T251" s="126">
        <v>0</v>
      </c>
      <c r="U251" s="126">
        <v>0</v>
      </c>
      <c r="V251" s="126">
        <v>0</v>
      </c>
      <c r="W251" s="126">
        <v>0</v>
      </c>
      <c r="X251" s="126">
        <v>0</v>
      </c>
      <c r="Y251" s="126">
        <v>0</v>
      </c>
      <c r="Z251" s="126">
        <v>0</v>
      </c>
      <c r="AA251" s="126">
        <v>0</v>
      </c>
      <c r="AB251" s="126">
        <v>0</v>
      </c>
      <c r="AC251" s="126">
        <v>0</v>
      </c>
      <c r="AD251" s="126">
        <v>0</v>
      </c>
      <c r="AE251" s="126">
        <v>0</v>
      </c>
      <c r="AF251" s="77"/>
    </row>
    <row r="252" spans="1:32" x14ac:dyDescent="0.2">
      <c r="A252" s="119">
        <v>192</v>
      </c>
      <c r="B252" s="120" t="s">
        <v>1489</v>
      </c>
      <c r="C252" s="121" t="s">
        <v>1490</v>
      </c>
      <c r="D252" s="123">
        <v>0</v>
      </c>
      <c r="E252" s="123">
        <v>0</v>
      </c>
      <c r="F252" s="123">
        <v>0</v>
      </c>
      <c r="G252" s="123">
        <v>0</v>
      </c>
      <c r="H252" s="123">
        <v>0</v>
      </c>
      <c r="I252" s="123">
        <v>0</v>
      </c>
      <c r="J252" s="123">
        <v>0</v>
      </c>
      <c r="K252" s="123">
        <v>0</v>
      </c>
      <c r="L252" s="123">
        <v>0</v>
      </c>
      <c r="M252" s="123">
        <v>0</v>
      </c>
      <c r="N252" s="123">
        <v>0</v>
      </c>
      <c r="O252" s="123">
        <v>0</v>
      </c>
      <c r="P252" s="123">
        <v>0</v>
      </c>
      <c r="Q252" s="123">
        <v>0</v>
      </c>
      <c r="R252" s="123">
        <v>0</v>
      </c>
      <c r="S252" s="123">
        <v>0</v>
      </c>
      <c r="T252" s="123">
        <v>0</v>
      </c>
      <c r="U252" s="123">
        <v>0</v>
      </c>
      <c r="V252" s="123">
        <v>0</v>
      </c>
      <c r="W252" s="123">
        <v>0</v>
      </c>
      <c r="X252" s="123">
        <v>0</v>
      </c>
      <c r="Y252" s="123">
        <v>0</v>
      </c>
      <c r="Z252" s="123">
        <v>0</v>
      </c>
      <c r="AA252" s="123">
        <v>0</v>
      </c>
      <c r="AB252" s="123">
        <v>0</v>
      </c>
      <c r="AC252" s="123">
        <v>0</v>
      </c>
      <c r="AD252" s="123">
        <v>0</v>
      </c>
      <c r="AE252" s="123">
        <v>0</v>
      </c>
      <c r="AF252" s="77"/>
    </row>
    <row r="253" spans="1:32" x14ac:dyDescent="0.2">
      <c r="A253" s="119">
        <v>193</v>
      </c>
      <c r="B253" s="120" t="s">
        <v>1491</v>
      </c>
      <c r="C253" s="121" t="s">
        <v>1321</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0</v>
      </c>
      <c r="X253" s="123">
        <v>0</v>
      </c>
      <c r="Y253" s="123">
        <v>0</v>
      </c>
      <c r="Z253" s="123">
        <v>0</v>
      </c>
      <c r="AA253" s="123">
        <v>0</v>
      </c>
      <c r="AB253" s="123">
        <v>0</v>
      </c>
      <c r="AC253" s="123">
        <v>0</v>
      </c>
      <c r="AD253" s="123">
        <v>0</v>
      </c>
      <c r="AE253" s="123">
        <v>0</v>
      </c>
      <c r="AF253" s="77"/>
    </row>
    <row r="254" spans="1:32" x14ac:dyDescent="0.2">
      <c r="A254" s="119">
        <v>194</v>
      </c>
      <c r="B254" s="120" t="s">
        <v>1492</v>
      </c>
      <c r="C254" s="121" t="s">
        <v>1322</v>
      </c>
      <c r="D254" s="123">
        <v>0</v>
      </c>
      <c r="E254" s="123">
        <v>0</v>
      </c>
      <c r="F254" s="123">
        <v>0</v>
      </c>
      <c r="G254" s="123">
        <v>0</v>
      </c>
      <c r="H254" s="123">
        <v>0</v>
      </c>
      <c r="I254" s="123">
        <v>0</v>
      </c>
      <c r="J254" s="123">
        <v>0</v>
      </c>
      <c r="K254" s="123">
        <v>0</v>
      </c>
      <c r="L254" s="123">
        <v>0</v>
      </c>
      <c r="M254" s="123">
        <v>0</v>
      </c>
      <c r="N254" s="123">
        <v>0</v>
      </c>
      <c r="O254" s="123">
        <v>0</v>
      </c>
      <c r="P254" s="123">
        <v>0</v>
      </c>
      <c r="Q254" s="123">
        <v>0</v>
      </c>
      <c r="R254" s="123">
        <v>0</v>
      </c>
      <c r="S254" s="123">
        <v>0</v>
      </c>
      <c r="T254" s="123">
        <v>0</v>
      </c>
      <c r="U254" s="123">
        <v>0</v>
      </c>
      <c r="V254" s="123">
        <v>0</v>
      </c>
      <c r="W254" s="123">
        <v>0</v>
      </c>
      <c r="X254" s="123">
        <v>0</v>
      </c>
      <c r="Y254" s="123">
        <v>0</v>
      </c>
      <c r="Z254" s="123">
        <v>0</v>
      </c>
      <c r="AA254" s="123">
        <v>0</v>
      </c>
      <c r="AB254" s="123">
        <v>0</v>
      </c>
      <c r="AC254" s="123">
        <v>0</v>
      </c>
      <c r="AD254" s="123">
        <v>0</v>
      </c>
      <c r="AE254" s="123">
        <v>0</v>
      </c>
      <c r="AF254" s="77"/>
    </row>
    <row r="255" spans="1:32" x14ac:dyDescent="0.2">
      <c r="A255" s="119">
        <v>195</v>
      </c>
      <c r="B255" s="120" t="s">
        <v>1493</v>
      </c>
      <c r="C255" s="121" t="s">
        <v>1323</v>
      </c>
      <c r="D255" s="123">
        <v>0</v>
      </c>
      <c r="E255" s="123">
        <v>0</v>
      </c>
      <c r="F255" s="123">
        <v>0</v>
      </c>
      <c r="G255" s="123">
        <v>0</v>
      </c>
      <c r="H255" s="123">
        <v>0</v>
      </c>
      <c r="I255" s="123">
        <v>0</v>
      </c>
      <c r="J255" s="123">
        <v>0</v>
      </c>
      <c r="K255" s="123">
        <v>0</v>
      </c>
      <c r="L255" s="123">
        <v>0</v>
      </c>
      <c r="M255" s="123">
        <v>0</v>
      </c>
      <c r="N255" s="123">
        <v>0</v>
      </c>
      <c r="O255" s="123">
        <v>0</v>
      </c>
      <c r="P255" s="123">
        <v>0</v>
      </c>
      <c r="Q255" s="123">
        <v>0</v>
      </c>
      <c r="R255" s="123">
        <v>0</v>
      </c>
      <c r="S255" s="123">
        <v>0</v>
      </c>
      <c r="T255" s="123">
        <v>0</v>
      </c>
      <c r="U255" s="123">
        <v>0</v>
      </c>
      <c r="V255" s="123">
        <v>0</v>
      </c>
      <c r="W255" s="123">
        <v>0</v>
      </c>
      <c r="X255" s="123">
        <v>0</v>
      </c>
      <c r="Y255" s="123">
        <v>0</v>
      </c>
      <c r="Z255" s="123">
        <v>0</v>
      </c>
      <c r="AA255" s="123">
        <v>0</v>
      </c>
      <c r="AB255" s="123">
        <v>0</v>
      </c>
      <c r="AC255" s="123">
        <v>0</v>
      </c>
      <c r="AD255" s="123">
        <v>0</v>
      </c>
      <c r="AE255" s="123">
        <v>0</v>
      </c>
      <c r="AF255" s="77"/>
    </row>
    <row r="256" spans="1:32" x14ac:dyDescent="0.2">
      <c r="A256" s="119">
        <v>196</v>
      </c>
      <c r="B256" s="120" t="s">
        <v>1494</v>
      </c>
      <c r="C256" s="121" t="s">
        <v>1495</v>
      </c>
      <c r="D256" s="123">
        <v>0</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0</v>
      </c>
      <c r="T256" s="123">
        <v>0</v>
      </c>
      <c r="U256" s="123">
        <v>0</v>
      </c>
      <c r="V256" s="123">
        <v>0</v>
      </c>
      <c r="W256" s="123">
        <v>0</v>
      </c>
      <c r="X256" s="123">
        <v>0</v>
      </c>
      <c r="Y256" s="123">
        <v>0</v>
      </c>
      <c r="Z256" s="123">
        <v>0</v>
      </c>
      <c r="AA256" s="123">
        <v>0</v>
      </c>
      <c r="AB256" s="123">
        <v>0</v>
      </c>
      <c r="AC256" s="123">
        <v>0</v>
      </c>
      <c r="AD256" s="123">
        <v>0</v>
      </c>
      <c r="AE256" s="123">
        <v>0</v>
      </c>
      <c r="AF256" s="77"/>
    </row>
    <row r="257" spans="1:32" x14ac:dyDescent="0.2">
      <c r="A257" s="119">
        <v>197</v>
      </c>
      <c r="B257" s="120" t="s">
        <v>1496</v>
      </c>
      <c r="C257" s="121" t="s">
        <v>1324</v>
      </c>
      <c r="D257" s="123">
        <v>0</v>
      </c>
      <c r="E257" s="123">
        <v>0</v>
      </c>
      <c r="F257" s="123">
        <v>0</v>
      </c>
      <c r="G257" s="123">
        <v>0</v>
      </c>
      <c r="H257" s="123">
        <v>0</v>
      </c>
      <c r="I257" s="123">
        <v>0</v>
      </c>
      <c r="J257" s="123">
        <v>0</v>
      </c>
      <c r="K257" s="123">
        <v>0</v>
      </c>
      <c r="L257" s="123">
        <v>0</v>
      </c>
      <c r="M257" s="123">
        <v>0</v>
      </c>
      <c r="N257" s="123">
        <v>0</v>
      </c>
      <c r="O257" s="123">
        <v>0</v>
      </c>
      <c r="P257" s="123">
        <v>0</v>
      </c>
      <c r="Q257" s="123">
        <v>0</v>
      </c>
      <c r="R257" s="123">
        <v>0</v>
      </c>
      <c r="S257" s="123">
        <v>0</v>
      </c>
      <c r="T257" s="123">
        <v>0</v>
      </c>
      <c r="U257" s="123">
        <v>0</v>
      </c>
      <c r="V257" s="123">
        <v>0</v>
      </c>
      <c r="W257" s="123">
        <v>0</v>
      </c>
      <c r="X257" s="123">
        <v>0</v>
      </c>
      <c r="Y257" s="123">
        <v>0</v>
      </c>
      <c r="Z257" s="123">
        <v>0</v>
      </c>
      <c r="AA257" s="123">
        <v>0</v>
      </c>
      <c r="AB257" s="123">
        <v>0</v>
      </c>
      <c r="AC257" s="123">
        <v>0</v>
      </c>
      <c r="AD257" s="123">
        <v>0</v>
      </c>
      <c r="AE257" s="123">
        <v>0</v>
      </c>
      <c r="AF257" s="77"/>
    </row>
    <row r="258" spans="1:32" x14ac:dyDescent="0.2">
      <c r="A258" s="119">
        <v>198</v>
      </c>
      <c r="B258" s="120" t="s">
        <v>1497</v>
      </c>
      <c r="C258" s="121" t="s">
        <v>1325</v>
      </c>
      <c r="D258" s="123">
        <v>0</v>
      </c>
      <c r="E258" s="123">
        <v>0</v>
      </c>
      <c r="F258" s="123">
        <v>0</v>
      </c>
      <c r="G258" s="123">
        <v>0</v>
      </c>
      <c r="H258" s="123">
        <v>0</v>
      </c>
      <c r="I258" s="123">
        <v>0</v>
      </c>
      <c r="J258" s="123">
        <v>0</v>
      </c>
      <c r="K258" s="123">
        <v>0</v>
      </c>
      <c r="L258" s="123">
        <v>0</v>
      </c>
      <c r="M258" s="123">
        <v>0</v>
      </c>
      <c r="N258" s="123">
        <v>0</v>
      </c>
      <c r="O258" s="123">
        <v>0</v>
      </c>
      <c r="P258" s="123">
        <v>0</v>
      </c>
      <c r="Q258" s="123">
        <v>0</v>
      </c>
      <c r="R258" s="123">
        <v>0</v>
      </c>
      <c r="S258" s="123">
        <v>0</v>
      </c>
      <c r="T258" s="123">
        <v>0</v>
      </c>
      <c r="U258" s="123">
        <v>0</v>
      </c>
      <c r="V258" s="123">
        <v>0</v>
      </c>
      <c r="W258" s="123">
        <v>0</v>
      </c>
      <c r="X258" s="123">
        <v>0</v>
      </c>
      <c r="Y258" s="123">
        <v>0</v>
      </c>
      <c r="Z258" s="123">
        <v>0</v>
      </c>
      <c r="AA258" s="123">
        <v>0</v>
      </c>
      <c r="AB258" s="123">
        <v>0</v>
      </c>
      <c r="AC258" s="123">
        <v>0</v>
      </c>
      <c r="AD258" s="123">
        <v>0</v>
      </c>
      <c r="AE258" s="123">
        <v>0</v>
      </c>
      <c r="AF258" s="77"/>
    </row>
    <row r="259" spans="1:32" ht="38.25" x14ac:dyDescent="0.2">
      <c r="A259" s="115">
        <v>199</v>
      </c>
      <c r="B259" s="116" t="s">
        <v>1498</v>
      </c>
      <c r="C259" s="117" t="s">
        <v>1520</v>
      </c>
      <c r="D259" s="126">
        <v>0</v>
      </c>
      <c r="E259" s="126">
        <v>0</v>
      </c>
      <c r="F259" s="126">
        <v>0</v>
      </c>
      <c r="G259" s="126">
        <v>0</v>
      </c>
      <c r="H259" s="126">
        <v>0</v>
      </c>
      <c r="I259" s="126">
        <v>0</v>
      </c>
      <c r="J259" s="126">
        <v>0</v>
      </c>
      <c r="K259" s="126">
        <v>0</v>
      </c>
      <c r="L259" s="126">
        <v>0</v>
      </c>
      <c r="M259" s="126">
        <v>0</v>
      </c>
      <c r="N259" s="126">
        <v>0</v>
      </c>
      <c r="O259" s="126">
        <v>0</v>
      </c>
      <c r="P259" s="126">
        <v>0</v>
      </c>
      <c r="Q259" s="126">
        <v>0</v>
      </c>
      <c r="R259" s="126">
        <v>0</v>
      </c>
      <c r="S259" s="126">
        <v>0</v>
      </c>
      <c r="T259" s="126">
        <v>0</v>
      </c>
      <c r="U259" s="126">
        <v>0</v>
      </c>
      <c r="V259" s="126">
        <v>0</v>
      </c>
      <c r="W259" s="126">
        <v>0</v>
      </c>
      <c r="X259" s="126">
        <v>0</v>
      </c>
      <c r="Y259" s="126">
        <v>0</v>
      </c>
      <c r="Z259" s="126">
        <v>0</v>
      </c>
      <c r="AA259" s="126">
        <v>0</v>
      </c>
      <c r="AB259" s="126">
        <v>0</v>
      </c>
      <c r="AC259" s="126">
        <v>0</v>
      </c>
      <c r="AD259" s="126">
        <v>0</v>
      </c>
      <c r="AE259" s="126">
        <v>0</v>
      </c>
      <c r="AF259" s="77"/>
    </row>
    <row r="260" spans="1:32" x14ac:dyDescent="0.2">
      <c r="A260" s="119">
        <v>200</v>
      </c>
      <c r="B260" s="120" t="s">
        <v>1500</v>
      </c>
      <c r="C260" s="121" t="s">
        <v>1521</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c r="AF260" s="77"/>
    </row>
    <row r="261" spans="1:32" x14ac:dyDescent="0.2">
      <c r="A261" s="119">
        <v>201</v>
      </c>
      <c r="B261" s="120" t="s">
        <v>1501</v>
      </c>
      <c r="C261" s="121" t="s">
        <v>1327</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0</v>
      </c>
      <c r="W261" s="123">
        <v>0</v>
      </c>
      <c r="X261" s="123">
        <v>0</v>
      </c>
      <c r="Y261" s="123">
        <v>0</v>
      </c>
      <c r="Z261" s="123">
        <v>0</v>
      </c>
      <c r="AA261" s="123">
        <v>0</v>
      </c>
      <c r="AB261" s="123">
        <v>0</v>
      </c>
      <c r="AC261" s="123">
        <v>0</v>
      </c>
      <c r="AD261" s="123">
        <v>0</v>
      </c>
      <c r="AE261" s="123">
        <v>0</v>
      </c>
      <c r="AF261" s="77"/>
    </row>
    <row r="262" spans="1:32" x14ac:dyDescent="0.2">
      <c r="A262" s="119">
        <v>202</v>
      </c>
      <c r="B262" s="120" t="s">
        <v>1502</v>
      </c>
      <c r="C262" s="121" t="s">
        <v>1328</v>
      </c>
      <c r="D262" s="123">
        <v>0</v>
      </c>
      <c r="E262" s="123">
        <v>0</v>
      </c>
      <c r="F262" s="123">
        <v>0</v>
      </c>
      <c r="G262" s="123">
        <v>0</v>
      </c>
      <c r="H262" s="123">
        <v>0</v>
      </c>
      <c r="I262" s="123">
        <v>0</v>
      </c>
      <c r="J262" s="123">
        <v>0</v>
      </c>
      <c r="K262" s="123">
        <v>0</v>
      </c>
      <c r="L262" s="123">
        <v>0</v>
      </c>
      <c r="M262" s="123">
        <v>0</v>
      </c>
      <c r="N262" s="123">
        <v>0</v>
      </c>
      <c r="O262" s="123">
        <v>0</v>
      </c>
      <c r="P262" s="123">
        <v>0</v>
      </c>
      <c r="Q262" s="123">
        <v>0</v>
      </c>
      <c r="R262" s="123">
        <v>0</v>
      </c>
      <c r="S262" s="123">
        <v>0</v>
      </c>
      <c r="T262" s="123">
        <v>0</v>
      </c>
      <c r="U262" s="123">
        <v>0</v>
      </c>
      <c r="V262" s="123">
        <v>0</v>
      </c>
      <c r="W262" s="123">
        <v>0</v>
      </c>
      <c r="X262" s="123">
        <v>0</v>
      </c>
      <c r="Y262" s="123">
        <v>0</v>
      </c>
      <c r="Z262" s="123">
        <v>0</v>
      </c>
      <c r="AA262" s="123">
        <v>0</v>
      </c>
      <c r="AB262" s="123">
        <v>0</v>
      </c>
      <c r="AC262" s="123">
        <v>0</v>
      </c>
      <c r="AD262" s="123">
        <v>0</v>
      </c>
      <c r="AE262" s="123">
        <v>0</v>
      </c>
      <c r="AF262" s="77"/>
    </row>
    <row r="263" spans="1:32" ht="25.5" x14ac:dyDescent="0.2">
      <c r="A263" s="119">
        <v>203</v>
      </c>
      <c r="B263" s="120" t="s">
        <v>1503</v>
      </c>
      <c r="C263" s="121" t="s">
        <v>1329</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c r="AF263" s="77"/>
    </row>
    <row r="264" spans="1:32" x14ac:dyDescent="0.2">
      <c r="A264" s="119">
        <v>204</v>
      </c>
      <c r="B264" s="120" t="s">
        <v>1504</v>
      </c>
      <c r="C264" s="121" t="s">
        <v>1330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c r="AF264" s="77"/>
    </row>
    <row r="265" spans="1:32" x14ac:dyDescent="0.2">
      <c r="A265" s="119">
        <v>205</v>
      </c>
      <c r="B265" s="120" t="s">
        <v>1506</v>
      </c>
      <c r="C265" s="121" t="s">
        <v>1331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0</v>
      </c>
      <c r="V265" s="123">
        <v>0</v>
      </c>
      <c r="W265" s="123">
        <v>0</v>
      </c>
      <c r="X265" s="123">
        <v>0</v>
      </c>
      <c r="Y265" s="123">
        <v>0</v>
      </c>
      <c r="Z265" s="123">
        <v>0</v>
      </c>
      <c r="AA265" s="123">
        <v>0</v>
      </c>
      <c r="AB265" s="123">
        <v>0</v>
      </c>
      <c r="AC265" s="123">
        <v>0</v>
      </c>
      <c r="AD265" s="123">
        <v>0</v>
      </c>
      <c r="AE265" s="123">
        <v>0</v>
      </c>
      <c r="AF265" s="77"/>
    </row>
    <row r="266" spans="1:32" ht="25.5" x14ac:dyDescent="0.2">
      <c r="A266" s="115">
        <v>206</v>
      </c>
      <c r="B266" s="116" t="s">
        <v>1507</v>
      </c>
      <c r="C266" s="117" t="s">
        <v>1522</v>
      </c>
      <c r="D266" s="126">
        <v>0</v>
      </c>
      <c r="E266" s="126">
        <v>0</v>
      </c>
      <c r="F266" s="126">
        <v>0</v>
      </c>
      <c r="G266" s="126">
        <v>0</v>
      </c>
      <c r="H266" s="126">
        <v>0</v>
      </c>
      <c r="I266" s="126">
        <v>0</v>
      </c>
      <c r="J266" s="126">
        <v>0</v>
      </c>
      <c r="K266" s="126">
        <v>0</v>
      </c>
      <c r="L266" s="126">
        <v>0</v>
      </c>
      <c r="M266" s="126">
        <v>0</v>
      </c>
      <c r="N266" s="126">
        <v>0</v>
      </c>
      <c r="O266" s="126">
        <v>0</v>
      </c>
      <c r="P266" s="126">
        <v>0.18</v>
      </c>
      <c r="Q266" s="126">
        <v>-0.13</v>
      </c>
      <c r="R266" s="126">
        <v>0.1</v>
      </c>
      <c r="S266" s="126">
        <v>8.7899999999999991</v>
      </c>
      <c r="T266" s="126">
        <v>46.24</v>
      </c>
      <c r="U266" s="126">
        <v>-54.46</v>
      </c>
      <c r="V266" s="126">
        <v>4.79</v>
      </c>
      <c r="W266" s="126">
        <v>51.19</v>
      </c>
      <c r="X266" s="126">
        <v>-25.36</v>
      </c>
      <c r="Y266" s="126">
        <v>-7.76</v>
      </c>
      <c r="Z266" s="126">
        <v>-14.34</v>
      </c>
      <c r="AA266" s="126">
        <v>3.1399999999999997</v>
      </c>
      <c r="AB266" s="126">
        <v>-6.32</v>
      </c>
      <c r="AC266" s="126">
        <v>7.34</v>
      </c>
      <c r="AD266" s="126">
        <v>0.46</v>
      </c>
      <c r="AE266" s="126">
        <v>23.25</v>
      </c>
      <c r="AF266" s="77"/>
    </row>
    <row r="267" spans="1:32" x14ac:dyDescent="0.2">
      <c r="A267" s="119">
        <v>207</v>
      </c>
      <c r="B267" s="120" t="s">
        <v>1509</v>
      </c>
      <c r="C267" s="121" t="s">
        <v>1332</v>
      </c>
      <c r="D267" s="123">
        <v>0</v>
      </c>
      <c r="E267" s="123">
        <v>0</v>
      </c>
      <c r="F267" s="123">
        <v>0</v>
      </c>
      <c r="G267" s="123">
        <v>0</v>
      </c>
      <c r="H267" s="123">
        <v>0</v>
      </c>
      <c r="I267" s="123">
        <v>0</v>
      </c>
      <c r="J267" s="123">
        <v>0</v>
      </c>
      <c r="K267" s="123">
        <v>0</v>
      </c>
      <c r="L267" s="123">
        <v>0</v>
      </c>
      <c r="M267" s="123">
        <v>0</v>
      </c>
      <c r="N267" s="123">
        <v>0</v>
      </c>
      <c r="O267" s="123">
        <v>0</v>
      </c>
      <c r="P267" s="123">
        <v>0.18</v>
      </c>
      <c r="Q267" s="123">
        <v>-0.13</v>
      </c>
      <c r="R267" s="123">
        <v>0.1</v>
      </c>
      <c r="S267" s="123">
        <v>8.7899999999999991</v>
      </c>
      <c r="T267" s="123">
        <v>46.24</v>
      </c>
      <c r="U267" s="123">
        <v>-54.46</v>
      </c>
      <c r="V267" s="123">
        <v>4.79</v>
      </c>
      <c r="W267" s="123">
        <v>51.19</v>
      </c>
      <c r="X267" s="123">
        <v>-25.36</v>
      </c>
      <c r="Y267" s="123">
        <v>-7.76</v>
      </c>
      <c r="Z267" s="123">
        <v>-14.34</v>
      </c>
      <c r="AA267" s="123">
        <v>3.1399999999999997</v>
      </c>
      <c r="AB267" s="123">
        <v>-6.32</v>
      </c>
      <c r="AC267" s="123">
        <v>7.34</v>
      </c>
      <c r="AD267" s="123">
        <v>0.46</v>
      </c>
      <c r="AE267" s="123">
        <v>23.25</v>
      </c>
      <c r="AF267" s="77"/>
    </row>
    <row r="268" spans="1:32" x14ac:dyDescent="0.2">
      <c r="A268" s="129">
        <v>208</v>
      </c>
      <c r="B268" s="76" t="s">
        <v>1510</v>
      </c>
      <c r="C268" s="102" t="s">
        <v>1333</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0</v>
      </c>
      <c r="Z268" s="123">
        <v>0</v>
      </c>
      <c r="AA268" s="123">
        <v>0</v>
      </c>
      <c r="AB268" s="123">
        <v>0</v>
      </c>
      <c r="AC268" s="123">
        <v>0</v>
      </c>
      <c r="AD268" s="123">
        <v>0</v>
      </c>
      <c r="AE268" s="123">
        <v>0</v>
      </c>
      <c r="AF268" s="77"/>
    </row>
    <row r="269" spans="1:32" x14ac:dyDescent="0.2">
      <c r="A269" s="79">
        <v>209</v>
      </c>
      <c r="B269" s="80" t="s">
        <v>1511</v>
      </c>
      <c r="C269" s="75" t="s">
        <v>1523</v>
      </c>
      <c r="D269" s="126">
        <v>1262.8499999999999</v>
      </c>
      <c r="E269" s="126">
        <v>235.12</v>
      </c>
      <c r="F269" s="126">
        <v>-143.64999999999998</v>
      </c>
      <c r="G269" s="126">
        <v>131.86000000000001</v>
      </c>
      <c r="H269" s="126">
        <v>-8.8800000000000185</v>
      </c>
      <c r="I269" s="126">
        <v>452.71</v>
      </c>
      <c r="J269" s="126">
        <v>-195.20000000000005</v>
      </c>
      <c r="K269" s="126">
        <v>205.22</v>
      </c>
      <c r="L269" s="126">
        <v>364.4500000000001</v>
      </c>
      <c r="M269" s="126">
        <v>363.16</v>
      </c>
      <c r="N269" s="126">
        <v>-146.57999999999998</v>
      </c>
      <c r="O269" s="126">
        <v>-293.67</v>
      </c>
      <c r="P269" s="126">
        <v>134.97999999999996</v>
      </c>
      <c r="Q269" s="126">
        <v>661.4</v>
      </c>
      <c r="R269" s="126">
        <v>-1523.7699999999998</v>
      </c>
      <c r="S269" s="126">
        <v>301</v>
      </c>
      <c r="T269" s="126">
        <v>386.51999999999992</v>
      </c>
      <c r="U269" s="126">
        <v>-1245.21</v>
      </c>
      <c r="V269" s="126">
        <v>184.34000000000003</v>
      </c>
      <c r="W269" s="126">
        <v>220.09</v>
      </c>
      <c r="X269" s="126">
        <v>507.07000000000011</v>
      </c>
      <c r="Y269" s="126">
        <v>-296.23999999999995</v>
      </c>
      <c r="Z269" s="126">
        <v>198.59</v>
      </c>
      <c r="AA269" s="126">
        <v>763.96</v>
      </c>
      <c r="AB269" s="126">
        <v>403.99</v>
      </c>
      <c r="AC269" s="126">
        <v>-174.95000000000013</v>
      </c>
      <c r="AD269" s="126">
        <v>495.98</v>
      </c>
      <c r="AE269" s="126">
        <v>813.75</v>
      </c>
      <c r="AF269" s="77"/>
    </row>
    <row r="270" spans="1:32" x14ac:dyDescent="0.2">
      <c r="A270" s="129">
        <v>210</v>
      </c>
      <c r="B270" s="76" t="s">
        <v>1513</v>
      </c>
      <c r="C270" s="102" t="s">
        <v>1334</v>
      </c>
      <c r="D270" s="123">
        <v>0.87000000000000022</v>
      </c>
      <c r="E270" s="123">
        <v>8.8500000000000014</v>
      </c>
      <c r="F270" s="123">
        <v>13.74</v>
      </c>
      <c r="G270" s="123">
        <v>5.21</v>
      </c>
      <c r="H270" s="123">
        <v>53.14</v>
      </c>
      <c r="I270" s="123">
        <v>3.76</v>
      </c>
      <c r="J270" s="123">
        <v>73.39</v>
      </c>
      <c r="K270" s="123">
        <v>79.040000000000006</v>
      </c>
      <c r="L270" s="123">
        <v>22.64</v>
      </c>
      <c r="M270" s="123">
        <v>75.64</v>
      </c>
      <c r="N270" s="123">
        <v>73.16</v>
      </c>
      <c r="O270" s="123">
        <v>44.83</v>
      </c>
      <c r="P270" s="123">
        <v>-168.33</v>
      </c>
      <c r="Q270" s="123">
        <v>-10.66</v>
      </c>
      <c r="R270" s="123">
        <v>31.16</v>
      </c>
      <c r="S270" s="123">
        <v>84.19</v>
      </c>
      <c r="T270" s="123">
        <v>-45.5</v>
      </c>
      <c r="U270" s="123">
        <v>103.34</v>
      </c>
      <c r="V270" s="123">
        <v>-33.419999999999995</v>
      </c>
      <c r="W270" s="123">
        <v>42.58</v>
      </c>
      <c r="X270" s="123">
        <v>93.26</v>
      </c>
      <c r="Y270" s="123">
        <v>40.729999999999997</v>
      </c>
      <c r="Z270" s="123">
        <v>-6.11</v>
      </c>
      <c r="AA270" s="123">
        <v>493.63</v>
      </c>
      <c r="AB270" s="123">
        <v>21.429999999999978</v>
      </c>
      <c r="AC270" s="123">
        <v>-110.76</v>
      </c>
      <c r="AD270" s="123">
        <v>13.57</v>
      </c>
      <c r="AE270" s="123">
        <v>259.04999999999995</v>
      </c>
      <c r="AF270" s="77"/>
    </row>
    <row r="271" spans="1:32" x14ac:dyDescent="0.2">
      <c r="A271" s="129">
        <v>211</v>
      </c>
      <c r="B271" s="76" t="s">
        <v>1514</v>
      </c>
      <c r="C271" s="102" t="s">
        <v>1335</v>
      </c>
      <c r="D271" s="123">
        <v>1261.98</v>
      </c>
      <c r="E271" s="123">
        <v>226.27000000000004</v>
      </c>
      <c r="F271" s="123">
        <v>-157.38999999999999</v>
      </c>
      <c r="G271" s="123">
        <v>126.65</v>
      </c>
      <c r="H271" s="123">
        <v>-62.020000000000039</v>
      </c>
      <c r="I271" s="123">
        <v>448.9500000000001</v>
      </c>
      <c r="J271" s="123">
        <v>-268.59000000000003</v>
      </c>
      <c r="K271" s="123">
        <v>126.18</v>
      </c>
      <c r="L271" s="123">
        <v>341.81000000000017</v>
      </c>
      <c r="M271" s="123">
        <v>287.52</v>
      </c>
      <c r="N271" s="123">
        <v>-219.74</v>
      </c>
      <c r="O271" s="123">
        <v>-338.5</v>
      </c>
      <c r="P271" s="123">
        <v>303.31</v>
      </c>
      <c r="Q271" s="123">
        <v>672.06000000000017</v>
      </c>
      <c r="R271" s="123">
        <v>-1554.9299999999998</v>
      </c>
      <c r="S271" s="123">
        <v>216.80999999999997</v>
      </c>
      <c r="T271" s="123">
        <v>432.01999999999992</v>
      </c>
      <c r="U271" s="123">
        <v>-1348.55</v>
      </c>
      <c r="V271" s="123">
        <v>217.76</v>
      </c>
      <c r="W271" s="123">
        <v>177.51000000000002</v>
      </c>
      <c r="X271" s="123">
        <v>413.81</v>
      </c>
      <c r="Y271" s="123">
        <v>-336.96999999999997</v>
      </c>
      <c r="Z271" s="123">
        <v>204.7</v>
      </c>
      <c r="AA271" s="123">
        <v>270.33</v>
      </c>
      <c r="AB271" s="123">
        <v>382.56000000000006</v>
      </c>
      <c r="AC271" s="123">
        <v>-64.19</v>
      </c>
      <c r="AD271" s="123">
        <v>482.41</v>
      </c>
      <c r="AE271" s="123">
        <v>554.70000000000005</v>
      </c>
      <c r="AF271" s="77"/>
    </row>
    <row r="272" spans="1:32" ht="38.25" x14ac:dyDescent="0.2">
      <c r="A272" s="79">
        <v>212</v>
      </c>
      <c r="B272" s="80" t="s">
        <v>1524</v>
      </c>
      <c r="C272" s="117" t="s">
        <v>1525</v>
      </c>
      <c r="D272" s="126">
        <v>426.92999999999961</v>
      </c>
      <c r="E272" s="126">
        <v>397.58000000000004</v>
      </c>
      <c r="F272" s="126">
        <v>452.65999999999997</v>
      </c>
      <c r="G272" s="126">
        <v>549.48</v>
      </c>
      <c r="H272" s="126">
        <v>648.82000000000016</v>
      </c>
      <c r="I272" s="126">
        <v>1291.8800000000001</v>
      </c>
      <c r="J272" s="126">
        <v>1371.62</v>
      </c>
      <c r="K272" s="126">
        <v>533.12999999999988</v>
      </c>
      <c r="L272" s="126">
        <v>106.11999999999995</v>
      </c>
      <c r="M272" s="126">
        <v>-362.33000000000015</v>
      </c>
      <c r="N272" s="126">
        <v>-30.190000000000026</v>
      </c>
      <c r="O272" s="126">
        <v>685.66999999999985</v>
      </c>
      <c r="P272" s="126">
        <v>1647.9300000000003</v>
      </c>
      <c r="Q272" s="126">
        <v>1356.6899999999991</v>
      </c>
      <c r="R272" s="126">
        <v>-75.690000000000055</v>
      </c>
      <c r="S272" s="126">
        <v>-127.69999999999936</v>
      </c>
      <c r="T272" s="126">
        <v>297.13000000000011</v>
      </c>
      <c r="U272" s="126">
        <v>241.45999999999981</v>
      </c>
      <c r="V272" s="126">
        <v>418.73000000000025</v>
      </c>
      <c r="W272" s="126">
        <v>696.53</v>
      </c>
      <c r="X272" s="126">
        <v>734.51999999999987</v>
      </c>
      <c r="Y272" s="126">
        <v>1065.9199999999998</v>
      </c>
      <c r="Z272" s="126">
        <v>804.4699999999998</v>
      </c>
      <c r="AA272" s="126">
        <v>1804.17</v>
      </c>
      <c r="AB272" s="126">
        <v>1400.43</v>
      </c>
      <c r="AC272" s="126">
        <v>-2209.87</v>
      </c>
      <c r="AD272" s="126">
        <v>474.47000000000025</v>
      </c>
      <c r="AE272" s="126">
        <v>-71.809999999999945</v>
      </c>
      <c r="AF272" s="77"/>
    </row>
    <row r="273" spans="1:32" x14ac:dyDescent="0.2">
      <c r="A273" s="79"/>
      <c r="B273" s="80"/>
      <c r="C273" s="117"/>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77"/>
    </row>
    <row r="274" spans="1:32" x14ac:dyDescent="0.2">
      <c r="A274" s="110"/>
      <c r="B274" s="111" t="s">
        <v>1337</v>
      </c>
      <c r="C274" s="75"/>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77"/>
    </row>
    <row r="275" spans="1:32" x14ac:dyDescent="0.2">
      <c r="A275" s="112"/>
      <c r="B275" s="113" t="s">
        <v>1338</v>
      </c>
      <c r="C275" s="89"/>
      <c r="D275" s="73">
        <v>10495.220000000001</v>
      </c>
      <c r="E275" s="73">
        <v>11406.859999999999</v>
      </c>
      <c r="F275" s="73">
        <v>11887.640000000001</v>
      </c>
      <c r="G275" s="73">
        <v>13131.04</v>
      </c>
      <c r="H275" s="73">
        <v>14256.74</v>
      </c>
      <c r="I275" s="73">
        <v>16385.21</v>
      </c>
      <c r="J275" s="73">
        <v>17859.11</v>
      </c>
      <c r="K275" s="73">
        <v>18419.800000000003</v>
      </c>
      <c r="L275" s="73">
        <v>19410.920000000002</v>
      </c>
      <c r="M275" s="73">
        <v>20109.370000000003</v>
      </c>
      <c r="N275" s="73">
        <v>20947.260000000002</v>
      </c>
      <c r="O275" s="73">
        <v>23836.560000000001</v>
      </c>
      <c r="P275" s="73">
        <v>27479.519999999997</v>
      </c>
      <c r="Q275" s="73">
        <v>30194.49</v>
      </c>
      <c r="R275" s="73">
        <v>29682.980000000007</v>
      </c>
      <c r="S275" s="73">
        <v>32558.910000000003</v>
      </c>
      <c r="T275" s="73">
        <v>32751.620000000006</v>
      </c>
      <c r="U275" s="73">
        <v>35032.590000000004</v>
      </c>
      <c r="V275" s="73">
        <v>38348.100000000006</v>
      </c>
      <c r="W275" s="73">
        <v>41513.379999999997</v>
      </c>
      <c r="X275" s="73">
        <v>42793.37</v>
      </c>
      <c r="Y275" s="73">
        <v>43993.08</v>
      </c>
      <c r="Z275" s="73">
        <v>46641.159999999996</v>
      </c>
      <c r="AA275" s="73">
        <v>48431.299999999996</v>
      </c>
      <c r="AB275" s="73">
        <v>54084.959999999999</v>
      </c>
      <c r="AC275" s="73">
        <v>54616.37</v>
      </c>
      <c r="AD275" s="73">
        <v>61361.97</v>
      </c>
      <c r="AE275" s="73">
        <v>60417.869999999995</v>
      </c>
      <c r="AF275" s="77"/>
    </row>
    <row r="276" spans="1:32" x14ac:dyDescent="0.2">
      <c r="A276" s="115">
        <v>213</v>
      </c>
      <c r="B276" s="131" t="s">
        <v>1470</v>
      </c>
      <c r="C276" s="117" t="s">
        <v>1526</v>
      </c>
      <c r="D276" s="126">
        <v>0</v>
      </c>
      <c r="E276" s="126">
        <v>0</v>
      </c>
      <c r="F276" s="126">
        <v>0</v>
      </c>
      <c r="G276" s="126">
        <v>0</v>
      </c>
      <c r="H276" s="126">
        <v>0</v>
      </c>
      <c r="I276" s="126">
        <v>0</v>
      </c>
      <c r="J276" s="126">
        <v>0</v>
      </c>
      <c r="K276" s="126">
        <v>0</v>
      </c>
      <c r="L276" s="126">
        <v>0</v>
      </c>
      <c r="M276" s="126">
        <v>0</v>
      </c>
      <c r="N276" s="126">
        <v>0</v>
      </c>
      <c r="O276" s="126">
        <v>0</v>
      </c>
      <c r="P276" s="126">
        <v>0</v>
      </c>
      <c r="Q276" s="126">
        <v>0</v>
      </c>
      <c r="R276" s="126">
        <v>0</v>
      </c>
      <c r="S276" s="126">
        <v>0</v>
      </c>
      <c r="T276" s="126">
        <v>0</v>
      </c>
      <c r="U276" s="126">
        <v>0</v>
      </c>
      <c r="V276" s="126">
        <v>0</v>
      </c>
      <c r="W276" s="126">
        <v>0</v>
      </c>
      <c r="X276" s="126">
        <v>0</v>
      </c>
      <c r="Y276" s="126">
        <v>0</v>
      </c>
      <c r="Z276" s="126">
        <v>0</v>
      </c>
      <c r="AA276" s="126">
        <v>0</v>
      </c>
      <c r="AB276" s="126">
        <v>0</v>
      </c>
      <c r="AC276" s="126">
        <v>0</v>
      </c>
      <c r="AD276" s="126">
        <v>0</v>
      </c>
      <c r="AE276" s="126">
        <v>0</v>
      </c>
      <c r="AF276" s="77"/>
    </row>
    <row r="277" spans="1:32" x14ac:dyDescent="0.2">
      <c r="A277" s="119">
        <v>214</v>
      </c>
      <c r="B277" s="132" t="s">
        <v>1472</v>
      </c>
      <c r="C277" s="121" t="s">
        <v>1312</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0</v>
      </c>
      <c r="U277" s="123">
        <v>0</v>
      </c>
      <c r="V277" s="123">
        <v>0</v>
      </c>
      <c r="W277" s="123">
        <v>0</v>
      </c>
      <c r="X277" s="123">
        <v>0</v>
      </c>
      <c r="Y277" s="123">
        <v>0</v>
      </c>
      <c r="Z277" s="123">
        <v>0</v>
      </c>
      <c r="AA277" s="123">
        <v>0</v>
      </c>
      <c r="AB277" s="123">
        <v>0</v>
      </c>
      <c r="AC277" s="123">
        <v>0</v>
      </c>
      <c r="AD277" s="123">
        <v>0</v>
      </c>
      <c r="AE277" s="123">
        <v>0</v>
      </c>
      <c r="AF277" s="77"/>
    </row>
    <row r="278" spans="1:32" x14ac:dyDescent="0.2">
      <c r="A278" s="119">
        <v>215</v>
      </c>
      <c r="B278" s="132" t="s">
        <v>1473</v>
      </c>
      <c r="C278" s="121" t="s">
        <v>1313</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c r="AF278" s="77"/>
    </row>
    <row r="279" spans="1:32" x14ac:dyDescent="0.2">
      <c r="A279" s="115">
        <v>216</v>
      </c>
      <c r="B279" s="131" t="s">
        <v>1474</v>
      </c>
      <c r="C279" s="117" t="s">
        <v>1527</v>
      </c>
      <c r="D279" s="126">
        <v>3648.79</v>
      </c>
      <c r="E279" s="126">
        <v>4338.04</v>
      </c>
      <c r="F279" s="126">
        <v>4778.97</v>
      </c>
      <c r="G279" s="126">
        <v>5368.2800000000016</v>
      </c>
      <c r="H279" s="126">
        <v>5910.24</v>
      </c>
      <c r="I279" s="126">
        <v>7405.67</v>
      </c>
      <c r="J279" s="126">
        <v>6691.1200000000017</v>
      </c>
      <c r="K279" s="126">
        <v>7117.29</v>
      </c>
      <c r="L279" s="126">
        <v>7934.94</v>
      </c>
      <c r="M279" s="126">
        <v>8345.5499999999993</v>
      </c>
      <c r="N279" s="126">
        <v>8248.0499999999993</v>
      </c>
      <c r="O279" s="126">
        <v>9555.51</v>
      </c>
      <c r="P279" s="126">
        <v>5731.54</v>
      </c>
      <c r="Q279" s="126">
        <v>7057.7300000000005</v>
      </c>
      <c r="R279" s="126">
        <v>4930.0600000000004</v>
      </c>
      <c r="S279" s="126">
        <v>6394.6600000000017</v>
      </c>
      <c r="T279" s="126">
        <v>6235.84</v>
      </c>
      <c r="U279" s="126">
        <v>6505.85</v>
      </c>
      <c r="V279" s="126">
        <v>7022.95</v>
      </c>
      <c r="W279" s="126">
        <v>7660.0000000000018</v>
      </c>
      <c r="X279" s="126">
        <v>8040.77</v>
      </c>
      <c r="Y279" s="126">
        <v>7242.6100000000024</v>
      </c>
      <c r="Z279" s="126">
        <v>9026.36</v>
      </c>
      <c r="AA279" s="126">
        <v>9185.2099999999991</v>
      </c>
      <c r="AB279" s="126">
        <v>11416.19</v>
      </c>
      <c r="AC279" s="126">
        <v>10314.39</v>
      </c>
      <c r="AD279" s="126">
        <v>11991.579999999998</v>
      </c>
      <c r="AE279" s="126">
        <v>13021.76</v>
      </c>
      <c r="AF279" s="77"/>
    </row>
    <row r="280" spans="1:32" x14ac:dyDescent="0.2">
      <c r="A280" s="119">
        <v>217</v>
      </c>
      <c r="B280" s="132" t="s">
        <v>1476</v>
      </c>
      <c r="C280" s="121" t="s">
        <v>1314</v>
      </c>
      <c r="D280" s="123">
        <v>43.15</v>
      </c>
      <c r="E280" s="123">
        <v>2.16</v>
      </c>
      <c r="F280" s="123">
        <v>2.12</v>
      </c>
      <c r="G280" s="123">
        <v>2.06</v>
      </c>
      <c r="H280" s="123">
        <v>2.21</v>
      </c>
      <c r="I280" s="123">
        <v>2.0699999999999998</v>
      </c>
      <c r="J280" s="123">
        <v>2.6</v>
      </c>
      <c r="K280" s="123">
        <v>2.3199999999999998</v>
      </c>
      <c r="L280" s="123">
        <v>2.36</v>
      </c>
      <c r="M280" s="123">
        <v>2.37</v>
      </c>
      <c r="N280" s="123">
        <v>2.42</v>
      </c>
      <c r="O280" s="123">
        <v>2.5700000000000003</v>
      </c>
      <c r="P280" s="123">
        <v>2.5500000000000003</v>
      </c>
      <c r="Q280" s="123">
        <v>4.8</v>
      </c>
      <c r="R280" s="123">
        <v>2.4</v>
      </c>
      <c r="S280" s="123">
        <v>2.42</v>
      </c>
      <c r="T280" s="123">
        <v>4.42</v>
      </c>
      <c r="U280" s="123">
        <v>0.5</v>
      </c>
      <c r="V280" s="123">
        <v>0.47</v>
      </c>
      <c r="W280" s="123">
        <v>0.45000000000000007</v>
      </c>
      <c r="X280" s="123">
        <v>0.49</v>
      </c>
      <c r="Y280" s="123">
        <v>0.67</v>
      </c>
      <c r="Z280" s="123">
        <v>0.54</v>
      </c>
      <c r="AA280" s="123">
        <v>1.29</v>
      </c>
      <c r="AB280" s="123">
        <v>1.35</v>
      </c>
      <c r="AC280" s="123">
        <v>1.04</v>
      </c>
      <c r="AD280" s="123">
        <v>1.1599999999999999</v>
      </c>
      <c r="AE280" s="123">
        <v>1.19</v>
      </c>
      <c r="AF280" s="77"/>
    </row>
    <row r="281" spans="1:32" x14ac:dyDescent="0.2">
      <c r="A281" s="119">
        <v>218</v>
      </c>
      <c r="B281" s="132" t="s">
        <v>1477</v>
      </c>
      <c r="C281" s="121" t="s">
        <v>1315</v>
      </c>
      <c r="D281" s="123">
        <v>234.81</v>
      </c>
      <c r="E281" s="123">
        <v>247.12000000000003</v>
      </c>
      <c r="F281" s="123">
        <v>271.46000000000004</v>
      </c>
      <c r="G281" s="123">
        <v>461.67</v>
      </c>
      <c r="H281" s="123">
        <v>814.03</v>
      </c>
      <c r="I281" s="123">
        <v>830.89</v>
      </c>
      <c r="J281" s="123">
        <v>985.76</v>
      </c>
      <c r="K281" s="123">
        <v>1010.01</v>
      </c>
      <c r="L281" s="123">
        <v>1090.6300000000001</v>
      </c>
      <c r="M281" s="123">
        <v>977.61</v>
      </c>
      <c r="N281" s="123">
        <v>1082.53</v>
      </c>
      <c r="O281" s="123">
        <v>1127.1699999999998</v>
      </c>
      <c r="P281" s="123">
        <v>1475.06</v>
      </c>
      <c r="Q281" s="123">
        <v>1500.8200000000002</v>
      </c>
      <c r="R281" s="123">
        <v>1437.33</v>
      </c>
      <c r="S281" s="123">
        <v>1537.53</v>
      </c>
      <c r="T281" s="123">
        <v>1633.65</v>
      </c>
      <c r="U281" s="123">
        <v>1848.59</v>
      </c>
      <c r="V281" s="123">
        <v>1983.35</v>
      </c>
      <c r="W281" s="123">
        <v>2157.7600000000002</v>
      </c>
      <c r="X281" s="123">
        <v>2606.16</v>
      </c>
      <c r="Y281" s="123">
        <v>2632.72</v>
      </c>
      <c r="Z281" s="123">
        <v>2573.91</v>
      </c>
      <c r="AA281" s="123">
        <v>3036.35</v>
      </c>
      <c r="AB281" s="123">
        <v>3098.1899999999996</v>
      </c>
      <c r="AC281" s="123">
        <v>3581.7300000000005</v>
      </c>
      <c r="AD281" s="123">
        <v>4201.1499999999996</v>
      </c>
      <c r="AE281" s="123">
        <v>3522.01</v>
      </c>
      <c r="AF281" s="77"/>
    </row>
    <row r="282" spans="1:32" x14ac:dyDescent="0.2">
      <c r="A282" s="119">
        <v>219</v>
      </c>
      <c r="B282" s="132" t="s">
        <v>1478</v>
      </c>
      <c r="C282" s="121" t="s">
        <v>1316</v>
      </c>
      <c r="D282" s="123">
        <v>3370.8300000000004</v>
      </c>
      <c r="E282" s="123">
        <v>4088.76</v>
      </c>
      <c r="F282" s="123">
        <v>4505.3900000000003</v>
      </c>
      <c r="G282" s="123">
        <v>4904.55</v>
      </c>
      <c r="H282" s="123">
        <v>5094</v>
      </c>
      <c r="I282" s="123">
        <v>6572.71</v>
      </c>
      <c r="J282" s="123">
        <v>5702.76</v>
      </c>
      <c r="K282" s="123">
        <v>6104.96</v>
      </c>
      <c r="L282" s="123">
        <v>6841.9500000000016</v>
      </c>
      <c r="M282" s="123">
        <v>7365.57</v>
      </c>
      <c r="N282" s="123">
        <v>7163.1</v>
      </c>
      <c r="O282" s="123">
        <v>8425.77</v>
      </c>
      <c r="P282" s="123">
        <v>4253.93</v>
      </c>
      <c r="Q282" s="123">
        <v>5552.11</v>
      </c>
      <c r="R282" s="123">
        <v>3490.33</v>
      </c>
      <c r="S282" s="123">
        <v>4854.71</v>
      </c>
      <c r="T282" s="123">
        <v>4597.7700000000004</v>
      </c>
      <c r="U282" s="123">
        <v>4656.76</v>
      </c>
      <c r="V282" s="123">
        <v>5039.13</v>
      </c>
      <c r="W282" s="123">
        <v>5501.79</v>
      </c>
      <c r="X282" s="123">
        <v>5434.12</v>
      </c>
      <c r="Y282" s="123">
        <v>4609.22</v>
      </c>
      <c r="Z282" s="123">
        <v>6451.9100000000017</v>
      </c>
      <c r="AA282" s="123">
        <v>6147.5700000000024</v>
      </c>
      <c r="AB282" s="123">
        <v>8316.65</v>
      </c>
      <c r="AC282" s="123">
        <v>6731.62</v>
      </c>
      <c r="AD282" s="123">
        <v>7789.27</v>
      </c>
      <c r="AE282" s="123">
        <v>9498.56</v>
      </c>
      <c r="AF282" s="77"/>
    </row>
    <row r="283" spans="1:32" x14ac:dyDescent="0.2">
      <c r="A283" s="115">
        <v>220</v>
      </c>
      <c r="B283" s="131" t="s">
        <v>1479</v>
      </c>
      <c r="C283" s="117" t="s">
        <v>1528</v>
      </c>
      <c r="D283" s="126">
        <v>104.51</v>
      </c>
      <c r="E283" s="126">
        <v>170.76999999999998</v>
      </c>
      <c r="F283" s="126">
        <v>259.19</v>
      </c>
      <c r="G283" s="126">
        <v>421.39</v>
      </c>
      <c r="H283" s="126">
        <v>514.91</v>
      </c>
      <c r="I283" s="126">
        <v>544.03</v>
      </c>
      <c r="J283" s="126">
        <v>1803.2000000000005</v>
      </c>
      <c r="K283" s="126">
        <v>1902.44</v>
      </c>
      <c r="L283" s="126">
        <v>1633.41</v>
      </c>
      <c r="M283" s="126">
        <v>1330.5199999999998</v>
      </c>
      <c r="N283" s="126">
        <v>1041.75</v>
      </c>
      <c r="O283" s="126">
        <v>956.81000000000017</v>
      </c>
      <c r="P283" s="126">
        <v>6107.71</v>
      </c>
      <c r="Q283" s="126">
        <v>6508.42</v>
      </c>
      <c r="R283" s="126">
        <v>7315.14</v>
      </c>
      <c r="S283" s="126">
        <v>6241.95</v>
      </c>
      <c r="T283" s="126">
        <v>6252.47</v>
      </c>
      <c r="U283" s="126">
        <v>7060.92</v>
      </c>
      <c r="V283" s="126">
        <v>7511.51</v>
      </c>
      <c r="W283" s="126">
        <v>8162.78</v>
      </c>
      <c r="X283" s="126">
        <v>8882.02</v>
      </c>
      <c r="Y283" s="126">
        <v>9384.77</v>
      </c>
      <c r="Z283" s="126">
        <v>9468.2000000000007</v>
      </c>
      <c r="AA283" s="126">
        <v>9399.5499999999993</v>
      </c>
      <c r="AB283" s="126">
        <v>10231.76</v>
      </c>
      <c r="AC283" s="126">
        <v>10979.31</v>
      </c>
      <c r="AD283" s="126">
        <v>12179.89</v>
      </c>
      <c r="AE283" s="126">
        <v>10464.43</v>
      </c>
      <c r="AF283" s="77"/>
    </row>
    <row r="284" spans="1:32" x14ac:dyDescent="0.2">
      <c r="A284" s="119">
        <v>221</v>
      </c>
      <c r="B284" s="132" t="s">
        <v>1481</v>
      </c>
      <c r="C284" s="121" t="s">
        <v>1317</v>
      </c>
      <c r="D284" s="123">
        <v>0</v>
      </c>
      <c r="E284" s="123">
        <v>0</v>
      </c>
      <c r="F284" s="123">
        <v>0</v>
      </c>
      <c r="G284" s="123">
        <v>0</v>
      </c>
      <c r="H284" s="123">
        <v>0</v>
      </c>
      <c r="I284" s="123">
        <v>0</v>
      </c>
      <c r="J284" s="123">
        <v>0</v>
      </c>
      <c r="K284" s="123">
        <v>0</v>
      </c>
      <c r="L284" s="123">
        <v>0</v>
      </c>
      <c r="M284" s="123">
        <v>0</v>
      </c>
      <c r="N284" s="123">
        <v>0</v>
      </c>
      <c r="O284" s="123">
        <v>0</v>
      </c>
      <c r="P284" s="123">
        <v>2094.1</v>
      </c>
      <c r="Q284" s="123">
        <v>1039</v>
      </c>
      <c r="R284" s="123">
        <v>2843.48</v>
      </c>
      <c r="S284" s="123">
        <v>1135.43</v>
      </c>
      <c r="T284" s="123">
        <v>1262.57</v>
      </c>
      <c r="U284" s="123">
        <v>854.33</v>
      </c>
      <c r="V284" s="123">
        <v>717.54</v>
      </c>
      <c r="W284" s="123">
        <v>450.87</v>
      </c>
      <c r="X284" s="123">
        <v>349.83000000000004</v>
      </c>
      <c r="Y284" s="123">
        <v>355.6</v>
      </c>
      <c r="Z284" s="123">
        <v>452.12</v>
      </c>
      <c r="AA284" s="123">
        <v>263.77</v>
      </c>
      <c r="AB284" s="123">
        <v>120.14</v>
      </c>
      <c r="AC284" s="123">
        <v>110.67</v>
      </c>
      <c r="AD284" s="123">
        <v>135.24</v>
      </c>
      <c r="AE284" s="123">
        <v>151.72999999999999</v>
      </c>
      <c r="AF284" s="77"/>
    </row>
    <row r="285" spans="1:32" x14ac:dyDescent="0.2">
      <c r="A285" s="119">
        <v>222</v>
      </c>
      <c r="B285" s="132" t="s">
        <v>1482</v>
      </c>
      <c r="C285" s="121" t="s">
        <v>1318</v>
      </c>
      <c r="D285" s="123">
        <v>104.51</v>
      </c>
      <c r="E285" s="123">
        <v>170.76999999999998</v>
      </c>
      <c r="F285" s="123">
        <v>259.19</v>
      </c>
      <c r="G285" s="123">
        <v>421.39</v>
      </c>
      <c r="H285" s="123">
        <v>514.91</v>
      </c>
      <c r="I285" s="123">
        <v>544.03</v>
      </c>
      <c r="J285" s="123">
        <v>1803.2000000000005</v>
      </c>
      <c r="K285" s="123">
        <v>1902.44</v>
      </c>
      <c r="L285" s="123">
        <v>1633.41</v>
      </c>
      <c r="M285" s="123">
        <v>1330.5199999999998</v>
      </c>
      <c r="N285" s="123">
        <v>1041.75</v>
      </c>
      <c r="O285" s="123">
        <v>956.81000000000017</v>
      </c>
      <c r="P285" s="123">
        <v>4013.61</v>
      </c>
      <c r="Q285" s="123">
        <v>5469.42</v>
      </c>
      <c r="R285" s="123">
        <v>4471.66</v>
      </c>
      <c r="S285" s="123">
        <v>5106.5200000000004</v>
      </c>
      <c r="T285" s="123">
        <v>4989.9000000000024</v>
      </c>
      <c r="U285" s="123">
        <v>6206.59</v>
      </c>
      <c r="V285" s="123">
        <v>6793.97</v>
      </c>
      <c r="W285" s="123">
        <v>7711.91</v>
      </c>
      <c r="X285" s="123">
        <v>8532.19</v>
      </c>
      <c r="Y285" s="123">
        <v>9029.17</v>
      </c>
      <c r="Z285" s="123">
        <v>9016.08</v>
      </c>
      <c r="AA285" s="123">
        <v>9135.7800000000007</v>
      </c>
      <c r="AB285" s="123">
        <v>10111.620000000001</v>
      </c>
      <c r="AC285" s="123">
        <v>10868.64</v>
      </c>
      <c r="AD285" s="123">
        <v>12044.65</v>
      </c>
      <c r="AE285" s="123">
        <v>10312.700000000001</v>
      </c>
      <c r="AF285" s="77"/>
    </row>
    <row r="286" spans="1:32" x14ac:dyDescent="0.2">
      <c r="A286" s="115">
        <v>223</v>
      </c>
      <c r="B286" s="131" t="s">
        <v>1483</v>
      </c>
      <c r="C286" s="117" t="s">
        <v>1529</v>
      </c>
      <c r="D286" s="126">
        <v>1252.8</v>
      </c>
      <c r="E286" s="126">
        <v>1164.78</v>
      </c>
      <c r="F286" s="126">
        <v>1168.0299999999995</v>
      </c>
      <c r="G286" s="126">
        <v>1150.96</v>
      </c>
      <c r="H286" s="126">
        <v>1221.5100000000002</v>
      </c>
      <c r="I286" s="126">
        <v>1289.6199999999999</v>
      </c>
      <c r="J286" s="126">
        <v>1385.63</v>
      </c>
      <c r="K286" s="126">
        <v>1301.8499999999999</v>
      </c>
      <c r="L286" s="126">
        <v>1171.4000000000001</v>
      </c>
      <c r="M286" s="126">
        <v>1092.7200000000005</v>
      </c>
      <c r="N286" s="126">
        <v>1110.47</v>
      </c>
      <c r="O286" s="126">
        <v>1120.01</v>
      </c>
      <c r="P286" s="126">
        <v>1140.0600000000002</v>
      </c>
      <c r="Q286" s="126">
        <v>1197.3800000000001</v>
      </c>
      <c r="R286" s="126">
        <v>1376.6</v>
      </c>
      <c r="S286" s="126">
        <v>1273.51</v>
      </c>
      <c r="T286" s="126">
        <v>1262.1300000000001</v>
      </c>
      <c r="U286" s="126">
        <v>1552.9999999999995</v>
      </c>
      <c r="V286" s="126">
        <v>1599.1799999999998</v>
      </c>
      <c r="W286" s="126">
        <v>1582.4299999999998</v>
      </c>
      <c r="X286" s="126">
        <v>1502.8599999999997</v>
      </c>
      <c r="Y286" s="126">
        <v>1461.7199999999998</v>
      </c>
      <c r="Z286" s="126">
        <v>1463.6899999999998</v>
      </c>
      <c r="AA286" s="126">
        <v>1536.0099999999995</v>
      </c>
      <c r="AB286" s="126">
        <v>1606.0299999999995</v>
      </c>
      <c r="AC286" s="126">
        <v>1824.86</v>
      </c>
      <c r="AD286" s="126">
        <v>1876.0599999999995</v>
      </c>
      <c r="AE286" s="126">
        <v>1785.2399999999996</v>
      </c>
      <c r="AF286" s="77"/>
    </row>
    <row r="287" spans="1:32" x14ac:dyDescent="0.2">
      <c r="A287" s="119">
        <v>224</v>
      </c>
      <c r="B287" s="132" t="s">
        <v>1485</v>
      </c>
      <c r="C287" s="121" t="s">
        <v>1319</v>
      </c>
      <c r="D287" s="123">
        <v>32.64</v>
      </c>
      <c r="E287" s="123">
        <v>33.85</v>
      </c>
      <c r="F287" s="123">
        <v>35.19</v>
      </c>
      <c r="G287" s="123">
        <v>39.380000000000003</v>
      </c>
      <c r="H287" s="123">
        <v>39.82</v>
      </c>
      <c r="I287" s="123">
        <v>42.17</v>
      </c>
      <c r="J287" s="123">
        <v>42.87</v>
      </c>
      <c r="K287" s="123">
        <v>43.290000000000006</v>
      </c>
      <c r="L287" s="123">
        <v>44.559999999999995</v>
      </c>
      <c r="M287" s="123">
        <v>45.72</v>
      </c>
      <c r="N287" s="123">
        <v>45.900000000000006</v>
      </c>
      <c r="O287" s="123">
        <v>63.239999999999995</v>
      </c>
      <c r="P287" s="123">
        <v>58.63</v>
      </c>
      <c r="Q287" s="123">
        <v>57.58</v>
      </c>
      <c r="R287" s="123">
        <v>55.440000000000005</v>
      </c>
      <c r="S287" s="123">
        <v>59.14</v>
      </c>
      <c r="T287" s="123">
        <v>58.49</v>
      </c>
      <c r="U287" s="123">
        <v>59.1</v>
      </c>
      <c r="V287" s="123">
        <v>58.32</v>
      </c>
      <c r="W287" s="123">
        <v>57.79</v>
      </c>
      <c r="X287" s="123">
        <v>57.459999999999994</v>
      </c>
      <c r="Y287" s="123">
        <v>56.95</v>
      </c>
      <c r="Z287" s="123">
        <v>58.53</v>
      </c>
      <c r="AA287" s="123">
        <v>62.65</v>
      </c>
      <c r="AB287" s="123">
        <v>63.5</v>
      </c>
      <c r="AC287" s="123">
        <v>61.37</v>
      </c>
      <c r="AD287" s="123">
        <v>59.25</v>
      </c>
      <c r="AE287" s="123">
        <v>60.02</v>
      </c>
      <c r="AF287" s="77"/>
    </row>
    <row r="288" spans="1:32" x14ac:dyDescent="0.2">
      <c r="A288" s="119">
        <v>225</v>
      </c>
      <c r="B288" s="132" t="s">
        <v>1486</v>
      </c>
      <c r="C288" s="121" t="s">
        <v>1320</v>
      </c>
      <c r="D288" s="123">
        <v>1220.1600000000001</v>
      </c>
      <c r="E288" s="123">
        <v>1130.9299999999998</v>
      </c>
      <c r="F288" s="123">
        <v>1132.8399999999999</v>
      </c>
      <c r="G288" s="123">
        <v>1111.58</v>
      </c>
      <c r="H288" s="123">
        <v>1181.69</v>
      </c>
      <c r="I288" s="123">
        <v>1247.45</v>
      </c>
      <c r="J288" s="123">
        <v>1342.76</v>
      </c>
      <c r="K288" s="123">
        <v>1258.56</v>
      </c>
      <c r="L288" s="123">
        <v>1126.8399999999999</v>
      </c>
      <c r="M288" s="123">
        <v>1047.0000000000002</v>
      </c>
      <c r="N288" s="123">
        <v>1064.57</v>
      </c>
      <c r="O288" s="123">
        <v>1056.77</v>
      </c>
      <c r="P288" s="123">
        <v>1081.43</v>
      </c>
      <c r="Q288" s="123">
        <v>1139.8000000000002</v>
      </c>
      <c r="R288" s="123">
        <v>1321.16</v>
      </c>
      <c r="S288" s="123">
        <v>1214.3699999999999</v>
      </c>
      <c r="T288" s="123">
        <v>1203.6400000000001</v>
      </c>
      <c r="U288" s="123">
        <v>1493.8999999999996</v>
      </c>
      <c r="V288" s="123">
        <v>1540.8599999999997</v>
      </c>
      <c r="W288" s="123">
        <v>1524.64</v>
      </c>
      <c r="X288" s="123">
        <v>1445.3999999999996</v>
      </c>
      <c r="Y288" s="123">
        <v>1404.77</v>
      </c>
      <c r="Z288" s="123">
        <v>1405.16</v>
      </c>
      <c r="AA288" s="123">
        <v>1473.3599999999994</v>
      </c>
      <c r="AB288" s="123">
        <v>1542.5299999999995</v>
      </c>
      <c r="AC288" s="123">
        <v>1763.4899999999998</v>
      </c>
      <c r="AD288" s="123">
        <v>1816.8099999999995</v>
      </c>
      <c r="AE288" s="123">
        <v>1725.2199999999996</v>
      </c>
      <c r="AF288" s="77"/>
    </row>
    <row r="289" spans="1:32" x14ac:dyDescent="0.2">
      <c r="A289" s="115">
        <v>226</v>
      </c>
      <c r="B289" s="131" t="s">
        <v>1487</v>
      </c>
      <c r="C289" s="117" t="s">
        <v>1530</v>
      </c>
      <c r="D289" s="126">
        <v>2530.02</v>
      </c>
      <c r="E289" s="126">
        <v>2801.28</v>
      </c>
      <c r="F289" s="126">
        <v>2717.01</v>
      </c>
      <c r="G289" s="126">
        <v>3038.8099999999995</v>
      </c>
      <c r="H289" s="126">
        <v>3473.58</v>
      </c>
      <c r="I289" s="126">
        <v>3769.47</v>
      </c>
      <c r="J289" s="126">
        <v>4396.33</v>
      </c>
      <c r="K289" s="126">
        <v>4137.3900000000003</v>
      </c>
      <c r="L289" s="126">
        <v>4575.95</v>
      </c>
      <c r="M289" s="126">
        <v>5117.74</v>
      </c>
      <c r="N289" s="126">
        <v>5878.89</v>
      </c>
      <c r="O289" s="126">
        <v>7500.1100000000015</v>
      </c>
      <c r="P289" s="126">
        <v>9437.0699999999979</v>
      </c>
      <c r="Q289" s="126">
        <v>9688.41</v>
      </c>
      <c r="R289" s="126">
        <v>11491.370000000004</v>
      </c>
      <c r="S289" s="126">
        <v>13417.03</v>
      </c>
      <c r="T289" s="126">
        <v>13268.220000000005</v>
      </c>
      <c r="U289" s="126">
        <v>15412.63</v>
      </c>
      <c r="V289" s="126">
        <v>17215.040000000005</v>
      </c>
      <c r="W289" s="126">
        <v>18924.429999999997</v>
      </c>
      <c r="X289" s="126">
        <v>18792.87</v>
      </c>
      <c r="Y289" s="126">
        <v>20506.140000000003</v>
      </c>
      <c r="Z289" s="126">
        <v>21113.849999999995</v>
      </c>
      <c r="AA289" s="126">
        <v>21731.049999999996</v>
      </c>
      <c r="AB289" s="126">
        <v>24354.83</v>
      </c>
      <c r="AC289" s="126">
        <v>25303.33</v>
      </c>
      <c r="AD289" s="126">
        <v>29010.080000000002</v>
      </c>
      <c r="AE289" s="126">
        <v>28584.17</v>
      </c>
      <c r="AF289" s="77"/>
    </row>
    <row r="290" spans="1:32" x14ac:dyDescent="0.2">
      <c r="A290" s="119">
        <v>227</v>
      </c>
      <c r="B290" s="132" t="s">
        <v>1489</v>
      </c>
      <c r="C290" s="121" t="s">
        <v>1490</v>
      </c>
      <c r="D290" s="123">
        <v>2527.96</v>
      </c>
      <c r="E290" s="123">
        <v>2799.34</v>
      </c>
      <c r="F290" s="123">
        <v>2715.2299999999996</v>
      </c>
      <c r="G290" s="123">
        <v>3037.3399999999997</v>
      </c>
      <c r="H290" s="123">
        <v>3471.71</v>
      </c>
      <c r="I290" s="123">
        <v>3766.49</v>
      </c>
      <c r="J290" s="123">
        <v>4393.1099999999997</v>
      </c>
      <c r="K290" s="123">
        <v>4134.04</v>
      </c>
      <c r="L290" s="123">
        <v>4571.96</v>
      </c>
      <c r="M290" s="123">
        <v>5112.54</v>
      </c>
      <c r="N290" s="123">
        <v>5872.76</v>
      </c>
      <c r="O290" s="123">
        <v>7494.3200000000015</v>
      </c>
      <c r="P290" s="123">
        <v>9418.36</v>
      </c>
      <c r="Q290" s="123">
        <v>9675.7199999999993</v>
      </c>
      <c r="R290" s="123">
        <v>11389.410000000002</v>
      </c>
      <c r="S290" s="123">
        <v>13383.25</v>
      </c>
      <c r="T290" s="123">
        <v>13230.100000000002</v>
      </c>
      <c r="U290" s="123">
        <v>15344.79</v>
      </c>
      <c r="V290" s="123">
        <v>17183.060000000001</v>
      </c>
      <c r="W290" s="123">
        <v>18772.119999999995</v>
      </c>
      <c r="X290" s="123">
        <v>18745.289999999997</v>
      </c>
      <c r="Y290" s="123">
        <v>20035.580000000002</v>
      </c>
      <c r="Z290" s="123">
        <v>20369.539999999997</v>
      </c>
      <c r="AA290" s="123">
        <v>20847.569999999996</v>
      </c>
      <c r="AB290" s="123">
        <v>23238.400000000001</v>
      </c>
      <c r="AC290" s="123">
        <v>24067.910000000003</v>
      </c>
      <c r="AD290" s="123">
        <v>27416.38</v>
      </c>
      <c r="AE290" s="123">
        <v>26908.980000000003</v>
      </c>
      <c r="AF290" s="77"/>
    </row>
    <row r="291" spans="1:32" x14ac:dyDescent="0.2">
      <c r="A291" s="119">
        <v>228</v>
      </c>
      <c r="B291" s="132" t="s">
        <v>1491</v>
      </c>
      <c r="C291" s="121" t="s">
        <v>1321</v>
      </c>
      <c r="D291" s="123">
        <v>285.95999999999998</v>
      </c>
      <c r="E291" s="123">
        <v>384.8</v>
      </c>
      <c r="F291" s="123">
        <v>484.26</v>
      </c>
      <c r="G291" s="123">
        <v>352.98</v>
      </c>
      <c r="H291" s="123">
        <v>502.49</v>
      </c>
      <c r="I291" s="123">
        <v>484.97</v>
      </c>
      <c r="J291" s="123">
        <v>1416.18</v>
      </c>
      <c r="K291" s="123">
        <v>959.22</v>
      </c>
      <c r="L291" s="123">
        <v>1155.96</v>
      </c>
      <c r="M291" s="123">
        <v>1464.29</v>
      </c>
      <c r="N291" s="123">
        <v>1926.77</v>
      </c>
      <c r="O291" s="123">
        <v>2381.9899999999998</v>
      </c>
      <c r="P291" s="123">
        <v>3914.65</v>
      </c>
      <c r="Q291" s="123">
        <v>2192.35</v>
      </c>
      <c r="R291" s="123">
        <v>3901.69</v>
      </c>
      <c r="S291" s="123">
        <v>5569.88</v>
      </c>
      <c r="T291" s="123">
        <v>5080.75</v>
      </c>
      <c r="U291" s="123">
        <v>5974.76</v>
      </c>
      <c r="V291" s="123">
        <v>7208.56</v>
      </c>
      <c r="W291" s="123">
        <v>8166.92</v>
      </c>
      <c r="X291" s="123">
        <v>7867.92</v>
      </c>
      <c r="Y291" s="123">
        <v>8723.52</v>
      </c>
      <c r="Z291" s="123">
        <v>8917.51</v>
      </c>
      <c r="AA291" s="123">
        <v>8959.9</v>
      </c>
      <c r="AB291" s="123">
        <v>11051.89</v>
      </c>
      <c r="AC291" s="123">
        <v>11523.94</v>
      </c>
      <c r="AD291" s="123">
        <v>13599.95</v>
      </c>
      <c r="AE291" s="123">
        <v>12192.25</v>
      </c>
      <c r="AF291" s="77"/>
    </row>
    <row r="292" spans="1:32" x14ac:dyDescent="0.2">
      <c r="A292" s="119">
        <v>229</v>
      </c>
      <c r="B292" s="132" t="s">
        <v>1492</v>
      </c>
      <c r="C292" s="121" t="s">
        <v>1322</v>
      </c>
      <c r="D292" s="123">
        <v>240.74999999999997</v>
      </c>
      <c r="E292" s="123">
        <v>259.39</v>
      </c>
      <c r="F292" s="123">
        <v>224.71</v>
      </c>
      <c r="G292" s="123">
        <v>555.75</v>
      </c>
      <c r="H292" s="123">
        <v>588.6</v>
      </c>
      <c r="I292" s="123">
        <v>665.17</v>
      </c>
      <c r="J292" s="123">
        <v>193.03000000000003</v>
      </c>
      <c r="K292" s="123">
        <v>185.69999999999996</v>
      </c>
      <c r="L292" s="123">
        <v>206.83</v>
      </c>
      <c r="M292" s="123">
        <v>235.43000000000004</v>
      </c>
      <c r="N292" s="123">
        <v>261.05</v>
      </c>
      <c r="O292" s="123">
        <v>371.9500000000001</v>
      </c>
      <c r="P292" s="123">
        <v>404.7</v>
      </c>
      <c r="Q292" s="123">
        <v>2835.7899999999995</v>
      </c>
      <c r="R292" s="123">
        <v>1919.99</v>
      </c>
      <c r="S292" s="123">
        <v>1903.2</v>
      </c>
      <c r="T292" s="123">
        <v>2017.17</v>
      </c>
      <c r="U292" s="123">
        <v>2331.58</v>
      </c>
      <c r="V292" s="123">
        <v>2401.9699999999993</v>
      </c>
      <c r="W292" s="123">
        <v>2416.3199999999997</v>
      </c>
      <c r="X292" s="123">
        <v>2610.8100000000004</v>
      </c>
      <c r="Y292" s="123">
        <v>2885.4</v>
      </c>
      <c r="Z292" s="123">
        <v>3076.0400000000004</v>
      </c>
      <c r="AA292" s="123">
        <v>3208.0100000000007</v>
      </c>
      <c r="AB292" s="123">
        <v>3342.35</v>
      </c>
      <c r="AC292" s="123">
        <v>3535.12</v>
      </c>
      <c r="AD292" s="123">
        <v>4079.33</v>
      </c>
      <c r="AE292" s="123">
        <v>4757.9000000000024</v>
      </c>
      <c r="AF292" s="77"/>
    </row>
    <row r="293" spans="1:32" x14ac:dyDescent="0.2">
      <c r="A293" s="119">
        <v>230</v>
      </c>
      <c r="B293" s="132" t="s">
        <v>1493</v>
      </c>
      <c r="C293" s="121" t="s">
        <v>1323</v>
      </c>
      <c r="D293" s="123">
        <v>2001.25</v>
      </c>
      <c r="E293" s="123">
        <v>2155.15</v>
      </c>
      <c r="F293" s="123">
        <v>2006.26</v>
      </c>
      <c r="G293" s="123">
        <v>2128.6099999999997</v>
      </c>
      <c r="H293" s="123">
        <v>2380.62</v>
      </c>
      <c r="I293" s="123">
        <v>2616.3500000000004</v>
      </c>
      <c r="J293" s="123">
        <v>2783.9000000000005</v>
      </c>
      <c r="K293" s="123">
        <v>2989.12</v>
      </c>
      <c r="L293" s="123">
        <v>3209.17</v>
      </c>
      <c r="M293" s="123">
        <v>3412.8199999999997</v>
      </c>
      <c r="N293" s="123">
        <v>3684.94</v>
      </c>
      <c r="O293" s="123">
        <v>4740.3800000000019</v>
      </c>
      <c r="P293" s="123">
        <v>5099.010000000002</v>
      </c>
      <c r="Q293" s="123">
        <v>4647.58</v>
      </c>
      <c r="R293" s="123">
        <v>5567.73</v>
      </c>
      <c r="S293" s="123">
        <v>5910.17</v>
      </c>
      <c r="T293" s="123">
        <v>6132.18</v>
      </c>
      <c r="U293" s="123">
        <v>7038.4500000000016</v>
      </c>
      <c r="V293" s="123">
        <v>7572.53</v>
      </c>
      <c r="W293" s="123">
        <v>8188.88</v>
      </c>
      <c r="X293" s="123">
        <v>8266.56</v>
      </c>
      <c r="Y293" s="123">
        <v>8426.659999999998</v>
      </c>
      <c r="Z293" s="123">
        <v>8375.989999999998</v>
      </c>
      <c r="AA293" s="123">
        <v>8679.6600000000017</v>
      </c>
      <c r="AB293" s="123">
        <v>8844.16</v>
      </c>
      <c r="AC293" s="123">
        <v>9008.85</v>
      </c>
      <c r="AD293" s="123">
        <v>9737.1</v>
      </c>
      <c r="AE293" s="123">
        <v>9958.8299999999981</v>
      </c>
      <c r="AF293" s="77"/>
    </row>
    <row r="294" spans="1:32" x14ac:dyDescent="0.2">
      <c r="A294" s="119">
        <v>231</v>
      </c>
      <c r="B294" s="132" t="s">
        <v>1494</v>
      </c>
      <c r="C294" s="121" t="s">
        <v>1495</v>
      </c>
      <c r="D294" s="123">
        <v>2.06</v>
      </c>
      <c r="E294" s="123">
        <v>1.94</v>
      </c>
      <c r="F294" s="123">
        <v>1.78</v>
      </c>
      <c r="G294" s="123">
        <v>1.47</v>
      </c>
      <c r="H294" s="123">
        <v>1.87</v>
      </c>
      <c r="I294" s="123">
        <v>2.98</v>
      </c>
      <c r="J294" s="123">
        <v>3.22</v>
      </c>
      <c r="K294" s="123">
        <v>3.35</v>
      </c>
      <c r="L294" s="123">
        <v>3.99</v>
      </c>
      <c r="M294" s="123">
        <v>5.2</v>
      </c>
      <c r="N294" s="123">
        <v>6.13</v>
      </c>
      <c r="O294" s="123">
        <v>5.79</v>
      </c>
      <c r="P294" s="123">
        <v>18.71</v>
      </c>
      <c r="Q294" s="123">
        <v>12.69</v>
      </c>
      <c r="R294" s="123">
        <v>101.96</v>
      </c>
      <c r="S294" s="123">
        <v>33.78</v>
      </c>
      <c r="T294" s="123">
        <v>38.120000000000005</v>
      </c>
      <c r="U294" s="123">
        <v>67.84</v>
      </c>
      <c r="V294" s="123">
        <v>31.979999999999997</v>
      </c>
      <c r="W294" s="123">
        <v>152.31</v>
      </c>
      <c r="X294" s="123">
        <v>47.58</v>
      </c>
      <c r="Y294" s="123">
        <v>470.56</v>
      </c>
      <c r="Z294" s="123">
        <v>744.31</v>
      </c>
      <c r="AA294" s="123">
        <v>883.48</v>
      </c>
      <c r="AB294" s="123">
        <v>1116.43</v>
      </c>
      <c r="AC294" s="123">
        <v>1235.42</v>
      </c>
      <c r="AD294" s="123">
        <v>1593.7</v>
      </c>
      <c r="AE294" s="123">
        <v>1675.19</v>
      </c>
      <c r="AF294" s="77"/>
    </row>
    <row r="295" spans="1:32" x14ac:dyDescent="0.2">
      <c r="A295" s="119">
        <v>232</v>
      </c>
      <c r="B295" s="132" t="s">
        <v>1496</v>
      </c>
      <c r="C295" s="121" t="s">
        <v>1324</v>
      </c>
      <c r="D295" s="123">
        <v>0</v>
      </c>
      <c r="E295" s="123">
        <v>0</v>
      </c>
      <c r="F295" s="123">
        <v>0</v>
      </c>
      <c r="G295" s="123">
        <v>0</v>
      </c>
      <c r="H295" s="123">
        <v>0</v>
      </c>
      <c r="I295" s="123">
        <v>0</v>
      </c>
      <c r="J295" s="123">
        <v>0</v>
      </c>
      <c r="K295" s="123">
        <v>0</v>
      </c>
      <c r="L295" s="123">
        <v>0</v>
      </c>
      <c r="M295" s="123">
        <v>0</v>
      </c>
      <c r="N295" s="123">
        <v>0</v>
      </c>
      <c r="O295" s="123">
        <v>0</v>
      </c>
      <c r="P295" s="123">
        <v>0</v>
      </c>
      <c r="Q295" s="123">
        <v>0</v>
      </c>
      <c r="R295" s="123">
        <v>60.16</v>
      </c>
      <c r="S295" s="123">
        <v>0</v>
      </c>
      <c r="T295" s="123">
        <v>0</v>
      </c>
      <c r="U295" s="123">
        <v>0</v>
      </c>
      <c r="V295" s="123">
        <v>0</v>
      </c>
      <c r="W295" s="123">
        <v>0</v>
      </c>
      <c r="X295" s="123">
        <v>0</v>
      </c>
      <c r="Y295" s="123">
        <v>0</v>
      </c>
      <c r="Z295" s="123">
        <v>0</v>
      </c>
      <c r="AA295" s="123">
        <v>0</v>
      </c>
      <c r="AB295" s="123">
        <v>0</v>
      </c>
      <c r="AC295" s="123">
        <v>0</v>
      </c>
      <c r="AD295" s="123">
        <v>0</v>
      </c>
      <c r="AE295" s="123">
        <v>0</v>
      </c>
      <c r="AF295" s="77"/>
    </row>
    <row r="296" spans="1:32" x14ac:dyDescent="0.2">
      <c r="A296" s="119">
        <v>233</v>
      </c>
      <c r="B296" s="132" t="s">
        <v>1497</v>
      </c>
      <c r="C296" s="121" t="s">
        <v>1325</v>
      </c>
      <c r="D296" s="123">
        <v>2.06</v>
      </c>
      <c r="E296" s="123">
        <v>1.94</v>
      </c>
      <c r="F296" s="123">
        <v>1.78</v>
      </c>
      <c r="G296" s="123">
        <v>1.47</v>
      </c>
      <c r="H296" s="123">
        <v>1.87</v>
      </c>
      <c r="I296" s="123">
        <v>2.98</v>
      </c>
      <c r="J296" s="123">
        <v>3.22</v>
      </c>
      <c r="K296" s="123">
        <v>3.35</v>
      </c>
      <c r="L296" s="123">
        <v>3.99</v>
      </c>
      <c r="M296" s="123">
        <v>5.2</v>
      </c>
      <c r="N296" s="123">
        <v>6.13</v>
      </c>
      <c r="O296" s="123">
        <v>5.79</v>
      </c>
      <c r="P296" s="123">
        <v>18.71</v>
      </c>
      <c r="Q296" s="123">
        <v>12.69</v>
      </c>
      <c r="R296" s="123">
        <v>41.8</v>
      </c>
      <c r="S296" s="123">
        <v>33.78</v>
      </c>
      <c r="T296" s="123">
        <v>38.120000000000005</v>
      </c>
      <c r="U296" s="123">
        <v>67.84</v>
      </c>
      <c r="V296" s="123">
        <v>31.979999999999997</v>
      </c>
      <c r="W296" s="123">
        <v>152.31</v>
      </c>
      <c r="X296" s="123">
        <v>47.58</v>
      </c>
      <c r="Y296" s="123">
        <v>470.56</v>
      </c>
      <c r="Z296" s="123">
        <v>744.31</v>
      </c>
      <c r="AA296" s="123">
        <v>883.48</v>
      </c>
      <c r="AB296" s="123">
        <v>1116.43</v>
      </c>
      <c r="AC296" s="123">
        <v>1235.42</v>
      </c>
      <c r="AD296" s="123">
        <v>1593.7</v>
      </c>
      <c r="AE296" s="123">
        <v>1675.19</v>
      </c>
      <c r="AF296" s="77"/>
    </row>
    <row r="297" spans="1:32" ht="38.25" x14ac:dyDescent="0.2">
      <c r="A297" s="115">
        <v>234</v>
      </c>
      <c r="B297" s="131" t="s">
        <v>1498</v>
      </c>
      <c r="C297" s="117" t="s">
        <v>1531</v>
      </c>
      <c r="D297" s="126">
        <v>0</v>
      </c>
      <c r="E297" s="126">
        <v>0</v>
      </c>
      <c r="F297" s="126">
        <v>0</v>
      </c>
      <c r="G297" s="126">
        <v>0</v>
      </c>
      <c r="H297" s="126">
        <v>0</v>
      </c>
      <c r="I297" s="126">
        <v>0</v>
      </c>
      <c r="J297" s="126">
        <v>0</v>
      </c>
      <c r="K297" s="126">
        <v>0</v>
      </c>
      <c r="L297" s="126">
        <v>0</v>
      </c>
      <c r="M297" s="126">
        <v>0</v>
      </c>
      <c r="N297" s="126">
        <v>0</v>
      </c>
      <c r="O297" s="126">
        <v>0</v>
      </c>
      <c r="P297" s="126">
        <v>0</v>
      </c>
      <c r="Q297" s="126">
        <v>0</v>
      </c>
      <c r="R297" s="126">
        <v>0</v>
      </c>
      <c r="S297" s="126">
        <v>0</v>
      </c>
      <c r="T297" s="126">
        <v>0</v>
      </c>
      <c r="U297" s="126">
        <v>0</v>
      </c>
      <c r="V297" s="126">
        <v>0</v>
      </c>
      <c r="W297" s="126">
        <v>0</v>
      </c>
      <c r="X297" s="126">
        <v>0</v>
      </c>
      <c r="Y297" s="126">
        <v>0</v>
      </c>
      <c r="Z297" s="126">
        <v>0</v>
      </c>
      <c r="AA297" s="126">
        <v>0</v>
      </c>
      <c r="AB297" s="126">
        <v>0</v>
      </c>
      <c r="AC297" s="126">
        <v>0</v>
      </c>
      <c r="AD297" s="126">
        <v>0</v>
      </c>
      <c r="AE297" s="126">
        <v>0</v>
      </c>
      <c r="AF297" s="77"/>
    </row>
    <row r="298" spans="1:32" x14ac:dyDescent="0.2">
      <c r="A298" s="119">
        <v>235</v>
      </c>
      <c r="B298" s="132" t="s">
        <v>1500</v>
      </c>
      <c r="C298" s="121" t="s">
        <v>1326</v>
      </c>
      <c r="D298" s="123">
        <v>0</v>
      </c>
      <c r="E298" s="123">
        <v>0</v>
      </c>
      <c r="F298" s="123">
        <v>0</v>
      </c>
      <c r="G298" s="123">
        <v>0</v>
      </c>
      <c r="H298" s="123">
        <v>0</v>
      </c>
      <c r="I298" s="123">
        <v>0</v>
      </c>
      <c r="J298" s="123">
        <v>0</v>
      </c>
      <c r="K298" s="123">
        <v>0</v>
      </c>
      <c r="L298" s="123">
        <v>0</v>
      </c>
      <c r="M298" s="123">
        <v>0</v>
      </c>
      <c r="N298" s="123">
        <v>0</v>
      </c>
      <c r="O298" s="123">
        <v>0</v>
      </c>
      <c r="P298" s="123">
        <v>0</v>
      </c>
      <c r="Q298" s="123">
        <v>0</v>
      </c>
      <c r="R298" s="123">
        <v>0</v>
      </c>
      <c r="S298" s="123">
        <v>0</v>
      </c>
      <c r="T298" s="123">
        <v>0</v>
      </c>
      <c r="U298" s="123">
        <v>0</v>
      </c>
      <c r="V298" s="123">
        <v>0</v>
      </c>
      <c r="W298" s="123">
        <v>0</v>
      </c>
      <c r="X298" s="123">
        <v>0</v>
      </c>
      <c r="Y298" s="123">
        <v>0</v>
      </c>
      <c r="Z298" s="123">
        <v>0</v>
      </c>
      <c r="AA298" s="123">
        <v>0</v>
      </c>
      <c r="AB298" s="123">
        <v>0</v>
      </c>
      <c r="AC298" s="123">
        <v>0</v>
      </c>
      <c r="AD298" s="123">
        <v>0</v>
      </c>
      <c r="AE298" s="123">
        <v>0</v>
      </c>
      <c r="AF298" s="77"/>
    </row>
    <row r="299" spans="1:32" x14ac:dyDescent="0.2">
      <c r="A299" s="119">
        <v>236</v>
      </c>
      <c r="B299" s="132" t="s">
        <v>1501</v>
      </c>
      <c r="C299" s="121" t="s">
        <v>1327</v>
      </c>
      <c r="D299" s="123">
        <v>0</v>
      </c>
      <c r="E299" s="123">
        <v>0</v>
      </c>
      <c r="F299" s="123">
        <v>0</v>
      </c>
      <c r="G299" s="123">
        <v>0</v>
      </c>
      <c r="H299" s="123">
        <v>0</v>
      </c>
      <c r="I299" s="123">
        <v>0</v>
      </c>
      <c r="J299" s="123">
        <v>0</v>
      </c>
      <c r="K299" s="123">
        <v>0</v>
      </c>
      <c r="L299" s="123">
        <v>0</v>
      </c>
      <c r="M299" s="123">
        <v>0</v>
      </c>
      <c r="N299" s="123">
        <v>0</v>
      </c>
      <c r="O299" s="123">
        <v>0</v>
      </c>
      <c r="P299" s="123">
        <v>0</v>
      </c>
      <c r="Q299" s="123">
        <v>0</v>
      </c>
      <c r="R299" s="123">
        <v>0</v>
      </c>
      <c r="S299" s="123">
        <v>0</v>
      </c>
      <c r="T299" s="123">
        <v>0</v>
      </c>
      <c r="U299" s="123">
        <v>0</v>
      </c>
      <c r="V299" s="123">
        <v>0</v>
      </c>
      <c r="W299" s="123">
        <v>0</v>
      </c>
      <c r="X299" s="123">
        <v>0</v>
      </c>
      <c r="Y299" s="123">
        <v>0</v>
      </c>
      <c r="Z299" s="123">
        <v>0</v>
      </c>
      <c r="AA299" s="123">
        <v>0</v>
      </c>
      <c r="AB299" s="123">
        <v>0</v>
      </c>
      <c r="AC299" s="123">
        <v>0</v>
      </c>
      <c r="AD299" s="123">
        <v>0</v>
      </c>
      <c r="AE299" s="123">
        <v>0</v>
      </c>
      <c r="AF299" s="77"/>
    </row>
    <row r="300" spans="1:32" x14ac:dyDescent="0.2">
      <c r="A300" s="119">
        <v>237</v>
      </c>
      <c r="B300" s="132" t="s">
        <v>1502</v>
      </c>
      <c r="C300" s="121" t="s">
        <v>1328</v>
      </c>
      <c r="D300" s="123">
        <v>0</v>
      </c>
      <c r="E300" s="123">
        <v>0</v>
      </c>
      <c r="F300" s="123">
        <v>0</v>
      </c>
      <c r="G300" s="123">
        <v>0</v>
      </c>
      <c r="H300" s="123">
        <v>0</v>
      </c>
      <c r="I300" s="123">
        <v>0</v>
      </c>
      <c r="J300" s="123">
        <v>0</v>
      </c>
      <c r="K300" s="123">
        <v>0</v>
      </c>
      <c r="L300" s="123">
        <v>0</v>
      </c>
      <c r="M300" s="123">
        <v>0</v>
      </c>
      <c r="N300" s="123">
        <v>0</v>
      </c>
      <c r="O300" s="123">
        <v>0</v>
      </c>
      <c r="P300" s="123">
        <v>0</v>
      </c>
      <c r="Q300" s="123">
        <v>0</v>
      </c>
      <c r="R300" s="123">
        <v>0</v>
      </c>
      <c r="S300" s="123">
        <v>0</v>
      </c>
      <c r="T300" s="123">
        <v>0</v>
      </c>
      <c r="U300" s="123">
        <v>0</v>
      </c>
      <c r="V300" s="123">
        <v>0</v>
      </c>
      <c r="W300" s="123">
        <v>0</v>
      </c>
      <c r="X300" s="123">
        <v>0</v>
      </c>
      <c r="Y300" s="123">
        <v>0</v>
      </c>
      <c r="Z300" s="123">
        <v>0</v>
      </c>
      <c r="AA300" s="123">
        <v>0</v>
      </c>
      <c r="AB300" s="123">
        <v>0</v>
      </c>
      <c r="AC300" s="123">
        <v>0</v>
      </c>
      <c r="AD300" s="123">
        <v>0</v>
      </c>
      <c r="AE300" s="123">
        <v>0</v>
      </c>
      <c r="AF300" s="77"/>
    </row>
    <row r="301" spans="1:32" ht="25.5" x14ac:dyDescent="0.2">
      <c r="A301" s="119">
        <v>238</v>
      </c>
      <c r="B301" s="132" t="s">
        <v>1503</v>
      </c>
      <c r="C301" s="121" t="s">
        <v>1329</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0</v>
      </c>
      <c r="Z301" s="123">
        <v>0</v>
      </c>
      <c r="AA301" s="123">
        <v>0</v>
      </c>
      <c r="AB301" s="123">
        <v>0</v>
      </c>
      <c r="AC301" s="123">
        <v>0</v>
      </c>
      <c r="AD301" s="123">
        <v>0</v>
      </c>
      <c r="AE301" s="123">
        <v>0</v>
      </c>
      <c r="AF301" s="77"/>
    </row>
    <row r="302" spans="1:32" x14ac:dyDescent="0.2">
      <c r="A302" s="119">
        <v>239</v>
      </c>
      <c r="B302" s="132" t="s">
        <v>1504</v>
      </c>
      <c r="C302" s="121" t="s">
        <v>1330</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23">
        <v>0</v>
      </c>
      <c r="AA302" s="123">
        <v>0</v>
      </c>
      <c r="AB302" s="123">
        <v>0</v>
      </c>
      <c r="AC302" s="123">
        <v>0</v>
      </c>
      <c r="AD302" s="123">
        <v>0</v>
      </c>
      <c r="AE302" s="123">
        <v>0</v>
      </c>
      <c r="AF302" s="77"/>
    </row>
    <row r="303" spans="1:32" x14ac:dyDescent="0.2">
      <c r="A303" s="119">
        <v>240</v>
      </c>
      <c r="B303" s="132" t="s">
        <v>1506</v>
      </c>
      <c r="C303" s="121" t="s">
        <v>1331</v>
      </c>
      <c r="D303" s="123">
        <v>0</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23">
        <v>0</v>
      </c>
      <c r="AA303" s="123">
        <v>0</v>
      </c>
      <c r="AB303" s="123">
        <v>0</v>
      </c>
      <c r="AC303" s="123">
        <v>0</v>
      </c>
      <c r="AD303" s="123">
        <v>0</v>
      </c>
      <c r="AE303" s="123">
        <v>0</v>
      </c>
      <c r="AF303" s="77"/>
    </row>
    <row r="304" spans="1:32" ht="25.5" x14ac:dyDescent="0.2">
      <c r="A304" s="115">
        <v>241</v>
      </c>
      <c r="B304" s="131" t="s">
        <v>1507</v>
      </c>
      <c r="C304" s="117" t="s">
        <v>1532</v>
      </c>
      <c r="D304" s="126">
        <v>0</v>
      </c>
      <c r="E304" s="126">
        <v>0</v>
      </c>
      <c r="F304" s="126">
        <v>0</v>
      </c>
      <c r="G304" s="126">
        <v>0</v>
      </c>
      <c r="H304" s="126">
        <v>0</v>
      </c>
      <c r="I304" s="126">
        <v>0</v>
      </c>
      <c r="J304" s="126">
        <v>0</v>
      </c>
      <c r="K304" s="126">
        <v>0</v>
      </c>
      <c r="L304" s="126">
        <v>0</v>
      </c>
      <c r="M304" s="126">
        <v>0</v>
      </c>
      <c r="N304" s="126">
        <v>0</v>
      </c>
      <c r="O304" s="126">
        <v>0</v>
      </c>
      <c r="P304" s="126">
        <v>1.84</v>
      </c>
      <c r="Q304" s="126">
        <v>4.9800000000000004</v>
      </c>
      <c r="R304" s="126">
        <v>5.7</v>
      </c>
      <c r="S304" s="126">
        <v>22.99</v>
      </c>
      <c r="T304" s="126">
        <v>13.89</v>
      </c>
      <c r="U304" s="126">
        <v>75.290000000000006</v>
      </c>
      <c r="V304" s="126">
        <v>44.06</v>
      </c>
      <c r="W304" s="126">
        <v>13.42</v>
      </c>
      <c r="X304" s="126">
        <v>47.02</v>
      </c>
      <c r="Y304" s="126">
        <v>17.2</v>
      </c>
      <c r="Z304" s="126">
        <v>33.54</v>
      </c>
      <c r="AA304" s="126">
        <v>13.36</v>
      </c>
      <c r="AB304" s="126">
        <v>53.41</v>
      </c>
      <c r="AC304" s="126">
        <v>64.05</v>
      </c>
      <c r="AD304" s="126">
        <v>39.020000000000003</v>
      </c>
      <c r="AE304" s="126">
        <v>144.61000000000001</v>
      </c>
      <c r="AF304" s="77"/>
    </row>
    <row r="305" spans="1:32" x14ac:dyDescent="0.2">
      <c r="A305" s="133">
        <v>242</v>
      </c>
      <c r="B305" s="134" t="s">
        <v>1509</v>
      </c>
      <c r="C305" s="91" t="s">
        <v>1332</v>
      </c>
      <c r="D305" s="123">
        <v>0</v>
      </c>
      <c r="E305" s="123">
        <v>0</v>
      </c>
      <c r="F305" s="123">
        <v>0</v>
      </c>
      <c r="G305" s="123">
        <v>0</v>
      </c>
      <c r="H305" s="123">
        <v>0</v>
      </c>
      <c r="I305" s="123">
        <v>0</v>
      </c>
      <c r="J305" s="123">
        <v>0</v>
      </c>
      <c r="K305" s="123">
        <v>0</v>
      </c>
      <c r="L305" s="123">
        <v>0</v>
      </c>
      <c r="M305" s="123">
        <v>0</v>
      </c>
      <c r="N305" s="123">
        <v>0</v>
      </c>
      <c r="O305" s="123">
        <v>0</v>
      </c>
      <c r="P305" s="123">
        <v>1.84</v>
      </c>
      <c r="Q305" s="123">
        <v>4.9800000000000004</v>
      </c>
      <c r="R305" s="123">
        <v>5.7</v>
      </c>
      <c r="S305" s="123">
        <v>22.99</v>
      </c>
      <c r="T305" s="123">
        <v>13.89</v>
      </c>
      <c r="U305" s="123">
        <v>75.290000000000006</v>
      </c>
      <c r="V305" s="123">
        <v>44.06</v>
      </c>
      <c r="W305" s="123">
        <v>13.42</v>
      </c>
      <c r="X305" s="123">
        <v>47.02</v>
      </c>
      <c r="Y305" s="123">
        <v>17.2</v>
      </c>
      <c r="Z305" s="123">
        <v>33.54</v>
      </c>
      <c r="AA305" s="123">
        <v>13.36</v>
      </c>
      <c r="AB305" s="123">
        <v>53.41</v>
      </c>
      <c r="AC305" s="123">
        <v>64.05</v>
      </c>
      <c r="AD305" s="123">
        <v>39.020000000000003</v>
      </c>
      <c r="AE305" s="123">
        <v>144.61000000000001</v>
      </c>
      <c r="AF305" s="77"/>
    </row>
    <row r="306" spans="1:32" x14ac:dyDescent="0.2">
      <c r="A306" s="119">
        <v>243</v>
      </c>
      <c r="B306" s="132" t="s">
        <v>1510</v>
      </c>
      <c r="C306" s="121" t="s">
        <v>1333</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23">
        <v>0</v>
      </c>
      <c r="AA306" s="123">
        <v>0</v>
      </c>
      <c r="AB306" s="123">
        <v>0</v>
      </c>
      <c r="AC306" s="123">
        <v>0</v>
      </c>
      <c r="AD306" s="123">
        <v>0</v>
      </c>
      <c r="AE306" s="123">
        <v>0</v>
      </c>
      <c r="AF306" s="77"/>
    </row>
    <row r="307" spans="1:32" x14ac:dyDescent="0.2">
      <c r="A307" s="115">
        <v>244</v>
      </c>
      <c r="B307" s="131" t="s">
        <v>1511</v>
      </c>
      <c r="C307" s="117" t="s">
        <v>1533</v>
      </c>
      <c r="D307" s="126">
        <v>2959.1000000000004</v>
      </c>
      <c r="E307" s="126">
        <v>2931.99</v>
      </c>
      <c r="F307" s="126">
        <v>2964.4400000000005</v>
      </c>
      <c r="G307" s="126">
        <v>3151.5999999999995</v>
      </c>
      <c r="H307" s="126">
        <v>3136.4999999999995</v>
      </c>
      <c r="I307" s="126">
        <v>3376.42</v>
      </c>
      <c r="J307" s="126">
        <v>3582.8299999999995</v>
      </c>
      <c r="K307" s="126">
        <v>3960.83</v>
      </c>
      <c r="L307" s="126">
        <v>4095.2200000000007</v>
      </c>
      <c r="M307" s="126">
        <v>4222.84</v>
      </c>
      <c r="N307" s="126">
        <v>4668.1000000000004</v>
      </c>
      <c r="O307" s="126">
        <v>4704.12</v>
      </c>
      <c r="P307" s="126">
        <v>5061.3</v>
      </c>
      <c r="Q307" s="126">
        <v>5737.57</v>
      </c>
      <c r="R307" s="126">
        <v>4564.1099999999997</v>
      </c>
      <c r="S307" s="126">
        <v>5208.7699999999995</v>
      </c>
      <c r="T307" s="126">
        <v>5719.07</v>
      </c>
      <c r="U307" s="126">
        <v>4424.8999999999987</v>
      </c>
      <c r="V307" s="126">
        <v>4955.3599999999997</v>
      </c>
      <c r="W307" s="126">
        <v>5170.32</v>
      </c>
      <c r="X307" s="126">
        <v>5527.83</v>
      </c>
      <c r="Y307" s="126">
        <v>5380.64</v>
      </c>
      <c r="Z307" s="126">
        <v>5535.5200000000023</v>
      </c>
      <c r="AA307" s="126">
        <v>6566.12</v>
      </c>
      <c r="AB307" s="126">
        <v>6422.74</v>
      </c>
      <c r="AC307" s="126">
        <v>6130.43</v>
      </c>
      <c r="AD307" s="126">
        <v>6265.34</v>
      </c>
      <c r="AE307" s="126">
        <v>6417.66</v>
      </c>
      <c r="AF307" s="77"/>
    </row>
    <row r="308" spans="1:32" x14ac:dyDescent="0.2">
      <c r="A308" s="119">
        <v>245</v>
      </c>
      <c r="B308" s="132" t="s">
        <v>1513</v>
      </c>
      <c r="C308" s="121" t="s">
        <v>1334</v>
      </c>
      <c r="D308" s="123">
        <v>87.81</v>
      </c>
      <c r="E308" s="123">
        <v>76.58</v>
      </c>
      <c r="F308" s="123">
        <v>78.62</v>
      </c>
      <c r="G308" s="123">
        <v>92.09</v>
      </c>
      <c r="H308" s="123">
        <v>140.63</v>
      </c>
      <c r="I308" s="123">
        <v>184.07</v>
      </c>
      <c r="J308" s="123">
        <v>193.26</v>
      </c>
      <c r="K308" s="123">
        <v>357.65</v>
      </c>
      <c r="L308" s="123">
        <v>425.91</v>
      </c>
      <c r="M308" s="123">
        <v>551.37</v>
      </c>
      <c r="N308" s="123">
        <v>571.62</v>
      </c>
      <c r="O308" s="123">
        <v>562.88</v>
      </c>
      <c r="P308" s="123">
        <v>593.11</v>
      </c>
      <c r="Q308" s="123">
        <v>624.54999999999995</v>
      </c>
      <c r="R308" s="123">
        <v>697.49</v>
      </c>
      <c r="S308" s="123">
        <v>310.33999999999997</v>
      </c>
      <c r="T308" s="123">
        <v>202.32</v>
      </c>
      <c r="U308" s="123">
        <v>299.52999999999997</v>
      </c>
      <c r="V308" s="123">
        <v>317.5</v>
      </c>
      <c r="W308" s="123">
        <v>306.65999999999997</v>
      </c>
      <c r="X308" s="123">
        <v>360.33</v>
      </c>
      <c r="Y308" s="123">
        <v>370.13</v>
      </c>
      <c r="Z308" s="123">
        <v>327.81</v>
      </c>
      <c r="AA308" s="123">
        <v>911.26</v>
      </c>
      <c r="AB308" s="123">
        <v>939.05</v>
      </c>
      <c r="AC308" s="123">
        <v>787.84</v>
      </c>
      <c r="AD308" s="123">
        <v>732.9100000000002</v>
      </c>
      <c r="AE308" s="123">
        <v>839.97</v>
      </c>
      <c r="AF308" s="77"/>
    </row>
    <row r="309" spans="1:32" x14ac:dyDescent="0.2">
      <c r="A309" s="119">
        <v>246</v>
      </c>
      <c r="B309" s="132" t="s">
        <v>1514</v>
      </c>
      <c r="C309" s="121" t="s">
        <v>1335</v>
      </c>
      <c r="D309" s="123">
        <v>2871.29</v>
      </c>
      <c r="E309" s="123">
        <v>2855.4100000000003</v>
      </c>
      <c r="F309" s="123">
        <v>2885.82</v>
      </c>
      <c r="G309" s="123">
        <v>3059.51</v>
      </c>
      <c r="H309" s="123">
        <v>2995.87</v>
      </c>
      <c r="I309" s="123">
        <v>3192.3500000000004</v>
      </c>
      <c r="J309" s="123">
        <v>3389.57</v>
      </c>
      <c r="K309" s="123">
        <v>3603.18</v>
      </c>
      <c r="L309" s="123">
        <v>3669.31</v>
      </c>
      <c r="M309" s="123">
        <v>3671.47</v>
      </c>
      <c r="N309" s="123">
        <v>4096.4800000000005</v>
      </c>
      <c r="O309" s="123">
        <v>4141.24</v>
      </c>
      <c r="P309" s="123">
        <v>4468.1899999999996</v>
      </c>
      <c r="Q309" s="123">
        <v>5113.0200000000004</v>
      </c>
      <c r="R309" s="123">
        <v>3866.62</v>
      </c>
      <c r="S309" s="123">
        <v>4898.43</v>
      </c>
      <c r="T309" s="123">
        <v>5516.75</v>
      </c>
      <c r="U309" s="123">
        <v>4125.369999999999</v>
      </c>
      <c r="V309" s="123">
        <v>4637.8599999999997</v>
      </c>
      <c r="W309" s="123">
        <v>4863.66</v>
      </c>
      <c r="X309" s="123">
        <v>5167.5</v>
      </c>
      <c r="Y309" s="123">
        <v>5010.51</v>
      </c>
      <c r="Z309" s="123">
        <v>5207.7100000000019</v>
      </c>
      <c r="AA309" s="123">
        <v>5654.86</v>
      </c>
      <c r="AB309" s="123">
        <v>5483.69</v>
      </c>
      <c r="AC309" s="123">
        <v>5342.59</v>
      </c>
      <c r="AD309" s="123">
        <v>5532.43</v>
      </c>
      <c r="AE309" s="123">
        <v>5577.69</v>
      </c>
      <c r="AF309" s="77"/>
    </row>
    <row r="310" spans="1:32" x14ac:dyDescent="0.2">
      <c r="A310" s="119"/>
      <c r="B310" s="132"/>
      <c r="C310" s="121"/>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77"/>
    </row>
    <row r="311" spans="1:32" x14ac:dyDescent="0.2">
      <c r="A311" s="135"/>
      <c r="B311" s="136" t="s">
        <v>1339</v>
      </c>
      <c r="C311" s="117"/>
      <c r="D311" s="126">
        <v>3791.4300000000003</v>
      </c>
      <c r="E311" s="126">
        <v>3888.58</v>
      </c>
      <c r="F311" s="126">
        <v>4024.1500000000005</v>
      </c>
      <c r="G311" s="126">
        <v>4205.9699999999993</v>
      </c>
      <c r="H311" s="126">
        <v>4412.369999999999</v>
      </c>
      <c r="I311" s="126">
        <v>4699.0599999999995</v>
      </c>
      <c r="J311" s="126">
        <v>4969.9799999999996</v>
      </c>
      <c r="K311" s="126">
        <v>5213.369999999999</v>
      </c>
      <c r="L311" s="126">
        <v>5656.7800000000007</v>
      </c>
      <c r="M311" s="126">
        <v>6315.04</v>
      </c>
      <c r="N311" s="126">
        <v>6321.9900000000007</v>
      </c>
      <c r="O311" s="126">
        <v>6613.02</v>
      </c>
      <c r="P311" s="126">
        <v>6962.86</v>
      </c>
      <c r="Q311" s="126">
        <v>10488.3</v>
      </c>
      <c r="R311" s="126">
        <v>9267.66</v>
      </c>
      <c r="S311" s="126">
        <v>12146.840000000002</v>
      </c>
      <c r="T311" s="126">
        <v>12763.23</v>
      </c>
      <c r="U311" s="126">
        <v>13379.899999999998</v>
      </c>
      <c r="V311" s="126">
        <v>14603.43</v>
      </c>
      <c r="W311" s="126">
        <v>15854.84</v>
      </c>
      <c r="X311" s="126">
        <v>16490.14</v>
      </c>
      <c r="Y311" s="126">
        <v>15828.14</v>
      </c>
      <c r="Z311" s="126">
        <v>17493.349999999999</v>
      </c>
      <c r="AA311" s="126">
        <v>18395.53</v>
      </c>
      <c r="AB311" s="126">
        <v>20181.88</v>
      </c>
      <c r="AC311" s="126">
        <v>22184.000000000004</v>
      </c>
      <c r="AD311" s="126">
        <v>24020.74</v>
      </c>
      <c r="AE311" s="126">
        <v>24125.170000000002</v>
      </c>
      <c r="AF311" s="77"/>
    </row>
    <row r="312" spans="1:32" x14ac:dyDescent="0.2">
      <c r="A312" s="115">
        <v>247</v>
      </c>
      <c r="B312" s="131" t="s">
        <v>1470</v>
      </c>
      <c r="C312" s="117" t="s">
        <v>1534</v>
      </c>
      <c r="D312" s="126">
        <v>0</v>
      </c>
      <c r="E312" s="126">
        <v>0</v>
      </c>
      <c r="F312" s="126">
        <v>0</v>
      </c>
      <c r="G312" s="126">
        <v>0</v>
      </c>
      <c r="H312" s="126">
        <v>0</v>
      </c>
      <c r="I312" s="126">
        <v>0</v>
      </c>
      <c r="J312" s="126">
        <v>0</v>
      </c>
      <c r="K312" s="126">
        <v>0</v>
      </c>
      <c r="L312" s="126">
        <v>0</v>
      </c>
      <c r="M312" s="126">
        <v>0</v>
      </c>
      <c r="N312" s="126">
        <v>0</v>
      </c>
      <c r="O312" s="126">
        <v>0</v>
      </c>
      <c r="P312" s="126">
        <v>0</v>
      </c>
      <c r="Q312" s="126">
        <v>0</v>
      </c>
      <c r="R312" s="126">
        <v>0</v>
      </c>
      <c r="S312" s="126">
        <v>0</v>
      </c>
      <c r="T312" s="126">
        <v>0</v>
      </c>
      <c r="U312" s="126">
        <v>0</v>
      </c>
      <c r="V312" s="126">
        <v>0</v>
      </c>
      <c r="W312" s="126">
        <v>0</v>
      </c>
      <c r="X312" s="126">
        <v>0</v>
      </c>
      <c r="Y312" s="126">
        <v>0</v>
      </c>
      <c r="Z312" s="126">
        <v>0</v>
      </c>
      <c r="AA312" s="126">
        <v>0</v>
      </c>
      <c r="AB312" s="126">
        <v>0</v>
      </c>
      <c r="AC312" s="126">
        <v>0</v>
      </c>
      <c r="AD312" s="126">
        <v>0</v>
      </c>
      <c r="AE312" s="126">
        <v>0</v>
      </c>
      <c r="AF312" s="77"/>
    </row>
    <row r="313" spans="1:32" x14ac:dyDescent="0.2">
      <c r="A313" s="119">
        <v>248</v>
      </c>
      <c r="B313" s="132" t="s">
        <v>1472</v>
      </c>
      <c r="C313" s="121" t="s">
        <v>1312</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0</v>
      </c>
      <c r="S313" s="123">
        <v>0</v>
      </c>
      <c r="T313" s="123">
        <v>0</v>
      </c>
      <c r="U313" s="123">
        <v>0</v>
      </c>
      <c r="V313" s="123">
        <v>0</v>
      </c>
      <c r="W313" s="123">
        <v>0</v>
      </c>
      <c r="X313" s="123">
        <v>0</v>
      </c>
      <c r="Y313" s="123">
        <v>0</v>
      </c>
      <c r="Z313" s="123">
        <v>0</v>
      </c>
      <c r="AA313" s="123">
        <v>0</v>
      </c>
      <c r="AB313" s="123">
        <v>0</v>
      </c>
      <c r="AC313" s="123">
        <v>0</v>
      </c>
      <c r="AD313" s="123">
        <v>0</v>
      </c>
      <c r="AE313" s="123">
        <v>0</v>
      </c>
      <c r="AF313" s="77"/>
    </row>
    <row r="314" spans="1:32" x14ac:dyDescent="0.2">
      <c r="A314" s="119">
        <v>249</v>
      </c>
      <c r="B314" s="132" t="s">
        <v>1473</v>
      </c>
      <c r="C314" s="121" t="s">
        <v>1313</v>
      </c>
      <c r="D314" s="123">
        <v>0</v>
      </c>
      <c r="E314" s="123">
        <v>0</v>
      </c>
      <c r="F314" s="123">
        <v>0</v>
      </c>
      <c r="G314" s="123">
        <v>0</v>
      </c>
      <c r="H314" s="123">
        <v>0</v>
      </c>
      <c r="I314" s="123">
        <v>0</v>
      </c>
      <c r="J314" s="123">
        <v>0</v>
      </c>
      <c r="K314" s="123">
        <v>0</v>
      </c>
      <c r="L314" s="123">
        <v>0</v>
      </c>
      <c r="M314" s="123">
        <v>0</v>
      </c>
      <c r="N314" s="123">
        <v>0</v>
      </c>
      <c r="O314" s="123">
        <v>0</v>
      </c>
      <c r="P314" s="123">
        <v>0</v>
      </c>
      <c r="Q314" s="123">
        <v>0</v>
      </c>
      <c r="R314" s="123">
        <v>0</v>
      </c>
      <c r="S314" s="123">
        <v>0</v>
      </c>
      <c r="T314" s="123">
        <v>0</v>
      </c>
      <c r="U314" s="123">
        <v>0</v>
      </c>
      <c r="V314" s="123">
        <v>0</v>
      </c>
      <c r="W314" s="123">
        <v>0</v>
      </c>
      <c r="X314" s="123">
        <v>0</v>
      </c>
      <c r="Y314" s="123">
        <v>0</v>
      </c>
      <c r="Z314" s="123">
        <v>0</v>
      </c>
      <c r="AA314" s="123">
        <v>0</v>
      </c>
      <c r="AB314" s="123">
        <v>0</v>
      </c>
      <c r="AC314" s="123">
        <v>0</v>
      </c>
      <c r="AD314" s="123">
        <v>0</v>
      </c>
      <c r="AE314" s="123">
        <v>0</v>
      </c>
      <c r="AF314" s="77"/>
    </row>
    <row r="315" spans="1:32" x14ac:dyDescent="0.2">
      <c r="A315" s="115">
        <v>250</v>
      </c>
      <c r="B315" s="131" t="s">
        <v>1474</v>
      </c>
      <c r="C315" s="117" t="s">
        <v>1535</v>
      </c>
      <c r="D315" s="126">
        <v>40.729999999999997</v>
      </c>
      <c r="E315" s="126">
        <v>26.1</v>
      </c>
      <c r="F315" s="126">
        <v>29.94</v>
      </c>
      <c r="G315" s="126">
        <v>47.46</v>
      </c>
      <c r="H315" s="126">
        <v>35.81</v>
      </c>
      <c r="I315" s="126">
        <v>31.23</v>
      </c>
      <c r="J315" s="126">
        <v>95.16</v>
      </c>
      <c r="K315" s="126">
        <v>110.06</v>
      </c>
      <c r="L315" s="126">
        <v>81.88</v>
      </c>
      <c r="M315" s="126">
        <v>104.38</v>
      </c>
      <c r="N315" s="126">
        <v>124.29</v>
      </c>
      <c r="O315" s="126">
        <v>168.1</v>
      </c>
      <c r="P315" s="126">
        <v>186.6</v>
      </c>
      <c r="Q315" s="126">
        <v>202.2</v>
      </c>
      <c r="R315" s="126">
        <v>219.49</v>
      </c>
      <c r="S315" s="126">
        <v>232.81</v>
      </c>
      <c r="T315" s="126">
        <v>246.74</v>
      </c>
      <c r="U315" s="126">
        <v>262.16999999999996</v>
      </c>
      <c r="V315" s="126">
        <v>274.38</v>
      </c>
      <c r="W315" s="126">
        <v>261.02000000000004</v>
      </c>
      <c r="X315" s="126">
        <v>272.54000000000002</v>
      </c>
      <c r="Y315" s="126">
        <v>282.38000000000005</v>
      </c>
      <c r="Z315" s="126">
        <v>291.56</v>
      </c>
      <c r="AA315" s="126">
        <v>305.20000000000005</v>
      </c>
      <c r="AB315" s="126">
        <v>315.77999999999997</v>
      </c>
      <c r="AC315" s="126">
        <v>321.88</v>
      </c>
      <c r="AD315" s="126">
        <v>330.28000000000003</v>
      </c>
      <c r="AE315" s="126">
        <v>425.73</v>
      </c>
      <c r="AF315" s="77"/>
    </row>
    <row r="316" spans="1:32" x14ac:dyDescent="0.2">
      <c r="A316" s="119">
        <v>251</v>
      </c>
      <c r="B316" s="132" t="s">
        <v>1476</v>
      </c>
      <c r="C316" s="121" t="s">
        <v>1314</v>
      </c>
      <c r="D316" s="123">
        <v>0</v>
      </c>
      <c r="E316" s="123">
        <v>0</v>
      </c>
      <c r="F316" s="123">
        <v>0</v>
      </c>
      <c r="G316" s="123">
        <v>0</v>
      </c>
      <c r="H316" s="123">
        <v>0</v>
      </c>
      <c r="I316" s="123">
        <v>0</v>
      </c>
      <c r="J316" s="123">
        <v>0</v>
      </c>
      <c r="K316" s="123">
        <v>0</v>
      </c>
      <c r="L316" s="123">
        <v>0</v>
      </c>
      <c r="M316" s="123">
        <v>0</v>
      </c>
      <c r="N316" s="123">
        <v>0</v>
      </c>
      <c r="O316" s="123">
        <v>0</v>
      </c>
      <c r="P316" s="123">
        <v>0</v>
      </c>
      <c r="Q316" s="123">
        <v>0</v>
      </c>
      <c r="R316" s="123">
        <v>0</v>
      </c>
      <c r="S316" s="123">
        <v>0</v>
      </c>
      <c r="T316" s="123">
        <v>0</v>
      </c>
      <c r="U316" s="123">
        <v>0</v>
      </c>
      <c r="V316" s="123">
        <v>0</v>
      </c>
      <c r="W316" s="123">
        <v>0</v>
      </c>
      <c r="X316" s="123">
        <v>0</v>
      </c>
      <c r="Y316" s="123">
        <v>0</v>
      </c>
      <c r="Z316" s="123">
        <v>0</v>
      </c>
      <c r="AA316" s="123">
        <v>0</v>
      </c>
      <c r="AB316" s="123">
        <v>0</v>
      </c>
      <c r="AC316" s="123">
        <v>0</v>
      </c>
      <c r="AD316" s="123">
        <v>0</v>
      </c>
      <c r="AE316" s="123">
        <v>0</v>
      </c>
      <c r="AF316" s="77"/>
    </row>
    <row r="317" spans="1:32" x14ac:dyDescent="0.2">
      <c r="A317" s="119">
        <v>252</v>
      </c>
      <c r="B317" s="132" t="s">
        <v>1477</v>
      </c>
      <c r="C317" s="121" t="s">
        <v>1315</v>
      </c>
      <c r="D317" s="123">
        <v>0</v>
      </c>
      <c r="E317" s="123">
        <v>0</v>
      </c>
      <c r="F317" s="123">
        <v>0</v>
      </c>
      <c r="G317" s="123">
        <v>0</v>
      </c>
      <c r="H317" s="123">
        <v>0</v>
      </c>
      <c r="I317" s="123">
        <v>0</v>
      </c>
      <c r="J317" s="123">
        <v>0</v>
      </c>
      <c r="K317" s="123">
        <v>0</v>
      </c>
      <c r="L317" s="123">
        <v>0</v>
      </c>
      <c r="M317" s="123">
        <v>0</v>
      </c>
      <c r="N317" s="123">
        <v>0</v>
      </c>
      <c r="O317" s="123">
        <v>0</v>
      </c>
      <c r="P317" s="123">
        <v>0</v>
      </c>
      <c r="Q317" s="123">
        <v>0</v>
      </c>
      <c r="R317" s="123">
        <v>0</v>
      </c>
      <c r="S317" s="123">
        <v>0</v>
      </c>
      <c r="T317" s="123">
        <v>0</v>
      </c>
      <c r="U317" s="123">
        <v>0</v>
      </c>
      <c r="V317" s="123">
        <v>0</v>
      </c>
      <c r="W317" s="123">
        <v>0</v>
      </c>
      <c r="X317" s="123">
        <v>0</v>
      </c>
      <c r="Y317" s="123">
        <v>0</v>
      </c>
      <c r="Z317" s="123">
        <v>0</v>
      </c>
      <c r="AA317" s="123">
        <v>0</v>
      </c>
      <c r="AB317" s="123">
        <v>0</v>
      </c>
      <c r="AC317" s="123">
        <v>0</v>
      </c>
      <c r="AD317" s="123">
        <v>0</v>
      </c>
      <c r="AE317" s="123">
        <v>0</v>
      </c>
      <c r="AF317" s="77"/>
    </row>
    <row r="318" spans="1:32" x14ac:dyDescent="0.2">
      <c r="A318" s="119">
        <v>253</v>
      </c>
      <c r="B318" s="132" t="s">
        <v>1478</v>
      </c>
      <c r="C318" s="121" t="s">
        <v>1316</v>
      </c>
      <c r="D318" s="123">
        <v>40.729999999999997</v>
      </c>
      <c r="E318" s="123">
        <v>26.1</v>
      </c>
      <c r="F318" s="123">
        <v>29.94</v>
      </c>
      <c r="G318" s="123">
        <v>47.46</v>
      </c>
      <c r="H318" s="123">
        <v>35.81</v>
      </c>
      <c r="I318" s="123">
        <v>31.23</v>
      </c>
      <c r="J318" s="123">
        <v>95.16</v>
      </c>
      <c r="K318" s="123">
        <v>110.06</v>
      </c>
      <c r="L318" s="123">
        <v>81.88</v>
      </c>
      <c r="M318" s="123">
        <v>104.38</v>
      </c>
      <c r="N318" s="123">
        <v>124.29</v>
      </c>
      <c r="O318" s="123">
        <v>168.1</v>
      </c>
      <c r="P318" s="123">
        <v>186.6</v>
      </c>
      <c r="Q318" s="123">
        <v>202.2</v>
      </c>
      <c r="R318" s="123">
        <v>219.49</v>
      </c>
      <c r="S318" s="123">
        <v>232.81</v>
      </c>
      <c r="T318" s="123">
        <v>246.74</v>
      </c>
      <c r="U318" s="123">
        <v>262.16999999999996</v>
      </c>
      <c r="V318" s="123">
        <v>274.38</v>
      </c>
      <c r="W318" s="123">
        <v>261.02000000000004</v>
      </c>
      <c r="X318" s="123">
        <v>272.54000000000002</v>
      </c>
      <c r="Y318" s="123">
        <v>282.38000000000005</v>
      </c>
      <c r="Z318" s="123">
        <v>291.56</v>
      </c>
      <c r="AA318" s="123">
        <v>305.20000000000005</v>
      </c>
      <c r="AB318" s="123">
        <v>315.77999999999997</v>
      </c>
      <c r="AC318" s="123">
        <v>321.88</v>
      </c>
      <c r="AD318" s="123">
        <v>330.28000000000003</v>
      </c>
      <c r="AE318" s="123">
        <v>425.73</v>
      </c>
      <c r="AF318" s="77"/>
    </row>
    <row r="319" spans="1:32" x14ac:dyDescent="0.2">
      <c r="A319" s="115">
        <v>254</v>
      </c>
      <c r="B319" s="131" t="s">
        <v>1479</v>
      </c>
      <c r="C319" s="117" t="s">
        <v>1536</v>
      </c>
      <c r="D319" s="126">
        <v>758.21</v>
      </c>
      <c r="E319" s="126">
        <v>957.97</v>
      </c>
      <c r="F319" s="126">
        <v>1045.0899999999999</v>
      </c>
      <c r="G319" s="126">
        <v>1094.68</v>
      </c>
      <c r="H319" s="126">
        <v>1016.35</v>
      </c>
      <c r="I319" s="126">
        <v>978.54</v>
      </c>
      <c r="J319" s="126">
        <v>907.99</v>
      </c>
      <c r="K319" s="126">
        <v>770.52</v>
      </c>
      <c r="L319" s="126">
        <v>515.32000000000005</v>
      </c>
      <c r="M319" s="126">
        <v>482.23</v>
      </c>
      <c r="N319" s="126">
        <v>298.95999999999998</v>
      </c>
      <c r="O319" s="126">
        <v>97.73</v>
      </c>
      <c r="P319" s="126">
        <v>1.4899999999999998</v>
      </c>
      <c r="Q319" s="126">
        <v>2044.63</v>
      </c>
      <c r="R319" s="126">
        <v>2090.3900000000003</v>
      </c>
      <c r="S319" s="126">
        <v>4131.7000000000007</v>
      </c>
      <c r="T319" s="126">
        <v>4296.2299999999996</v>
      </c>
      <c r="U319" s="126">
        <v>5456.86</v>
      </c>
      <c r="V319" s="126">
        <v>6247.3</v>
      </c>
      <c r="W319" s="126">
        <v>7149.49</v>
      </c>
      <c r="X319" s="126">
        <v>7149.42</v>
      </c>
      <c r="Y319" s="126">
        <v>7231.4500000000016</v>
      </c>
      <c r="Z319" s="126">
        <v>9030.6299999999992</v>
      </c>
      <c r="AA319" s="126">
        <v>8935.15</v>
      </c>
      <c r="AB319" s="126">
        <v>10428.700000000001</v>
      </c>
      <c r="AC319" s="126">
        <v>12545.34</v>
      </c>
      <c r="AD319" s="126">
        <v>14623.04</v>
      </c>
      <c r="AE319" s="126">
        <v>13877.25</v>
      </c>
      <c r="AF319" s="77"/>
    </row>
    <row r="320" spans="1:32" x14ac:dyDescent="0.2">
      <c r="A320" s="119">
        <v>255</v>
      </c>
      <c r="B320" s="132" t="s">
        <v>1481</v>
      </c>
      <c r="C320" s="121" t="s">
        <v>1317</v>
      </c>
      <c r="D320" s="123">
        <v>0</v>
      </c>
      <c r="E320" s="123">
        <v>0</v>
      </c>
      <c r="F320" s="123">
        <v>0</v>
      </c>
      <c r="G320" s="123">
        <v>0</v>
      </c>
      <c r="H320" s="123">
        <v>0</v>
      </c>
      <c r="I320" s="123">
        <v>0</v>
      </c>
      <c r="J320" s="123">
        <v>0</v>
      </c>
      <c r="K320" s="123">
        <v>0</v>
      </c>
      <c r="L320" s="123">
        <v>0</v>
      </c>
      <c r="M320" s="123">
        <v>0</v>
      </c>
      <c r="N320" s="123">
        <v>0</v>
      </c>
      <c r="O320" s="123">
        <v>0</v>
      </c>
      <c r="P320" s="123">
        <v>0</v>
      </c>
      <c r="Q320" s="123">
        <v>0</v>
      </c>
      <c r="R320" s="123">
        <v>0</v>
      </c>
      <c r="S320" s="123">
        <v>0</v>
      </c>
      <c r="T320" s="123">
        <v>0</v>
      </c>
      <c r="U320" s="123">
        <v>0</v>
      </c>
      <c r="V320" s="123">
        <v>0</v>
      </c>
      <c r="W320" s="123">
        <v>0</v>
      </c>
      <c r="X320" s="123">
        <v>0</v>
      </c>
      <c r="Y320" s="123">
        <v>0</v>
      </c>
      <c r="Z320" s="123">
        <v>0</v>
      </c>
      <c r="AA320" s="123">
        <v>0</v>
      </c>
      <c r="AB320" s="123">
        <v>0</v>
      </c>
      <c r="AC320" s="123">
        <v>0</v>
      </c>
      <c r="AD320" s="123">
        <v>0</v>
      </c>
      <c r="AE320" s="123">
        <v>0</v>
      </c>
      <c r="AF320" s="77"/>
    </row>
    <row r="321" spans="1:32" x14ac:dyDescent="0.2">
      <c r="A321" s="119">
        <v>256</v>
      </c>
      <c r="B321" s="132" t="s">
        <v>1482</v>
      </c>
      <c r="C321" s="121" t="s">
        <v>1318</v>
      </c>
      <c r="D321" s="123">
        <v>758.21</v>
      </c>
      <c r="E321" s="123">
        <v>957.97</v>
      </c>
      <c r="F321" s="123">
        <v>1045.0899999999999</v>
      </c>
      <c r="G321" s="123">
        <v>1094.68</v>
      </c>
      <c r="H321" s="123">
        <v>1016.35</v>
      </c>
      <c r="I321" s="123">
        <v>978.54</v>
      </c>
      <c r="J321" s="123">
        <v>907.99</v>
      </c>
      <c r="K321" s="123">
        <v>770.52</v>
      </c>
      <c r="L321" s="123">
        <v>515.32000000000005</v>
      </c>
      <c r="M321" s="123">
        <v>482.23</v>
      </c>
      <c r="N321" s="123">
        <v>298.95999999999998</v>
      </c>
      <c r="O321" s="123">
        <v>97.73</v>
      </c>
      <c r="P321" s="123">
        <v>1.4899999999999998</v>
      </c>
      <c r="Q321" s="123">
        <v>2044.63</v>
      </c>
      <c r="R321" s="123">
        <v>2090.3900000000003</v>
      </c>
      <c r="S321" s="123">
        <v>4131.7000000000007</v>
      </c>
      <c r="T321" s="123">
        <v>4296.2299999999996</v>
      </c>
      <c r="U321" s="123">
        <v>5456.86</v>
      </c>
      <c r="V321" s="123">
        <v>6247.3</v>
      </c>
      <c r="W321" s="123">
        <v>7149.49</v>
      </c>
      <c r="X321" s="123">
        <v>7149.42</v>
      </c>
      <c r="Y321" s="123">
        <v>7231.4500000000016</v>
      </c>
      <c r="Z321" s="123">
        <v>9030.6299999999992</v>
      </c>
      <c r="AA321" s="123">
        <v>8935.15</v>
      </c>
      <c r="AB321" s="123">
        <v>10428.700000000001</v>
      </c>
      <c r="AC321" s="123">
        <v>12545.34</v>
      </c>
      <c r="AD321" s="123">
        <v>14623.04</v>
      </c>
      <c r="AE321" s="123">
        <v>13877.25</v>
      </c>
      <c r="AF321" s="77"/>
    </row>
    <row r="322" spans="1:32" x14ac:dyDescent="0.2">
      <c r="A322" s="115">
        <v>257</v>
      </c>
      <c r="B322" s="131" t="s">
        <v>1483</v>
      </c>
      <c r="C322" s="117" t="s">
        <v>1537</v>
      </c>
      <c r="D322" s="126">
        <v>893.68</v>
      </c>
      <c r="E322" s="126">
        <v>797.47</v>
      </c>
      <c r="F322" s="126">
        <v>777.19</v>
      </c>
      <c r="G322" s="126">
        <v>812.17000000000019</v>
      </c>
      <c r="H322" s="126">
        <v>921.06</v>
      </c>
      <c r="I322" s="126">
        <v>1071.6400000000001</v>
      </c>
      <c r="J322" s="126">
        <v>1206.81</v>
      </c>
      <c r="K322" s="126">
        <v>1341.5699999999997</v>
      </c>
      <c r="L322" s="126">
        <v>1692.7700000000002</v>
      </c>
      <c r="M322" s="126">
        <v>1947</v>
      </c>
      <c r="N322" s="126">
        <v>2267.9400000000005</v>
      </c>
      <c r="O322" s="126">
        <v>2809.5900000000006</v>
      </c>
      <c r="P322" s="126">
        <v>3123.7899999999995</v>
      </c>
      <c r="Q322" s="126">
        <v>3947.619999999999</v>
      </c>
      <c r="R322" s="126">
        <v>4048.400000000001</v>
      </c>
      <c r="S322" s="126">
        <v>4154.62</v>
      </c>
      <c r="T322" s="126">
        <v>4236.71</v>
      </c>
      <c r="U322" s="126">
        <v>4708.29</v>
      </c>
      <c r="V322" s="126">
        <v>4948.2699999999995</v>
      </c>
      <c r="W322" s="126">
        <v>5062.24</v>
      </c>
      <c r="X322" s="126">
        <v>5151.72</v>
      </c>
      <c r="Y322" s="126">
        <v>4704.03</v>
      </c>
      <c r="Z322" s="126">
        <v>4349.95</v>
      </c>
      <c r="AA322" s="126">
        <v>4203.43</v>
      </c>
      <c r="AB322" s="126">
        <v>4073.35</v>
      </c>
      <c r="AC322" s="126">
        <v>4153.3600000000006</v>
      </c>
      <c r="AD322" s="126">
        <v>3428.91</v>
      </c>
      <c r="AE322" s="126">
        <v>3280.99</v>
      </c>
      <c r="AF322" s="77"/>
    </row>
    <row r="323" spans="1:32" x14ac:dyDescent="0.2">
      <c r="A323" s="119">
        <v>258</v>
      </c>
      <c r="B323" s="132" t="s">
        <v>1485</v>
      </c>
      <c r="C323" s="121" t="s">
        <v>1319</v>
      </c>
      <c r="D323" s="123">
        <v>89.060000000000016</v>
      </c>
      <c r="E323" s="123">
        <v>77.67</v>
      </c>
      <c r="F323" s="123">
        <v>86.78</v>
      </c>
      <c r="G323" s="123">
        <v>99.14</v>
      </c>
      <c r="H323" s="123">
        <v>122.84</v>
      </c>
      <c r="I323" s="123">
        <v>158.31</v>
      </c>
      <c r="J323" s="123">
        <v>221.98</v>
      </c>
      <c r="K323" s="123">
        <v>263.65999999999997</v>
      </c>
      <c r="L323" s="123">
        <v>398.49</v>
      </c>
      <c r="M323" s="123">
        <v>492.17999999999989</v>
      </c>
      <c r="N323" s="123">
        <v>535.4100000000002</v>
      </c>
      <c r="O323" s="123">
        <v>514</v>
      </c>
      <c r="P323" s="123">
        <v>536.64</v>
      </c>
      <c r="Q323" s="123">
        <v>571.6</v>
      </c>
      <c r="R323" s="123">
        <v>563.04000000000019</v>
      </c>
      <c r="S323" s="123">
        <v>633.25</v>
      </c>
      <c r="T323" s="123">
        <v>567.9</v>
      </c>
      <c r="U323" s="123">
        <v>519.67000000000019</v>
      </c>
      <c r="V323" s="123">
        <v>542.36</v>
      </c>
      <c r="W323" s="123">
        <v>558.64000000000021</v>
      </c>
      <c r="X323" s="123">
        <v>583.20000000000005</v>
      </c>
      <c r="Y323" s="123">
        <v>541.83000000000004</v>
      </c>
      <c r="Z323" s="123">
        <v>257.44</v>
      </c>
      <c r="AA323" s="123">
        <v>641.83000000000004</v>
      </c>
      <c r="AB323" s="123">
        <v>149.85</v>
      </c>
      <c r="AC323" s="123">
        <v>135.91</v>
      </c>
      <c r="AD323" s="123">
        <v>92.59</v>
      </c>
      <c r="AE323" s="123">
        <v>118.55</v>
      </c>
      <c r="AF323" s="77"/>
    </row>
    <row r="324" spans="1:32" x14ac:dyDescent="0.2">
      <c r="A324" s="119">
        <v>259</v>
      </c>
      <c r="B324" s="132" t="s">
        <v>1486</v>
      </c>
      <c r="C324" s="121" t="s">
        <v>1320</v>
      </c>
      <c r="D324" s="123">
        <v>804.62</v>
      </c>
      <c r="E324" s="123">
        <v>719.8</v>
      </c>
      <c r="F324" s="123">
        <v>690.41</v>
      </c>
      <c r="G324" s="123">
        <v>713.0300000000002</v>
      </c>
      <c r="H324" s="123">
        <v>798.22</v>
      </c>
      <c r="I324" s="123">
        <v>913.33</v>
      </c>
      <c r="J324" s="123">
        <v>984.83</v>
      </c>
      <c r="K324" s="123">
        <v>1077.9100000000001</v>
      </c>
      <c r="L324" s="123">
        <v>1294.28</v>
      </c>
      <c r="M324" s="123">
        <v>1454.8200000000002</v>
      </c>
      <c r="N324" s="123">
        <v>1732.5299999999995</v>
      </c>
      <c r="O324" s="123">
        <v>2295.5900000000006</v>
      </c>
      <c r="P324" s="123">
        <v>2587.1499999999996</v>
      </c>
      <c r="Q324" s="123">
        <v>3376.0199999999995</v>
      </c>
      <c r="R324" s="123">
        <v>3485.3600000000006</v>
      </c>
      <c r="S324" s="123">
        <v>3521.3700000000003</v>
      </c>
      <c r="T324" s="123">
        <v>3668.81</v>
      </c>
      <c r="U324" s="123">
        <v>4188.62</v>
      </c>
      <c r="V324" s="123">
        <v>4405.91</v>
      </c>
      <c r="W324" s="123">
        <v>4503.6000000000004</v>
      </c>
      <c r="X324" s="123">
        <v>4568.5200000000004</v>
      </c>
      <c r="Y324" s="123">
        <v>4162.2</v>
      </c>
      <c r="Z324" s="123">
        <v>4092.51</v>
      </c>
      <c r="AA324" s="123">
        <v>3561.6</v>
      </c>
      <c r="AB324" s="123">
        <v>3923.4999999999991</v>
      </c>
      <c r="AC324" s="123">
        <v>4017.4500000000007</v>
      </c>
      <c r="AD324" s="123">
        <v>3336.3199999999997</v>
      </c>
      <c r="AE324" s="123">
        <v>3162.4400000000005</v>
      </c>
      <c r="AF324" s="77"/>
    </row>
    <row r="325" spans="1:32" x14ac:dyDescent="0.2">
      <c r="A325" s="115">
        <v>260</v>
      </c>
      <c r="B325" s="131" t="s">
        <v>1487</v>
      </c>
      <c r="C325" s="117" t="s">
        <v>1538</v>
      </c>
      <c r="D325" s="126">
        <v>0</v>
      </c>
      <c r="E325" s="126">
        <v>0</v>
      </c>
      <c r="F325" s="126">
        <v>0</v>
      </c>
      <c r="G325" s="126">
        <v>0</v>
      </c>
      <c r="H325" s="126">
        <v>0</v>
      </c>
      <c r="I325" s="126">
        <v>0</v>
      </c>
      <c r="J325" s="126">
        <v>0</v>
      </c>
      <c r="K325" s="126">
        <v>0</v>
      </c>
      <c r="L325" s="126">
        <v>0</v>
      </c>
      <c r="M325" s="126">
        <v>0</v>
      </c>
      <c r="N325" s="126">
        <v>0</v>
      </c>
      <c r="O325" s="126">
        <v>0</v>
      </c>
      <c r="P325" s="126">
        <v>0</v>
      </c>
      <c r="Q325" s="126">
        <v>0</v>
      </c>
      <c r="R325" s="126">
        <v>0</v>
      </c>
      <c r="S325" s="126">
        <v>0</v>
      </c>
      <c r="T325" s="126">
        <v>0</v>
      </c>
      <c r="U325" s="126">
        <v>0</v>
      </c>
      <c r="V325" s="126">
        <v>0</v>
      </c>
      <c r="W325" s="126">
        <v>0</v>
      </c>
      <c r="X325" s="126">
        <v>0</v>
      </c>
      <c r="Y325" s="126">
        <v>0</v>
      </c>
      <c r="Z325" s="126">
        <v>0</v>
      </c>
      <c r="AA325" s="126">
        <v>0</v>
      </c>
      <c r="AB325" s="126">
        <v>0</v>
      </c>
      <c r="AC325" s="126">
        <v>0</v>
      </c>
      <c r="AD325" s="126">
        <v>0</v>
      </c>
      <c r="AE325" s="126">
        <v>0</v>
      </c>
      <c r="AF325" s="77"/>
    </row>
    <row r="326" spans="1:32" x14ac:dyDescent="0.2">
      <c r="A326" s="119">
        <v>261</v>
      </c>
      <c r="B326" s="132" t="s">
        <v>1489</v>
      </c>
      <c r="C326" s="121" t="s">
        <v>1490</v>
      </c>
      <c r="D326" s="123">
        <v>0</v>
      </c>
      <c r="E326" s="123">
        <v>0</v>
      </c>
      <c r="F326" s="123">
        <v>0</v>
      </c>
      <c r="G326" s="123">
        <v>0</v>
      </c>
      <c r="H326" s="123">
        <v>0</v>
      </c>
      <c r="I326" s="123">
        <v>0</v>
      </c>
      <c r="J326" s="123">
        <v>0</v>
      </c>
      <c r="K326" s="123">
        <v>0</v>
      </c>
      <c r="L326" s="123">
        <v>0</v>
      </c>
      <c r="M326" s="123">
        <v>0</v>
      </c>
      <c r="N326" s="123">
        <v>0</v>
      </c>
      <c r="O326" s="123">
        <v>0</v>
      </c>
      <c r="P326" s="123">
        <v>0</v>
      </c>
      <c r="Q326" s="123">
        <v>0</v>
      </c>
      <c r="R326" s="123">
        <v>0</v>
      </c>
      <c r="S326" s="123">
        <v>0</v>
      </c>
      <c r="T326" s="123">
        <v>0</v>
      </c>
      <c r="U326" s="123">
        <v>0</v>
      </c>
      <c r="V326" s="123">
        <v>0</v>
      </c>
      <c r="W326" s="123">
        <v>0</v>
      </c>
      <c r="X326" s="123">
        <v>0</v>
      </c>
      <c r="Y326" s="123">
        <v>0</v>
      </c>
      <c r="Z326" s="123">
        <v>0</v>
      </c>
      <c r="AA326" s="123">
        <v>0</v>
      </c>
      <c r="AB326" s="123">
        <v>0</v>
      </c>
      <c r="AC326" s="123">
        <v>0</v>
      </c>
      <c r="AD326" s="123">
        <v>0</v>
      </c>
      <c r="AE326" s="123">
        <v>0</v>
      </c>
      <c r="AF326" s="77"/>
    </row>
    <row r="327" spans="1:32" x14ac:dyDescent="0.2">
      <c r="A327" s="119">
        <v>262</v>
      </c>
      <c r="B327" s="132" t="s">
        <v>1491</v>
      </c>
      <c r="C327" s="121" t="s">
        <v>1321</v>
      </c>
      <c r="D327" s="123">
        <v>0</v>
      </c>
      <c r="E327" s="123">
        <v>0</v>
      </c>
      <c r="F327" s="123">
        <v>0</v>
      </c>
      <c r="G327" s="123">
        <v>0</v>
      </c>
      <c r="H327" s="123">
        <v>0</v>
      </c>
      <c r="I327" s="123">
        <v>0</v>
      </c>
      <c r="J327" s="123">
        <v>0</v>
      </c>
      <c r="K327" s="123">
        <v>0</v>
      </c>
      <c r="L327" s="123">
        <v>0</v>
      </c>
      <c r="M327" s="123">
        <v>0</v>
      </c>
      <c r="N327" s="123">
        <v>0</v>
      </c>
      <c r="O327" s="123">
        <v>0</v>
      </c>
      <c r="P327" s="123">
        <v>0</v>
      </c>
      <c r="Q327" s="123">
        <v>0</v>
      </c>
      <c r="R327" s="123">
        <v>0</v>
      </c>
      <c r="S327" s="123">
        <v>0</v>
      </c>
      <c r="T327" s="123">
        <v>0</v>
      </c>
      <c r="U327" s="123">
        <v>0</v>
      </c>
      <c r="V327" s="123">
        <v>0</v>
      </c>
      <c r="W327" s="123">
        <v>0</v>
      </c>
      <c r="X327" s="123">
        <v>0</v>
      </c>
      <c r="Y327" s="123">
        <v>0</v>
      </c>
      <c r="Z327" s="123">
        <v>0</v>
      </c>
      <c r="AA327" s="123">
        <v>0</v>
      </c>
      <c r="AB327" s="123">
        <v>0</v>
      </c>
      <c r="AC327" s="123">
        <v>0</v>
      </c>
      <c r="AD327" s="123">
        <v>0</v>
      </c>
      <c r="AE327" s="123">
        <v>0</v>
      </c>
      <c r="AF327" s="77"/>
    </row>
    <row r="328" spans="1:32" x14ac:dyDescent="0.2">
      <c r="A328" s="119">
        <v>263</v>
      </c>
      <c r="B328" s="132" t="s">
        <v>1492</v>
      </c>
      <c r="C328" s="121" t="s">
        <v>1322</v>
      </c>
      <c r="D328" s="123">
        <v>0</v>
      </c>
      <c r="E328" s="123">
        <v>0</v>
      </c>
      <c r="F328" s="123">
        <v>0</v>
      </c>
      <c r="G328" s="123">
        <v>0</v>
      </c>
      <c r="H328" s="123">
        <v>0</v>
      </c>
      <c r="I328" s="123">
        <v>0</v>
      </c>
      <c r="J328" s="123">
        <v>0</v>
      </c>
      <c r="K328" s="123">
        <v>0</v>
      </c>
      <c r="L328" s="123">
        <v>0</v>
      </c>
      <c r="M328" s="123">
        <v>0</v>
      </c>
      <c r="N328" s="123">
        <v>0</v>
      </c>
      <c r="O328" s="123">
        <v>0</v>
      </c>
      <c r="P328" s="123">
        <v>0</v>
      </c>
      <c r="Q328" s="123">
        <v>0</v>
      </c>
      <c r="R328" s="123">
        <v>0</v>
      </c>
      <c r="S328" s="123">
        <v>0</v>
      </c>
      <c r="T328" s="123">
        <v>0</v>
      </c>
      <c r="U328" s="123">
        <v>0</v>
      </c>
      <c r="V328" s="123">
        <v>0</v>
      </c>
      <c r="W328" s="123">
        <v>0</v>
      </c>
      <c r="X328" s="123">
        <v>0</v>
      </c>
      <c r="Y328" s="123">
        <v>0</v>
      </c>
      <c r="Z328" s="123">
        <v>0</v>
      </c>
      <c r="AA328" s="123">
        <v>0</v>
      </c>
      <c r="AB328" s="123">
        <v>0</v>
      </c>
      <c r="AC328" s="123">
        <v>0</v>
      </c>
      <c r="AD328" s="123">
        <v>0</v>
      </c>
      <c r="AE328" s="123">
        <v>0</v>
      </c>
      <c r="AF328" s="77"/>
    </row>
    <row r="329" spans="1:32" x14ac:dyDescent="0.2">
      <c r="A329" s="119">
        <v>264</v>
      </c>
      <c r="B329" s="132" t="s">
        <v>1493</v>
      </c>
      <c r="C329" s="121" t="s">
        <v>1323</v>
      </c>
      <c r="D329" s="123">
        <v>0</v>
      </c>
      <c r="E329" s="123">
        <v>0</v>
      </c>
      <c r="F329" s="123">
        <v>0</v>
      </c>
      <c r="G329" s="123">
        <v>0</v>
      </c>
      <c r="H329" s="123">
        <v>0</v>
      </c>
      <c r="I329" s="123">
        <v>0</v>
      </c>
      <c r="J329" s="123">
        <v>0</v>
      </c>
      <c r="K329" s="123">
        <v>0</v>
      </c>
      <c r="L329" s="123">
        <v>0</v>
      </c>
      <c r="M329" s="123">
        <v>0</v>
      </c>
      <c r="N329" s="123">
        <v>0</v>
      </c>
      <c r="O329" s="123">
        <v>0</v>
      </c>
      <c r="P329" s="123">
        <v>0</v>
      </c>
      <c r="Q329" s="123">
        <v>0</v>
      </c>
      <c r="R329" s="123">
        <v>0</v>
      </c>
      <c r="S329" s="123">
        <v>0</v>
      </c>
      <c r="T329" s="123">
        <v>0</v>
      </c>
      <c r="U329" s="123">
        <v>0</v>
      </c>
      <c r="V329" s="123">
        <v>0</v>
      </c>
      <c r="W329" s="123">
        <v>0</v>
      </c>
      <c r="X329" s="123">
        <v>0</v>
      </c>
      <c r="Y329" s="123">
        <v>0</v>
      </c>
      <c r="Z329" s="123">
        <v>0</v>
      </c>
      <c r="AA329" s="123">
        <v>0</v>
      </c>
      <c r="AB329" s="123">
        <v>0</v>
      </c>
      <c r="AC329" s="123">
        <v>0</v>
      </c>
      <c r="AD329" s="123">
        <v>0</v>
      </c>
      <c r="AE329" s="123">
        <v>0</v>
      </c>
      <c r="AF329" s="77"/>
    </row>
    <row r="330" spans="1:32" x14ac:dyDescent="0.2">
      <c r="A330" s="119">
        <v>265</v>
      </c>
      <c r="B330" s="132" t="s">
        <v>1494</v>
      </c>
      <c r="C330" s="121" t="s">
        <v>1495</v>
      </c>
      <c r="D330" s="123">
        <v>0</v>
      </c>
      <c r="E330" s="123">
        <v>0</v>
      </c>
      <c r="F330" s="123">
        <v>0</v>
      </c>
      <c r="G330" s="123">
        <v>0</v>
      </c>
      <c r="H330" s="123">
        <v>0</v>
      </c>
      <c r="I330" s="123">
        <v>0</v>
      </c>
      <c r="J330" s="123">
        <v>0</v>
      </c>
      <c r="K330" s="123">
        <v>0</v>
      </c>
      <c r="L330" s="123">
        <v>0</v>
      </c>
      <c r="M330" s="123">
        <v>0</v>
      </c>
      <c r="N330" s="123">
        <v>0</v>
      </c>
      <c r="O330" s="123">
        <v>0</v>
      </c>
      <c r="P330" s="123">
        <v>0</v>
      </c>
      <c r="Q330" s="123">
        <v>0</v>
      </c>
      <c r="R330" s="123">
        <v>0</v>
      </c>
      <c r="S330" s="123">
        <v>0</v>
      </c>
      <c r="T330" s="123">
        <v>0</v>
      </c>
      <c r="U330" s="123">
        <v>0</v>
      </c>
      <c r="V330" s="123">
        <v>0</v>
      </c>
      <c r="W330" s="123">
        <v>0</v>
      </c>
      <c r="X330" s="123">
        <v>0</v>
      </c>
      <c r="Y330" s="123">
        <v>0</v>
      </c>
      <c r="Z330" s="123">
        <v>0</v>
      </c>
      <c r="AA330" s="123">
        <v>0</v>
      </c>
      <c r="AB330" s="123">
        <v>0</v>
      </c>
      <c r="AC330" s="123">
        <v>0</v>
      </c>
      <c r="AD330" s="123">
        <v>0</v>
      </c>
      <c r="AE330" s="123">
        <v>0</v>
      </c>
      <c r="AF330" s="77"/>
    </row>
    <row r="331" spans="1:32" x14ac:dyDescent="0.2">
      <c r="A331" s="119">
        <v>266</v>
      </c>
      <c r="B331" s="132" t="s">
        <v>1496</v>
      </c>
      <c r="C331" s="121" t="s">
        <v>1324</v>
      </c>
      <c r="D331" s="123">
        <v>0</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0</v>
      </c>
      <c r="W331" s="123">
        <v>0</v>
      </c>
      <c r="X331" s="123">
        <v>0</v>
      </c>
      <c r="Y331" s="123">
        <v>0</v>
      </c>
      <c r="Z331" s="123">
        <v>0</v>
      </c>
      <c r="AA331" s="123">
        <v>0</v>
      </c>
      <c r="AB331" s="123">
        <v>0</v>
      </c>
      <c r="AC331" s="123">
        <v>0</v>
      </c>
      <c r="AD331" s="123">
        <v>0</v>
      </c>
      <c r="AE331" s="123">
        <v>0</v>
      </c>
      <c r="AF331" s="77"/>
    </row>
    <row r="332" spans="1:32" x14ac:dyDescent="0.2">
      <c r="A332" s="119">
        <v>267</v>
      </c>
      <c r="B332" s="132" t="s">
        <v>1497</v>
      </c>
      <c r="C332" s="121" t="s">
        <v>1325</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0</v>
      </c>
      <c r="W332" s="123">
        <v>0</v>
      </c>
      <c r="X332" s="123">
        <v>0</v>
      </c>
      <c r="Y332" s="123">
        <v>0</v>
      </c>
      <c r="Z332" s="123">
        <v>0</v>
      </c>
      <c r="AA332" s="123">
        <v>0</v>
      </c>
      <c r="AB332" s="123">
        <v>0</v>
      </c>
      <c r="AC332" s="123">
        <v>0</v>
      </c>
      <c r="AD332" s="123">
        <v>0</v>
      </c>
      <c r="AE332" s="123">
        <v>0</v>
      </c>
      <c r="AF332" s="77"/>
    </row>
    <row r="333" spans="1:32" ht="38.25" x14ac:dyDescent="0.2">
      <c r="A333" s="115">
        <v>268</v>
      </c>
      <c r="B333" s="131" t="s">
        <v>1498</v>
      </c>
      <c r="C333" s="117" t="s">
        <v>1539</v>
      </c>
      <c r="D333" s="126">
        <v>0</v>
      </c>
      <c r="E333" s="126">
        <v>0</v>
      </c>
      <c r="F333" s="126">
        <v>0</v>
      </c>
      <c r="G333" s="126">
        <v>0</v>
      </c>
      <c r="H333" s="126">
        <v>0</v>
      </c>
      <c r="I333" s="126">
        <v>0</v>
      </c>
      <c r="J333" s="126">
        <v>0</v>
      </c>
      <c r="K333" s="126">
        <v>0</v>
      </c>
      <c r="L333" s="126">
        <v>0</v>
      </c>
      <c r="M333" s="126">
        <v>0</v>
      </c>
      <c r="N333" s="126">
        <v>0</v>
      </c>
      <c r="O333" s="126">
        <v>0</v>
      </c>
      <c r="P333" s="126">
        <v>0</v>
      </c>
      <c r="Q333" s="126">
        <v>0</v>
      </c>
      <c r="R333" s="126">
        <v>0</v>
      </c>
      <c r="S333" s="126">
        <v>0</v>
      </c>
      <c r="T333" s="126">
        <v>0</v>
      </c>
      <c r="U333" s="126">
        <v>0</v>
      </c>
      <c r="V333" s="126">
        <v>0</v>
      </c>
      <c r="W333" s="126">
        <v>0</v>
      </c>
      <c r="X333" s="126">
        <v>0</v>
      </c>
      <c r="Y333" s="126">
        <v>0</v>
      </c>
      <c r="Z333" s="126">
        <v>0</v>
      </c>
      <c r="AA333" s="126">
        <v>0</v>
      </c>
      <c r="AB333" s="126">
        <v>0</v>
      </c>
      <c r="AC333" s="126">
        <v>0</v>
      </c>
      <c r="AD333" s="126">
        <v>0</v>
      </c>
      <c r="AE333" s="126">
        <v>0</v>
      </c>
      <c r="AF333" s="77"/>
    </row>
    <row r="334" spans="1:32" x14ac:dyDescent="0.2">
      <c r="A334" s="119">
        <v>269</v>
      </c>
      <c r="B334" s="132" t="s">
        <v>1500</v>
      </c>
      <c r="C334" s="121" t="s">
        <v>1326</v>
      </c>
      <c r="D334" s="123">
        <v>0</v>
      </c>
      <c r="E334" s="123">
        <v>0</v>
      </c>
      <c r="F334" s="123">
        <v>0</v>
      </c>
      <c r="G334" s="123">
        <v>0</v>
      </c>
      <c r="H334" s="123">
        <v>0</v>
      </c>
      <c r="I334" s="123">
        <v>0</v>
      </c>
      <c r="J334" s="123">
        <v>0</v>
      </c>
      <c r="K334" s="123">
        <v>0</v>
      </c>
      <c r="L334" s="123">
        <v>0</v>
      </c>
      <c r="M334" s="123">
        <v>0</v>
      </c>
      <c r="N334" s="123">
        <v>0</v>
      </c>
      <c r="O334" s="123">
        <v>0</v>
      </c>
      <c r="P334" s="123">
        <v>0</v>
      </c>
      <c r="Q334" s="123">
        <v>0</v>
      </c>
      <c r="R334" s="123">
        <v>0</v>
      </c>
      <c r="S334" s="123">
        <v>0</v>
      </c>
      <c r="T334" s="123">
        <v>0</v>
      </c>
      <c r="U334" s="123">
        <v>0</v>
      </c>
      <c r="V334" s="123">
        <v>0</v>
      </c>
      <c r="W334" s="123">
        <v>0</v>
      </c>
      <c r="X334" s="123">
        <v>0</v>
      </c>
      <c r="Y334" s="123">
        <v>0</v>
      </c>
      <c r="Z334" s="123">
        <v>0</v>
      </c>
      <c r="AA334" s="123">
        <v>0</v>
      </c>
      <c r="AB334" s="123">
        <v>0</v>
      </c>
      <c r="AC334" s="123">
        <v>0</v>
      </c>
      <c r="AD334" s="123">
        <v>0</v>
      </c>
      <c r="AE334" s="123">
        <v>0</v>
      </c>
      <c r="AF334" s="77"/>
    </row>
    <row r="335" spans="1:32" x14ac:dyDescent="0.2">
      <c r="A335" s="119">
        <v>270</v>
      </c>
      <c r="B335" s="132" t="s">
        <v>1501</v>
      </c>
      <c r="C335" s="121" t="s">
        <v>1327</v>
      </c>
      <c r="D335" s="123">
        <v>0</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0</v>
      </c>
      <c r="W335" s="123">
        <v>0</v>
      </c>
      <c r="X335" s="123">
        <v>0</v>
      </c>
      <c r="Y335" s="123">
        <v>0</v>
      </c>
      <c r="Z335" s="123">
        <v>0</v>
      </c>
      <c r="AA335" s="123">
        <v>0</v>
      </c>
      <c r="AB335" s="123">
        <v>0</v>
      </c>
      <c r="AC335" s="123">
        <v>0</v>
      </c>
      <c r="AD335" s="123">
        <v>0</v>
      </c>
      <c r="AE335" s="123">
        <v>0</v>
      </c>
      <c r="AF335" s="77"/>
    </row>
    <row r="336" spans="1:32" x14ac:dyDescent="0.2">
      <c r="A336" s="119">
        <v>271</v>
      </c>
      <c r="B336" s="132" t="s">
        <v>1502</v>
      </c>
      <c r="C336" s="121" t="s">
        <v>1328</v>
      </c>
      <c r="D336" s="123">
        <v>0</v>
      </c>
      <c r="E336" s="123">
        <v>0</v>
      </c>
      <c r="F336" s="123">
        <v>0</v>
      </c>
      <c r="G336" s="123">
        <v>0</v>
      </c>
      <c r="H336" s="123">
        <v>0</v>
      </c>
      <c r="I336" s="123">
        <v>0</v>
      </c>
      <c r="J336" s="123">
        <v>0</v>
      </c>
      <c r="K336" s="123">
        <v>0</v>
      </c>
      <c r="L336" s="123">
        <v>0</v>
      </c>
      <c r="M336" s="123">
        <v>0</v>
      </c>
      <c r="N336" s="123">
        <v>0</v>
      </c>
      <c r="O336" s="123">
        <v>0</v>
      </c>
      <c r="P336" s="123">
        <v>0</v>
      </c>
      <c r="Q336" s="123">
        <v>0</v>
      </c>
      <c r="R336" s="123">
        <v>0</v>
      </c>
      <c r="S336" s="123">
        <v>0</v>
      </c>
      <c r="T336" s="123">
        <v>0</v>
      </c>
      <c r="U336" s="123">
        <v>0</v>
      </c>
      <c r="V336" s="123">
        <v>0</v>
      </c>
      <c r="W336" s="123">
        <v>0</v>
      </c>
      <c r="X336" s="123">
        <v>0</v>
      </c>
      <c r="Y336" s="123">
        <v>0</v>
      </c>
      <c r="Z336" s="123">
        <v>0</v>
      </c>
      <c r="AA336" s="123">
        <v>0</v>
      </c>
      <c r="AB336" s="123">
        <v>0</v>
      </c>
      <c r="AC336" s="123">
        <v>0</v>
      </c>
      <c r="AD336" s="123">
        <v>0</v>
      </c>
      <c r="AE336" s="123">
        <v>0</v>
      </c>
      <c r="AF336" s="77"/>
    </row>
    <row r="337" spans="1:32" ht="25.5" x14ac:dyDescent="0.2">
      <c r="A337" s="78">
        <v>272</v>
      </c>
      <c r="B337" s="77" t="s">
        <v>1503</v>
      </c>
      <c r="C337" s="102" t="s">
        <v>1329</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0</v>
      </c>
      <c r="W337" s="123">
        <v>0</v>
      </c>
      <c r="X337" s="123">
        <v>0</v>
      </c>
      <c r="Y337" s="123">
        <v>0</v>
      </c>
      <c r="Z337" s="123">
        <v>0</v>
      </c>
      <c r="AA337" s="123">
        <v>0</v>
      </c>
      <c r="AB337" s="123">
        <v>0</v>
      </c>
      <c r="AC337" s="123">
        <v>0</v>
      </c>
      <c r="AD337" s="123">
        <v>0</v>
      </c>
      <c r="AE337" s="123">
        <v>0</v>
      </c>
      <c r="AF337" s="77"/>
    </row>
    <row r="338" spans="1:32" x14ac:dyDescent="0.2">
      <c r="A338" s="137">
        <v>273</v>
      </c>
      <c r="B338" s="138" t="s">
        <v>1504</v>
      </c>
      <c r="C338" s="139" t="s">
        <v>1330</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23">
        <v>0</v>
      </c>
      <c r="AA338" s="123">
        <v>0</v>
      </c>
      <c r="AB338" s="123">
        <v>0</v>
      </c>
      <c r="AC338" s="123">
        <v>0</v>
      </c>
      <c r="AD338" s="123">
        <v>0</v>
      </c>
      <c r="AE338" s="123">
        <v>0</v>
      </c>
      <c r="AF338" s="76"/>
    </row>
    <row r="339" spans="1:32" x14ac:dyDescent="0.2">
      <c r="A339" s="137">
        <v>274</v>
      </c>
      <c r="B339" s="138" t="s">
        <v>1506</v>
      </c>
      <c r="C339" s="139" t="s">
        <v>1331</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0</v>
      </c>
      <c r="X339" s="123">
        <v>0</v>
      </c>
      <c r="Y339" s="123">
        <v>0</v>
      </c>
      <c r="Z339" s="123">
        <v>0</v>
      </c>
      <c r="AA339" s="123">
        <v>0</v>
      </c>
      <c r="AB339" s="123">
        <v>0</v>
      </c>
      <c r="AC339" s="123">
        <v>0</v>
      </c>
      <c r="AD339" s="123">
        <v>0</v>
      </c>
      <c r="AE339" s="123">
        <v>0</v>
      </c>
      <c r="AF339" s="77"/>
    </row>
    <row r="340" spans="1:32" ht="25.5" x14ac:dyDescent="0.2">
      <c r="A340" s="140">
        <v>275</v>
      </c>
      <c r="B340" s="141" t="s">
        <v>1507</v>
      </c>
      <c r="C340" s="142" t="s">
        <v>1540</v>
      </c>
      <c r="D340" s="126">
        <v>0</v>
      </c>
      <c r="E340" s="126">
        <v>0</v>
      </c>
      <c r="F340" s="126">
        <v>0</v>
      </c>
      <c r="G340" s="126">
        <v>0</v>
      </c>
      <c r="H340" s="126">
        <v>0</v>
      </c>
      <c r="I340" s="126">
        <v>0</v>
      </c>
      <c r="J340" s="126">
        <v>0</v>
      </c>
      <c r="K340" s="126">
        <v>0</v>
      </c>
      <c r="L340" s="126">
        <v>0</v>
      </c>
      <c r="M340" s="126">
        <v>0</v>
      </c>
      <c r="N340" s="126">
        <v>0</v>
      </c>
      <c r="O340" s="126">
        <v>0</v>
      </c>
      <c r="P340" s="126">
        <v>0.18</v>
      </c>
      <c r="Q340" s="126">
        <v>0.06</v>
      </c>
      <c r="R340" s="126">
        <v>0.15</v>
      </c>
      <c r="S340" s="126">
        <v>8.94</v>
      </c>
      <c r="T340" s="126">
        <v>55.18</v>
      </c>
      <c r="U340" s="126">
        <v>0.72</v>
      </c>
      <c r="V340" s="126">
        <v>5.77</v>
      </c>
      <c r="W340" s="126">
        <v>56.95</v>
      </c>
      <c r="X340" s="126">
        <v>31.59</v>
      </c>
      <c r="Y340" s="126">
        <v>23.83</v>
      </c>
      <c r="Z340" s="126">
        <v>7.29</v>
      </c>
      <c r="AA340" s="126">
        <v>11.39</v>
      </c>
      <c r="AB340" s="126">
        <v>5.07</v>
      </c>
      <c r="AC340" s="126">
        <v>4.9000000000000004</v>
      </c>
      <c r="AD340" s="126">
        <v>7.89</v>
      </c>
      <c r="AE340" s="126">
        <v>31.14</v>
      </c>
      <c r="AF340" s="77"/>
    </row>
    <row r="341" spans="1:32" x14ac:dyDescent="0.2">
      <c r="A341" s="78">
        <v>276</v>
      </c>
      <c r="B341" s="77" t="s">
        <v>1509</v>
      </c>
      <c r="C341" s="91" t="s">
        <v>1332</v>
      </c>
      <c r="D341" s="123">
        <v>0</v>
      </c>
      <c r="E341" s="123">
        <v>0</v>
      </c>
      <c r="F341" s="123">
        <v>0</v>
      </c>
      <c r="G341" s="123">
        <v>0</v>
      </c>
      <c r="H341" s="123">
        <v>0</v>
      </c>
      <c r="I341" s="123">
        <v>0</v>
      </c>
      <c r="J341" s="123">
        <v>0</v>
      </c>
      <c r="K341" s="123">
        <v>0</v>
      </c>
      <c r="L341" s="123">
        <v>0</v>
      </c>
      <c r="M341" s="123">
        <v>0</v>
      </c>
      <c r="N341" s="123">
        <v>0</v>
      </c>
      <c r="O341" s="123">
        <v>0</v>
      </c>
      <c r="P341" s="123">
        <v>0.18</v>
      </c>
      <c r="Q341" s="123">
        <v>0.06</v>
      </c>
      <c r="R341" s="123">
        <v>0.15</v>
      </c>
      <c r="S341" s="123">
        <v>8.94</v>
      </c>
      <c r="T341" s="123">
        <v>55.18</v>
      </c>
      <c r="U341" s="123">
        <v>0.72</v>
      </c>
      <c r="V341" s="123">
        <v>5.77</v>
      </c>
      <c r="W341" s="123">
        <v>56.95</v>
      </c>
      <c r="X341" s="123">
        <v>31.59</v>
      </c>
      <c r="Y341" s="123">
        <v>23.83</v>
      </c>
      <c r="Z341" s="123">
        <v>7.29</v>
      </c>
      <c r="AA341" s="123">
        <v>11.39</v>
      </c>
      <c r="AB341" s="123">
        <v>5.07</v>
      </c>
      <c r="AC341" s="123">
        <v>4.9000000000000004</v>
      </c>
      <c r="AD341" s="123">
        <v>7.89</v>
      </c>
      <c r="AE341" s="123">
        <v>31.14</v>
      </c>
      <c r="AF341" s="77"/>
    </row>
    <row r="342" spans="1:32" x14ac:dyDescent="0.2">
      <c r="A342" s="78">
        <v>277</v>
      </c>
      <c r="B342" s="77" t="s">
        <v>1510</v>
      </c>
      <c r="C342" s="91" t="s">
        <v>1333</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23">
        <v>0</v>
      </c>
      <c r="AA342" s="123">
        <v>0</v>
      </c>
      <c r="AB342" s="123">
        <v>0</v>
      </c>
      <c r="AC342" s="123">
        <v>0</v>
      </c>
      <c r="AD342" s="123">
        <v>0</v>
      </c>
      <c r="AE342" s="123">
        <v>0</v>
      </c>
      <c r="AF342" s="77"/>
    </row>
    <row r="343" spans="1:32" x14ac:dyDescent="0.2">
      <c r="A343" s="73">
        <v>278</v>
      </c>
      <c r="B343" s="74" t="s">
        <v>1511</v>
      </c>
      <c r="C343" s="89" t="s">
        <v>1541</v>
      </c>
      <c r="D343" s="126">
        <v>2098.8100000000004</v>
      </c>
      <c r="E343" s="126">
        <v>2107.04</v>
      </c>
      <c r="F343" s="126">
        <v>2171.9300000000003</v>
      </c>
      <c r="G343" s="126">
        <v>2251.6599999999994</v>
      </c>
      <c r="H343" s="126">
        <v>2439.1499999999992</v>
      </c>
      <c r="I343" s="126">
        <v>2617.65</v>
      </c>
      <c r="J343" s="126">
        <v>2760.0199999999995</v>
      </c>
      <c r="K343" s="126">
        <v>2991.22</v>
      </c>
      <c r="L343" s="126">
        <v>3366.8100000000004</v>
      </c>
      <c r="M343" s="126">
        <v>3781.43</v>
      </c>
      <c r="N343" s="126">
        <v>3630.8</v>
      </c>
      <c r="O343" s="126">
        <v>3537.6</v>
      </c>
      <c r="P343" s="126">
        <v>3650.8</v>
      </c>
      <c r="Q343" s="126">
        <v>4293.7900000000009</v>
      </c>
      <c r="R343" s="126">
        <v>2909.23</v>
      </c>
      <c r="S343" s="126">
        <v>3618.7700000000009</v>
      </c>
      <c r="T343" s="126">
        <v>3928.37</v>
      </c>
      <c r="U343" s="126">
        <v>2951.8599999999997</v>
      </c>
      <c r="V343" s="126">
        <v>3127.71</v>
      </c>
      <c r="W343" s="126">
        <v>3325.1400000000003</v>
      </c>
      <c r="X343" s="126">
        <v>3884.87</v>
      </c>
      <c r="Y343" s="126">
        <v>3586.45</v>
      </c>
      <c r="Z343" s="126">
        <v>3813.92</v>
      </c>
      <c r="AA343" s="126">
        <v>4940.3599999999997</v>
      </c>
      <c r="AB343" s="126">
        <v>5358.98</v>
      </c>
      <c r="AC343" s="126">
        <v>5158.5199999999995</v>
      </c>
      <c r="AD343" s="126">
        <v>5630.62</v>
      </c>
      <c r="AE343" s="126">
        <v>6510.06</v>
      </c>
      <c r="AF343" s="77"/>
    </row>
    <row r="344" spans="1:32" x14ac:dyDescent="0.2">
      <c r="A344" s="78">
        <v>279</v>
      </c>
      <c r="B344" s="77" t="s">
        <v>1513</v>
      </c>
      <c r="C344" s="91" t="s">
        <v>1334</v>
      </c>
      <c r="D344" s="123">
        <v>184.52</v>
      </c>
      <c r="E344" s="123">
        <v>193.38</v>
      </c>
      <c r="F344" s="123">
        <v>207.12</v>
      </c>
      <c r="G344" s="123">
        <v>212.34</v>
      </c>
      <c r="H344" s="123">
        <v>265.67</v>
      </c>
      <c r="I344" s="123">
        <v>269.77</v>
      </c>
      <c r="J344" s="123">
        <v>343.53</v>
      </c>
      <c r="K344" s="123">
        <v>422.66</v>
      </c>
      <c r="L344" s="123">
        <v>444.49</v>
      </c>
      <c r="M344" s="123">
        <v>516.16999999999996</v>
      </c>
      <c r="N344" s="123">
        <v>589.66</v>
      </c>
      <c r="O344" s="123">
        <v>633.82000000000005</v>
      </c>
      <c r="P344" s="123">
        <v>464.2</v>
      </c>
      <c r="Q344" s="123">
        <v>452.79</v>
      </c>
      <c r="R344" s="123">
        <v>484.03</v>
      </c>
      <c r="S344" s="123">
        <v>569.20000000000005</v>
      </c>
      <c r="T344" s="123">
        <v>523.43000000000018</v>
      </c>
      <c r="U344" s="123">
        <v>627.49</v>
      </c>
      <c r="V344" s="123">
        <v>594.08000000000004</v>
      </c>
      <c r="W344" s="123">
        <v>636.47</v>
      </c>
      <c r="X344" s="123">
        <v>732.34</v>
      </c>
      <c r="Y344" s="123">
        <v>774.95</v>
      </c>
      <c r="Z344" s="123">
        <v>768.61</v>
      </c>
      <c r="AA344" s="123">
        <v>1613.57</v>
      </c>
      <c r="AB344" s="123">
        <v>1634.6799999999998</v>
      </c>
      <c r="AC344" s="123">
        <v>1523.53</v>
      </c>
      <c r="AD344" s="123">
        <v>1538.96</v>
      </c>
      <c r="AE344" s="123">
        <v>1797.37</v>
      </c>
      <c r="AF344" s="77"/>
    </row>
    <row r="345" spans="1:32" x14ac:dyDescent="0.2">
      <c r="A345" s="78">
        <v>280</v>
      </c>
      <c r="B345" s="77" t="s">
        <v>1514</v>
      </c>
      <c r="C345" s="91" t="s">
        <v>1335</v>
      </c>
      <c r="D345" s="123">
        <v>1914.29</v>
      </c>
      <c r="E345" s="123">
        <v>1913.6599999999996</v>
      </c>
      <c r="F345" s="123">
        <v>1964.81</v>
      </c>
      <c r="G345" s="123">
        <v>2039.3199999999997</v>
      </c>
      <c r="H345" s="123">
        <v>2173.4799999999996</v>
      </c>
      <c r="I345" s="123">
        <v>2347.88</v>
      </c>
      <c r="J345" s="123">
        <v>2416.4899999999998</v>
      </c>
      <c r="K345" s="123">
        <v>2568.56</v>
      </c>
      <c r="L345" s="123">
        <v>2922.3200000000006</v>
      </c>
      <c r="M345" s="123">
        <v>3265.26</v>
      </c>
      <c r="N345" s="123">
        <v>3041.14</v>
      </c>
      <c r="O345" s="123">
        <v>2903.7799999999997</v>
      </c>
      <c r="P345" s="123">
        <v>3186.6</v>
      </c>
      <c r="Q345" s="123">
        <v>3841</v>
      </c>
      <c r="R345" s="123">
        <v>2425.1999999999998</v>
      </c>
      <c r="S345" s="123">
        <v>3049.57</v>
      </c>
      <c r="T345" s="123">
        <v>3404.94</v>
      </c>
      <c r="U345" s="123">
        <v>2324.37</v>
      </c>
      <c r="V345" s="123">
        <v>2533.63</v>
      </c>
      <c r="W345" s="123">
        <v>2688.67</v>
      </c>
      <c r="X345" s="123">
        <v>3152.53</v>
      </c>
      <c r="Y345" s="123">
        <v>2811.5</v>
      </c>
      <c r="Z345" s="123">
        <v>3045.31</v>
      </c>
      <c r="AA345" s="123">
        <v>3326.7900000000004</v>
      </c>
      <c r="AB345" s="123">
        <v>3724.3000000000006</v>
      </c>
      <c r="AC345" s="123">
        <v>3634.99</v>
      </c>
      <c r="AD345" s="123">
        <v>4091.66</v>
      </c>
      <c r="AE345" s="123">
        <v>4712.6900000000005</v>
      </c>
      <c r="AF345" s="77"/>
    </row>
    <row r="346" spans="1:32" ht="25.5" x14ac:dyDescent="0.2">
      <c r="A346" s="73">
        <v>281</v>
      </c>
      <c r="B346" s="74" t="s">
        <v>1542</v>
      </c>
      <c r="C346" s="89" t="s">
        <v>1543</v>
      </c>
      <c r="D346" s="126">
        <v>6703.7900000000009</v>
      </c>
      <c r="E346" s="126">
        <v>7518.2799999999988</v>
      </c>
      <c r="F346" s="126">
        <v>7863.4900000000007</v>
      </c>
      <c r="G346" s="126">
        <v>8925.0700000000015</v>
      </c>
      <c r="H346" s="126">
        <v>9844.3700000000008</v>
      </c>
      <c r="I346" s="126">
        <v>11686.15</v>
      </c>
      <c r="J346" s="126">
        <v>12889.130000000001</v>
      </c>
      <c r="K346" s="126">
        <v>13206.430000000004</v>
      </c>
      <c r="L346" s="126">
        <v>13754.140000000001</v>
      </c>
      <c r="M346" s="126">
        <v>13794.330000000002</v>
      </c>
      <c r="N346" s="126">
        <v>14625.27</v>
      </c>
      <c r="O346" s="126">
        <v>17223.54</v>
      </c>
      <c r="P346" s="126">
        <v>20516.659999999996</v>
      </c>
      <c r="Q346" s="126">
        <v>19706.190000000002</v>
      </c>
      <c r="R346" s="126">
        <v>20415.320000000007</v>
      </c>
      <c r="S346" s="126">
        <v>20412.07</v>
      </c>
      <c r="T346" s="126">
        <v>19988.390000000007</v>
      </c>
      <c r="U346" s="126">
        <v>21652.690000000006</v>
      </c>
      <c r="V346" s="126">
        <v>23744.670000000006</v>
      </c>
      <c r="W346" s="126">
        <v>25658.539999999997</v>
      </c>
      <c r="X346" s="126">
        <v>26303.230000000003</v>
      </c>
      <c r="Y346" s="126">
        <v>28164.940000000002</v>
      </c>
      <c r="Z346" s="126">
        <v>29147.809999999998</v>
      </c>
      <c r="AA346" s="126">
        <v>30035.769999999997</v>
      </c>
      <c r="AB346" s="126">
        <v>33903.08</v>
      </c>
      <c r="AC346" s="126">
        <v>32432.37</v>
      </c>
      <c r="AD346" s="126">
        <v>37341.229999999996</v>
      </c>
      <c r="AE346" s="126">
        <v>36292.699999999997</v>
      </c>
      <c r="AF346" s="77"/>
    </row>
    <row r="347" spans="1:32" x14ac:dyDescent="0.2">
      <c r="A347" s="78"/>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row>
    <row r="348" spans="1:32" ht="13.5" thickBot="1" x14ac:dyDescent="0.25">
      <c r="A348" s="143"/>
      <c r="B348" s="144" t="s">
        <v>1632</v>
      </c>
      <c r="C348" s="145"/>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row>
    <row r="349" spans="1:32" x14ac:dyDescent="0.2">
      <c r="A349" s="137"/>
      <c r="B349" s="147"/>
      <c r="C349" s="139"/>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row>
    <row r="350" spans="1:32" x14ac:dyDescent="0.2">
      <c r="A350" s="137"/>
      <c r="B350" s="138" t="s">
        <v>667</v>
      </c>
      <c r="C350" s="139"/>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row>
    <row r="351" spans="1:32" x14ac:dyDescent="0.2">
      <c r="A351" s="73"/>
      <c r="B351" s="74" t="s">
        <v>1340</v>
      </c>
      <c r="C351" s="9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row>
  </sheetData>
  <conditionalFormatting sqref="D69:AC71">
    <cfRule type="cellIs" dxfId="29" priority="5" stopIfTrue="1" operator="lessThan">
      <formula>0</formula>
    </cfRule>
  </conditionalFormatting>
  <conditionalFormatting sqref="D54:AC54">
    <cfRule type="cellIs" dxfId="28" priority="6" stopIfTrue="1" operator="notBetween">
      <formula>-0.01</formula>
      <formula>0.01</formula>
    </cfRule>
  </conditionalFormatting>
  <conditionalFormatting sqref="AD69:AD71">
    <cfRule type="cellIs" dxfId="27" priority="3" stopIfTrue="1" operator="lessThan">
      <formula>0</formula>
    </cfRule>
  </conditionalFormatting>
  <conditionalFormatting sqref="AD54">
    <cfRule type="cellIs" dxfId="26" priority="4" stopIfTrue="1" operator="notBetween">
      <formula>-0.01</formula>
      <formula>0.01</formula>
    </cfRule>
  </conditionalFormatting>
  <conditionalFormatting sqref="AE69:AE71">
    <cfRule type="cellIs" dxfId="25" priority="1" stopIfTrue="1" operator="lessThan">
      <formula>0</formula>
    </cfRule>
  </conditionalFormatting>
  <conditionalFormatting sqref="AE54">
    <cfRule type="cellIs" dxfId="24" priority="2" stopIfTrue="1" operator="notBetween">
      <formula>-0.01</formula>
      <formula>0.01</formula>
    </cfRule>
  </conditionalFormatting>
  <pageMargins left="0.23622047244094491" right="0.23622047244094491" top="0.74803149606299213" bottom="0.74803149606299213" header="0.31496062992125984" footer="0.31496062992125984"/>
  <pageSetup paperSize="9" scale="79"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AF351"/>
  <sheetViews>
    <sheetView showGridLines="0" zoomScale="85" zoomScaleNormal="85" workbookViewId="0">
      <pane xSplit="3" ySplit="1" topLeftCell="D2" activePane="bottomRight" state="frozen"/>
      <selection pane="topRight"/>
      <selection pane="bottomLeft"/>
      <selection pane="bottomRight"/>
    </sheetView>
  </sheetViews>
  <sheetFormatPr defaultColWidth="11.42578125" defaultRowHeight="12.75" x14ac:dyDescent="0.2"/>
  <cols>
    <col min="1" max="1" width="6.140625" customWidth="1"/>
    <col min="2" max="2" width="10.85546875" customWidth="1"/>
    <col min="3" max="3" width="57.140625" customWidth="1"/>
    <col min="4" max="25" width="13.28515625" customWidth="1"/>
    <col min="26" max="29" width="13" customWidth="1"/>
    <col min="30" max="31" width="7.7109375" bestFit="1" customWidth="1"/>
    <col min="257" max="257" width="6.140625" customWidth="1"/>
    <col min="258" max="258" width="10.85546875" customWidth="1"/>
    <col min="259" max="259" width="57.140625" customWidth="1"/>
    <col min="260" max="282" width="13.28515625" customWidth="1"/>
    <col min="283" max="283" width="1.42578125" customWidth="1"/>
    <col min="513" max="513" width="6.140625" customWidth="1"/>
    <col min="514" max="514" width="10.85546875" customWidth="1"/>
    <col min="515" max="515" width="57.140625" customWidth="1"/>
    <col min="516" max="538" width="13.28515625" customWidth="1"/>
    <col min="539" max="539" width="1.42578125" customWidth="1"/>
    <col min="769" max="769" width="6.140625" customWidth="1"/>
    <col min="770" max="770" width="10.85546875" customWidth="1"/>
    <col min="771" max="771" width="57.140625" customWidth="1"/>
    <col min="772" max="794" width="13.28515625" customWidth="1"/>
    <col min="795" max="795" width="1.42578125" customWidth="1"/>
    <col min="1025" max="1025" width="6.140625" customWidth="1"/>
    <col min="1026" max="1026" width="10.85546875" customWidth="1"/>
    <col min="1027" max="1027" width="57.140625" customWidth="1"/>
    <col min="1028" max="1050" width="13.28515625" customWidth="1"/>
    <col min="1051" max="1051" width="1.42578125" customWidth="1"/>
    <col min="1281" max="1281" width="6.140625" customWidth="1"/>
    <col min="1282" max="1282" width="10.85546875" customWidth="1"/>
    <col min="1283" max="1283" width="57.140625" customWidth="1"/>
    <col min="1284" max="1306" width="13.28515625" customWidth="1"/>
    <col min="1307" max="1307" width="1.42578125" customWidth="1"/>
    <col min="1537" max="1537" width="6.140625" customWidth="1"/>
    <col min="1538" max="1538" width="10.85546875" customWidth="1"/>
    <col min="1539" max="1539" width="57.140625" customWidth="1"/>
    <col min="1540" max="1562" width="13.28515625" customWidth="1"/>
    <col min="1563" max="1563" width="1.42578125" customWidth="1"/>
    <col min="1793" max="1793" width="6.140625" customWidth="1"/>
    <col min="1794" max="1794" width="10.85546875" customWidth="1"/>
    <col min="1795" max="1795" width="57.140625" customWidth="1"/>
    <col min="1796" max="1818" width="13.28515625" customWidth="1"/>
    <col min="1819" max="1819" width="1.42578125" customWidth="1"/>
    <col min="2049" max="2049" width="6.140625" customWidth="1"/>
    <col min="2050" max="2050" width="10.85546875" customWidth="1"/>
    <col min="2051" max="2051" width="57.140625" customWidth="1"/>
    <col min="2052" max="2074" width="13.28515625" customWidth="1"/>
    <col min="2075" max="2075" width="1.42578125" customWidth="1"/>
    <col min="2305" max="2305" width="6.140625" customWidth="1"/>
    <col min="2306" max="2306" width="10.85546875" customWidth="1"/>
    <col min="2307" max="2307" width="57.140625" customWidth="1"/>
    <col min="2308" max="2330" width="13.28515625" customWidth="1"/>
    <col min="2331" max="2331" width="1.42578125" customWidth="1"/>
    <col min="2561" max="2561" width="6.140625" customWidth="1"/>
    <col min="2562" max="2562" width="10.85546875" customWidth="1"/>
    <col min="2563" max="2563" width="57.140625" customWidth="1"/>
    <col min="2564" max="2586" width="13.28515625" customWidth="1"/>
    <col min="2587" max="2587" width="1.42578125" customWidth="1"/>
    <col min="2817" max="2817" width="6.140625" customWidth="1"/>
    <col min="2818" max="2818" width="10.85546875" customWidth="1"/>
    <col min="2819" max="2819" width="57.140625" customWidth="1"/>
    <col min="2820" max="2842" width="13.28515625" customWidth="1"/>
    <col min="2843" max="2843" width="1.42578125" customWidth="1"/>
    <col min="3073" max="3073" width="6.140625" customWidth="1"/>
    <col min="3074" max="3074" width="10.85546875" customWidth="1"/>
    <col min="3075" max="3075" width="57.140625" customWidth="1"/>
    <col min="3076" max="3098" width="13.28515625" customWidth="1"/>
    <col min="3099" max="3099" width="1.42578125" customWidth="1"/>
    <col min="3329" max="3329" width="6.140625" customWidth="1"/>
    <col min="3330" max="3330" width="10.85546875" customWidth="1"/>
    <col min="3331" max="3331" width="57.140625" customWidth="1"/>
    <col min="3332" max="3354" width="13.28515625" customWidth="1"/>
    <col min="3355" max="3355" width="1.42578125" customWidth="1"/>
    <col min="3585" max="3585" width="6.140625" customWidth="1"/>
    <col min="3586" max="3586" width="10.85546875" customWidth="1"/>
    <col min="3587" max="3587" width="57.140625" customWidth="1"/>
    <col min="3588" max="3610" width="13.28515625" customWidth="1"/>
    <col min="3611" max="3611" width="1.42578125" customWidth="1"/>
    <col min="3841" max="3841" width="6.140625" customWidth="1"/>
    <col min="3842" max="3842" width="10.85546875" customWidth="1"/>
    <col min="3843" max="3843" width="57.140625" customWidth="1"/>
    <col min="3844" max="3866" width="13.28515625" customWidth="1"/>
    <col min="3867" max="3867" width="1.42578125" customWidth="1"/>
    <col min="4097" max="4097" width="6.140625" customWidth="1"/>
    <col min="4098" max="4098" width="10.85546875" customWidth="1"/>
    <col min="4099" max="4099" width="57.140625" customWidth="1"/>
    <col min="4100" max="4122" width="13.28515625" customWidth="1"/>
    <col min="4123" max="4123" width="1.42578125" customWidth="1"/>
    <col min="4353" max="4353" width="6.140625" customWidth="1"/>
    <col min="4354" max="4354" width="10.85546875" customWidth="1"/>
    <col min="4355" max="4355" width="57.140625" customWidth="1"/>
    <col min="4356" max="4378" width="13.28515625" customWidth="1"/>
    <col min="4379" max="4379" width="1.42578125" customWidth="1"/>
    <col min="4609" max="4609" width="6.140625" customWidth="1"/>
    <col min="4610" max="4610" width="10.85546875" customWidth="1"/>
    <col min="4611" max="4611" width="57.140625" customWidth="1"/>
    <col min="4612" max="4634" width="13.28515625" customWidth="1"/>
    <col min="4635" max="4635" width="1.42578125" customWidth="1"/>
    <col min="4865" max="4865" width="6.140625" customWidth="1"/>
    <col min="4866" max="4866" width="10.85546875" customWidth="1"/>
    <col min="4867" max="4867" width="57.140625" customWidth="1"/>
    <col min="4868" max="4890" width="13.28515625" customWidth="1"/>
    <col min="4891" max="4891" width="1.42578125" customWidth="1"/>
    <col min="5121" max="5121" width="6.140625" customWidth="1"/>
    <col min="5122" max="5122" width="10.85546875" customWidth="1"/>
    <col min="5123" max="5123" width="57.140625" customWidth="1"/>
    <col min="5124" max="5146" width="13.28515625" customWidth="1"/>
    <col min="5147" max="5147" width="1.42578125" customWidth="1"/>
    <col min="5377" max="5377" width="6.140625" customWidth="1"/>
    <col min="5378" max="5378" width="10.85546875" customWidth="1"/>
    <col min="5379" max="5379" width="57.140625" customWidth="1"/>
    <col min="5380" max="5402" width="13.28515625" customWidth="1"/>
    <col min="5403" max="5403" width="1.42578125" customWidth="1"/>
    <col min="5633" max="5633" width="6.140625" customWidth="1"/>
    <col min="5634" max="5634" width="10.85546875" customWidth="1"/>
    <col min="5635" max="5635" width="57.140625" customWidth="1"/>
    <col min="5636" max="5658" width="13.28515625" customWidth="1"/>
    <col min="5659" max="5659" width="1.42578125" customWidth="1"/>
    <col min="5889" max="5889" width="6.140625" customWidth="1"/>
    <col min="5890" max="5890" width="10.85546875" customWidth="1"/>
    <col min="5891" max="5891" width="57.140625" customWidth="1"/>
    <col min="5892" max="5914" width="13.28515625" customWidth="1"/>
    <col min="5915" max="5915" width="1.42578125" customWidth="1"/>
    <col min="6145" max="6145" width="6.140625" customWidth="1"/>
    <col min="6146" max="6146" width="10.85546875" customWidth="1"/>
    <col min="6147" max="6147" width="57.140625" customWidth="1"/>
    <col min="6148" max="6170" width="13.28515625" customWidth="1"/>
    <col min="6171" max="6171" width="1.42578125" customWidth="1"/>
    <col min="6401" max="6401" width="6.140625" customWidth="1"/>
    <col min="6402" max="6402" width="10.85546875" customWidth="1"/>
    <col min="6403" max="6403" width="57.140625" customWidth="1"/>
    <col min="6404" max="6426" width="13.28515625" customWidth="1"/>
    <col min="6427" max="6427" width="1.42578125" customWidth="1"/>
    <col min="6657" max="6657" width="6.140625" customWidth="1"/>
    <col min="6658" max="6658" width="10.85546875" customWidth="1"/>
    <col min="6659" max="6659" width="57.140625" customWidth="1"/>
    <col min="6660" max="6682" width="13.28515625" customWidth="1"/>
    <col min="6683" max="6683" width="1.42578125" customWidth="1"/>
    <col min="6913" max="6913" width="6.140625" customWidth="1"/>
    <col min="6914" max="6914" width="10.85546875" customWidth="1"/>
    <col min="6915" max="6915" width="57.140625" customWidth="1"/>
    <col min="6916" max="6938" width="13.28515625" customWidth="1"/>
    <col min="6939" max="6939" width="1.42578125" customWidth="1"/>
    <col min="7169" max="7169" width="6.140625" customWidth="1"/>
    <col min="7170" max="7170" width="10.85546875" customWidth="1"/>
    <col min="7171" max="7171" width="57.140625" customWidth="1"/>
    <col min="7172" max="7194" width="13.28515625" customWidth="1"/>
    <col min="7195" max="7195" width="1.42578125" customWidth="1"/>
    <col min="7425" max="7425" width="6.140625" customWidth="1"/>
    <col min="7426" max="7426" width="10.85546875" customWidth="1"/>
    <col min="7427" max="7427" width="57.140625" customWidth="1"/>
    <col min="7428" max="7450" width="13.28515625" customWidth="1"/>
    <col min="7451" max="7451" width="1.42578125" customWidth="1"/>
    <col min="7681" max="7681" width="6.140625" customWidth="1"/>
    <col min="7682" max="7682" width="10.85546875" customWidth="1"/>
    <col min="7683" max="7683" width="57.140625" customWidth="1"/>
    <col min="7684" max="7706" width="13.28515625" customWidth="1"/>
    <col min="7707" max="7707" width="1.42578125" customWidth="1"/>
    <col min="7937" max="7937" width="6.140625" customWidth="1"/>
    <col min="7938" max="7938" width="10.85546875" customWidth="1"/>
    <col min="7939" max="7939" width="57.140625" customWidth="1"/>
    <col min="7940" max="7962" width="13.28515625" customWidth="1"/>
    <col min="7963" max="7963" width="1.42578125" customWidth="1"/>
    <col min="8193" max="8193" width="6.140625" customWidth="1"/>
    <col min="8194" max="8194" width="10.85546875" customWidth="1"/>
    <col min="8195" max="8195" width="57.140625" customWidth="1"/>
    <col min="8196" max="8218" width="13.28515625" customWidth="1"/>
    <col min="8219" max="8219" width="1.42578125" customWidth="1"/>
    <col min="8449" max="8449" width="6.140625" customWidth="1"/>
    <col min="8450" max="8450" width="10.85546875" customWidth="1"/>
    <col min="8451" max="8451" width="57.140625" customWidth="1"/>
    <col min="8452" max="8474" width="13.28515625" customWidth="1"/>
    <col min="8475" max="8475" width="1.42578125" customWidth="1"/>
    <col min="8705" max="8705" width="6.140625" customWidth="1"/>
    <col min="8706" max="8706" width="10.85546875" customWidth="1"/>
    <col min="8707" max="8707" width="57.140625" customWidth="1"/>
    <col min="8708" max="8730" width="13.28515625" customWidth="1"/>
    <col min="8731" max="8731" width="1.42578125" customWidth="1"/>
    <col min="8961" max="8961" width="6.140625" customWidth="1"/>
    <col min="8962" max="8962" width="10.85546875" customWidth="1"/>
    <col min="8963" max="8963" width="57.140625" customWidth="1"/>
    <col min="8964" max="8986" width="13.28515625" customWidth="1"/>
    <col min="8987" max="8987" width="1.42578125" customWidth="1"/>
    <col min="9217" max="9217" width="6.140625" customWidth="1"/>
    <col min="9218" max="9218" width="10.85546875" customWidth="1"/>
    <col min="9219" max="9219" width="57.140625" customWidth="1"/>
    <col min="9220" max="9242" width="13.28515625" customWidth="1"/>
    <col min="9243" max="9243" width="1.42578125" customWidth="1"/>
    <col min="9473" max="9473" width="6.140625" customWidth="1"/>
    <col min="9474" max="9474" width="10.85546875" customWidth="1"/>
    <col min="9475" max="9475" width="57.140625" customWidth="1"/>
    <col min="9476" max="9498" width="13.28515625" customWidth="1"/>
    <col min="9499" max="9499" width="1.42578125" customWidth="1"/>
    <col min="9729" max="9729" width="6.140625" customWidth="1"/>
    <col min="9730" max="9730" width="10.85546875" customWidth="1"/>
    <col min="9731" max="9731" width="57.140625" customWidth="1"/>
    <col min="9732" max="9754" width="13.28515625" customWidth="1"/>
    <col min="9755" max="9755" width="1.42578125" customWidth="1"/>
    <col min="9985" max="9985" width="6.140625" customWidth="1"/>
    <col min="9986" max="9986" width="10.85546875" customWidth="1"/>
    <col min="9987" max="9987" width="57.140625" customWidth="1"/>
    <col min="9988" max="10010" width="13.28515625" customWidth="1"/>
    <col min="10011" max="10011" width="1.42578125" customWidth="1"/>
    <col min="10241" max="10241" width="6.140625" customWidth="1"/>
    <col min="10242" max="10242" width="10.85546875" customWidth="1"/>
    <col min="10243" max="10243" width="57.140625" customWidth="1"/>
    <col min="10244" max="10266" width="13.28515625" customWidth="1"/>
    <col min="10267" max="10267" width="1.42578125" customWidth="1"/>
    <col min="10497" max="10497" width="6.140625" customWidth="1"/>
    <col min="10498" max="10498" width="10.85546875" customWidth="1"/>
    <col min="10499" max="10499" width="57.140625" customWidth="1"/>
    <col min="10500" max="10522" width="13.28515625" customWidth="1"/>
    <col min="10523" max="10523" width="1.42578125" customWidth="1"/>
    <col min="10753" max="10753" width="6.140625" customWidth="1"/>
    <col min="10754" max="10754" width="10.85546875" customWidth="1"/>
    <col min="10755" max="10755" width="57.140625" customWidth="1"/>
    <col min="10756" max="10778" width="13.28515625" customWidth="1"/>
    <col min="10779" max="10779" width="1.42578125" customWidth="1"/>
    <col min="11009" max="11009" width="6.140625" customWidth="1"/>
    <col min="11010" max="11010" width="10.85546875" customWidth="1"/>
    <col min="11011" max="11011" width="57.140625" customWidth="1"/>
    <col min="11012" max="11034" width="13.28515625" customWidth="1"/>
    <col min="11035" max="11035" width="1.42578125" customWidth="1"/>
    <col min="11265" max="11265" width="6.140625" customWidth="1"/>
    <col min="11266" max="11266" width="10.85546875" customWidth="1"/>
    <col min="11267" max="11267" width="57.140625" customWidth="1"/>
    <col min="11268" max="11290" width="13.28515625" customWidth="1"/>
    <col min="11291" max="11291" width="1.42578125" customWidth="1"/>
    <col min="11521" max="11521" width="6.140625" customWidth="1"/>
    <col min="11522" max="11522" width="10.85546875" customWidth="1"/>
    <col min="11523" max="11523" width="57.140625" customWidth="1"/>
    <col min="11524" max="11546" width="13.28515625" customWidth="1"/>
    <col min="11547" max="11547" width="1.42578125" customWidth="1"/>
    <col min="11777" max="11777" width="6.140625" customWidth="1"/>
    <col min="11778" max="11778" width="10.85546875" customWidth="1"/>
    <col min="11779" max="11779" width="57.140625" customWidth="1"/>
    <col min="11780" max="11802" width="13.28515625" customWidth="1"/>
    <col min="11803" max="11803" width="1.42578125" customWidth="1"/>
    <col min="12033" max="12033" width="6.140625" customWidth="1"/>
    <col min="12034" max="12034" width="10.85546875" customWidth="1"/>
    <col min="12035" max="12035" width="57.140625" customWidth="1"/>
    <col min="12036" max="12058" width="13.28515625" customWidth="1"/>
    <col min="12059" max="12059" width="1.42578125" customWidth="1"/>
    <col min="12289" max="12289" width="6.140625" customWidth="1"/>
    <col min="12290" max="12290" width="10.85546875" customWidth="1"/>
    <col min="12291" max="12291" width="57.140625" customWidth="1"/>
    <col min="12292" max="12314" width="13.28515625" customWidth="1"/>
    <col min="12315" max="12315" width="1.42578125" customWidth="1"/>
    <col min="12545" max="12545" width="6.140625" customWidth="1"/>
    <col min="12546" max="12546" width="10.85546875" customWidth="1"/>
    <col min="12547" max="12547" width="57.140625" customWidth="1"/>
    <col min="12548" max="12570" width="13.28515625" customWidth="1"/>
    <col min="12571" max="12571" width="1.42578125" customWidth="1"/>
    <col min="12801" max="12801" width="6.140625" customWidth="1"/>
    <col min="12802" max="12802" width="10.85546875" customWidth="1"/>
    <col min="12803" max="12803" width="57.140625" customWidth="1"/>
    <col min="12804" max="12826" width="13.28515625" customWidth="1"/>
    <col min="12827" max="12827" width="1.42578125" customWidth="1"/>
    <col min="13057" max="13057" width="6.140625" customWidth="1"/>
    <col min="13058" max="13058" width="10.85546875" customWidth="1"/>
    <col min="13059" max="13059" width="57.140625" customWidth="1"/>
    <col min="13060" max="13082" width="13.28515625" customWidth="1"/>
    <col min="13083" max="13083" width="1.42578125" customWidth="1"/>
    <col min="13313" max="13313" width="6.140625" customWidth="1"/>
    <col min="13314" max="13314" width="10.85546875" customWidth="1"/>
    <col min="13315" max="13315" width="57.140625" customWidth="1"/>
    <col min="13316" max="13338" width="13.28515625" customWidth="1"/>
    <col min="13339" max="13339" width="1.42578125" customWidth="1"/>
    <col min="13569" max="13569" width="6.140625" customWidth="1"/>
    <col min="13570" max="13570" width="10.85546875" customWidth="1"/>
    <col min="13571" max="13571" width="57.140625" customWidth="1"/>
    <col min="13572" max="13594" width="13.28515625" customWidth="1"/>
    <col min="13595" max="13595" width="1.42578125" customWidth="1"/>
    <col min="13825" max="13825" width="6.140625" customWidth="1"/>
    <col min="13826" max="13826" width="10.85546875" customWidth="1"/>
    <col min="13827" max="13827" width="57.140625" customWidth="1"/>
    <col min="13828" max="13850" width="13.28515625" customWidth="1"/>
    <col min="13851" max="13851" width="1.42578125" customWidth="1"/>
    <col min="14081" max="14081" width="6.140625" customWidth="1"/>
    <col min="14082" max="14082" width="10.85546875" customWidth="1"/>
    <col min="14083" max="14083" width="57.140625" customWidth="1"/>
    <col min="14084" max="14106" width="13.28515625" customWidth="1"/>
    <col min="14107" max="14107" width="1.42578125" customWidth="1"/>
    <col min="14337" max="14337" width="6.140625" customWidth="1"/>
    <col min="14338" max="14338" width="10.85546875" customWidth="1"/>
    <col min="14339" max="14339" width="57.140625" customWidth="1"/>
    <col min="14340" max="14362" width="13.28515625" customWidth="1"/>
    <col min="14363" max="14363" width="1.42578125" customWidth="1"/>
    <col min="14593" max="14593" width="6.140625" customWidth="1"/>
    <col min="14594" max="14594" width="10.85546875" customWidth="1"/>
    <col min="14595" max="14595" width="57.140625" customWidth="1"/>
    <col min="14596" max="14618" width="13.28515625" customWidth="1"/>
    <col min="14619" max="14619" width="1.42578125" customWidth="1"/>
    <col min="14849" max="14849" width="6.140625" customWidth="1"/>
    <col min="14850" max="14850" width="10.85546875" customWidth="1"/>
    <col min="14851" max="14851" width="57.140625" customWidth="1"/>
    <col min="14852" max="14874" width="13.28515625" customWidth="1"/>
    <col min="14875" max="14875" width="1.42578125" customWidth="1"/>
    <col min="15105" max="15105" width="6.140625" customWidth="1"/>
    <col min="15106" max="15106" width="10.85546875" customWidth="1"/>
    <col min="15107" max="15107" width="57.140625" customWidth="1"/>
    <col min="15108" max="15130" width="13.28515625" customWidth="1"/>
    <col min="15131" max="15131" width="1.42578125" customWidth="1"/>
    <col min="15361" max="15361" width="6.140625" customWidth="1"/>
    <col min="15362" max="15362" width="10.85546875" customWidth="1"/>
    <col min="15363" max="15363" width="57.140625" customWidth="1"/>
    <col min="15364" max="15386" width="13.28515625" customWidth="1"/>
    <col min="15387" max="15387" width="1.42578125" customWidth="1"/>
    <col min="15617" max="15617" width="6.140625" customWidth="1"/>
    <col min="15618" max="15618" width="10.85546875" customWidth="1"/>
    <col min="15619" max="15619" width="57.140625" customWidth="1"/>
    <col min="15620" max="15642" width="13.28515625" customWidth="1"/>
    <col min="15643" max="15643" width="1.42578125" customWidth="1"/>
    <col min="15873" max="15873" width="6.140625" customWidth="1"/>
    <col min="15874" max="15874" width="10.85546875" customWidth="1"/>
    <col min="15875" max="15875" width="57.140625" customWidth="1"/>
    <col min="15876" max="15898" width="13.28515625" customWidth="1"/>
    <col min="15899" max="15899" width="1.42578125" customWidth="1"/>
    <col min="16129" max="16129" width="6.140625" customWidth="1"/>
    <col min="16130" max="16130" width="10.85546875" customWidth="1"/>
    <col min="16131" max="16131" width="57.140625" customWidth="1"/>
    <col min="16132" max="16154" width="13.28515625" customWidth="1"/>
    <col min="16155" max="16155" width="1.42578125" customWidth="1"/>
  </cols>
  <sheetData>
    <row r="1" spans="1:32" ht="13.5" thickBot="1" x14ac:dyDescent="0.25">
      <c r="A1" s="71" t="s">
        <v>1562</v>
      </c>
      <c r="B1" s="72"/>
      <c r="C1" s="72"/>
      <c r="D1" s="159">
        <v>1995</v>
      </c>
      <c r="E1" s="159">
        <v>1996</v>
      </c>
      <c r="F1" s="159">
        <v>1997</v>
      </c>
      <c r="G1" s="159">
        <v>1998</v>
      </c>
      <c r="H1" s="159">
        <v>1999</v>
      </c>
      <c r="I1" s="159">
        <v>2000</v>
      </c>
      <c r="J1" s="159">
        <v>2001</v>
      </c>
      <c r="K1" s="159">
        <v>2002</v>
      </c>
      <c r="L1" s="159">
        <v>2003</v>
      </c>
      <c r="M1" s="159">
        <v>2004</v>
      </c>
      <c r="N1" s="159">
        <v>2005</v>
      </c>
      <c r="O1" s="159">
        <v>2006</v>
      </c>
      <c r="P1" s="159">
        <v>2007</v>
      </c>
      <c r="Q1" s="159">
        <v>2008</v>
      </c>
      <c r="R1" s="159">
        <v>2009</v>
      </c>
      <c r="S1" s="159">
        <v>2010</v>
      </c>
      <c r="T1" s="159">
        <v>2011</v>
      </c>
      <c r="U1" s="159">
        <v>2012</v>
      </c>
      <c r="V1" s="159">
        <v>2013</v>
      </c>
      <c r="W1" s="159">
        <v>2014</v>
      </c>
      <c r="X1" s="159">
        <v>2015</v>
      </c>
      <c r="Y1" s="159">
        <v>2016</v>
      </c>
      <c r="Z1" s="159">
        <v>2017</v>
      </c>
      <c r="AA1" s="159">
        <v>2018</v>
      </c>
      <c r="AB1" s="159">
        <v>2019</v>
      </c>
      <c r="AC1" s="159">
        <v>2020</v>
      </c>
      <c r="AD1" s="159">
        <v>2021</v>
      </c>
      <c r="AE1" s="159">
        <v>2022</v>
      </c>
      <c r="AF1" s="72"/>
    </row>
    <row r="2" spans="1:32" x14ac:dyDescent="0.2">
      <c r="A2" s="73"/>
      <c r="B2" s="74"/>
      <c r="C2" s="75"/>
      <c r="D2" s="76"/>
      <c r="E2" s="76"/>
      <c r="F2" s="76"/>
      <c r="G2" s="76"/>
      <c r="H2" s="76"/>
      <c r="I2" s="76"/>
      <c r="J2" s="76"/>
      <c r="K2" s="76"/>
      <c r="L2" s="76"/>
      <c r="M2" s="76"/>
      <c r="N2" s="76"/>
      <c r="O2" s="76"/>
      <c r="P2" s="76"/>
      <c r="Q2" s="76"/>
      <c r="R2" s="76"/>
      <c r="S2" s="76"/>
      <c r="T2" s="76"/>
      <c r="U2" s="76"/>
      <c r="V2" s="76"/>
      <c r="W2" s="76"/>
      <c r="X2" s="76"/>
      <c r="Y2" s="76"/>
      <c r="Z2" s="76"/>
      <c r="AA2" s="76"/>
      <c r="AB2" s="76"/>
      <c r="AC2" s="148"/>
      <c r="AD2" s="148"/>
      <c r="AE2" s="148"/>
      <c r="AF2" s="148" t="s">
        <v>1544</v>
      </c>
    </row>
    <row r="3" spans="1:32" x14ac:dyDescent="0.2">
      <c r="A3" s="78"/>
      <c r="B3" s="77"/>
      <c r="C3" s="75"/>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7"/>
    </row>
    <row r="4" spans="1:32" x14ac:dyDescent="0.2">
      <c r="A4" s="79"/>
      <c r="B4" s="80" t="s">
        <v>1261</v>
      </c>
      <c r="C4" s="75"/>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7"/>
    </row>
    <row r="5" spans="1:32" x14ac:dyDescent="0.2">
      <c r="A5" s="79"/>
      <c r="B5" s="80"/>
      <c r="C5" s="75"/>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81"/>
    </row>
    <row r="6" spans="1:32" x14ac:dyDescent="0.2">
      <c r="A6" s="82"/>
      <c r="B6" s="83" t="s">
        <v>1262</v>
      </c>
      <c r="C6" s="83"/>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3"/>
    </row>
    <row r="7" spans="1:32" x14ac:dyDescent="0.2">
      <c r="A7" s="85"/>
      <c r="B7" s="86" t="s">
        <v>282</v>
      </c>
      <c r="C7" s="87"/>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77"/>
    </row>
    <row r="8" spans="1:32" x14ac:dyDescent="0.2">
      <c r="A8" s="73">
        <v>1</v>
      </c>
      <c r="B8" s="88" t="s">
        <v>283</v>
      </c>
      <c r="C8" s="89" t="s">
        <v>1263</v>
      </c>
      <c r="D8" s="74">
        <v>3465.3109512458714</v>
      </c>
      <c r="E8" s="74">
        <v>3486.2363594035073</v>
      </c>
      <c r="F8" s="74">
        <v>3599.2697397058678</v>
      </c>
      <c r="G8" s="74">
        <v>3706.6370199084872</v>
      </c>
      <c r="H8" s="74">
        <v>3861.9652344050355</v>
      </c>
      <c r="I8" s="74">
        <v>4192.8259155686628</v>
      </c>
      <c r="J8" s="74">
        <v>4401.9040558122015</v>
      </c>
      <c r="K8" s="74">
        <v>4667.4354612293719</v>
      </c>
      <c r="L8" s="74">
        <v>4789.5934080172156</v>
      </c>
      <c r="M8" s="74">
        <v>4911.4265070115098</v>
      </c>
      <c r="N8" s="74">
        <v>5049.8893219548399</v>
      </c>
      <c r="O8" s="74">
        <v>5279.2902231056842</v>
      </c>
      <c r="P8" s="74">
        <v>5524.438680643374</v>
      </c>
      <c r="Q8" s="74">
        <v>5867.2409592524918</v>
      </c>
      <c r="R8" s="74">
        <v>6063.7889284427893</v>
      </c>
      <c r="S8" s="74">
        <v>6317.8733396856042</v>
      </c>
      <c r="T8" s="74">
        <v>6631.5402448879277</v>
      </c>
      <c r="U8" s="74">
        <v>6980.9002833786963</v>
      </c>
      <c r="V8" s="74">
        <v>7642.6608151387682</v>
      </c>
      <c r="W8" s="74">
        <v>7883.2929538345325</v>
      </c>
      <c r="X8" s="74">
        <v>7960.636687703749</v>
      </c>
      <c r="Y8" s="74">
        <v>8182.8768697078358</v>
      </c>
      <c r="Z8" s="74">
        <v>8401.7554438019542</v>
      </c>
      <c r="AA8" s="74">
        <v>8491.9411706297124</v>
      </c>
      <c r="AB8" s="74">
        <v>8945.0734186642949</v>
      </c>
      <c r="AC8" s="74">
        <v>8934.7877405008967</v>
      </c>
      <c r="AD8" s="74">
        <v>9849.4979840732267</v>
      </c>
      <c r="AE8" s="74">
        <v>10532.078657299993</v>
      </c>
      <c r="AF8" s="77"/>
    </row>
    <row r="9" spans="1:32" x14ac:dyDescent="0.2">
      <c r="A9" s="78">
        <v>2</v>
      </c>
      <c r="B9" s="90" t="s">
        <v>285</v>
      </c>
      <c r="C9" s="91" t="s">
        <v>286</v>
      </c>
      <c r="D9" s="77">
        <v>2167.437420805059</v>
      </c>
      <c r="E9" s="77">
        <v>2141.5669962688462</v>
      </c>
      <c r="F9" s="77">
        <v>2184.0328437053981</v>
      </c>
      <c r="G9" s="77">
        <v>2196.4385246333886</v>
      </c>
      <c r="H9" s="77">
        <v>2221.4555102814779</v>
      </c>
      <c r="I9" s="77">
        <v>2344.4111794486412</v>
      </c>
      <c r="J9" s="77">
        <v>2370.6173110892883</v>
      </c>
      <c r="K9" s="77">
        <v>2473.484935751515</v>
      </c>
      <c r="L9" s="77">
        <v>2486.7073057375551</v>
      </c>
      <c r="M9" s="77">
        <v>2506.01769188049</v>
      </c>
      <c r="N9" s="77">
        <v>2556.7784848632396</v>
      </c>
      <c r="O9" s="77">
        <v>2674.8970037164954</v>
      </c>
      <c r="P9" s="77">
        <v>2804.1055094776048</v>
      </c>
      <c r="Q9" s="77">
        <v>3023.8467590956548</v>
      </c>
      <c r="R9" s="77">
        <v>3077.5812647172697</v>
      </c>
      <c r="S9" s="77">
        <v>3187.414119757806</v>
      </c>
      <c r="T9" s="77">
        <v>3377.7753158272894</v>
      </c>
      <c r="U9" s="77">
        <v>3561.3910158975195</v>
      </c>
      <c r="V9" s="77">
        <v>4112.093412358402</v>
      </c>
      <c r="W9" s="77">
        <v>4244.6855242835099</v>
      </c>
      <c r="X9" s="77">
        <v>4235.1892397179636</v>
      </c>
      <c r="Y9" s="77">
        <v>4312.4247385256103</v>
      </c>
      <c r="Z9" s="77">
        <v>4335.8898484266583</v>
      </c>
      <c r="AA9" s="77">
        <v>4307.3152370219987</v>
      </c>
      <c r="AB9" s="77">
        <v>4521.7228990717194</v>
      </c>
      <c r="AC9" s="77">
        <v>4382.1423004292792</v>
      </c>
      <c r="AD9" s="77">
        <v>5029.760489694826</v>
      </c>
      <c r="AE9" s="77">
        <v>5468.1246164257118</v>
      </c>
      <c r="AF9" s="77"/>
    </row>
    <row r="10" spans="1:32" x14ac:dyDescent="0.2">
      <c r="A10" s="78">
        <v>3</v>
      </c>
      <c r="B10" s="90" t="s">
        <v>287</v>
      </c>
      <c r="C10" s="91" t="s">
        <v>288</v>
      </c>
      <c r="D10" s="77">
        <v>1032.9777823822615</v>
      </c>
      <c r="E10" s="77">
        <v>1056.9728407026598</v>
      </c>
      <c r="F10" s="77">
        <v>1101.656255231899</v>
      </c>
      <c r="G10" s="77">
        <v>1174.6313356900803</v>
      </c>
      <c r="H10" s="77">
        <v>1248.7947111655578</v>
      </c>
      <c r="I10" s="77">
        <v>1394.7957978815973</v>
      </c>
      <c r="J10" s="77">
        <v>1540.5842998886246</v>
      </c>
      <c r="K10" s="77">
        <v>1682.1565720016542</v>
      </c>
      <c r="L10" s="77">
        <v>1732.4215422383004</v>
      </c>
      <c r="M10" s="77">
        <v>1783.975308375293</v>
      </c>
      <c r="N10" s="77">
        <v>1836.1521166716464</v>
      </c>
      <c r="O10" s="77">
        <v>1900.3786160341149</v>
      </c>
      <c r="P10" s="77">
        <v>1975.9890345593915</v>
      </c>
      <c r="Q10" s="77">
        <v>2072.3110966911354</v>
      </c>
      <c r="R10" s="77">
        <v>2148.6089188721076</v>
      </c>
      <c r="S10" s="77">
        <v>2198.5185233521665</v>
      </c>
      <c r="T10" s="77">
        <v>2267.0656287379848</v>
      </c>
      <c r="U10" s="77">
        <v>2368.0767592110815</v>
      </c>
      <c r="V10" s="77">
        <v>2418.6491337685438</v>
      </c>
      <c r="W10" s="77">
        <v>2482.6050672289462</v>
      </c>
      <c r="X10" s="77">
        <v>2540.3084426616433</v>
      </c>
      <c r="Y10" s="77">
        <v>2616.4099216627192</v>
      </c>
      <c r="Z10" s="77">
        <v>2719.6128683727152</v>
      </c>
      <c r="AA10" s="77">
        <v>2789.2930115275467</v>
      </c>
      <c r="AB10" s="77">
        <v>2854.3196983570738</v>
      </c>
      <c r="AC10" s="77">
        <v>2926.5569418243717</v>
      </c>
      <c r="AD10" s="77">
        <v>3022.0099412655904</v>
      </c>
      <c r="AE10" s="77">
        <v>3096.7432411587934</v>
      </c>
      <c r="AF10" s="77"/>
    </row>
    <row r="11" spans="1:32" x14ac:dyDescent="0.2">
      <c r="A11" s="78">
        <v>4</v>
      </c>
      <c r="B11" s="90" t="s">
        <v>289</v>
      </c>
      <c r="C11" s="91" t="s">
        <v>290</v>
      </c>
      <c r="D11" s="77">
        <v>264.89574805855113</v>
      </c>
      <c r="E11" s="77">
        <v>287.69652243200159</v>
      </c>
      <c r="F11" s="77">
        <v>313.58064076857085</v>
      </c>
      <c r="G11" s="77">
        <v>335.56715958501815</v>
      </c>
      <c r="H11" s="77">
        <v>391.71501295800016</v>
      </c>
      <c r="I11" s="77">
        <v>453.61893823842405</v>
      </c>
      <c r="J11" s="77">
        <v>490.70244483428797</v>
      </c>
      <c r="K11" s="77">
        <v>511.793953476203</v>
      </c>
      <c r="L11" s="77">
        <v>570.46456004136007</v>
      </c>
      <c r="M11" s="77">
        <v>621.43350675572742</v>
      </c>
      <c r="N11" s="77">
        <v>656.95872041995449</v>
      </c>
      <c r="O11" s="77">
        <v>704.01460335507397</v>
      </c>
      <c r="P11" s="77">
        <v>744.34413660637745</v>
      </c>
      <c r="Q11" s="77">
        <v>771.08310346570181</v>
      </c>
      <c r="R11" s="77">
        <v>837.59874485341106</v>
      </c>
      <c r="S11" s="77">
        <v>931.94069657563136</v>
      </c>
      <c r="T11" s="77">
        <v>986.69930032265427</v>
      </c>
      <c r="U11" s="77">
        <v>1051.4325082700959</v>
      </c>
      <c r="V11" s="77">
        <v>1111.9182690118225</v>
      </c>
      <c r="W11" s="77">
        <v>1156.0023623220757</v>
      </c>
      <c r="X11" s="77">
        <v>1185.1390053241421</v>
      </c>
      <c r="Y11" s="77">
        <v>1254.0422095195065</v>
      </c>
      <c r="Z11" s="77">
        <v>1346.2527270025807</v>
      </c>
      <c r="AA11" s="77">
        <v>1395.3329220801668</v>
      </c>
      <c r="AB11" s="77">
        <v>1569.0308212355026</v>
      </c>
      <c r="AC11" s="77">
        <v>1626.0884982472458</v>
      </c>
      <c r="AD11" s="77">
        <v>1797.7275531128091</v>
      </c>
      <c r="AE11" s="77">
        <v>1967.2107997154894</v>
      </c>
      <c r="AF11" s="77"/>
    </row>
    <row r="12" spans="1:32" x14ac:dyDescent="0.2">
      <c r="A12" s="92">
        <v>5</v>
      </c>
      <c r="B12" s="93" t="s">
        <v>1264</v>
      </c>
      <c r="C12" s="94" t="s">
        <v>736</v>
      </c>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2" x14ac:dyDescent="0.2">
      <c r="A13" s="95">
        <v>6</v>
      </c>
      <c r="B13" s="96" t="s">
        <v>1265</v>
      </c>
      <c r="C13" s="97" t="s">
        <v>111</v>
      </c>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2" x14ac:dyDescent="0.2">
      <c r="A14" s="95">
        <v>7</v>
      </c>
      <c r="B14" s="96" t="s">
        <v>1266</v>
      </c>
      <c r="C14" s="97" t="s">
        <v>112</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row>
    <row r="15" spans="1:32" x14ac:dyDescent="0.2">
      <c r="A15" s="98">
        <v>8</v>
      </c>
      <c r="B15" s="99" t="s">
        <v>1410</v>
      </c>
      <c r="C15" s="100" t="s">
        <v>1411</v>
      </c>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row>
    <row r="16" spans="1:32" x14ac:dyDescent="0.2">
      <c r="A16" s="92">
        <v>9</v>
      </c>
      <c r="B16" s="93" t="s">
        <v>1412</v>
      </c>
      <c r="C16" s="94" t="s">
        <v>1413</v>
      </c>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7"/>
    </row>
    <row r="17" spans="1:32" x14ac:dyDescent="0.2">
      <c r="A17" s="98"/>
      <c r="B17" s="99"/>
      <c r="C17" s="100"/>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row>
    <row r="18" spans="1:32" x14ac:dyDescent="0.2">
      <c r="A18" s="85"/>
      <c r="B18" s="86" t="s">
        <v>293</v>
      </c>
      <c r="C18" s="91"/>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x14ac:dyDescent="0.2">
      <c r="A19" s="73">
        <v>10</v>
      </c>
      <c r="B19" s="88" t="s">
        <v>294</v>
      </c>
      <c r="C19" s="89" t="s">
        <v>1414</v>
      </c>
      <c r="D19" s="74">
        <v>830.31209944632792</v>
      </c>
      <c r="E19" s="74">
        <v>853.65743880797925</v>
      </c>
      <c r="F19" s="74">
        <v>861.6221262358564</v>
      </c>
      <c r="G19" s="74">
        <v>878.11496472867452</v>
      </c>
      <c r="H19" s="74">
        <v>915.5304111656186</v>
      </c>
      <c r="I19" s="74">
        <v>938.84680206207372</v>
      </c>
      <c r="J19" s="74">
        <v>978.25355488313744</v>
      </c>
      <c r="K19" s="74">
        <v>999.31296692784576</v>
      </c>
      <c r="L19" s="74">
        <v>1052.0188373882465</v>
      </c>
      <c r="M19" s="74">
        <v>1075.2512587674062</v>
      </c>
      <c r="N19" s="74">
        <v>1144.071296529409</v>
      </c>
      <c r="O19" s="74">
        <v>1193.7790492278227</v>
      </c>
      <c r="P19" s="74">
        <v>1328.2343355584942</v>
      </c>
      <c r="Q19" s="74">
        <v>1512.5836948943154</v>
      </c>
      <c r="R19" s="74">
        <v>1593.8904166549989</v>
      </c>
      <c r="S19" s="74">
        <v>1680.7998832650626</v>
      </c>
      <c r="T19" s="74">
        <v>1693.7391038616615</v>
      </c>
      <c r="U19" s="74">
        <v>1793.1359656145835</v>
      </c>
      <c r="V19" s="74">
        <v>1959.7934572398324</v>
      </c>
      <c r="W19" s="74">
        <v>2076.6006000413277</v>
      </c>
      <c r="X19" s="74">
        <v>2061.4585981423807</v>
      </c>
      <c r="Y19" s="74">
        <v>2131.8420307157007</v>
      </c>
      <c r="Z19" s="74">
        <v>2048.752605341494</v>
      </c>
      <c r="AA19" s="74">
        <v>1991.545965298835</v>
      </c>
      <c r="AB19" s="74">
        <v>2262.4354904898537</v>
      </c>
      <c r="AC19" s="74">
        <v>2222.2634026439819</v>
      </c>
      <c r="AD19" s="74">
        <v>2488.3192806271154</v>
      </c>
      <c r="AE19" s="74">
        <v>2610.8064582808438</v>
      </c>
      <c r="AF19" s="77"/>
    </row>
    <row r="20" spans="1:32" x14ac:dyDescent="0.2">
      <c r="A20" s="92">
        <v>11</v>
      </c>
      <c r="B20" s="93" t="s">
        <v>1267</v>
      </c>
      <c r="C20" s="94" t="s">
        <v>1415</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row>
    <row r="21" spans="1:32" x14ac:dyDescent="0.2">
      <c r="A21" s="95">
        <v>12</v>
      </c>
      <c r="B21" s="96" t="s">
        <v>1416</v>
      </c>
      <c r="C21" s="97" t="s">
        <v>107</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row>
    <row r="22" spans="1:32" x14ac:dyDescent="0.2">
      <c r="A22" s="95">
        <v>13</v>
      </c>
      <c r="B22" s="96" t="s">
        <v>1417</v>
      </c>
      <c r="C22" s="97" t="s">
        <v>108</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row>
    <row r="23" spans="1:32" x14ac:dyDescent="0.2">
      <c r="A23" s="98">
        <v>14</v>
      </c>
      <c r="B23" s="99" t="s">
        <v>1418</v>
      </c>
      <c r="C23" s="100" t="s">
        <v>1419</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7"/>
    </row>
    <row r="24" spans="1:32" x14ac:dyDescent="0.2">
      <c r="A24" s="73">
        <v>15</v>
      </c>
      <c r="B24" s="88" t="s">
        <v>295</v>
      </c>
      <c r="C24" s="89" t="s">
        <v>1420</v>
      </c>
      <c r="D24" s="80">
        <v>2634.9988517995434</v>
      </c>
      <c r="E24" s="80">
        <v>2632.5789205955275</v>
      </c>
      <c r="F24" s="80">
        <v>2737.6476134700115</v>
      </c>
      <c r="G24" s="80">
        <v>2828.5220551798125</v>
      </c>
      <c r="H24" s="80">
        <v>2946.4348232394173</v>
      </c>
      <c r="I24" s="80">
        <v>3253.9791135065889</v>
      </c>
      <c r="J24" s="80">
        <v>3423.6505009290631</v>
      </c>
      <c r="K24" s="80">
        <v>3668.1224943015263</v>
      </c>
      <c r="L24" s="80">
        <v>3737.574570628969</v>
      </c>
      <c r="M24" s="80">
        <v>3836.1752482441038</v>
      </c>
      <c r="N24" s="80">
        <v>3905.8180254254312</v>
      </c>
      <c r="O24" s="80">
        <v>4085.5111738778614</v>
      </c>
      <c r="P24" s="80">
        <v>4196.2043450848805</v>
      </c>
      <c r="Q24" s="80">
        <v>4354.6572643581776</v>
      </c>
      <c r="R24" s="80">
        <v>4469.8985117877892</v>
      </c>
      <c r="S24" s="80">
        <v>4637.0734564205404</v>
      </c>
      <c r="T24" s="80">
        <v>4937.8011410262661</v>
      </c>
      <c r="U24" s="80">
        <v>5187.764317764113</v>
      </c>
      <c r="V24" s="80">
        <v>5682.8673578989356</v>
      </c>
      <c r="W24" s="80">
        <v>5806.6923537932043</v>
      </c>
      <c r="X24" s="80">
        <v>5899.1780895613683</v>
      </c>
      <c r="Y24" s="80">
        <v>6051.0348389921364</v>
      </c>
      <c r="Z24" s="80">
        <v>6353.0028384604602</v>
      </c>
      <c r="AA24" s="80">
        <v>6500.3952053308776</v>
      </c>
      <c r="AB24" s="80">
        <v>6682.6379281744421</v>
      </c>
      <c r="AC24" s="80">
        <v>6712.5243378569157</v>
      </c>
      <c r="AD24" s="80">
        <v>7361.1787034461104</v>
      </c>
      <c r="AE24" s="80">
        <v>7921.2721990191503</v>
      </c>
      <c r="AF24" s="76"/>
    </row>
    <row r="25" spans="1:32" x14ac:dyDescent="0.2">
      <c r="A25" s="73">
        <v>16</v>
      </c>
      <c r="B25" s="88" t="s">
        <v>1268</v>
      </c>
      <c r="C25" s="89" t="s">
        <v>1421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6"/>
    </row>
    <row r="26" spans="1:32" x14ac:dyDescent="0.2">
      <c r="A26" s="78">
        <v>17</v>
      </c>
      <c r="B26" s="90" t="s">
        <v>1306</v>
      </c>
      <c r="C26" s="91" t="s">
        <v>131</v>
      </c>
      <c r="D26" s="76">
        <v>579.04208984157117</v>
      </c>
      <c r="E26" s="76">
        <v>574.68660061130538</v>
      </c>
      <c r="F26" s="76">
        <v>574.18089782076777</v>
      </c>
      <c r="G26" s="76">
        <v>591.82843784937506</v>
      </c>
      <c r="H26" s="76">
        <v>608.77939707336907</v>
      </c>
      <c r="I26" s="76">
        <v>637.84987072352669</v>
      </c>
      <c r="J26" s="76">
        <v>674.04480427566739</v>
      </c>
      <c r="K26" s="76">
        <v>696.0230441820629</v>
      </c>
      <c r="L26" s="76">
        <v>724.20358007828452</v>
      </c>
      <c r="M26" s="76">
        <v>760.19276200486377</v>
      </c>
      <c r="N26" s="76">
        <v>800.5448699674514</v>
      </c>
      <c r="O26" s="76">
        <v>831.83151172908185</v>
      </c>
      <c r="P26" s="76">
        <v>881.70520997821018</v>
      </c>
      <c r="Q26" s="76">
        <v>937.83078292211917</v>
      </c>
      <c r="R26" s="76">
        <v>995.44619594991559</v>
      </c>
      <c r="S26" s="76">
        <v>1046.7428030312421</v>
      </c>
      <c r="T26" s="76">
        <v>1109.0880245117114</v>
      </c>
      <c r="U26" s="76">
        <v>1168.9493528739538</v>
      </c>
      <c r="V26" s="76">
        <v>1212.206772946884</v>
      </c>
      <c r="W26" s="76">
        <v>1262.8043202883498</v>
      </c>
      <c r="X26" s="76">
        <v>1313.649761154589</v>
      </c>
      <c r="Y26" s="76">
        <v>1365.4024923214984</v>
      </c>
      <c r="Z26" s="76">
        <v>1416.2504121229852</v>
      </c>
      <c r="AA26" s="76">
        <v>1506.9520045788909</v>
      </c>
      <c r="AB26" s="76">
        <v>1595.6757453538553</v>
      </c>
      <c r="AC26" s="76">
        <v>1676.6080233218227</v>
      </c>
      <c r="AD26" s="76">
        <v>1829.4666075027449</v>
      </c>
      <c r="AE26" s="76">
        <v>2137.6156113426168</v>
      </c>
      <c r="AF26" s="76"/>
    </row>
    <row r="27" spans="1:32" x14ac:dyDescent="0.2">
      <c r="A27" s="79">
        <v>18</v>
      </c>
      <c r="B27" s="101" t="s">
        <v>297</v>
      </c>
      <c r="C27" s="75" t="s">
        <v>1422</v>
      </c>
      <c r="D27" s="80">
        <v>2055.9567619579725</v>
      </c>
      <c r="E27" s="80">
        <v>2057.8923199842229</v>
      </c>
      <c r="F27" s="80">
        <v>2163.4667156492437</v>
      </c>
      <c r="G27" s="80">
        <v>2236.6936173304375</v>
      </c>
      <c r="H27" s="80">
        <v>2337.6554261660481</v>
      </c>
      <c r="I27" s="80">
        <v>2616.1292427830622</v>
      </c>
      <c r="J27" s="80">
        <v>2749.6056966533961</v>
      </c>
      <c r="K27" s="80">
        <v>2972.0994501194637</v>
      </c>
      <c r="L27" s="80">
        <v>3013.3709905506844</v>
      </c>
      <c r="M27" s="80">
        <v>3075.9824862392402</v>
      </c>
      <c r="N27" s="80">
        <v>3105.2731554579796</v>
      </c>
      <c r="O27" s="80">
        <v>3253.6796621487792</v>
      </c>
      <c r="P27" s="80">
        <v>3314.4991351066692</v>
      </c>
      <c r="Q27" s="80">
        <v>3416.8264814360577</v>
      </c>
      <c r="R27" s="80">
        <v>3474.4523158378734</v>
      </c>
      <c r="S27" s="80">
        <v>3590.3306533892983</v>
      </c>
      <c r="T27" s="80">
        <v>3828.7131165145552</v>
      </c>
      <c r="U27" s="80">
        <v>4018.8149648901594</v>
      </c>
      <c r="V27" s="80">
        <v>4470.660584952052</v>
      </c>
      <c r="W27" s="80">
        <v>4543.8880335048552</v>
      </c>
      <c r="X27" s="80">
        <v>4585.5283284067782</v>
      </c>
      <c r="Y27" s="80">
        <v>4685.6323466706372</v>
      </c>
      <c r="Z27" s="80">
        <v>4936.7524263374762</v>
      </c>
      <c r="AA27" s="80">
        <v>4993.4432007519872</v>
      </c>
      <c r="AB27" s="80">
        <v>5086.9621828205873</v>
      </c>
      <c r="AC27" s="80">
        <v>5035.9163145350931</v>
      </c>
      <c r="AD27" s="80">
        <v>5531.712095943366</v>
      </c>
      <c r="AE27" s="80">
        <v>5783.6565876765335</v>
      </c>
      <c r="AF27" s="76"/>
    </row>
    <row r="28" spans="1:32" x14ac:dyDescent="0.2">
      <c r="A28" s="79">
        <v>19</v>
      </c>
      <c r="B28" s="101" t="s">
        <v>1269</v>
      </c>
      <c r="C28" s="75" t="s">
        <v>1423</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6"/>
    </row>
    <row r="29" spans="1:32" x14ac:dyDescent="0.2">
      <c r="A29" s="79">
        <v>20</v>
      </c>
      <c r="B29" s="101" t="s">
        <v>1270</v>
      </c>
      <c r="C29" s="75" t="s">
        <v>1424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6"/>
    </row>
    <row r="30" spans="1:32" x14ac:dyDescent="0.2">
      <c r="A30" s="79"/>
      <c r="B30" s="101"/>
      <c r="C30" s="7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row>
    <row r="31" spans="1:32" x14ac:dyDescent="0.2">
      <c r="A31" s="79"/>
      <c r="B31" s="80" t="s">
        <v>299</v>
      </c>
      <c r="C31" s="75"/>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row>
    <row r="32" spans="1:32" x14ac:dyDescent="0.2">
      <c r="A32" s="79"/>
      <c r="B32" s="101" t="s">
        <v>739</v>
      </c>
      <c r="C32" s="102"/>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row>
    <row r="33" spans="1:32" x14ac:dyDescent="0.2">
      <c r="A33" s="82"/>
      <c r="B33" s="83" t="s">
        <v>300</v>
      </c>
      <c r="C33" s="83"/>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3"/>
    </row>
    <row r="34" spans="1:32" x14ac:dyDescent="0.2">
      <c r="A34" s="85"/>
      <c r="B34" s="103" t="s">
        <v>282</v>
      </c>
      <c r="C34" s="91"/>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row>
    <row r="35" spans="1:32" x14ac:dyDescent="0.2">
      <c r="A35" s="73">
        <v>21</v>
      </c>
      <c r="B35" s="88" t="s">
        <v>295</v>
      </c>
      <c r="C35" s="89" t="s">
        <v>909</v>
      </c>
      <c r="D35" s="74">
        <v>2634.9988517995434</v>
      </c>
      <c r="E35" s="74">
        <v>2632.5789205955275</v>
      </c>
      <c r="F35" s="74">
        <v>2737.6476134700115</v>
      </c>
      <c r="G35" s="74">
        <v>2828.5220551798125</v>
      </c>
      <c r="H35" s="74">
        <v>2946.4348232394173</v>
      </c>
      <c r="I35" s="74">
        <v>3253.9791135065889</v>
      </c>
      <c r="J35" s="74">
        <v>3423.6505009290631</v>
      </c>
      <c r="K35" s="74">
        <v>3668.1224943015263</v>
      </c>
      <c r="L35" s="74">
        <v>3737.574570628969</v>
      </c>
      <c r="M35" s="74">
        <v>3836.1752482441038</v>
      </c>
      <c r="N35" s="74">
        <v>3905.8180254254312</v>
      </c>
      <c r="O35" s="74">
        <v>4085.5111738778614</v>
      </c>
      <c r="P35" s="74">
        <v>4196.2043450848805</v>
      </c>
      <c r="Q35" s="74">
        <v>4354.6572643581776</v>
      </c>
      <c r="R35" s="74">
        <v>4469.8985117877892</v>
      </c>
      <c r="S35" s="74">
        <v>4637.0734564205404</v>
      </c>
      <c r="T35" s="74">
        <v>4937.8011410262661</v>
      </c>
      <c r="U35" s="74">
        <v>5187.764317764113</v>
      </c>
      <c r="V35" s="74">
        <v>5682.8673578989356</v>
      </c>
      <c r="W35" s="74">
        <v>5806.6923537932043</v>
      </c>
      <c r="X35" s="74">
        <v>5899.1780895613683</v>
      </c>
      <c r="Y35" s="74">
        <v>6051.0348389921364</v>
      </c>
      <c r="Z35" s="74">
        <v>6353.0028384604602</v>
      </c>
      <c r="AA35" s="74">
        <v>6500.3952053308776</v>
      </c>
      <c r="AB35" s="74">
        <v>6682.6379281744421</v>
      </c>
      <c r="AC35" s="74">
        <v>6712.5243378569157</v>
      </c>
      <c r="AD35" s="74">
        <v>7361.1787034461104</v>
      </c>
      <c r="AE35" s="74">
        <v>7921.2721990191503</v>
      </c>
      <c r="AF35" s="77"/>
    </row>
    <row r="36" spans="1:32" x14ac:dyDescent="0.2">
      <c r="A36" s="73">
        <v>22</v>
      </c>
      <c r="B36" s="88" t="s">
        <v>1268</v>
      </c>
      <c r="C36" s="89" t="s">
        <v>1271</v>
      </c>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7"/>
    </row>
    <row r="37" spans="1:32" x14ac:dyDescent="0.2">
      <c r="A37" s="73">
        <v>23</v>
      </c>
      <c r="B37" s="88" t="s">
        <v>330</v>
      </c>
      <c r="C37" s="89" t="s">
        <v>1425</v>
      </c>
      <c r="D37" s="74">
        <v>55.525127684022721</v>
      </c>
      <c r="E37" s="74">
        <v>71.608142717193857</v>
      </c>
      <c r="F37" s="74">
        <v>80.844951469595657</v>
      </c>
      <c r="G37" s="74">
        <v>73.612120496866197</v>
      </c>
      <c r="H37" s="74">
        <v>71.009602930548994</v>
      </c>
      <c r="I37" s="74">
        <v>80.803657430151588</v>
      </c>
      <c r="J37" s="74">
        <v>82.698355178157172</v>
      </c>
      <c r="K37" s="74">
        <v>90.050393175699085</v>
      </c>
      <c r="L37" s="74">
        <v>93.722556456697191</v>
      </c>
      <c r="M37" s="74">
        <v>98.185813328269987</v>
      </c>
      <c r="N37" s="74">
        <v>130.23320727926418</v>
      </c>
      <c r="O37" s="74">
        <v>127.76301410870536</v>
      </c>
      <c r="P37" s="74">
        <v>125.87218962174329</v>
      </c>
      <c r="Q37" s="74">
        <v>132.75488625842792</v>
      </c>
      <c r="R37" s="74">
        <v>125.8007590115143</v>
      </c>
      <c r="S37" s="74">
        <v>121.80359919307278</v>
      </c>
      <c r="T37" s="74">
        <v>124.46922119562915</v>
      </c>
      <c r="U37" s="74">
        <v>127.85930743487241</v>
      </c>
      <c r="V37" s="74">
        <v>116.23011104066589</v>
      </c>
      <c r="W37" s="74">
        <v>117.01411608514015</v>
      </c>
      <c r="X37" s="74">
        <v>125.3917088394179</v>
      </c>
      <c r="Y37" s="74">
        <v>109.88145621028043</v>
      </c>
      <c r="Z37" s="74">
        <v>110.37650306157549</v>
      </c>
      <c r="AA37" s="74">
        <v>108.86060053209157</v>
      </c>
      <c r="AB37" s="74">
        <v>116.22747741231395</v>
      </c>
      <c r="AC37" s="74">
        <v>118.0477452078281</v>
      </c>
      <c r="AD37" s="74">
        <v>110.37743367303776</v>
      </c>
      <c r="AE37" s="74">
        <v>108.13253594392285</v>
      </c>
      <c r="AF37" s="77"/>
    </row>
    <row r="38" spans="1:32" x14ac:dyDescent="0.2">
      <c r="A38" s="78">
        <v>24</v>
      </c>
      <c r="B38" s="90" t="s">
        <v>332</v>
      </c>
      <c r="C38" s="91" t="s">
        <v>76</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row>
    <row r="39" spans="1:32" x14ac:dyDescent="0.2">
      <c r="A39" s="78">
        <v>25</v>
      </c>
      <c r="B39" s="90" t="s">
        <v>311</v>
      </c>
      <c r="C39" s="91" t="s">
        <v>312</v>
      </c>
      <c r="D39" s="77">
        <v>55.525127684022721</v>
      </c>
      <c r="E39" s="77">
        <v>71.608142717193857</v>
      </c>
      <c r="F39" s="77">
        <v>80.844951469595657</v>
      </c>
      <c r="G39" s="77">
        <v>73.612120496866197</v>
      </c>
      <c r="H39" s="77">
        <v>71.009602930548994</v>
      </c>
      <c r="I39" s="77">
        <v>80.803657430151588</v>
      </c>
      <c r="J39" s="77">
        <v>82.698355178157172</v>
      </c>
      <c r="K39" s="77">
        <v>90.050393175699085</v>
      </c>
      <c r="L39" s="77">
        <v>93.722556456697191</v>
      </c>
      <c r="M39" s="77">
        <v>98.185813328269987</v>
      </c>
      <c r="N39" s="77">
        <v>130.23320727926418</v>
      </c>
      <c r="O39" s="77">
        <v>127.76301410870536</v>
      </c>
      <c r="P39" s="77">
        <v>125.87218962174329</v>
      </c>
      <c r="Q39" s="77">
        <v>132.75488625842792</v>
      </c>
      <c r="R39" s="77">
        <v>125.8007590115143</v>
      </c>
      <c r="S39" s="77">
        <v>121.80359919307278</v>
      </c>
      <c r="T39" s="77">
        <v>124.46922119562915</v>
      </c>
      <c r="U39" s="77">
        <v>127.85930743487241</v>
      </c>
      <c r="V39" s="77">
        <v>116.23011104066589</v>
      </c>
      <c r="W39" s="77">
        <v>117.01411608514015</v>
      </c>
      <c r="X39" s="77">
        <v>125.3917088394179</v>
      </c>
      <c r="Y39" s="77">
        <v>109.88145621028043</v>
      </c>
      <c r="Z39" s="77">
        <v>110.37650306157549</v>
      </c>
      <c r="AA39" s="77">
        <v>108.86060053209157</v>
      </c>
      <c r="AB39" s="77">
        <v>116.22747741231395</v>
      </c>
      <c r="AC39" s="77">
        <v>118.0477452078281</v>
      </c>
      <c r="AD39" s="77">
        <v>110.37743367303776</v>
      </c>
      <c r="AE39" s="77">
        <v>108.13253594392285</v>
      </c>
      <c r="AF39" s="77"/>
    </row>
    <row r="40" spans="1:32" x14ac:dyDescent="0.2">
      <c r="A40" s="73"/>
      <c r="B40" s="88"/>
      <c r="C40" s="89"/>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7"/>
    </row>
    <row r="41" spans="1:32" x14ac:dyDescent="0.2">
      <c r="A41" s="85"/>
      <c r="B41" s="86" t="s">
        <v>293</v>
      </c>
      <c r="C41" s="91"/>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row>
    <row r="42" spans="1:32" x14ac:dyDescent="0.2">
      <c r="A42" s="73">
        <v>26</v>
      </c>
      <c r="B42" s="88" t="s">
        <v>301</v>
      </c>
      <c r="C42" s="89" t="s">
        <v>1426</v>
      </c>
      <c r="D42" s="74">
        <v>578.02339141275002</v>
      </c>
      <c r="E42" s="74">
        <v>655.52752589379327</v>
      </c>
      <c r="F42" s="74">
        <v>599.84653563685436</v>
      </c>
      <c r="G42" s="74">
        <v>672.24743410669953</v>
      </c>
      <c r="H42" s="74">
        <v>601.57649342364039</v>
      </c>
      <c r="I42" s="74">
        <v>633.03308108439762</v>
      </c>
      <c r="J42" s="74">
        <v>655.77845534773951</v>
      </c>
      <c r="K42" s="74">
        <v>687.02547254195645</v>
      </c>
      <c r="L42" s="74">
        <v>701.24195718926626</v>
      </c>
      <c r="M42" s="74">
        <v>758.9916635717957</v>
      </c>
      <c r="N42" s="74">
        <v>883.30649122416048</v>
      </c>
      <c r="O42" s="74">
        <v>826.15803167159038</v>
      </c>
      <c r="P42" s="74">
        <v>971.73183599095114</v>
      </c>
      <c r="Q42" s="74">
        <v>1012.6829517596345</v>
      </c>
      <c r="R42" s="74">
        <v>1063.2728735721971</v>
      </c>
      <c r="S42" s="74">
        <v>1114.6686820131808</v>
      </c>
      <c r="T42" s="74">
        <v>1165.6853504560024</v>
      </c>
      <c r="U42" s="74">
        <v>1216.3383512886671</v>
      </c>
      <c r="V42" s="74">
        <v>1245.5398218449714</v>
      </c>
      <c r="W42" s="74">
        <v>1292.8677849497424</v>
      </c>
      <c r="X42" s="74">
        <v>1314.3126071326442</v>
      </c>
      <c r="Y42" s="74">
        <v>1333.0103505013567</v>
      </c>
      <c r="Z42" s="74">
        <v>1422.239942000499</v>
      </c>
      <c r="AA42" s="74">
        <v>1529.9552182295593</v>
      </c>
      <c r="AB42" s="74">
        <v>1610.4607745332914</v>
      </c>
      <c r="AC42" s="74">
        <v>1651.6133640875848</v>
      </c>
      <c r="AD42" s="74">
        <v>1790.260447150685</v>
      </c>
      <c r="AE42" s="74">
        <v>1962.2828995298032</v>
      </c>
      <c r="AF42" s="77"/>
    </row>
    <row r="43" spans="1:32" x14ac:dyDescent="0.2">
      <c r="A43" s="78">
        <v>27</v>
      </c>
      <c r="B43" s="90" t="s">
        <v>303</v>
      </c>
      <c r="C43" s="91" t="s">
        <v>304</v>
      </c>
      <c r="D43" s="77">
        <v>514.4856581201243</v>
      </c>
      <c r="E43" s="77">
        <v>588.73224772495746</v>
      </c>
      <c r="F43" s="77">
        <v>536.40688251582162</v>
      </c>
      <c r="G43" s="77">
        <v>604.20080367080732</v>
      </c>
      <c r="H43" s="77">
        <v>537.25219943529817</v>
      </c>
      <c r="I43" s="77">
        <v>566.18633164683104</v>
      </c>
      <c r="J43" s="77">
        <v>585.75752542767839</v>
      </c>
      <c r="K43" s="77">
        <v>615.26429168143704</v>
      </c>
      <c r="L43" s="77">
        <v>625.34612133396433</v>
      </c>
      <c r="M43" s="77">
        <v>678.77957059883602</v>
      </c>
      <c r="N43" s="77">
        <v>790.61921323553122</v>
      </c>
      <c r="O43" s="77">
        <v>738.05339130736581</v>
      </c>
      <c r="P43" s="77">
        <v>871.84152662748329</v>
      </c>
      <c r="Q43" s="77">
        <v>909.48415836429967</v>
      </c>
      <c r="R43" s="77">
        <v>947.87542854593084</v>
      </c>
      <c r="S43" s="77">
        <v>994.06542901692865</v>
      </c>
      <c r="T43" s="77">
        <v>1037.0352926011221</v>
      </c>
      <c r="U43" s="77">
        <v>1079.4771429775483</v>
      </c>
      <c r="V43" s="77">
        <v>1104.757324633923</v>
      </c>
      <c r="W43" s="77">
        <v>1146.123317112834</v>
      </c>
      <c r="X43" s="77">
        <v>1162.5586578052998</v>
      </c>
      <c r="Y43" s="77">
        <v>1180.8234527105913</v>
      </c>
      <c r="Z43" s="77">
        <v>1259.3214162652855</v>
      </c>
      <c r="AA43" s="77">
        <v>1355.5877779986952</v>
      </c>
      <c r="AB43" s="77">
        <v>1428.0551017726866</v>
      </c>
      <c r="AC43" s="77">
        <v>1462.509822780919</v>
      </c>
      <c r="AD43" s="77">
        <v>1587.7902523308187</v>
      </c>
      <c r="AE43" s="77">
        <v>1741.1619761080212</v>
      </c>
      <c r="AF43" s="77"/>
    </row>
    <row r="44" spans="1:32" x14ac:dyDescent="0.2">
      <c r="A44" s="78">
        <v>28</v>
      </c>
      <c r="B44" s="90" t="s">
        <v>305</v>
      </c>
      <c r="C44" s="91" t="s">
        <v>1272</v>
      </c>
      <c r="D44" s="77">
        <v>63.537733292625674</v>
      </c>
      <c r="E44" s="77">
        <v>66.795278168835637</v>
      </c>
      <c r="F44" s="77">
        <v>63.439653121032833</v>
      </c>
      <c r="G44" s="77">
        <v>68.046630435892169</v>
      </c>
      <c r="H44" s="77">
        <v>64.324293988342134</v>
      </c>
      <c r="I44" s="77">
        <v>66.84674943756653</v>
      </c>
      <c r="J44" s="77">
        <v>70.020929920061135</v>
      </c>
      <c r="K44" s="77">
        <v>71.76118086051946</v>
      </c>
      <c r="L44" s="77">
        <v>75.895835855301783</v>
      </c>
      <c r="M44" s="77">
        <v>80.212092972959667</v>
      </c>
      <c r="N44" s="77">
        <v>92.687277988629262</v>
      </c>
      <c r="O44" s="77">
        <v>88.104640364224636</v>
      </c>
      <c r="P44" s="77">
        <v>99.890309363467935</v>
      </c>
      <c r="Q44" s="77">
        <v>103.19879339533469</v>
      </c>
      <c r="R44" s="77">
        <v>115.39744502626621</v>
      </c>
      <c r="S44" s="77">
        <v>120.60325299625227</v>
      </c>
      <c r="T44" s="77">
        <v>128.65005785488015</v>
      </c>
      <c r="U44" s="77">
        <v>136.86120831111882</v>
      </c>
      <c r="V44" s="77">
        <v>140.78249721104842</v>
      </c>
      <c r="W44" s="77">
        <v>146.74446783690857</v>
      </c>
      <c r="X44" s="77">
        <v>151.75394932734477</v>
      </c>
      <c r="Y44" s="77">
        <v>152.18689779076522</v>
      </c>
      <c r="Z44" s="77">
        <v>162.91852573521345</v>
      </c>
      <c r="AA44" s="77">
        <v>174.36744023086402</v>
      </c>
      <c r="AB44" s="77">
        <v>182.40567276060474</v>
      </c>
      <c r="AC44" s="77">
        <v>189.10354130666548</v>
      </c>
      <c r="AD44" s="77">
        <v>202.47019481986678</v>
      </c>
      <c r="AE44" s="77">
        <v>221.12092342178175</v>
      </c>
      <c r="AF44" s="77"/>
    </row>
    <row r="45" spans="1:32" x14ac:dyDescent="0.2">
      <c r="A45" s="73">
        <v>29</v>
      </c>
      <c r="B45" s="88" t="s">
        <v>317</v>
      </c>
      <c r="C45" s="89" t="s">
        <v>1427</v>
      </c>
      <c r="D45" s="74">
        <v>11.898083955428678</v>
      </c>
      <c r="E45" s="74">
        <v>11.775642315246918</v>
      </c>
      <c r="F45" s="74">
        <v>12.094151528235928</v>
      </c>
      <c r="G45" s="74">
        <v>12.098644388334797</v>
      </c>
      <c r="H45" s="74">
        <v>12.766649128628124</v>
      </c>
      <c r="I45" s="74">
        <v>14.640465598653646</v>
      </c>
      <c r="J45" s="74">
        <v>14.659276903145571</v>
      </c>
      <c r="K45" s="74">
        <v>14.769012103222469</v>
      </c>
      <c r="L45" s="74">
        <v>11.692033095990888</v>
      </c>
      <c r="M45" s="74">
        <v>13.575672772634491</v>
      </c>
      <c r="N45" s="74">
        <v>13.531989762127262</v>
      </c>
      <c r="O45" s="74">
        <v>15.872986582698763</v>
      </c>
      <c r="P45" s="74">
        <v>17.751398581249216</v>
      </c>
      <c r="Q45" s="74">
        <v>16.075065068989808</v>
      </c>
      <c r="R45" s="74">
        <v>17.105061503766699</v>
      </c>
      <c r="S45" s="74">
        <v>17.348730048206516</v>
      </c>
      <c r="T45" s="74">
        <v>19.73361996119187</v>
      </c>
      <c r="U45" s="74">
        <v>21.387603157882833</v>
      </c>
      <c r="V45" s="74">
        <v>21.919753587888124</v>
      </c>
      <c r="W45" s="74">
        <v>23.431136041846575</v>
      </c>
      <c r="X45" s="74">
        <v>25.148188660963655</v>
      </c>
      <c r="Y45" s="74">
        <v>25.480358250009651</v>
      </c>
      <c r="Z45" s="74">
        <v>25.675601921771229</v>
      </c>
      <c r="AA45" s="74">
        <v>26.549891924877571</v>
      </c>
      <c r="AB45" s="74">
        <v>43.3170034422822</v>
      </c>
      <c r="AC45" s="74">
        <v>43.646328639621089</v>
      </c>
      <c r="AD45" s="74">
        <v>45.921982942841424</v>
      </c>
      <c r="AE45" s="74">
        <v>49.671950992821934</v>
      </c>
      <c r="AF45" s="77"/>
    </row>
    <row r="46" spans="1:32" x14ac:dyDescent="0.2">
      <c r="A46" s="78">
        <v>30</v>
      </c>
      <c r="B46" s="90" t="s">
        <v>319</v>
      </c>
      <c r="C46" s="91" t="s">
        <v>74</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row>
    <row r="47" spans="1:32" x14ac:dyDescent="0.2">
      <c r="A47" s="78">
        <v>31</v>
      </c>
      <c r="B47" s="90" t="s">
        <v>321</v>
      </c>
      <c r="C47" s="91" t="s">
        <v>712</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row>
    <row r="48" spans="1:32" x14ac:dyDescent="0.2">
      <c r="A48" s="78">
        <v>32</v>
      </c>
      <c r="B48" s="90" t="s">
        <v>322</v>
      </c>
      <c r="C48" s="91" t="s">
        <v>714</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row>
    <row r="49" spans="1:32" ht="25.5" x14ac:dyDescent="0.2">
      <c r="A49" s="78">
        <v>33</v>
      </c>
      <c r="B49" s="90" t="s">
        <v>328</v>
      </c>
      <c r="C49" s="91" t="s">
        <v>329</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row>
    <row r="50" spans="1:32" x14ac:dyDescent="0.2">
      <c r="A50" s="78">
        <v>34</v>
      </c>
      <c r="B50" s="90" t="s">
        <v>310</v>
      </c>
      <c r="C50" s="91" t="s">
        <v>718</v>
      </c>
      <c r="D50" s="77">
        <v>11.898083955428678</v>
      </c>
      <c r="E50" s="77">
        <v>11.775642315246918</v>
      </c>
      <c r="F50" s="77">
        <v>12.094151528235928</v>
      </c>
      <c r="G50" s="77">
        <v>12.098644388334797</v>
      </c>
      <c r="H50" s="77">
        <v>12.766649128628124</v>
      </c>
      <c r="I50" s="77">
        <v>14.640465598653646</v>
      </c>
      <c r="J50" s="77">
        <v>14.659276903145571</v>
      </c>
      <c r="K50" s="77">
        <v>14.769012103222469</v>
      </c>
      <c r="L50" s="77">
        <v>11.692033095990888</v>
      </c>
      <c r="M50" s="77">
        <v>13.575672772634491</v>
      </c>
      <c r="N50" s="77">
        <v>13.531989762127262</v>
      </c>
      <c r="O50" s="77">
        <v>15.872986582698763</v>
      </c>
      <c r="P50" s="77">
        <v>17.751398581249216</v>
      </c>
      <c r="Q50" s="77">
        <v>16.075065068989808</v>
      </c>
      <c r="R50" s="77">
        <v>17.105061503766699</v>
      </c>
      <c r="S50" s="77">
        <v>17.348730048206516</v>
      </c>
      <c r="T50" s="77">
        <v>19.73361996119187</v>
      </c>
      <c r="U50" s="77">
        <v>21.387603157882833</v>
      </c>
      <c r="V50" s="77">
        <v>21.919753587888124</v>
      </c>
      <c r="W50" s="77">
        <v>23.431136041846575</v>
      </c>
      <c r="X50" s="77">
        <v>25.148188660963655</v>
      </c>
      <c r="Y50" s="77">
        <v>25.480358250009651</v>
      </c>
      <c r="Z50" s="77">
        <v>25.675601921771229</v>
      </c>
      <c r="AA50" s="77">
        <v>26.549891924877571</v>
      </c>
      <c r="AB50" s="77">
        <v>43.3170034422822</v>
      </c>
      <c r="AC50" s="77">
        <v>43.646328639621089</v>
      </c>
      <c r="AD50" s="77">
        <v>45.921982942841424</v>
      </c>
      <c r="AE50" s="77">
        <v>49.671950992821934</v>
      </c>
      <c r="AF50" s="77"/>
    </row>
    <row r="51" spans="1:32" ht="25.5" x14ac:dyDescent="0.2">
      <c r="A51" s="73">
        <v>35</v>
      </c>
      <c r="B51" s="88" t="s">
        <v>1273</v>
      </c>
      <c r="C51" s="89" t="s">
        <v>1428</v>
      </c>
      <c r="D51" s="74">
        <v>2100.6025041153875</v>
      </c>
      <c r="E51" s="74">
        <v>2036.8838951036819</v>
      </c>
      <c r="F51" s="74">
        <v>2206.5518777745169</v>
      </c>
      <c r="G51" s="74">
        <v>2217.7880971816444</v>
      </c>
      <c r="H51" s="74">
        <v>2403.1012836176978</v>
      </c>
      <c r="I51" s="74">
        <v>2687.1092242536893</v>
      </c>
      <c r="J51" s="74">
        <v>2835.9111238563355</v>
      </c>
      <c r="K51" s="74">
        <v>3056.3784028320465</v>
      </c>
      <c r="L51" s="74">
        <v>3118.3631368004094</v>
      </c>
      <c r="M51" s="74">
        <v>3161.7937252279435</v>
      </c>
      <c r="N51" s="74">
        <v>3139.2127517184081</v>
      </c>
      <c r="O51" s="74">
        <v>3371.2431697322768</v>
      </c>
      <c r="P51" s="74">
        <v>3332.5933001344233</v>
      </c>
      <c r="Q51" s="74">
        <v>3458.6541337879808</v>
      </c>
      <c r="R51" s="74">
        <v>3515.3213357233399</v>
      </c>
      <c r="S51" s="74">
        <v>3626.8596435522259</v>
      </c>
      <c r="T51" s="74">
        <v>3876.8513918047015</v>
      </c>
      <c r="U51" s="74">
        <v>4077.8976707524357</v>
      </c>
      <c r="V51" s="74">
        <v>4531.6378935067423</v>
      </c>
      <c r="W51" s="74">
        <v>4607.4075488867556</v>
      </c>
      <c r="X51" s="74">
        <v>4685.1090026071779</v>
      </c>
      <c r="Y51" s="74">
        <v>4802.4255864510496</v>
      </c>
      <c r="Z51" s="74">
        <v>5015.4637975997657</v>
      </c>
      <c r="AA51" s="74">
        <v>5052.7506957085325</v>
      </c>
      <c r="AB51" s="74">
        <v>5145.0876276111821</v>
      </c>
      <c r="AC51" s="74">
        <v>5135.3123903375381</v>
      </c>
      <c r="AD51" s="74">
        <v>5635.373707025622</v>
      </c>
      <c r="AE51" s="74">
        <v>6017.4498844404488</v>
      </c>
      <c r="AF51" s="77"/>
    </row>
    <row r="52" spans="1:32" x14ac:dyDescent="0.2">
      <c r="A52" s="73">
        <v>36</v>
      </c>
      <c r="B52" s="88" t="s">
        <v>1274</v>
      </c>
      <c r="C52" s="89" t="s">
        <v>1275</v>
      </c>
      <c r="D52" s="74">
        <v>1383.6281887679129</v>
      </c>
      <c r="E52" s="74">
        <v>1304.5977945386226</v>
      </c>
      <c r="F52" s="74">
        <v>1454.2583164630639</v>
      </c>
      <c r="G52" s="74">
        <v>1446.9342810112505</v>
      </c>
      <c r="H52" s="74">
        <v>1614.4973995738715</v>
      </c>
      <c r="I52" s="74">
        <v>1921.2480946106609</v>
      </c>
      <c r="J52" s="74">
        <v>2025.3448501398439</v>
      </c>
      <c r="K52" s="74">
        <v>2161.2304663757841</v>
      </c>
      <c r="L52" s="74">
        <v>2258.839666720497</v>
      </c>
      <c r="M52" s="74">
        <v>2209.4779078164211</v>
      </c>
      <c r="N52" s="74">
        <v>2240.5759444171163</v>
      </c>
      <c r="O52" s="74">
        <v>2431.5784918046666</v>
      </c>
      <c r="P52" s="74">
        <v>2370.9310402027236</v>
      </c>
      <c r="Q52" s="74">
        <v>2483.8371140394343</v>
      </c>
      <c r="R52" s="74">
        <v>2513.2292039229478</v>
      </c>
      <c r="S52" s="74">
        <v>2551.0282961099592</v>
      </c>
      <c r="T52" s="74">
        <v>2721.3238008713861</v>
      </c>
      <c r="U52" s="74">
        <v>2875.1670701863468</v>
      </c>
      <c r="V52" s="74">
        <v>3292.9679977401724</v>
      </c>
      <c r="W52" s="74">
        <v>3373.3479351478586</v>
      </c>
      <c r="X52" s="74">
        <v>3430.0263956580116</v>
      </c>
      <c r="Y52" s="74">
        <v>3535.4129973721074</v>
      </c>
      <c r="Z52" s="74">
        <v>3677.2637288567516</v>
      </c>
      <c r="AA52" s="74">
        <v>3660.2861291509598</v>
      </c>
      <c r="AB52" s="74">
        <v>3749.0809140039778</v>
      </c>
      <c r="AC52" s="74">
        <v>3693.1839275248908</v>
      </c>
      <c r="AD52" s="74">
        <v>3901.0261626842357</v>
      </c>
      <c r="AE52" s="74">
        <v>4074.2158154835111</v>
      </c>
      <c r="AF52" s="77"/>
    </row>
    <row r="53" spans="1:32" x14ac:dyDescent="0.2">
      <c r="A53" s="73">
        <v>37</v>
      </c>
      <c r="B53" s="88" t="s">
        <v>1276</v>
      </c>
      <c r="C53" s="89" t="s">
        <v>1277</v>
      </c>
      <c r="D53" s="74">
        <v>716.97431534747454</v>
      </c>
      <c r="E53" s="74">
        <v>732.28610056505943</v>
      </c>
      <c r="F53" s="74">
        <v>752.29356131145312</v>
      </c>
      <c r="G53" s="74">
        <v>770.853816170394</v>
      </c>
      <c r="H53" s="74">
        <v>788.60388404382616</v>
      </c>
      <c r="I53" s="74">
        <v>765.86112964302833</v>
      </c>
      <c r="J53" s="74">
        <v>810.56627371649199</v>
      </c>
      <c r="K53" s="74">
        <v>895.14793645626241</v>
      </c>
      <c r="L53" s="74">
        <v>859.52347007991216</v>
      </c>
      <c r="M53" s="74">
        <v>952.31581741152286</v>
      </c>
      <c r="N53" s="74">
        <v>898.6368073012917</v>
      </c>
      <c r="O53" s="74">
        <v>939.66467792761136</v>
      </c>
      <c r="P53" s="74">
        <v>961.6622599316994</v>
      </c>
      <c r="Q53" s="74">
        <v>974.81701974854582</v>
      </c>
      <c r="R53" s="74">
        <v>1002.0921318003916</v>
      </c>
      <c r="S53" s="74">
        <v>1075.8313474422673</v>
      </c>
      <c r="T53" s="74">
        <v>1155.5275909333157</v>
      </c>
      <c r="U53" s="74">
        <v>1202.7306005660892</v>
      </c>
      <c r="V53" s="74">
        <v>1238.6698957665701</v>
      </c>
      <c r="W53" s="74">
        <v>1234.0596137388975</v>
      </c>
      <c r="X53" s="74">
        <v>1255.0826069491661</v>
      </c>
      <c r="Y53" s="74">
        <v>1267.012589078942</v>
      </c>
      <c r="Z53" s="74">
        <v>1338.2000687430148</v>
      </c>
      <c r="AA53" s="74">
        <v>1392.4645665575724</v>
      </c>
      <c r="AB53" s="74">
        <v>1396.0067136072043</v>
      </c>
      <c r="AC53" s="74">
        <v>1442.1284628126464</v>
      </c>
      <c r="AD53" s="74">
        <v>1734.3475443413868</v>
      </c>
      <c r="AE53" s="74">
        <v>1943.2340689569378</v>
      </c>
      <c r="AF53" s="77"/>
    </row>
    <row r="54" spans="1:32" x14ac:dyDescent="0.2">
      <c r="A54" s="78"/>
      <c r="B54" s="90"/>
      <c r="C54" s="91"/>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x14ac:dyDescent="0.2">
      <c r="A55" s="82"/>
      <c r="B55" s="83" t="s">
        <v>315</v>
      </c>
      <c r="C55" s="83"/>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3"/>
    </row>
    <row r="56" spans="1:32" x14ac:dyDescent="0.2">
      <c r="A56" s="85"/>
      <c r="B56" s="86" t="s">
        <v>282</v>
      </c>
      <c r="C56" s="91"/>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row>
    <row r="57" spans="1:32" x14ac:dyDescent="0.2">
      <c r="A57" s="73">
        <v>38</v>
      </c>
      <c r="B57" s="88" t="s">
        <v>1273</v>
      </c>
      <c r="C57" s="89" t="s">
        <v>1278</v>
      </c>
      <c r="D57" s="74">
        <v>2100.6025041153875</v>
      </c>
      <c r="E57" s="74">
        <v>2036.8838951036819</v>
      </c>
      <c r="F57" s="74">
        <v>2206.5518777745169</v>
      </c>
      <c r="G57" s="74">
        <v>2217.7880971816444</v>
      </c>
      <c r="H57" s="74">
        <v>2403.1012836176978</v>
      </c>
      <c r="I57" s="74">
        <v>2687.1092242536893</v>
      </c>
      <c r="J57" s="74">
        <v>2835.9111238563355</v>
      </c>
      <c r="K57" s="74">
        <v>3056.3784028320465</v>
      </c>
      <c r="L57" s="74">
        <v>3118.3631368004094</v>
      </c>
      <c r="M57" s="74">
        <v>3161.7937252279435</v>
      </c>
      <c r="N57" s="74">
        <v>3139.2127517184081</v>
      </c>
      <c r="O57" s="74">
        <v>3371.2431697322768</v>
      </c>
      <c r="P57" s="74">
        <v>3332.5933001344233</v>
      </c>
      <c r="Q57" s="74">
        <v>3458.6541337879808</v>
      </c>
      <c r="R57" s="74">
        <v>3515.3213357233399</v>
      </c>
      <c r="S57" s="74">
        <v>3626.8596435522259</v>
      </c>
      <c r="T57" s="74">
        <v>3876.8513918047015</v>
      </c>
      <c r="U57" s="74">
        <v>4077.8976707524357</v>
      </c>
      <c r="V57" s="74">
        <v>4531.6378935067423</v>
      </c>
      <c r="W57" s="74">
        <v>4607.4075488867556</v>
      </c>
      <c r="X57" s="74">
        <v>4685.1090026071779</v>
      </c>
      <c r="Y57" s="74">
        <v>4802.4255864510496</v>
      </c>
      <c r="Z57" s="74">
        <v>5015.4637975997657</v>
      </c>
      <c r="AA57" s="74">
        <v>5052.7506957085325</v>
      </c>
      <c r="AB57" s="74">
        <v>5145.0876276111821</v>
      </c>
      <c r="AC57" s="74">
        <v>5135.3123903375381</v>
      </c>
      <c r="AD57" s="74">
        <v>5635.373707025622</v>
      </c>
      <c r="AE57" s="74">
        <v>6017.4498844404488</v>
      </c>
      <c r="AF57" s="77"/>
    </row>
    <row r="58" spans="1:32" x14ac:dyDescent="0.2">
      <c r="A58" s="73">
        <v>39</v>
      </c>
      <c r="B58" s="88" t="s">
        <v>301</v>
      </c>
      <c r="C58" s="89" t="s">
        <v>1429</v>
      </c>
      <c r="D58" s="74">
        <v>6165.1941795657267</v>
      </c>
      <c r="E58" s="74">
        <v>6374.3001411391415</v>
      </c>
      <c r="F58" s="74">
        <v>6664.703771061867</v>
      </c>
      <c r="G58" s="74">
        <v>6903.2037256807816</v>
      </c>
      <c r="H58" s="74">
        <v>7389.8633635126535</v>
      </c>
      <c r="I58" s="74">
        <v>8038.2967179338184</v>
      </c>
      <c r="J58" s="74">
        <v>8499.3525567307133</v>
      </c>
      <c r="K58" s="74">
        <v>8958.4859060303734</v>
      </c>
      <c r="L58" s="74">
        <v>9251.750556059349</v>
      </c>
      <c r="M58" s="74">
        <v>9694.7717921023996</v>
      </c>
      <c r="N58" s="74">
        <v>10183.079126794632</v>
      </c>
      <c r="O58" s="74">
        <v>10843.595232474514</v>
      </c>
      <c r="P58" s="74">
        <v>11565.080718545183</v>
      </c>
      <c r="Q58" s="74">
        <v>12224.642353544354</v>
      </c>
      <c r="R58" s="74">
        <v>12566.816059784225</v>
      </c>
      <c r="S58" s="74">
        <v>13013.303317430917</v>
      </c>
      <c r="T58" s="74">
        <v>14004.586878665443</v>
      </c>
      <c r="U58" s="74">
        <v>14403.339594919509</v>
      </c>
      <c r="V58" s="74">
        <v>15087.807068931988</v>
      </c>
      <c r="W58" s="74">
        <v>15808.774490075763</v>
      </c>
      <c r="X58" s="74">
        <v>16473.97340453061</v>
      </c>
      <c r="Y58" s="74">
        <v>17083.351561980322</v>
      </c>
      <c r="Z58" s="74">
        <v>18315.831192535799</v>
      </c>
      <c r="AA58" s="74">
        <v>19647.992846580204</v>
      </c>
      <c r="AB58" s="74">
        <v>20679.523857569427</v>
      </c>
      <c r="AC58" s="74">
        <v>21944.692367920732</v>
      </c>
      <c r="AD58" s="74">
        <v>23084.650781981414</v>
      </c>
      <c r="AE58" s="74">
        <v>25027.601853400833</v>
      </c>
      <c r="AF58" s="77"/>
    </row>
    <row r="59" spans="1:32" x14ac:dyDescent="0.2">
      <c r="A59" s="78">
        <v>40</v>
      </c>
      <c r="B59" s="90" t="s">
        <v>303</v>
      </c>
      <c r="C59" s="91" t="s">
        <v>304</v>
      </c>
      <c r="D59" s="77">
        <v>5168.7927325094588</v>
      </c>
      <c r="E59" s="77">
        <v>5384.1341652392293</v>
      </c>
      <c r="F59" s="77">
        <v>5659.7277999977532</v>
      </c>
      <c r="G59" s="77">
        <v>5863.1028061845764</v>
      </c>
      <c r="H59" s="77">
        <v>6310.0179285267332</v>
      </c>
      <c r="I59" s="77">
        <v>6885.1339175103249</v>
      </c>
      <c r="J59" s="77">
        <v>7254.8720469658365</v>
      </c>
      <c r="K59" s="77">
        <v>7658.8184301881893</v>
      </c>
      <c r="L59" s="77">
        <v>7884.8070119232079</v>
      </c>
      <c r="M59" s="77">
        <v>8270.6080250648429</v>
      </c>
      <c r="N59" s="77">
        <v>8626.7415882714267</v>
      </c>
      <c r="O59" s="77">
        <v>9225.6079955915993</v>
      </c>
      <c r="P59" s="77">
        <v>9885.7985017598912</v>
      </c>
      <c r="Q59" s="77">
        <v>10447.259486334555</v>
      </c>
      <c r="R59" s="77">
        <v>10648.473116992631</v>
      </c>
      <c r="S59" s="77">
        <v>11061.928750099209</v>
      </c>
      <c r="T59" s="77">
        <v>11893.051635988368</v>
      </c>
      <c r="U59" s="77">
        <v>12216.724451753109</v>
      </c>
      <c r="V59" s="77">
        <v>12781.987127812836</v>
      </c>
      <c r="W59" s="77">
        <v>13407.212639133031</v>
      </c>
      <c r="X59" s="77">
        <v>13972.53540034783</v>
      </c>
      <c r="Y59" s="77">
        <v>14501.835319489048</v>
      </c>
      <c r="Z59" s="77">
        <v>15564.484327788658</v>
      </c>
      <c r="AA59" s="77">
        <v>16766.995137471702</v>
      </c>
      <c r="AB59" s="77">
        <v>17774.108493843785</v>
      </c>
      <c r="AC59" s="77">
        <v>18950.468597784111</v>
      </c>
      <c r="AD59" s="77">
        <v>19953.535578172341</v>
      </c>
      <c r="AE59" s="77">
        <v>21666.261331879574</v>
      </c>
      <c r="AF59" s="77"/>
    </row>
    <row r="60" spans="1:32" x14ac:dyDescent="0.2">
      <c r="A60" s="78">
        <v>41</v>
      </c>
      <c r="B60" s="90" t="s">
        <v>305</v>
      </c>
      <c r="C60" s="91" t="s">
        <v>1272</v>
      </c>
      <c r="D60" s="77">
        <v>996.40144705626858</v>
      </c>
      <c r="E60" s="77">
        <v>990.1659758999125</v>
      </c>
      <c r="F60" s="77">
        <v>1004.9759710641138</v>
      </c>
      <c r="G60" s="77">
        <v>1040.100919496206</v>
      </c>
      <c r="H60" s="77">
        <v>1079.8454349859201</v>
      </c>
      <c r="I60" s="77">
        <v>1153.1628004234951</v>
      </c>
      <c r="J60" s="77">
        <v>1244.4805097648764</v>
      </c>
      <c r="K60" s="77">
        <v>1299.6674758421834</v>
      </c>
      <c r="L60" s="77">
        <v>1366.9435441361436</v>
      </c>
      <c r="M60" s="77">
        <v>1424.1637670375571</v>
      </c>
      <c r="N60" s="77">
        <v>1556.3375385232061</v>
      </c>
      <c r="O60" s="77">
        <v>1617.9872368829169</v>
      </c>
      <c r="P60" s="77">
        <v>1679.2822167852914</v>
      </c>
      <c r="Q60" s="77">
        <v>1777.3828672097993</v>
      </c>
      <c r="R60" s="77">
        <v>1918.342942791596</v>
      </c>
      <c r="S60" s="77">
        <v>1951.3745673317064</v>
      </c>
      <c r="T60" s="77">
        <v>2111.5352426770764</v>
      </c>
      <c r="U60" s="77">
        <v>2186.6151431664002</v>
      </c>
      <c r="V60" s="77">
        <v>2305.8199411191526</v>
      </c>
      <c r="W60" s="77">
        <v>2401.5618509427295</v>
      </c>
      <c r="X60" s="77">
        <v>2501.4380041827808</v>
      </c>
      <c r="Y60" s="77">
        <v>2581.516242491276</v>
      </c>
      <c r="Z60" s="77">
        <v>2751.3468647471409</v>
      </c>
      <c r="AA60" s="77">
        <v>2880.9977091085007</v>
      </c>
      <c r="AB60" s="77">
        <v>2905.4153637256404</v>
      </c>
      <c r="AC60" s="77">
        <v>2994.2237701366184</v>
      </c>
      <c r="AD60" s="77">
        <v>3131.1152038090713</v>
      </c>
      <c r="AE60" s="77">
        <v>3361.3405215212601</v>
      </c>
      <c r="AF60" s="77"/>
    </row>
    <row r="61" spans="1:32" x14ac:dyDescent="0.2">
      <c r="A61" s="78">
        <v>42</v>
      </c>
      <c r="B61" s="90" t="s">
        <v>307</v>
      </c>
      <c r="C61" s="91" t="s">
        <v>741</v>
      </c>
      <c r="D61" s="77">
        <v>626.76105832453709</v>
      </c>
      <c r="E61" s="77">
        <v>635.71891750996031</v>
      </c>
      <c r="F61" s="77">
        <v>642.75172791597561</v>
      </c>
      <c r="G61" s="77">
        <v>672.85680135998007</v>
      </c>
      <c r="H61" s="77">
        <v>708.85684455769592</v>
      </c>
      <c r="I61" s="77">
        <v>777.69824824500415</v>
      </c>
      <c r="J61" s="77">
        <v>861.07985861919155</v>
      </c>
      <c r="K61" s="77">
        <v>906.45619601376836</v>
      </c>
      <c r="L61" s="77">
        <v>926.15049021963148</v>
      </c>
      <c r="M61" s="77">
        <v>972.23200824453329</v>
      </c>
      <c r="N61" s="77">
        <v>1076.1705727156989</v>
      </c>
      <c r="O61" s="77">
        <v>1107.043839079721</v>
      </c>
      <c r="P61" s="77">
        <v>1151.0001601914605</v>
      </c>
      <c r="Q61" s="77">
        <v>1224.5630115169643</v>
      </c>
      <c r="R61" s="77">
        <v>1337.5195080012406</v>
      </c>
      <c r="S61" s="77">
        <v>1345.8920760004796</v>
      </c>
      <c r="T61" s="77">
        <v>1488.3117888976506</v>
      </c>
      <c r="U61" s="77">
        <v>1539.7883109867994</v>
      </c>
      <c r="V61" s="77">
        <v>1633.8513452512993</v>
      </c>
      <c r="W61" s="77">
        <v>1692.6020103705241</v>
      </c>
      <c r="X61" s="77">
        <v>1772.8420849323986</v>
      </c>
      <c r="Y61" s="77">
        <v>1811.2903584625344</v>
      </c>
      <c r="Z61" s="77">
        <v>1939.0671919838026</v>
      </c>
      <c r="AA61" s="77">
        <v>2033.6327795566247</v>
      </c>
      <c r="AB61" s="77">
        <v>1971.4305912132179</v>
      </c>
      <c r="AC61" s="77">
        <v>2028.3371307841783</v>
      </c>
      <c r="AD61" s="77">
        <v>2135.0727619090617</v>
      </c>
      <c r="AE61" s="77">
        <v>2305.6693166776199</v>
      </c>
      <c r="AF61" s="77"/>
    </row>
    <row r="62" spans="1:32" x14ac:dyDescent="0.2">
      <c r="A62" s="78">
        <v>43</v>
      </c>
      <c r="B62" s="90" t="s">
        <v>308</v>
      </c>
      <c r="C62" s="91" t="s">
        <v>309</v>
      </c>
      <c r="D62" s="77">
        <v>369.6403887317316</v>
      </c>
      <c r="E62" s="77">
        <v>354.44705838995213</v>
      </c>
      <c r="F62" s="77">
        <v>362.22424314813816</v>
      </c>
      <c r="G62" s="77">
        <v>367.24411813622606</v>
      </c>
      <c r="H62" s="77">
        <v>370.9885904282242</v>
      </c>
      <c r="I62" s="77">
        <v>375.46455217849075</v>
      </c>
      <c r="J62" s="77">
        <v>383.40065114568466</v>
      </c>
      <c r="K62" s="77">
        <v>393.21127982841506</v>
      </c>
      <c r="L62" s="77">
        <v>440.79305391651195</v>
      </c>
      <c r="M62" s="77">
        <v>451.93175879302413</v>
      </c>
      <c r="N62" s="77">
        <v>480.16696580750715</v>
      </c>
      <c r="O62" s="77">
        <v>510.94339780319581</v>
      </c>
      <c r="P62" s="77">
        <v>528.28205659383082</v>
      </c>
      <c r="Q62" s="77">
        <v>552.81985569283506</v>
      </c>
      <c r="R62" s="77">
        <v>580.82343479035524</v>
      </c>
      <c r="S62" s="77">
        <v>605.48249133122704</v>
      </c>
      <c r="T62" s="77">
        <v>623.22345377942588</v>
      </c>
      <c r="U62" s="77">
        <v>646.82683217960073</v>
      </c>
      <c r="V62" s="77">
        <v>671.9685958678532</v>
      </c>
      <c r="W62" s="77">
        <v>708.95984057220551</v>
      </c>
      <c r="X62" s="77">
        <v>728.59591925038228</v>
      </c>
      <c r="Y62" s="77">
        <v>770.22588402874123</v>
      </c>
      <c r="Z62" s="77">
        <v>812.27967276333868</v>
      </c>
      <c r="AA62" s="77">
        <v>847.36492955187543</v>
      </c>
      <c r="AB62" s="77">
        <v>933.98477251242252</v>
      </c>
      <c r="AC62" s="77">
        <v>965.8866393524404</v>
      </c>
      <c r="AD62" s="77">
        <v>996.04244190001032</v>
      </c>
      <c r="AE62" s="77">
        <v>1055.6712048436405</v>
      </c>
      <c r="AF62" s="77"/>
    </row>
    <row r="63" spans="1:32" x14ac:dyDescent="0.2">
      <c r="A63" s="73">
        <v>44</v>
      </c>
      <c r="B63" s="88" t="s">
        <v>317</v>
      </c>
      <c r="C63" s="89" t="s">
        <v>1430</v>
      </c>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7"/>
    </row>
    <row r="64" spans="1:32" x14ac:dyDescent="0.2">
      <c r="A64" s="78">
        <v>45</v>
      </c>
      <c r="B64" s="90" t="s">
        <v>319</v>
      </c>
      <c r="C64" s="91" t="s">
        <v>74</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row>
    <row r="65" spans="1:32" x14ac:dyDescent="0.2">
      <c r="A65" s="78">
        <v>46</v>
      </c>
      <c r="B65" s="90" t="s">
        <v>321</v>
      </c>
      <c r="C65" s="91" t="s">
        <v>712</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row>
    <row r="66" spans="1:32" x14ac:dyDescent="0.2">
      <c r="A66" s="78">
        <v>47</v>
      </c>
      <c r="B66" s="90" t="s">
        <v>322</v>
      </c>
      <c r="C66" s="91" t="s">
        <v>714</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row>
    <row r="67" spans="1:32" ht="25.5" x14ac:dyDescent="0.2">
      <c r="A67" s="78">
        <v>48</v>
      </c>
      <c r="B67" s="90" t="s">
        <v>1279</v>
      </c>
      <c r="C67" s="91" t="s">
        <v>1280</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row>
    <row r="68" spans="1:32" x14ac:dyDescent="0.2">
      <c r="A68" s="78">
        <v>49</v>
      </c>
      <c r="B68" s="90" t="s">
        <v>1281</v>
      </c>
      <c r="C68" s="91" t="s">
        <v>718</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row>
    <row r="69" spans="1:32" x14ac:dyDescent="0.2">
      <c r="A69" s="73">
        <v>50</v>
      </c>
      <c r="B69" s="88" t="s">
        <v>338</v>
      </c>
      <c r="C69" s="89" t="s">
        <v>1431</v>
      </c>
      <c r="D69" s="74">
        <v>773.16984665205314</v>
      </c>
      <c r="E69" s="74">
        <v>669.5960447494806</v>
      </c>
      <c r="F69" s="74">
        <v>642.5579288972873</v>
      </c>
      <c r="G69" s="74">
        <v>673.13554914444251</v>
      </c>
      <c r="H69" s="74">
        <v>675.16700073071434</v>
      </c>
      <c r="I69" s="74">
        <v>866.3833433421147</v>
      </c>
      <c r="J69" s="74">
        <v>895.63761198659518</v>
      </c>
      <c r="K69" s="74">
        <v>818.79755039157101</v>
      </c>
      <c r="L69" s="74">
        <v>755.22395879243027</v>
      </c>
      <c r="M69" s="74">
        <v>688.00586168901827</v>
      </c>
      <c r="N69" s="74">
        <v>759.70824004998599</v>
      </c>
      <c r="O69" s="74">
        <v>969.30666637501292</v>
      </c>
      <c r="P69" s="74">
        <v>1378.7359159078446</v>
      </c>
      <c r="Q69" s="74">
        <v>1711.8705708251146</v>
      </c>
      <c r="R69" s="74">
        <v>1062.6655242106303</v>
      </c>
      <c r="S69" s="74">
        <v>1133.2696931822118</v>
      </c>
      <c r="T69" s="74">
        <v>1265.73378413057</v>
      </c>
      <c r="U69" s="74">
        <v>1123.8166515091466</v>
      </c>
      <c r="V69" s="74">
        <v>1086.4922218078279</v>
      </c>
      <c r="W69" s="74">
        <v>1213.5923090668516</v>
      </c>
      <c r="X69" s="74">
        <v>1163.8556066465508</v>
      </c>
      <c r="Y69" s="74">
        <v>1304.2508133427486</v>
      </c>
      <c r="Z69" s="74">
        <v>1288.4581316386</v>
      </c>
      <c r="AA69" s="74">
        <v>1335.5295990097234</v>
      </c>
      <c r="AB69" s="74">
        <v>1469.081552609344</v>
      </c>
      <c r="AC69" s="74">
        <v>1223.5461047480469</v>
      </c>
      <c r="AD69" s="74">
        <v>1330.7338272451268</v>
      </c>
      <c r="AE69" s="74">
        <v>1518.2162203805458</v>
      </c>
      <c r="AF69" s="77"/>
    </row>
    <row r="70" spans="1:32" x14ac:dyDescent="0.2">
      <c r="A70" s="78">
        <v>51</v>
      </c>
      <c r="B70" s="90" t="s">
        <v>340</v>
      </c>
      <c r="C70" s="91" t="s">
        <v>341</v>
      </c>
      <c r="D70" s="77">
        <v>601.44375635279005</v>
      </c>
      <c r="E70" s="77">
        <v>489.06606918672492</v>
      </c>
      <c r="F70" s="77">
        <v>440.26691578848732</v>
      </c>
      <c r="G70" s="77">
        <v>465.30067216762615</v>
      </c>
      <c r="H70" s="77">
        <v>450.50730835232167</v>
      </c>
      <c r="I70" s="77">
        <v>610.08784191947348</v>
      </c>
      <c r="J70" s="77">
        <v>629.78058957212079</v>
      </c>
      <c r="K70" s="77">
        <v>536.67973957590823</v>
      </c>
      <c r="L70" s="77">
        <v>473.27282546738201</v>
      </c>
      <c r="M70" s="77">
        <v>378.48365985878934</v>
      </c>
      <c r="N70" s="77">
        <v>441.21943629771886</v>
      </c>
      <c r="O70" s="77">
        <v>625.77933366099808</v>
      </c>
      <c r="P70" s="77">
        <v>989.32217865334894</v>
      </c>
      <c r="Q70" s="77">
        <v>1249.4402379605212</v>
      </c>
      <c r="R70" s="77">
        <v>689.14230798958192</v>
      </c>
      <c r="S70" s="77">
        <v>665.28168327198034</v>
      </c>
      <c r="T70" s="77">
        <v>796.03509216005125</v>
      </c>
      <c r="U70" s="77">
        <v>595.56165755902089</v>
      </c>
      <c r="V70" s="77">
        <v>500.51488864091948</v>
      </c>
      <c r="W70" s="77">
        <v>527.77072000323869</v>
      </c>
      <c r="X70" s="77">
        <v>473.07704566574506</v>
      </c>
      <c r="Y70" s="77">
        <v>544.47189571650767</v>
      </c>
      <c r="Z70" s="77">
        <v>568.32144181112255</v>
      </c>
      <c r="AA70" s="77">
        <v>541.87996373848443</v>
      </c>
      <c r="AB70" s="77">
        <v>509.46643852257489</v>
      </c>
      <c r="AC70" s="77">
        <v>334.68333935714418</v>
      </c>
      <c r="AD70" s="77">
        <v>325.17214006642826</v>
      </c>
      <c r="AE70" s="77">
        <v>478.50830291546043</v>
      </c>
      <c r="AF70" s="77"/>
    </row>
    <row r="71" spans="1:32" x14ac:dyDescent="0.2">
      <c r="A71" s="78">
        <v>52</v>
      </c>
      <c r="B71" s="77" t="s">
        <v>342</v>
      </c>
      <c r="C71" s="91" t="s">
        <v>343</v>
      </c>
      <c r="D71" s="77">
        <v>76.632560441783312</v>
      </c>
      <c r="E71" s="77">
        <v>79.397567290623513</v>
      </c>
      <c r="F71" s="77">
        <v>87.510012926910747</v>
      </c>
      <c r="G71" s="77">
        <v>86.235008659976458</v>
      </c>
      <c r="H71" s="77">
        <v>87.645422465085062</v>
      </c>
      <c r="I71" s="77">
        <v>94.48436985186909</v>
      </c>
      <c r="J71" s="77">
        <v>96.08015845176331</v>
      </c>
      <c r="K71" s="77">
        <v>98.202369061908627</v>
      </c>
      <c r="L71" s="77">
        <v>105.43369736875906</v>
      </c>
      <c r="M71" s="77">
        <v>115.85010356463853</v>
      </c>
      <c r="N71" s="77">
        <v>120.48160729871908</v>
      </c>
      <c r="O71" s="77">
        <v>125.20086837902514</v>
      </c>
      <c r="P71" s="77">
        <v>139.00872797552134</v>
      </c>
      <c r="Q71" s="77">
        <v>147.3346385304412</v>
      </c>
      <c r="R71" s="77">
        <v>128.77656063501442</v>
      </c>
      <c r="S71" s="77">
        <v>143.7781089878855</v>
      </c>
      <c r="T71" s="77">
        <v>156.27660772638478</v>
      </c>
      <c r="U71" s="77">
        <v>157.33189466822827</v>
      </c>
      <c r="V71" s="77">
        <v>177.43449650838136</v>
      </c>
      <c r="W71" s="77">
        <v>197.90372313206174</v>
      </c>
      <c r="X71" s="77">
        <v>222.3993663547578</v>
      </c>
      <c r="Y71" s="77">
        <v>239.37464835996948</v>
      </c>
      <c r="Z71" s="77">
        <v>241.59912390909361</v>
      </c>
      <c r="AA71" s="77">
        <v>266.27318611888018</v>
      </c>
      <c r="AB71" s="77">
        <v>319.35487660209634</v>
      </c>
      <c r="AC71" s="77">
        <v>312.30875950141439</v>
      </c>
      <c r="AD71" s="77">
        <v>333.04347222605719</v>
      </c>
      <c r="AE71" s="77">
        <v>361.7242689311949</v>
      </c>
      <c r="AF71" s="77"/>
    </row>
    <row r="72" spans="1:32" x14ac:dyDescent="0.2">
      <c r="A72" s="78">
        <v>53</v>
      </c>
      <c r="B72" s="90" t="s">
        <v>348</v>
      </c>
      <c r="C72" s="91" t="s">
        <v>349</v>
      </c>
      <c r="D72" s="77">
        <v>0</v>
      </c>
      <c r="E72" s="77">
        <v>0</v>
      </c>
      <c r="F72" s="77">
        <v>0</v>
      </c>
      <c r="G72" s="77">
        <v>0</v>
      </c>
      <c r="H72" s="77">
        <v>0</v>
      </c>
      <c r="I72" s="77">
        <v>0</v>
      </c>
      <c r="J72" s="77">
        <v>0</v>
      </c>
      <c r="K72" s="77">
        <v>0</v>
      </c>
      <c r="L72" s="77">
        <v>0</v>
      </c>
      <c r="M72" s="77">
        <v>0</v>
      </c>
      <c r="N72" s="77">
        <v>0</v>
      </c>
      <c r="O72" s="77">
        <v>0</v>
      </c>
      <c r="P72" s="77">
        <v>0</v>
      </c>
      <c r="Q72" s="77">
        <v>0</v>
      </c>
      <c r="R72" s="77">
        <v>0</v>
      </c>
      <c r="S72" s="77">
        <v>0</v>
      </c>
      <c r="T72" s="77">
        <v>0</v>
      </c>
      <c r="U72" s="77">
        <v>0</v>
      </c>
      <c r="V72" s="77">
        <v>0</v>
      </c>
      <c r="W72" s="77">
        <v>0</v>
      </c>
      <c r="X72" s="77">
        <v>0</v>
      </c>
      <c r="Y72" s="77">
        <v>0</v>
      </c>
      <c r="Z72" s="77">
        <v>0</v>
      </c>
      <c r="AA72" s="77">
        <v>0</v>
      </c>
      <c r="AB72" s="77">
        <v>0</v>
      </c>
      <c r="AC72" s="77">
        <v>0</v>
      </c>
      <c r="AD72" s="77">
        <v>0</v>
      </c>
      <c r="AE72" s="77">
        <v>0</v>
      </c>
      <c r="AF72" s="77"/>
    </row>
    <row r="73" spans="1:32" x14ac:dyDescent="0.2">
      <c r="A73" s="78">
        <v>54</v>
      </c>
      <c r="B73" s="77" t="s">
        <v>350</v>
      </c>
      <c r="C73" s="91" t="s">
        <v>1283</v>
      </c>
      <c r="D73" s="77">
        <v>95.085169089287163</v>
      </c>
      <c r="E73" s="77">
        <v>101.10003715803698</v>
      </c>
      <c r="F73" s="77">
        <v>114.74447833161099</v>
      </c>
      <c r="G73" s="77">
        <v>121.57976373816679</v>
      </c>
      <c r="H73" s="77">
        <v>136.97008186065207</v>
      </c>
      <c r="I73" s="77">
        <v>161.78231275265981</v>
      </c>
      <c r="J73" s="77">
        <v>169.75720997374845</v>
      </c>
      <c r="K73" s="77">
        <v>183.89102875164136</v>
      </c>
      <c r="L73" s="77">
        <v>176.49767440196965</v>
      </c>
      <c r="M73" s="77">
        <v>193.36678748797004</v>
      </c>
      <c r="N73" s="77">
        <v>196.49160730096534</v>
      </c>
      <c r="O73" s="77">
        <v>217.00592889117311</v>
      </c>
      <c r="P73" s="77">
        <v>248.96821447244923</v>
      </c>
      <c r="Q73" s="77">
        <v>315.09453701366186</v>
      </c>
      <c r="R73" s="77">
        <v>244.74135919060362</v>
      </c>
      <c r="S73" s="77">
        <v>324.20565033763262</v>
      </c>
      <c r="T73" s="77">
        <v>313.41703245762039</v>
      </c>
      <c r="U73" s="77">
        <v>370.58501356487557</v>
      </c>
      <c r="V73" s="77">
        <v>408.26891617245406</v>
      </c>
      <c r="W73" s="77">
        <v>487.61093478072581</v>
      </c>
      <c r="X73" s="77">
        <v>468.12392933288322</v>
      </c>
      <c r="Y73" s="77">
        <v>520.10975814182757</v>
      </c>
      <c r="Z73" s="77">
        <v>478.23946740628185</v>
      </c>
      <c r="AA73" s="77">
        <v>526.96713848812635</v>
      </c>
      <c r="AB73" s="77">
        <v>639.88807699377514</v>
      </c>
      <c r="AC73" s="77">
        <v>576.24294294583092</v>
      </c>
      <c r="AD73" s="77">
        <v>672.08241427324629</v>
      </c>
      <c r="AE73" s="77">
        <v>677.53693662929084</v>
      </c>
      <c r="AF73" s="77"/>
    </row>
    <row r="74" spans="1:32" x14ac:dyDescent="0.2">
      <c r="A74" s="78">
        <v>55</v>
      </c>
      <c r="B74" s="90" t="s">
        <v>352</v>
      </c>
      <c r="C74" s="91" t="s">
        <v>353</v>
      </c>
      <c r="D74" s="77">
        <v>8.3607681927347806E-3</v>
      </c>
      <c r="E74" s="77">
        <v>3.2371114095150005E-2</v>
      </c>
      <c r="F74" s="77">
        <v>3.652185027818923E-2</v>
      </c>
      <c r="G74" s="77">
        <v>2.0104578673148622E-2</v>
      </c>
      <c r="H74" s="77">
        <v>4.418805265546575E-2</v>
      </c>
      <c r="I74" s="77">
        <v>2.8818818112323133E-2</v>
      </c>
      <c r="J74" s="77">
        <v>1.9653988962703827E-2</v>
      </c>
      <c r="K74" s="77">
        <v>2.4413002112905383E-2</v>
      </c>
      <c r="L74" s="77">
        <v>1.9761554319583097E-2</v>
      </c>
      <c r="M74" s="77">
        <v>0.30531077762044406</v>
      </c>
      <c r="N74" s="77">
        <v>1.5155891525826346</v>
      </c>
      <c r="O74" s="77">
        <v>1.3205354438164061</v>
      </c>
      <c r="P74" s="77">
        <v>1.4367948065248457</v>
      </c>
      <c r="Q74" s="77">
        <v>1.1573204900643119E-3</v>
      </c>
      <c r="R74" s="77">
        <v>5.296395430443376E-3</v>
      </c>
      <c r="S74" s="77">
        <v>4.250584713595594E-3</v>
      </c>
      <c r="T74" s="77">
        <v>5.0517865134915955E-3</v>
      </c>
      <c r="U74" s="77">
        <v>0.33808571702203422</v>
      </c>
      <c r="V74" s="77">
        <v>0.27392048607284436</v>
      </c>
      <c r="W74" s="77">
        <v>0.30693115082506695</v>
      </c>
      <c r="X74" s="77">
        <v>0.25526529316442148</v>
      </c>
      <c r="Y74" s="77">
        <v>0.29451112444392008</v>
      </c>
      <c r="Z74" s="77">
        <v>0.29809851210189292</v>
      </c>
      <c r="AA74" s="77">
        <v>0.40931066423259455</v>
      </c>
      <c r="AB74" s="77">
        <v>0.37216049089752834</v>
      </c>
      <c r="AC74" s="77">
        <v>0.31106294365732801</v>
      </c>
      <c r="AD74" s="77">
        <v>0.43580067939487893</v>
      </c>
      <c r="AE74" s="77">
        <v>0.44671190459945576</v>
      </c>
      <c r="AF74" s="77"/>
    </row>
    <row r="75" spans="1:32" x14ac:dyDescent="0.2">
      <c r="A75" s="78"/>
      <c r="B75" s="90"/>
      <c r="C75" s="91"/>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row>
    <row r="76" spans="1:32" x14ac:dyDescent="0.2">
      <c r="A76" s="85"/>
      <c r="B76" s="86" t="s">
        <v>293</v>
      </c>
      <c r="C76" s="91"/>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row>
    <row r="77" spans="1:32" x14ac:dyDescent="0.2">
      <c r="A77" s="73">
        <v>56</v>
      </c>
      <c r="B77" s="88" t="s">
        <v>1282</v>
      </c>
      <c r="C77" s="89" t="s">
        <v>1432</v>
      </c>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x14ac:dyDescent="0.2">
      <c r="A78" s="78">
        <v>57</v>
      </c>
      <c r="B78" s="90" t="s">
        <v>332</v>
      </c>
      <c r="C78" s="91" t="s">
        <v>76</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row>
    <row r="79" spans="1:32" x14ac:dyDescent="0.2">
      <c r="A79" s="78">
        <v>58</v>
      </c>
      <c r="B79" s="90" t="s">
        <v>334</v>
      </c>
      <c r="C79" s="91" t="s">
        <v>335</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row>
    <row r="80" spans="1:32" x14ac:dyDescent="0.2">
      <c r="A80" s="78">
        <v>59</v>
      </c>
      <c r="B80" s="90" t="s">
        <v>336</v>
      </c>
      <c r="C80" s="91" t="s">
        <v>337</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row>
    <row r="81" spans="1:32" x14ac:dyDescent="0.2">
      <c r="A81" s="78">
        <v>60</v>
      </c>
      <c r="B81" s="90" t="s">
        <v>311</v>
      </c>
      <c r="C81" s="91" t="s">
        <v>312</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row>
    <row r="82" spans="1:32" x14ac:dyDescent="0.2">
      <c r="A82" s="73">
        <v>61</v>
      </c>
      <c r="B82" s="88" t="s">
        <v>338</v>
      </c>
      <c r="C82" s="89" t="s">
        <v>1433</v>
      </c>
      <c r="D82" s="73">
        <v>299.1818266438882</v>
      </c>
      <c r="E82" s="73">
        <v>243.73621874363917</v>
      </c>
      <c r="F82" s="73">
        <v>223.64032649773449</v>
      </c>
      <c r="G82" s="73">
        <v>243.26119397218773</v>
      </c>
      <c r="H82" s="73">
        <v>229.74917592146312</v>
      </c>
      <c r="I82" s="73">
        <v>337.15176761217532</v>
      </c>
      <c r="J82" s="73">
        <v>356.36976264471889</v>
      </c>
      <c r="K82" s="73">
        <v>288.93171477197291</v>
      </c>
      <c r="L82" s="73">
        <v>271.95879467715133</v>
      </c>
      <c r="M82" s="73">
        <v>247.33870881578196</v>
      </c>
      <c r="N82" s="73">
        <v>304.48913357828832</v>
      </c>
      <c r="O82" s="73">
        <v>447.71289000228785</v>
      </c>
      <c r="P82" s="73">
        <v>697.17500269867242</v>
      </c>
      <c r="Q82" s="73">
        <v>893.50007915272477</v>
      </c>
      <c r="R82" s="73">
        <v>375.15780406739032</v>
      </c>
      <c r="S82" s="73">
        <v>359.50316146744382</v>
      </c>
      <c r="T82" s="73">
        <v>523.98785491821661</v>
      </c>
      <c r="U82" s="73">
        <v>369.91545468542108</v>
      </c>
      <c r="V82" s="73">
        <v>303.02131036247607</v>
      </c>
      <c r="W82" s="73">
        <v>325.85498887708343</v>
      </c>
      <c r="X82" s="73">
        <v>290.93263856994884</v>
      </c>
      <c r="Y82" s="73">
        <v>370.29038142222714</v>
      </c>
      <c r="Z82" s="73">
        <v>424.76276148422005</v>
      </c>
      <c r="AA82" s="73">
        <v>416.90029609248381</v>
      </c>
      <c r="AB82" s="73">
        <v>391.38131686008768</v>
      </c>
      <c r="AC82" s="73">
        <v>244.76443542118233</v>
      </c>
      <c r="AD82" s="73">
        <v>258.2346668568178</v>
      </c>
      <c r="AE82" s="73">
        <v>435.06648372451707</v>
      </c>
      <c r="AF82" s="77"/>
    </row>
    <row r="83" spans="1:32" x14ac:dyDescent="0.2">
      <c r="A83" s="78">
        <v>62</v>
      </c>
      <c r="B83" s="90" t="s">
        <v>340</v>
      </c>
      <c r="C83" s="91" t="s">
        <v>341</v>
      </c>
      <c r="D83" s="78">
        <v>295.54941398770313</v>
      </c>
      <c r="E83" s="78">
        <v>240.01043984069622</v>
      </c>
      <c r="F83" s="78">
        <v>219.84714501215061</v>
      </c>
      <c r="G83" s="78">
        <v>239.1971930479408</v>
      </c>
      <c r="H83" s="78">
        <v>225.8846876271748</v>
      </c>
      <c r="I83" s="78">
        <v>333.24524400938759</v>
      </c>
      <c r="J83" s="78">
        <v>352.35467461483267</v>
      </c>
      <c r="K83" s="78">
        <v>284.77117274001409</v>
      </c>
      <c r="L83" s="78">
        <v>267.79366625371182</v>
      </c>
      <c r="M83" s="78">
        <v>242.83773912241446</v>
      </c>
      <c r="N83" s="78">
        <v>299.1436334170906</v>
      </c>
      <c r="O83" s="78">
        <v>442.61276227512695</v>
      </c>
      <c r="P83" s="78">
        <v>691.8858998075109</v>
      </c>
      <c r="Q83" s="78">
        <v>888.73469932574505</v>
      </c>
      <c r="R83" s="78">
        <v>370.26992348245852</v>
      </c>
      <c r="S83" s="78">
        <v>354.00656001974033</v>
      </c>
      <c r="T83" s="78">
        <v>518.61223274987117</v>
      </c>
      <c r="U83" s="78">
        <v>364.38493839189027</v>
      </c>
      <c r="V83" s="78">
        <v>297.32450973258301</v>
      </c>
      <c r="W83" s="78">
        <v>319.72846735434143</v>
      </c>
      <c r="X83" s="78">
        <v>284.5477731894506</v>
      </c>
      <c r="Y83" s="78">
        <v>363.63159433614271</v>
      </c>
      <c r="Z83" s="78">
        <v>417.74644800586412</v>
      </c>
      <c r="AA83" s="78">
        <v>409.52893281511177</v>
      </c>
      <c r="AB83" s="78">
        <v>383.92049937571323</v>
      </c>
      <c r="AC83" s="78">
        <v>236.9612127743178</v>
      </c>
      <c r="AD83" s="78">
        <v>250.18918281942254</v>
      </c>
      <c r="AE83" s="78">
        <v>426.90088018742347</v>
      </c>
      <c r="AF83" s="77"/>
    </row>
    <row r="84" spans="1:32" x14ac:dyDescent="0.2">
      <c r="A84" s="78">
        <v>63</v>
      </c>
      <c r="B84" s="90" t="s">
        <v>342</v>
      </c>
      <c r="C84" s="91" t="s">
        <v>343</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row>
    <row r="85" spans="1:32" x14ac:dyDescent="0.2">
      <c r="A85" s="78">
        <v>64</v>
      </c>
      <c r="B85" s="90" t="s">
        <v>348</v>
      </c>
      <c r="C85" s="91" t="s">
        <v>349</v>
      </c>
      <c r="D85" s="78">
        <v>-1.3648617737160272E-32</v>
      </c>
      <c r="E85" s="78">
        <v>-3.589906453318586E-33</v>
      </c>
      <c r="F85" s="78">
        <v>9.2395610857923003E-33</v>
      </c>
      <c r="G85" s="78">
        <v>3.19679718864993E-33</v>
      </c>
      <c r="H85" s="78">
        <v>1.9059426742392643E-31</v>
      </c>
      <c r="I85" s="78">
        <v>7.9366550257872911E-4</v>
      </c>
      <c r="J85" s="78">
        <v>7.3864229983831983E-4</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7"/>
    </row>
    <row r="86" spans="1:32" x14ac:dyDescent="0.2">
      <c r="A86" s="78">
        <v>65</v>
      </c>
      <c r="B86" s="90" t="s">
        <v>350</v>
      </c>
      <c r="C86" s="91" t="s">
        <v>1283</v>
      </c>
      <c r="D86" s="78">
        <v>0</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7"/>
    </row>
    <row r="87" spans="1:32" x14ac:dyDescent="0.2">
      <c r="A87" s="78">
        <v>66</v>
      </c>
      <c r="B87" s="90" t="s">
        <v>352</v>
      </c>
      <c r="C87" s="91" t="s">
        <v>353</v>
      </c>
      <c r="D87" s="77">
        <v>3.6324126561850174</v>
      </c>
      <c r="E87" s="77">
        <v>3.7257789029429715</v>
      </c>
      <c r="F87" s="77">
        <v>3.793181485583875</v>
      </c>
      <c r="G87" s="77">
        <v>4.0640009242469555</v>
      </c>
      <c r="H87" s="77">
        <v>3.8611873909821459</v>
      </c>
      <c r="I87" s="77">
        <v>3.9040234192457501</v>
      </c>
      <c r="J87" s="77">
        <v>4.0143493875862708</v>
      </c>
      <c r="K87" s="77">
        <v>4.1588422126856184</v>
      </c>
      <c r="L87" s="77">
        <v>4.163360464613703</v>
      </c>
      <c r="M87" s="77">
        <v>4.5003348040349049</v>
      </c>
      <c r="N87" s="77">
        <v>5.32260843894431</v>
      </c>
      <c r="O87" s="77">
        <v>5.0792427608518897</v>
      </c>
      <c r="P87" s="77">
        <v>5.2799165145031921</v>
      </c>
      <c r="Q87" s="77">
        <v>4.7433121120953565</v>
      </c>
      <c r="R87" s="77">
        <v>4.8872156252057488</v>
      </c>
      <c r="S87" s="77">
        <v>5.4958669259190476</v>
      </c>
      <c r="T87" s="77">
        <v>5.3749183020171865</v>
      </c>
      <c r="U87" s="77">
        <v>5.5298814041982123</v>
      </c>
      <c r="V87" s="77">
        <v>5.6961702918402803</v>
      </c>
      <c r="W87" s="77">
        <v>6.1260852412988891</v>
      </c>
      <c r="X87" s="77">
        <v>6.3845554524440367</v>
      </c>
      <c r="Y87" s="77">
        <v>6.6584709594691542</v>
      </c>
      <c r="Z87" s="77">
        <v>7.0159941904743235</v>
      </c>
      <c r="AA87" s="77">
        <v>7.3713632773720823</v>
      </c>
      <c r="AB87" s="77">
        <v>7.4608174843744894</v>
      </c>
      <c r="AC87" s="77">
        <v>7.803222646864544</v>
      </c>
      <c r="AD87" s="77">
        <v>8.0454840373952354</v>
      </c>
      <c r="AE87" s="77">
        <v>8.1656035370935793</v>
      </c>
      <c r="AF87" s="77"/>
    </row>
    <row r="88" spans="1:32" x14ac:dyDescent="0.2">
      <c r="A88" s="73">
        <v>67</v>
      </c>
      <c r="B88" s="88" t="s">
        <v>1284</v>
      </c>
      <c r="C88" s="89" t="s">
        <v>1434</v>
      </c>
      <c r="D88" s="73">
        <v>8739.7847036892799</v>
      </c>
      <c r="E88" s="73">
        <v>8837.0438622486654</v>
      </c>
      <c r="F88" s="73">
        <v>9290.1732512359358</v>
      </c>
      <c r="G88" s="73">
        <v>9550.8661780346793</v>
      </c>
      <c r="H88" s="73">
        <v>10238.382471939602</v>
      </c>
      <c r="I88" s="73">
        <v>11254.63751791745</v>
      </c>
      <c r="J88" s="73">
        <v>11874.531529928925</v>
      </c>
      <c r="K88" s="73">
        <v>12544.730144482017</v>
      </c>
      <c r="L88" s="73">
        <v>12853.378856975041</v>
      </c>
      <c r="M88" s="73">
        <v>13297.232670203579</v>
      </c>
      <c r="N88" s="73">
        <v>13777.510984984738</v>
      </c>
      <c r="O88" s="73">
        <v>14736.432178579518</v>
      </c>
      <c r="P88" s="73">
        <v>15579.234931888775</v>
      </c>
      <c r="Q88" s="73">
        <v>16501.666979004724</v>
      </c>
      <c r="R88" s="73">
        <v>16769.645115650805</v>
      </c>
      <c r="S88" s="73">
        <v>17413.929492697909</v>
      </c>
      <c r="T88" s="73">
        <v>18623.184199682495</v>
      </c>
      <c r="U88" s="73">
        <v>19235.138462495674</v>
      </c>
      <c r="V88" s="73">
        <v>20402.915873884082</v>
      </c>
      <c r="W88" s="73">
        <v>21303.919359152285</v>
      </c>
      <c r="X88" s="73">
        <v>22032.005375214394</v>
      </c>
      <c r="Y88" s="73">
        <v>22819.737580351895</v>
      </c>
      <c r="Z88" s="73">
        <v>24194.990360289947</v>
      </c>
      <c r="AA88" s="73">
        <v>25619.372845205973</v>
      </c>
      <c r="AB88" s="73">
        <v>26902.311720929862</v>
      </c>
      <c r="AC88" s="73">
        <v>28058.786427585128</v>
      </c>
      <c r="AD88" s="73">
        <v>29792.523649395345</v>
      </c>
      <c r="AE88" s="73">
        <v>32128.201474497306</v>
      </c>
      <c r="AF88" s="74"/>
    </row>
    <row r="89" spans="1:32" x14ac:dyDescent="0.2">
      <c r="A89" s="78"/>
      <c r="B89" s="90"/>
      <c r="C89" s="91"/>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x14ac:dyDescent="0.2">
      <c r="A90" s="82"/>
      <c r="B90" s="83" t="s">
        <v>357</v>
      </c>
      <c r="C90" s="83"/>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3"/>
    </row>
    <row r="91" spans="1:32" x14ac:dyDescent="0.2">
      <c r="A91" s="85"/>
      <c r="B91" s="86" t="s">
        <v>282</v>
      </c>
      <c r="C91" s="91"/>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row>
    <row r="92" spans="1:32" x14ac:dyDescent="0.2">
      <c r="A92" s="73">
        <v>68</v>
      </c>
      <c r="B92" s="88" t="s">
        <v>1284</v>
      </c>
      <c r="C92" s="89" t="s">
        <v>1285</v>
      </c>
      <c r="D92" s="74">
        <v>8739.7847036892799</v>
      </c>
      <c r="E92" s="74">
        <v>8837.0438622486654</v>
      </c>
      <c r="F92" s="74">
        <v>9290.1732512359358</v>
      </c>
      <c r="G92" s="74">
        <v>9550.8661780346793</v>
      </c>
      <c r="H92" s="74">
        <v>10238.382471939602</v>
      </c>
      <c r="I92" s="74">
        <v>11254.63751791745</v>
      </c>
      <c r="J92" s="74">
        <v>11874.531529928925</v>
      </c>
      <c r="K92" s="74">
        <v>12544.730144482017</v>
      </c>
      <c r="L92" s="74">
        <v>12853.378856975041</v>
      </c>
      <c r="M92" s="74">
        <v>13297.232670203579</v>
      </c>
      <c r="N92" s="74">
        <v>13777.510984984738</v>
      </c>
      <c r="O92" s="74">
        <v>14736.432178579518</v>
      </c>
      <c r="P92" s="74">
        <v>15579.234931888775</v>
      </c>
      <c r="Q92" s="74">
        <v>16501.666979004724</v>
      </c>
      <c r="R92" s="74">
        <v>16769.645115650805</v>
      </c>
      <c r="S92" s="74">
        <v>17413.929492697909</v>
      </c>
      <c r="T92" s="74">
        <v>18623.184199682495</v>
      </c>
      <c r="U92" s="74">
        <v>19235.138462495674</v>
      </c>
      <c r="V92" s="74">
        <v>20402.915873884082</v>
      </c>
      <c r="W92" s="74">
        <v>21303.919359152285</v>
      </c>
      <c r="X92" s="74">
        <v>22032.005375214394</v>
      </c>
      <c r="Y92" s="74">
        <v>22819.737580351895</v>
      </c>
      <c r="Z92" s="74">
        <v>24194.990360289947</v>
      </c>
      <c r="AA92" s="74">
        <v>25619.372845205973</v>
      </c>
      <c r="AB92" s="74">
        <v>26902.311720929862</v>
      </c>
      <c r="AC92" s="74">
        <v>28058.786427585128</v>
      </c>
      <c r="AD92" s="74">
        <v>29792.523649395345</v>
      </c>
      <c r="AE92" s="74">
        <v>32128.201474497306</v>
      </c>
      <c r="AF92" s="77"/>
    </row>
    <row r="93" spans="1:32" x14ac:dyDescent="0.2">
      <c r="A93" s="73">
        <v>69</v>
      </c>
      <c r="B93" s="88" t="s">
        <v>359</v>
      </c>
      <c r="C93" s="89" t="s">
        <v>1435</v>
      </c>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row>
    <row r="94" spans="1:32" x14ac:dyDescent="0.2">
      <c r="A94" s="104">
        <v>70</v>
      </c>
      <c r="B94" s="105" t="s">
        <v>361</v>
      </c>
      <c r="C94" s="106" t="s">
        <v>722</v>
      </c>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row>
    <row r="95" spans="1:32" x14ac:dyDescent="0.2">
      <c r="A95" s="78">
        <v>71</v>
      </c>
      <c r="B95" s="90" t="s">
        <v>362</v>
      </c>
      <c r="C95" s="91" t="s">
        <v>724</v>
      </c>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row>
    <row r="96" spans="1:32" x14ac:dyDescent="0.2">
      <c r="A96" s="73">
        <v>72</v>
      </c>
      <c r="B96" s="88" t="s">
        <v>1286</v>
      </c>
      <c r="C96" s="89" t="s">
        <v>1436</v>
      </c>
      <c r="D96" s="74">
        <v>3504.6750758853955</v>
      </c>
      <c r="E96" s="74">
        <v>3691.7224757314575</v>
      </c>
      <c r="F96" s="74">
        <v>3920.4218631830231</v>
      </c>
      <c r="G96" s="74">
        <v>4067.3949582090659</v>
      </c>
      <c r="H96" s="74">
        <v>4525.0729847651173</v>
      </c>
      <c r="I96" s="74">
        <v>4750.4679236724396</v>
      </c>
      <c r="J96" s="74">
        <v>5202.0512886506103</v>
      </c>
      <c r="K96" s="74">
        <v>5743.5797868478758</v>
      </c>
      <c r="L96" s="74">
        <v>6316.41291539551</v>
      </c>
      <c r="M96" s="74">
        <v>6716.4497528965549</v>
      </c>
      <c r="N96" s="74">
        <v>7220.0272400880986</v>
      </c>
      <c r="O96" s="74">
        <v>7563.0362014905304</v>
      </c>
      <c r="P96" s="74">
        <v>7935.6489518118906</v>
      </c>
      <c r="Q96" s="74">
        <v>8490.9204927044448</v>
      </c>
      <c r="R96" s="74">
        <v>9313.1329463384973</v>
      </c>
      <c r="S96" s="74">
        <v>9824.9505126116328</v>
      </c>
      <c r="T96" s="74">
        <v>10247.89251890171</v>
      </c>
      <c r="U96" s="74">
        <v>10912.767664874629</v>
      </c>
      <c r="V96" s="74">
        <v>11643.134694739794</v>
      </c>
      <c r="W96" s="74">
        <v>12077.605909133146</v>
      </c>
      <c r="X96" s="74">
        <v>12414.003295116741</v>
      </c>
      <c r="Y96" s="74">
        <v>12723.364973715739</v>
      </c>
      <c r="Z96" s="74">
        <v>13559.910406530127</v>
      </c>
      <c r="AA96" s="74">
        <v>14216.737389682297</v>
      </c>
      <c r="AB96" s="74">
        <v>15199.418258272721</v>
      </c>
      <c r="AC96" s="74">
        <v>17037.628349630992</v>
      </c>
      <c r="AD96" s="74">
        <v>17555.993492999696</v>
      </c>
      <c r="AE96" s="74">
        <v>19006.080128917827</v>
      </c>
      <c r="AF96" s="74"/>
    </row>
    <row r="97" spans="1:32" x14ac:dyDescent="0.2">
      <c r="A97" s="73">
        <v>73</v>
      </c>
      <c r="B97" s="88" t="s">
        <v>363</v>
      </c>
      <c r="C97" s="89" t="s">
        <v>1437</v>
      </c>
      <c r="D97" s="74">
        <v>1.6013178019776946</v>
      </c>
      <c r="E97" s="74">
        <v>1.7340152057888103</v>
      </c>
      <c r="F97" s="74">
        <v>1.8768018760581948</v>
      </c>
      <c r="G97" s="74">
        <v>2.0120277938219981</v>
      </c>
      <c r="H97" s="74">
        <v>2.2235057598060473</v>
      </c>
      <c r="I97" s="74">
        <v>2.4646317913529785</v>
      </c>
      <c r="J97" s="74">
        <v>2.6860254983279583</v>
      </c>
      <c r="K97" s="74">
        <v>2.8196648975332113</v>
      </c>
      <c r="L97" s="74">
        <v>3.0702108830215238</v>
      </c>
      <c r="M97" s="74">
        <v>3.441059596082289</v>
      </c>
      <c r="N97" s="74">
        <v>3.6978277090424121</v>
      </c>
      <c r="O97" s="74">
        <v>4.0105949692488077</v>
      </c>
      <c r="P97" s="74">
        <v>4.2413342621077401</v>
      </c>
      <c r="Q97" s="74">
        <v>4.4766843745274549</v>
      </c>
      <c r="R97" s="74">
        <v>4.7942359797619725</v>
      </c>
      <c r="S97" s="74">
        <v>5.2693487093423643</v>
      </c>
      <c r="T97" s="74">
        <v>5.612606873095868</v>
      </c>
      <c r="U97" s="74">
        <v>6.0172434735832265</v>
      </c>
      <c r="V97" s="74">
        <v>6.3427028822580116</v>
      </c>
      <c r="W97" s="74">
        <v>6.7468189063433481</v>
      </c>
      <c r="X97" s="74">
        <v>6.9451833048668936</v>
      </c>
      <c r="Y97" s="74">
        <v>7.1636270788970702</v>
      </c>
      <c r="Z97" s="74">
        <v>7.8909714699342342</v>
      </c>
      <c r="AA97" s="74">
        <v>8.7672998693601123</v>
      </c>
      <c r="AB97" s="74">
        <v>9.2871325908095983</v>
      </c>
      <c r="AC97" s="74">
        <v>9.7839112144551645</v>
      </c>
      <c r="AD97" s="74">
        <v>10.803745175372272</v>
      </c>
      <c r="AE97" s="74">
        <v>11.867976866576262</v>
      </c>
      <c r="AF97" s="74"/>
    </row>
    <row r="98" spans="1:32" x14ac:dyDescent="0.2">
      <c r="A98" s="78">
        <v>74</v>
      </c>
      <c r="B98" s="90" t="s">
        <v>365</v>
      </c>
      <c r="C98" s="107" t="s">
        <v>741</v>
      </c>
      <c r="D98" s="77">
        <v>0</v>
      </c>
      <c r="E98" s="77">
        <v>0</v>
      </c>
      <c r="F98" s="77">
        <v>0</v>
      </c>
      <c r="G98" s="77">
        <v>0</v>
      </c>
      <c r="H98" s="77">
        <v>0</v>
      </c>
      <c r="I98" s="77">
        <v>0</v>
      </c>
      <c r="J98" s="77">
        <v>0</v>
      </c>
      <c r="K98" s="77">
        <v>0</v>
      </c>
      <c r="L98" s="77">
        <v>0</v>
      </c>
      <c r="M98" s="77">
        <v>0</v>
      </c>
      <c r="N98" s="77">
        <v>0</v>
      </c>
      <c r="O98" s="77">
        <v>0</v>
      </c>
      <c r="P98" s="77">
        <v>0</v>
      </c>
      <c r="Q98" s="77">
        <v>0</v>
      </c>
      <c r="R98" s="77">
        <v>0</v>
      </c>
      <c r="S98" s="77">
        <v>0</v>
      </c>
      <c r="T98" s="77">
        <v>0</v>
      </c>
      <c r="U98" s="77">
        <v>0</v>
      </c>
      <c r="V98" s="77">
        <v>0</v>
      </c>
      <c r="W98" s="77">
        <v>0</v>
      </c>
      <c r="X98" s="77">
        <v>0</v>
      </c>
      <c r="Y98" s="77">
        <v>0</v>
      </c>
      <c r="Z98" s="77">
        <v>0</v>
      </c>
      <c r="AA98" s="77">
        <v>0</v>
      </c>
      <c r="AB98" s="77">
        <v>0</v>
      </c>
      <c r="AC98" s="77">
        <v>0</v>
      </c>
      <c r="AD98" s="77">
        <v>0</v>
      </c>
      <c r="AE98" s="77">
        <v>0</v>
      </c>
      <c r="AF98" s="77"/>
    </row>
    <row r="99" spans="1:32" x14ac:dyDescent="0.2">
      <c r="A99" s="78">
        <v>75</v>
      </c>
      <c r="B99" s="90" t="s">
        <v>381</v>
      </c>
      <c r="C99" s="107" t="s">
        <v>309</v>
      </c>
      <c r="D99" s="77">
        <v>0</v>
      </c>
      <c r="E99" s="77">
        <v>0</v>
      </c>
      <c r="F99" s="77">
        <v>0</v>
      </c>
      <c r="G99" s="77">
        <v>0</v>
      </c>
      <c r="H99" s="77">
        <v>0</v>
      </c>
      <c r="I99" s="77">
        <v>0</v>
      </c>
      <c r="J99" s="77">
        <v>0</v>
      </c>
      <c r="K99" s="77">
        <v>0</v>
      </c>
      <c r="L99" s="77">
        <v>0</v>
      </c>
      <c r="M99" s="77">
        <v>0</v>
      </c>
      <c r="N99" s="77">
        <v>0</v>
      </c>
      <c r="O99" s="77">
        <v>0</v>
      </c>
      <c r="P99" s="77">
        <v>0</v>
      </c>
      <c r="Q99" s="77">
        <v>0</v>
      </c>
      <c r="R99" s="77">
        <v>0</v>
      </c>
      <c r="S99" s="77">
        <v>0</v>
      </c>
      <c r="T99" s="77">
        <v>0</v>
      </c>
      <c r="U99" s="77">
        <v>0</v>
      </c>
      <c r="V99" s="77">
        <v>0</v>
      </c>
      <c r="W99" s="77">
        <v>0</v>
      </c>
      <c r="X99" s="77">
        <v>0</v>
      </c>
      <c r="Y99" s="77">
        <v>0</v>
      </c>
      <c r="Z99" s="77">
        <v>0</v>
      </c>
      <c r="AA99" s="77">
        <v>0</v>
      </c>
      <c r="AB99" s="77">
        <v>0</v>
      </c>
      <c r="AC99" s="77">
        <v>0</v>
      </c>
      <c r="AD99" s="77">
        <v>0</v>
      </c>
      <c r="AE99" s="77">
        <v>0</v>
      </c>
      <c r="AF99" s="77"/>
    </row>
    <row r="100" spans="1:32" x14ac:dyDescent="0.2">
      <c r="A100" s="95">
        <v>76</v>
      </c>
      <c r="B100" s="96" t="s">
        <v>1287</v>
      </c>
      <c r="C100" s="108" t="s">
        <v>1288</v>
      </c>
      <c r="D100" s="77">
        <v>1.6013178019776946</v>
      </c>
      <c r="E100" s="77">
        <v>1.7340152057888103</v>
      </c>
      <c r="F100" s="77">
        <v>1.8768018760581948</v>
      </c>
      <c r="G100" s="77">
        <v>2.0120277938219981</v>
      </c>
      <c r="H100" s="77">
        <v>2.2235057598060473</v>
      </c>
      <c r="I100" s="77">
        <v>2.4646317913529785</v>
      </c>
      <c r="J100" s="77">
        <v>2.6860254983279583</v>
      </c>
      <c r="K100" s="77">
        <v>2.8196648975332113</v>
      </c>
      <c r="L100" s="77">
        <v>3.0702108830215238</v>
      </c>
      <c r="M100" s="77">
        <v>3.441059596082289</v>
      </c>
      <c r="N100" s="77">
        <v>3.6978277090424121</v>
      </c>
      <c r="O100" s="77">
        <v>4.0105949692488077</v>
      </c>
      <c r="P100" s="77">
        <v>4.2413342621077401</v>
      </c>
      <c r="Q100" s="77">
        <v>4.4766843745274549</v>
      </c>
      <c r="R100" s="77">
        <v>4.7942359797619725</v>
      </c>
      <c r="S100" s="77">
        <v>5.2693487093423643</v>
      </c>
      <c r="T100" s="77">
        <v>5.612606873095868</v>
      </c>
      <c r="U100" s="77">
        <v>6.0172434735832265</v>
      </c>
      <c r="V100" s="77">
        <v>6.3427028822580116</v>
      </c>
      <c r="W100" s="77">
        <v>6.7468189063433481</v>
      </c>
      <c r="X100" s="77">
        <v>6.9451833048668936</v>
      </c>
      <c r="Y100" s="77">
        <v>7.1636270788970702</v>
      </c>
      <c r="Z100" s="77">
        <v>7.8909714699342342</v>
      </c>
      <c r="AA100" s="77">
        <v>8.7672998693601123</v>
      </c>
      <c r="AB100" s="77">
        <v>9.2871325908095983</v>
      </c>
      <c r="AC100" s="77">
        <v>9.7839112144551645</v>
      </c>
      <c r="AD100" s="77">
        <v>10.803745175372272</v>
      </c>
      <c r="AE100" s="77">
        <v>11.867976866576262</v>
      </c>
      <c r="AF100" s="77"/>
    </row>
    <row r="101" spans="1:32" x14ac:dyDescent="0.2">
      <c r="A101" s="95">
        <v>77</v>
      </c>
      <c r="B101" s="96" t="s">
        <v>1289</v>
      </c>
      <c r="C101" s="108" t="s">
        <v>1290</v>
      </c>
      <c r="D101" s="77">
        <v>0</v>
      </c>
      <c r="E101" s="77">
        <v>0</v>
      </c>
      <c r="F101" s="77">
        <v>0</v>
      </c>
      <c r="G101" s="77">
        <v>0</v>
      </c>
      <c r="H101" s="77">
        <v>0</v>
      </c>
      <c r="I101" s="77">
        <v>0</v>
      </c>
      <c r="J101" s="77">
        <v>0</v>
      </c>
      <c r="K101" s="77">
        <v>0</v>
      </c>
      <c r="L101" s="77">
        <v>0</v>
      </c>
      <c r="M101" s="77">
        <v>0</v>
      </c>
      <c r="N101" s="77">
        <v>0</v>
      </c>
      <c r="O101" s="77">
        <v>0</v>
      </c>
      <c r="P101" s="77">
        <v>0</v>
      </c>
      <c r="Q101" s="77">
        <v>0</v>
      </c>
      <c r="R101" s="77">
        <v>0</v>
      </c>
      <c r="S101" s="77">
        <v>0</v>
      </c>
      <c r="T101" s="77">
        <v>0</v>
      </c>
      <c r="U101" s="77">
        <v>0</v>
      </c>
      <c r="V101" s="77">
        <v>0</v>
      </c>
      <c r="W101" s="77">
        <v>0</v>
      </c>
      <c r="X101" s="77">
        <v>0</v>
      </c>
      <c r="Y101" s="77">
        <v>0</v>
      </c>
      <c r="Z101" s="77">
        <v>0</v>
      </c>
      <c r="AA101" s="77">
        <v>0</v>
      </c>
      <c r="AB101" s="77">
        <v>0</v>
      </c>
      <c r="AC101" s="77">
        <v>0</v>
      </c>
      <c r="AD101" s="77">
        <v>0</v>
      </c>
      <c r="AE101" s="77">
        <v>0</v>
      </c>
      <c r="AF101" s="77"/>
    </row>
    <row r="102" spans="1:32" x14ac:dyDescent="0.2">
      <c r="A102" s="95">
        <v>78</v>
      </c>
      <c r="B102" s="96" t="s">
        <v>1291</v>
      </c>
      <c r="C102" s="108" t="s">
        <v>1292</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0</v>
      </c>
      <c r="V102" s="77">
        <v>0</v>
      </c>
      <c r="W102" s="77">
        <v>0</v>
      </c>
      <c r="X102" s="77">
        <v>0</v>
      </c>
      <c r="Y102" s="77">
        <v>0</v>
      </c>
      <c r="Z102" s="77">
        <v>0</v>
      </c>
      <c r="AA102" s="77">
        <v>0</v>
      </c>
      <c r="AB102" s="77">
        <v>0</v>
      </c>
      <c r="AC102" s="77">
        <v>0</v>
      </c>
      <c r="AD102" s="77">
        <v>0</v>
      </c>
      <c r="AE102" s="77">
        <v>0</v>
      </c>
      <c r="AF102" s="77"/>
    </row>
    <row r="103" spans="1:32" x14ac:dyDescent="0.2">
      <c r="A103" s="73">
        <v>79</v>
      </c>
      <c r="B103" s="88" t="s">
        <v>393</v>
      </c>
      <c r="C103" s="74" t="s">
        <v>1293</v>
      </c>
      <c r="D103" s="74">
        <v>1963.1801542044159</v>
      </c>
      <c r="E103" s="74">
        <v>2035.8893983793416</v>
      </c>
      <c r="F103" s="74">
        <v>2160.2870873002094</v>
      </c>
      <c r="G103" s="74">
        <v>2220.9725613393452</v>
      </c>
      <c r="H103" s="74">
        <v>2379.3900894056483</v>
      </c>
      <c r="I103" s="74">
        <v>2536.6917819195437</v>
      </c>
      <c r="J103" s="74">
        <v>2746.832497882599</v>
      </c>
      <c r="K103" s="74">
        <v>3088.151979728676</v>
      </c>
      <c r="L103" s="74">
        <v>3419.9300067493036</v>
      </c>
      <c r="M103" s="74">
        <v>3549.2554880083853</v>
      </c>
      <c r="N103" s="74">
        <v>3787.2660878140141</v>
      </c>
      <c r="O103" s="74">
        <v>3955.7359820592342</v>
      </c>
      <c r="P103" s="74">
        <v>4109.5637085387962</v>
      </c>
      <c r="Q103" s="74">
        <v>4415.9128017474204</v>
      </c>
      <c r="R103" s="74">
        <v>4839.2454945347044</v>
      </c>
      <c r="S103" s="74">
        <v>5028.2305030582884</v>
      </c>
      <c r="T103" s="74">
        <v>5155.5006345056645</v>
      </c>
      <c r="U103" s="74">
        <v>5474.9232922135634</v>
      </c>
      <c r="V103" s="74">
        <v>5794.9139189129264</v>
      </c>
      <c r="W103" s="74">
        <v>5996.1974353398782</v>
      </c>
      <c r="X103" s="74">
        <v>6171.7775315379595</v>
      </c>
      <c r="Y103" s="74">
        <v>6319.3314735286185</v>
      </c>
      <c r="Z103" s="74">
        <v>6711.239463949215</v>
      </c>
      <c r="AA103" s="74">
        <v>6904.1809675946315</v>
      </c>
      <c r="AB103" s="74">
        <v>7260.0278057013256</v>
      </c>
      <c r="AC103" s="74">
        <v>8331.7062803690806</v>
      </c>
      <c r="AD103" s="74">
        <v>8276.288149053602</v>
      </c>
      <c r="AE103" s="74">
        <v>8994.9384263087613</v>
      </c>
      <c r="AF103" s="74"/>
    </row>
    <row r="104" spans="1:32" x14ac:dyDescent="0.2">
      <c r="A104" s="73">
        <v>80</v>
      </c>
      <c r="B104" s="88" t="s">
        <v>382</v>
      </c>
      <c r="C104" s="89" t="s">
        <v>1438</v>
      </c>
      <c r="D104" s="74">
        <v>399.55536648336221</v>
      </c>
      <c r="E104" s="74">
        <v>391.69733572327755</v>
      </c>
      <c r="F104" s="74">
        <v>444.33161605170494</v>
      </c>
      <c r="G104" s="74">
        <v>461.39636991647666</v>
      </c>
      <c r="H104" s="74">
        <v>527.84233326207982</v>
      </c>
      <c r="I104" s="74">
        <v>517.16956367577916</v>
      </c>
      <c r="J104" s="74">
        <v>559.9067539225299</v>
      </c>
      <c r="K104" s="74">
        <v>660.26770368703751</v>
      </c>
      <c r="L104" s="74">
        <v>681.36526175636027</v>
      </c>
      <c r="M104" s="74">
        <v>737.64569933827488</v>
      </c>
      <c r="N104" s="74">
        <v>763.33186025297766</v>
      </c>
      <c r="O104" s="74">
        <v>845.60808400280735</v>
      </c>
      <c r="P104" s="74">
        <v>898.04378313547465</v>
      </c>
      <c r="Q104" s="74">
        <v>1000.2051082985339</v>
      </c>
      <c r="R104" s="74">
        <v>1058.0329124362352</v>
      </c>
      <c r="S104" s="74">
        <v>1137.5657688200497</v>
      </c>
      <c r="T104" s="74">
        <v>1274.8573975013937</v>
      </c>
      <c r="U104" s="74">
        <v>1377.0179726691852</v>
      </c>
      <c r="V104" s="74">
        <v>1562.9655952298931</v>
      </c>
      <c r="W104" s="74">
        <v>1575.6905495971641</v>
      </c>
      <c r="X104" s="74">
        <v>1638.3065871731144</v>
      </c>
      <c r="Y104" s="74">
        <v>1651.4090558486619</v>
      </c>
      <c r="Z104" s="74">
        <v>1754.0686008482135</v>
      </c>
      <c r="AA104" s="74">
        <v>1925.3403962221198</v>
      </c>
      <c r="AB104" s="74">
        <v>1963.1438136632587</v>
      </c>
      <c r="AC104" s="74">
        <v>2099.4502729150381</v>
      </c>
      <c r="AD104" s="74">
        <v>2313.1295187042228</v>
      </c>
      <c r="AE104" s="74">
        <v>2545.1392613106923</v>
      </c>
      <c r="AF104" s="74"/>
    </row>
    <row r="105" spans="1:32" x14ac:dyDescent="0.2">
      <c r="A105" s="78">
        <v>81</v>
      </c>
      <c r="B105" s="90" t="s">
        <v>404</v>
      </c>
      <c r="C105" s="91" t="s">
        <v>405</v>
      </c>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4"/>
    </row>
    <row r="106" spans="1:32" x14ac:dyDescent="0.2">
      <c r="A106" s="78">
        <v>82</v>
      </c>
      <c r="B106" s="90" t="s">
        <v>384</v>
      </c>
      <c r="C106" s="91" t="s">
        <v>385</v>
      </c>
      <c r="D106" s="77">
        <v>138.73319624464969</v>
      </c>
      <c r="E106" s="77">
        <v>118.53460861939924</v>
      </c>
      <c r="F106" s="77">
        <v>152.55034918520772</v>
      </c>
      <c r="G106" s="77">
        <v>144.26679362017006</v>
      </c>
      <c r="H106" s="77">
        <v>168.64683919472412</v>
      </c>
      <c r="I106" s="77">
        <v>147.10061010837074</v>
      </c>
      <c r="J106" s="77">
        <v>162.91598359102829</v>
      </c>
      <c r="K106" s="77">
        <v>201.77794943517011</v>
      </c>
      <c r="L106" s="77">
        <v>181.13303666533346</v>
      </c>
      <c r="M106" s="77">
        <v>171.48384118880807</v>
      </c>
      <c r="N106" s="77">
        <v>174.45569070024328</v>
      </c>
      <c r="O106" s="77">
        <v>187.5805566250711</v>
      </c>
      <c r="P106" s="77">
        <v>215.86749312441677</v>
      </c>
      <c r="Q106" s="77">
        <v>255.44745068333506</v>
      </c>
      <c r="R106" s="77">
        <v>236.07210099333983</v>
      </c>
      <c r="S106" s="77">
        <v>252.08970452952605</v>
      </c>
      <c r="T106" s="77">
        <v>298.9868927569778</v>
      </c>
      <c r="U106" s="77">
        <v>286.63347076286107</v>
      </c>
      <c r="V106" s="77">
        <v>306.36191611945395</v>
      </c>
      <c r="W106" s="77">
        <v>353.88334299713364</v>
      </c>
      <c r="X106" s="77">
        <v>336.67796685090332</v>
      </c>
      <c r="Y106" s="77">
        <v>349.37694720858173</v>
      </c>
      <c r="Z106" s="77">
        <v>304.98872868795587</v>
      </c>
      <c r="AA106" s="77">
        <v>350.94185606744355</v>
      </c>
      <c r="AB106" s="77">
        <v>308.55846761813132</v>
      </c>
      <c r="AC106" s="77">
        <v>322.7457151613342</v>
      </c>
      <c r="AD106" s="77">
        <v>430.55537745081148</v>
      </c>
      <c r="AE106" s="77">
        <v>428.33991389713628</v>
      </c>
      <c r="AF106" s="77"/>
    </row>
    <row r="107" spans="1:32" x14ac:dyDescent="0.2">
      <c r="A107" s="78">
        <v>83</v>
      </c>
      <c r="B107" s="90" t="s">
        <v>388</v>
      </c>
      <c r="C107" s="91" t="s">
        <v>389</v>
      </c>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row>
    <row r="108" spans="1:32" x14ac:dyDescent="0.2">
      <c r="A108" s="78">
        <v>84</v>
      </c>
      <c r="B108" s="90" t="s">
        <v>391</v>
      </c>
      <c r="C108" s="91" t="s">
        <v>392</v>
      </c>
      <c r="D108" s="77">
        <v>260.82217023871249</v>
      </c>
      <c r="E108" s="77">
        <v>273.1627271038783</v>
      </c>
      <c r="F108" s="77">
        <v>291.78126686649716</v>
      </c>
      <c r="G108" s="77">
        <v>317.1295762963066</v>
      </c>
      <c r="H108" s="77">
        <v>359.19549406735575</v>
      </c>
      <c r="I108" s="77">
        <v>370.0689535674083</v>
      </c>
      <c r="J108" s="77">
        <v>396.99077033150161</v>
      </c>
      <c r="K108" s="77">
        <v>458.4897542518674</v>
      </c>
      <c r="L108" s="77">
        <v>500.23222509102686</v>
      </c>
      <c r="M108" s="77">
        <v>566.16185814946675</v>
      </c>
      <c r="N108" s="77">
        <v>588.87616955273438</v>
      </c>
      <c r="O108" s="77">
        <v>658.02752737773619</v>
      </c>
      <c r="P108" s="77">
        <v>682.17629001105786</v>
      </c>
      <c r="Q108" s="77">
        <v>744.75765761519881</v>
      </c>
      <c r="R108" s="77">
        <v>821.96081144289519</v>
      </c>
      <c r="S108" s="77">
        <v>885.47606429052382</v>
      </c>
      <c r="T108" s="77">
        <v>975.87050474441583</v>
      </c>
      <c r="U108" s="77">
        <v>1090.384501906324</v>
      </c>
      <c r="V108" s="77">
        <v>1256.6036791104393</v>
      </c>
      <c r="W108" s="77">
        <v>1221.8072066000304</v>
      </c>
      <c r="X108" s="77">
        <v>1301.628620322211</v>
      </c>
      <c r="Y108" s="77">
        <v>1302.03210864008</v>
      </c>
      <c r="Z108" s="77">
        <v>1449.0798721602575</v>
      </c>
      <c r="AA108" s="77">
        <v>1574.3985401546763</v>
      </c>
      <c r="AB108" s="77">
        <v>1654.5853460451274</v>
      </c>
      <c r="AC108" s="77">
        <v>1776.704557753704</v>
      </c>
      <c r="AD108" s="77">
        <v>1882.5741412534112</v>
      </c>
      <c r="AE108" s="77">
        <v>2116.799347413556</v>
      </c>
      <c r="AF108" s="77"/>
    </row>
    <row r="109" spans="1:32" x14ac:dyDescent="0.2">
      <c r="A109" s="78">
        <v>85</v>
      </c>
      <c r="B109" s="90" t="s">
        <v>1294</v>
      </c>
      <c r="C109" s="91" t="s">
        <v>1295</v>
      </c>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row>
    <row r="110" spans="1:32" x14ac:dyDescent="0.2">
      <c r="A110" s="78"/>
      <c r="B110" s="90"/>
      <c r="C110" s="9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1" spans="1:32" x14ac:dyDescent="0.2">
      <c r="A111" s="85"/>
      <c r="B111" s="86" t="s">
        <v>293</v>
      </c>
      <c r="C111" s="9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row>
    <row r="112" spans="1:32" x14ac:dyDescent="0.2">
      <c r="A112" s="73">
        <v>86</v>
      </c>
      <c r="B112" s="88" t="s">
        <v>359</v>
      </c>
      <c r="C112" s="89" t="s">
        <v>1439</v>
      </c>
      <c r="D112" s="74">
        <v>1165.9756142427564</v>
      </c>
      <c r="E112" s="74">
        <v>1218.9629712948458</v>
      </c>
      <c r="F112" s="74">
        <v>1237.1890751077483</v>
      </c>
      <c r="G112" s="74">
        <v>1233.4425216444081</v>
      </c>
      <c r="H112" s="74">
        <v>1312.0939925568466</v>
      </c>
      <c r="I112" s="74">
        <v>1358.2980684206354</v>
      </c>
      <c r="J112" s="74">
        <v>1377.4504518854856</v>
      </c>
      <c r="K112" s="74">
        <v>1347.9387546025798</v>
      </c>
      <c r="L112" s="74">
        <v>1499.6722513792579</v>
      </c>
      <c r="M112" s="74">
        <v>1600.3937821598624</v>
      </c>
      <c r="N112" s="74">
        <v>1865.5776406977905</v>
      </c>
      <c r="O112" s="74">
        <v>2145.2819835699479</v>
      </c>
      <c r="P112" s="74">
        <v>2193.2830265595121</v>
      </c>
      <c r="Q112" s="74">
        <v>2425.6194504583482</v>
      </c>
      <c r="R112" s="74">
        <v>2376.2415784501113</v>
      </c>
      <c r="S112" s="74">
        <v>2577.4893537951953</v>
      </c>
      <c r="T112" s="74">
        <v>2881.2136797902972</v>
      </c>
      <c r="U112" s="74">
        <v>2947.072868603972</v>
      </c>
      <c r="V112" s="74">
        <v>3195.4953719754822</v>
      </c>
      <c r="W112" s="74">
        <v>3428.0458147534223</v>
      </c>
      <c r="X112" s="74">
        <v>3768.5599988603885</v>
      </c>
      <c r="Y112" s="74">
        <v>3997.5783703181592</v>
      </c>
      <c r="Z112" s="74">
        <v>4146.3730048318239</v>
      </c>
      <c r="AA112" s="74">
        <v>4597.533798837143</v>
      </c>
      <c r="AB112" s="74">
        <v>4816.1356590131036</v>
      </c>
      <c r="AC112" s="74">
        <v>5153.6907147735919</v>
      </c>
      <c r="AD112" s="74">
        <v>5930.7604755367083</v>
      </c>
      <c r="AE112" s="74">
        <v>6608.6200569638804</v>
      </c>
      <c r="AF112" s="77"/>
    </row>
    <row r="113" spans="1:32" x14ac:dyDescent="0.2">
      <c r="A113" s="78">
        <v>87</v>
      </c>
      <c r="B113" s="90" t="s">
        <v>361</v>
      </c>
      <c r="C113" s="91" t="s">
        <v>722</v>
      </c>
      <c r="D113" s="77">
        <v>1165.3092652794885</v>
      </c>
      <c r="E113" s="77">
        <v>1218.1471464418917</v>
      </c>
      <c r="F113" s="77">
        <v>1236.6595981864557</v>
      </c>
      <c r="G113" s="77">
        <v>1232.8343486258268</v>
      </c>
      <c r="H113" s="77">
        <v>1311.353260672925</v>
      </c>
      <c r="I113" s="77">
        <v>1357.5914535474992</v>
      </c>
      <c r="J113" s="77">
        <v>1376.7328069123364</v>
      </c>
      <c r="K113" s="77">
        <v>1346.6691332628279</v>
      </c>
      <c r="L113" s="77">
        <v>1498.6384913810257</v>
      </c>
      <c r="M113" s="77">
        <v>1599.5787037654964</v>
      </c>
      <c r="N113" s="77">
        <v>1864.5865268942223</v>
      </c>
      <c r="O113" s="77">
        <v>2144.3061498558491</v>
      </c>
      <c r="P113" s="77">
        <v>2191.8619054578189</v>
      </c>
      <c r="Q113" s="77">
        <v>2424.3160469060608</v>
      </c>
      <c r="R113" s="77">
        <v>2373.6537782408573</v>
      </c>
      <c r="S113" s="77">
        <v>2574.7649993795867</v>
      </c>
      <c r="T113" s="77">
        <v>2878.2381507441428</v>
      </c>
      <c r="U113" s="77">
        <v>2945.0876895126135</v>
      </c>
      <c r="V113" s="77">
        <v>3193.3520694692461</v>
      </c>
      <c r="W113" s="77">
        <v>3425.6768925409774</v>
      </c>
      <c r="X113" s="77">
        <v>3763.8913645847197</v>
      </c>
      <c r="Y113" s="77">
        <v>3989.5513992692745</v>
      </c>
      <c r="Z113" s="77">
        <v>4134.7516328601841</v>
      </c>
      <c r="AA113" s="77">
        <v>4585.2782457102394</v>
      </c>
      <c r="AB113" s="77">
        <v>4809.6442363232727</v>
      </c>
      <c r="AC113" s="77">
        <v>5149.3108145743245</v>
      </c>
      <c r="AD113" s="77">
        <v>5923.7118257657203</v>
      </c>
      <c r="AE113" s="77">
        <v>6599.3141741787358</v>
      </c>
      <c r="AF113" s="77"/>
    </row>
    <row r="114" spans="1:32" x14ac:dyDescent="0.2">
      <c r="A114" s="78">
        <v>88</v>
      </c>
      <c r="B114" s="90" t="s">
        <v>362</v>
      </c>
      <c r="C114" s="91" t="s">
        <v>724</v>
      </c>
      <c r="D114" s="77">
        <v>0.6663489632678633</v>
      </c>
      <c r="E114" s="77">
        <v>0.81582485295419194</v>
      </c>
      <c r="F114" s="77">
        <v>0.52947692129266777</v>
      </c>
      <c r="G114" s="77">
        <v>0.60817301858110984</v>
      </c>
      <c r="H114" s="77">
        <v>0.7407318839216821</v>
      </c>
      <c r="I114" s="77">
        <v>0.70661487313632565</v>
      </c>
      <c r="J114" s="77">
        <v>0.71764497314936304</v>
      </c>
      <c r="K114" s="77">
        <v>1.2696213397521945</v>
      </c>
      <c r="L114" s="77">
        <v>1.0337599982322354</v>
      </c>
      <c r="M114" s="77">
        <v>0.8150783943664609</v>
      </c>
      <c r="N114" s="77">
        <v>0.99111380356837853</v>
      </c>
      <c r="O114" s="77">
        <v>0.97583371409823749</v>
      </c>
      <c r="P114" s="77">
        <v>1.4211211016932157</v>
      </c>
      <c r="Q114" s="77">
        <v>1.303403552287449</v>
      </c>
      <c r="R114" s="77">
        <v>2.5878002092539574</v>
      </c>
      <c r="S114" s="77">
        <v>2.7243544156086181</v>
      </c>
      <c r="T114" s="77">
        <v>2.9755290461539348</v>
      </c>
      <c r="U114" s="77">
        <v>1.9851790913588223</v>
      </c>
      <c r="V114" s="77">
        <v>2.1433025062366009</v>
      </c>
      <c r="W114" s="77">
        <v>2.3689222124444549</v>
      </c>
      <c r="X114" s="77">
        <v>4.6686342756690546</v>
      </c>
      <c r="Y114" s="77">
        <v>8.0269710488840289</v>
      </c>
      <c r="Z114" s="77">
        <v>11.621371971641013</v>
      </c>
      <c r="AA114" s="77">
        <v>12.255553126902726</v>
      </c>
      <c r="AB114" s="77">
        <v>6.4914226898306682</v>
      </c>
      <c r="AC114" s="77">
        <v>4.3799001992678148</v>
      </c>
      <c r="AD114" s="77">
        <v>7.0486497709883338</v>
      </c>
      <c r="AE114" s="77">
        <v>9.3058827851448029</v>
      </c>
      <c r="AF114" s="77"/>
    </row>
    <row r="115" spans="1:32" x14ac:dyDescent="0.2">
      <c r="A115" s="73">
        <v>89</v>
      </c>
      <c r="B115" s="88" t="s">
        <v>1286</v>
      </c>
      <c r="C115" s="89" t="s">
        <v>1440</v>
      </c>
      <c r="D115" s="74">
        <v>1997.3622512962472</v>
      </c>
      <c r="E115" s="74">
        <v>2060.4573408220858</v>
      </c>
      <c r="F115" s="74">
        <v>2145.3057514724951</v>
      </c>
      <c r="G115" s="74">
        <v>2243.7345087162662</v>
      </c>
      <c r="H115" s="74">
        <v>2483.5654147481919</v>
      </c>
      <c r="I115" s="74">
        <v>2592.5944228168305</v>
      </c>
      <c r="J115" s="74">
        <v>2794.0753440743824</v>
      </c>
      <c r="K115" s="74">
        <v>2999.7339013478795</v>
      </c>
      <c r="L115" s="74">
        <v>3204.782124105659</v>
      </c>
      <c r="M115" s="74">
        <v>3395.4543981771799</v>
      </c>
      <c r="N115" s="74">
        <v>3664.7058236049938</v>
      </c>
      <c r="O115" s="74">
        <v>3860.9096679592371</v>
      </c>
      <c r="P115" s="74">
        <v>4113.1686050924864</v>
      </c>
      <c r="Q115" s="74">
        <v>4405.8110341831953</v>
      </c>
      <c r="R115" s="74">
        <v>4736.3652107905773</v>
      </c>
      <c r="S115" s="74">
        <v>4917.6764666762165</v>
      </c>
      <c r="T115" s="74">
        <v>5273.5027790748327</v>
      </c>
      <c r="U115" s="74">
        <v>5351.9096457858241</v>
      </c>
      <c r="V115" s="74">
        <v>5646.7871196999658</v>
      </c>
      <c r="W115" s="74">
        <v>5860.4088510951697</v>
      </c>
      <c r="X115" s="74">
        <v>6127.4341108187709</v>
      </c>
      <c r="Y115" s="74">
        <v>6374.9324150582761</v>
      </c>
      <c r="Z115" s="74">
        <v>6804.4310356646611</v>
      </c>
      <c r="AA115" s="74">
        <v>7132.7791537333487</v>
      </c>
      <c r="AB115" s="74">
        <v>7388.1250342620715</v>
      </c>
      <c r="AC115" s="74">
        <v>7731.3949957654731</v>
      </c>
      <c r="AD115" s="74">
        <v>8223.8045093970904</v>
      </c>
      <c r="AE115" s="74">
        <v>8880.3145823351697</v>
      </c>
      <c r="AF115" s="77"/>
    </row>
    <row r="116" spans="1:32" x14ac:dyDescent="0.2">
      <c r="A116" s="73">
        <v>90</v>
      </c>
      <c r="B116" s="88" t="s">
        <v>363</v>
      </c>
      <c r="C116" s="88" t="s">
        <v>1441</v>
      </c>
      <c r="D116" s="74">
        <v>1739.4372802714056</v>
      </c>
      <c r="E116" s="74">
        <v>1777.3648796564112</v>
      </c>
      <c r="F116" s="74">
        <v>1838.5085981109557</v>
      </c>
      <c r="G116" s="74">
        <v>1912.0734792697535</v>
      </c>
      <c r="H116" s="74">
        <v>2095.7463115466785</v>
      </c>
      <c r="I116" s="74">
        <v>2242.3864731571539</v>
      </c>
      <c r="J116" s="74">
        <v>2408.0030715393245</v>
      </c>
      <c r="K116" s="74">
        <v>2598.5455081037157</v>
      </c>
      <c r="L116" s="74">
        <v>2747.7347290874804</v>
      </c>
      <c r="M116" s="74">
        <v>2888.030453211853</v>
      </c>
      <c r="N116" s="74">
        <v>3128.8392853220539</v>
      </c>
      <c r="O116" s="74">
        <v>3279.8512194044915</v>
      </c>
      <c r="P116" s="74">
        <v>3503.0486817790479</v>
      </c>
      <c r="Q116" s="74">
        <v>3731.2132675507423</v>
      </c>
      <c r="R116" s="74">
        <v>4007.2092425821693</v>
      </c>
      <c r="S116" s="74">
        <v>4109.2796914368746</v>
      </c>
      <c r="T116" s="74">
        <v>4410.8915384975489</v>
      </c>
      <c r="U116" s="74">
        <v>4452.6511817381443</v>
      </c>
      <c r="V116" s="74">
        <v>4720.8456344322321</v>
      </c>
      <c r="W116" s="74">
        <v>4895.6463574800282</v>
      </c>
      <c r="X116" s="74">
        <v>5125.7930017827184</v>
      </c>
      <c r="Y116" s="74">
        <v>5303.9860908576657</v>
      </c>
      <c r="Z116" s="74">
        <v>5656.0853220819054</v>
      </c>
      <c r="AA116" s="74">
        <v>5952.9392896974014</v>
      </c>
      <c r="AB116" s="74">
        <v>6066.7878596044166</v>
      </c>
      <c r="AC116" s="74">
        <v>6345.4979967055515</v>
      </c>
      <c r="AD116" s="74">
        <v>6700.769767411567</v>
      </c>
      <c r="AE116" s="74">
        <v>7206.5582830848352</v>
      </c>
      <c r="AF116" s="74"/>
    </row>
    <row r="117" spans="1:32" x14ac:dyDescent="0.2">
      <c r="A117" s="78">
        <v>91</v>
      </c>
      <c r="B117" s="90" t="s">
        <v>365</v>
      </c>
      <c r="C117" s="107" t="s">
        <v>741</v>
      </c>
      <c r="D117" s="77">
        <v>626.76105832453709</v>
      </c>
      <c r="E117" s="77">
        <v>635.71891750996031</v>
      </c>
      <c r="F117" s="77">
        <v>642.75172791597561</v>
      </c>
      <c r="G117" s="77">
        <v>672.85680135998007</v>
      </c>
      <c r="H117" s="77">
        <v>708.85684455769592</v>
      </c>
      <c r="I117" s="77">
        <v>777.69824824500415</v>
      </c>
      <c r="J117" s="77">
        <v>861.07985861919155</v>
      </c>
      <c r="K117" s="77">
        <v>906.45619601376836</v>
      </c>
      <c r="L117" s="77">
        <v>926.15049021963148</v>
      </c>
      <c r="M117" s="77">
        <v>972.23200824453329</v>
      </c>
      <c r="N117" s="77">
        <v>1076.1705727156989</v>
      </c>
      <c r="O117" s="77">
        <v>1107.043839079721</v>
      </c>
      <c r="P117" s="77">
        <v>1151.0001601914605</v>
      </c>
      <c r="Q117" s="77">
        <v>1224.5630115169643</v>
      </c>
      <c r="R117" s="77">
        <v>1337.5195080012406</v>
      </c>
      <c r="S117" s="77">
        <v>1345.8920760004796</v>
      </c>
      <c r="T117" s="77">
        <v>1488.3117888976506</v>
      </c>
      <c r="U117" s="77">
        <v>1539.7883109867994</v>
      </c>
      <c r="V117" s="77">
        <v>1633.8513452512993</v>
      </c>
      <c r="W117" s="77">
        <v>1692.6020103705241</v>
      </c>
      <c r="X117" s="77">
        <v>1772.8420849323986</v>
      </c>
      <c r="Y117" s="77">
        <v>1811.2903584625344</v>
      </c>
      <c r="Z117" s="77">
        <v>1939.0671919838026</v>
      </c>
      <c r="AA117" s="77">
        <v>2033.6327795566247</v>
      </c>
      <c r="AB117" s="77">
        <v>1971.4305912132179</v>
      </c>
      <c r="AC117" s="77">
        <v>2028.3371307841783</v>
      </c>
      <c r="AD117" s="77">
        <v>2135.0727619090617</v>
      </c>
      <c r="AE117" s="77">
        <v>2305.6693166776199</v>
      </c>
      <c r="AF117" s="77"/>
    </row>
    <row r="118" spans="1:32" x14ac:dyDescent="0.2">
      <c r="A118" s="78">
        <v>92</v>
      </c>
      <c r="B118" s="90" t="s">
        <v>381</v>
      </c>
      <c r="C118" s="107" t="s">
        <v>309</v>
      </c>
      <c r="D118" s="77">
        <v>369.6403887317316</v>
      </c>
      <c r="E118" s="77">
        <v>354.44705838995213</v>
      </c>
      <c r="F118" s="77">
        <v>362.22424314813816</v>
      </c>
      <c r="G118" s="77">
        <v>367.24411813622606</v>
      </c>
      <c r="H118" s="77">
        <v>370.9885904282242</v>
      </c>
      <c r="I118" s="77">
        <v>375.46455217849075</v>
      </c>
      <c r="J118" s="77">
        <v>383.40065114568466</v>
      </c>
      <c r="K118" s="77">
        <v>393.21127982841506</v>
      </c>
      <c r="L118" s="77">
        <v>440.79305391651195</v>
      </c>
      <c r="M118" s="77">
        <v>451.93175879302413</v>
      </c>
      <c r="N118" s="77">
        <v>480.16696580750715</v>
      </c>
      <c r="O118" s="77">
        <v>510.94339780319581</v>
      </c>
      <c r="P118" s="77">
        <v>528.28205659383082</v>
      </c>
      <c r="Q118" s="77">
        <v>552.81985569283506</v>
      </c>
      <c r="R118" s="77">
        <v>580.82343479035524</v>
      </c>
      <c r="S118" s="77">
        <v>605.48249133122704</v>
      </c>
      <c r="T118" s="77">
        <v>623.22345377942588</v>
      </c>
      <c r="U118" s="77">
        <v>646.82683217960073</v>
      </c>
      <c r="V118" s="77">
        <v>671.9685958678532</v>
      </c>
      <c r="W118" s="77">
        <v>708.95984057220551</v>
      </c>
      <c r="X118" s="77">
        <v>728.59591925038228</v>
      </c>
      <c r="Y118" s="77">
        <v>770.22588402874123</v>
      </c>
      <c r="Z118" s="77">
        <v>812.27967276333868</v>
      </c>
      <c r="AA118" s="77">
        <v>847.36492955187543</v>
      </c>
      <c r="AB118" s="77">
        <v>933.98477251242252</v>
      </c>
      <c r="AC118" s="77">
        <v>965.8866393524404</v>
      </c>
      <c r="AD118" s="77">
        <v>996.04244190001032</v>
      </c>
      <c r="AE118" s="77">
        <v>1055.6712048436405</v>
      </c>
      <c r="AF118" s="77"/>
    </row>
    <row r="119" spans="1:32" x14ac:dyDescent="0.2">
      <c r="A119" s="78">
        <v>93</v>
      </c>
      <c r="B119" s="90" t="s">
        <v>1287</v>
      </c>
      <c r="C119" s="107" t="s">
        <v>1288</v>
      </c>
      <c r="D119" s="77">
        <v>739.26298751434229</v>
      </c>
      <c r="E119" s="77">
        <v>783.25081003586001</v>
      </c>
      <c r="F119" s="77">
        <v>828.97715566346142</v>
      </c>
      <c r="G119" s="77">
        <v>867.25942726268534</v>
      </c>
      <c r="H119" s="77">
        <v>1006.8226703646613</v>
      </c>
      <c r="I119" s="77">
        <v>1078.0260435971693</v>
      </c>
      <c r="J119" s="77">
        <v>1151.2226386170244</v>
      </c>
      <c r="K119" s="77">
        <v>1282.3196825425341</v>
      </c>
      <c r="L119" s="77">
        <v>1360.8216195294531</v>
      </c>
      <c r="M119" s="77">
        <v>1446.9481739916303</v>
      </c>
      <c r="N119" s="77">
        <v>1552.1498766380951</v>
      </c>
      <c r="O119" s="77">
        <v>1644.15911764931</v>
      </c>
      <c r="P119" s="77">
        <v>1805.3726368221633</v>
      </c>
      <c r="Q119" s="77">
        <v>1924.873310486877</v>
      </c>
      <c r="R119" s="77">
        <v>2067.9982452179129</v>
      </c>
      <c r="S119" s="77">
        <v>2127.257167821278</v>
      </c>
      <c r="T119" s="77">
        <v>2268.2909909697823</v>
      </c>
      <c r="U119" s="77">
        <v>2231.8941015824776</v>
      </c>
      <c r="V119" s="77">
        <v>2380.0099133309127</v>
      </c>
      <c r="W119" s="77">
        <v>2452.415448634426</v>
      </c>
      <c r="X119" s="77">
        <v>2577.6767983026898</v>
      </c>
      <c r="Y119" s="77">
        <v>2673.7586815642589</v>
      </c>
      <c r="Z119" s="77">
        <v>2858.8420758970128</v>
      </c>
      <c r="AA119" s="77">
        <v>3023.0645466541737</v>
      </c>
      <c r="AB119" s="77">
        <v>3028.2503408567131</v>
      </c>
      <c r="AC119" s="77">
        <v>3232.503864362146</v>
      </c>
      <c r="AD119" s="77">
        <v>3400.15611060731</v>
      </c>
      <c r="AE119" s="77">
        <v>3668.6051150889971</v>
      </c>
      <c r="AF119" s="77"/>
    </row>
    <row r="120" spans="1:32" x14ac:dyDescent="0.2">
      <c r="A120" s="78">
        <v>94</v>
      </c>
      <c r="B120" s="90" t="s">
        <v>1289</v>
      </c>
      <c r="C120" s="107" t="s">
        <v>1290</v>
      </c>
      <c r="D120" s="77">
        <v>4.3189566490402926</v>
      </c>
      <c r="E120" s="77">
        <v>4.5442342907549866</v>
      </c>
      <c r="F120" s="77">
        <v>5.2791890754703168</v>
      </c>
      <c r="G120" s="77">
        <v>5.4672788445330296</v>
      </c>
      <c r="H120" s="77">
        <v>10.81723570224179</v>
      </c>
      <c r="I120" s="77">
        <v>13.149020091779626</v>
      </c>
      <c r="J120" s="77">
        <v>14.578972895433727</v>
      </c>
      <c r="K120" s="77">
        <v>19.329747375181391</v>
      </c>
      <c r="L120" s="77">
        <v>22.984794574698135</v>
      </c>
      <c r="M120" s="77">
        <v>19.602974539402162</v>
      </c>
      <c r="N120" s="77">
        <v>23.156978627157667</v>
      </c>
      <c r="O120" s="77">
        <v>20.53356078221179</v>
      </c>
      <c r="P120" s="77">
        <v>21.332181611371301</v>
      </c>
      <c r="Q120" s="77">
        <v>34.258904301826703</v>
      </c>
      <c r="R120" s="77">
        <v>25.464433264689337</v>
      </c>
      <c r="S120" s="77">
        <v>35.034353185236562</v>
      </c>
      <c r="T120" s="77">
        <v>35.610222382974847</v>
      </c>
      <c r="U120" s="77">
        <v>39.088313098984003</v>
      </c>
      <c r="V120" s="77">
        <v>40.475035315455088</v>
      </c>
      <c r="W120" s="77">
        <v>48.231803707286012</v>
      </c>
      <c r="X120" s="77">
        <v>54.268999635941391</v>
      </c>
      <c r="Y120" s="77">
        <v>57.307239217839935</v>
      </c>
      <c r="Z120" s="77">
        <v>55.578116279724334</v>
      </c>
      <c r="AA120" s="77">
        <v>59.258913702859772</v>
      </c>
      <c r="AB120" s="77">
        <v>143.55274665093779</v>
      </c>
      <c r="AC120" s="77">
        <v>129.31174929795105</v>
      </c>
      <c r="AD120" s="77">
        <v>180.87075903513181</v>
      </c>
      <c r="AE120" s="77">
        <v>188.29872607647638</v>
      </c>
      <c r="AF120" s="77"/>
    </row>
    <row r="121" spans="1:32" x14ac:dyDescent="0.2">
      <c r="A121" s="95">
        <v>95</v>
      </c>
      <c r="B121" s="96" t="s">
        <v>1291</v>
      </c>
      <c r="C121" s="108" t="s">
        <v>1292</v>
      </c>
      <c r="D121" s="77">
        <v>0.54611094824570705</v>
      </c>
      <c r="E121" s="77">
        <v>0.59614057011644239</v>
      </c>
      <c r="F121" s="77">
        <v>0.72371769208963421</v>
      </c>
      <c r="G121" s="77">
        <v>0.75414633367107364</v>
      </c>
      <c r="H121" s="77">
        <v>1.7390295061445447</v>
      </c>
      <c r="I121" s="77">
        <v>1.9513909552896074</v>
      </c>
      <c r="J121" s="77">
        <v>2.2790497380095189</v>
      </c>
      <c r="K121" s="77">
        <v>2.7713976561833054</v>
      </c>
      <c r="L121" s="77">
        <v>3.015229152813939</v>
      </c>
      <c r="M121" s="77">
        <v>2.6844623567365873</v>
      </c>
      <c r="N121" s="77">
        <v>2.8051084664045991</v>
      </c>
      <c r="O121" s="77">
        <v>2.8286959099469131</v>
      </c>
      <c r="P121" s="77">
        <v>2.9383534397785578</v>
      </c>
      <c r="Q121" s="77">
        <v>5.3018144477611724</v>
      </c>
      <c r="R121" s="77">
        <v>4.5963786920290159</v>
      </c>
      <c r="S121" s="77">
        <v>4.3863969013465827</v>
      </c>
      <c r="T121" s="77">
        <v>4.5449175322849147</v>
      </c>
      <c r="U121" s="77">
        <v>4.9463761097175478</v>
      </c>
      <c r="V121" s="77">
        <v>5.4592553332878904</v>
      </c>
      <c r="W121" s="77">
        <v>6.5627458044133986</v>
      </c>
      <c r="X121" s="77">
        <v>7.5908003386940734</v>
      </c>
      <c r="Y121" s="77">
        <v>8.5960724157086581</v>
      </c>
      <c r="Z121" s="77">
        <v>9.6817348419730287</v>
      </c>
      <c r="AA121" s="77">
        <v>10.381879768132377</v>
      </c>
      <c r="AB121" s="77">
        <v>10.430591628874563</v>
      </c>
      <c r="AC121" s="77">
        <v>10.541387091165195</v>
      </c>
      <c r="AD121" s="77">
        <v>11.372306039946464</v>
      </c>
      <c r="AE121" s="77">
        <v>11.68607960189882</v>
      </c>
      <c r="AF121" s="77"/>
    </row>
    <row r="122" spans="1:32" x14ac:dyDescent="0.2">
      <c r="A122" s="73">
        <v>96</v>
      </c>
      <c r="B122" s="88" t="s">
        <v>393</v>
      </c>
      <c r="C122" s="89" t="s">
        <v>1293</v>
      </c>
      <c r="D122" s="74">
        <v>0.4273074213126879</v>
      </c>
      <c r="E122" s="74">
        <v>1.7744608731604796</v>
      </c>
      <c r="F122" s="74">
        <v>8.0478307808528368E-2</v>
      </c>
      <c r="G122" s="74">
        <v>0.12111736947867661</v>
      </c>
      <c r="H122" s="74">
        <v>7.3721906180388957E-2</v>
      </c>
      <c r="I122" s="74">
        <v>0.12614031712384899</v>
      </c>
      <c r="J122" s="74">
        <v>9.3465009444209171E-2</v>
      </c>
      <c r="K122" s="74">
        <v>4.9391997066378188E-2</v>
      </c>
      <c r="L122" s="74">
        <v>3.1216788584031933E-2</v>
      </c>
      <c r="M122" s="74">
        <v>5.9575540457285532E-2</v>
      </c>
      <c r="N122" s="74">
        <v>9.552433875040206E-2</v>
      </c>
      <c r="O122" s="74">
        <v>4.7015164069613848E-2</v>
      </c>
      <c r="P122" s="74">
        <v>4.6246752210213543E-2</v>
      </c>
      <c r="Q122" s="74">
        <v>6.2568219286115792E-2</v>
      </c>
      <c r="R122" s="74">
        <v>4.4808348117389214E-2</v>
      </c>
      <c r="S122" s="74">
        <v>0.12681161078365374</v>
      </c>
      <c r="T122" s="74">
        <v>0.11798478302524393</v>
      </c>
      <c r="U122" s="74">
        <v>9.4868722525788707E-2</v>
      </c>
      <c r="V122" s="74">
        <v>0.12100918269188603</v>
      </c>
      <c r="W122" s="74">
        <v>0.10241694982611978</v>
      </c>
      <c r="X122" s="74">
        <v>0.11035907515940488</v>
      </c>
      <c r="Y122" s="74">
        <v>0.13322668813350239</v>
      </c>
      <c r="Z122" s="74">
        <v>0.10402591632936324</v>
      </c>
      <c r="AA122" s="74">
        <v>0.12043261865010059</v>
      </c>
      <c r="AB122" s="74">
        <v>0.1326497990515165</v>
      </c>
      <c r="AC122" s="74">
        <v>0.15327549932106069</v>
      </c>
      <c r="AD122" s="74">
        <v>4.7328705085006154E-2</v>
      </c>
      <c r="AE122" s="74">
        <v>0.1529865499659992</v>
      </c>
      <c r="AF122" s="74"/>
    </row>
    <row r="123" spans="1:32" x14ac:dyDescent="0.2">
      <c r="A123" s="73">
        <v>97</v>
      </c>
      <c r="B123" s="88" t="s">
        <v>382</v>
      </c>
      <c r="C123" s="89" t="s">
        <v>1442</v>
      </c>
      <c r="D123" s="74">
        <v>198.68245577336018</v>
      </c>
      <c r="E123" s="74">
        <v>211.28999253407736</v>
      </c>
      <c r="F123" s="74">
        <v>247.46361795100105</v>
      </c>
      <c r="G123" s="74">
        <v>230.73873445957162</v>
      </c>
      <c r="H123" s="74">
        <v>249.21835699242746</v>
      </c>
      <c r="I123" s="74">
        <v>239.77580208728492</v>
      </c>
      <c r="J123" s="74">
        <v>286.41304995572983</v>
      </c>
      <c r="K123" s="74">
        <v>294.52662188560595</v>
      </c>
      <c r="L123" s="74">
        <v>310.7584367191609</v>
      </c>
      <c r="M123" s="74">
        <v>317.1502135059846</v>
      </c>
      <c r="N123" s="74">
        <v>324.20296854447793</v>
      </c>
      <c r="O123" s="74">
        <v>338.47071545858506</v>
      </c>
      <c r="P123" s="74">
        <v>366.26159267774409</v>
      </c>
      <c r="Q123" s="74">
        <v>398.6523756834344</v>
      </c>
      <c r="R123" s="74">
        <v>466.21942286826589</v>
      </c>
      <c r="S123" s="74">
        <v>463.92785050955888</v>
      </c>
      <c r="T123" s="74">
        <v>510.72227290128484</v>
      </c>
      <c r="U123" s="74">
        <v>566.51502139814045</v>
      </c>
      <c r="V123" s="74">
        <v>618.81323783616517</v>
      </c>
      <c r="W123" s="74">
        <v>669.67415300716516</v>
      </c>
      <c r="X123" s="74">
        <v>707.87175404128607</v>
      </c>
      <c r="Y123" s="74">
        <v>713.11706694694021</v>
      </c>
      <c r="Z123" s="74">
        <v>665.44644018699717</v>
      </c>
      <c r="AA123" s="74">
        <v>721.69181087860011</v>
      </c>
      <c r="AB123" s="74">
        <v>753.48518207194365</v>
      </c>
      <c r="AC123" s="74">
        <v>786.5888614679601</v>
      </c>
      <c r="AD123" s="74">
        <v>959.70039826716209</v>
      </c>
      <c r="AE123" s="74">
        <v>998.68309905822127</v>
      </c>
      <c r="AF123" s="74"/>
    </row>
    <row r="124" spans="1:32" x14ac:dyDescent="0.2">
      <c r="A124" s="78">
        <v>98</v>
      </c>
      <c r="B124" s="90" t="s">
        <v>404</v>
      </c>
      <c r="C124" s="91" t="s">
        <v>405</v>
      </c>
      <c r="D124" s="77">
        <v>139.27878333140842</v>
      </c>
      <c r="E124" s="77">
        <v>151.77251257389423</v>
      </c>
      <c r="F124" s="77">
        <v>160.77792494351206</v>
      </c>
      <c r="G124" s="77">
        <v>160.04872287928384</v>
      </c>
      <c r="H124" s="77">
        <v>163.76717906839846</v>
      </c>
      <c r="I124" s="77">
        <v>166.66475152487689</v>
      </c>
      <c r="J124" s="77">
        <v>184.26905709750719</v>
      </c>
      <c r="K124" s="77">
        <v>201.56227501327015</v>
      </c>
      <c r="L124" s="77">
        <v>212.43318176029842</v>
      </c>
      <c r="M124" s="77">
        <v>208.15980375548378</v>
      </c>
      <c r="N124" s="77">
        <v>205.06991396235424</v>
      </c>
      <c r="O124" s="77">
        <v>209.07484240027159</v>
      </c>
      <c r="P124" s="77">
        <v>220.18219150074395</v>
      </c>
      <c r="Q124" s="77">
        <v>238.10251642896031</v>
      </c>
      <c r="R124" s="77">
        <v>247.29441671140887</v>
      </c>
      <c r="S124" s="77">
        <v>262.53257055607202</v>
      </c>
      <c r="T124" s="77">
        <v>305.16314947734236</v>
      </c>
      <c r="U124" s="77">
        <v>298.00023495669467</v>
      </c>
      <c r="V124" s="77">
        <v>319.1049597696433</v>
      </c>
      <c r="W124" s="77">
        <v>349.06874906829347</v>
      </c>
      <c r="X124" s="77">
        <v>363.32630048457776</v>
      </c>
      <c r="Y124" s="77">
        <v>385.28727697501034</v>
      </c>
      <c r="Z124" s="77">
        <v>331.65661400991956</v>
      </c>
      <c r="AA124" s="77">
        <v>365.13574887609877</v>
      </c>
      <c r="AB124" s="77">
        <v>360.61317288375153</v>
      </c>
      <c r="AC124" s="77">
        <v>367.01654126355243</v>
      </c>
      <c r="AD124" s="77">
        <v>520.6966272612807</v>
      </c>
      <c r="AE124" s="77">
        <v>516.09213643980343</v>
      </c>
      <c r="AF124" s="77"/>
    </row>
    <row r="125" spans="1:32" x14ac:dyDescent="0.2">
      <c r="A125" s="78">
        <v>99</v>
      </c>
      <c r="B125" s="90" t="s">
        <v>384</v>
      </c>
      <c r="C125" s="91" t="s">
        <v>385</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row>
    <row r="126" spans="1:32" x14ac:dyDescent="0.2">
      <c r="A126" s="78">
        <v>100</v>
      </c>
      <c r="B126" s="90" t="s">
        <v>388</v>
      </c>
      <c r="C126" s="91" t="s">
        <v>389</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row>
    <row r="127" spans="1:32" x14ac:dyDescent="0.2">
      <c r="A127" s="78">
        <v>101</v>
      </c>
      <c r="B127" s="90" t="s">
        <v>391</v>
      </c>
      <c r="C127" s="91" t="s">
        <v>392</v>
      </c>
      <c r="D127" s="77">
        <v>59.403672441951784</v>
      </c>
      <c r="E127" s="77">
        <v>59.517479960183081</v>
      </c>
      <c r="F127" s="77">
        <v>86.685693007488965</v>
      </c>
      <c r="G127" s="77">
        <v>70.690011580287759</v>
      </c>
      <c r="H127" s="77">
        <v>85.451177924029025</v>
      </c>
      <c r="I127" s="77">
        <v>73.11105056240801</v>
      </c>
      <c r="J127" s="77">
        <v>102.14399285822265</v>
      </c>
      <c r="K127" s="77">
        <v>92.964346872335824</v>
      </c>
      <c r="L127" s="77">
        <v>98.325254958862544</v>
      </c>
      <c r="M127" s="77">
        <v>108.99040975050083</v>
      </c>
      <c r="N127" s="77">
        <v>119.13305458212365</v>
      </c>
      <c r="O127" s="77">
        <v>129.39587305831344</v>
      </c>
      <c r="P127" s="77">
        <v>146.07940117700016</v>
      </c>
      <c r="Q127" s="77">
        <v>160.54985925447411</v>
      </c>
      <c r="R127" s="77">
        <v>218.92500615685697</v>
      </c>
      <c r="S127" s="77">
        <v>201.39527995348686</v>
      </c>
      <c r="T127" s="77">
        <v>205.55912342394254</v>
      </c>
      <c r="U127" s="77">
        <v>268.51478644144572</v>
      </c>
      <c r="V127" s="77">
        <v>299.70827806652187</v>
      </c>
      <c r="W127" s="77">
        <v>320.6054039388718</v>
      </c>
      <c r="X127" s="77">
        <v>344.54545355670825</v>
      </c>
      <c r="Y127" s="77">
        <v>327.82978997192981</v>
      </c>
      <c r="Z127" s="77">
        <v>333.78982617707754</v>
      </c>
      <c r="AA127" s="77">
        <v>356.55606200250133</v>
      </c>
      <c r="AB127" s="77">
        <v>392.87200918819218</v>
      </c>
      <c r="AC127" s="77">
        <v>419.57232020440767</v>
      </c>
      <c r="AD127" s="77">
        <v>439.0037710058815</v>
      </c>
      <c r="AE127" s="77">
        <v>482.59096261841773</v>
      </c>
      <c r="AF127" s="77"/>
    </row>
    <row r="128" spans="1:32" x14ac:dyDescent="0.2">
      <c r="A128" s="78">
        <v>102</v>
      </c>
      <c r="B128" s="90" t="s">
        <v>1294</v>
      </c>
      <c r="C128" s="91" t="s">
        <v>1295</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row>
    <row r="129" spans="1:32" x14ac:dyDescent="0.2">
      <c r="A129" s="73">
        <v>103</v>
      </c>
      <c r="B129" s="88" t="s">
        <v>1296</v>
      </c>
      <c r="C129" s="89" t="s">
        <v>1443</v>
      </c>
      <c r="D129" s="74">
        <v>7999.5988844701997</v>
      </c>
      <c r="E129" s="74">
        <v>8056.9723071985782</v>
      </c>
      <c r="F129" s="74">
        <v>8573.4269869863947</v>
      </c>
      <c r="G129" s="74">
        <v>8858.871284341114</v>
      </c>
      <c r="H129" s="74">
        <v>9490.7060173650025</v>
      </c>
      <c r="I129" s="74">
        <v>10470.377011321925</v>
      </c>
      <c r="J129" s="74">
        <v>11111.996768842395</v>
      </c>
      <c r="K129" s="74">
        <v>12054.909216206299</v>
      </c>
      <c r="L129" s="74">
        <v>12399.54770238924</v>
      </c>
      <c r="M129" s="74">
        <v>12781.940892728164</v>
      </c>
      <c r="N129" s="74">
        <v>13013.091341857698</v>
      </c>
      <c r="O129" s="74">
        <v>13778.135906013715</v>
      </c>
      <c r="P129" s="74">
        <v>14528.444210056643</v>
      </c>
      <c r="Q129" s="74">
        <v>15366.713911513394</v>
      </c>
      <c r="R129" s="74">
        <v>15822.00270635284</v>
      </c>
      <c r="S129" s="74">
        <v>16434.171405933179</v>
      </c>
      <c r="T129" s="74">
        <v>17256.209362590496</v>
      </c>
      <c r="U129" s="74">
        <v>18126.763030389222</v>
      </c>
      <c r="V129" s="74">
        <v>19231.862837482589</v>
      </c>
      <c r="W129" s="74">
        <v>19889.08542080523</v>
      </c>
      <c r="X129" s="74">
        <v>20246.699563470778</v>
      </c>
      <c r="Y129" s="74">
        <v>20782.826981997176</v>
      </c>
      <c r="Z129" s="74">
        <v>22200.180603540255</v>
      </c>
      <c r="AA129" s="74">
        <v>23185.376176860289</v>
      </c>
      <c r="AB129" s="74">
        <v>24498.229122396744</v>
      </c>
      <c r="AC129" s="74">
        <v>26213.796043637285</v>
      </c>
      <c r="AD129" s="74">
        <v>26801.46709240802</v>
      </c>
      <c r="AE129" s="74">
        <v>28866.132713326439</v>
      </c>
      <c r="AF129" s="74"/>
    </row>
    <row r="130" spans="1:32" x14ac:dyDescent="0.2">
      <c r="A130" s="73"/>
      <c r="B130" s="88"/>
      <c r="C130" s="9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row>
    <row r="131" spans="1:32" x14ac:dyDescent="0.2">
      <c r="A131" s="82"/>
      <c r="B131" s="83" t="s">
        <v>455</v>
      </c>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3"/>
    </row>
    <row r="132" spans="1:32" x14ac:dyDescent="0.2">
      <c r="A132" s="85"/>
      <c r="B132" s="86" t="s">
        <v>282</v>
      </c>
      <c r="C132" s="106"/>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row>
    <row r="133" spans="1:32" x14ac:dyDescent="0.2">
      <c r="A133" s="73">
        <v>104</v>
      </c>
      <c r="B133" s="88" t="s">
        <v>1296</v>
      </c>
      <c r="C133" s="89" t="s">
        <v>1297</v>
      </c>
      <c r="D133" s="74">
        <v>7999.5988844701997</v>
      </c>
      <c r="E133" s="74">
        <v>8056.9723071985782</v>
      </c>
      <c r="F133" s="74">
        <v>8573.4269869863947</v>
      </c>
      <c r="G133" s="74">
        <v>8858.871284341114</v>
      </c>
      <c r="H133" s="74">
        <v>9490.7060173650025</v>
      </c>
      <c r="I133" s="74">
        <v>10470.377011321925</v>
      </c>
      <c r="J133" s="74">
        <v>11111.996768842395</v>
      </c>
      <c r="K133" s="74">
        <v>12054.909216206299</v>
      </c>
      <c r="L133" s="74">
        <v>12399.54770238924</v>
      </c>
      <c r="M133" s="74">
        <v>12781.940892728164</v>
      </c>
      <c r="N133" s="74">
        <v>13013.091341857698</v>
      </c>
      <c r="O133" s="74">
        <v>13778.135906013715</v>
      </c>
      <c r="P133" s="74">
        <v>14528.444210056643</v>
      </c>
      <c r="Q133" s="74">
        <v>15366.713911513394</v>
      </c>
      <c r="R133" s="74">
        <v>15822.00270635284</v>
      </c>
      <c r="S133" s="74">
        <v>16434.171405933179</v>
      </c>
      <c r="T133" s="74">
        <v>17256.209362590496</v>
      </c>
      <c r="U133" s="74">
        <v>18126.763030389222</v>
      </c>
      <c r="V133" s="74">
        <v>19231.862837482589</v>
      </c>
      <c r="W133" s="74">
        <v>19889.08542080523</v>
      </c>
      <c r="X133" s="74">
        <v>20246.699563470778</v>
      </c>
      <c r="Y133" s="74">
        <v>20782.826981997176</v>
      </c>
      <c r="Z133" s="74">
        <v>22200.180603540255</v>
      </c>
      <c r="AA133" s="74">
        <v>23185.376176860289</v>
      </c>
      <c r="AB133" s="74">
        <v>24498.229122396744</v>
      </c>
      <c r="AC133" s="74">
        <v>26213.796043637285</v>
      </c>
      <c r="AD133" s="74">
        <v>26801.46709240802</v>
      </c>
      <c r="AE133" s="74">
        <v>28866.132713326439</v>
      </c>
      <c r="AF133" s="74"/>
    </row>
    <row r="134" spans="1:32" x14ac:dyDescent="0.2">
      <c r="A134" s="73">
        <v>105</v>
      </c>
      <c r="B134" s="88" t="s">
        <v>457</v>
      </c>
      <c r="C134" s="89" t="s">
        <v>1298</v>
      </c>
      <c r="D134" s="74">
        <v>1539.8936038790023</v>
      </c>
      <c r="E134" s="74">
        <v>1654.099062146327</v>
      </c>
      <c r="F134" s="74">
        <v>1758.2579740067549</v>
      </c>
      <c r="G134" s="74">
        <v>1844.4103690758989</v>
      </c>
      <c r="H134" s="74">
        <v>2143.4593895996627</v>
      </c>
      <c r="I134" s="74">
        <v>2211.3115099615425</v>
      </c>
      <c r="J134" s="74">
        <v>2452.5327652696833</v>
      </c>
      <c r="K134" s="74">
        <v>2652.6081422216653</v>
      </c>
      <c r="L134" s="74">
        <v>2893.4126977631845</v>
      </c>
      <c r="M134" s="74">
        <v>3163.7532052920874</v>
      </c>
      <c r="N134" s="74">
        <v>3429.0633245650424</v>
      </c>
      <c r="O134" s="74">
        <v>3603.2896244620465</v>
      </c>
      <c r="P134" s="74">
        <v>3821.843909010986</v>
      </c>
      <c r="Q134" s="74">
        <v>4070.5310065824988</v>
      </c>
      <c r="R134" s="74">
        <v>4469.0932158240321</v>
      </c>
      <c r="S134" s="74">
        <v>4791.4506608440024</v>
      </c>
      <c r="T134" s="74">
        <v>5086.77927752295</v>
      </c>
      <c r="U134" s="74">
        <v>5431.8271291874826</v>
      </c>
      <c r="V134" s="74">
        <v>5841.8780729446098</v>
      </c>
      <c r="W134" s="74">
        <v>6074.6616548869251</v>
      </c>
      <c r="X134" s="74">
        <v>6235.2805802739149</v>
      </c>
      <c r="Y134" s="74">
        <v>6396.869873108225</v>
      </c>
      <c r="Z134" s="74">
        <v>6840.7799711109774</v>
      </c>
      <c r="AA134" s="74">
        <v>7303.7891222183071</v>
      </c>
      <c r="AB134" s="74">
        <v>7930.1033199805852</v>
      </c>
      <c r="AC134" s="74">
        <v>8696.1381580474554</v>
      </c>
      <c r="AD134" s="74">
        <v>9268.9015987707207</v>
      </c>
      <c r="AE134" s="74">
        <v>9999.2737257424906</v>
      </c>
      <c r="AF134" s="74"/>
    </row>
    <row r="135" spans="1:32" x14ac:dyDescent="0.2">
      <c r="A135" s="73"/>
      <c r="B135" s="88"/>
      <c r="C135" s="89"/>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4"/>
    </row>
    <row r="136" spans="1:32" x14ac:dyDescent="0.2">
      <c r="A136" s="85"/>
      <c r="B136" s="86" t="s">
        <v>293</v>
      </c>
      <c r="C136" s="9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row>
    <row r="137" spans="1:32" x14ac:dyDescent="0.2">
      <c r="A137" s="73">
        <v>106</v>
      </c>
      <c r="B137" s="88" t="s">
        <v>457</v>
      </c>
      <c r="C137" s="89" t="s">
        <v>1298</v>
      </c>
      <c r="D137" s="74">
        <v>257.49766360352908</v>
      </c>
      <c r="E137" s="74">
        <v>281.31800029251434</v>
      </c>
      <c r="F137" s="74">
        <v>306.71667505373097</v>
      </c>
      <c r="G137" s="74">
        <v>331.53991207703382</v>
      </c>
      <c r="H137" s="74">
        <v>387.74538129533266</v>
      </c>
      <c r="I137" s="74">
        <v>350.08180934255239</v>
      </c>
      <c r="J137" s="74">
        <v>385.97880752561309</v>
      </c>
      <c r="K137" s="74">
        <v>401.13900124709733</v>
      </c>
      <c r="L137" s="74">
        <v>457.01617822959423</v>
      </c>
      <c r="M137" s="74">
        <v>507.36436942486904</v>
      </c>
      <c r="N137" s="74">
        <v>535.77101394418935</v>
      </c>
      <c r="O137" s="74">
        <v>581.01143339067607</v>
      </c>
      <c r="P137" s="74">
        <v>610.07367656122813</v>
      </c>
      <c r="Q137" s="74">
        <v>674.53519841316768</v>
      </c>
      <c r="R137" s="74">
        <v>729.11115986029017</v>
      </c>
      <c r="S137" s="74">
        <v>808.26996362855743</v>
      </c>
      <c r="T137" s="74">
        <v>862.49325579425886</v>
      </c>
      <c r="U137" s="74">
        <v>899.16359532515355</v>
      </c>
      <c r="V137" s="74">
        <v>925.82047608504172</v>
      </c>
      <c r="W137" s="74">
        <v>964.66007666531584</v>
      </c>
      <c r="X137" s="74">
        <v>1001.5307499608936</v>
      </c>
      <c r="Y137" s="74">
        <v>1070.8130975124764</v>
      </c>
      <c r="Z137" s="74">
        <v>1148.2416876664258</v>
      </c>
      <c r="AA137" s="74">
        <v>1179.7194314172975</v>
      </c>
      <c r="AB137" s="74">
        <v>1321.2045248586037</v>
      </c>
      <c r="AC137" s="74">
        <v>1385.7437235606012</v>
      </c>
      <c r="AD137" s="74">
        <v>1522.9874132804373</v>
      </c>
      <c r="AE137" s="74">
        <v>1673.6033127003686</v>
      </c>
      <c r="AF137" s="74"/>
    </row>
    <row r="138" spans="1:32" x14ac:dyDescent="0.2">
      <c r="A138" s="73">
        <v>107</v>
      </c>
      <c r="B138" s="88" t="s">
        <v>1299</v>
      </c>
      <c r="C138" s="89" t="s">
        <v>1444</v>
      </c>
      <c r="D138" s="74">
        <v>9281.9948247456723</v>
      </c>
      <c r="E138" s="74">
        <v>9429.7533690523906</v>
      </c>
      <c r="F138" s="74">
        <v>10024.968285939418</v>
      </c>
      <c r="G138" s="74">
        <v>10371.741741339978</v>
      </c>
      <c r="H138" s="74">
        <v>11246.420025669333</v>
      </c>
      <c r="I138" s="74">
        <v>12331.606711940916</v>
      </c>
      <c r="J138" s="74">
        <v>13178.550726586467</v>
      </c>
      <c r="K138" s="74">
        <v>14306.378357180865</v>
      </c>
      <c r="L138" s="74">
        <v>14835.944221922833</v>
      </c>
      <c r="M138" s="74">
        <v>15438.329728595381</v>
      </c>
      <c r="N138" s="74">
        <v>15906.383652478551</v>
      </c>
      <c r="O138" s="74">
        <v>16800.414097085086</v>
      </c>
      <c r="P138" s="74">
        <v>17740.2144425064</v>
      </c>
      <c r="Q138" s="74">
        <v>18762.709719682724</v>
      </c>
      <c r="R138" s="74">
        <v>19561.984762316581</v>
      </c>
      <c r="S138" s="74">
        <v>20417.352103148623</v>
      </c>
      <c r="T138" s="74">
        <v>21480.495384319187</v>
      </c>
      <c r="U138" s="74">
        <v>22659.426564251549</v>
      </c>
      <c r="V138" s="74">
        <v>24147.920434342155</v>
      </c>
      <c r="W138" s="74">
        <v>24999.08699902684</v>
      </c>
      <c r="X138" s="74">
        <v>25480.449393783798</v>
      </c>
      <c r="Y138" s="74">
        <v>26108.883757592921</v>
      </c>
      <c r="Z138" s="74">
        <v>27892.718886984811</v>
      </c>
      <c r="AA138" s="74">
        <v>29309.445867661299</v>
      </c>
      <c r="AB138" s="74">
        <v>31107.127917518723</v>
      </c>
      <c r="AC138" s="74">
        <v>33524.190478124139</v>
      </c>
      <c r="AD138" s="74">
        <v>34547.381277898297</v>
      </c>
      <c r="AE138" s="74">
        <v>37191.803126368563</v>
      </c>
      <c r="AF138" s="77"/>
    </row>
    <row r="139" spans="1:32" x14ac:dyDescent="0.2">
      <c r="A139" s="78"/>
      <c r="B139" s="90"/>
      <c r="C139" s="9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row>
    <row r="140" spans="1:32" x14ac:dyDescent="0.2">
      <c r="A140" s="73"/>
      <c r="B140" s="74" t="s">
        <v>471</v>
      </c>
      <c r="C140" s="9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row>
    <row r="141" spans="1:32" x14ac:dyDescent="0.2">
      <c r="A141" s="82"/>
      <c r="B141" s="83" t="s">
        <v>472</v>
      </c>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3"/>
    </row>
    <row r="142" spans="1:32" x14ac:dyDescent="0.2">
      <c r="A142" s="85"/>
      <c r="B142" s="86" t="s">
        <v>282</v>
      </c>
      <c r="C142" s="9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row>
    <row r="143" spans="1:32" x14ac:dyDescent="0.2">
      <c r="A143" s="73">
        <v>108</v>
      </c>
      <c r="B143" s="88" t="s">
        <v>1296</v>
      </c>
      <c r="C143" s="89" t="s">
        <v>1297</v>
      </c>
      <c r="D143" s="74">
        <v>7999.5988844701997</v>
      </c>
      <c r="E143" s="74">
        <v>8056.9723071985782</v>
      </c>
      <c r="F143" s="74">
        <v>8573.4269869863947</v>
      </c>
      <c r="G143" s="74">
        <v>8858.871284341114</v>
      </c>
      <c r="H143" s="74">
        <v>9490.7060173650025</v>
      </c>
      <c r="I143" s="74">
        <v>10470.377011321925</v>
      </c>
      <c r="J143" s="74">
        <v>11111.996768842395</v>
      </c>
      <c r="K143" s="74">
        <v>12054.909216206299</v>
      </c>
      <c r="L143" s="74">
        <v>12399.54770238924</v>
      </c>
      <c r="M143" s="74">
        <v>12781.940892728164</v>
      </c>
      <c r="N143" s="74">
        <v>13013.091341857698</v>
      </c>
      <c r="O143" s="74">
        <v>13778.135906013715</v>
      </c>
      <c r="P143" s="74">
        <v>14528.444210056643</v>
      </c>
      <c r="Q143" s="74">
        <v>15366.713911513394</v>
      </c>
      <c r="R143" s="74">
        <v>15822.00270635284</v>
      </c>
      <c r="S143" s="74">
        <v>16434.171405933179</v>
      </c>
      <c r="T143" s="74">
        <v>17256.209362590496</v>
      </c>
      <c r="U143" s="74">
        <v>18126.763030389222</v>
      </c>
      <c r="V143" s="74">
        <v>19231.862837482589</v>
      </c>
      <c r="W143" s="74">
        <v>19889.08542080523</v>
      </c>
      <c r="X143" s="74">
        <v>20246.699563470778</v>
      </c>
      <c r="Y143" s="74">
        <v>20782.826981997176</v>
      </c>
      <c r="Z143" s="74">
        <v>22200.180603540255</v>
      </c>
      <c r="AA143" s="74">
        <v>23185.376176860289</v>
      </c>
      <c r="AB143" s="74">
        <v>24498.229122396744</v>
      </c>
      <c r="AC143" s="74">
        <v>26213.796043637285</v>
      </c>
      <c r="AD143" s="74">
        <v>26801.46709240802</v>
      </c>
      <c r="AE143" s="74">
        <v>28866.132713326439</v>
      </c>
      <c r="AF143" s="74"/>
    </row>
    <row r="144" spans="1:32" ht="25.5" x14ac:dyDescent="0.2">
      <c r="A144" s="73">
        <v>109</v>
      </c>
      <c r="B144" s="88" t="s">
        <v>479</v>
      </c>
      <c r="C144" s="89" t="s">
        <v>254</v>
      </c>
      <c r="D144" s="74">
        <v>-33.341375830114991</v>
      </c>
      <c r="E144" s="74">
        <v>-31.34231211990905</v>
      </c>
      <c r="F144" s="74">
        <v>-26.223832907843015</v>
      </c>
      <c r="G144" s="74">
        <v>-80.909065023996533</v>
      </c>
      <c r="H144" s="74">
        <v>-68.573785882759694</v>
      </c>
      <c r="I144" s="74">
        <v>-47.851222055624312</v>
      </c>
      <c r="J144" s="74">
        <v>-4.4990194096944087</v>
      </c>
      <c r="K144" s="74">
        <v>-33.100983118316194</v>
      </c>
      <c r="L144" s="74">
        <v>-19.134633000974784</v>
      </c>
      <c r="M144" s="74">
        <v>15.234207692889941</v>
      </c>
      <c r="N144" s="74">
        <v>33.992792923129663</v>
      </c>
      <c r="O144" s="74">
        <v>23.621955262121254</v>
      </c>
      <c r="P144" s="74">
        <v>-17.144139605387689</v>
      </c>
      <c r="Q144" s="74">
        <v>-7.9346048401968217</v>
      </c>
      <c r="R144" s="74">
        <v>101.13713930787189</v>
      </c>
      <c r="S144" s="74">
        <v>43.818099548913992</v>
      </c>
      <c r="T144" s="74">
        <v>115.25556063075041</v>
      </c>
      <c r="U144" s="74">
        <v>98.23929207004538</v>
      </c>
      <c r="V144" s="74">
        <v>109.30026665341082</v>
      </c>
      <c r="W144" s="74">
        <v>155.91182874769817</v>
      </c>
      <c r="X144" s="74">
        <v>93.233452304171919</v>
      </c>
      <c r="Y144" s="74">
        <v>95.192062337327926</v>
      </c>
      <c r="Z144" s="74">
        <v>76.30305441612029</v>
      </c>
      <c r="AA144" s="74">
        <v>-68.188779783717862</v>
      </c>
      <c r="AB144" s="74">
        <v>101.85724129683038</v>
      </c>
      <c r="AC144" s="74">
        <v>36.738667423522308</v>
      </c>
      <c r="AD144" s="74">
        <v>80.380537665421087</v>
      </c>
      <c r="AE144" s="74">
        <v>99.542995893430458</v>
      </c>
      <c r="AF144" s="74"/>
    </row>
    <row r="145" spans="1:32" x14ac:dyDescent="0.2">
      <c r="A145" s="73"/>
      <c r="B145" s="88"/>
      <c r="C145" s="89"/>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4"/>
    </row>
    <row r="146" spans="1:32" x14ac:dyDescent="0.2">
      <c r="A146" s="85"/>
      <c r="B146" s="86" t="s">
        <v>293</v>
      </c>
      <c r="C146" s="9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row>
    <row r="147" spans="1:32" x14ac:dyDescent="0.2">
      <c r="A147" s="73">
        <v>110</v>
      </c>
      <c r="B147" s="88" t="s">
        <v>473</v>
      </c>
      <c r="C147" s="89" t="s">
        <v>1445</v>
      </c>
      <c r="D147" s="74">
        <v>6771.9353153386892</v>
      </c>
      <c r="E147" s="74">
        <v>7049.5310121458115</v>
      </c>
      <c r="F147" s="74">
        <v>7385.513818072146</v>
      </c>
      <c r="G147" s="74">
        <v>7902.4965459050518</v>
      </c>
      <c r="H147" s="74">
        <v>8501.2403558120859</v>
      </c>
      <c r="I147" s="74">
        <v>9210.025936340222</v>
      </c>
      <c r="J147" s="74">
        <v>9747.4831450645052</v>
      </c>
      <c r="K147" s="74">
        <v>10400.128364846058</v>
      </c>
      <c r="L147" s="74">
        <v>10911.314621353471</v>
      </c>
      <c r="M147" s="74">
        <v>11297.526620312608</v>
      </c>
      <c r="N147" s="74">
        <v>11608.536006974044</v>
      </c>
      <c r="O147" s="74">
        <v>12379.458709207263</v>
      </c>
      <c r="P147" s="74">
        <v>12944.831077230934</v>
      </c>
      <c r="Q147" s="74">
        <v>13665.305903573322</v>
      </c>
      <c r="R147" s="74">
        <v>13831.237018528909</v>
      </c>
      <c r="S147" s="74">
        <v>14579.396257714454</v>
      </c>
      <c r="T147" s="74">
        <v>15257.298666983454</v>
      </c>
      <c r="U147" s="74">
        <v>15961.692503069084</v>
      </c>
      <c r="V147" s="74">
        <v>16334.290705778423</v>
      </c>
      <c r="W147" s="74">
        <v>16945.410348631718</v>
      </c>
      <c r="X147" s="74">
        <v>17614.878156054703</v>
      </c>
      <c r="Y147" s="74">
        <v>18342.947073137708</v>
      </c>
      <c r="Z147" s="74">
        <v>19306.164991589485</v>
      </c>
      <c r="AA147" s="74">
        <v>20184.402338247943</v>
      </c>
      <c r="AB147" s="74">
        <v>20972.709367486477</v>
      </c>
      <c r="AC147" s="74">
        <v>19494.77894059302</v>
      </c>
      <c r="AD147" s="74">
        <v>21986.352373095255</v>
      </c>
      <c r="AE147" s="74">
        <v>23702.765970997771</v>
      </c>
      <c r="AF147" s="74"/>
    </row>
    <row r="148" spans="1:32" x14ac:dyDescent="0.2">
      <c r="A148" s="78">
        <v>111</v>
      </c>
      <c r="B148" s="90" t="s">
        <v>475</v>
      </c>
      <c r="C148" s="91" t="s">
        <v>476</v>
      </c>
      <c r="D148" s="77">
        <v>6771.9353153386892</v>
      </c>
      <c r="E148" s="77">
        <v>7049.5310121458115</v>
      </c>
      <c r="F148" s="77">
        <v>7385.513818072146</v>
      </c>
      <c r="G148" s="77">
        <v>7902.4965459050518</v>
      </c>
      <c r="H148" s="77">
        <v>8501.2403558120859</v>
      </c>
      <c r="I148" s="77">
        <v>9210.025936340222</v>
      </c>
      <c r="J148" s="77">
        <v>9747.4831450645052</v>
      </c>
      <c r="K148" s="77">
        <v>10400.128364846058</v>
      </c>
      <c r="L148" s="77">
        <v>10911.314621353471</v>
      </c>
      <c r="M148" s="77">
        <v>11297.526620312608</v>
      </c>
      <c r="N148" s="77">
        <v>11608.536006974044</v>
      </c>
      <c r="O148" s="77">
        <v>12379.458709207263</v>
      </c>
      <c r="P148" s="77">
        <v>12944.831077230934</v>
      </c>
      <c r="Q148" s="77">
        <v>13665.305903573322</v>
      </c>
      <c r="R148" s="77">
        <v>13831.237018528909</v>
      </c>
      <c r="S148" s="77">
        <v>14579.396257714454</v>
      </c>
      <c r="T148" s="77">
        <v>15257.298666983454</v>
      </c>
      <c r="U148" s="77">
        <v>15961.692503069084</v>
      </c>
      <c r="V148" s="77">
        <v>16334.290705778423</v>
      </c>
      <c r="W148" s="77">
        <v>16945.410348631718</v>
      </c>
      <c r="X148" s="77">
        <v>17614.878156054703</v>
      </c>
      <c r="Y148" s="77">
        <v>18342.947073137708</v>
      </c>
      <c r="Z148" s="77">
        <v>19306.164991589485</v>
      </c>
      <c r="AA148" s="77">
        <v>20184.402338247943</v>
      </c>
      <c r="AB148" s="77">
        <v>20972.709367486477</v>
      </c>
      <c r="AC148" s="77">
        <v>19494.77894059302</v>
      </c>
      <c r="AD148" s="77">
        <v>21986.352373095255</v>
      </c>
      <c r="AE148" s="77">
        <v>23702.765970997771</v>
      </c>
      <c r="AF148" s="77"/>
    </row>
    <row r="149" spans="1:32" x14ac:dyDescent="0.2">
      <c r="A149" s="78">
        <v>112</v>
      </c>
      <c r="B149" s="90" t="s">
        <v>477</v>
      </c>
      <c r="C149" s="91" t="s">
        <v>478</v>
      </c>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row>
    <row r="150" spans="1:32" ht="25.5" x14ac:dyDescent="0.2">
      <c r="A150" s="73">
        <v>113</v>
      </c>
      <c r="B150" s="88" t="s">
        <v>479</v>
      </c>
      <c r="C150" s="89" t="s">
        <v>254</v>
      </c>
      <c r="D150" s="74">
        <v>1.1740103806650066</v>
      </c>
      <c r="E150" s="74">
        <v>-4.0445667371669262E-2</v>
      </c>
      <c r="F150" s="74">
        <v>1.7963235682496665</v>
      </c>
      <c r="G150" s="74">
        <v>1.8909104243433212</v>
      </c>
      <c r="H150" s="74">
        <v>2.1497838536256579</v>
      </c>
      <c r="I150" s="74">
        <v>2.3384914742291292</v>
      </c>
      <c r="J150" s="74">
        <v>2.5925604888837492</v>
      </c>
      <c r="K150" s="74">
        <v>2.7702729004668334</v>
      </c>
      <c r="L150" s="74">
        <v>3.0389940944374922</v>
      </c>
      <c r="M150" s="74">
        <v>3.3814840556250032</v>
      </c>
      <c r="N150" s="74">
        <v>3.6023033702920104</v>
      </c>
      <c r="O150" s="74">
        <v>3.9635798051791946</v>
      </c>
      <c r="P150" s="74">
        <v>4.195087509897526</v>
      </c>
      <c r="Q150" s="74">
        <v>4.4141161552413397</v>
      </c>
      <c r="R150" s="74">
        <v>4.7494276316445827</v>
      </c>
      <c r="S150" s="74">
        <v>5.1425370985587113</v>
      </c>
      <c r="T150" s="74">
        <v>5.4946220900706244</v>
      </c>
      <c r="U150" s="74">
        <v>5.922374751057438</v>
      </c>
      <c r="V150" s="74">
        <v>6.2216936995661261</v>
      </c>
      <c r="W150" s="74">
        <v>6.6444019565172292</v>
      </c>
      <c r="X150" s="74">
        <v>6.8348242297074888</v>
      </c>
      <c r="Y150" s="74">
        <v>7.0304003907635666</v>
      </c>
      <c r="Z150" s="74">
        <v>7.7869455536048706</v>
      </c>
      <c r="AA150" s="74">
        <v>8.6468672507100113</v>
      </c>
      <c r="AB150" s="74">
        <v>9.1544827917580811</v>
      </c>
      <c r="AC150" s="74">
        <v>9.6306357151341064</v>
      </c>
      <c r="AD150" s="74">
        <v>10.756416470287265</v>
      </c>
      <c r="AE150" s="74">
        <v>11.714990316610264</v>
      </c>
      <c r="AF150" s="74"/>
    </row>
    <row r="151" spans="1:32" x14ac:dyDescent="0.2">
      <c r="A151" s="73">
        <v>114</v>
      </c>
      <c r="B151" s="88" t="s">
        <v>1300</v>
      </c>
      <c r="C151" s="89" t="s">
        <v>1446</v>
      </c>
      <c r="D151" s="74">
        <v>1193.1481829207319</v>
      </c>
      <c r="E151" s="74">
        <v>976.13942860022951</v>
      </c>
      <c r="F151" s="74">
        <v>1159.8930124381566</v>
      </c>
      <c r="G151" s="74">
        <v>873.57476298772121</v>
      </c>
      <c r="H151" s="74">
        <v>918.74209181653134</v>
      </c>
      <c r="I151" s="74">
        <v>1210.1613614518506</v>
      </c>
      <c r="J151" s="74">
        <v>1357.4220438793145</v>
      </c>
      <c r="K151" s="74">
        <v>1618.9095953414565</v>
      </c>
      <c r="L151" s="74">
        <v>1466.0594539403551</v>
      </c>
      <c r="M151" s="74">
        <v>1496.2669960528212</v>
      </c>
      <c r="N151" s="74">
        <v>1434.9458244364948</v>
      </c>
      <c r="O151" s="74">
        <v>1418.3355722633908</v>
      </c>
      <c r="P151" s="74">
        <v>1562.2739057104229</v>
      </c>
      <c r="Q151" s="74">
        <v>1689.059286944633</v>
      </c>
      <c r="R151" s="74">
        <v>2087.1533995001596</v>
      </c>
      <c r="S151" s="74">
        <v>1893.4507106690812</v>
      </c>
      <c r="T151" s="74">
        <v>2108.6716341477204</v>
      </c>
      <c r="U151" s="74">
        <v>2257.3874446391219</v>
      </c>
      <c r="V151" s="74">
        <v>3000.6507046580105</v>
      </c>
      <c r="W151" s="74">
        <v>3092.94249896469</v>
      </c>
      <c r="X151" s="74">
        <v>2718.2200354905412</v>
      </c>
      <c r="Y151" s="74">
        <v>2528.0415708060341</v>
      </c>
      <c r="Z151" s="74">
        <v>2962.5317208132865</v>
      </c>
      <c r="AA151" s="74">
        <v>2924.138191577922</v>
      </c>
      <c r="AB151" s="74">
        <v>3618.2225134153337</v>
      </c>
      <c r="AC151" s="74">
        <v>6746.1251347526459</v>
      </c>
      <c r="AD151" s="74">
        <v>4884.7388405078982</v>
      </c>
      <c r="AE151" s="74">
        <v>5251.1947479054888</v>
      </c>
      <c r="AF151" s="74"/>
    </row>
    <row r="152" spans="1:32" ht="25.5" x14ac:dyDescent="0.2">
      <c r="A152" s="73">
        <v>115</v>
      </c>
      <c r="B152" s="88" t="s">
        <v>1304</v>
      </c>
      <c r="C152" s="89" t="s">
        <v>1447</v>
      </c>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row>
    <row r="153" spans="1:32" x14ac:dyDescent="0.2">
      <c r="A153" s="73"/>
      <c r="B153" s="88"/>
      <c r="C153" s="89"/>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4"/>
    </row>
    <row r="154" spans="1:32" x14ac:dyDescent="0.2">
      <c r="A154" s="82"/>
      <c r="B154" s="83" t="s">
        <v>482</v>
      </c>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32" x14ac:dyDescent="0.2">
      <c r="A155" s="85"/>
      <c r="B155" s="86" t="s">
        <v>282</v>
      </c>
      <c r="C155" s="9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4"/>
    </row>
    <row r="156" spans="1:32" x14ac:dyDescent="0.2">
      <c r="A156" s="73">
        <v>116</v>
      </c>
      <c r="B156" s="88" t="s">
        <v>1299</v>
      </c>
      <c r="C156" s="89" t="s">
        <v>1301</v>
      </c>
      <c r="D156" s="74">
        <v>9281.9948247456723</v>
      </c>
      <c r="E156" s="74">
        <v>9429.7533690523906</v>
      </c>
      <c r="F156" s="74">
        <v>10024.968285939418</v>
      </c>
      <c r="G156" s="74">
        <v>10371.741741339978</v>
      </c>
      <c r="H156" s="74">
        <v>11246.420025669333</v>
      </c>
      <c r="I156" s="74">
        <v>12331.606711940916</v>
      </c>
      <c r="J156" s="74">
        <v>13178.550726586467</v>
      </c>
      <c r="K156" s="74">
        <v>14306.378357180865</v>
      </c>
      <c r="L156" s="74">
        <v>14835.944221922833</v>
      </c>
      <c r="M156" s="74">
        <v>15438.329728595381</v>
      </c>
      <c r="N156" s="74">
        <v>15906.383652478551</v>
      </c>
      <c r="O156" s="74">
        <v>16800.414097085086</v>
      </c>
      <c r="P156" s="74">
        <v>17740.2144425064</v>
      </c>
      <c r="Q156" s="74">
        <v>18762.709719682724</v>
      </c>
      <c r="R156" s="74">
        <v>19561.984762316581</v>
      </c>
      <c r="S156" s="74">
        <v>20417.352103148623</v>
      </c>
      <c r="T156" s="74">
        <v>21480.495384319187</v>
      </c>
      <c r="U156" s="74">
        <v>22659.426564251549</v>
      </c>
      <c r="V156" s="74">
        <v>24147.920434342155</v>
      </c>
      <c r="W156" s="74">
        <v>24999.08699902684</v>
      </c>
      <c r="X156" s="74">
        <v>25480.449393783798</v>
      </c>
      <c r="Y156" s="74">
        <v>26108.883757592921</v>
      </c>
      <c r="Z156" s="74">
        <v>27892.718886984811</v>
      </c>
      <c r="AA156" s="74">
        <v>29309.445867661299</v>
      </c>
      <c r="AB156" s="74">
        <v>31107.127917518723</v>
      </c>
      <c r="AC156" s="74">
        <v>33524.190478124139</v>
      </c>
      <c r="AD156" s="74">
        <v>34547.381277898297</v>
      </c>
      <c r="AE156" s="74">
        <v>37191.803126368563</v>
      </c>
      <c r="AF156" s="74"/>
    </row>
    <row r="157" spans="1:32" ht="25.5" x14ac:dyDescent="0.2">
      <c r="A157" s="73">
        <v>117</v>
      </c>
      <c r="B157" s="88" t="s">
        <v>479</v>
      </c>
      <c r="C157" s="89" t="s">
        <v>254</v>
      </c>
      <c r="D157" s="74">
        <v>-33.341375830114991</v>
      </c>
      <c r="E157" s="74">
        <v>-31.34231211990905</v>
      </c>
      <c r="F157" s="74">
        <v>-26.223832907843015</v>
      </c>
      <c r="G157" s="74">
        <v>-80.909065023996533</v>
      </c>
      <c r="H157" s="74">
        <v>-68.573785882759694</v>
      </c>
      <c r="I157" s="74">
        <v>-47.851222055624312</v>
      </c>
      <c r="J157" s="74">
        <v>-4.4990194096944087</v>
      </c>
      <c r="K157" s="74">
        <v>-33.100983118316194</v>
      </c>
      <c r="L157" s="74">
        <v>-19.134633000974784</v>
      </c>
      <c r="M157" s="74">
        <v>15.234207692889941</v>
      </c>
      <c r="N157" s="74">
        <v>33.992792923129663</v>
      </c>
      <c r="O157" s="74">
        <v>23.621955262121254</v>
      </c>
      <c r="P157" s="74">
        <v>-17.144139605387689</v>
      </c>
      <c r="Q157" s="74">
        <v>-7.9346048401968217</v>
      </c>
      <c r="R157" s="74">
        <v>101.13713930787189</v>
      </c>
      <c r="S157" s="74">
        <v>43.818099548913992</v>
      </c>
      <c r="T157" s="74">
        <v>115.25556063075041</v>
      </c>
      <c r="U157" s="74">
        <v>98.23929207004538</v>
      </c>
      <c r="V157" s="74">
        <v>109.30026665341082</v>
      </c>
      <c r="W157" s="74">
        <v>155.91182874769817</v>
      </c>
      <c r="X157" s="74">
        <v>93.233452304171919</v>
      </c>
      <c r="Y157" s="74">
        <v>95.192062337327926</v>
      </c>
      <c r="Z157" s="74">
        <v>76.30305441612029</v>
      </c>
      <c r="AA157" s="74">
        <v>-68.188779783717862</v>
      </c>
      <c r="AB157" s="74">
        <v>101.85724129683038</v>
      </c>
      <c r="AC157" s="74">
        <v>36.738667423522308</v>
      </c>
      <c r="AD157" s="74">
        <v>80.380537665421087</v>
      </c>
      <c r="AE157" s="74">
        <v>99.542995893430458</v>
      </c>
      <c r="AF157" s="77"/>
    </row>
    <row r="158" spans="1:32" x14ac:dyDescent="0.2">
      <c r="A158" s="73"/>
      <c r="B158" s="88"/>
      <c r="C158" s="89"/>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row>
    <row r="159" spans="1:32" x14ac:dyDescent="0.2">
      <c r="A159" s="85"/>
      <c r="B159" s="86" t="s">
        <v>293</v>
      </c>
      <c r="C159" s="9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row>
    <row r="160" spans="1:32" x14ac:dyDescent="0.2">
      <c r="A160" s="73">
        <v>118</v>
      </c>
      <c r="B160" s="88" t="s">
        <v>484</v>
      </c>
      <c r="C160" s="89" t="s">
        <v>1448</v>
      </c>
      <c r="D160" s="74">
        <v>8054.3312556141627</v>
      </c>
      <c r="E160" s="74">
        <v>8422.312073999623</v>
      </c>
      <c r="F160" s="74">
        <v>8837.0551170251692</v>
      </c>
      <c r="G160" s="74">
        <v>9415.3670029039167</v>
      </c>
      <c r="H160" s="74">
        <v>10256.954364116415</v>
      </c>
      <c r="I160" s="74">
        <v>11071.255636959211</v>
      </c>
      <c r="J160" s="74">
        <v>11814.037102808576</v>
      </c>
      <c r="K160" s="74">
        <v>12651.597505820626</v>
      </c>
      <c r="L160" s="74">
        <v>13347.711140887062</v>
      </c>
      <c r="M160" s="74">
        <v>13953.915456179824</v>
      </c>
      <c r="N160" s="74">
        <v>14501.828317594895</v>
      </c>
      <c r="O160" s="74">
        <v>15401.736900278634</v>
      </c>
      <c r="P160" s="74">
        <v>16156.601309680691</v>
      </c>
      <c r="Q160" s="74">
        <v>17061.301711742653</v>
      </c>
      <c r="R160" s="74">
        <v>17571.219074492652</v>
      </c>
      <c r="S160" s="74">
        <v>18562.5769549299</v>
      </c>
      <c r="T160" s="74">
        <v>19481.584688712144</v>
      </c>
      <c r="U160" s="74">
        <v>20494.356036931415</v>
      </c>
      <c r="V160" s="74">
        <v>21250.348302637994</v>
      </c>
      <c r="W160" s="74">
        <v>22055.411926853325</v>
      </c>
      <c r="X160" s="74">
        <v>22848.627986367726</v>
      </c>
      <c r="Y160" s="74">
        <v>23669.003848733457</v>
      </c>
      <c r="Z160" s="74">
        <v>24998.703275034033</v>
      </c>
      <c r="AA160" s="74">
        <v>26308.472029048949</v>
      </c>
      <c r="AB160" s="74">
        <v>27581.60816260846</v>
      </c>
      <c r="AC160" s="74">
        <v>26805.173375079881</v>
      </c>
      <c r="AD160" s="74">
        <v>29732.266558585536</v>
      </c>
      <c r="AE160" s="74">
        <v>32028.436384039891</v>
      </c>
      <c r="AF160" s="77"/>
    </row>
    <row r="161" spans="1:32" x14ac:dyDescent="0.2">
      <c r="A161" s="78">
        <v>119</v>
      </c>
      <c r="B161" s="90" t="s">
        <v>1302</v>
      </c>
      <c r="C161" s="91" t="s">
        <v>1303</v>
      </c>
      <c r="D161" s="77">
        <v>8054.3312556141627</v>
      </c>
      <c r="E161" s="77">
        <v>8422.312073999623</v>
      </c>
      <c r="F161" s="77">
        <v>8837.0551170251692</v>
      </c>
      <c r="G161" s="77">
        <v>9415.3670029039167</v>
      </c>
      <c r="H161" s="77">
        <v>10256.954364116415</v>
      </c>
      <c r="I161" s="77">
        <v>11071.255636959211</v>
      </c>
      <c r="J161" s="77">
        <v>11814.037102808576</v>
      </c>
      <c r="K161" s="77">
        <v>12651.597505820626</v>
      </c>
      <c r="L161" s="77">
        <v>13347.711140887062</v>
      </c>
      <c r="M161" s="77">
        <v>13953.915456179824</v>
      </c>
      <c r="N161" s="77">
        <v>14501.828317594895</v>
      </c>
      <c r="O161" s="77">
        <v>15401.736900278634</v>
      </c>
      <c r="P161" s="77">
        <v>16156.601309680691</v>
      </c>
      <c r="Q161" s="77">
        <v>17061.301711742653</v>
      </c>
      <c r="R161" s="77">
        <v>17571.219074492652</v>
      </c>
      <c r="S161" s="77">
        <v>18562.5769549299</v>
      </c>
      <c r="T161" s="77">
        <v>19481.584688712144</v>
      </c>
      <c r="U161" s="77">
        <v>20494.356036931415</v>
      </c>
      <c r="V161" s="77">
        <v>21250.348302637994</v>
      </c>
      <c r="W161" s="77">
        <v>22055.411926853325</v>
      </c>
      <c r="X161" s="77">
        <v>22848.627986367726</v>
      </c>
      <c r="Y161" s="77">
        <v>23669.003848733457</v>
      </c>
      <c r="Z161" s="77">
        <v>24998.703275034033</v>
      </c>
      <c r="AA161" s="77">
        <v>26308.472029048949</v>
      </c>
      <c r="AB161" s="77">
        <v>27581.60816260846</v>
      </c>
      <c r="AC161" s="77">
        <v>26805.173375079881</v>
      </c>
      <c r="AD161" s="77">
        <v>29732.266558585536</v>
      </c>
      <c r="AE161" s="77">
        <v>32028.436384039891</v>
      </c>
      <c r="AF161" s="77"/>
    </row>
    <row r="162" spans="1:32" x14ac:dyDescent="0.2">
      <c r="A162" s="78">
        <v>120</v>
      </c>
      <c r="B162" s="90" t="s">
        <v>486</v>
      </c>
      <c r="C162" s="91" t="s">
        <v>487</v>
      </c>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row>
    <row r="163" spans="1:32" ht="25.5" x14ac:dyDescent="0.2">
      <c r="A163" s="73">
        <v>121</v>
      </c>
      <c r="B163" s="88" t="s">
        <v>479</v>
      </c>
      <c r="C163" s="89" t="s">
        <v>254</v>
      </c>
      <c r="D163" s="74">
        <v>1.1740103806650066</v>
      </c>
      <c r="E163" s="74">
        <v>-4.0445667371669262E-2</v>
      </c>
      <c r="F163" s="74">
        <v>1.7963235682496665</v>
      </c>
      <c r="G163" s="74">
        <v>1.8909104243433212</v>
      </c>
      <c r="H163" s="74">
        <v>2.1497838536256579</v>
      </c>
      <c r="I163" s="74">
        <v>2.3384914742291292</v>
      </c>
      <c r="J163" s="74">
        <v>2.5925604888837492</v>
      </c>
      <c r="K163" s="74">
        <v>2.7702729004668334</v>
      </c>
      <c r="L163" s="74">
        <v>3.0389940944374922</v>
      </c>
      <c r="M163" s="74">
        <v>3.3814840556250032</v>
      </c>
      <c r="N163" s="74">
        <v>3.6023033702920104</v>
      </c>
      <c r="O163" s="74">
        <v>3.9635798051791946</v>
      </c>
      <c r="P163" s="74">
        <v>4.195087509897526</v>
      </c>
      <c r="Q163" s="74">
        <v>4.4141161552413397</v>
      </c>
      <c r="R163" s="74">
        <v>4.7494276316445827</v>
      </c>
      <c r="S163" s="74">
        <v>5.1425370985587113</v>
      </c>
      <c r="T163" s="74">
        <v>5.4946220900706244</v>
      </c>
      <c r="U163" s="74">
        <v>5.922374751057438</v>
      </c>
      <c r="V163" s="74">
        <v>6.2216936995661261</v>
      </c>
      <c r="W163" s="74">
        <v>6.6444019565172292</v>
      </c>
      <c r="X163" s="74">
        <v>6.8348242297074888</v>
      </c>
      <c r="Y163" s="74">
        <v>7.0304003907635666</v>
      </c>
      <c r="Z163" s="74">
        <v>7.7869455536048706</v>
      </c>
      <c r="AA163" s="74">
        <v>8.6468672507100113</v>
      </c>
      <c r="AB163" s="74">
        <v>9.1544827917580811</v>
      </c>
      <c r="AC163" s="74">
        <v>9.6306357151341064</v>
      </c>
      <c r="AD163" s="74">
        <v>10.756416470287265</v>
      </c>
      <c r="AE163" s="74">
        <v>11.714990316610264</v>
      </c>
      <c r="AF163" s="77"/>
    </row>
    <row r="164" spans="1:32" x14ac:dyDescent="0.2">
      <c r="A164" s="79">
        <v>122</v>
      </c>
      <c r="B164" s="101" t="s">
        <v>1300</v>
      </c>
      <c r="C164" s="75" t="s">
        <v>1449</v>
      </c>
      <c r="D164" s="80">
        <v>1193.1481829207319</v>
      </c>
      <c r="E164" s="80">
        <v>976.13942860022951</v>
      </c>
      <c r="F164" s="80">
        <v>1159.8930124381566</v>
      </c>
      <c r="G164" s="80">
        <v>873.57476298772121</v>
      </c>
      <c r="H164" s="80">
        <v>918.74209181653134</v>
      </c>
      <c r="I164" s="80">
        <v>1210.1613614518506</v>
      </c>
      <c r="J164" s="80">
        <v>1357.4220438793145</v>
      </c>
      <c r="K164" s="80">
        <v>1618.9095953414565</v>
      </c>
      <c r="L164" s="80">
        <v>1466.0594539403551</v>
      </c>
      <c r="M164" s="80">
        <v>1496.2669960528212</v>
      </c>
      <c r="N164" s="80">
        <v>1434.9458244364948</v>
      </c>
      <c r="O164" s="80">
        <v>1418.3355722633908</v>
      </c>
      <c r="P164" s="80">
        <v>1562.2739057104229</v>
      </c>
      <c r="Q164" s="80">
        <v>1689.059286944633</v>
      </c>
      <c r="R164" s="80">
        <v>2087.1533995001596</v>
      </c>
      <c r="S164" s="80">
        <v>1893.4507106690812</v>
      </c>
      <c r="T164" s="80">
        <v>2108.6716341477204</v>
      </c>
      <c r="U164" s="80">
        <v>2257.3874446391219</v>
      </c>
      <c r="V164" s="80">
        <v>3000.6507046580105</v>
      </c>
      <c r="W164" s="80">
        <v>3092.94249896469</v>
      </c>
      <c r="X164" s="80">
        <v>2718.2200354905412</v>
      </c>
      <c r="Y164" s="80">
        <v>2528.0415708060341</v>
      </c>
      <c r="Z164" s="80">
        <v>2962.5317208132865</v>
      </c>
      <c r="AA164" s="80">
        <v>2924.138191577922</v>
      </c>
      <c r="AB164" s="80">
        <v>3618.2225134153337</v>
      </c>
      <c r="AC164" s="80">
        <v>6746.1251347526459</v>
      </c>
      <c r="AD164" s="80">
        <v>4884.7388405078982</v>
      </c>
      <c r="AE164" s="80">
        <v>5251.1947479054888</v>
      </c>
      <c r="AF164" s="77"/>
    </row>
    <row r="165" spans="1:32" ht="25.5" x14ac:dyDescent="0.2">
      <c r="A165" s="79">
        <v>123</v>
      </c>
      <c r="B165" s="101" t="s">
        <v>1304</v>
      </c>
      <c r="C165" s="75" t="s">
        <v>1450</v>
      </c>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76"/>
    </row>
    <row r="166" spans="1:32" x14ac:dyDescent="0.2">
      <c r="A166" s="79"/>
      <c r="B166" s="101"/>
      <c r="C166" s="75"/>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76"/>
    </row>
    <row r="167" spans="1:32" x14ac:dyDescent="0.2">
      <c r="A167" s="79"/>
      <c r="B167" s="80" t="s">
        <v>489</v>
      </c>
      <c r="C167" s="102"/>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76"/>
    </row>
    <row r="168" spans="1:32" x14ac:dyDescent="0.2">
      <c r="A168" s="73"/>
      <c r="B168" s="88" t="s">
        <v>490</v>
      </c>
      <c r="C168" s="9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row>
    <row r="169" spans="1:32" x14ac:dyDescent="0.2">
      <c r="A169" s="82"/>
      <c r="B169" s="83" t="s">
        <v>491</v>
      </c>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3"/>
    </row>
    <row r="170" spans="1:32" x14ac:dyDescent="0.2">
      <c r="A170" s="85"/>
      <c r="B170" s="86" t="s">
        <v>1451</v>
      </c>
      <c r="C170" s="9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row>
    <row r="171" spans="1:32" x14ac:dyDescent="0.2">
      <c r="A171" s="79">
        <v>124</v>
      </c>
      <c r="B171" s="101" t="s">
        <v>1300</v>
      </c>
      <c r="C171" s="75" t="s">
        <v>256</v>
      </c>
      <c r="D171" s="80">
        <v>1193.1481829207319</v>
      </c>
      <c r="E171" s="80">
        <v>976.13942860022951</v>
      </c>
      <c r="F171" s="80">
        <v>1159.8930124381566</v>
      </c>
      <c r="G171" s="80">
        <v>873.57476298772121</v>
      </c>
      <c r="H171" s="80">
        <v>918.74209181653134</v>
      </c>
      <c r="I171" s="80">
        <v>1210.1613614518506</v>
      </c>
      <c r="J171" s="80">
        <v>1357.4220438793145</v>
      </c>
      <c r="K171" s="80">
        <v>1618.9095953414565</v>
      </c>
      <c r="L171" s="80">
        <v>1466.0594539403551</v>
      </c>
      <c r="M171" s="80">
        <v>1496.2669960528212</v>
      </c>
      <c r="N171" s="80">
        <v>1434.9458244364948</v>
      </c>
      <c r="O171" s="80">
        <v>1418.3355722633908</v>
      </c>
      <c r="P171" s="80">
        <v>1562.2739057104229</v>
      </c>
      <c r="Q171" s="80">
        <v>1689.059286944633</v>
      </c>
      <c r="R171" s="80">
        <v>2087.1533995001596</v>
      </c>
      <c r="S171" s="80">
        <v>1893.4507106690812</v>
      </c>
      <c r="T171" s="80">
        <v>2108.6716341477204</v>
      </c>
      <c r="U171" s="80">
        <v>2257.3874446391219</v>
      </c>
      <c r="V171" s="80">
        <v>3000.6507046580105</v>
      </c>
      <c r="W171" s="80">
        <v>3092.94249896469</v>
      </c>
      <c r="X171" s="80">
        <v>2718.2200354905412</v>
      </c>
      <c r="Y171" s="80">
        <v>2528.0415708060341</v>
      </c>
      <c r="Z171" s="80">
        <v>2962.5317208132865</v>
      </c>
      <c r="AA171" s="80">
        <v>2924.138191577922</v>
      </c>
      <c r="AB171" s="80">
        <v>3618.2225134153337</v>
      </c>
      <c r="AC171" s="80">
        <v>6746.1251347526459</v>
      </c>
      <c r="AD171" s="80">
        <v>4884.7388405078982</v>
      </c>
      <c r="AE171" s="80">
        <v>5251.1947479054888</v>
      </c>
      <c r="AF171" s="77"/>
    </row>
    <row r="172" spans="1:32" x14ac:dyDescent="0.2">
      <c r="A172" s="73">
        <v>125</v>
      </c>
      <c r="B172" s="88" t="s">
        <v>1304</v>
      </c>
      <c r="C172" s="89" t="s">
        <v>1305</v>
      </c>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row>
    <row r="173" spans="1:32" x14ac:dyDescent="0.2">
      <c r="A173" s="73">
        <v>126</v>
      </c>
      <c r="B173" s="88" t="s">
        <v>1378</v>
      </c>
      <c r="C173" s="89" t="s">
        <v>1452</v>
      </c>
      <c r="D173" s="74">
        <v>74.264251640236864</v>
      </c>
      <c r="E173" s="74">
        <v>72.518795576932305</v>
      </c>
      <c r="F173" s="74">
        <v>78.960678014869899</v>
      </c>
      <c r="G173" s="74">
        <v>73.892609991924544</v>
      </c>
      <c r="H173" s="74">
        <v>62.827879565760838</v>
      </c>
      <c r="I173" s="74">
        <v>62.079419470988199</v>
      </c>
      <c r="J173" s="74">
        <v>53.195239403422299</v>
      </c>
      <c r="K173" s="74">
        <v>73.809795864079248</v>
      </c>
      <c r="L173" s="74">
        <v>94.093494165257397</v>
      </c>
      <c r="M173" s="74">
        <v>113.60665530105612</v>
      </c>
      <c r="N173" s="74">
        <v>97.154957512238283</v>
      </c>
      <c r="O173" s="74">
        <v>95.908355261460457</v>
      </c>
      <c r="P173" s="74">
        <v>108.71477256264453</v>
      </c>
      <c r="Q173" s="74">
        <v>114.20652873062977</v>
      </c>
      <c r="R173" s="74">
        <v>176.06559760721933</v>
      </c>
      <c r="S173" s="74">
        <v>173.39229763620824</v>
      </c>
      <c r="T173" s="74">
        <v>182.07117417874309</v>
      </c>
      <c r="U173" s="74">
        <v>192.40066381599928</v>
      </c>
      <c r="V173" s="74">
        <v>158.11778422205848</v>
      </c>
      <c r="W173" s="74">
        <v>164.35927243379163</v>
      </c>
      <c r="X173" s="74">
        <v>151.41568654887325</v>
      </c>
      <c r="Y173" s="74">
        <v>152.62779123545587</v>
      </c>
      <c r="Z173" s="74">
        <v>159.49577160200536</v>
      </c>
      <c r="AA173" s="74">
        <v>173.83930772732563</v>
      </c>
      <c r="AB173" s="74">
        <v>187.16086251738525</v>
      </c>
      <c r="AC173" s="74">
        <v>193.92861970109919</v>
      </c>
      <c r="AD173" s="74">
        <v>216.6744965060918</v>
      </c>
      <c r="AE173" s="74">
        <v>248.12697701940408</v>
      </c>
      <c r="AF173" s="77"/>
    </row>
    <row r="174" spans="1:32" x14ac:dyDescent="0.2">
      <c r="A174" s="78">
        <v>127</v>
      </c>
      <c r="B174" s="90" t="s">
        <v>1453</v>
      </c>
      <c r="C174" s="91" t="s">
        <v>1454</v>
      </c>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row>
    <row r="175" spans="1:32" x14ac:dyDescent="0.2">
      <c r="A175" s="78">
        <v>128</v>
      </c>
      <c r="B175" s="90" t="s">
        <v>1455</v>
      </c>
      <c r="C175" s="91" t="s">
        <v>1456</v>
      </c>
      <c r="D175" s="77">
        <v>61.609213787106455</v>
      </c>
      <c r="E175" s="77">
        <v>63.243419826010047</v>
      </c>
      <c r="F175" s="77">
        <v>68.025318557566308</v>
      </c>
      <c r="G175" s="77">
        <v>63.282407746946767</v>
      </c>
      <c r="H175" s="77">
        <v>50.469757922482984</v>
      </c>
      <c r="I175" s="77">
        <v>56.826589151457426</v>
      </c>
      <c r="J175" s="77">
        <v>41.780578126398218</v>
      </c>
      <c r="K175" s="77">
        <v>60.350224747567815</v>
      </c>
      <c r="L175" s="77">
        <v>82.976412854838173</v>
      </c>
      <c r="M175" s="77">
        <v>103.36335119102394</v>
      </c>
      <c r="N175" s="77">
        <v>84.005727209517389</v>
      </c>
      <c r="O175" s="77">
        <v>73.553278575140325</v>
      </c>
      <c r="P175" s="77">
        <v>84.654889006595781</v>
      </c>
      <c r="Q175" s="77">
        <v>100.73125724377329</v>
      </c>
      <c r="R175" s="77">
        <v>150.17252192591184</v>
      </c>
      <c r="S175" s="77">
        <v>148.6613120615373</v>
      </c>
      <c r="T175" s="77">
        <v>154.6888301432875</v>
      </c>
      <c r="U175" s="77">
        <v>163.46910475486968</v>
      </c>
      <c r="V175" s="77">
        <v>119.87763153276786</v>
      </c>
      <c r="W175" s="77">
        <v>94.297962143139102</v>
      </c>
      <c r="X175" s="77">
        <v>103.95131577915659</v>
      </c>
      <c r="Y175" s="77">
        <v>103.94121217186107</v>
      </c>
      <c r="Z175" s="77">
        <v>103.03263139645928</v>
      </c>
      <c r="AA175" s="77">
        <v>110.5586328897253</v>
      </c>
      <c r="AB175" s="77">
        <v>119.76777854064429</v>
      </c>
      <c r="AC175" s="77">
        <v>118.71178383133194</v>
      </c>
      <c r="AD175" s="77">
        <v>155.93586525984159</v>
      </c>
      <c r="AE175" s="77">
        <v>166.86348819119002</v>
      </c>
      <c r="AF175" s="77"/>
    </row>
    <row r="176" spans="1:32" x14ac:dyDescent="0.2">
      <c r="A176" s="78">
        <v>129</v>
      </c>
      <c r="B176" s="90" t="s">
        <v>1457</v>
      </c>
      <c r="C176" s="91" t="s">
        <v>1458</v>
      </c>
      <c r="D176" s="77">
        <v>12.655037853130427</v>
      </c>
      <c r="E176" s="77">
        <v>9.275375750922267</v>
      </c>
      <c r="F176" s="77">
        <v>10.935359457303587</v>
      </c>
      <c r="G176" s="77">
        <v>10.610202244977764</v>
      </c>
      <c r="H176" s="77">
        <v>12.358121643277864</v>
      </c>
      <c r="I176" s="77">
        <v>5.2528303195307755</v>
      </c>
      <c r="J176" s="77">
        <v>11.414661277024083</v>
      </c>
      <c r="K176" s="77">
        <v>13.459571116511441</v>
      </c>
      <c r="L176" s="77">
        <v>11.117081310419206</v>
      </c>
      <c r="M176" s="77">
        <v>10.243304110032183</v>
      </c>
      <c r="N176" s="77">
        <v>13.149230302720886</v>
      </c>
      <c r="O176" s="77">
        <v>22.355076686320125</v>
      </c>
      <c r="P176" s="77">
        <v>24.059883556048749</v>
      </c>
      <c r="Q176" s="77">
        <v>13.475271486856508</v>
      </c>
      <c r="R176" s="77">
        <v>25.893075681307494</v>
      </c>
      <c r="S176" s="77">
        <v>24.730985574670957</v>
      </c>
      <c r="T176" s="77">
        <v>27.382344035455578</v>
      </c>
      <c r="U176" s="77">
        <v>28.931559061129622</v>
      </c>
      <c r="V176" s="77">
        <v>38.240152689290596</v>
      </c>
      <c r="W176" s="77">
        <v>70.061310290652543</v>
      </c>
      <c r="X176" s="77">
        <v>47.464370769716659</v>
      </c>
      <c r="Y176" s="77">
        <v>48.686579063594806</v>
      </c>
      <c r="Z176" s="77">
        <v>56.463140205546097</v>
      </c>
      <c r="AA176" s="77">
        <v>63.280674837600337</v>
      </c>
      <c r="AB176" s="77">
        <v>67.393083976740954</v>
      </c>
      <c r="AC176" s="77">
        <v>75.216835869767252</v>
      </c>
      <c r="AD176" s="77">
        <v>60.738631246250222</v>
      </c>
      <c r="AE176" s="77">
        <v>81.263488828214108</v>
      </c>
      <c r="AF176" s="77"/>
    </row>
    <row r="177" spans="1:32" x14ac:dyDescent="0.2">
      <c r="A177" s="78"/>
      <c r="B177" s="90"/>
      <c r="C177" s="9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row>
    <row r="178" spans="1:32" x14ac:dyDescent="0.2">
      <c r="A178" s="85"/>
      <c r="B178" s="86" t="s">
        <v>1459</v>
      </c>
      <c r="C178" s="9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row>
    <row r="179" spans="1:32" x14ac:dyDescent="0.2">
      <c r="A179" s="73">
        <v>130</v>
      </c>
      <c r="B179" s="74" t="s">
        <v>1377</v>
      </c>
      <c r="C179" s="89" t="s">
        <v>1460</v>
      </c>
      <c r="D179" s="74">
        <v>23.752909446485177</v>
      </c>
      <c r="E179" s="74">
        <v>25.443347633617048</v>
      </c>
      <c r="F179" s="74">
        <v>32.778900334743689</v>
      </c>
      <c r="G179" s="74">
        <v>28.049701742687084</v>
      </c>
      <c r="H179" s="74">
        <v>42.170359582859021</v>
      </c>
      <c r="I179" s="74">
        <v>35.089659500775163</v>
      </c>
      <c r="J179" s="74">
        <v>37.32291869471937</v>
      </c>
      <c r="K179" s="74">
        <v>43.161681044801355</v>
      </c>
      <c r="L179" s="74">
        <v>59.51008191041921</v>
      </c>
      <c r="M179" s="74">
        <v>60.285818584624707</v>
      </c>
      <c r="N179" s="74">
        <v>57.368743362720885</v>
      </c>
      <c r="O179" s="74">
        <v>64.388787637085628</v>
      </c>
      <c r="P179" s="74">
        <v>65.636310143310041</v>
      </c>
      <c r="Q179" s="74">
        <v>72.255607066505121</v>
      </c>
      <c r="R179" s="74">
        <v>94.588633066881798</v>
      </c>
      <c r="S179" s="74">
        <v>91.348742611950968</v>
      </c>
      <c r="T179" s="74">
        <v>87.780191734318194</v>
      </c>
      <c r="U179" s="74">
        <v>119.96903108191776</v>
      </c>
      <c r="V179" s="74">
        <v>122.6825599879683</v>
      </c>
      <c r="W179" s="74">
        <v>144.32535739370047</v>
      </c>
      <c r="X179" s="74">
        <v>138.9123907710154</v>
      </c>
      <c r="Y179" s="74">
        <v>150.83018772424737</v>
      </c>
      <c r="Z179" s="74">
        <v>179.7794018091129</v>
      </c>
      <c r="AA179" s="74">
        <v>167.0997284209854</v>
      </c>
      <c r="AB179" s="74">
        <v>188.56627130427927</v>
      </c>
      <c r="AC179" s="74">
        <v>168.9803680381537</v>
      </c>
      <c r="AD179" s="74">
        <v>208.52888539598337</v>
      </c>
      <c r="AE179" s="74">
        <v>259.95579195140579</v>
      </c>
      <c r="AF179" s="77"/>
    </row>
    <row r="180" spans="1:32" x14ac:dyDescent="0.2">
      <c r="A180" s="78">
        <v>131</v>
      </c>
      <c r="B180" s="77" t="s">
        <v>1461</v>
      </c>
      <c r="C180" s="91" t="s">
        <v>1462</v>
      </c>
      <c r="D180" s="77">
        <v>15.40921023601943</v>
      </c>
      <c r="E180" s="77">
        <v>17.047885592180446</v>
      </c>
      <c r="F180" s="77">
        <v>21.154117883286776</v>
      </c>
      <c r="G180" s="77">
        <v>16.914543665204924</v>
      </c>
      <c r="H180" s="77">
        <v>29.084677949127286</v>
      </c>
      <c r="I180" s="77">
        <v>23.023755636479013</v>
      </c>
      <c r="J180" s="77">
        <v>23.732943607034223</v>
      </c>
      <c r="K180" s="77">
        <v>32.727355029999991</v>
      </c>
      <c r="L180" s="77">
        <v>48.185256540000005</v>
      </c>
      <c r="M180" s="77">
        <v>41.076517170000002</v>
      </c>
      <c r="N180" s="77">
        <v>44.434963400000001</v>
      </c>
      <c r="O180" s="77">
        <v>47.937605789999992</v>
      </c>
      <c r="P180" s="77">
        <v>47.014074000000001</v>
      </c>
      <c r="Q180" s="77">
        <v>53.853890659999998</v>
      </c>
      <c r="R180" s="77">
        <v>52.857543660000005</v>
      </c>
      <c r="S180" s="77">
        <v>50.623755630000005</v>
      </c>
      <c r="T180" s="77">
        <v>43.906717189999995</v>
      </c>
      <c r="U180" s="77">
        <v>71.776594150000008</v>
      </c>
      <c r="V180" s="77">
        <v>72.562138800000014</v>
      </c>
      <c r="W180" s="77">
        <v>74.398981320000004</v>
      </c>
      <c r="X180" s="77">
        <v>74.816161629999996</v>
      </c>
      <c r="Y180" s="77">
        <v>86.776956979999994</v>
      </c>
      <c r="Z180" s="77">
        <v>111.87581640000001</v>
      </c>
      <c r="AA180" s="77">
        <v>91.644756260000008</v>
      </c>
      <c r="AB180" s="77">
        <v>114.18290406999999</v>
      </c>
      <c r="AC180" s="77">
        <v>84.479991240000004</v>
      </c>
      <c r="AD180" s="77">
        <v>118.24321478000002</v>
      </c>
      <c r="AE180" s="77">
        <v>145.44147269000004</v>
      </c>
      <c r="AF180" s="77"/>
    </row>
    <row r="181" spans="1:32" x14ac:dyDescent="0.2">
      <c r="A181" s="78">
        <v>132</v>
      </c>
      <c r="B181" s="77" t="s">
        <v>1463</v>
      </c>
      <c r="C181" s="91" t="s">
        <v>1464</v>
      </c>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row>
    <row r="182" spans="1:32" x14ac:dyDescent="0.2">
      <c r="A182" s="78">
        <v>133</v>
      </c>
      <c r="B182" s="77" t="s">
        <v>1465</v>
      </c>
      <c r="C182" s="91" t="s">
        <v>1466</v>
      </c>
      <c r="D182" s="77">
        <v>8.3436992104657506</v>
      </c>
      <c r="E182" s="77">
        <v>8.3954620414366019</v>
      </c>
      <c r="F182" s="77">
        <v>11.624782451456912</v>
      </c>
      <c r="G182" s="77">
        <v>11.135158077482158</v>
      </c>
      <c r="H182" s="77">
        <v>13.085681633731742</v>
      </c>
      <c r="I182" s="77">
        <v>12.065903864296153</v>
      </c>
      <c r="J182" s="77">
        <v>13.589975087685144</v>
      </c>
      <c r="K182" s="77">
        <v>10.434326014801355</v>
      </c>
      <c r="L182" s="77">
        <v>11.324825370419203</v>
      </c>
      <c r="M182" s="77">
        <v>19.209301414624715</v>
      </c>
      <c r="N182" s="77">
        <v>12.933779962720882</v>
      </c>
      <c r="O182" s="77">
        <v>16.451181847085635</v>
      </c>
      <c r="P182" s="77">
        <v>18.622236143310047</v>
      </c>
      <c r="Q182" s="77">
        <v>18.401716406505123</v>
      </c>
      <c r="R182" s="77">
        <v>41.731089406881793</v>
      </c>
      <c r="S182" s="77">
        <v>40.724986981950956</v>
      </c>
      <c r="T182" s="77">
        <v>43.873474544318185</v>
      </c>
      <c r="U182" s="77">
        <v>48.192436931917776</v>
      </c>
      <c r="V182" s="77">
        <v>50.120421187968304</v>
      </c>
      <c r="W182" s="77">
        <v>69.926376073700482</v>
      </c>
      <c r="X182" s="77">
        <v>64.096229141015399</v>
      </c>
      <c r="Y182" s="77">
        <v>64.053230744247386</v>
      </c>
      <c r="Z182" s="77">
        <v>67.903585409112893</v>
      </c>
      <c r="AA182" s="77">
        <v>75.454972160985406</v>
      </c>
      <c r="AB182" s="77">
        <v>74.383367234279277</v>
      </c>
      <c r="AC182" s="77">
        <v>84.50037679815371</v>
      </c>
      <c r="AD182" s="77">
        <v>90.285670615983335</v>
      </c>
      <c r="AE182" s="77">
        <v>114.51431926140575</v>
      </c>
      <c r="AF182" s="77"/>
    </row>
    <row r="183" spans="1:32" x14ac:dyDescent="0.2">
      <c r="A183" s="78">
        <v>134</v>
      </c>
      <c r="B183" s="90" t="s">
        <v>1306</v>
      </c>
      <c r="C183" s="91" t="s">
        <v>131</v>
      </c>
      <c r="D183" s="76">
        <v>579.04208984157117</v>
      </c>
      <c r="E183" s="76">
        <v>574.68660061130538</v>
      </c>
      <c r="F183" s="76">
        <v>574.18089782076777</v>
      </c>
      <c r="G183" s="76">
        <v>591.82843784937506</v>
      </c>
      <c r="H183" s="76">
        <v>608.77939707336907</v>
      </c>
      <c r="I183" s="76">
        <v>637.84987072352669</v>
      </c>
      <c r="J183" s="76">
        <v>674.04480427566739</v>
      </c>
      <c r="K183" s="76">
        <v>696.0230441820629</v>
      </c>
      <c r="L183" s="76">
        <v>724.20358007828452</v>
      </c>
      <c r="M183" s="76">
        <v>760.19276200486377</v>
      </c>
      <c r="N183" s="76">
        <v>800.5448699674514</v>
      </c>
      <c r="O183" s="76">
        <v>831.83151172908185</v>
      </c>
      <c r="P183" s="76">
        <v>881.70520997821018</v>
      </c>
      <c r="Q183" s="76">
        <v>937.83078292211917</v>
      </c>
      <c r="R183" s="76">
        <v>995.44619594991559</v>
      </c>
      <c r="S183" s="76">
        <v>1046.7428030312421</v>
      </c>
      <c r="T183" s="76">
        <v>1109.0880245117114</v>
      </c>
      <c r="U183" s="76">
        <v>1168.9493528739538</v>
      </c>
      <c r="V183" s="76">
        <v>1212.206772946884</v>
      </c>
      <c r="W183" s="76">
        <v>1262.8043202883498</v>
      </c>
      <c r="X183" s="76">
        <v>1313.649761154589</v>
      </c>
      <c r="Y183" s="76">
        <v>1365.4024923214984</v>
      </c>
      <c r="Z183" s="76">
        <v>1416.2504121229852</v>
      </c>
      <c r="AA183" s="76">
        <v>1506.9520045788909</v>
      </c>
      <c r="AB183" s="76">
        <v>1595.6757453538553</v>
      </c>
      <c r="AC183" s="76">
        <v>1676.6080233218227</v>
      </c>
      <c r="AD183" s="76">
        <v>1829.4666075027449</v>
      </c>
      <c r="AE183" s="76">
        <v>2137.6156113426168</v>
      </c>
      <c r="AF183" s="76"/>
    </row>
    <row r="184" spans="1:32" ht="38.25" x14ac:dyDescent="0.2">
      <c r="A184" s="73">
        <v>135</v>
      </c>
      <c r="B184" s="88" t="s">
        <v>501</v>
      </c>
      <c r="C184" s="89" t="s">
        <v>1467</v>
      </c>
      <c r="D184" s="74">
        <v>664.61743527291162</v>
      </c>
      <c r="E184" s="74">
        <v>448.52827593224038</v>
      </c>
      <c r="F184" s="74">
        <v>631.89389229751441</v>
      </c>
      <c r="G184" s="74">
        <v>327.58923338758376</v>
      </c>
      <c r="H184" s="74">
        <v>330.62021472606398</v>
      </c>
      <c r="I184" s="74">
        <v>599.30125069853671</v>
      </c>
      <c r="J184" s="74">
        <v>699.24956031234956</v>
      </c>
      <c r="K184" s="74">
        <v>953.5346659786702</v>
      </c>
      <c r="L184" s="74">
        <v>776.4392861169091</v>
      </c>
      <c r="M184" s="74">
        <v>789.39507076438815</v>
      </c>
      <c r="N184" s="74">
        <v>674.18716861855899</v>
      </c>
      <c r="O184" s="74">
        <v>618.02362815868389</v>
      </c>
      <c r="P184" s="74">
        <v>723.64715815154739</v>
      </c>
      <c r="Q184" s="74">
        <v>793.17942568663784</v>
      </c>
      <c r="R184" s="74">
        <v>1173.1841680905816</v>
      </c>
      <c r="S184" s="74">
        <v>928.75146266209549</v>
      </c>
      <c r="T184" s="74">
        <v>1093.8745920804338</v>
      </c>
      <c r="U184" s="74">
        <v>1160.8697244992516</v>
      </c>
      <c r="V184" s="74">
        <v>1823.8791559452159</v>
      </c>
      <c r="W184" s="74">
        <v>1850.1720937164325</v>
      </c>
      <c r="X184" s="74">
        <v>1417.0735701138087</v>
      </c>
      <c r="Y184" s="74">
        <v>1164.4366819957434</v>
      </c>
      <c r="Z184" s="74">
        <v>1525.9976784831922</v>
      </c>
      <c r="AA184" s="74">
        <v>1423.9257663053713</v>
      </c>
      <c r="AB184" s="74">
        <v>2021.141359274586</v>
      </c>
      <c r="AC184" s="74">
        <v>5094.4653630937692</v>
      </c>
      <c r="AD184" s="74">
        <v>3063.417844115264</v>
      </c>
      <c r="AE184" s="74">
        <v>3101.7503216308651</v>
      </c>
      <c r="AF184" s="77"/>
    </row>
    <row r="185" spans="1:32" x14ac:dyDescent="0.2">
      <c r="A185" s="73"/>
      <c r="B185" s="88"/>
      <c r="C185" s="89"/>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7"/>
    </row>
    <row r="186" spans="1:32" x14ac:dyDescent="0.2">
      <c r="A186" s="82"/>
      <c r="B186" s="83" t="s">
        <v>503</v>
      </c>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3"/>
    </row>
    <row r="187" spans="1:32" x14ac:dyDescent="0.2">
      <c r="A187" s="85"/>
      <c r="B187" s="86" t="s">
        <v>1451</v>
      </c>
      <c r="C187" s="9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row>
    <row r="188" spans="1:32" ht="25.5" x14ac:dyDescent="0.2">
      <c r="A188" s="73">
        <v>136</v>
      </c>
      <c r="B188" s="88" t="s">
        <v>501</v>
      </c>
      <c r="C188" s="89" t="s">
        <v>504</v>
      </c>
      <c r="D188" s="74">
        <v>664.61743527291162</v>
      </c>
      <c r="E188" s="74">
        <v>448.52827593224038</v>
      </c>
      <c r="F188" s="74">
        <v>631.89389229751441</v>
      </c>
      <c r="G188" s="74">
        <v>327.58923338758376</v>
      </c>
      <c r="H188" s="74">
        <v>330.62021472606398</v>
      </c>
      <c r="I188" s="74">
        <v>599.30125069853671</v>
      </c>
      <c r="J188" s="74">
        <v>699.24956031234956</v>
      </c>
      <c r="K188" s="74">
        <v>953.5346659786702</v>
      </c>
      <c r="L188" s="74">
        <v>776.4392861169091</v>
      </c>
      <c r="M188" s="74">
        <v>789.39507076438815</v>
      </c>
      <c r="N188" s="74">
        <v>674.18716861855899</v>
      </c>
      <c r="O188" s="74">
        <v>618.02362815868389</v>
      </c>
      <c r="P188" s="74">
        <v>723.64715815154739</v>
      </c>
      <c r="Q188" s="74">
        <v>793.17942568663784</v>
      </c>
      <c r="R188" s="74">
        <v>1173.1841680905816</v>
      </c>
      <c r="S188" s="74">
        <v>928.75146266209549</v>
      </c>
      <c r="T188" s="74">
        <v>1093.8745920804338</v>
      </c>
      <c r="U188" s="74">
        <v>1160.8697244992516</v>
      </c>
      <c r="V188" s="74">
        <v>1823.8791559452159</v>
      </c>
      <c r="W188" s="74">
        <v>1850.1720937164325</v>
      </c>
      <c r="X188" s="74">
        <v>1417.0735701138087</v>
      </c>
      <c r="Y188" s="74">
        <v>1164.4366819957434</v>
      </c>
      <c r="Z188" s="74">
        <v>1525.9976784831922</v>
      </c>
      <c r="AA188" s="74">
        <v>1423.9257663053713</v>
      </c>
      <c r="AB188" s="74">
        <v>2021.141359274586</v>
      </c>
      <c r="AC188" s="74">
        <v>5094.4653630937692</v>
      </c>
      <c r="AD188" s="74">
        <v>3063.417844115264</v>
      </c>
      <c r="AE188" s="74">
        <v>3101.7503216308651</v>
      </c>
      <c r="AF188" s="77"/>
    </row>
    <row r="189" spans="1:32" x14ac:dyDescent="0.2">
      <c r="A189" s="78"/>
      <c r="B189" s="90"/>
      <c r="C189" s="9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row>
    <row r="190" spans="1:32" x14ac:dyDescent="0.2">
      <c r="A190" s="85"/>
      <c r="B190" s="86" t="s">
        <v>1459</v>
      </c>
      <c r="C190" s="9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row>
    <row r="191" spans="1:32" x14ac:dyDescent="0.2">
      <c r="A191" s="73">
        <v>137</v>
      </c>
      <c r="B191" s="88" t="s">
        <v>660</v>
      </c>
      <c r="C191" s="89" t="s">
        <v>1468</v>
      </c>
      <c r="D191" s="74">
        <v>745.76222939798595</v>
      </c>
      <c r="E191" s="74">
        <v>707.64820021471496</v>
      </c>
      <c r="F191" s="74">
        <v>846.05314985744781</v>
      </c>
      <c r="G191" s="74">
        <v>850.67326831326011</v>
      </c>
      <c r="H191" s="74">
        <v>833.16268604383038</v>
      </c>
      <c r="I191" s="74">
        <v>1053.3527514371583</v>
      </c>
      <c r="J191" s="74">
        <v>960.50842024677604</v>
      </c>
      <c r="K191" s="74">
        <v>942.56224399226926</v>
      </c>
      <c r="L191" s="74">
        <v>1392.4122441589718</v>
      </c>
      <c r="M191" s="74">
        <v>1418.5888283960073</v>
      </c>
      <c r="N191" s="74">
        <v>1158.1854382085771</v>
      </c>
      <c r="O191" s="74">
        <v>1683.8629059615291</v>
      </c>
      <c r="P191" s="74">
        <v>2037.5809076765895</v>
      </c>
      <c r="Q191" s="74">
        <v>2432.8813158085691</v>
      </c>
      <c r="R191" s="74">
        <v>1948.566116020038</v>
      </c>
      <c r="S191" s="74">
        <v>1596.7820851580148</v>
      </c>
      <c r="T191" s="74">
        <v>1954.0506130537171</v>
      </c>
      <c r="U191" s="74">
        <v>1948.8010622671643</v>
      </c>
      <c r="V191" s="74">
        <v>2198.8645405570946</v>
      </c>
      <c r="W191" s="74">
        <v>2560.352211080387</v>
      </c>
      <c r="X191" s="74">
        <v>2513.617111245163</v>
      </c>
      <c r="Y191" s="74">
        <v>2608.2292981768669</v>
      </c>
      <c r="Z191" s="74">
        <v>2749.5975541199332</v>
      </c>
      <c r="AA191" s="74">
        <v>2656.4035958740606</v>
      </c>
      <c r="AB191" s="74">
        <v>2528.2060671712707</v>
      </c>
      <c r="AC191" s="74">
        <v>2807.9098413313641</v>
      </c>
      <c r="AD191" s="74">
        <v>3298.0331813876637</v>
      </c>
      <c r="AE191" s="74">
        <v>4023.5014374477651</v>
      </c>
      <c r="AF191" s="74"/>
    </row>
    <row r="192" spans="1:32" x14ac:dyDescent="0.2">
      <c r="A192" s="78">
        <v>138</v>
      </c>
      <c r="B192" s="90" t="s">
        <v>505</v>
      </c>
      <c r="C192" s="91" t="s">
        <v>99</v>
      </c>
      <c r="D192" s="77">
        <v>849.74882245933452</v>
      </c>
      <c r="E192" s="77">
        <v>707.64201873975173</v>
      </c>
      <c r="F192" s="77">
        <v>839.85976031692621</v>
      </c>
      <c r="G192" s="77">
        <v>847.87765295858173</v>
      </c>
      <c r="H192" s="77">
        <v>828.05776842255818</v>
      </c>
      <c r="I192" s="77">
        <v>1039.8405898642425</v>
      </c>
      <c r="J192" s="77">
        <v>941.09976479576869</v>
      </c>
      <c r="K192" s="77">
        <v>937.7192253502302</v>
      </c>
      <c r="L192" s="77">
        <v>1387.7193741757326</v>
      </c>
      <c r="M192" s="77">
        <v>1448.4998757524882</v>
      </c>
      <c r="N192" s="77">
        <v>1157.7441596115525</v>
      </c>
      <c r="O192" s="77">
        <v>1685.6453943442023</v>
      </c>
      <c r="P192" s="77">
        <v>2016.7297056949358</v>
      </c>
      <c r="Q192" s="77">
        <v>2427.4176870945921</v>
      </c>
      <c r="R192" s="77">
        <v>1950.2654359811197</v>
      </c>
      <c r="S192" s="77">
        <v>1596.328668683173</v>
      </c>
      <c r="T192" s="77">
        <v>1955.7631583501845</v>
      </c>
      <c r="U192" s="77">
        <v>1900.0074280567082</v>
      </c>
      <c r="V192" s="77">
        <v>2193.3050584400185</v>
      </c>
      <c r="W192" s="77">
        <v>2554.9350875416308</v>
      </c>
      <c r="X192" s="77">
        <v>2508.8100786689042</v>
      </c>
      <c r="Y192" s="77">
        <v>2604.6740991498073</v>
      </c>
      <c r="Z192" s="77">
        <v>2749.5254079305269</v>
      </c>
      <c r="AA192" s="77">
        <v>2645.6051138613161</v>
      </c>
      <c r="AB192" s="77">
        <v>2511.7420340348904</v>
      </c>
      <c r="AC192" s="77">
        <v>2812.1325886177201</v>
      </c>
      <c r="AD192" s="77">
        <v>3290.1080605249344</v>
      </c>
      <c r="AE192" s="77">
        <v>4018.0409558746023</v>
      </c>
      <c r="AF192" s="74"/>
    </row>
    <row r="193" spans="1:32" x14ac:dyDescent="0.2">
      <c r="A193" s="78">
        <v>139</v>
      </c>
      <c r="B193" s="90" t="s">
        <v>1306</v>
      </c>
      <c r="C193" s="91" t="s">
        <v>131</v>
      </c>
      <c r="D193" s="77">
        <v>579.04208984157117</v>
      </c>
      <c r="E193" s="77">
        <v>574.68660061130538</v>
      </c>
      <c r="F193" s="77">
        <v>574.18089782076777</v>
      </c>
      <c r="G193" s="77">
        <v>591.82843784937506</v>
      </c>
      <c r="H193" s="77">
        <v>608.77939707336907</v>
      </c>
      <c r="I193" s="77">
        <v>637.84987072352669</v>
      </c>
      <c r="J193" s="77">
        <v>674.04480427566739</v>
      </c>
      <c r="K193" s="77">
        <v>696.0230441820629</v>
      </c>
      <c r="L193" s="77">
        <v>724.20358007828452</v>
      </c>
      <c r="M193" s="77">
        <v>760.19276200486377</v>
      </c>
      <c r="N193" s="77">
        <v>800.5448699674514</v>
      </c>
      <c r="O193" s="77">
        <v>831.83151172908185</v>
      </c>
      <c r="P193" s="77">
        <v>881.70520997821018</v>
      </c>
      <c r="Q193" s="77">
        <v>937.83078292211917</v>
      </c>
      <c r="R193" s="77">
        <v>995.44619594991559</v>
      </c>
      <c r="S193" s="77">
        <v>1046.7428030312421</v>
      </c>
      <c r="T193" s="77">
        <v>1109.0880245117114</v>
      </c>
      <c r="U193" s="77">
        <v>1168.9493528739538</v>
      </c>
      <c r="V193" s="77">
        <v>1212.206772946884</v>
      </c>
      <c r="W193" s="77">
        <v>1262.8043202883498</v>
      </c>
      <c r="X193" s="77">
        <v>1313.649761154589</v>
      </c>
      <c r="Y193" s="77">
        <v>1365.4024923214984</v>
      </c>
      <c r="Z193" s="77">
        <v>1416.2504121229852</v>
      </c>
      <c r="AA193" s="77">
        <v>1506.9520045788909</v>
      </c>
      <c r="AB193" s="77">
        <v>1595.6757453538553</v>
      </c>
      <c r="AC193" s="77">
        <v>1676.6080233218227</v>
      </c>
      <c r="AD193" s="77">
        <v>1829.4666075027449</v>
      </c>
      <c r="AE193" s="77">
        <v>2137.6156113426168</v>
      </c>
      <c r="AF193" s="77"/>
    </row>
    <row r="194" spans="1:32" x14ac:dyDescent="0.2">
      <c r="A194" s="78">
        <v>140</v>
      </c>
      <c r="B194" s="90" t="s">
        <v>647</v>
      </c>
      <c r="C194" s="91" t="s">
        <v>101</v>
      </c>
      <c r="D194" s="77">
        <v>-105.64711848871279</v>
      </c>
      <c r="E194" s="77">
        <v>-2.4981405970753991</v>
      </c>
      <c r="F194" s="77">
        <v>1.4732707634140518</v>
      </c>
      <c r="G194" s="77">
        <v>-0.91138445981578153</v>
      </c>
      <c r="H194" s="77">
        <v>0.89591426581624389</v>
      </c>
      <c r="I194" s="77">
        <v>0.19734934424636397</v>
      </c>
      <c r="J194" s="77">
        <v>9.6209541235095966</v>
      </c>
      <c r="K194" s="77">
        <v>3.9341843035112323</v>
      </c>
      <c r="L194" s="77">
        <v>-0.75846940098661186</v>
      </c>
      <c r="M194" s="77">
        <v>-27.981749872558026</v>
      </c>
      <c r="N194" s="77">
        <v>2.2143209799346173</v>
      </c>
      <c r="O194" s="77">
        <v>0.5112794224137075</v>
      </c>
      <c r="P194" s="77">
        <v>23.351597450717222</v>
      </c>
      <c r="Q194" s="77">
        <v>7.1592847723257522</v>
      </c>
      <c r="R194" s="77">
        <v>7.3382234431457208E-2</v>
      </c>
      <c r="S194" s="77">
        <v>3.6862603582064279</v>
      </c>
      <c r="T194" s="77">
        <v>-6.2720016864969863E-2</v>
      </c>
      <c r="U194" s="77">
        <v>48.699913162211494</v>
      </c>
      <c r="V194" s="77">
        <v>5.5564101136398723</v>
      </c>
      <c r="W194" s="77">
        <v>5.4305155319601548</v>
      </c>
      <c r="X194" s="77">
        <v>4.8068475761559792</v>
      </c>
      <c r="Y194" s="77">
        <v>3.5551990270600031</v>
      </c>
      <c r="Z194" s="77">
        <v>7.1282189553273603E-2</v>
      </c>
      <c r="AA194" s="77">
        <v>10.798404012717471</v>
      </c>
      <c r="AB194" s="77">
        <v>16.464033136380973</v>
      </c>
      <c r="AC194" s="77">
        <v>-4.2227472863558395</v>
      </c>
      <c r="AD194" s="77">
        <v>7.9251208627289511</v>
      </c>
      <c r="AE194" s="77">
        <v>5.4604815731625882</v>
      </c>
      <c r="AF194" s="74"/>
    </row>
    <row r="195" spans="1:32" x14ac:dyDescent="0.2">
      <c r="A195" s="78">
        <v>141</v>
      </c>
      <c r="B195" s="90" t="s">
        <v>648</v>
      </c>
      <c r="C195" s="91" t="s">
        <v>649</v>
      </c>
      <c r="D195" s="77">
        <v>1.6605254273640626</v>
      </c>
      <c r="E195" s="77">
        <v>2.5043220720387174</v>
      </c>
      <c r="F195" s="77">
        <v>4.7201187771075723</v>
      </c>
      <c r="G195" s="77">
        <v>3.7069998144939613</v>
      </c>
      <c r="H195" s="77">
        <v>4.2090033554559962</v>
      </c>
      <c r="I195" s="77">
        <v>13.314812228669497</v>
      </c>
      <c r="J195" s="77">
        <v>9.787701327497583</v>
      </c>
      <c r="K195" s="77">
        <v>0.90883433852768658</v>
      </c>
      <c r="L195" s="77">
        <v>5.4513393842256246</v>
      </c>
      <c r="M195" s="77">
        <v>-1.9292974839231398</v>
      </c>
      <c r="N195" s="77">
        <v>-1.7730423829101123</v>
      </c>
      <c r="O195" s="77">
        <v>-2.2937678050868584</v>
      </c>
      <c r="P195" s="77">
        <v>-2.5003954690635064</v>
      </c>
      <c r="Q195" s="77">
        <v>-1.6956560583486577</v>
      </c>
      <c r="R195" s="77">
        <v>-1.7727021955132183</v>
      </c>
      <c r="S195" s="77">
        <v>-3.2328438833645268</v>
      </c>
      <c r="T195" s="77">
        <v>-1.6498252796021253</v>
      </c>
      <c r="U195" s="77">
        <v>9.3721048244364183E-2</v>
      </c>
      <c r="V195" s="77">
        <v>3.0720034359384227E-3</v>
      </c>
      <c r="W195" s="77">
        <v>-1.3391993203667662E-2</v>
      </c>
      <c r="X195" s="77">
        <v>1.8500010248309923E-4</v>
      </c>
      <c r="Y195" s="77">
        <v>0</v>
      </c>
      <c r="Z195" s="77">
        <v>8.6399985332738093E-4</v>
      </c>
      <c r="AA195" s="77">
        <v>7.800002703195366E-5</v>
      </c>
      <c r="AB195" s="77">
        <v>0</v>
      </c>
      <c r="AC195" s="77">
        <v>0</v>
      </c>
      <c r="AD195" s="77">
        <v>0</v>
      </c>
      <c r="AE195" s="77">
        <v>0</v>
      </c>
      <c r="AF195" s="74"/>
    </row>
    <row r="196" spans="1:32" x14ac:dyDescent="0.2">
      <c r="A196" s="73">
        <v>142</v>
      </c>
      <c r="B196" s="88" t="s">
        <v>1307</v>
      </c>
      <c r="C196" s="89" t="s">
        <v>1308</v>
      </c>
      <c r="D196" s="74">
        <v>27.714901833557001</v>
      </c>
      <c r="E196" s="74">
        <v>12.272440498335532</v>
      </c>
      <c r="F196" s="74">
        <v>28.359994367951099</v>
      </c>
      <c r="G196" s="74">
        <v>17.54039904949812</v>
      </c>
      <c r="H196" s="74">
        <v>-42.546826364062653</v>
      </c>
      <c r="I196" s="74">
        <v>36.531212868485412</v>
      </c>
      <c r="J196" s="74">
        <v>25.102876832599158</v>
      </c>
      <c r="K196" s="74">
        <v>30.246492221030739</v>
      </c>
      <c r="L196" s="74">
        <v>45.445774396388629</v>
      </c>
      <c r="M196" s="74">
        <v>86.083390718486001</v>
      </c>
      <c r="N196" s="74">
        <v>68.487561044461273</v>
      </c>
      <c r="O196" s="74">
        <v>-53.222131236026165</v>
      </c>
      <c r="P196" s="74">
        <v>82.73428458874038</v>
      </c>
      <c r="Q196" s="74">
        <v>35.598506929533748</v>
      </c>
      <c r="R196" s="74">
        <v>3.0017639395550297</v>
      </c>
      <c r="S196" s="74">
        <v>37.049283507490571</v>
      </c>
      <c r="T196" s="74">
        <v>20.077674248817409</v>
      </c>
      <c r="U196" s="74">
        <v>42.387813790853706</v>
      </c>
      <c r="V196" s="74">
        <v>65.281707740793195</v>
      </c>
      <c r="W196" s="74">
        <v>72.45126090744921</v>
      </c>
      <c r="X196" s="74">
        <v>42.752948707852624</v>
      </c>
      <c r="Y196" s="74">
        <v>101.8101943026892</v>
      </c>
      <c r="Z196" s="74">
        <v>288.68232207430606</v>
      </c>
      <c r="AA196" s="74">
        <v>-32.353553396940988</v>
      </c>
      <c r="AB196" s="74">
        <v>206.86889222160013</v>
      </c>
      <c r="AC196" s="74">
        <v>-145.52999297266047</v>
      </c>
      <c r="AD196" s="74">
        <v>67.421938038167639</v>
      </c>
      <c r="AE196" s="74">
        <v>-37.969385935776948</v>
      </c>
      <c r="AF196" s="74"/>
    </row>
    <row r="197" spans="1:32" x14ac:dyDescent="0.2">
      <c r="A197" s="73">
        <v>143</v>
      </c>
      <c r="B197" s="88" t="s">
        <v>657</v>
      </c>
      <c r="C197" s="89" t="s">
        <v>1469</v>
      </c>
      <c r="D197" s="74">
        <v>470.18239388293898</v>
      </c>
      <c r="E197" s="74">
        <v>303.29423583049476</v>
      </c>
      <c r="F197" s="74">
        <v>331.66164589288377</v>
      </c>
      <c r="G197" s="74">
        <v>51.204003874199628</v>
      </c>
      <c r="H197" s="74">
        <v>148.78375211966465</v>
      </c>
      <c r="I197" s="74">
        <v>147.26715711642134</v>
      </c>
      <c r="J197" s="74">
        <v>387.68306750864292</v>
      </c>
      <c r="K197" s="74">
        <v>676.74897394743232</v>
      </c>
      <c r="L197" s="74">
        <v>62.784847639832499</v>
      </c>
      <c r="M197" s="74">
        <v>44.915613654759646</v>
      </c>
      <c r="N197" s="74">
        <v>248.05903933297361</v>
      </c>
      <c r="O197" s="74">
        <v>-180.78563483773993</v>
      </c>
      <c r="P197" s="74">
        <v>-514.96282413557242</v>
      </c>
      <c r="Q197" s="74">
        <v>-737.46961412934684</v>
      </c>
      <c r="R197" s="74">
        <v>217.06248408090377</v>
      </c>
      <c r="S197" s="74">
        <v>341.66289702783632</v>
      </c>
      <c r="T197" s="74">
        <v>228.83432928961085</v>
      </c>
      <c r="U197" s="74">
        <v>338.63020131518675</v>
      </c>
      <c r="V197" s="74">
        <v>771.93968059421229</v>
      </c>
      <c r="W197" s="74">
        <v>480.17294201694631</v>
      </c>
      <c r="X197" s="74">
        <v>174.35327131538415</v>
      </c>
      <c r="Y197" s="74">
        <v>-180.2003181623094</v>
      </c>
      <c r="Z197" s="74">
        <v>-96.031785588059421</v>
      </c>
      <c r="AA197" s="74">
        <v>306.82772840714142</v>
      </c>
      <c r="AB197" s="74">
        <v>881.74214523557112</v>
      </c>
      <c r="AC197" s="74">
        <v>4108.6935380568884</v>
      </c>
      <c r="AD197" s="74">
        <v>1527.4293321921755</v>
      </c>
      <c r="AE197" s="74">
        <v>1253.8338814614942</v>
      </c>
      <c r="AF197" s="77"/>
    </row>
    <row r="198" spans="1:32" x14ac:dyDescent="0.2">
      <c r="A198" s="78"/>
      <c r="B198" s="77"/>
      <c r="C198" s="91"/>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7"/>
    </row>
    <row r="199" spans="1:32" x14ac:dyDescent="0.2">
      <c r="A199" s="82"/>
      <c r="B199" s="83" t="s">
        <v>1309</v>
      </c>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3"/>
    </row>
    <row r="200" spans="1:32" x14ac:dyDescent="0.2">
      <c r="A200" s="110"/>
      <c r="B200" s="111" t="s">
        <v>1310</v>
      </c>
      <c r="C200" s="89"/>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77"/>
    </row>
    <row r="201" spans="1:32" x14ac:dyDescent="0.2">
      <c r="A201" s="112"/>
      <c r="B201" s="113" t="s">
        <v>1311</v>
      </c>
      <c r="C201" s="114"/>
      <c r="D201" s="73">
        <v>828.21999999999991</v>
      </c>
      <c r="E201" s="73">
        <v>464.82999999999981</v>
      </c>
      <c r="F201" s="73">
        <v>887.95999999999992</v>
      </c>
      <c r="G201" s="73">
        <v>172.43</v>
      </c>
      <c r="H201" s="73">
        <v>1322.1699999999998</v>
      </c>
      <c r="I201" s="73">
        <v>1206.8499999999999</v>
      </c>
      <c r="J201" s="73">
        <v>843.51999999999964</v>
      </c>
      <c r="K201" s="73">
        <v>1277.9099999999999</v>
      </c>
      <c r="L201" s="73">
        <v>1474.1399999999999</v>
      </c>
      <c r="M201" s="73">
        <v>1152.22</v>
      </c>
      <c r="N201" s="73">
        <v>1785.3399999999997</v>
      </c>
      <c r="O201" s="73">
        <v>1588.1600000000005</v>
      </c>
      <c r="P201" s="73">
        <v>3028.37</v>
      </c>
      <c r="Q201" s="73">
        <v>789.15999999999974</v>
      </c>
      <c r="R201" s="73">
        <v>1152.9599999999996</v>
      </c>
      <c r="S201" s="73">
        <v>2115.3799999999997</v>
      </c>
      <c r="T201" s="73">
        <v>1878.2</v>
      </c>
      <c r="U201" s="73">
        <v>2409.0899999999997</v>
      </c>
      <c r="V201" s="73">
        <v>1842.7100000000005</v>
      </c>
      <c r="W201" s="73">
        <v>2884.6599999999994</v>
      </c>
      <c r="X201" s="73">
        <v>1869.9200000000012</v>
      </c>
      <c r="Y201" s="73">
        <v>2147.62</v>
      </c>
      <c r="Z201" s="73">
        <v>2380.73</v>
      </c>
      <c r="AA201" s="73">
        <v>3516.2400000000002</v>
      </c>
      <c r="AB201" s="73">
        <v>3136.5200000000004</v>
      </c>
      <c r="AC201" s="73">
        <v>6621.9900000000007</v>
      </c>
      <c r="AD201" s="73">
        <v>5323.630000000001</v>
      </c>
      <c r="AE201" s="73">
        <v>4913.7000000000007</v>
      </c>
      <c r="AF201" s="77"/>
    </row>
    <row r="202" spans="1:32" x14ac:dyDescent="0.2">
      <c r="A202" s="115">
        <v>144</v>
      </c>
      <c r="B202" s="116" t="s">
        <v>1470</v>
      </c>
      <c r="C202" s="117" t="s">
        <v>1471</v>
      </c>
      <c r="D202" s="118">
        <v>0</v>
      </c>
      <c r="E202" s="118">
        <v>0</v>
      </c>
      <c r="F202" s="118">
        <v>0</v>
      </c>
      <c r="G202" s="118">
        <v>0</v>
      </c>
      <c r="H202" s="118">
        <v>0</v>
      </c>
      <c r="I202" s="118">
        <v>0</v>
      </c>
      <c r="J202" s="118">
        <v>0</v>
      </c>
      <c r="K202" s="118">
        <v>0</v>
      </c>
      <c r="L202" s="118">
        <v>0</v>
      </c>
      <c r="M202" s="118">
        <v>0</v>
      </c>
      <c r="N202" s="118">
        <v>0</v>
      </c>
      <c r="O202" s="118">
        <v>0</v>
      </c>
      <c r="P202" s="118">
        <v>0</v>
      </c>
      <c r="Q202" s="118">
        <v>0</v>
      </c>
      <c r="R202" s="118">
        <v>0</v>
      </c>
      <c r="S202" s="118">
        <v>0</v>
      </c>
      <c r="T202" s="118">
        <v>0</v>
      </c>
      <c r="U202" s="118">
        <v>0</v>
      </c>
      <c r="V202" s="118">
        <v>0</v>
      </c>
      <c r="W202" s="118">
        <v>0</v>
      </c>
      <c r="X202" s="118">
        <v>0</v>
      </c>
      <c r="Y202" s="118">
        <v>0</v>
      </c>
      <c r="Z202" s="118">
        <v>0</v>
      </c>
      <c r="AA202" s="118">
        <v>0</v>
      </c>
      <c r="AB202" s="118">
        <v>0</v>
      </c>
      <c r="AC202" s="118">
        <v>0</v>
      </c>
      <c r="AD202" s="118">
        <v>0</v>
      </c>
      <c r="AE202" s="118">
        <v>0</v>
      </c>
      <c r="AF202" s="77"/>
    </row>
    <row r="203" spans="1:32" x14ac:dyDescent="0.2">
      <c r="A203" s="119">
        <v>145</v>
      </c>
      <c r="B203" s="120" t="s">
        <v>1472</v>
      </c>
      <c r="C203" s="121" t="s">
        <v>1312</v>
      </c>
      <c r="D203" s="122">
        <v>0</v>
      </c>
      <c r="E203" s="122">
        <v>0</v>
      </c>
      <c r="F203" s="122">
        <v>0</v>
      </c>
      <c r="G203" s="122">
        <v>0</v>
      </c>
      <c r="H203" s="122">
        <v>0</v>
      </c>
      <c r="I203" s="122">
        <v>0</v>
      </c>
      <c r="J203" s="122">
        <v>0</v>
      </c>
      <c r="K203" s="122">
        <v>0</v>
      </c>
      <c r="L203" s="122">
        <v>0</v>
      </c>
      <c r="M203" s="122">
        <v>0</v>
      </c>
      <c r="N203" s="122">
        <v>0</v>
      </c>
      <c r="O203" s="122">
        <v>0</v>
      </c>
      <c r="P203" s="122">
        <v>0</v>
      </c>
      <c r="Q203" s="122">
        <v>0</v>
      </c>
      <c r="R203" s="122">
        <v>0</v>
      </c>
      <c r="S203" s="122">
        <v>0</v>
      </c>
      <c r="T203" s="122">
        <v>0</v>
      </c>
      <c r="U203" s="122">
        <v>0</v>
      </c>
      <c r="V203" s="122">
        <v>0</v>
      </c>
      <c r="W203" s="122">
        <v>0</v>
      </c>
      <c r="X203" s="122">
        <v>0</v>
      </c>
      <c r="Y203" s="122">
        <v>0</v>
      </c>
      <c r="Z203" s="122">
        <v>0</v>
      </c>
      <c r="AA203" s="122">
        <v>0</v>
      </c>
      <c r="AB203" s="122">
        <v>0</v>
      </c>
      <c r="AC203" s="122">
        <v>0</v>
      </c>
      <c r="AD203" s="122">
        <v>0</v>
      </c>
      <c r="AE203" s="122">
        <v>0</v>
      </c>
      <c r="AF203" s="77"/>
    </row>
    <row r="204" spans="1:32" x14ac:dyDescent="0.2">
      <c r="A204" s="119">
        <v>146</v>
      </c>
      <c r="B204" s="120" t="s">
        <v>1473</v>
      </c>
      <c r="C204" s="121" t="s">
        <v>1313</v>
      </c>
      <c r="D204" s="122">
        <v>0</v>
      </c>
      <c r="E204" s="122">
        <v>0</v>
      </c>
      <c r="F204" s="122">
        <v>0</v>
      </c>
      <c r="G204" s="122">
        <v>0</v>
      </c>
      <c r="H204" s="122">
        <v>0</v>
      </c>
      <c r="I204" s="122">
        <v>0</v>
      </c>
      <c r="J204" s="122">
        <v>0</v>
      </c>
      <c r="K204" s="122">
        <v>0</v>
      </c>
      <c r="L204" s="122">
        <v>0</v>
      </c>
      <c r="M204" s="122">
        <v>0</v>
      </c>
      <c r="N204" s="122">
        <v>0</v>
      </c>
      <c r="O204" s="122">
        <v>0</v>
      </c>
      <c r="P204" s="122">
        <v>0</v>
      </c>
      <c r="Q204" s="122">
        <v>0</v>
      </c>
      <c r="R204" s="122">
        <v>0</v>
      </c>
      <c r="S204" s="122">
        <v>0</v>
      </c>
      <c r="T204" s="122">
        <v>0</v>
      </c>
      <c r="U204" s="122">
        <v>0</v>
      </c>
      <c r="V204" s="122">
        <v>0</v>
      </c>
      <c r="W204" s="122">
        <v>0</v>
      </c>
      <c r="X204" s="122">
        <v>0</v>
      </c>
      <c r="Y204" s="122">
        <v>0</v>
      </c>
      <c r="Z204" s="122">
        <v>0</v>
      </c>
      <c r="AA204" s="122">
        <v>0</v>
      </c>
      <c r="AB204" s="122">
        <v>0</v>
      </c>
      <c r="AC204" s="122">
        <v>0</v>
      </c>
      <c r="AD204" s="122">
        <v>0</v>
      </c>
      <c r="AE204" s="122">
        <v>0</v>
      </c>
      <c r="AF204" s="77"/>
    </row>
    <row r="205" spans="1:32" x14ac:dyDescent="0.2">
      <c r="A205" s="115">
        <v>147</v>
      </c>
      <c r="B205" s="116" t="s">
        <v>1474</v>
      </c>
      <c r="C205" s="117" t="s">
        <v>1475</v>
      </c>
      <c r="D205" s="118">
        <v>-274.86</v>
      </c>
      <c r="E205" s="118">
        <v>515.36999999999989</v>
      </c>
      <c r="F205" s="118">
        <v>384.78</v>
      </c>
      <c r="G205" s="118">
        <v>-151.27000000000001</v>
      </c>
      <c r="H205" s="118">
        <v>-81.880000000000052</v>
      </c>
      <c r="I205" s="118">
        <v>920.37</v>
      </c>
      <c r="J205" s="118">
        <v>1225.2599999999998</v>
      </c>
      <c r="K205" s="118">
        <v>1450.62</v>
      </c>
      <c r="L205" s="118">
        <v>1818.7199999999996</v>
      </c>
      <c r="M205" s="118">
        <v>-376.90000000000003</v>
      </c>
      <c r="N205" s="118">
        <v>1166.7899999999997</v>
      </c>
      <c r="O205" s="118">
        <v>992.32</v>
      </c>
      <c r="P205" s="118">
        <v>4783.5600000000004</v>
      </c>
      <c r="Q205" s="118">
        <v>2024.5</v>
      </c>
      <c r="R205" s="118">
        <v>-118.71</v>
      </c>
      <c r="S205" s="118">
        <v>1436.56</v>
      </c>
      <c r="T205" s="118">
        <v>1623.99</v>
      </c>
      <c r="U205" s="118">
        <v>1617.28</v>
      </c>
      <c r="V205" s="118">
        <v>2255.8000000000002</v>
      </c>
      <c r="W205" s="118">
        <v>2197.35</v>
      </c>
      <c r="X205" s="118">
        <v>2809.380000000001</v>
      </c>
      <c r="Y205" s="118">
        <v>2169.69</v>
      </c>
      <c r="Z205" s="118">
        <v>2408.04</v>
      </c>
      <c r="AA205" s="118">
        <v>3428.15</v>
      </c>
      <c r="AB205" s="118">
        <v>3528.8100000000004</v>
      </c>
      <c r="AC205" s="118">
        <v>2915.39</v>
      </c>
      <c r="AD205" s="118">
        <v>2013.5200000000004</v>
      </c>
      <c r="AE205" s="118">
        <v>878.82000000000016</v>
      </c>
      <c r="AF205" s="77"/>
    </row>
    <row r="206" spans="1:32" x14ac:dyDescent="0.2">
      <c r="A206" s="119">
        <v>148</v>
      </c>
      <c r="B206" s="120" t="s">
        <v>1476</v>
      </c>
      <c r="C206" s="121" t="s">
        <v>1314</v>
      </c>
      <c r="D206" s="122">
        <v>72.83</v>
      </c>
      <c r="E206" s="122">
        <v>27.84</v>
      </c>
      <c r="F206" s="122">
        <v>26.96</v>
      </c>
      <c r="G206" s="122">
        <v>-21.66</v>
      </c>
      <c r="H206" s="122">
        <v>307.27</v>
      </c>
      <c r="I206" s="122">
        <v>-45.13</v>
      </c>
      <c r="J206" s="122">
        <v>59.599999999999994</v>
      </c>
      <c r="K206" s="122">
        <v>362.24</v>
      </c>
      <c r="L206" s="122">
        <v>125.13</v>
      </c>
      <c r="M206" s="122">
        <v>267.27</v>
      </c>
      <c r="N206" s="122">
        <v>270.64999999999998</v>
      </c>
      <c r="O206" s="122">
        <v>48.770000000000017</v>
      </c>
      <c r="P206" s="122">
        <v>185.69</v>
      </c>
      <c r="Q206" s="122">
        <v>103.64</v>
      </c>
      <c r="R206" s="122">
        <v>267.81</v>
      </c>
      <c r="S206" s="122">
        <v>207.94</v>
      </c>
      <c r="T206" s="122">
        <v>78.38</v>
      </c>
      <c r="U206" s="122">
        <v>-120.91</v>
      </c>
      <c r="V206" s="122">
        <v>148.82999999999998</v>
      </c>
      <c r="W206" s="122">
        <v>164.01</v>
      </c>
      <c r="X206" s="122">
        <v>384.33</v>
      </c>
      <c r="Y206" s="122">
        <v>282.39999999999998</v>
      </c>
      <c r="Z206" s="122">
        <v>-10.65</v>
      </c>
      <c r="AA206" s="122">
        <v>171.78</v>
      </c>
      <c r="AB206" s="122">
        <v>347.23</v>
      </c>
      <c r="AC206" s="122">
        <v>637.25</v>
      </c>
      <c r="AD206" s="122">
        <v>273.01</v>
      </c>
      <c r="AE206" s="122">
        <v>257.74</v>
      </c>
      <c r="AF206" s="77"/>
    </row>
    <row r="207" spans="1:32" x14ac:dyDescent="0.2">
      <c r="A207" s="119">
        <v>149</v>
      </c>
      <c r="B207" s="120" t="s">
        <v>1477</v>
      </c>
      <c r="C207" s="121" t="s">
        <v>1315</v>
      </c>
      <c r="D207" s="122">
        <v>-313.71999999999997</v>
      </c>
      <c r="E207" s="122">
        <v>425.34</v>
      </c>
      <c r="F207" s="122">
        <v>305.84999999999997</v>
      </c>
      <c r="G207" s="122">
        <v>-131.82</v>
      </c>
      <c r="H207" s="122">
        <v>-370.89000000000004</v>
      </c>
      <c r="I207" s="122">
        <v>872.51</v>
      </c>
      <c r="J207" s="122">
        <v>1913.74</v>
      </c>
      <c r="K207" s="122">
        <v>954.84</v>
      </c>
      <c r="L207" s="122">
        <v>1539.79</v>
      </c>
      <c r="M207" s="122">
        <v>-383.73</v>
      </c>
      <c r="N207" s="122">
        <v>860.04</v>
      </c>
      <c r="O207" s="122">
        <v>789.48</v>
      </c>
      <c r="P207" s="122">
        <v>4008.8199999999997</v>
      </c>
      <c r="Q207" s="122">
        <v>1785.09</v>
      </c>
      <c r="R207" s="122">
        <v>-738.11</v>
      </c>
      <c r="S207" s="122">
        <v>1546.51</v>
      </c>
      <c r="T207" s="122">
        <v>279.44</v>
      </c>
      <c r="U207" s="122">
        <v>1480.4299999999998</v>
      </c>
      <c r="V207" s="122">
        <v>1615.35</v>
      </c>
      <c r="W207" s="122">
        <v>-383.25000000000006</v>
      </c>
      <c r="X207" s="122">
        <v>3091.42</v>
      </c>
      <c r="Y207" s="122">
        <v>1433.26</v>
      </c>
      <c r="Z207" s="122">
        <v>2413.5600000000004</v>
      </c>
      <c r="AA207" s="122">
        <v>2835.06</v>
      </c>
      <c r="AB207" s="122">
        <v>2643.9700000000003</v>
      </c>
      <c r="AC207" s="122">
        <v>3562.5699999999997</v>
      </c>
      <c r="AD207" s="122">
        <v>2395.08</v>
      </c>
      <c r="AE207" s="122">
        <v>-4188.76</v>
      </c>
      <c r="AF207" s="77"/>
    </row>
    <row r="208" spans="1:32" x14ac:dyDescent="0.2">
      <c r="A208" s="119">
        <v>150</v>
      </c>
      <c r="B208" s="120" t="s">
        <v>1478</v>
      </c>
      <c r="C208" s="121" t="s">
        <v>1316</v>
      </c>
      <c r="D208" s="122">
        <v>-33.97</v>
      </c>
      <c r="E208" s="122">
        <v>62.190000000000005</v>
      </c>
      <c r="F208" s="122">
        <v>51.97</v>
      </c>
      <c r="G208" s="122">
        <v>2.2100000000000009</v>
      </c>
      <c r="H208" s="122">
        <v>-18.259999999999998</v>
      </c>
      <c r="I208" s="122">
        <v>92.99</v>
      </c>
      <c r="J208" s="122">
        <v>-748.08</v>
      </c>
      <c r="K208" s="122">
        <v>133.54</v>
      </c>
      <c r="L208" s="122">
        <v>153.79999999999998</v>
      </c>
      <c r="M208" s="122">
        <v>-260.44</v>
      </c>
      <c r="N208" s="122">
        <v>36.099999999999994</v>
      </c>
      <c r="O208" s="122">
        <v>154.07</v>
      </c>
      <c r="P208" s="122">
        <v>589.05000000000018</v>
      </c>
      <c r="Q208" s="122">
        <v>135.77000000000001</v>
      </c>
      <c r="R208" s="122">
        <v>351.59</v>
      </c>
      <c r="S208" s="122">
        <v>-317.89</v>
      </c>
      <c r="T208" s="122">
        <v>1266.17</v>
      </c>
      <c r="U208" s="122">
        <v>257.76</v>
      </c>
      <c r="V208" s="122">
        <v>491.62</v>
      </c>
      <c r="W208" s="122">
        <v>2416.59</v>
      </c>
      <c r="X208" s="122">
        <v>-666.37</v>
      </c>
      <c r="Y208" s="122">
        <v>454.03</v>
      </c>
      <c r="Z208" s="122">
        <v>5.1299999999999955</v>
      </c>
      <c r="AA208" s="122">
        <v>421.30999999999995</v>
      </c>
      <c r="AB208" s="122">
        <v>537.61</v>
      </c>
      <c r="AC208" s="122">
        <v>-1284.43</v>
      </c>
      <c r="AD208" s="122">
        <v>-654.56999999999994</v>
      </c>
      <c r="AE208" s="122">
        <v>4809.84</v>
      </c>
      <c r="AF208" s="77"/>
    </row>
    <row r="209" spans="1:32" x14ac:dyDescent="0.2">
      <c r="A209" s="115">
        <v>151</v>
      </c>
      <c r="B209" s="116" t="s">
        <v>1479</v>
      </c>
      <c r="C209" s="117" t="s">
        <v>1480</v>
      </c>
      <c r="D209" s="118">
        <v>1.9999999999988916E-2</v>
      </c>
      <c r="E209" s="118">
        <v>-2.9999999999999812E-2</v>
      </c>
      <c r="F209" s="118">
        <v>9.9999999999998024E-3</v>
      </c>
      <c r="G209" s="118">
        <v>-1.9999999999999341E-2</v>
      </c>
      <c r="H209" s="118">
        <v>3.0000000000001248E-2</v>
      </c>
      <c r="I209" s="118">
        <v>3.0000000000002025E-2</v>
      </c>
      <c r="J209" s="118">
        <v>2.0000000000000011E-2</v>
      </c>
      <c r="K209" s="118">
        <v>-9.999999999981574E-3</v>
      </c>
      <c r="L209" s="118">
        <v>-738.48</v>
      </c>
      <c r="M209" s="118">
        <v>7.600000000000005</v>
      </c>
      <c r="N209" s="118">
        <v>159.4</v>
      </c>
      <c r="O209" s="118">
        <v>1374.7800000000002</v>
      </c>
      <c r="P209" s="118">
        <v>77.54000000000002</v>
      </c>
      <c r="Q209" s="118">
        <v>2260.2199999999998</v>
      </c>
      <c r="R209" s="118">
        <v>487.31999999999977</v>
      </c>
      <c r="S209" s="118">
        <v>-16.869999999999969</v>
      </c>
      <c r="T209" s="118">
        <v>-1802.21</v>
      </c>
      <c r="U209" s="118">
        <v>-570.69000000000028</v>
      </c>
      <c r="V209" s="118">
        <v>-140.50000000000003</v>
      </c>
      <c r="W209" s="118">
        <v>-289.13999999999993</v>
      </c>
      <c r="X209" s="118">
        <v>-184.41000000000003</v>
      </c>
      <c r="Y209" s="118">
        <v>-444.11</v>
      </c>
      <c r="Z209" s="118">
        <v>-485.83000000000004</v>
      </c>
      <c r="AA209" s="118">
        <v>-166.42000000000002</v>
      </c>
      <c r="AB209" s="118">
        <v>464.52000000000004</v>
      </c>
      <c r="AC209" s="118">
        <v>-789.82000000000016</v>
      </c>
      <c r="AD209" s="118">
        <v>-291.92</v>
      </c>
      <c r="AE209" s="118">
        <v>787.57</v>
      </c>
      <c r="AF209" s="77"/>
    </row>
    <row r="210" spans="1:32" x14ac:dyDescent="0.2">
      <c r="A210" s="119">
        <v>152</v>
      </c>
      <c r="B210" s="120" t="s">
        <v>1481</v>
      </c>
      <c r="C210" s="121" t="s">
        <v>1317</v>
      </c>
      <c r="D210" s="122">
        <v>0</v>
      </c>
      <c r="E210" s="122">
        <v>0</v>
      </c>
      <c r="F210" s="122">
        <v>0</v>
      </c>
      <c r="G210" s="122">
        <v>0</v>
      </c>
      <c r="H210" s="122">
        <v>0</v>
      </c>
      <c r="I210" s="122">
        <v>0</v>
      </c>
      <c r="J210" s="122">
        <v>0</v>
      </c>
      <c r="K210" s="122">
        <v>0</v>
      </c>
      <c r="L210" s="122">
        <v>-37.44</v>
      </c>
      <c r="M210" s="122">
        <v>1.41</v>
      </c>
      <c r="N210" s="122">
        <v>8.2999999999999989</v>
      </c>
      <c r="O210" s="122">
        <v>66.930000000000007</v>
      </c>
      <c r="P210" s="122">
        <v>3.8200000000000003</v>
      </c>
      <c r="Q210" s="122">
        <v>169.70000000000002</v>
      </c>
      <c r="R210" s="122">
        <v>51.26</v>
      </c>
      <c r="S210" s="122">
        <v>-119.07000000000001</v>
      </c>
      <c r="T210" s="122">
        <v>-8.809999999999981</v>
      </c>
      <c r="U210" s="122">
        <v>194.89000000000001</v>
      </c>
      <c r="V210" s="122">
        <v>69.44</v>
      </c>
      <c r="W210" s="122">
        <v>137.31000000000003</v>
      </c>
      <c r="X210" s="122">
        <v>82.46</v>
      </c>
      <c r="Y210" s="122">
        <v>21.790000000000003</v>
      </c>
      <c r="Z210" s="122">
        <v>62.81</v>
      </c>
      <c r="AA210" s="122">
        <v>55.67</v>
      </c>
      <c r="AB210" s="122">
        <v>123.91</v>
      </c>
      <c r="AC210" s="122">
        <v>67.17</v>
      </c>
      <c r="AD210" s="122">
        <v>65.569999999999993</v>
      </c>
      <c r="AE210" s="122">
        <v>114.51</v>
      </c>
      <c r="AF210" s="77"/>
    </row>
    <row r="211" spans="1:32" x14ac:dyDescent="0.2">
      <c r="A211" s="119">
        <v>153</v>
      </c>
      <c r="B211" s="120" t="s">
        <v>1482</v>
      </c>
      <c r="C211" s="121" t="s">
        <v>1318</v>
      </c>
      <c r="D211" s="122">
        <v>1.9999999999988916E-2</v>
      </c>
      <c r="E211" s="122">
        <v>-2.9999999999999812E-2</v>
      </c>
      <c r="F211" s="122">
        <v>9.9999999999998024E-3</v>
      </c>
      <c r="G211" s="122">
        <v>-1.9999999999999341E-2</v>
      </c>
      <c r="H211" s="122">
        <v>3.0000000000001248E-2</v>
      </c>
      <c r="I211" s="122">
        <v>3.0000000000002025E-2</v>
      </c>
      <c r="J211" s="122">
        <v>2.0000000000000011E-2</v>
      </c>
      <c r="K211" s="122">
        <v>-9.999999999981574E-3</v>
      </c>
      <c r="L211" s="122">
        <v>-701.04</v>
      </c>
      <c r="M211" s="122">
        <v>6.1900000000000013</v>
      </c>
      <c r="N211" s="122">
        <v>151.1</v>
      </c>
      <c r="O211" s="122">
        <v>1307.8500000000004</v>
      </c>
      <c r="P211" s="122">
        <v>73.72</v>
      </c>
      <c r="Q211" s="122">
        <v>2090.52</v>
      </c>
      <c r="R211" s="122">
        <v>436.05999999999983</v>
      </c>
      <c r="S211" s="122">
        <v>102.19999999999992</v>
      </c>
      <c r="T211" s="122">
        <v>-1793.3999999999999</v>
      </c>
      <c r="U211" s="122">
        <v>-765.58000000000027</v>
      </c>
      <c r="V211" s="122">
        <v>-209.94</v>
      </c>
      <c r="W211" s="122">
        <v>-426.45000000000005</v>
      </c>
      <c r="X211" s="122">
        <v>-266.87</v>
      </c>
      <c r="Y211" s="122">
        <v>-465.9</v>
      </c>
      <c r="Z211" s="122">
        <v>-548.64</v>
      </c>
      <c r="AA211" s="122">
        <v>-222.09</v>
      </c>
      <c r="AB211" s="122">
        <v>340.61</v>
      </c>
      <c r="AC211" s="122">
        <v>-856.99000000000024</v>
      </c>
      <c r="AD211" s="122">
        <v>-357.49</v>
      </c>
      <c r="AE211" s="122">
        <v>673.06000000000006</v>
      </c>
      <c r="AF211" s="77"/>
    </row>
    <row r="212" spans="1:32" x14ac:dyDescent="0.2">
      <c r="A212" s="115">
        <v>154</v>
      </c>
      <c r="B212" s="116" t="s">
        <v>1483</v>
      </c>
      <c r="C212" s="117" t="s">
        <v>1484</v>
      </c>
      <c r="D212" s="118">
        <v>7.25</v>
      </c>
      <c r="E212" s="118">
        <v>3.0599999999999996</v>
      </c>
      <c r="F212" s="118">
        <v>12.06</v>
      </c>
      <c r="G212" s="118">
        <v>2.42</v>
      </c>
      <c r="H212" s="118">
        <v>26</v>
      </c>
      <c r="I212" s="118">
        <v>24.08</v>
      </c>
      <c r="J212" s="118">
        <v>9.7799999999999994</v>
      </c>
      <c r="K212" s="118">
        <v>12.66</v>
      </c>
      <c r="L212" s="118">
        <v>32</v>
      </c>
      <c r="M212" s="118">
        <v>24.69</v>
      </c>
      <c r="N212" s="118">
        <v>33.86</v>
      </c>
      <c r="O212" s="118">
        <v>40.590000000000003</v>
      </c>
      <c r="P212" s="118">
        <v>80.960000000000022</v>
      </c>
      <c r="Q212" s="118">
        <v>34.549999999999997</v>
      </c>
      <c r="R212" s="118">
        <v>4.730000000000004</v>
      </c>
      <c r="S212" s="118">
        <v>39.020000000000003</v>
      </c>
      <c r="T212" s="118">
        <v>39.229999999999997</v>
      </c>
      <c r="U212" s="118">
        <v>52.02</v>
      </c>
      <c r="V212" s="118">
        <v>28.82</v>
      </c>
      <c r="W212" s="118">
        <v>72.78</v>
      </c>
      <c r="X212" s="118">
        <v>36.78</v>
      </c>
      <c r="Y212" s="118">
        <v>46.849999999999994</v>
      </c>
      <c r="Z212" s="118">
        <v>55.45</v>
      </c>
      <c r="AA212" s="118">
        <v>71.02</v>
      </c>
      <c r="AB212" s="118">
        <v>55.32</v>
      </c>
      <c r="AC212" s="118">
        <v>57.25</v>
      </c>
      <c r="AD212" s="118">
        <v>85.59</v>
      </c>
      <c r="AE212" s="118">
        <v>82.46</v>
      </c>
      <c r="AF212" s="77"/>
    </row>
    <row r="213" spans="1:32" x14ac:dyDescent="0.2">
      <c r="A213" s="119">
        <v>155</v>
      </c>
      <c r="B213" s="120" t="s">
        <v>1485</v>
      </c>
      <c r="C213" s="121" t="s">
        <v>1319</v>
      </c>
      <c r="D213" s="122">
        <v>0.62</v>
      </c>
      <c r="E213" s="122">
        <v>0.25</v>
      </c>
      <c r="F213" s="122">
        <v>1.02</v>
      </c>
      <c r="G213" s="122">
        <v>0.17</v>
      </c>
      <c r="H213" s="122">
        <v>2.15</v>
      </c>
      <c r="I213" s="122">
        <v>4.04</v>
      </c>
      <c r="J213" s="122">
        <v>-0.94</v>
      </c>
      <c r="K213" s="122">
        <v>23.21</v>
      </c>
      <c r="L213" s="122">
        <v>-25.32</v>
      </c>
      <c r="M213" s="122">
        <v>-0.4300000000000001</v>
      </c>
      <c r="N213" s="122">
        <v>0.89</v>
      </c>
      <c r="O213" s="122">
        <v>3.17</v>
      </c>
      <c r="P213" s="122">
        <v>-1.2</v>
      </c>
      <c r="Q213" s="122">
        <v>2.4500000000000002</v>
      </c>
      <c r="R213" s="122">
        <v>-15.959999999999996</v>
      </c>
      <c r="S213" s="122">
        <v>-4.83</v>
      </c>
      <c r="T213" s="122">
        <v>1.1000000000000001</v>
      </c>
      <c r="U213" s="122">
        <v>7.81</v>
      </c>
      <c r="V213" s="122">
        <v>4.0399999999999991</v>
      </c>
      <c r="W213" s="122">
        <v>24</v>
      </c>
      <c r="X213" s="122">
        <v>2.5499999999999998</v>
      </c>
      <c r="Y213" s="122">
        <v>-3.58</v>
      </c>
      <c r="Z213" s="122">
        <v>1.83</v>
      </c>
      <c r="AA213" s="122">
        <v>-0.32</v>
      </c>
      <c r="AB213" s="122">
        <v>-2.46</v>
      </c>
      <c r="AC213" s="122">
        <v>4.24</v>
      </c>
      <c r="AD213" s="122">
        <v>-5.5600000000000005</v>
      </c>
      <c r="AE213" s="122">
        <v>0.73</v>
      </c>
      <c r="AF213" s="77"/>
    </row>
    <row r="214" spans="1:32" x14ac:dyDescent="0.2">
      <c r="A214" s="119">
        <v>156</v>
      </c>
      <c r="B214" s="120" t="s">
        <v>1486</v>
      </c>
      <c r="C214" s="121" t="s">
        <v>1320</v>
      </c>
      <c r="D214" s="122">
        <v>6.6300000000000017</v>
      </c>
      <c r="E214" s="122">
        <v>2.8099999999999996</v>
      </c>
      <c r="F214" s="122">
        <v>11.04</v>
      </c>
      <c r="G214" s="122">
        <v>2.25</v>
      </c>
      <c r="H214" s="122">
        <v>23.85</v>
      </c>
      <c r="I214" s="122">
        <v>20.04</v>
      </c>
      <c r="J214" s="122">
        <v>10.72</v>
      </c>
      <c r="K214" s="122">
        <v>-10.55</v>
      </c>
      <c r="L214" s="122">
        <v>57.32</v>
      </c>
      <c r="M214" s="122">
        <v>25.119999999999997</v>
      </c>
      <c r="N214" s="122">
        <v>32.97</v>
      </c>
      <c r="O214" s="122">
        <v>37.42</v>
      </c>
      <c r="P214" s="122">
        <v>82.16</v>
      </c>
      <c r="Q214" s="122">
        <v>32.1</v>
      </c>
      <c r="R214" s="122">
        <v>20.69</v>
      </c>
      <c r="S214" s="122">
        <v>43.85</v>
      </c>
      <c r="T214" s="122">
        <v>38.129999999999995</v>
      </c>
      <c r="U214" s="122">
        <v>44.209999999999994</v>
      </c>
      <c r="V214" s="122">
        <v>24.78</v>
      </c>
      <c r="W214" s="122">
        <v>48.78</v>
      </c>
      <c r="X214" s="122">
        <v>34.230000000000004</v>
      </c>
      <c r="Y214" s="122">
        <v>50.43</v>
      </c>
      <c r="Z214" s="122">
        <v>53.620000000000005</v>
      </c>
      <c r="AA214" s="122">
        <v>71.34</v>
      </c>
      <c r="AB214" s="122">
        <v>57.78</v>
      </c>
      <c r="AC214" s="122">
        <v>53.01</v>
      </c>
      <c r="AD214" s="122">
        <v>91.15</v>
      </c>
      <c r="AE214" s="122">
        <v>81.73</v>
      </c>
      <c r="AF214" s="77"/>
    </row>
    <row r="215" spans="1:32" x14ac:dyDescent="0.2">
      <c r="A215" s="115">
        <v>157</v>
      </c>
      <c r="B215" s="116" t="s">
        <v>1487</v>
      </c>
      <c r="C215" s="117" t="s">
        <v>1488</v>
      </c>
      <c r="D215" s="118">
        <v>1057.25</v>
      </c>
      <c r="E215" s="118">
        <v>-100.6</v>
      </c>
      <c r="F215" s="118">
        <v>425.5</v>
      </c>
      <c r="G215" s="118">
        <v>304.92000000000007</v>
      </c>
      <c r="H215" s="118">
        <v>1349.34</v>
      </c>
      <c r="I215" s="118">
        <v>64.919999999999803</v>
      </c>
      <c r="J215" s="118">
        <v>-561.71</v>
      </c>
      <c r="K215" s="118">
        <v>-262.21999999999997</v>
      </c>
      <c r="L215" s="118">
        <v>664.12000000000035</v>
      </c>
      <c r="M215" s="118">
        <v>1406.3600000000001</v>
      </c>
      <c r="N215" s="118">
        <v>770.02</v>
      </c>
      <c r="O215" s="118">
        <v>-1060.45</v>
      </c>
      <c r="P215" s="118">
        <v>-2065.4500000000003</v>
      </c>
      <c r="Q215" s="118">
        <v>-4335.78</v>
      </c>
      <c r="R215" s="118">
        <v>-43.110000000000184</v>
      </c>
      <c r="S215" s="118">
        <v>-501.56999999999994</v>
      </c>
      <c r="T215" s="118">
        <v>1712.3500000000001</v>
      </c>
      <c r="U215" s="118">
        <v>915.09999999999991</v>
      </c>
      <c r="V215" s="118">
        <v>-942.77</v>
      </c>
      <c r="W215" s="118">
        <v>-454.04000000000042</v>
      </c>
      <c r="X215" s="118">
        <v>-1595.3300000000002</v>
      </c>
      <c r="Y215" s="118">
        <v>-647.49999999999977</v>
      </c>
      <c r="Z215" s="118">
        <v>384.64999999999992</v>
      </c>
      <c r="AA215" s="118">
        <v>-270.19000000000023</v>
      </c>
      <c r="AB215" s="118">
        <v>-1713.6299999999999</v>
      </c>
      <c r="AC215" s="118">
        <v>3924.2000000000003</v>
      </c>
      <c r="AD215" s="118">
        <v>2382.1700000000005</v>
      </c>
      <c r="AE215" s="118">
        <v>3723.8</v>
      </c>
      <c r="AF215" s="77"/>
    </row>
    <row r="216" spans="1:32" x14ac:dyDescent="0.2">
      <c r="A216" s="119">
        <v>158</v>
      </c>
      <c r="B216" s="120" t="s">
        <v>1489</v>
      </c>
      <c r="C216" s="121" t="s">
        <v>1490</v>
      </c>
      <c r="D216" s="122">
        <v>82.54</v>
      </c>
      <c r="E216" s="122">
        <v>148.22</v>
      </c>
      <c r="F216" s="122">
        <v>330.25</v>
      </c>
      <c r="G216" s="122">
        <v>-59.73</v>
      </c>
      <c r="H216" s="122">
        <v>-145.94999999999999</v>
      </c>
      <c r="I216" s="122">
        <v>1279.6400000000001</v>
      </c>
      <c r="J216" s="122">
        <v>441.63</v>
      </c>
      <c r="K216" s="122">
        <v>871.1500000000002</v>
      </c>
      <c r="L216" s="122">
        <v>1883.5300000000004</v>
      </c>
      <c r="M216" s="122">
        <v>247.29999999999998</v>
      </c>
      <c r="N216" s="122">
        <v>723.57999999999993</v>
      </c>
      <c r="O216" s="122">
        <v>-296.03000000000003</v>
      </c>
      <c r="P216" s="122">
        <v>1399.25</v>
      </c>
      <c r="Q216" s="122">
        <v>367.12</v>
      </c>
      <c r="R216" s="122">
        <v>643.5899999999998</v>
      </c>
      <c r="S216" s="122">
        <v>807.83</v>
      </c>
      <c r="T216" s="122">
        <v>355.71999999999997</v>
      </c>
      <c r="U216" s="122">
        <v>670.4</v>
      </c>
      <c r="V216" s="122">
        <v>784.54</v>
      </c>
      <c r="W216" s="122">
        <v>1332.68</v>
      </c>
      <c r="X216" s="122">
        <v>689.66</v>
      </c>
      <c r="Y216" s="122">
        <v>751.26000000000022</v>
      </c>
      <c r="Z216" s="122">
        <v>-667.43000000000029</v>
      </c>
      <c r="AA216" s="122">
        <v>1140.2899999999997</v>
      </c>
      <c r="AB216" s="122">
        <v>912.13</v>
      </c>
      <c r="AC216" s="122">
        <v>958.18999999999994</v>
      </c>
      <c r="AD216" s="122">
        <v>2596.61</v>
      </c>
      <c r="AE216" s="122">
        <v>1685.0899999999997</v>
      </c>
      <c r="AF216" s="77"/>
    </row>
    <row r="217" spans="1:32" x14ac:dyDescent="0.2">
      <c r="A217" s="119">
        <v>159</v>
      </c>
      <c r="B217" s="120" t="s">
        <v>1491</v>
      </c>
      <c r="C217" s="121" t="s">
        <v>1321</v>
      </c>
      <c r="D217" s="122">
        <v>0</v>
      </c>
      <c r="E217" s="122">
        <v>0</v>
      </c>
      <c r="F217" s="122">
        <v>0</v>
      </c>
      <c r="G217" s="122">
        <v>0</v>
      </c>
      <c r="H217" s="122">
        <v>0</v>
      </c>
      <c r="I217" s="122">
        <v>0</v>
      </c>
      <c r="J217" s="122">
        <v>0</v>
      </c>
      <c r="K217" s="122">
        <v>0</v>
      </c>
      <c r="L217" s="122">
        <v>144.59</v>
      </c>
      <c r="M217" s="122">
        <v>39.15</v>
      </c>
      <c r="N217" s="122">
        <v>-124.99</v>
      </c>
      <c r="O217" s="122">
        <v>-474.71000000000004</v>
      </c>
      <c r="P217" s="122">
        <v>-683.2800000000002</v>
      </c>
      <c r="Q217" s="122">
        <v>-300.10000000000002</v>
      </c>
      <c r="R217" s="122">
        <v>240.1</v>
      </c>
      <c r="S217" s="122">
        <v>194.83999999999997</v>
      </c>
      <c r="T217" s="122">
        <v>175.70999999999998</v>
      </c>
      <c r="U217" s="122">
        <v>114.59000000000002</v>
      </c>
      <c r="V217" s="122">
        <v>326.52</v>
      </c>
      <c r="W217" s="122">
        <v>407.49</v>
      </c>
      <c r="X217" s="122">
        <v>-54.159999999999982</v>
      </c>
      <c r="Y217" s="122">
        <v>-68.129999999999967</v>
      </c>
      <c r="Z217" s="122">
        <v>6.2500000000000018</v>
      </c>
      <c r="AA217" s="122">
        <v>562.93000000000006</v>
      </c>
      <c r="AB217" s="122">
        <v>-70.09</v>
      </c>
      <c r="AC217" s="122">
        <v>20.99999999999994</v>
      </c>
      <c r="AD217" s="122">
        <v>213.66000000000005</v>
      </c>
      <c r="AE217" s="122">
        <v>481.61999999999995</v>
      </c>
      <c r="AF217" s="77"/>
    </row>
    <row r="218" spans="1:32" x14ac:dyDescent="0.2">
      <c r="A218" s="119">
        <v>160</v>
      </c>
      <c r="B218" s="120" t="s">
        <v>1492</v>
      </c>
      <c r="C218" s="121" t="s">
        <v>1322</v>
      </c>
      <c r="D218" s="122">
        <v>-2.3199999999999998</v>
      </c>
      <c r="E218" s="122">
        <v>19.010000000000002</v>
      </c>
      <c r="F218" s="122">
        <v>98.23</v>
      </c>
      <c r="G218" s="122">
        <v>41.98</v>
      </c>
      <c r="H218" s="122">
        <v>79.7</v>
      </c>
      <c r="I218" s="122">
        <v>210.18</v>
      </c>
      <c r="J218" s="122">
        <v>-17.93</v>
      </c>
      <c r="K218" s="122">
        <v>439.47</v>
      </c>
      <c r="L218" s="122">
        <v>1057.3900000000001</v>
      </c>
      <c r="M218" s="122">
        <v>150.97</v>
      </c>
      <c r="N218" s="122">
        <v>491.94</v>
      </c>
      <c r="O218" s="122">
        <v>-141.41999999999999</v>
      </c>
      <c r="P218" s="122">
        <v>383.61</v>
      </c>
      <c r="Q218" s="122">
        <v>-100.28</v>
      </c>
      <c r="R218" s="122">
        <v>474.1099999999999</v>
      </c>
      <c r="S218" s="122">
        <v>199.8</v>
      </c>
      <c r="T218" s="122">
        <v>-322.52000000000004</v>
      </c>
      <c r="U218" s="122">
        <v>15.499999999999996</v>
      </c>
      <c r="V218" s="122">
        <v>197.45999999999998</v>
      </c>
      <c r="W218" s="122">
        <v>500.17</v>
      </c>
      <c r="X218" s="122">
        <v>173.64</v>
      </c>
      <c r="Y218" s="122">
        <v>46.640000000000008</v>
      </c>
      <c r="Z218" s="122">
        <v>-1592.8</v>
      </c>
      <c r="AA218" s="122">
        <v>-61.940000000000019</v>
      </c>
      <c r="AB218" s="122">
        <v>-119.55999999999999</v>
      </c>
      <c r="AC218" s="122">
        <v>-405.11</v>
      </c>
      <c r="AD218" s="122">
        <v>610.12000000000023</v>
      </c>
      <c r="AE218" s="122">
        <v>-478.58999999999992</v>
      </c>
      <c r="AF218" s="77"/>
    </row>
    <row r="219" spans="1:32" x14ac:dyDescent="0.2">
      <c r="A219" s="119">
        <v>161</v>
      </c>
      <c r="B219" s="120" t="s">
        <v>1493</v>
      </c>
      <c r="C219" s="121" t="s">
        <v>1323</v>
      </c>
      <c r="D219" s="122">
        <v>84.86</v>
      </c>
      <c r="E219" s="122">
        <v>129.21</v>
      </c>
      <c r="F219" s="122">
        <v>232.02</v>
      </c>
      <c r="G219" s="122">
        <v>-101.71</v>
      </c>
      <c r="H219" s="122">
        <v>-225.65</v>
      </c>
      <c r="I219" s="122">
        <v>1069.46</v>
      </c>
      <c r="J219" s="122">
        <v>459.56</v>
      </c>
      <c r="K219" s="122">
        <v>431.68</v>
      </c>
      <c r="L219" s="122">
        <v>681.55</v>
      </c>
      <c r="M219" s="122">
        <v>57.18</v>
      </c>
      <c r="N219" s="122">
        <v>356.63</v>
      </c>
      <c r="O219" s="122">
        <v>320.09999999999997</v>
      </c>
      <c r="P219" s="122">
        <v>1698.92</v>
      </c>
      <c r="Q219" s="122">
        <v>767.5</v>
      </c>
      <c r="R219" s="122">
        <v>-70.62</v>
      </c>
      <c r="S219" s="122">
        <v>413.19</v>
      </c>
      <c r="T219" s="122">
        <v>502.53</v>
      </c>
      <c r="U219" s="122">
        <v>540.30999999999995</v>
      </c>
      <c r="V219" s="122">
        <v>260.56</v>
      </c>
      <c r="W219" s="122">
        <v>425.02</v>
      </c>
      <c r="X219" s="122">
        <v>570.17999999999995</v>
      </c>
      <c r="Y219" s="122">
        <v>772.75</v>
      </c>
      <c r="Z219" s="122">
        <v>919.12</v>
      </c>
      <c r="AA219" s="122">
        <v>639.30000000000018</v>
      </c>
      <c r="AB219" s="122">
        <v>1101.78</v>
      </c>
      <c r="AC219" s="122">
        <v>1342.3000000000002</v>
      </c>
      <c r="AD219" s="122">
        <v>1772.83</v>
      </c>
      <c r="AE219" s="122">
        <v>1682.06</v>
      </c>
      <c r="AF219" s="77"/>
    </row>
    <row r="220" spans="1:32" x14ac:dyDescent="0.2">
      <c r="A220" s="119">
        <v>162</v>
      </c>
      <c r="B220" s="120" t="s">
        <v>1494</v>
      </c>
      <c r="C220" s="121" t="s">
        <v>1495</v>
      </c>
      <c r="D220" s="122">
        <v>974.71</v>
      </c>
      <c r="E220" s="122">
        <v>-248.82</v>
      </c>
      <c r="F220" s="122">
        <v>95.25</v>
      </c>
      <c r="G220" s="122">
        <v>364.65000000000009</v>
      </c>
      <c r="H220" s="122">
        <v>1495.2900000000002</v>
      </c>
      <c r="I220" s="122">
        <v>-1214.72</v>
      </c>
      <c r="J220" s="122">
        <v>-1003.34</v>
      </c>
      <c r="K220" s="122">
        <v>-1133.3700000000001</v>
      </c>
      <c r="L220" s="122">
        <v>-1219.4100000000001</v>
      </c>
      <c r="M220" s="122">
        <v>1159.0600000000004</v>
      </c>
      <c r="N220" s="122">
        <v>46.44</v>
      </c>
      <c r="O220" s="122">
        <v>-764.42000000000007</v>
      </c>
      <c r="P220" s="122">
        <v>-3464.7000000000003</v>
      </c>
      <c r="Q220" s="122">
        <v>-4702.8999999999996</v>
      </c>
      <c r="R220" s="122">
        <v>-686.70000000000016</v>
      </c>
      <c r="S220" s="122">
        <v>-1309.4000000000001</v>
      </c>
      <c r="T220" s="122">
        <v>1356.6299999999999</v>
      </c>
      <c r="U220" s="122">
        <v>244.70000000000007</v>
      </c>
      <c r="V220" s="122">
        <v>-1727.3100000000004</v>
      </c>
      <c r="W220" s="122">
        <v>-1786.7200000000003</v>
      </c>
      <c r="X220" s="122">
        <v>-2284.9899999999998</v>
      </c>
      <c r="Y220" s="122">
        <v>-1398.7599999999998</v>
      </c>
      <c r="Z220" s="122">
        <v>1052.08</v>
      </c>
      <c r="AA220" s="122">
        <v>-1410.48</v>
      </c>
      <c r="AB220" s="122">
        <v>-2625.76</v>
      </c>
      <c r="AC220" s="122">
        <v>2966.01</v>
      </c>
      <c r="AD220" s="122">
        <v>-214.43999999999994</v>
      </c>
      <c r="AE220" s="122">
        <v>2038.71</v>
      </c>
      <c r="AF220" s="77"/>
    </row>
    <row r="221" spans="1:32" x14ac:dyDescent="0.2">
      <c r="A221" s="119">
        <v>163</v>
      </c>
      <c r="B221" s="120" t="s">
        <v>1496</v>
      </c>
      <c r="C221" s="121" t="s">
        <v>1324</v>
      </c>
      <c r="D221" s="122">
        <v>0</v>
      </c>
      <c r="E221" s="122">
        <v>0</v>
      </c>
      <c r="F221" s="122">
        <v>0</v>
      </c>
      <c r="G221" s="122">
        <v>0</v>
      </c>
      <c r="H221" s="122">
        <v>0</v>
      </c>
      <c r="I221" s="122">
        <v>0</v>
      </c>
      <c r="J221" s="122">
        <v>0</v>
      </c>
      <c r="K221" s="122">
        <v>0</v>
      </c>
      <c r="L221" s="122">
        <v>155.77000000000001</v>
      </c>
      <c r="M221" s="122">
        <v>569.43999999999994</v>
      </c>
      <c r="N221" s="122">
        <v>13.59</v>
      </c>
      <c r="O221" s="122">
        <v>227.08</v>
      </c>
      <c r="P221" s="122">
        <v>-1.31</v>
      </c>
      <c r="Q221" s="122">
        <v>-579.13000000000022</v>
      </c>
      <c r="R221" s="122">
        <v>224.04000000000002</v>
      </c>
      <c r="S221" s="122">
        <v>-511.79999999999995</v>
      </c>
      <c r="T221" s="122">
        <v>-250.72000000000003</v>
      </c>
      <c r="U221" s="122">
        <v>-153.19999999999999</v>
      </c>
      <c r="V221" s="122">
        <v>-123.89999999999999</v>
      </c>
      <c r="W221" s="122">
        <v>-67.760000000000005</v>
      </c>
      <c r="X221" s="122">
        <v>-69.87</v>
      </c>
      <c r="Y221" s="122">
        <v>-11.899999999999999</v>
      </c>
      <c r="Z221" s="122">
        <v>-66.960000000000008</v>
      </c>
      <c r="AA221" s="122">
        <v>-25.83</v>
      </c>
      <c r="AB221" s="122">
        <v>32.81</v>
      </c>
      <c r="AC221" s="122">
        <v>-45.559999999999995</v>
      </c>
      <c r="AD221" s="122">
        <v>-3.4100000000000037</v>
      </c>
      <c r="AE221" s="122">
        <v>36.58</v>
      </c>
      <c r="AF221" s="77"/>
    </row>
    <row r="222" spans="1:32" x14ac:dyDescent="0.2">
      <c r="A222" s="119">
        <v>164</v>
      </c>
      <c r="B222" s="120" t="s">
        <v>1497</v>
      </c>
      <c r="C222" s="121" t="s">
        <v>1325</v>
      </c>
      <c r="D222" s="122">
        <v>974.71</v>
      </c>
      <c r="E222" s="122">
        <v>-248.82</v>
      </c>
      <c r="F222" s="122">
        <v>95.25</v>
      </c>
      <c r="G222" s="122">
        <v>364.65000000000009</v>
      </c>
      <c r="H222" s="122">
        <v>1495.2900000000002</v>
      </c>
      <c r="I222" s="122">
        <v>-1214.72</v>
      </c>
      <c r="J222" s="122">
        <v>-1003.34</v>
      </c>
      <c r="K222" s="122">
        <v>-1133.3700000000001</v>
      </c>
      <c r="L222" s="122">
        <v>-1375.18</v>
      </c>
      <c r="M222" s="122">
        <v>589.62000000000023</v>
      </c>
      <c r="N222" s="122">
        <v>32.849999999999994</v>
      </c>
      <c r="O222" s="122">
        <v>-991.5</v>
      </c>
      <c r="P222" s="122">
        <v>-3463.3900000000003</v>
      </c>
      <c r="Q222" s="122">
        <v>-4123.7700000000004</v>
      </c>
      <c r="R222" s="122">
        <v>-910.74000000000024</v>
      </c>
      <c r="S222" s="122">
        <v>-797.5999999999998</v>
      </c>
      <c r="T222" s="122">
        <v>1607.35</v>
      </c>
      <c r="U222" s="122">
        <v>397.9</v>
      </c>
      <c r="V222" s="122">
        <v>-1603.4099999999999</v>
      </c>
      <c r="W222" s="122">
        <v>-1718.9600000000003</v>
      </c>
      <c r="X222" s="122">
        <v>-2215.12</v>
      </c>
      <c r="Y222" s="122">
        <v>-1386.86</v>
      </c>
      <c r="Z222" s="122">
        <v>1119.04</v>
      </c>
      <c r="AA222" s="122">
        <v>-1384.65</v>
      </c>
      <c r="AB222" s="122">
        <v>-2658.5699999999997</v>
      </c>
      <c r="AC222" s="122">
        <v>3011.57</v>
      </c>
      <c r="AD222" s="122">
        <v>-211.02999999999989</v>
      </c>
      <c r="AE222" s="122">
        <v>2002.1299999999999</v>
      </c>
      <c r="AF222" s="77"/>
    </row>
    <row r="223" spans="1:32" ht="38.25" x14ac:dyDescent="0.2">
      <c r="A223" s="115">
        <v>165</v>
      </c>
      <c r="B223" s="116" t="s">
        <v>1498</v>
      </c>
      <c r="C223" s="117" t="s">
        <v>1499</v>
      </c>
      <c r="D223" s="118">
        <v>38.559999999999995</v>
      </c>
      <c r="E223" s="118">
        <v>47.440000000000019</v>
      </c>
      <c r="F223" s="118">
        <v>60.019999999999996</v>
      </c>
      <c r="G223" s="118">
        <v>13.429999999999989</v>
      </c>
      <c r="H223" s="118">
        <v>34.480000000000025</v>
      </c>
      <c r="I223" s="118">
        <v>188.73000000000002</v>
      </c>
      <c r="J223" s="118">
        <v>170.12000000000003</v>
      </c>
      <c r="K223" s="118">
        <v>66.510000000000019</v>
      </c>
      <c r="L223" s="118">
        <v>-302.20999999999998</v>
      </c>
      <c r="M223" s="118">
        <v>115.43</v>
      </c>
      <c r="N223" s="118">
        <v>-344.8</v>
      </c>
      <c r="O223" s="118">
        <v>240.98</v>
      </c>
      <c r="P223" s="118">
        <v>151.76</v>
      </c>
      <c r="Q223" s="118">
        <v>805.66</v>
      </c>
      <c r="R223" s="118">
        <v>822.74</v>
      </c>
      <c r="S223" s="118">
        <v>1158.2099999999996</v>
      </c>
      <c r="T223" s="118">
        <v>304.72999999999996</v>
      </c>
      <c r="U223" s="118">
        <v>395.49</v>
      </c>
      <c r="V223" s="118">
        <v>641.36</v>
      </c>
      <c r="W223" s="118">
        <v>1357.7099999999998</v>
      </c>
      <c r="X223" s="118">
        <v>803.5</v>
      </c>
      <c r="Y223" s="118">
        <v>1022.69</v>
      </c>
      <c r="Z223" s="118">
        <v>18.419999999999987</v>
      </c>
      <c r="AA223" s="118">
        <v>453.68000000000018</v>
      </c>
      <c r="AB223" s="118">
        <v>801.5</v>
      </c>
      <c r="AC223" s="118">
        <v>514.97000000000025</v>
      </c>
      <c r="AD223" s="118">
        <v>1134.27</v>
      </c>
      <c r="AE223" s="118">
        <v>-558.95000000000016</v>
      </c>
      <c r="AF223" s="77"/>
    </row>
    <row r="224" spans="1:32" x14ac:dyDescent="0.2">
      <c r="A224" s="119">
        <v>166</v>
      </c>
      <c r="B224" s="120" t="s">
        <v>1500</v>
      </c>
      <c r="C224" s="121" t="s">
        <v>1326</v>
      </c>
      <c r="D224" s="122">
        <v>-8.4499999999999993</v>
      </c>
      <c r="E224" s="122">
        <v>-8.3099999999999987</v>
      </c>
      <c r="F224" s="122">
        <v>-8.17</v>
      </c>
      <c r="G224" s="122">
        <v>-8.0299999999999994</v>
      </c>
      <c r="H224" s="122">
        <v>-7.8999999999999995</v>
      </c>
      <c r="I224" s="122">
        <v>-48.72</v>
      </c>
      <c r="J224" s="122">
        <v>38.809999999999995</v>
      </c>
      <c r="K224" s="122">
        <v>-32.979999999999997</v>
      </c>
      <c r="L224" s="122">
        <v>-177.98000000000002</v>
      </c>
      <c r="M224" s="122">
        <v>29.09</v>
      </c>
      <c r="N224" s="122">
        <v>-218.58</v>
      </c>
      <c r="O224" s="122">
        <v>255.72</v>
      </c>
      <c r="P224" s="122">
        <v>160.34</v>
      </c>
      <c r="Q224" s="122">
        <v>-459.21</v>
      </c>
      <c r="R224" s="122">
        <v>-167.48</v>
      </c>
      <c r="S224" s="122">
        <v>-2.48</v>
      </c>
      <c r="T224" s="122">
        <v>-54.87</v>
      </c>
      <c r="U224" s="122">
        <v>67.73</v>
      </c>
      <c r="V224" s="122">
        <v>54.75</v>
      </c>
      <c r="W224" s="122">
        <v>-84.94</v>
      </c>
      <c r="X224" s="122">
        <v>10.56</v>
      </c>
      <c r="Y224" s="122">
        <v>25.74</v>
      </c>
      <c r="Z224" s="122">
        <v>-70.260000000000005</v>
      </c>
      <c r="AA224" s="122">
        <v>182.47</v>
      </c>
      <c r="AB224" s="122">
        <v>118.07</v>
      </c>
      <c r="AC224" s="122">
        <v>82.38</v>
      </c>
      <c r="AD224" s="122">
        <v>482.76</v>
      </c>
      <c r="AE224" s="122">
        <v>101.61</v>
      </c>
      <c r="AF224" s="77"/>
    </row>
    <row r="225" spans="1:32" x14ac:dyDescent="0.2">
      <c r="A225" s="119">
        <v>167</v>
      </c>
      <c r="B225" s="120" t="s">
        <v>1501</v>
      </c>
      <c r="C225" s="121" t="s">
        <v>1327</v>
      </c>
      <c r="D225" s="122">
        <v>80.349999999999994</v>
      </c>
      <c r="E225" s="122">
        <v>87.1</v>
      </c>
      <c r="F225" s="122">
        <v>94.42</v>
      </c>
      <c r="G225" s="122">
        <v>102.36</v>
      </c>
      <c r="H225" s="122">
        <v>110.95000000000002</v>
      </c>
      <c r="I225" s="122">
        <v>285.29000000000002</v>
      </c>
      <c r="J225" s="122">
        <v>135.80000000000001</v>
      </c>
      <c r="K225" s="122">
        <v>132.61000000000001</v>
      </c>
      <c r="L225" s="122">
        <v>-105.1</v>
      </c>
      <c r="M225" s="122">
        <v>71.099999999999994</v>
      </c>
      <c r="N225" s="122">
        <v>-160.19999999999999</v>
      </c>
      <c r="O225" s="122">
        <v>-38.369999999999997</v>
      </c>
      <c r="P225" s="122">
        <v>8.56</v>
      </c>
      <c r="Q225" s="122">
        <v>1272.79</v>
      </c>
      <c r="R225" s="122">
        <v>889.08</v>
      </c>
      <c r="S225" s="122">
        <v>1116.8800000000001</v>
      </c>
      <c r="T225" s="122">
        <v>244.34999999999997</v>
      </c>
      <c r="U225" s="122">
        <v>229.53</v>
      </c>
      <c r="V225" s="122">
        <v>477.3</v>
      </c>
      <c r="W225" s="122">
        <v>1286.74</v>
      </c>
      <c r="X225" s="122">
        <v>699.7</v>
      </c>
      <c r="Y225" s="122">
        <v>901.75</v>
      </c>
      <c r="Z225" s="122">
        <v>12.370000000000005</v>
      </c>
      <c r="AA225" s="122">
        <v>339.40000000000003</v>
      </c>
      <c r="AB225" s="122">
        <v>581.57000000000005</v>
      </c>
      <c r="AC225" s="122">
        <v>395.83</v>
      </c>
      <c r="AD225" s="122">
        <v>571.13</v>
      </c>
      <c r="AE225" s="122">
        <v>-760.10000000000025</v>
      </c>
      <c r="AF225" s="77"/>
    </row>
    <row r="226" spans="1:32" x14ac:dyDescent="0.2">
      <c r="A226" s="119">
        <v>168</v>
      </c>
      <c r="B226" s="120" t="s">
        <v>1502</v>
      </c>
      <c r="C226" s="121" t="s">
        <v>1328</v>
      </c>
      <c r="D226" s="122">
        <v>-33.339999999999989</v>
      </c>
      <c r="E226" s="122">
        <v>-31.349999999999991</v>
      </c>
      <c r="F226" s="122">
        <v>-26.23</v>
      </c>
      <c r="G226" s="122">
        <v>-80.900000000000006</v>
      </c>
      <c r="H226" s="122">
        <v>-68.569999999999993</v>
      </c>
      <c r="I226" s="122">
        <v>-47.84</v>
      </c>
      <c r="J226" s="122">
        <v>-4.49</v>
      </c>
      <c r="K226" s="122">
        <v>-33.120000000000005</v>
      </c>
      <c r="L226" s="122">
        <v>-19.13</v>
      </c>
      <c r="M226" s="122">
        <v>15.239999999999998</v>
      </c>
      <c r="N226" s="122">
        <v>33.979999999999997</v>
      </c>
      <c r="O226" s="122">
        <v>23.63000000000001</v>
      </c>
      <c r="P226" s="122">
        <v>-17.14</v>
      </c>
      <c r="Q226" s="122">
        <v>-7.9199999999999937</v>
      </c>
      <c r="R226" s="122">
        <v>101.14</v>
      </c>
      <c r="S226" s="122">
        <v>43.810000000000016</v>
      </c>
      <c r="T226" s="122">
        <v>115.25</v>
      </c>
      <c r="U226" s="122">
        <v>98.23</v>
      </c>
      <c r="V226" s="122">
        <v>109.31000000000002</v>
      </c>
      <c r="W226" s="122">
        <v>155.91</v>
      </c>
      <c r="X226" s="122">
        <v>93.240000000000023</v>
      </c>
      <c r="Y226" s="122">
        <v>95.2</v>
      </c>
      <c r="Z226" s="122">
        <v>76.309999999999974</v>
      </c>
      <c r="AA226" s="122">
        <v>-68.19000000000004</v>
      </c>
      <c r="AB226" s="122">
        <v>101.86</v>
      </c>
      <c r="AC226" s="122">
        <v>36.759999999999991</v>
      </c>
      <c r="AD226" s="122">
        <v>80.38</v>
      </c>
      <c r="AE226" s="122">
        <v>99.54</v>
      </c>
      <c r="AF226" s="77"/>
    </row>
    <row r="227" spans="1:32" ht="25.5" x14ac:dyDescent="0.2">
      <c r="A227" s="119">
        <v>169</v>
      </c>
      <c r="B227" s="120" t="s">
        <v>1503</v>
      </c>
      <c r="C227" s="121" t="s">
        <v>1329</v>
      </c>
      <c r="D227" s="122">
        <v>0</v>
      </c>
      <c r="E227" s="122">
        <v>0</v>
      </c>
      <c r="F227" s="122">
        <v>0</v>
      </c>
      <c r="G227" s="122">
        <v>0</v>
      </c>
      <c r="H227" s="122">
        <v>0</v>
      </c>
      <c r="I227" s="122">
        <v>0</v>
      </c>
      <c r="J227" s="122">
        <v>0</v>
      </c>
      <c r="K227" s="122">
        <v>0</v>
      </c>
      <c r="L227" s="122">
        <v>0</v>
      </c>
      <c r="M227" s="122">
        <v>0</v>
      </c>
      <c r="N227" s="122">
        <v>0</v>
      </c>
      <c r="O227" s="122">
        <v>0</v>
      </c>
      <c r="P227" s="122">
        <v>0</v>
      </c>
      <c r="Q227" s="122">
        <v>0</v>
      </c>
      <c r="R227" s="122">
        <v>0</v>
      </c>
      <c r="S227" s="122">
        <v>0</v>
      </c>
      <c r="T227" s="122">
        <v>0</v>
      </c>
      <c r="U227" s="122">
        <v>0</v>
      </c>
      <c r="V227" s="122">
        <v>0</v>
      </c>
      <c r="W227" s="122">
        <v>0</v>
      </c>
      <c r="X227" s="122">
        <v>0</v>
      </c>
      <c r="Y227" s="122">
        <v>0</v>
      </c>
      <c r="Z227" s="122">
        <v>0</v>
      </c>
      <c r="AA227" s="122">
        <v>0</v>
      </c>
      <c r="AB227" s="122">
        <v>0</v>
      </c>
      <c r="AC227" s="122">
        <v>0</v>
      </c>
      <c r="AD227" s="122">
        <v>0</v>
      </c>
      <c r="AE227" s="122">
        <v>0</v>
      </c>
      <c r="AF227" s="77"/>
    </row>
    <row r="228" spans="1:32" x14ac:dyDescent="0.2">
      <c r="A228" s="119">
        <v>170</v>
      </c>
      <c r="B228" s="120" t="s">
        <v>1504</v>
      </c>
      <c r="C228" s="121" t="s">
        <v>1505</v>
      </c>
      <c r="D228" s="122">
        <v>0</v>
      </c>
      <c r="E228" s="122">
        <v>0</v>
      </c>
      <c r="F228" s="122">
        <v>0</v>
      </c>
      <c r="G228" s="122">
        <v>0</v>
      </c>
      <c r="H228" s="122">
        <v>0</v>
      </c>
      <c r="I228" s="122">
        <v>0</v>
      </c>
      <c r="J228" s="122">
        <v>0</v>
      </c>
      <c r="K228" s="122">
        <v>0</v>
      </c>
      <c r="L228" s="122">
        <v>0</v>
      </c>
      <c r="M228" s="122">
        <v>0</v>
      </c>
      <c r="N228" s="122">
        <v>0</v>
      </c>
      <c r="O228" s="122">
        <v>0</v>
      </c>
      <c r="P228" s="122">
        <v>0</v>
      </c>
      <c r="Q228" s="122">
        <v>0</v>
      </c>
      <c r="R228" s="122">
        <v>0</v>
      </c>
      <c r="S228" s="122">
        <v>0</v>
      </c>
      <c r="T228" s="122">
        <v>0</v>
      </c>
      <c r="U228" s="122">
        <v>0</v>
      </c>
      <c r="V228" s="122">
        <v>0</v>
      </c>
      <c r="W228" s="122">
        <v>0</v>
      </c>
      <c r="X228" s="122">
        <v>0</v>
      </c>
      <c r="Y228" s="122">
        <v>0</v>
      </c>
      <c r="Z228" s="122">
        <v>0</v>
      </c>
      <c r="AA228" s="122">
        <v>0</v>
      </c>
      <c r="AB228" s="122">
        <v>0</v>
      </c>
      <c r="AC228" s="122">
        <v>0</v>
      </c>
      <c r="AD228" s="122">
        <v>0</v>
      </c>
      <c r="AE228" s="122">
        <v>0</v>
      </c>
      <c r="AF228" s="77"/>
    </row>
    <row r="229" spans="1:32" x14ac:dyDescent="0.2">
      <c r="A229" s="119">
        <v>171</v>
      </c>
      <c r="B229" s="120" t="s">
        <v>1506</v>
      </c>
      <c r="C229" s="121" t="s">
        <v>1331</v>
      </c>
      <c r="D229" s="122">
        <v>0</v>
      </c>
      <c r="E229" s="122">
        <v>0</v>
      </c>
      <c r="F229" s="122">
        <v>0</v>
      </c>
      <c r="G229" s="122">
        <v>0</v>
      </c>
      <c r="H229" s="122">
        <v>0</v>
      </c>
      <c r="I229" s="122">
        <v>0</v>
      </c>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22">
        <v>0</v>
      </c>
      <c r="Z229" s="122">
        <v>0</v>
      </c>
      <c r="AA229" s="122">
        <v>0</v>
      </c>
      <c r="AB229" s="122">
        <v>0</v>
      </c>
      <c r="AC229" s="122">
        <v>0</v>
      </c>
      <c r="AD229" s="122">
        <v>0</v>
      </c>
      <c r="AE229" s="122">
        <v>0</v>
      </c>
      <c r="AF229" s="77"/>
    </row>
    <row r="230" spans="1:32" ht="25.5" x14ac:dyDescent="0.2">
      <c r="A230" s="115">
        <v>172</v>
      </c>
      <c r="B230" s="116" t="s">
        <v>1507</v>
      </c>
      <c r="C230" s="117" t="s">
        <v>1508</v>
      </c>
      <c r="D230" s="118">
        <v>0</v>
      </c>
      <c r="E230" s="118">
        <v>0</v>
      </c>
      <c r="F230" s="118">
        <v>0</v>
      </c>
      <c r="G230" s="118">
        <v>0</v>
      </c>
      <c r="H230" s="118">
        <v>0</v>
      </c>
      <c r="I230" s="118">
        <v>0</v>
      </c>
      <c r="J230" s="118">
        <v>0</v>
      </c>
      <c r="K230" s="118">
        <v>0</v>
      </c>
      <c r="L230" s="118">
        <v>0</v>
      </c>
      <c r="M230" s="118">
        <v>0</v>
      </c>
      <c r="N230" s="118">
        <v>0</v>
      </c>
      <c r="O230" s="118">
        <v>0</v>
      </c>
      <c r="P230" s="118">
        <v>0</v>
      </c>
      <c r="Q230" s="118">
        <v>0</v>
      </c>
      <c r="R230" s="118">
        <v>0</v>
      </c>
      <c r="S230" s="118">
        <v>0</v>
      </c>
      <c r="T230" s="118">
        <v>0</v>
      </c>
      <c r="U230" s="118">
        <v>0</v>
      </c>
      <c r="V230" s="118">
        <v>0</v>
      </c>
      <c r="W230" s="118">
        <v>0</v>
      </c>
      <c r="X230" s="118">
        <v>0</v>
      </c>
      <c r="Y230" s="118">
        <v>0</v>
      </c>
      <c r="Z230" s="118">
        <v>0</v>
      </c>
      <c r="AA230" s="118">
        <v>0</v>
      </c>
      <c r="AB230" s="118">
        <v>0</v>
      </c>
      <c r="AC230" s="118">
        <v>0</v>
      </c>
      <c r="AD230" s="118">
        <v>0</v>
      </c>
      <c r="AE230" s="118">
        <v>0</v>
      </c>
      <c r="AF230" s="77"/>
    </row>
    <row r="231" spans="1:32" x14ac:dyDescent="0.2">
      <c r="A231" s="119">
        <v>173</v>
      </c>
      <c r="B231" s="120" t="s">
        <v>1509</v>
      </c>
      <c r="C231" s="77" t="s">
        <v>1332</v>
      </c>
      <c r="D231" s="77">
        <v>0</v>
      </c>
      <c r="E231" s="77">
        <v>0</v>
      </c>
      <c r="F231" s="77">
        <v>0</v>
      </c>
      <c r="G231" s="77">
        <v>0</v>
      </c>
      <c r="H231" s="77">
        <v>0</v>
      </c>
      <c r="I231" s="77">
        <v>0</v>
      </c>
      <c r="J231" s="77">
        <v>0</v>
      </c>
      <c r="K231" s="77">
        <v>0</v>
      </c>
      <c r="L231" s="77">
        <v>0</v>
      </c>
      <c r="M231" s="77">
        <v>0</v>
      </c>
      <c r="N231" s="77">
        <v>0</v>
      </c>
      <c r="O231" s="77">
        <v>0</v>
      </c>
      <c r="P231" s="77">
        <v>0</v>
      </c>
      <c r="Q231" s="77">
        <v>0</v>
      </c>
      <c r="R231" s="77">
        <v>0</v>
      </c>
      <c r="S231" s="77">
        <v>0</v>
      </c>
      <c r="T231" s="77">
        <v>0</v>
      </c>
      <c r="U231" s="77">
        <v>0</v>
      </c>
      <c r="V231" s="77">
        <v>0</v>
      </c>
      <c r="W231" s="77">
        <v>0</v>
      </c>
      <c r="X231" s="77">
        <v>0</v>
      </c>
      <c r="Y231" s="77">
        <v>0</v>
      </c>
      <c r="Z231" s="77">
        <v>0</v>
      </c>
      <c r="AA231" s="77">
        <v>0</v>
      </c>
      <c r="AB231" s="77">
        <v>0</v>
      </c>
      <c r="AC231" s="77">
        <v>0</v>
      </c>
      <c r="AD231" s="77">
        <v>0</v>
      </c>
      <c r="AE231" s="77">
        <v>0</v>
      </c>
      <c r="AF231" s="77"/>
    </row>
    <row r="232" spans="1:32" x14ac:dyDescent="0.2">
      <c r="A232" s="119">
        <v>174</v>
      </c>
      <c r="B232" s="120" t="s">
        <v>1510</v>
      </c>
      <c r="C232" s="77" t="s">
        <v>1333</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0</v>
      </c>
      <c r="AF232" s="77"/>
    </row>
    <row r="233" spans="1:32" x14ac:dyDescent="0.2">
      <c r="A233" s="115">
        <v>175</v>
      </c>
      <c r="B233" s="116" t="s">
        <v>1511</v>
      </c>
      <c r="C233" s="117" t="s">
        <v>1512</v>
      </c>
      <c r="D233" s="118">
        <v>0</v>
      </c>
      <c r="E233" s="118">
        <v>-0.41</v>
      </c>
      <c r="F233" s="118">
        <v>5.59</v>
      </c>
      <c r="G233" s="118">
        <v>2.95</v>
      </c>
      <c r="H233" s="118">
        <v>-5.8</v>
      </c>
      <c r="I233" s="118">
        <v>8.7200000000000006</v>
      </c>
      <c r="J233" s="118">
        <v>0.05</v>
      </c>
      <c r="K233" s="118">
        <v>10.35</v>
      </c>
      <c r="L233" s="118">
        <v>-0.01</v>
      </c>
      <c r="M233" s="118">
        <v>-24.96</v>
      </c>
      <c r="N233" s="118">
        <v>7.0000000000000007E-2</v>
      </c>
      <c r="O233" s="118">
        <v>-0.06</v>
      </c>
      <c r="P233" s="118">
        <v>0</v>
      </c>
      <c r="Q233" s="118">
        <v>0.01</v>
      </c>
      <c r="R233" s="118">
        <v>-0.01</v>
      </c>
      <c r="S233" s="118">
        <v>0.03</v>
      </c>
      <c r="T233" s="118">
        <v>0.11</v>
      </c>
      <c r="U233" s="118">
        <v>-0.11</v>
      </c>
      <c r="V233" s="118">
        <v>0</v>
      </c>
      <c r="W233" s="118">
        <v>0</v>
      </c>
      <c r="X233" s="118">
        <v>0</v>
      </c>
      <c r="Y233" s="118">
        <v>0</v>
      </c>
      <c r="Z233" s="118">
        <v>0</v>
      </c>
      <c r="AA233" s="118">
        <v>0</v>
      </c>
      <c r="AB233" s="118">
        <v>0</v>
      </c>
      <c r="AC233" s="118">
        <v>0</v>
      </c>
      <c r="AD233" s="118">
        <v>0</v>
      </c>
      <c r="AE233" s="118">
        <v>0</v>
      </c>
      <c r="AF233" s="77"/>
    </row>
    <row r="234" spans="1:32" x14ac:dyDescent="0.2">
      <c r="A234" s="119">
        <v>176</v>
      </c>
      <c r="B234" s="120" t="s">
        <v>1513</v>
      </c>
      <c r="C234" s="121" t="s">
        <v>1334</v>
      </c>
      <c r="D234" s="122">
        <v>0</v>
      </c>
      <c r="E234" s="122">
        <v>0</v>
      </c>
      <c r="F234" s="122">
        <v>0</v>
      </c>
      <c r="G234" s="122">
        <v>0</v>
      </c>
      <c r="H234" s="122">
        <v>0</v>
      </c>
      <c r="I234" s="122">
        <v>0</v>
      </c>
      <c r="J234" s="122">
        <v>0</v>
      </c>
      <c r="K234" s="122">
        <v>0</v>
      </c>
      <c r="L234" s="122">
        <v>0</v>
      </c>
      <c r="M234" s="122">
        <v>0</v>
      </c>
      <c r="N234" s="122">
        <v>0</v>
      </c>
      <c r="O234" s="122">
        <v>0</v>
      </c>
      <c r="P234" s="122">
        <v>0</v>
      </c>
      <c r="Q234" s="122">
        <v>0</v>
      </c>
      <c r="R234" s="122">
        <v>0</v>
      </c>
      <c r="S234" s="122">
        <v>0</v>
      </c>
      <c r="T234" s="122">
        <v>0</v>
      </c>
      <c r="U234" s="122">
        <v>0</v>
      </c>
      <c r="V234" s="122">
        <v>0</v>
      </c>
      <c r="W234" s="122">
        <v>0</v>
      </c>
      <c r="X234" s="122">
        <v>0</v>
      </c>
      <c r="Y234" s="122">
        <v>0</v>
      </c>
      <c r="Z234" s="122">
        <v>0</v>
      </c>
      <c r="AA234" s="122">
        <v>0</v>
      </c>
      <c r="AB234" s="122">
        <v>0</v>
      </c>
      <c r="AC234" s="122">
        <v>0</v>
      </c>
      <c r="AD234" s="122">
        <v>0</v>
      </c>
      <c r="AE234" s="122">
        <v>0</v>
      </c>
      <c r="AF234" s="77"/>
    </row>
    <row r="235" spans="1:32" x14ac:dyDescent="0.2">
      <c r="A235" s="119">
        <v>177</v>
      </c>
      <c r="B235" s="120" t="s">
        <v>1514</v>
      </c>
      <c r="C235" s="121" t="s">
        <v>1335</v>
      </c>
      <c r="D235" s="122">
        <v>0</v>
      </c>
      <c r="E235" s="122">
        <v>-0.41</v>
      </c>
      <c r="F235" s="122">
        <v>5.59</v>
      </c>
      <c r="G235" s="122">
        <v>2.95</v>
      </c>
      <c r="H235" s="122">
        <v>-5.8</v>
      </c>
      <c r="I235" s="122">
        <v>8.7200000000000006</v>
      </c>
      <c r="J235" s="122">
        <v>0.05</v>
      </c>
      <c r="K235" s="122">
        <v>10.35</v>
      </c>
      <c r="L235" s="122">
        <v>-0.01</v>
      </c>
      <c r="M235" s="122">
        <v>-24.96</v>
      </c>
      <c r="N235" s="122">
        <v>7.0000000000000007E-2</v>
      </c>
      <c r="O235" s="122">
        <v>-0.06</v>
      </c>
      <c r="P235" s="122">
        <v>0</v>
      </c>
      <c r="Q235" s="122">
        <v>0.01</v>
      </c>
      <c r="R235" s="122">
        <v>-0.01</v>
      </c>
      <c r="S235" s="122">
        <v>0.03</v>
      </c>
      <c r="T235" s="122">
        <v>0.11</v>
      </c>
      <c r="U235" s="122">
        <v>-0.11</v>
      </c>
      <c r="V235" s="122">
        <v>0</v>
      </c>
      <c r="W235" s="122">
        <v>0</v>
      </c>
      <c r="X235" s="122">
        <v>0</v>
      </c>
      <c r="Y235" s="122">
        <v>0</v>
      </c>
      <c r="Z235" s="122">
        <v>0</v>
      </c>
      <c r="AA235" s="122">
        <v>0</v>
      </c>
      <c r="AB235" s="122">
        <v>0</v>
      </c>
      <c r="AC235" s="122">
        <v>0</v>
      </c>
      <c r="AD235" s="122">
        <v>0</v>
      </c>
      <c r="AE235" s="122">
        <v>0</v>
      </c>
      <c r="AF235" s="77"/>
    </row>
    <row r="236" spans="1:32" x14ac:dyDescent="0.2">
      <c r="A236" s="119"/>
      <c r="B236" s="120"/>
      <c r="C236" s="121"/>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77"/>
    </row>
    <row r="237" spans="1:32" x14ac:dyDescent="0.2">
      <c r="A237" s="112"/>
      <c r="B237" s="113" t="s">
        <v>1336</v>
      </c>
      <c r="C237" s="114"/>
      <c r="D237" s="73">
        <v>358</v>
      </c>
      <c r="E237" s="73">
        <v>161.57000000000005</v>
      </c>
      <c r="F237" s="73">
        <v>556.27</v>
      </c>
      <c r="G237" s="73">
        <v>121.22000000000001</v>
      </c>
      <c r="H237" s="73">
        <v>1173.3700000000001</v>
      </c>
      <c r="I237" s="73">
        <v>1059.5599999999995</v>
      </c>
      <c r="J237" s="73">
        <v>455.76999999999992</v>
      </c>
      <c r="K237" s="73">
        <v>601.20000000000016</v>
      </c>
      <c r="L237" s="73">
        <v>1411.2999999999997</v>
      </c>
      <c r="M237" s="73">
        <v>1107.3400000000001</v>
      </c>
      <c r="N237" s="73">
        <v>1537.32</v>
      </c>
      <c r="O237" s="73">
        <v>1768.94</v>
      </c>
      <c r="P237" s="73">
        <v>3543.3100000000004</v>
      </c>
      <c r="Q237" s="73">
        <v>1526.65</v>
      </c>
      <c r="R237" s="73">
        <v>935.91000000000008</v>
      </c>
      <c r="S237" s="73">
        <v>1773.6899999999998</v>
      </c>
      <c r="T237" s="73">
        <v>1649.4</v>
      </c>
      <c r="U237" s="73">
        <v>2070.4800000000005</v>
      </c>
      <c r="V237" s="73">
        <v>1070.73</v>
      </c>
      <c r="W237" s="73">
        <v>2404.4699999999998</v>
      </c>
      <c r="X237" s="73">
        <v>1695.59</v>
      </c>
      <c r="Y237" s="73">
        <v>2327.8900000000003</v>
      </c>
      <c r="Z237" s="73">
        <v>2476.81</v>
      </c>
      <c r="AA237" s="73">
        <v>3209.29</v>
      </c>
      <c r="AB237" s="73">
        <v>2254.8199999999997</v>
      </c>
      <c r="AC237" s="73">
        <v>2513.2900000000004</v>
      </c>
      <c r="AD237" s="73">
        <v>3796.23</v>
      </c>
      <c r="AE237" s="73">
        <v>3659.94</v>
      </c>
      <c r="AF237" s="77"/>
    </row>
    <row r="238" spans="1:32" x14ac:dyDescent="0.2">
      <c r="A238" s="124">
        <v>178</v>
      </c>
      <c r="B238" s="125" t="s">
        <v>1470</v>
      </c>
      <c r="C238" s="117" t="s">
        <v>1515</v>
      </c>
      <c r="D238" s="126">
        <v>0</v>
      </c>
      <c r="E238" s="126">
        <v>0</v>
      </c>
      <c r="F238" s="126">
        <v>0</v>
      </c>
      <c r="G238" s="126">
        <v>0</v>
      </c>
      <c r="H238" s="126">
        <v>0</v>
      </c>
      <c r="I238" s="126">
        <v>0</v>
      </c>
      <c r="J238" s="126">
        <v>0</v>
      </c>
      <c r="K238" s="126">
        <v>0</v>
      </c>
      <c r="L238" s="126">
        <v>0</v>
      </c>
      <c r="M238" s="126">
        <v>0</v>
      </c>
      <c r="N238" s="126">
        <v>0</v>
      </c>
      <c r="O238" s="126">
        <v>0</v>
      </c>
      <c r="P238" s="126">
        <v>0</v>
      </c>
      <c r="Q238" s="126">
        <v>0</v>
      </c>
      <c r="R238" s="126">
        <v>0</v>
      </c>
      <c r="S238" s="126">
        <v>0</v>
      </c>
      <c r="T238" s="126">
        <v>0</v>
      </c>
      <c r="U238" s="126">
        <v>0</v>
      </c>
      <c r="V238" s="126">
        <v>0</v>
      </c>
      <c r="W238" s="126">
        <v>0</v>
      </c>
      <c r="X238" s="126">
        <v>0</v>
      </c>
      <c r="Y238" s="126">
        <v>0</v>
      </c>
      <c r="Z238" s="126">
        <v>0</v>
      </c>
      <c r="AA238" s="126">
        <v>0</v>
      </c>
      <c r="AB238" s="126">
        <v>0</v>
      </c>
      <c r="AC238" s="126">
        <v>0</v>
      </c>
      <c r="AD238" s="126">
        <v>0</v>
      </c>
      <c r="AE238" s="126">
        <v>0</v>
      </c>
      <c r="AF238" s="77"/>
    </row>
    <row r="239" spans="1:32" x14ac:dyDescent="0.2">
      <c r="A239" s="127">
        <v>179</v>
      </c>
      <c r="B239" s="128" t="s">
        <v>1472</v>
      </c>
      <c r="C239" s="121" t="s">
        <v>1312</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0</v>
      </c>
      <c r="S239" s="123">
        <v>0</v>
      </c>
      <c r="T239" s="123">
        <v>0</v>
      </c>
      <c r="U239" s="123">
        <v>0</v>
      </c>
      <c r="V239" s="123">
        <v>0</v>
      </c>
      <c r="W239" s="123">
        <v>0</v>
      </c>
      <c r="X239" s="123">
        <v>0</v>
      </c>
      <c r="Y239" s="123">
        <v>0</v>
      </c>
      <c r="Z239" s="123">
        <v>0</v>
      </c>
      <c r="AA239" s="123">
        <v>0</v>
      </c>
      <c r="AB239" s="123">
        <v>0</v>
      </c>
      <c r="AC239" s="123">
        <v>0</v>
      </c>
      <c r="AD239" s="123">
        <v>0</v>
      </c>
      <c r="AE239" s="123">
        <v>0</v>
      </c>
      <c r="AF239" s="77"/>
    </row>
    <row r="240" spans="1:32" x14ac:dyDescent="0.2">
      <c r="A240" s="127">
        <v>180</v>
      </c>
      <c r="B240" s="128" t="s">
        <v>1473</v>
      </c>
      <c r="C240" s="121" t="s">
        <v>1313</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0</v>
      </c>
      <c r="U240" s="123">
        <v>0</v>
      </c>
      <c r="V240" s="123">
        <v>0</v>
      </c>
      <c r="W240" s="123">
        <v>0</v>
      </c>
      <c r="X240" s="123">
        <v>0</v>
      </c>
      <c r="Y240" s="123">
        <v>0</v>
      </c>
      <c r="Z240" s="123">
        <v>0</v>
      </c>
      <c r="AA240" s="123">
        <v>0</v>
      </c>
      <c r="AB240" s="123">
        <v>0</v>
      </c>
      <c r="AC240" s="123">
        <v>0</v>
      </c>
      <c r="AD240" s="123">
        <v>0</v>
      </c>
      <c r="AE240" s="123">
        <v>0</v>
      </c>
      <c r="AF240" s="77"/>
    </row>
    <row r="241" spans="1:32" x14ac:dyDescent="0.2">
      <c r="A241" s="115">
        <v>181</v>
      </c>
      <c r="B241" s="116" t="s">
        <v>1474</v>
      </c>
      <c r="C241" s="117" t="s">
        <v>1516</v>
      </c>
      <c r="D241" s="126">
        <v>0</v>
      </c>
      <c r="E241" s="126">
        <v>0</v>
      </c>
      <c r="F241" s="126">
        <v>0</v>
      </c>
      <c r="G241" s="126">
        <v>0</v>
      </c>
      <c r="H241" s="126">
        <v>0</v>
      </c>
      <c r="I241" s="126">
        <v>0</v>
      </c>
      <c r="J241" s="126">
        <v>0</v>
      </c>
      <c r="K241" s="126">
        <v>0</v>
      </c>
      <c r="L241" s="126">
        <v>0</v>
      </c>
      <c r="M241" s="126">
        <v>0</v>
      </c>
      <c r="N241" s="126">
        <v>0</v>
      </c>
      <c r="O241" s="126">
        <v>0</v>
      </c>
      <c r="P241" s="126">
        <v>0</v>
      </c>
      <c r="Q241" s="126">
        <v>0</v>
      </c>
      <c r="R241" s="126">
        <v>0</v>
      </c>
      <c r="S241" s="126">
        <v>0</v>
      </c>
      <c r="T241" s="126">
        <v>0</v>
      </c>
      <c r="U241" s="126">
        <v>0</v>
      </c>
      <c r="V241" s="126">
        <v>0</v>
      </c>
      <c r="W241" s="126">
        <v>0</v>
      </c>
      <c r="X241" s="126">
        <v>0</v>
      </c>
      <c r="Y241" s="126">
        <v>0</v>
      </c>
      <c r="Z241" s="126">
        <v>0</v>
      </c>
      <c r="AA241" s="126">
        <v>0</v>
      </c>
      <c r="AB241" s="126">
        <v>0</v>
      </c>
      <c r="AC241" s="126">
        <v>0</v>
      </c>
      <c r="AD241" s="126">
        <v>0</v>
      </c>
      <c r="AE241" s="126">
        <v>0</v>
      </c>
      <c r="AF241" s="77"/>
    </row>
    <row r="242" spans="1:32" x14ac:dyDescent="0.2">
      <c r="A242" s="119">
        <v>182</v>
      </c>
      <c r="B242" s="120" t="s">
        <v>1476</v>
      </c>
      <c r="C242" s="121" t="s">
        <v>1314</v>
      </c>
      <c r="D242" s="123">
        <v>0</v>
      </c>
      <c r="E242" s="123">
        <v>0</v>
      </c>
      <c r="F242" s="123">
        <v>0</v>
      </c>
      <c r="G242" s="123">
        <v>0</v>
      </c>
      <c r="H242" s="123">
        <v>0</v>
      </c>
      <c r="I242" s="123">
        <v>0</v>
      </c>
      <c r="J242" s="123">
        <v>0</v>
      </c>
      <c r="K242" s="123">
        <v>0</v>
      </c>
      <c r="L242" s="123">
        <v>0</v>
      </c>
      <c r="M242" s="123">
        <v>0</v>
      </c>
      <c r="N242" s="123">
        <v>0</v>
      </c>
      <c r="O242" s="123">
        <v>0</v>
      </c>
      <c r="P242" s="123">
        <v>0</v>
      </c>
      <c r="Q242" s="123">
        <v>0</v>
      </c>
      <c r="R242" s="123">
        <v>0</v>
      </c>
      <c r="S242" s="123">
        <v>0</v>
      </c>
      <c r="T242" s="123">
        <v>0</v>
      </c>
      <c r="U242" s="123">
        <v>0</v>
      </c>
      <c r="V242" s="123">
        <v>0</v>
      </c>
      <c r="W242" s="123">
        <v>0</v>
      </c>
      <c r="X242" s="123">
        <v>0</v>
      </c>
      <c r="Y242" s="123">
        <v>0</v>
      </c>
      <c r="Z242" s="123">
        <v>0</v>
      </c>
      <c r="AA242" s="123">
        <v>0</v>
      </c>
      <c r="AB242" s="123">
        <v>0</v>
      </c>
      <c r="AC242" s="123">
        <v>0</v>
      </c>
      <c r="AD242" s="123">
        <v>0</v>
      </c>
      <c r="AE242" s="123">
        <v>0</v>
      </c>
      <c r="AF242" s="77"/>
    </row>
    <row r="243" spans="1:32" x14ac:dyDescent="0.2">
      <c r="A243" s="119">
        <v>183</v>
      </c>
      <c r="B243" s="120" t="s">
        <v>1477</v>
      </c>
      <c r="C243" s="121" t="s">
        <v>1315</v>
      </c>
      <c r="D243" s="123">
        <v>0</v>
      </c>
      <c r="E243" s="123">
        <v>0</v>
      </c>
      <c r="F243" s="123">
        <v>0</v>
      </c>
      <c r="G243" s="123">
        <v>0</v>
      </c>
      <c r="H243" s="123">
        <v>0</v>
      </c>
      <c r="I243" s="123">
        <v>0</v>
      </c>
      <c r="J243" s="123">
        <v>0</v>
      </c>
      <c r="K243" s="123">
        <v>0</v>
      </c>
      <c r="L243" s="123">
        <v>0</v>
      </c>
      <c r="M243" s="123">
        <v>0</v>
      </c>
      <c r="N243" s="123">
        <v>0</v>
      </c>
      <c r="O243" s="123">
        <v>0</v>
      </c>
      <c r="P243" s="123">
        <v>0</v>
      </c>
      <c r="Q243" s="123">
        <v>0</v>
      </c>
      <c r="R243" s="123">
        <v>0</v>
      </c>
      <c r="S243" s="123">
        <v>0</v>
      </c>
      <c r="T243" s="123">
        <v>0</v>
      </c>
      <c r="U243" s="123">
        <v>0</v>
      </c>
      <c r="V243" s="123">
        <v>0</v>
      </c>
      <c r="W243" s="123">
        <v>0</v>
      </c>
      <c r="X243" s="123">
        <v>0</v>
      </c>
      <c r="Y243" s="123">
        <v>0</v>
      </c>
      <c r="Z243" s="123">
        <v>0</v>
      </c>
      <c r="AA243" s="123">
        <v>0</v>
      </c>
      <c r="AB243" s="123">
        <v>0</v>
      </c>
      <c r="AC243" s="123">
        <v>0</v>
      </c>
      <c r="AD243" s="123">
        <v>0</v>
      </c>
      <c r="AE243" s="123">
        <v>0</v>
      </c>
      <c r="AF243" s="77"/>
    </row>
    <row r="244" spans="1:32" x14ac:dyDescent="0.2">
      <c r="A244" s="119">
        <v>184</v>
      </c>
      <c r="B244" s="120" t="s">
        <v>1478</v>
      </c>
      <c r="C244" s="121" t="s">
        <v>1316</v>
      </c>
      <c r="D244" s="123">
        <v>0</v>
      </c>
      <c r="E244" s="123">
        <v>0</v>
      </c>
      <c r="F244" s="123">
        <v>0</v>
      </c>
      <c r="G244" s="123">
        <v>0</v>
      </c>
      <c r="H244" s="123">
        <v>0</v>
      </c>
      <c r="I244" s="123">
        <v>0</v>
      </c>
      <c r="J244" s="123">
        <v>0</v>
      </c>
      <c r="K244" s="123">
        <v>0</v>
      </c>
      <c r="L244" s="123">
        <v>0</v>
      </c>
      <c r="M244" s="123">
        <v>0</v>
      </c>
      <c r="N244" s="123">
        <v>0</v>
      </c>
      <c r="O244" s="123">
        <v>0</v>
      </c>
      <c r="P244" s="123">
        <v>0</v>
      </c>
      <c r="Q244" s="123">
        <v>0</v>
      </c>
      <c r="R244" s="123">
        <v>0</v>
      </c>
      <c r="S244" s="123">
        <v>0</v>
      </c>
      <c r="T244" s="123">
        <v>0</v>
      </c>
      <c r="U244" s="123">
        <v>0</v>
      </c>
      <c r="V244" s="123">
        <v>0</v>
      </c>
      <c r="W244" s="123">
        <v>0</v>
      </c>
      <c r="X244" s="123">
        <v>0</v>
      </c>
      <c r="Y244" s="123">
        <v>0</v>
      </c>
      <c r="Z244" s="123">
        <v>0</v>
      </c>
      <c r="AA244" s="123">
        <v>0</v>
      </c>
      <c r="AB244" s="123">
        <v>0</v>
      </c>
      <c r="AC244" s="123">
        <v>0</v>
      </c>
      <c r="AD244" s="123">
        <v>0</v>
      </c>
      <c r="AE244" s="123">
        <v>0</v>
      </c>
      <c r="AF244" s="77"/>
    </row>
    <row r="245" spans="1:32" x14ac:dyDescent="0.2">
      <c r="A245" s="115">
        <v>185</v>
      </c>
      <c r="B245" s="116" t="s">
        <v>1479</v>
      </c>
      <c r="C245" s="117" t="s">
        <v>1517</v>
      </c>
      <c r="D245" s="126">
        <v>0</v>
      </c>
      <c r="E245" s="126">
        <v>0</v>
      </c>
      <c r="F245" s="126">
        <v>0</v>
      </c>
      <c r="G245" s="126">
        <v>0</v>
      </c>
      <c r="H245" s="126">
        <v>0</v>
      </c>
      <c r="I245" s="126">
        <v>0</v>
      </c>
      <c r="J245" s="126">
        <v>0</v>
      </c>
      <c r="K245" s="126">
        <v>0</v>
      </c>
      <c r="L245" s="126">
        <v>0</v>
      </c>
      <c r="M245" s="126">
        <v>0</v>
      </c>
      <c r="N245" s="126">
        <v>0</v>
      </c>
      <c r="O245" s="126">
        <v>0</v>
      </c>
      <c r="P245" s="126">
        <v>0</v>
      </c>
      <c r="Q245" s="126">
        <v>0</v>
      </c>
      <c r="R245" s="126">
        <v>0</v>
      </c>
      <c r="S245" s="126">
        <v>0</v>
      </c>
      <c r="T245" s="126">
        <v>0</v>
      </c>
      <c r="U245" s="126">
        <v>0</v>
      </c>
      <c r="V245" s="126">
        <v>0</v>
      </c>
      <c r="W245" s="126">
        <v>0</v>
      </c>
      <c r="X245" s="126">
        <v>0.26</v>
      </c>
      <c r="Y245" s="126">
        <v>0</v>
      </c>
      <c r="Z245" s="126">
        <v>0</v>
      </c>
      <c r="AA245" s="126">
        <v>0</v>
      </c>
      <c r="AB245" s="126">
        <v>0</v>
      </c>
      <c r="AC245" s="126">
        <v>0</v>
      </c>
      <c r="AD245" s="126">
        <v>0</v>
      </c>
      <c r="AE245" s="126">
        <v>0</v>
      </c>
      <c r="AF245" s="77"/>
    </row>
    <row r="246" spans="1:32" x14ac:dyDescent="0.2">
      <c r="A246" s="119">
        <v>186</v>
      </c>
      <c r="B246" s="120" t="s">
        <v>1481</v>
      </c>
      <c r="C246" s="121" t="s">
        <v>1317</v>
      </c>
      <c r="D246" s="123">
        <v>0</v>
      </c>
      <c r="E246" s="123">
        <v>0</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0</v>
      </c>
      <c r="U246" s="123">
        <v>0</v>
      </c>
      <c r="V246" s="123">
        <v>0</v>
      </c>
      <c r="W246" s="123">
        <v>0</v>
      </c>
      <c r="X246" s="123">
        <v>0</v>
      </c>
      <c r="Y246" s="123">
        <v>0</v>
      </c>
      <c r="Z246" s="123">
        <v>0</v>
      </c>
      <c r="AA246" s="123">
        <v>0</v>
      </c>
      <c r="AB246" s="123">
        <v>0</v>
      </c>
      <c r="AC246" s="123">
        <v>0</v>
      </c>
      <c r="AD246" s="123">
        <v>0</v>
      </c>
      <c r="AE246" s="123">
        <v>0</v>
      </c>
      <c r="AF246" s="77"/>
    </row>
    <row r="247" spans="1:32" x14ac:dyDescent="0.2">
      <c r="A247" s="119">
        <v>187</v>
      </c>
      <c r="B247" s="120" t="s">
        <v>1482</v>
      </c>
      <c r="C247" s="121" t="s">
        <v>1318</v>
      </c>
      <c r="D247" s="123">
        <v>0</v>
      </c>
      <c r="E247" s="123">
        <v>0</v>
      </c>
      <c r="F247" s="123">
        <v>0</v>
      </c>
      <c r="G247" s="123">
        <v>0</v>
      </c>
      <c r="H247" s="123">
        <v>0</v>
      </c>
      <c r="I247" s="123">
        <v>0</v>
      </c>
      <c r="J247" s="123">
        <v>0</v>
      </c>
      <c r="K247" s="123">
        <v>0</v>
      </c>
      <c r="L247" s="123">
        <v>0</v>
      </c>
      <c r="M247" s="123">
        <v>0</v>
      </c>
      <c r="N247" s="123">
        <v>0</v>
      </c>
      <c r="O247" s="123">
        <v>0</v>
      </c>
      <c r="P247" s="123">
        <v>0</v>
      </c>
      <c r="Q247" s="123">
        <v>0</v>
      </c>
      <c r="R247" s="123">
        <v>0</v>
      </c>
      <c r="S247" s="123">
        <v>0</v>
      </c>
      <c r="T247" s="123">
        <v>0</v>
      </c>
      <c r="U247" s="123">
        <v>0</v>
      </c>
      <c r="V247" s="123">
        <v>0</v>
      </c>
      <c r="W247" s="123">
        <v>0</v>
      </c>
      <c r="X247" s="123">
        <v>0.26</v>
      </c>
      <c r="Y247" s="123">
        <v>0</v>
      </c>
      <c r="Z247" s="123">
        <v>0</v>
      </c>
      <c r="AA247" s="123">
        <v>0</v>
      </c>
      <c r="AB247" s="123">
        <v>0</v>
      </c>
      <c r="AC247" s="123">
        <v>0</v>
      </c>
      <c r="AD247" s="123">
        <v>0</v>
      </c>
      <c r="AE247" s="123">
        <v>0</v>
      </c>
      <c r="AF247" s="77"/>
    </row>
    <row r="248" spans="1:32" x14ac:dyDescent="0.2">
      <c r="A248" s="115">
        <v>188</v>
      </c>
      <c r="B248" s="116" t="s">
        <v>1483</v>
      </c>
      <c r="C248" s="117" t="s">
        <v>1518</v>
      </c>
      <c r="D248" s="126">
        <v>356.82</v>
      </c>
      <c r="E248" s="126">
        <v>161.61000000000004</v>
      </c>
      <c r="F248" s="126">
        <v>554.48</v>
      </c>
      <c r="G248" s="126">
        <v>119.35000000000001</v>
      </c>
      <c r="H248" s="126">
        <v>1171.01</v>
      </c>
      <c r="I248" s="126">
        <v>1057.1999999999996</v>
      </c>
      <c r="J248" s="126">
        <v>453.20999999999992</v>
      </c>
      <c r="K248" s="126">
        <v>598.51000000000022</v>
      </c>
      <c r="L248" s="126">
        <v>1408.1199999999997</v>
      </c>
      <c r="M248" s="126">
        <v>1102</v>
      </c>
      <c r="N248" s="126">
        <v>1475.8100000000002</v>
      </c>
      <c r="O248" s="126">
        <v>1765.46</v>
      </c>
      <c r="P248" s="126">
        <v>3597.26</v>
      </c>
      <c r="Q248" s="126">
        <v>1521.19</v>
      </c>
      <c r="R248" s="126">
        <v>929.31000000000017</v>
      </c>
      <c r="S248" s="126">
        <v>1769.6899999999998</v>
      </c>
      <c r="T248" s="126">
        <v>1643.44</v>
      </c>
      <c r="U248" s="126">
        <v>2060.6000000000004</v>
      </c>
      <c r="V248" s="126">
        <v>1080.31</v>
      </c>
      <c r="W248" s="126">
        <v>2396.35</v>
      </c>
      <c r="X248" s="126">
        <v>1634.74</v>
      </c>
      <c r="Y248" s="126">
        <v>2077.3900000000003</v>
      </c>
      <c r="Z248" s="126">
        <v>2450.27</v>
      </c>
      <c r="AA248" s="126">
        <v>3169.1</v>
      </c>
      <c r="AB248" s="126">
        <v>2419.2399999999998</v>
      </c>
      <c r="AC248" s="126">
        <v>2542.9200000000005</v>
      </c>
      <c r="AD248" s="126">
        <v>3806.12</v>
      </c>
      <c r="AE248" s="126">
        <v>3671.92</v>
      </c>
      <c r="AF248" s="77"/>
    </row>
    <row r="249" spans="1:32" x14ac:dyDescent="0.2">
      <c r="A249" s="119">
        <v>189</v>
      </c>
      <c r="B249" s="120" t="s">
        <v>1485</v>
      </c>
      <c r="C249" s="121" t="s">
        <v>1319</v>
      </c>
      <c r="D249" s="123">
        <v>27.849999999999998</v>
      </c>
      <c r="E249" s="123">
        <v>11.290000000000001</v>
      </c>
      <c r="F249" s="123">
        <v>45.88</v>
      </c>
      <c r="G249" s="123">
        <v>7.68</v>
      </c>
      <c r="H249" s="123">
        <v>97.429999999999993</v>
      </c>
      <c r="I249" s="123">
        <v>187.95999999999998</v>
      </c>
      <c r="J249" s="123">
        <v>-37.08</v>
      </c>
      <c r="K249" s="123">
        <v>1099.44</v>
      </c>
      <c r="L249" s="123">
        <v>-1201.6099999999999</v>
      </c>
      <c r="M249" s="123">
        <v>3.0599999999999916</v>
      </c>
      <c r="N249" s="123">
        <v>44.62</v>
      </c>
      <c r="O249" s="123">
        <v>151.87</v>
      </c>
      <c r="P249" s="123">
        <v>-52.650000000000006</v>
      </c>
      <c r="Q249" s="123">
        <v>125.80000000000001</v>
      </c>
      <c r="R249" s="123">
        <v>6.9699999999999962</v>
      </c>
      <c r="S249" s="123">
        <v>-155.88999999999999</v>
      </c>
      <c r="T249" s="123">
        <v>-9.019999999999996</v>
      </c>
      <c r="U249" s="123">
        <v>135.68</v>
      </c>
      <c r="V249" s="123">
        <v>-10.270000000000003</v>
      </c>
      <c r="W249" s="123">
        <v>342.10999999999996</v>
      </c>
      <c r="X249" s="123">
        <v>114.53</v>
      </c>
      <c r="Y249" s="123">
        <v>-153.69</v>
      </c>
      <c r="Z249" s="123">
        <v>79.989999999999995</v>
      </c>
      <c r="AA249" s="123">
        <v>-13.329999999999998</v>
      </c>
      <c r="AB249" s="123">
        <v>-113.14999999999999</v>
      </c>
      <c r="AC249" s="123">
        <v>186.18999999999997</v>
      </c>
      <c r="AD249" s="123">
        <v>-263.32000000000005</v>
      </c>
      <c r="AE249" s="123">
        <v>34.020000000000003</v>
      </c>
      <c r="AF249" s="77"/>
    </row>
    <row r="250" spans="1:32" x14ac:dyDescent="0.2">
      <c r="A250" s="119">
        <v>190</v>
      </c>
      <c r="B250" s="120" t="s">
        <v>1486</v>
      </c>
      <c r="C250" s="121" t="s">
        <v>1320</v>
      </c>
      <c r="D250" s="123">
        <v>328.96999999999997</v>
      </c>
      <c r="E250" s="123">
        <v>150.32000000000005</v>
      </c>
      <c r="F250" s="123">
        <v>508.6</v>
      </c>
      <c r="G250" s="123">
        <v>111.66999999999999</v>
      </c>
      <c r="H250" s="123">
        <v>1073.58</v>
      </c>
      <c r="I250" s="123">
        <v>869.2399999999999</v>
      </c>
      <c r="J250" s="123">
        <v>490.28999999999996</v>
      </c>
      <c r="K250" s="123">
        <v>-500.93000000000023</v>
      </c>
      <c r="L250" s="123">
        <v>2609.73</v>
      </c>
      <c r="M250" s="123">
        <v>1098.94</v>
      </c>
      <c r="N250" s="123">
        <v>1431.19</v>
      </c>
      <c r="O250" s="123">
        <v>1613.59</v>
      </c>
      <c r="P250" s="123">
        <v>3649.91</v>
      </c>
      <c r="Q250" s="123">
        <v>1395.39</v>
      </c>
      <c r="R250" s="123">
        <v>922.34000000000015</v>
      </c>
      <c r="S250" s="123">
        <v>1925.5800000000002</v>
      </c>
      <c r="T250" s="123">
        <v>1652.4599999999998</v>
      </c>
      <c r="U250" s="123">
        <v>1924.92</v>
      </c>
      <c r="V250" s="123">
        <v>1090.58</v>
      </c>
      <c r="W250" s="123">
        <v>2054.2399999999998</v>
      </c>
      <c r="X250" s="123">
        <v>1520.21</v>
      </c>
      <c r="Y250" s="123">
        <v>2231.08</v>
      </c>
      <c r="Z250" s="123">
        <v>2370.2800000000002</v>
      </c>
      <c r="AA250" s="123">
        <v>3182.43</v>
      </c>
      <c r="AB250" s="123">
        <v>2532.39</v>
      </c>
      <c r="AC250" s="123">
        <v>2356.7300000000005</v>
      </c>
      <c r="AD250" s="123">
        <v>4069.4399999999996</v>
      </c>
      <c r="AE250" s="123">
        <v>3637.9</v>
      </c>
      <c r="AF250" s="77"/>
    </row>
    <row r="251" spans="1:32" x14ac:dyDescent="0.2">
      <c r="A251" s="115">
        <v>191</v>
      </c>
      <c r="B251" s="116" t="s">
        <v>1487</v>
      </c>
      <c r="C251" s="117" t="s">
        <v>1519</v>
      </c>
      <c r="D251" s="126">
        <v>0</v>
      </c>
      <c r="E251" s="126">
        <v>0</v>
      </c>
      <c r="F251" s="126">
        <v>0</v>
      </c>
      <c r="G251" s="126">
        <v>0</v>
      </c>
      <c r="H251" s="126">
        <v>0</v>
      </c>
      <c r="I251" s="126">
        <v>0</v>
      </c>
      <c r="J251" s="126">
        <v>0</v>
      </c>
      <c r="K251" s="126">
        <v>0</v>
      </c>
      <c r="L251" s="126">
        <v>-0.01</v>
      </c>
      <c r="M251" s="126">
        <v>1.66</v>
      </c>
      <c r="N251" s="126">
        <v>57.55</v>
      </c>
      <c r="O251" s="126">
        <v>0</v>
      </c>
      <c r="P251" s="126">
        <v>-58.64</v>
      </c>
      <c r="Q251" s="126">
        <v>1.0900000000000001</v>
      </c>
      <c r="R251" s="126">
        <v>1.79</v>
      </c>
      <c r="S251" s="126">
        <v>-0.72</v>
      </c>
      <c r="T251" s="126">
        <v>0</v>
      </c>
      <c r="U251" s="126">
        <v>5.33</v>
      </c>
      <c r="V251" s="126">
        <v>-15.8</v>
      </c>
      <c r="W251" s="126">
        <v>0</v>
      </c>
      <c r="X251" s="126">
        <v>2.1</v>
      </c>
      <c r="Y251" s="126">
        <v>0</v>
      </c>
      <c r="Z251" s="126">
        <v>0</v>
      </c>
      <c r="AA251" s="126">
        <v>0</v>
      </c>
      <c r="AB251" s="126">
        <v>0</v>
      </c>
      <c r="AC251" s="126">
        <v>0</v>
      </c>
      <c r="AD251" s="126">
        <v>0</v>
      </c>
      <c r="AE251" s="126">
        <v>0</v>
      </c>
      <c r="AF251" s="77"/>
    </row>
    <row r="252" spans="1:32" x14ac:dyDescent="0.2">
      <c r="A252" s="119">
        <v>192</v>
      </c>
      <c r="B252" s="120" t="s">
        <v>1489</v>
      </c>
      <c r="C252" s="121" t="s">
        <v>1490</v>
      </c>
      <c r="D252" s="123">
        <v>0</v>
      </c>
      <c r="E252" s="123">
        <v>0</v>
      </c>
      <c r="F252" s="123">
        <v>0</v>
      </c>
      <c r="G252" s="123">
        <v>0</v>
      </c>
      <c r="H252" s="123">
        <v>0</v>
      </c>
      <c r="I252" s="123">
        <v>0</v>
      </c>
      <c r="J252" s="123">
        <v>0</v>
      </c>
      <c r="K252" s="123">
        <v>0</v>
      </c>
      <c r="L252" s="123">
        <v>-0.01</v>
      </c>
      <c r="M252" s="123">
        <v>1.66</v>
      </c>
      <c r="N252" s="123">
        <v>57.55</v>
      </c>
      <c r="O252" s="123">
        <v>0</v>
      </c>
      <c r="P252" s="123">
        <v>-58.64</v>
      </c>
      <c r="Q252" s="123">
        <v>1.0900000000000001</v>
      </c>
      <c r="R252" s="123">
        <v>1.79</v>
      </c>
      <c r="S252" s="123">
        <v>-0.72</v>
      </c>
      <c r="T252" s="123">
        <v>0</v>
      </c>
      <c r="U252" s="123">
        <v>5.33</v>
      </c>
      <c r="V252" s="123">
        <v>-15.8</v>
      </c>
      <c r="W252" s="123">
        <v>0</v>
      </c>
      <c r="X252" s="123">
        <v>2.1</v>
      </c>
      <c r="Y252" s="123">
        <v>0</v>
      </c>
      <c r="Z252" s="123">
        <v>0</v>
      </c>
      <c r="AA252" s="123">
        <v>0</v>
      </c>
      <c r="AB252" s="123">
        <v>0</v>
      </c>
      <c r="AC252" s="123">
        <v>0</v>
      </c>
      <c r="AD252" s="123">
        <v>0</v>
      </c>
      <c r="AE252" s="123">
        <v>0</v>
      </c>
      <c r="AF252" s="77"/>
    </row>
    <row r="253" spans="1:32" x14ac:dyDescent="0.2">
      <c r="A253" s="119">
        <v>193</v>
      </c>
      <c r="B253" s="120" t="s">
        <v>1491</v>
      </c>
      <c r="C253" s="121" t="s">
        <v>1321</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0</v>
      </c>
      <c r="X253" s="123">
        <v>0</v>
      </c>
      <c r="Y253" s="123">
        <v>0</v>
      </c>
      <c r="Z253" s="123">
        <v>0</v>
      </c>
      <c r="AA253" s="123">
        <v>0</v>
      </c>
      <c r="AB253" s="123">
        <v>0</v>
      </c>
      <c r="AC253" s="123">
        <v>0</v>
      </c>
      <c r="AD253" s="123">
        <v>0</v>
      </c>
      <c r="AE253" s="123">
        <v>0</v>
      </c>
      <c r="AF253" s="77"/>
    </row>
    <row r="254" spans="1:32" x14ac:dyDescent="0.2">
      <c r="A254" s="119">
        <v>194</v>
      </c>
      <c r="B254" s="120" t="s">
        <v>1492</v>
      </c>
      <c r="C254" s="121" t="s">
        <v>1322</v>
      </c>
      <c r="D254" s="123">
        <v>0</v>
      </c>
      <c r="E254" s="123">
        <v>0</v>
      </c>
      <c r="F254" s="123">
        <v>0</v>
      </c>
      <c r="G254" s="123">
        <v>0</v>
      </c>
      <c r="H254" s="123">
        <v>0</v>
      </c>
      <c r="I254" s="123">
        <v>0</v>
      </c>
      <c r="J254" s="123">
        <v>0</v>
      </c>
      <c r="K254" s="123">
        <v>0</v>
      </c>
      <c r="L254" s="123">
        <v>0</v>
      </c>
      <c r="M254" s="123">
        <v>0</v>
      </c>
      <c r="N254" s="123">
        <v>0</v>
      </c>
      <c r="O254" s="123">
        <v>0</v>
      </c>
      <c r="P254" s="123">
        <v>0</v>
      </c>
      <c r="Q254" s="123">
        <v>0</v>
      </c>
      <c r="R254" s="123">
        <v>0</v>
      </c>
      <c r="S254" s="123">
        <v>0</v>
      </c>
      <c r="T254" s="123">
        <v>0</v>
      </c>
      <c r="U254" s="123">
        <v>0</v>
      </c>
      <c r="V254" s="123">
        <v>0</v>
      </c>
      <c r="W254" s="123">
        <v>0</v>
      </c>
      <c r="X254" s="123">
        <v>0</v>
      </c>
      <c r="Y254" s="123">
        <v>0</v>
      </c>
      <c r="Z254" s="123">
        <v>0</v>
      </c>
      <c r="AA254" s="123">
        <v>0</v>
      </c>
      <c r="AB254" s="123">
        <v>0</v>
      </c>
      <c r="AC254" s="123">
        <v>0</v>
      </c>
      <c r="AD254" s="123">
        <v>0</v>
      </c>
      <c r="AE254" s="123">
        <v>0</v>
      </c>
      <c r="AF254" s="77"/>
    </row>
    <row r="255" spans="1:32" x14ac:dyDescent="0.2">
      <c r="A255" s="119">
        <v>195</v>
      </c>
      <c r="B255" s="120" t="s">
        <v>1493</v>
      </c>
      <c r="C255" s="121" t="s">
        <v>1323</v>
      </c>
      <c r="D255" s="123">
        <v>0</v>
      </c>
      <c r="E255" s="123">
        <v>0</v>
      </c>
      <c r="F255" s="123">
        <v>0</v>
      </c>
      <c r="G255" s="123">
        <v>0</v>
      </c>
      <c r="H255" s="123">
        <v>0</v>
      </c>
      <c r="I255" s="123">
        <v>0</v>
      </c>
      <c r="J255" s="123">
        <v>0</v>
      </c>
      <c r="K255" s="123">
        <v>0</v>
      </c>
      <c r="L255" s="123">
        <v>-0.01</v>
      </c>
      <c r="M255" s="123">
        <v>1.66</v>
      </c>
      <c r="N255" s="123">
        <v>57.55</v>
      </c>
      <c r="O255" s="123">
        <v>0</v>
      </c>
      <c r="P255" s="123">
        <v>-58.64</v>
      </c>
      <c r="Q255" s="123">
        <v>1.0900000000000001</v>
      </c>
      <c r="R255" s="123">
        <v>1.79</v>
      </c>
      <c r="S255" s="123">
        <v>-0.72</v>
      </c>
      <c r="T255" s="123">
        <v>0</v>
      </c>
      <c r="U255" s="123">
        <v>5.33</v>
      </c>
      <c r="V255" s="123">
        <v>-15.8</v>
      </c>
      <c r="W255" s="123">
        <v>0</v>
      </c>
      <c r="X255" s="123">
        <v>2.1</v>
      </c>
      <c r="Y255" s="123">
        <v>0</v>
      </c>
      <c r="Z255" s="123">
        <v>0</v>
      </c>
      <c r="AA255" s="123">
        <v>0</v>
      </c>
      <c r="AB255" s="123">
        <v>0</v>
      </c>
      <c r="AC255" s="123">
        <v>0</v>
      </c>
      <c r="AD255" s="123">
        <v>0</v>
      </c>
      <c r="AE255" s="123">
        <v>0</v>
      </c>
      <c r="AF255" s="77"/>
    </row>
    <row r="256" spans="1:32" x14ac:dyDescent="0.2">
      <c r="A256" s="119">
        <v>196</v>
      </c>
      <c r="B256" s="120" t="s">
        <v>1494</v>
      </c>
      <c r="C256" s="121" t="s">
        <v>1495</v>
      </c>
      <c r="D256" s="123">
        <v>0</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0</v>
      </c>
      <c r="T256" s="123">
        <v>0</v>
      </c>
      <c r="U256" s="123">
        <v>0</v>
      </c>
      <c r="V256" s="123">
        <v>0</v>
      </c>
      <c r="W256" s="123">
        <v>0</v>
      </c>
      <c r="X256" s="123">
        <v>0</v>
      </c>
      <c r="Y256" s="123">
        <v>0</v>
      </c>
      <c r="Z256" s="123">
        <v>0</v>
      </c>
      <c r="AA256" s="123">
        <v>0</v>
      </c>
      <c r="AB256" s="123">
        <v>0</v>
      </c>
      <c r="AC256" s="123">
        <v>0</v>
      </c>
      <c r="AD256" s="123">
        <v>0</v>
      </c>
      <c r="AE256" s="123">
        <v>0</v>
      </c>
      <c r="AF256" s="77"/>
    </row>
    <row r="257" spans="1:32" x14ac:dyDescent="0.2">
      <c r="A257" s="119">
        <v>197</v>
      </c>
      <c r="B257" s="120" t="s">
        <v>1496</v>
      </c>
      <c r="C257" s="121" t="s">
        <v>1324</v>
      </c>
      <c r="D257" s="123">
        <v>0</v>
      </c>
      <c r="E257" s="123">
        <v>0</v>
      </c>
      <c r="F257" s="123">
        <v>0</v>
      </c>
      <c r="G257" s="123">
        <v>0</v>
      </c>
      <c r="H257" s="123">
        <v>0</v>
      </c>
      <c r="I257" s="123">
        <v>0</v>
      </c>
      <c r="J257" s="123">
        <v>0</v>
      </c>
      <c r="K257" s="123">
        <v>0</v>
      </c>
      <c r="L257" s="123">
        <v>0</v>
      </c>
      <c r="M257" s="123">
        <v>0</v>
      </c>
      <c r="N257" s="123">
        <v>0</v>
      </c>
      <c r="O257" s="123">
        <v>0</v>
      </c>
      <c r="P257" s="123">
        <v>0</v>
      </c>
      <c r="Q257" s="123">
        <v>0</v>
      </c>
      <c r="R257" s="123">
        <v>0</v>
      </c>
      <c r="S257" s="123">
        <v>0</v>
      </c>
      <c r="T257" s="123">
        <v>0</v>
      </c>
      <c r="U257" s="123">
        <v>0</v>
      </c>
      <c r="V257" s="123">
        <v>0</v>
      </c>
      <c r="W257" s="123">
        <v>0</v>
      </c>
      <c r="X257" s="123">
        <v>0</v>
      </c>
      <c r="Y257" s="123">
        <v>0</v>
      </c>
      <c r="Z257" s="123">
        <v>0</v>
      </c>
      <c r="AA257" s="123">
        <v>0</v>
      </c>
      <c r="AB257" s="123">
        <v>0</v>
      </c>
      <c r="AC257" s="123">
        <v>0</v>
      </c>
      <c r="AD257" s="123">
        <v>0</v>
      </c>
      <c r="AE257" s="123">
        <v>0</v>
      </c>
      <c r="AF257" s="77"/>
    </row>
    <row r="258" spans="1:32" x14ac:dyDescent="0.2">
      <c r="A258" s="119">
        <v>198</v>
      </c>
      <c r="B258" s="120" t="s">
        <v>1497</v>
      </c>
      <c r="C258" s="121" t="s">
        <v>1325</v>
      </c>
      <c r="D258" s="123">
        <v>0</v>
      </c>
      <c r="E258" s="123">
        <v>0</v>
      </c>
      <c r="F258" s="123">
        <v>0</v>
      </c>
      <c r="G258" s="123">
        <v>0</v>
      </c>
      <c r="H258" s="123">
        <v>0</v>
      </c>
      <c r="I258" s="123">
        <v>0</v>
      </c>
      <c r="J258" s="123">
        <v>0</v>
      </c>
      <c r="K258" s="123">
        <v>0</v>
      </c>
      <c r="L258" s="123">
        <v>0</v>
      </c>
      <c r="M258" s="123">
        <v>0</v>
      </c>
      <c r="N258" s="123">
        <v>0</v>
      </c>
      <c r="O258" s="123">
        <v>0</v>
      </c>
      <c r="P258" s="123">
        <v>0</v>
      </c>
      <c r="Q258" s="123">
        <v>0</v>
      </c>
      <c r="R258" s="123">
        <v>0</v>
      </c>
      <c r="S258" s="123">
        <v>0</v>
      </c>
      <c r="T258" s="123">
        <v>0</v>
      </c>
      <c r="U258" s="123">
        <v>0</v>
      </c>
      <c r="V258" s="123">
        <v>0</v>
      </c>
      <c r="W258" s="123">
        <v>0</v>
      </c>
      <c r="X258" s="123">
        <v>0</v>
      </c>
      <c r="Y258" s="123">
        <v>0</v>
      </c>
      <c r="Z258" s="123">
        <v>0</v>
      </c>
      <c r="AA258" s="123">
        <v>0</v>
      </c>
      <c r="AB258" s="123">
        <v>0</v>
      </c>
      <c r="AC258" s="123">
        <v>0</v>
      </c>
      <c r="AD258" s="123">
        <v>0</v>
      </c>
      <c r="AE258" s="123">
        <v>0</v>
      </c>
      <c r="AF258" s="77"/>
    </row>
    <row r="259" spans="1:32" ht="38.25" x14ac:dyDescent="0.2">
      <c r="A259" s="115">
        <v>199</v>
      </c>
      <c r="B259" s="116" t="s">
        <v>1498</v>
      </c>
      <c r="C259" s="117" t="s">
        <v>1520</v>
      </c>
      <c r="D259" s="126">
        <v>1.18</v>
      </c>
      <c r="E259" s="126">
        <v>-4.0000000000000036E-2</v>
      </c>
      <c r="F259" s="126">
        <v>1.79</v>
      </c>
      <c r="G259" s="126">
        <v>1.89</v>
      </c>
      <c r="H259" s="126">
        <v>2.15</v>
      </c>
      <c r="I259" s="126">
        <v>2.35</v>
      </c>
      <c r="J259" s="126">
        <v>2.59</v>
      </c>
      <c r="K259" s="126">
        <v>2.77</v>
      </c>
      <c r="L259" s="126">
        <v>3.0300000000000002</v>
      </c>
      <c r="M259" s="126">
        <v>3.39</v>
      </c>
      <c r="N259" s="126">
        <v>3.6</v>
      </c>
      <c r="O259" s="126">
        <v>3.96</v>
      </c>
      <c r="P259" s="126">
        <v>4.1900000000000004</v>
      </c>
      <c r="Q259" s="126">
        <v>4.42</v>
      </c>
      <c r="R259" s="126">
        <v>4.75</v>
      </c>
      <c r="S259" s="126">
        <v>5.14</v>
      </c>
      <c r="T259" s="126">
        <v>5.4899999999999993</v>
      </c>
      <c r="U259" s="126">
        <v>5.92</v>
      </c>
      <c r="V259" s="126">
        <v>6.22</v>
      </c>
      <c r="W259" s="126">
        <v>6.6400000000000006</v>
      </c>
      <c r="X259" s="126">
        <v>6.84</v>
      </c>
      <c r="Y259" s="126">
        <v>7.04</v>
      </c>
      <c r="Z259" s="126">
        <v>7.79</v>
      </c>
      <c r="AA259" s="126">
        <v>8.64</v>
      </c>
      <c r="AB259" s="126">
        <v>9.1499999999999986</v>
      </c>
      <c r="AC259" s="126">
        <v>9.6399999999999988</v>
      </c>
      <c r="AD259" s="126">
        <v>10.75</v>
      </c>
      <c r="AE259" s="126">
        <v>11.709999999999999</v>
      </c>
      <c r="AF259" s="77"/>
    </row>
    <row r="260" spans="1:32" x14ac:dyDescent="0.2">
      <c r="A260" s="119">
        <v>200</v>
      </c>
      <c r="B260" s="120" t="s">
        <v>1500</v>
      </c>
      <c r="C260" s="121" t="s">
        <v>1521</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c r="AF260" s="77"/>
    </row>
    <row r="261" spans="1:32" x14ac:dyDescent="0.2">
      <c r="A261" s="119">
        <v>201</v>
      </c>
      <c r="B261" s="120" t="s">
        <v>1501</v>
      </c>
      <c r="C261" s="121" t="s">
        <v>1327</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0</v>
      </c>
      <c r="W261" s="123">
        <v>0</v>
      </c>
      <c r="X261" s="123">
        <v>0</v>
      </c>
      <c r="Y261" s="123">
        <v>0</v>
      </c>
      <c r="Z261" s="123">
        <v>0</v>
      </c>
      <c r="AA261" s="123">
        <v>0</v>
      </c>
      <c r="AB261" s="123">
        <v>0</v>
      </c>
      <c r="AC261" s="123">
        <v>0</v>
      </c>
      <c r="AD261" s="123">
        <v>0</v>
      </c>
      <c r="AE261" s="123">
        <v>0</v>
      </c>
      <c r="AF261" s="77"/>
    </row>
    <row r="262" spans="1:32" x14ac:dyDescent="0.2">
      <c r="A262" s="119">
        <v>202</v>
      </c>
      <c r="B262" s="120" t="s">
        <v>1502</v>
      </c>
      <c r="C262" s="121" t="s">
        <v>1328</v>
      </c>
      <c r="D262" s="123">
        <v>1.18</v>
      </c>
      <c r="E262" s="123">
        <v>-4.0000000000000036E-2</v>
      </c>
      <c r="F262" s="123">
        <v>1.79</v>
      </c>
      <c r="G262" s="123">
        <v>1.89</v>
      </c>
      <c r="H262" s="123">
        <v>2.15</v>
      </c>
      <c r="I262" s="123">
        <v>2.35</v>
      </c>
      <c r="J262" s="123">
        <v>2.59</v>
      </c>
      <c r="K262" s="123">
        <v>2.77</v>
      </c>
      <c r="L262" s="123">
        <v>3.0300000000000002</v>
      </c>
      <c r="M262" s="123">
        <v>3.39</v>
      </c>
      <c r="N262" s="123">
        <v>3.6</v>
      </c>
      <c r="O262" s="123">
        <v>3.96</v>
      </c>
      <c r="P262" s="123">
        <v>4.1900000000000004</v>
      </c>
      <c r="Q262" s="123">
        <v>4.42</v>
      </c>
      <c r="R262" s="123">
        <v>4.75</v>
      </c>
      <c r="S262" s="123">
        <v>5.14</v>
      </c>
      <c r="T262" s="123">
        <v>5.4899999999999993</v>
      </c>
      <c r="U262" s="123">
        <v>5.92</v>
      </c>
      <c r="V262" s="123">
        <v>6.22</v>
      </c>
      <c r="W262" s="123">
        <v>6.6400000000000006</v>
      </c>
      <c r="X262" s="123">
        <v>6.84</v>
      </c>
      <c r="Y262" s="123">
        <v>7.04</v>
      </c>
      <c r="Z262" s="123">
        <v>7.79</v>
      </c>
      <c r="AA262" s="123">
        <v>8.64</v>
      </c>
      <c r="AB262" s="123">
        <v>9.1499999999999986</v>
      </c>
      <c r="AC262" s="123">
        <v>9.6399999999999988</v>
      </c>
      <c r="AD262" s="123">
        <v>10.75</v>
      </c>
      <c r="AE262" s="123">
        <v>11.709999999999999</v>
      </c>
      <c r="AF262" s="77"/>
    </row>
    <row r="263" spans="1:32" ht="25.5" x14ac:dyDescent="0.2">
      <c r="A263" s="119">
        <v>203</v>
      </c>
      <c r="B263" s="120" t="s">
        <v>1503</v>
      </c>
      <c r="C263" s="121" t="s">
        <v>1329</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c r="AF263" s="77"/>
    </row>
    <row r="264" spans="1:32" x14ac:dyDescent="0.2">
      <c r="A264" s="119">
        <v>204</v>
      </c>
      <c r="B264" s="120" t="s">
        <v>1504</v>
      </c>
      <c r="C264" s="121" t="s">
        <v>1330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c r="AF264" s="77"/>
    </row>
    <row r="265" spans="1:32" x14ac:dyDescent="0.2">
      <c r="A265" s="119">
        <v>205</v>
      </c>
      <c r="B265" s="120" t="s">
        <v>1506</v>
      </c>
      <c r="C265" s="121" t="s">
        <v>1331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0</v>
      </c>
      <c r="V265" s="123">
        <v>0</v>
      </c>
      <c r="W265" s="123">
        <v>0</v>
      </c>
      <c r="X265" s="123">
        <v>0</v>
      </c>
      <c r="Y265" s="123">
        <v>0</v>
      </c>
      <c r="Z265" s="123">
        <v>0</v>
      </c>
      <c r="AA265" s="123">
        <v>0</v>
      </c>
      <c r="AB265" s="123">
        <v>0</v>
      </c>
      <c r="AC265" s="123">
        <v>0</v>
      </c>
      <c r="AD265" s="123">
        <v>0</v>
      </c>
      <c r="AE265" s="123">
        <v>0</v>
      </c>
      <c r="AF265" s="77"/>
    </row>
    <row r="266" spans="1:32" ht="25.5" x14ac:dyDescent="0.2">
      <c r="A266" s="115">
        <v>206</v>
      </c>
      <c r="B266" s="116" t="s">
        <v>1507</v>
      </c>
      <c r="C266" s="117" t="s">
        <v>1522</v>
      </c>
      <c r="D266" s="126">
        <v>0</v>
      </c>
      <c r="E266" s="126">
        <v>0</v>
      </c>
      <c r="F266" s="126">
        <v>0</v>
      </c>
      <c r="G266" s="126">
        <v>0</v>
      </c>
      <c r="H266" s="126">
        <v>0</v>
      </c>
      <c r="I266" s="126">
        <v>0</v>
      </c>
      <c r="J266" s="126">
        <v>0</v>
      </c>
      <c r="K266" s="126">
        <v>0</v>
      </c>
      <c r="L266" s="126">
        <v>0</v>
      </c>
      <c r="M266" s="126">
        <v>0</v>
      </c>
      <c r="N266" s="126">
        <v>0</v>
      </c>
      <c r="O266" s="126">
        <v>0</v>
      </c>
      <c r="P266" s="126">
        <v>0</v>
      </c>
      <c r="Q266" s="126">
        <v>0</v>
      </c>
      <c r="R266" s="126">
        <v>0</v>
      </c>
      <c r="S266" s="126">
        <v>0</v>
      </c>
      <c r="T266" s="126">
        <v>0</v>
      </c>
      <c r="U266" s="126">
        <v>0</v>
      </c>
      <c r="V266" s="126">
        <v>0</v>
      </c>
      <c r="W266" s="126">
        <v>1.48</v>
      </c>
      <c r="X266" s="126">
        <v>51.65</v>
      </c>
      <c r="Y266" s="126">
        <v>243.46</v>
      </c>
      <c r="Z266" s="126">
        <v>18.75</v>
      </c>
      <c r="AA266" s="126">
        <v>31.55</v>
      </c>
      <c r="AB266" s="126">
        <v>-173.57</v>
      </c>
      <c r="AC266" s="126">
        <v>-39.270000000000003</v>
      </c>
      <c r="AD266" s="126">
        <v>-20.64</v>
      </c>
      <c r="AE266" s="126">
        <v>-23.69</v>
      </c>
      <c r="AF266" s="77"/>
    </row>
    <row r="267" spans="1:32" x14ac:dyDescent="0.2">
      <c r="A267" s="119">
        <v>207</v>
      </c>
      <c r="B267" s="120" t="s">
        <v>1509</v>
      </c>
      <c r="C267" s="121" t="s">
        <v>1332</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1.48</v>
      </c>
      <c r="X267" s="123">
        <v>51.65</v>
      </c>
      <c r="Y267" s="123">
        <v>243.46</v>
      </c>
      <c r="Z267" s="123">
        <v>18.75</v>
      </c>
      <c r="AA267" s="123">
        <v>31.55</v>
      </c>
      <c r="AB267" s="123">
        <v>-173.57</v>
      </c>
      <c r="AC267" s="123">
        <v>-39.270000000000003</v>
      </c>
      <c r="AD267" s="123">
        <v>-20.64</v>
      </c>
      <c r="AE267" s="123">
        <v>-23.69</v>
      </c>
      <c r="AF267" s="77"/>
    </row>
    <row r="268" spans="1:32" x14ac:dyDescent="0.2">
      <c r="A268" s="129">
        <v>208</v>
      </c>
      <c r="B268" s="76" t="s">
        <v>1510</v>
      </c>
      <c r="C268" s="102" t="s">
        <v>1333</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0</v>
      </c>
      <c r="Z268" s="123">
        <v>0</v>
      </c>
      <c r="AA268" s="123">
        <v>0</v>
      </c>
      <c r="AB268" s="123">
        <v>0</v>
      </c>
      <c r="AC268" s="123">
        <v>0</v>
      </c>
      <c r="AD268" s="123">
        <v>0</v>
      </c>
      <c r="AE268" s="123">
        <v>0</v>
      </c>
      <c r="AF268" s="77"/>
    </row>
    <row r="269" spans="1:32" x14ac:dyDescent="0.2">
      <c r="A269" s="79">
        <v>209</v>
      </c>
      <c r="B269" s="80" t="s">
        <v>1511</v>
      </c>
      <c r="C269" s="75" t="s">
        <v>1523</v>
      </c>
      <c r="D269" s="126">
        <v>0</v>
      </c>
      <c r="E269" s="126">
        <v>0</v>
      </c>
      <c r="F269" s="126">
        <v>0</v>
      </c>
      <c r="G269" s="126">
        <v>-1.9999999999999997E-2</v>
      </c>
      <c r="H269" s="126">
        <v>0.21</v>
      </c>
      <c r="I269" s="126">
        <v>0.01</v>
      </c>
      <c r="J269" s="126">
        <v>-0.03</v>
      </c>
      <c r="K269" s="126">
        <v>-0.08</v>
      </c>
      <c r="L269" s="126">
        <v>0.16</v>
      </c>
      <c r="M269" s="126">
        <v>0.28999999999999998</v>
      </c>
      <c r="N269" s="126">
        <v>0.36</v>
      </c>
      <c r="O269" s="126">
        <v>-0.48</v>
      </c>
      <c r="P269" s="126">
        <v>0.5</v>
      </c>
      <c r="Q269" s="126">
        <v>-0.05</v>
      </c>
      <c r="R269" s="126">
        <v>0.06</v>
      </c>
      <c r="S269" s="126">
        <v>-0.42</v>
      </c>
      <c r="T269" s="126">
        <v>0.47</v>
      </c>
      <c r="U269" s="126">
        <v>-1.37</v>
      </c>
      <c r="V269" s="126">
        <v>0</v>
      </c>
      <c r="W269" s="126">
        <v>0</v>
      </c>
      <c r="X269" s="126">
        <v>0</v>
      </c>
      <c r="Y269" s="126">
        <v>0</v>
      </c>
      <c r="Z269" s="126">
        <v>0</v>
      </c>
      <c r="AA269" s="126">
        <v>0</v>
      </c>
      <c r="AB269" s="126">
        <v>0</v>
      </c>
      <c r="AC269" s="126">
        <v>0</v>
      </c>
      <c r="AD269" s="126">
        <v>0</v>
      </c>
      <c r="AE269" s="126">
        <v>0</v>
      </c>
      <c r="AF269" s="77"/>
    </row>
    <row r="270" spans="1:32" x14ac:dyDescent="0.2">
      <c r="A270" s="129">
        <v>210</v>
      </c>
      <c r="B270" s="76" t="s">
        <v>1513</v>
      </c>
      <c r="C270" s="102" t="s">
        <v>1334</v>
      </c>
      <c r="D270" s="123">
        <v>0</v>
      </c>
      <c r="E270" s="123">
        <v>0</v>
      </c>
      <c r="F270" s="123">
        <v>0</v>
      </c>
      <c r="G270" s="123">
        <v>-0.03</v>
      </c>
      <c r="H270" s="123">
        <v>0.21</v>
      </c>
      <c r="I270" s="123">
        <v>0.01</v>
      </c>
      <c r="J270" s="123">
        <v>-0.01</v>
      </c>
      <c r="K270" s="123">
        <v>-0.12</v>
      </c>
      <c r="L270" s="123">
        <v>0.15</v>
      </c>
      <c r="M270" s="123">
        <v>0.28999999999999998</v>
      </c>
      <c r="N270" s="123">
        <v>0.37</v>
      </c>
      <c r="O270" s="123">
        <v>-0.48</v>
      </c>
      <c r="P270" s="123">
        <v>0.53</v>
      </c>
      <c r="Q270" s="123">
        <v>-0.04</v>
      </c>
      <c r="R270" s="123">
        <v>0.06</v>
      </c>
      <c r="S270" s="123">
        <v>-0.42</v>
      </c>
      <c r="T270" s="123">
        <v>0.32</v>
      </c>
      <c r="U270" s="123">
        <v>-1.22</v>
      </c>
      <c r="V270" s="123">
        <v>0</v>
      </c>
      <c r="W270" s="123">
        <v>0</v>
      </c>
      <c r="X270" s="123">
        <v>0</v>
      </c>
      <c r="Y270" s="123">
        <v>0</v>
      </c>
      <c r="Z270" s="123">
        <v>0</v>
      </c>
      <c r="AA270" s="123">
        <v>0</v>
      </c>
      <c r="AB270" s="123">
        <v>0</v>
      </c>
      <c r="AC270" s="123">
        <v>0</v>
      </c>
      <c r="AD270" s="123">
        <v>0</v>
      </c>
      <c r="AE270" s="123">
        <v>0</v>
      </c>
      <c r="AF270" s="77"/>
    </row>
    <row r="271" spans="1:32" x14ac:dyDescent="0.2">
      <c r="A271" s="129">
        <v>211</v>
      </c>
      <c r="B271" s="76" t="s">
        <v>1514</v>
      </c>
      <c r="C271" s="102" t="s">
        <v>1335</v>
      </c>
      <c r="D271" s="123">
        <v>0</v>
      </c>
      <c r="E271" s="123">
        <v>0</v>
      </c>
      <c r="F271" s="123">
        <v>0</v>
      </c>
      <c r="G271" s="123">
        <v>0.01</v>
      </c>
      <c r="H271" s="123">
        <v>0</v>
      </c>
      <c r="I271" s="123">
        <v>0</v>
      </c>
      <c r="J271" s="123">
        <v>-0.02</v>
      </c>
      <c r="K271" s="123">
        <v>0.04</v>
      </c>
      <c r="L271" s="123">
        <v>0.01</v>
      </c>
      <c r="M271" s="123">
        <v>0</v>
      </c>
      <c r="N271" s="123">
        <v>-0.01</v>
      </c>
      <c r="O271" s="123">
        <v>0</v>
      </c>
      <c r="P271" s="123">
        <v>-0.03</v>
      </c>
      <c r="Q271" s="123">
        <v>-0.01</v>
      </c>
      <c r="R271" s="123">
        <v>0</v>
      </c>
      <c r="S271" s="123">
        <v>0</v>
      </c>
      <c r="T271" s="123">
        <v>0.15</v>
      </c>
      <c r="U271" s="123">
        <v>-0.15</v>
      </c>
      <c r="V271" s="123">
        <v>0</v>
      </c>
      <c r="W271" s="123">
        <v>0</v>
      </c>
      <c r="X271" s="123">
        <v>0</v>
      </c>
      <c r="Y271" s="123">
        <v>0</v>
      </c>
      <c r="Z271" s="123">
        <v>0</v>
      </c>
      <c r="AA271" s="123">
        <v>0</v>
      </c>
      <c r="AB271" s="123">
        <v>0</v>
      </c>
      <c r="AC271" s="123">
        <v>0</v>
      </c>
      <c r="AD271" s="123">
        <v>0</v>
      </c>
      <c r="AE271" s="123">
        <v>0</v>
      </c>
      <c r="AF271" s="77"/>
    </row>
    <row r="272" spans="1:32" ht="38.25" x14ac:dyDescent="0.2">
      <c r="A272" s="79">
        <v>212</v>
      </c>
      <c r="B272" s="80" t="s">
        <v>1524</v>
      </c>
      <c r="C272" s="117" t="s">
        <v>1525</v>
      </c>
      <c r="D272" s="126">
        <v>470.21999999999991</v>
      </c>
      <c r="E272" s="126">
        <v>303.25999999999976</v>
      </c>
      <c r="F272" s="126">
        <v>331.68999999999994</v>
      </c>
      <c r="G272" s="126">
        <v>51.209999999999994</v>
      </c>
      <c r="H272" s="126">
        <v>148.79999999999973</v>
      </c>
      <c r="I272" s="126">
        <v>147.29000000000042</v>
      </c>
      <c r="J272" s="126">
        <v>387.74999999999972</v>
      </c>
      <c r="K272" s="126">
        <v>676.7099999999997</v>
      </c>
      <c r="L272" s="126">
        <v>62.840000000000146</v>
      </c>
      <c r="M272" s="126">
        <v>44.879999999999882</v>
      </c>
      <c r="N272" s="126">
        <v>248.01999999999975</v>
      </c>
      <c r="O272" s="126">
        <v>-180.77999999999952</v>
      </c>
      <c r="P272" s="126">
        <v>-514.94000000000051</v>
      </c>
      <c r="Q272" s="126">
        <v>-737.49000000000035</v>
      </c>
      <c r="R272" s="126">
        <v>217.0499999999995</v>
      </c>
      <c r="S272" s="126">
        <v>341.68999999999983</v>
      </c>
      <c r="T272" s="126">
        <v>228.79999999999995</v>
      </c>
      <c r="U272" s="126">
        <v>338.60999999999922</v>
      </c>
      <c r="V272" s="126">
        <v>771.98000000000047</v>
      </c>
      <c r="W272" s="126">
        <v>480.1899999999996</v>
      </c>
      <c r="X272" s="126">
        <v>174.33000000000129</v>
      </c>
      <c r="Y272" s="126">
        <v>-180.27000000000044</v>
      </c>
      <c r="Z272" s="126">
        <v>-96.079999999999927</v>
      </c>
      <c r="AA272" s="126">
        <v>306.95000000000027</v>
      </c>
      <c r="AB272" s="126">
        <v>881.70000000000073</v>
      </c>
      <c r="AC272" s="126">
        <v>4108.7000000000007</v>
      </c>
      <c r="AD272" s="126">
        <v>1527.400000000001</v>
      </c>
      <c r="AE272" s="126">
        <v>1253.7600000000007</v>
      </c>
      <c r="AF272" s="77"/>
    </row>
    <row r="273" spans="1:32" x14ac:dyDescent="0.2">
      <c r="A273" s="79"/>
      <c r="B273" s="80"/>
      <c r="C273" s="117"/>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77"/>
    </row>
    <row r="274" spans="1:32" x14ac:dyDescent="0.2">
      <c r="A274" s="110"/>
      <c r="B274" s="111" t="s">
        <v>1337</v>
      </c>
      <c r="C274" s="75"/>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77"/>
    </row>
    <row r="275" spans="1:32" x14ac:dyDescent="0.2">
      <c r="A275" s="112"/>
      <c r="B275" s="113" t="s">
        <v>1338</v>
      </c>
      <c r="C275" s="89"/>
      <c r="D275" s="73">
        <v>20027.16</v>
      </c>
      <c r="E275" s="73">
        <v>21162.690000000002</v>
      </c>
      <c r="F275" s="73">
        <v>23100.859999999997</v>
      </c>
      <c r="G275" s="73">
        <v>23256.309999999998</v>
      </c>
      <c r="H275" s="73">
        <v>24515.1</v>
      </c>
      <c r="I275" s="73">
        <v>27480.800000000003</v>
      </c>
      <c r="J275" s="73">
        <v>29134.040000000008</v>
      </c>
      <c r="K275" s="73">
        <v>30447.43</v>
      </c>
      <c r="L275" s="73">
        <v>34448.25</v>
      </c>
      <c r="M275" s="73">
        <v>38247.629999999997</v>
      </c>
      <c r="N275" s="73">
        <v>40616.509999999995</v>
      </c>
      <c r="O275" s="73">
        <v>45075.38</v>
      </c>
      <c r="P275" s="73">
        <v>52121.2</v>
      </c>
      <c r="Q275" s="73">
        <v>55296.920000000006</v>
      </c>
      <c r="R275" s="73">
        <v>60860.180000000008</v>
      </c>
      <c r="S275" s="73">
        <v>64908.38</v>
      </c>
      <c r="T275" s="73">
        <v>64525.780000000013</v>
      </c>
      <c r="U275" s="73">
        <v>66737.170000000013</v>
      </c>
      <c r="V275" s="73">
        <v>72396.530000000013</v>
      </c>
      <c r="W275" s="73">
        <v>79619.58</v>
      </c>
      <c r="X275" s="73">
        <v>85427.39999999998</v>
      </c>
      <c r="Y275" s="73">
        <v>89022.420000000027</v>
      </c>
      <c r="Z275" s="73">
        <v>92281.709999999992</v>
      </c>
      <c r="AA275" s="73">
        <v>96547.959999999992</v>
      </c>
      <c r="AB275" s="73">
        <v>106553.22</v>
      </c>
      <c r="AC275" s="73">
        <v>111916.44000000003</v>
      </c>
      <c r="AD275" s="73">
        <v>123326.11000000002</v>
      </c>
      <c r="AE275" s="73">
        <v>121090.43000000001</v>
      </c>
      <c r="AF275" s="77"/>
    </row>
    <row r="276" spans="1:32" x14ac:dyDescent="0.2">
      <c r="A276" s="115">
        <v>213</v>
      </c>
      <c r="B276" s="131" t="s">
        <v>1470</v>
      </c>
      <c r="C276" s="117" t="s">
        <v>1526</v>
      </c>
      <c r="D276" s="126">
        <v>0</v>
      </c>
      <c r="E276" s="126">
        <v>0</v>
      </c>
      <c r="F276" s="126">
        <v>0</v>
      </c>
      <c r="G276" s="126">
        <v>0</v>
      </c>
      <c r="H276" s="126">
        <v>0</v>
      </c>
      <c r="I276" s="126">
        <v>0</v>
      </c>
      <c r="J276" s="126">
        <v>0</v>
      </c>
      <c r="K276" s="126">
        <v>0</v>
      </c>
      <c r="L276" s="126">
        <v>0</v>
      </c>
      <c r="M276" s="126">
        <v>0</v>
      </c>
      <c r="N276" s="126">
        <v>0</v>
      </c>
      <c r="O276" s="126">
        <v>0</v>
      </c>
      <c r="P276" s="126">
        <v>0</v>
      </c>
      <c r="Q276" s="126">
        <v>0</v>
      </c>
      <c r="R276" s="126">
        <v>0</v>
      </c>
      <c r="S276" s="126">
        <v>0</v>
      </c>
      <c r="T276" s="126">
        <v>0</v>
      </c>
      <c r="U276" s="126">
        <v>0</v>
      </c>
      <c r="V276" s="126">
        <v>0</v>
      </c>
      <c r="W276" s="126">
        <v>0</v>
      </c>
      <c r="X276" s="126">
        <v>0</v>
      </c>
      <c r="Y276" s="126">
        <v>0</v>
      </c>
      <c r="Z276" s="126">
        <v>0</v>
      </c>
      <c r="AA276" s="126">
        <v>0</v>
      </c>
      <c r="AB276" s="126">
        <v>0</v>
      </c>
      <c r="AC276" s="126">
        <v>0</v>
      </c>
      <c r="AD276" s="126">
        <v>0</v>
      </c>
      <c r="AE276" s="126">
        <v>0</v>
      </c>
      <c r="AF276" s="77"/>
    </row>
    <row r="277" spans="1:32" x14ac:dyDescent="0.2">
      <c r="A277" s="119">
        <v>214</v>
      </c>
      <c r="B277" s="132" t="s">
        <v>1472</v>
      </c>
      <c r="C277" s="121" t="s">
        <v>1312</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0</v>
      </c>
      <c r="U277" s="123">
        <v>0</v>
      </c>
      <c r="V277" s="123">
        <v>0</v>
      </c>
      <c r="W277" s="123">
        <v>0</v>
      </c>
      <c r="X277" s="123">
        <v>0</v>
      </c>
      <c r="Y277" s="123">
        <v>0</v>
      </c>
      <c r="Z277" s="123">
        <v>0</v>
      </c>
      <c r="AA277" s="123">
        <v>0</v>
      </c>
      <c r="AB277" s="123">
        <v>0</v>
      </c>
      <c r="AC277" s="123">
        <v>0</v>
      </c>
      <c r="AD277" s="123">
        <v>0</v>
      </c>
      <c r="AE277" s="123">
        <v>0</v>
      </c>
      <c r="AF277" s="77"/>
    </row>
    <row r="278" spans="1:32" x14ac:dyDescent="0.2">
      <c r="A278" s="119">
        <v>215</v>
      </c>
      <c r="B278" s="132" t="s">
        <v>1473</v>
      </c>
      <c r="C278" s="121" t="s">
        <v>1313</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c r="AF278" s="77"/>
    </row>
    <row r="279" spans="1:32" x14ac:dyDescent="0.2">
      <c r="A279" s="115">
        <v>216</v>
      </c>
      <c r="B279" s="131" t="s">
        <v>1474</v>
      </c>
      <c r="C279" s="117" t="s">
        <v>1527</v>
      </c>
      <c r="D279" s="126">
        <v>9969.07</v>
      </c>
      <c r="E279" s="126">
        <v>10484.44</v>
      </c>
      <c r="F279" s="126">
        <v>10869.22</v>
      </c>
      <c r="G279" s="126">
        <v>10717.94</v>
      </c>
      <c r="H279" s="126">
        <v>10412.02</v>
      </c>
      <c r="I279" s="126">
        <v>11343.91</v>
      </c>
      <c r="J279" s="126">
        <v>12592.140000000005</v>
      </c>
      <c r="K279" s="126">
        <v>13981.67</v>
      </c>
      <c r="L279" s="126">
        <v>15664.759999999998</v>
      </c>
      <c r="M279" s="126">
        <v>16926.09</v>
      </c>
      <c r="N279" s="126">
        <v>18150.379999999997</v>
      </c>
      <c r="O279" s="126">
        <v>19101.609999999997</v>
      </c>
      <c r="P279" s="126">
        <v>23834.34</v>
      </c>
      <c r="Q279" s="126">
        <v>25883.940000000002</v>
      </c>
      <c r="R279" s="126">
        <v>25771.72</v>
      </c>
      <c r="S279" s="126">
        <v>27289</v>
      </c>
      <c r="T279" s="126">
        <v>28936.670000000002</v>
      </c>
      <c r="U279" s="126">
        <v>29828.280000000002</v>
      </c>
      <c r="V279" s="126">
        <v>32664.300000000003</v>
      </c>
      <c r="W279" s="126">
        <v>34958.639999999999</v>
      </c>
      <c r="X279" s="126">
        <v>37888.1</v>
      </c>
      <c r="Y279" s="126">
        <v>40119.090000000011</v>
      </c>
      <c r="Z279" s="126">
        <v>42313.380000000005</v>
      </c>
      <c r="AA279" s="126">
        <v>45804.42</v>
      </c>
      <c r="AB279" s="126">
        <v>49135.06</v>
      </c>
      <c r="AC279" s="126">
        <v>51904.580000000024</v>
      </c>
      <c r="AD279" s="126">
        <v>54076.320000000014</v>
      </c>
      <c r="AE279" s="126">
        <v>55091.58</v>
      </c>
      <c r="AF279" s="77"/>
    </row>
    <row r="280" spans="1:32" x14ac:dyDescent="0.2">
      <c r="A280" s="119">
        <v>217</v>
      </c>
      <c r="B280" s="132" t="s">
        <v>1476</v>
      </c>
      <c r="C280" s="121" t="s">
        <v>1314</v>
      </c>
      <c r="D280" s="123">
        <v>141.9</v>
      </c>
      <c r="E280" s="123">
        <v>169.74</v>
      </c>
      <c r="F280" s="123">
        <v>196.7</v>
      </c>
      <c r="G280" s="123">
        <v>175.04</v>
      </c>
      <c r="H280" s="123">
        <v>258.25</v>
      </c>
      <c r="I280" s="123">
        <v>213.16</v>
      </c>
      <c r="J280" s="123">
        <v>272.83999999999997</v>
      </c>
      <c r="K280" s="123">
        <v>633.82000000000005</v>
      </c>
      <c r="L280" s="123">
        <v>690.37</v>
      </c>
      <c r="M280" s="123">
        <v>957.01</v>
      </c>
      <c r="N280" s="123">
        <v>1228.67</v>
      </c>
      <c r="O280" s="123">
        <v>1276.44</v>
      </c>
      <c r="P280" s="123">
        <v>1463.13</v>
      </c>
      <c r="Q280" s="123">
        <v>1565.22</v>
      </c>
      <c r="R280" s="123">
        <v>1832.3</v>
      </c>
      <c r="S280" s="123">
        <v>2040.87</v>
      </c>
      <c r="T280" s="123">
        <v>2119.7600000000002</v>
      </c>
      <c r="U280" s="123">
        <v>2057.81</v>
      </c>
      <c r="V280" s="123">
        <v>2141.1800000000003</v>
      </c>
      <c r="W280" s="123">
        <v>2276.66</v>
      </c>
      <c r="X280" s="123">
        <v>2665.87</v>
      </c>
      <c r="Y280" s="123">
        <v>2948.36</v>
      </c>
      <c r="Z280" s="123">
        <v>2937.89</v>
      </c>
      <c r="AA280" s="123">
        <v>3109.63</v>
      </c>
      <c r="AB280" s="123">
        <v>3436.17</v>
      </c>
      <c r="AC280" s="123">
        <v>4073.42</v>
      </c>
      <c r="AD280" s="123">
        <v>4346.41</v>
      </c>
      <c r="AE280" s="123">
        <v>4604.1400000000003</v>
      </c>
      <c r="AF280" s="77"/>
    </row>
    <row r="281" spans="1:32" x14ac:dyDescent="0.2">
      <c r="A281" s="119">
        <v>218</v>
      </c>
      <c r="B281" s="132" t="s">
        <v>1477</v>
      </c>
      <c r="C281" s="121" t="s">
        <v>1315</v>
      </c>
      <c r="D281" s="123">
        <v>8700.67</v>
      </c>
      <c r="E281" s="123">
        <v>9126</v>
      </c>
      <c r="F281" s="123">
        <v>9431.86</v>
      </c>
      <c r="G281" s="123">
        <v>9300.0399999999991</v>
      </c>
      <c r="H281" s="123">
        <v>8929.1500000000015</v>
      </c>
      <c r="I281" s="123">
        <v>9811.48</v>
      </c>
      <c r="J281" s="123">
        <v>11744.85</v>
      </c>
      <c r="K281" s="123">
        <v>12641.34</v>
      </c>
      <c r="L281" s="123">
        <v>14114.86</v>
      </c>
      <c r="M281" s="123">
        <v>14713.3</v>
      </c>
      <c r="N281" s="123">
        <v>15628.09</v>
      </c>
      <c r="O281" s="123">
        <v>16378.720000000001</v>
      </c>
      <c r="P281" s="123">
        <v>20337.48</v>
      </c>
      <c r="Q281" s="123">
        <v>22148.57</v>
      </c>
      <c r="R281" s="123">
        <v>21419.449999999997</v>
      </c>
      <c r="S281" s="123">
        <v>23042.03</v>
      </c>
      <c r="T281" s="123">
        <v>23344.11</v>
      </c>
      <c r="U281" s="123">
        <v>24040.09</v>
      </c>
      <c r="V281" s="123">
        <v>26305.79</v>
      </c>
      <c r="W281" s="123">
        <v>26027.45</v>
      </c>
      <c r="X281" s="123">
        <v>29234.560000000001</v>
      </c>
      <c r="Y281" s="123">
        <v>30708.27</v>
      </c>
      <c r="Z281" s="123">
        <v>32988.49</v>
      </c>
      <c r="AA281" s="123">
        <v>35860.93</v>
      </c>
      <c r="AB281" s="123">
        <v>38300.11</v>
      </c>
      <c r="AC281" s="123">
        <v>41774.97</v>
      </c>
      <c r="AD281" s="123">
        <v>44300.38</v>
      </c>
      <c r="AE281" s="123">
        <v>40242.480000000003</v>
      </c>
      <c r="AF281" s="77"/>
    </row>
    <row r="282" spans="1:32" x14ac:dyDescent="0.2">
      <c r="A282" s="119">
        <v>219</v>
      </c>
      <c r="B282" s="132" t="s">
        <v>1478</v>
      </c>
      <c r="C282" s="121" t="s">
        <v>1316</v>
      </c>
      <c r="D282" s="123">
        <v>1126.5</v>
      </c>
      <c r="E282" s="123">
        <v>1188.6999999999998</v>
      </c>
      <c r="F282" s="123">
        <v>1240.6600000000001</v>
      </c>
      <c r="G282" s="123">
        <v>1242.8599999999999</v>
      </c>
      <c r="H282" s="123">
        <v>1224.6199999999999</v>
      </c>
      <c r="I282" s="123">
        <v>1319.27</v>
      </c>
      <c r="J282" s="123">
        <v>574.45000000000005</v>
      </c>
      <c r="K282" s="123">
        <v>706.51</v>
      </c>
      <c r="L282" s="123">
        <v>859.53000000000009</v>
      </c>
      <c r="M282" s="123">
        <v>1255.7799999999997</v>
      </c>
      <c r="N282" s="123">
        <v>1293.6199999999999</v>
      </c>
      <c r="O282" s="123">
        <v>1446.45</v>
      </c>
      <c r="P282" s="123">
        <v>2033.73</v>
      </c>
      <c r="Q282" s="123">
        <v>2170.15</v>
      </c>
      <c r="R282" s="123">
        <v>2519.9699999999998</v>
      </c>
      <c r="S282" s="123">
        <v>2206.1</v>
      </c>
      <c r="T282" s="123">
        <v>3472.8</v>
      </c>
      <c r="U282" s="123">
        <v>3730.3799999999997</v>
      </c>
      <c r="V282" s="123">
        <v>4217.33</v>
      </c>
      <c r="W282" s="123">
        <v>6654.5300000000007</v>
      </c>
      <c r="X282" s="123">
        <v>5987.67</v>
      </c>
      <c r="Y282" s="123">
        <v>6462.46</v>
      </c>
      <c r="Z282" s="123">
        <v>6387.0000000000027</v>
      </c>
      <c r="AA282" s="123">
        <v>6833.8600000000024</v>
      </c>
      <c r="AB282" s="123">
        <v>7398.78</v>
      </c>
      <c r="AC282" s="123">
        <v>6056.1900000000005</v>
      </c>
      <c r="AD282" s="123">
        <v>5429.5300000000025</v>
      </c>
      <c r="AE282" s="123">
        <v>10244.959999999999</v>
      </c>
      <c r="AF282" s="77"/>
    </row>
    <row r="283" spans="1:32" x14ac:dyDescent="0.2">
      <c r="A283" s="115">
        <v>220</v>
      </c>
      <c r="B283" s="131" t="s">
        <v>1479</v>
      </c>
      <c r="C283" s="117" t="s">
        <v>1528</v>
      </c>
      <c r="D283" s="126">
        <v>1689.17</v>
      </c>
      <c r="E283" s="126">
        <v>1624.34</v>
      </c>
      <c r="F283" s="126">
        <v>1738.6799999999998</v>
      </c>
      <c r="G283" s="126">
        <v>1759.65</v>
      </c>
      <c r="H283" s="126">
        <v>2050.7899999999991</v>
      </c>
      <c r="I283" s="126">
        <v>2282.17</v>
      </c>
      <c r="J283" s="126">
        <v>2386.5299999999997</v>
      </c>
      <c r="K283" s="126">
        <v>2443.48</v>
      </c>
      <c r="L283" s="126">
        <v>1811.73</v>
      </c>
      <c r="M283" s="126">
        <v>1822.28</v>
      </c>
      <c r="N283" s="126">
        <v>2008.93</v>
      </c>
      <c r="O283" s="126">
        <v>3330.6299999999997</v>
      </c>
      <c r="P283" s="126">
        <v>3320.7900000000004</v>
      </c>
      <c r="Q283" s="126">
        <v>5443.33</v>
      </c>
      <c r="R283" s="126">
        <v>7632.5999999999985</v>
      </c>
      <c r="S283" s="126">
        <v>7854.3200000000015</v>
      </c>
      <c r="T283" s="126">
        <v>5933.1500000000024</v>
      </c>
      <c r="U283" s="126">
        <v>5509.26</v>
      </c>
      <c r="V283" s="126">
        <v>5254.3800000000019</v>
      </c>
      <c r="W283" s="126">
        <v>5079.3999999999996</v>
      </c>
      <c r="X283" s="126">
        <v>4794.78</v>
      </c>
      <c r="Y283" s="126">
        <v>4450.5000000000009</v>
      </c>
      <c r="Z283" s="126">
        <v>3932.12</v>
      </c>
      <c r="AA283" s="126">
        <v>3621.18</v>
      </c>
      <c r="AB283" s="126">
        <v>4019.77</v>
      </c>
      <c r="AC283" s="126">
        <v>3138.22</v>
      </c>
      <c r="AD283" s="126">
        <v>2991.32</v>
      </c>
      <c r="AE283" s="126">
        <v>3540.5800000000004</v>
      </c>
      <c r="AF283" s="77"/>
    </row>
    <row r="284" spans="1:32" x14ac:dyDescent="0.2">
      <c r="A284" s="119">
        <v>221</v>
      </c>
      <c r="B284" s="132" t="s">
        <v>1481</v>
      </c>
      <c r="C284" s="121" t="s">
        <v>1317</v>
      </c>
      <c r="D284" s="123">
        <v>80.600000000000009</v>
      </c>
      <c r="E284" s="123">
        <v>77.5</v>
      </c>
      <c r="F284" s="123">
        <v>82.97</v>
      </c>
      <c r="G284" s="123">
        <v>83.97</v>
      </c>
      <c r="H284" s="123">
        <v>97.84</v>
      </c>
      <c r="I284" s="123">
        <v>108.9</v>
      </c>
      <c r="J284" s="123">
        <v>113.88</v>
      </c>
      <c r="K284" s="123">
        <v>116.61</v>
      </c>
      <c r="L284" s="123">
        <v>84.580000000000013</v>
      </c>
      <c r="M284" s="123">
        <v>86.12</v>
      </c>
      <c r="N284" s="123">
        <v>95.69</v>
      </c>
      <c r="O284" s="123">
        <v>160.08999999999997</v>
      </c>
      <c r="P284" s="123">
        <v>159.70999999999998</v>
      </c>
      <c r="Q284" s="123">
        <v>322.49999999999994</v>
      </c>
      <c r="R284" s="123">
        <v>311.82</v>
      </c>
      <c r="S284" s="123">
        <v>202.62</v>
      </c>
      <c r="T284" s="123">
        <v>187.18</v>
      </c>
      <c r="U284" s="123">
        <v>369.71999999999997</v>
      </c>
      <c r="V284" s="123">
        <v>416.24</v>
      </c>
      <c r="W284" s="123">
        <v>504.28</v>
      </c>
      <c r="X284" s="123">
        <v>480.09000000000003</v>
      </c>
      <c r="Y284" s="123">
        <v>207.11</v>
      </c>
      <c r="Z284" s="123">
        <v>246.48000000000002</v>
      </c>
      <c r="AA284" s="123">
        <v>43.930000000000007</v>
      </c>
      <c r="AB284" s="123">
        <v>57.260000000000005</v>
      </c>
      <c r="AC284" s="123">
        <v>32.47</v>
      </c>
      <c r="AD284" s="123">
        <v>42.09</v>
      </c>
      <c r="AE284" s="123">
        <v>139.06</v>
      </c>
      <c r="AF284" s="77"/>
    </row>
    <row r="285" spans="1:32" x14ac:dyDescent="0.2">
      <c r="A285" s="119">
        <v>222</v>
      </c>
      <c r="B285" s="132" t="s">
        <v>1482</v>
      </c>
      <c r="C285" s="121" t="s">
        <v>1318</v>
      </c>
      <c r="D285" s="123">
        <v>1608.57</v>
      </c>
      <c r="E285" s="123">
        <v>1546.8400000000001</v>
      </c>
      <c r="F285" s="123">
        <v>1655.7100000000003</v>
      </c>
      <c r="G285" s="123">
        <v>1675.6799999999998</v>
      </c>
      <c r="H285" s="123">
        <v>1952.9499999999996</v>
      </c>
      <c r="I285" s="123">
        <v>2173.27</v>
      </c>
      <c r="J285" s="123">
        <v>2272.6499999999996</v>
      </c>
      <c r="K285" s="123">
        <v>2326.87</v>
      </c>
      <c r="L285" s="123">
        <v>1727.1499999999999</v>
      </c>
      <c r="M285" s="123">
        <v>1736.1599999999999</v>
      </c>
      <c r="N285" s="123">
        <v>1913.24</v>
      </c>
      <c r="O285" s="123">
        <v>3170.54</v>
      </c>
      <c r="P285" s="123">
        <v>3161.0800000000008</v>
      </c>
      <c r="Q285" s="123">
        <v>5120.83</v>
      </c>
      <c r="R285" s="123">
        <v>7320.78</v>
      </c>
      <c r="S285" s="123">
        <v>7651.7</v>
      </c>
      <c r="T285" s="123">
        <v>5745.9700000000021</v>
      </c>
      <c r="U285" s="123">
        <v>5139.54</v>
      </c>
      <c r="V285" s="123">
        <v>4838.1400000000003</v>
      </c>
      <c r="W285" s="123">
        <v>4575.12</v>
      </c>
      <c r="X285" s="123">
        <v>4314.6899999999996</v>
      </c>
      <c r="Y285" s="123">
        <v>4243.3900000000003</v>
      </c>
      <c r="Z285" s="123">
        <v>3685.6399999999994</v>
      </c>
      <c r="AA285" s="123">
        <v>3577.25</v>
      </c>
      <c r="AB285" s="123">
        <v>3962.5099999999998</v>
      </c>
      <c r="AC285" s="123">
        <v>3105.75</v>
      </c>
      <c r="AD285" s="123">
        <v>2949.2299999999996</v>
      </c>
      <c r="AE285" s="123">
        <v>3401.52</v>
      </c>
      <c r="AF285" s="77"/>
    </row>
    <row r="286" spans="1:32" x14ac:dyDescent="0.2">
      <c r="A286" s="115">
        <v>223</v>
      </c>
      <c r="B286" s="131" t="s">
        <v>1483</v>
      </c>
      <c r="C286" s="117" t="s">
        <v>1529</v>
      </c>
      <c r="D286" s="126">
        <v>118.09</v>
      </c>
      <c r="E286" s="126">
        <v>121.14</v>
      </c>
      <c r="F286" s="126">
        <v>133.18</v>
      </c>
      <c r="G286" s="126">
        <v>135.6</v>
      </c>
      <c r="H286" s="126">
        <v>161.61000000000001</v>
      </c>
      <c r="I286" s="126">
        <v>185.69</v>
      </c>
      <c r="J286" s="126">
        <v>195.45</v>
      </c>
      <c r="K286" s="126">
        <v>207.82</v>
      </c>
      <c r="L286" s="126">
        <v>239.65999999999997</v>
      </c>
      <c r="M286" s="126">
        <v>264.26</v>
      </c>
      <c r="N286" s="126">
        <v>299.36</v>
      </c>
      <c r="O286" s="126">
        <v>339.76</v>
      </c>
      <c r="P286" s="126">
        <v>420.66</v>
      </c>
      <c r="Q286" s="126">
        <v>455.51</v>
      </c>
      <c r="R286" s="126">
        <v>524.58000000000004</v>
      </c>
      <c r="S286" s="126">
        <v>564.04000000000019</v>
      </c>
      <c r="T286" s="126">
        <v>603.37</v>
      </c>
      <c r="U286" s="126">
        <v>655.26</v>
      </c>
      <c r="V286" s="126">
        <v>683.91</v>
      </c>
      <c r="W286" s="126">
        <v>684.45</v>
      </c>
      <c r="X286" s="126">
        <v>721.66</v>
      </c>
      <c r="Y286" s="126">
        <v>768.64</v>
      </c>
      <c r="Z286" s="126">
        <v>822.84</v>
      </c>
      <c r="AA286" s="126">
        <v>894.03</v>
      </c>
      <c r="AB286" s="126">
        <v>950.06</v>
      </c>
      <c r="AC286" s="126">
        <v>1007.17</v>
      </c>
      <c r="AD286" s="126">
        <v>1092.96</v>
      </c>
      <c r="AE286" s="126">
        <v>1175.67</v>
      </c>
      <c r="AF286" s="77"/>
    </row>
    <row r="287" spans="1:32" x14ac:dyDescent="0.2">
      <c r="A287" s="119">
        <v>224</v>
      </c>
      <c r="B287" s="132" t="s">
        <v>1485</v>
      </c>
      <c r="C287" s="121" t="s">
        <v>1319</v>
      </c>
      <c r="D287" s="123">
        <v>10.09</v>
      </c>
      <c r="E287" s="123">
        <v>10.34</v>
      </c>
      <c r="F287" s="123">
        <v>11.35</v>
      </c>
      <c r="G287" s="123">
        <v>11.52</v>
      </c>
      <c r="H287" s="123">
        <v>13.68</v>
      </c>
      <c r="I287" s="123">
        <v>17.72</v>
      </c>
      <c r="J287" s="123">
        <v>16.73</v>
      </c>
      <c r="K287" s="123">
        <v>39.79</v>
      </c>
      <c r="L287" s="123">
        <v>14.36</v>
      </c>
      <c r="M287" s="123">
        <v>12.96</v>
      </c>
      <c r="N287" s="123">
        <v>14.66</v>
      </c>
      <c r="O287" s="123">
        <v>17.649999999999999</v>
      </c>
      <c r="P287" s="123">
        <v>16.399999999999999</v>
      </c>
      <c r="Q287" s="123">
        <v>19.14</v>
      </c>
      <c r="R287" s="123">
        <v>67.540000000000006</v>
      </c>
      <c r="S287" s="123">
        <v>63.09</v>
      </c>
      <c r="T287" s="123">
        <v>64.25</v>
      </c>
      <c r="U287" s="123">
        <v>72.099999999999994</v>
      </c>
      <c r="V287" s="123">
        <v>76.010000000000005</v>
      </c>
      <c r="W287" s="123">
        <v>27.619999999999997</v>
      </c>
      <c r="X287" s="123">
        <v>30.37</v>
      </c>
      <c r="Y287" s="123">
        <v>26.81</v>
      </c>
      <c r="Z287" s="123">
        <v>28.07</v>
      </c>
      <c r="AA287" s="123">
        <v>28.020000000000003</v>
      </c>
      <c r="AB287" s="123">
        <v>25.87</v>
      </c>
      <c r="AC287" s="123">
        <v>30.07</v>
      </c>
      <c r="AD287" s="123">
        <v>24.66</v>
      </c>
      <c r="AE287" s="123">
        <v>25.61</v>
      </c>
      <c r="AF287" s="77"/>
    </row>
    <row r="288" spans="1:32" x14ac:dyDescent="0.2">
      <c r="A288" s="119">
        <v>225</v>
      </c>
      <c r="B288" s="132" t="s">
        <v>1486</v>
      </c>
      <c r="C288" s="121" t="s">
        <v>1320</v>
      </c>
      <c r="D288" s="123">
        <v>108</v>
      </c>
      <c r="E288" s="123">
        <v>110.8</v>
      </c>
      <c r="F288" s="123">
        <v>121.83</v>
      </c>
      <c r="G288" s="123">
        <v>124.08</v>
      </c>
      <c r="H288" s="123">
        <v>147.93</v>
      </c>
      <c r="I288" s="123">
        <v>167.97</v>
      </c>
      <c r="J288" s="123">
        <v>178.72</v>
      </c>
      <c r="K288" s="123">
        <v>168.03</v>
      </c>
      <c r="L288" s="123">
        <v>225.3</v>
      </c>
      <c r="M288" s="123">
        <v>251.3</v>
      </c>
      <c r="N288" s="123">
        <v>284.7</v>
      </c>
      <c r="O288" s="123">
        <v>322.11</v>
      </c>
      <c r="P288" s="123">
        <v>404.26</v>
      </c>
      <c r="Q288" s="123">
        <v>436.37</v>
      </c>
      <c r="R288" s="123">
        <v>457.04</v>
      </c>
      <c r="S288" s="123">
        <v>500.9500000000001</v>
      </c>
      <c r="T288" s="123">
        <v>539.12</v>
      </c>
      <c r="U288" s="123">
        <v>583.16</v>
      </c>
      <c r="V288" s="123">
        <v>607.9</v>
      </c>
      <c r="W288" s="123">
        <v>656.83</v>
      </c>
      <c r="X288" s="123">
        <v>691.29</v>
      </c>
      <c r="Y288" s="123">
        <v>741.83</v>
      </c>
      <c r="Z288" s="123">
        <v>794.77</v>
      </c>
      <c r="AA288" s="123">
        <v>866.01</v>
      </c>
      <c r="AB288" s="123">
        <v>924.19</v>
      </c>
      <c r="AC288" s="123">
        <v>977.1</v>
      </c>
      <c r="AD288" s="123">
        <v>1068.3000000000002</v>
      </c>
      <c r="AE288" s="123">
        <v>1150.06</v>
      </c>
      <c r="AF288" s="77"/>
    </row>
    <row r="289" spans="1:32" x14ac:dyDescent="0.2">
      <c r="A289" s="115">
        <v>226</v>
      </c>
      <c r="B289" s="131" t="s">
        <v>1487</v>
      </c>
      <c r="C289" s="117" t="s">
        <v>1530</v>
      </c>
      <c r="D289" s="126">
        <v>6338.14</v>
      </c>
      <c r="E289" s="126">
        <v>6902.2200000000021</v>
      </c>
      <c r="F289" s="126">
        <v>8177.8500000000013</v>
      </c>
      <c r="G289" s="126">
        <v>8389.91</v>
      </c>
      <c r="H289" s="126">
        <v>9490.5</v>
      </c>
      <c r="I289" s="126">
        <v>11040.17</v>
      </c>
      <c r="J289" s="126">
        <v>11059.1</v>
      </c>
      <c r="K289" s="126">
        <v>10845.49</v>
      </c>
      <c r="L289" s="126">
        <v>13886.48</v>
      </c>
      <c r="M289" s="126">
        <v>16174.66</v>
      </c>
      <c r="N289" s="126">
        <v>17062.669999999998</v>
      </c>
      <c r="O289" s="126">
        <v>18538.329999999998</v>
      </c>
      <c r="P289" s="126">
        <v>20367.469999999998</v>
      </c>
      <c r="Q289" s="126">
        <v>18813.240000000005</v>
      </c>
      <c r="R289" s="126">
        <v>20175.48</v>
      </c>
      <c r="S289" s="126">
        <v>21291.48</v>
      </c>
      <c r="T289" s="126">
        <v>20899.310000000001</v>
      </c>
      <c r="U289" s="126">
        <v>22215.370000000003</v>
      </c>
      <c r="V289" s="126">
        <v>24675.350000000006</v>
      </c>
      <c r="W289" s="126">
        <v>27940.820000000003</v>
      </c>
      <c r="X289" s="126">
        <v>30150.62999999999</v>
      </c>
      <c r="Y289" s="126">
        <v>31350.010000000002</v>
      </c>
      <c r="Z289" s="126">
        <v>31887.309999999998</v>
      </c>
      <c r="AA289" s="126">
        <v>31922.12</v>
      </c>
      <c r="AB289" s="126">
        <v>36167.69000000001</v>
      </c>
      <c r="AC289" s="126">
        <v>39330.340000000004</v>
      </c>
      <c r="AD289" s="126">
        <v>46865.750000000007</v>
      </c>
      <c r="AE289" s="126">
        <v>44495.9</v>
      </c>
      <c r="AF289" s="77"/>
    </row>
    <row r="290" spans="1:32" x14ac:dyDescent="0.2">
      <c r="A290" s="119">
        <v>227</v>
      </c>
      <c r="B290" s="132" t="s">
        <v>1489</v>
      </c>
      <c r="C290" s="121" t="s">
        <v>1490</v>
      </c>
      <c r="D290" s="123">
        <v>4239.7199999999993</v>
      </c>
      <c r="E290" s="123">
        <v>4582.72</v>
      </c>
      <c r="F290" s="123">
        <v>5230.2100000000009</v>
      </c>
      <c r="G290" s="123">
        <v>5376.06</v>
      </c>
      <c r="H290" s="123">
        <v>5755.75</v>
      </c>
      <c r="I290" s="123">
        <v>6880.96</v>
      </c>
      <c r="J290" s="123">
        <v>7014.2699999999995</v>
      </c>
      <c r="K290" s="123">
        <v>7451.46</v>
      </c>
      <c r="L290" s="123">
        <v>10082.349999999999</v>
      </c>
      <c r="M290" s="123">
        <v>10483.210000000001</v>
      </c>
      <c r="N290" s="123">
        <v>11318.16</v>
      </c>
      <c r="O290" s="123">
        <v>12044.070000000002</v>
      </c>
      <c r="P290" s="123">
        <v>13876.28</v>
      </c>
      <c r="Q290" s="123">
        <v>13723.029999999999</v>
      </c>
      <c r="R290" s="123">
        <v>14644.45</v>
      </c>
      <c r="S290" s="123">
        <v>15776.95</v>
      </c>
      <c r="T290" s="123">
        <v>16189.71</v>
      </c>
      <c r="U290" s="123">
        <v>17077.77</v>
      </c>
      <c r="V290" s="123">
        <v>18671.580000000002</v>
      </c>
      <c r="W290" s="123">
        <v>20078.520000000004</v>
      </c>
      <c r="X290" s="123">
        <v>20978.560000000001</v>
      </c>
      <c r="Y290" s="123">
        <v>21483.370000000003</v>
      </c>
      <c r="Z290" s="123">
        <v>21115.09</v>
      </c>
      <c r="AA290" s="123">
        <v>21696.03</v>
      </c>
      <c r="AB290" s="123">
        <v>23815.740000000005</v>
      </c>
      <c r="AC290" s="123">
        <v>25451.75</v>
      </c>
      <c r="AD290" s="123">
        <v>29470.309999999998</v>
      </c>
      <c r="AE290" s="123">
        <v>29573.46</v>
      </c>
      <c r="AF290" s="77"/>
    </row>
    <row r="291" spans="1:32" x14ac:dyDescent="0.2">
      <c r="A291" s="119">
        <v>228</v>
      </c>
      <c r="B291" s="132" t="s">
        <v>1491</v>
      </c>
      <c r="C291" s="121" t="s">
        <v>1321</v>
      </c>
      <c r="D291" s="123">
        <v>710.56000000000006</v>
      </c>
      <c r="E291" s="123">
        <v>905.7800000000002</v>
      </c>
      <c r="F291" s="123">
        <v>1220.48</v>
      </c>
      <c r="G291" s="123">
        <v>1429.2600000000002</v>
      </c>
      <c r="H291" s="123">
        <v>1992.73</v>
      </c>
      <c r="I291" s="123">
        <v>2003.42</v>
      </c>
      <c r="J291" s="123">
        <v>1651.9299999999998</v>
      </c>
      <c r="K291" s="123">
        <v>1100.3499999999999</v>
      </c>
      <c r="L291" s="123">
        <v>1558.85</v>
      </c>
      <c r="M291" s="123">
        <v>1731.6999999999998</v>
      </c>
      <c r="N291" s="123">
        <v>2098.6800000000003</v>
      </c>
      <c r="O291" s="123">
        <v>2568.33</v>
      </c>
      <c r="P291" s="123">
        <v>2278.94</v>
      </c>
      <c r="Q291" s="123">
        <v>1247.79</v>
      </c>
      <c r="R291" s="123">
        <v>1872.8000000000002</v>
      </c>
      <c r="S291" s="123">
        <v>2346.98</v>
      </c>
      <c r="T291" s="123">
        <v>2153.7599999999998</v>
      </c>
      <c r="U291" s="123">
        <v>2495.0700000000002</v>
      </c>
      <c r="V291" s="123">
        <v>3372</v>
      </c>
      <c r="W291" s="123">
        <v>3760.9700000000003</v>
      </c>
      <c r="X291" s="123">
        <v>3947.66</v>
      </c>
      <c r="Y291" s="123">
        <v>4028.9700000000003</v>
      </c>
      <c r="Z291" s="123">
        <v>4303.3100000000004</v>
      </c>
      <c r="AA291" s="123">
        <v>4288.08</v>
      </c>
      <c r="AB291" s="123">
        <v>5079.9400000000005</v>
      </c>
      <c r="AC291" s="123">
        <v>5770.2200000000021</v>
      </c>
      <c r="AD291" s="123">
        <v>7354.0300000000025</v>
      </c>
      <c r="AE291" s="123">
        <v>6269.6900000000014</v>
      </c>
      <c r="AF291" s="77"/>
    </row>
    <row r="292" spans="1:32" x14ac:dyDescent="0.2">
      <c r="A292" s="119">
        <v>229</v>
      </c>
      <c r="B292" s="132" t="s">
        <v>1492</v>
      </c>
      <c r="C292" s="121" t="s">
        <v>1322</v>
      </c>
      <c r="D292" s="123">
        <v>168.64</v>
      </c>
      <c r="E292" s="123">
        <v>187.21</v>
      </c>
      <c r="F292" s="123">
        <v>287.98</v>
      </c>
      <c r="G292" s="123">
        <v>326.76</v>
      </c>
      <c r="H292" s="123">
        <v>368.62</v>
      </c>
      <c r="I292" s="123">
        <v>413.69</v>
      </c>
      <c r="J292" s="123">
        <v>438.93</v>
      </c>
      <c r="K292" s="123">
        <v>996.03</v>
      </c>
      <c r="L292" s="123">
        <v>2486.86</v>
      </c>
      <c r="M292" s="123">
        <v>2657.7</v>
      </c>
      <c r="N292" s="123">
        <v>2769.03</v>
      </c>
      <c r="O292" s="123">
        <v>2705.19</v>
      </c>
      <c r="P292" s="123">
        <v>3127.87</v>
      </c>
      <c r="Q292" s="123">
        <v>3234.95</v>
      </c>
      <c r="R292" s="123">
        <v>3488.64</v>
      </c>
      <c r="S292" s="123">
        <v>3734.0499999999997</v>
      </c>
      <c r="T292" s="123">
        <v>3837.52</v>
      </c>
      <c r="U292" s="123">
        <v>3843.9599999999996</v>
      </c>
      <c r="V292" s="123">
        <v>4263.49</v>
      </c>
      <c r="W292" s="123">
        <v>4856.0200000000004</v>
      </c>
      <c r="X292" s="123">
        <v>4998.340000000002</v>
      </c>
      <c r="Y292" s="123">
        <v>4649.9500000000007</v>
      </c>
      <c r="Z292" s="123">
        <v>3088.2000000000003</v>
      </c>
      <c r="AA292" s="123">
        <v>3043.25</v>
      </c>
      <c r="AB292" s="123">
        <v>2953.1200000000003</v>
      </c>
      <c r="AC292" s="123">
        <v>2556.5899999999997</v>
      </c>
      <c r="AD292" s="123">
        <v>3218.5</v>
      </c>
      <c r="AE292" s="123">
        <v>2724.02</v>
      </c>
      <c r="AF292" s="77"/>
    </row>
    <row r="293" spans="1:32" x14ac:dyDescent="0.2">
      <c r="A293" s="119">
        <v>230</v>
      </c>
      <c r="B293" s="132" t="s">
        <v>1493</v>
      </c>
      <c r="C293" s="121" t="s">
        <v>1323</v>
      </c>
      <c r="D293" s="123">
        <v>3360.52</v>
      </c>
      <c r="E293" s="123">
        <v>3489.73</v>
      </c>
      <c r="F293" s="123">
        <v>3721.75</v>
      </c>
      <c r="G293" s="123">
        <v>3620.04</v>
      </c>
      <c r="H293" s="123">
        <v>3394.4</v>
      </c>
      <c r="I293" s="123">
        <v>4463.8500000000004</v>
      </c>
      <c r="J293" s="123">
        <v>4923.41</v>
      </c>
      <c r="K293" s="123">
        <v>5355.08</v>
      </c>
      <c r="L293" s="123">
        <v>6036.64</v>
      </c>
      <c r="M293" s="123">
        <v>6093.81</v>
      </c>
      <c r="N293" s="123">
        <v>6450.45</v>
      </c>
      <c r="O293" s="123">
        <v>6770.55</v>
      </c>
      <c r="P293" s="123">
        <v>8469.4699999999993</v>
      </c>
      <c r="Q293" s="123">
        <v>9240.2900000000009</v>
      </c>
      <c r="R293" s="123">
        <v>9283.01</v>
      </c>
      <c r="S293" s="123">
        <v>9695.9200000000019</v>
      </c>
      <c r="T293" s="123">
        <v>10198.43</v>
      </c>
      <c r="U293" s="123">
        <v>10738.740000000002</v>
      </c>
      <c r="V293" s="123">
        <v>11036.09</v>
      </c>
      <c r="W293" s="123">
        <v>11461.53</v>
      </c>
      <c r="X293" s="123">
        <v>12032.56</v>
      </c>
      <c r="Y293" s="123">
        <v>12804.45</v>
      </c>
      <c r="Z293" s="123">
        <v>13723.58</v>
      </c>
      <c r="AA293" s="123">
        <v>14364.7</v>
      </c>
      <c r="AB293" s="123">
        <v>15782.68</v>
      </c>
      <c r="AC293" s="123">
        <v>17124.940000000002</v>
      </c>
      <c r="AD293" s="123">
        <v>18897.78</v>
      </c>
      <c r="AE293" s="123">
        <v>20579.75</v>
      </c>
      <c r="AF293" s="77"/>
    </row>
    <row r="294" spans="1:32" x14ac:dyDescent="0.2">
      <c r="A294" s="119">
        <v>231</v>
      </c>
      <c r="B294" s="132" t="s">
        <v>1494</v>
      </c>
      <c r="C294" s="121" t="s">
        <v>1495</v>
      </c>
      <c r="D294" s="123">
        <v>2098.42</v>
      </c>
      <c r="E294" s="123">
        <v>2319.5</v>
      </c>
      <c r="F294" s="123">
        <v>2947.6400000000003</v>
      </c>
      <c r="G294" s="123">
        <v>3013.85</v>
      </c>
      <c r="H294" s="123">
        <v>3734.75</v>
      </c>
      <c r="I294" s="123">
        <v>4159.2100000000009</v>
      </c>
      <c r="J294" s="123">
        <v>4044.83</v>
      </c>
      <c r="K294" s="123">
        <v>3394.0299999999997</v>
      </c>
      <c r="L294" s="123">
        <v>3804.1299999999997</v>
      </c>
      <c r="M294" s="123">
        <v>5691.45</v>
      </c>
      <c r="N294" s="123">
        <v>5744.51</v>
      </c>
      <c r="O294" s="123">
        <v>6494.26</v>
      </c>
      <c r="P294" s="123">
        <v>6491.19</v>
      </c>
      <c r="Q294" s="123">
        <v>5090.21</v>
      </c>
      <c r="R294" s="123">
        <v>5531.03</v>
      </c>
      <c r="S294" s="123">
        <v>5514.53</v>
      </c>
      <c r="T294" s="123">
        <v>4709.6000000000004</v>
      </c>
      <c r="U294" s="123">
        <v>5137.6000000000004</v>
      </c>
      <c r="V294" s="123">
        <v>6003.77</v>
      </c>
      <c r="W294" s="123">
        <v>7862.2999999999993</v>
      </c>
      <c r="X294" s="123">
        <v>9172.07</v>
      </c>
      <c r="Y294" s="123">
        <v>9866.6400000000012</v>
      </c>
      <c r="Z294" s="123">
        <v>10772.220000000001</v>
      </c>
      <c r="AA294" s="123">
        <v>10226.09</v>
      </c>
      <c r="AB294" s="123">
        <v>12351.95</v>
      </c>
      <c r="AC294" s="123">
        <v>13878.59</v>
      </c>
      <c r="AD294" s="123">
        <v>17395.439999999999</v>
      </c>
      <c r="AE294" s="123">
        <v>14922.439999999999</v>
      </c>
      <c r="AF294" s="77"/>
    </row>
    <row r="295" spans="1:32" x14ac:dyDescent="0.2">
      <c r="A295" s="119">
        <v>232</v>
      </c>
      <c r="B295" s="132" t="s">
        <v>1496</v>
      </c>
      <c r="C295" s="121" t="s">
        <v>1324</v>
      </c>
      <c r="D295" s="123">
        <v>695.7299999999999</v>
      </c>
      <c r="E295" s="123">
        <v>669.05</v>
      </c>
      <c r="F295" s="123">
        <v>716.14</v>
      </c>
      <c r="G295" s="123">
        <v>724.78000000000009</v>
      </c>
      <c r="H295" s="123">
        <v>844.68999999999994</v>
      </c>
      <c r="I295" s="123">
        <v>940</v>
      </c>
      <c r="J295" s="123">
        <v>982.98</v>
      </c>
      <c r="K295" s="123">
        <v>1006.4300000000001</v>
      </c>
      <c r="L295" s="123">
        <v>1149.6099999999999</v>
      </c>
      <c r="M295" s="123">
        <v>1719.01</v>
      </c>
      <c r="N295" s="123">
        <v>1732.6299999999999</v>
      </c>
      <c r="O295" s="123">
        <v>1959.7</v>
      </c>
      <c r="P295" s="123">
        <v>1958.3999999999999</v>
      </c>
      <c r="Q295" s="123">
        <v>1329.7900000000002</v>
      </c>
      <c r="R295" s="123">
        <v>1714.8899999999999</v>
      </c>
      <c r="S295" s="123">
        <v>1071.0700000000002</v>
      </c>
      <c r="T295" s="123">
        <v>820.42000000000007</v>
      </c>
      <c r="U295" s="123">
        <v>568.93999999999994</v>
      </c>
      <c r="V295" s="123">
        <v>439.33</v>
      </c>
      <c r="W295" s="123">
        <v>371.42999999999995</v>
      </c>
      <c r="X295" s="123">
        <v>295.68</v>
      </c>
      <c r="Y295" s="123">
        <v>280.43</v>
      </c>
      <c r="Z295" s="123">
        <v>227.74</v>
      </c>
      <c r="AA295" s="123">
        <v>201.19</v>
      </c>
      <c r="AB295" s="123">
        <v>235.67000000000002</v>
      </c>
      <c r="AC295" s="123">
        <v>181.19999999999996</v>
      </c>
      <c r="AD295" s="123">
        <v>190.7</v>
      </c>
      <c r="AE295" s="123">
        <v>230.85999999999999</v>
      </c>
      <c r="AF295" s="77"/>
    </row>
    <row r="296" spans="1:32" x14ac:dyDescent="0.2">
      <c r="A296" s="119">
        <v>233</v>
      </c>
      <c r="B296" s="132" t="s">
        <v>1497</v>
      </c>
      <c r="C296" s="121" t="s">
        <v>1325</v>
      </c>
      <c r="D296" s="123">
        <v>1402.6900000000003</v>
      </c>
      <c r="E296" s="123">
        <v>1650.4499999999998</v>
      </c>
      <c r="F296" s="123">
        <v>2231.5</v>
      </c>
      <c r="G296" s="123">
        <v>2289.0700000000002</v>
      </c>
      <c r="H296" s="123">
        <v>2890.0600000000009</v>
      </c>
      <c r="I296" s="123">
        <v>3219.2100000000005</v>
      </c>
      <c r="J296" s="123">
        <v>3061.8500000000004</v>
      </c>
      <c r="K296" s="123">
        <v>2387.6</v>
      </c>
      <c r="L296" s="123">
        <v>2654.52</v>
      </c>
      <c r="M296" s="123">
        <v>3972.440000000001</v>
      </c>
      <c r="N296" s="123">
        <v>4011.88</v>
      </c>
      <c r="O296" s="123">
        <v>4534.5600000000004</v>
      </c>
      <c r="P296" s="123">
        <v>4532.79</v>
      </c>
      <c r="Q296" s="123">
        <v>3760.42</v>
      </c>
      <c r="R296" s="123">
        <v>3816.1400000000008</v>
      </c>
      <c r="S296" s="123">
        <v>4443.46</v>
      </c>
      <c r="T296" s="123">
        <v>3889.18</v>
      </c>
      <c r="U296" s="123">
        <v>4568.66</v>
      </c>
      <c r="V296" s="123">
        <v>5564.44</v>
      </c>
      <c r="W296" s="123">
        <v>7490.87</v>
      </c>
      <c r="X296" s="123">
        <v>8876.3900000000012</v>
      </c>
      <c r="Y296" s="123">
        <v>9586.2100000000009</v>
      </c>
      <c r="Z296" s="123">
        <v>10544.480000000001</v>
      </c>
      <c r="AA296" s="123">
        <v>10024.900000000001</v>
      </c>
      <c r="AB296" s="123">
        <v>12116.28</v>
      </c>
      <c r="AC296" s="123">
        <v>13697.390000000001</v>
      </c>
      <c r="AD296" s="123">
        <v>17204.740000000002</v>
      </c>
      <c r="AE296" s="123">
        <v>14691.58</v>
      </c>
      <c r="AF296" s="77"/>
    </row>
    <row r="297" spans="1:32" ht="38.25" x14ac:dyDescent="0.2">
      <c r="A297" s="115">
        <v>234</v>
      </c>
      <c r="B297" s="131" t="s">
        <v>1498</v>
      </c>
      <c r="C297" s="117" t="s">
        <v>1531</v>
      </c>
      <c r="D297" s="126">
        <v>1909.1799999999998</v>
      </c>
      <c r="E297" s="126">
        <v>2027.45</v>
      </c>
      <c r="F297" s="126">
        <v>2173.2399999999998</v>
      </c>
      <c r="G297" s="126">
        <v>2241.5700000000002</v>
      </c>
      <c r="H297" s="126">
        <v>2394.3399999999997</v>
      </c>
      <c r="I297" s="126">
        <v>2614.29</v>
      </c>
      <c r="J297" s="126">
        <v>2886.1999999999994</v>
      </c>
      <c r="K297" s="126">
        <v>2944.0000000000005</v>
      </c>
      <c r="L297" s="126">
        <v>2820.650000000001</v>
      </c>
      <c r="M297" s="126">
        <v>3060.3400000000006</v>
      </c>
      <c r="N297" s="126">
        <v>3095.1</v>
      </c>
      <c r="O297" s="126">
        <v>3765.0500000000011</v>
      </c>
      <c r="P297" s="126">
        <v>4177.9400000000005</v>
      </c>
      <c r="Q297" s="126">
        <v>4700.8900000000021</v>
      </c>
      <c r="R297" s="126">
        <v>6755.800000000002</v>
      </c>
      <c r="S297" s="126">
        <v>7909.51</v>
      </c>
      <c r="T297" s="126">
        <v>8153.14</v>
      </c>
      <c r="U297" s="126">
        <v>8529</v>
      </c>
      <c r="V297" s="126">
        <v>9118.590000000002</v>
      </c>
      <c r="W297" s="126">
        <v>10956.27</v>
      </c>
      <c r="X297" s="126">
        <v>11872.229999999996</v>
      </c>
      <c r="Y297" s="126">
        <v>12334.180000000002</v>
      </c>
      <c r="Z297" s="126">
        <v>13326.06</v>
      </c>
      <c r="AA297" s="126">
        <v>14306.21</v>
      </c>
      <c r="AB297" s="126">
        <v>16280.639999999998</v>
      </c>
      <c r="AC297" s="126">
        <v>16536.13</v>
      </c>
      <c r="AD297" s="126">
        <v>18299.759999999998</v>
      </c>
      <c r="AE297" s="126">
        <v>16786.699999999997</v>
      </c>
      <c r="AF297" s="77"/>
    </row>
    <row r="298" spans="1:32" x14ac:dyDescent="0.2">
      <c r="A298" s="119">
        <v>235</v>
      </c>
      <c r="B298" s="132" t="s">
        <v>1500</v>
      </c>
      <c r="C298" s="121" t="s">
        <v>1326</v>
      </c>
      <c r="D298" s="123">
        <v>490.2</v>
      </c>
      <c r="E298" s="123">
        <v>481.9</v>
      </c>
      <c r="F298" s="123">
        <v>473.73</v>
      </c>
      <c r="G298" s="123">
        <v>465.7</v>
      </c>
      <c r="H298" s="123">
        <v>457.8</v>
      </c>
      <c r="I298" s="123">
        <v>408.91999999999996</v>
      </c>
      <c r="J298" s="123">
        <v>447.92</v>
      </c>
      <c r="K298" s="123">
        <v>413.90000000000003</v>
      </c>
      <c r="L298" s="123">
        <v>235.78</v>
      </c>
      <c r="M298" s="123">
        <v>264.87</v>
      </c>
      <c r="N298" s="123">
        <v>46.3</v>
      </c>
      <c r="O298" s="123">
        <v>302.02999999999997</v>
      </c>
      <c r="P298" s="123">
        <v>462.35</v>
      </c>
      <c r="Q298" s="123">
        <v>73.92</v>
      </c>
      <c r="R298" s="123">
        <v>922.17</v>
      </c>
      <c r="S298" s="123">
        <v>919.69</v>
      </c>
      <c r="T298" s="123">
        <v>864.81000000000017</v>
      </c>
      <c r="U298" s="123">
        <v>932.54</v>
      </c>
      <c r="V298" s="123">
        <v>987.3</v>
      </c>
      <c r="W298" s="123">
        <v>902.35</v>
      </c>
      <c r="X298" s="123">
        <v>912.91</v>
      </c>
      <c r="Y298" s="123">
        <v>887.46</v>
      </c>
      <c r="Z298" s="123">
        <v>825.81</v>
      </c>
      <c r="AA298" s="123">
        <v>1024.5</v>
      </c>
      <c r="AB298" s="123">
        <v>1395.09</v>
      </c>
      <c r="AC298" s="123">
        <v>1255.05</v>
      </c>
      <c r="AD298" s="123">
        <v>1769.31</v>
      </c>
      <c r="AE298" s="123">
        <v>1867.76</v>
      </c>
      <c r="AF298" s="77"/>
    </row>
    <row r="299" spans="1:32" x14ac:dyDescent="0.2">
      <c r="A299" s="119">
        <v>236</v>
      </c>
      <c r="B299" s="132" t="s">
        <v>1501</v>
      </c>
      <c r="C299" s="121" t="s">
        <v>1327</v>
      </c>
      <c r="D299" s="123">
        <v>1036.53</v>
      </c>
      <c r="E299" s="123">
        <v>1123.6300000000001</v>
      </c>
      <c r="F299" s="123">
        <v>1218.05</v>
      </c>
      <c r="G299" s="123">
        <v>1320.4</v>
      </c>
      <c r="H299" s="123">
        <v>1431.37</v>
      </c>
      <c r="I299" s="123">
        <v>1600.23</v>
      </c>
      <c r="J299" s="123">
        <v>1673.5</v>
      </c>
      <c r="K299" s="123">
        <v>1722.1</v>
      </c>
      <c r="L299" s="123">
        <v>1836.79</v>
      </c>
      <c r="M299" s="123">
        <v>2054</v>
      </c>
      <c r="N299" s="123">
        <v>2284.6</v>
      </c>
      <c r="O299" s="123">
        <v>2642.6800000000003</v>
      </c>
      <c r="P299" s="123">
        <v>2823.74</v>
      </c>
      <c r="Q299" s="123">
        <v>3595.92</v>
      </c>
      <c r="R299" s="123">
        <v>4558.79</v>
      </c>
      <c r="S299" s="123">
        <v>5717.01</v>
      </c>
      <c r="T299" s="123">
        <v>5918.39</v>
      </c>
      <c r="U299" s="123">
        <v>6065.4800000000005</v>
      </c>
      <c r="V299" s="123">
        <v>6574.7699999999995</v>
      </c>
      <c r="W299" s="123">
        <v>8047.72</v>
      </c>
      <c r="X299" s="123">
        <v>8800.2900000000009</v>
      </c>
      <c r="Y299" s="123">
        <v>8610.01</v>
      </c>
      <c r="Z299" s="123">
        <v>9505.6</v>
      </c>
      <c r="AA299" s="123">
        <v>10147.33</v>
      </c>
      <c r="AB299" s="123">
        <v>11479.19</v>
      </c>
      <c r="AC299" s="123">
        <v>11587.3</v>
      </c>
      <c r="AD299" s="123">
        <v>13030.72</v>
      </c>
      <c r="AE299" s="123">
        <v>11630.32</v>
      </c>
      <c r="AF299" s="77"/>
    </row>
    <row r="300" spans="1:32" x14ac:dyDescent="0.2">
      <c r="A300" s="119">
        <v>237</v>
      </c>
      <c r="B300" s="132" t="s">
        <v>1502</v>
      </c>
      <c r="C300" s="121" t="s">
        <v>1328</v>
      </c>
      <c r="D300" s="123">
        <v>382.45</v>
      </c>
      <c r="E300" s="123">
        <v>421.92</v>
      </c>
      <c r="F300" s="123">
        <v>481.46</v>
      </c>
      <c r="G300" s="123">
        <v>455.47</v>
      </c>
      <c r="H300" s="123">
        <v>505.17000000000019</v>
      </c>
      <c r="I300" s="123">
        <v>605.14</v>
      </c>
      <c r="J300" s="123">
        <v>764.7800000000002</v>
      </c>
      <c r="K300" s="123">
        <v>808</v>
      </c>
      <c r="L300" s="123">
        <v>748.08</v>
      </c>
      <c r="M300" s="123">
        <v>741.47</v>
      </c>
      <c r="N300" s="123">
        <v>764.2</v>
      </c>
      <c r="O300" s="123">
        <v>820.34</v>
      </c>
      <c r="P300" s="123">
        <v>891.85</v>
      </c>
      <c r="Q300" s="123">
        <v>1031.05</v>
      </c>
      <c r="R300" s="123">
        <v>1274.8399999999999</v>
      </c>
      <c r="S300" s="123">
        <v>1272.81</v>
      </c>
      <c r="T300" s="123">
        <v>1369.94</v>
      </c>
      <c r="U300" s="123">
        <v>1530.98</v>
      </c>
      <c r="V300" s="123">
        <v>1556.52</v>
      </c>
      <c r="W300" s="123">
        <v>2006.2</v>
      </c>
      <c r="X300" s="123">
        <v>2159.0299999999997</v>
      </c>
      <c r="Y300" s="123">
        <v>2836.71</v>
      </c>
      <c r="Z300" s="123">
        <v>2994.6499999999996</v>
      </c>
      <c r="AA300" s="123">
        <v>3134.38</v>
      </c>
      <c r="AB300" s="123">
        <v>3406.3600000000006</v>
      </c>
      <c r="AC300" s="123">
        <v>3693.78</v>
      </c>
      <c r="AD300" s="123">
        <v>3499.73</v>
      </c>
      <c r="AE300" s="123">
        <v>3288.62</v>
      </c>
      <c r="AF300" s="77"/>
    </row>
    <row r="301" spans="1:32" ht="25.5" x14ac:dyDescent="0.2">
      <c r="A301" s="119">
        <v>238</v>
      </c>
      <c r="B301" s="132" t="s">
        <v>1503</v>
      </c>
      <c r="C301" s="121" t="s">
        <v>1329</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0</v>
      </c>
      <c r="Z301" s="123">
        <v>0</v>
      </c>
      <c r="AA301" s="123">
        <v>0</v>
      </c>
      <c r="AB301" s="123">
        <v>0</v>
      </c>
      <c r="AC301" s="123">
        <v>0</v>
      </c>
      <c r="AD301" s="123">
        <v>0</v>
      </c>
      <c r="AE301" s="123">
        <v>0</v>
      </c>
      <c r="AF301" s="77"/>
    </row>
    <row r="302" spans="1:32" x14ac:dyDescent="0.2">
      <c r="A302" s="119">
        <v>239</v>
      </c>
      <c r="B302" s="132" t="s">
        <v>1504</v>
      </c>
      <c r="C302" s="121" t="s">
        <v>1330</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23">
        <v>0</v>
      </c>
      <c r="AA302" s="123">
        <v>0</v>
      </c>
      <c r="AB302" s="123">
        <v>0</v>
      </c>
      <c r="AC302" s="123">
        <v>0</v>
      </c>
      <c r="AD302" s="123">
        <v>0</v>
      </c>
      <c r="AE302" s="123">
        <v>0</v>
      </c>
      <c r="AF302" s="77"/>
    </row>
    <row r="303" spans="1:32" x14ac:dyDescent="0.2">
      <c r="A303" s="119">
        <v>240</v>
      </c>
      <c r="B303" s="132" t="s">
        <v>1506</v>
      </c>
      <c r="C303" s="121" t="s">
        <v>1331</v>
      </c>
      <c r="D303" s="123">
        <v>0</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23">
        <v>0</v>
      </c>
      <c r="AA303" s="123">
        <v>0</v>
      </c>
      <c r="AB303" s="123">
        <v>0</v>
      </c>
      <c r="AC303" s="123">
        <v>0</v>
      </c>
      <c r="AD303" s="123">
        <v>0</v>
      </c>
      <c r="AE303" s="123">
        <v>0</v>
      </c>
      <c r="AF303" s="77"/>
    </row>
    <row r="304" spans="1:32" ht="25.5" x14ac:dyDescent="0.2">
      <c r="A304" s="115">
        <v>241</v>
      </c>
      <c r="B304" s="131" t="s">
        <v>1507</v>
      </c>
      <c r="C304" s="117" t="s">
        <v>1532</v>
      </c>
      <c r="D304" s="126">
        <v>0</v>
      </c>
      <c r="E304" s="126">
        <v>0</v>
      </c>
      <c r="F304" s="126">
        <v>0</v>
      </c>
      <c r="G304" s="126">
        <v>0</v>
      </c>
      <c r="H304" s="126">
        <v>0</v>
      </c>
      <c r="I304" s="126">
        <v>0</v>
      </c>
      <c r="J304" s="126">
        <v>0</v>
      </c>
      <c r="K304" s="126">
        <v>0</v>
      </c>
      <c r="L304" s="126">
        <v>0</v>
      </c>
      <c r="M304" s="126">
        <v>0</v>
      </c>
      <c r="N304" s="126">
        <v>0</v>
      </c>
      <c r="O304" s="126">
        <v>0</v>
      </c>
      <c r="P304" s="126">
        <v>0</v>
      </c>
      <c r="Q304" s="126">
        <v>0</v>
      </c>
      <c r="R304" s="126">
        <v>0</v>
      </c>
      <c r="S304" s="126">
        <v>0</v>
      </c>
      <c r="T304" s="126">
        <v>0</v>
      </c>
      <c r="U304" s="126">
        <v>0</v>
      </c>
      <c r="V304" s="126">
        <v>0</v>
      </c>
      <c r="W304" s="126">
        <v>0</v>
      </c>
      <c r="X304" s="126">
        <v>0</v>
      </c>
      <c r="Y304" s="126">
        <v>0</v>
      </c>
      <c r="Z304" s="126">
        <v>0</v>
      </c>
      <c r="AA304" s="126">
        <v>0</v>
      </c>
      <c r="AB304" s="126">
        <v>0</v>
      </c>
      <c r="AC304" s="126">
        <v>0</v>
      </c>
      <c r="AD304" s="126">
        <v>0</v>
      </c>
      <c r="AE304" s="126">
        <v>0</v>
      </c>
      <c r="AF304" s="77"/>
    </row>
    <row r="305" spans="1:32" x14ac:dyDescent="0.2">
      <c r="A305" s="133">
        <v>242</v>
      </c>
      <c r="B305" s="134" t="s">
        <v>1509</v>
      </c>
      <c r="C305" s="91" t="s">
        <v>1332</v>
      </c>
      <c r="D305" s="123">
        <v>0</v>
      </c>
      <c r="E305" s="123">
        <v>0</v>
      </c>
      <c r="F305" s="123">
        <v>0</v>
      </c>
      <c r="G305" s="123">
        <v>0</v>
      </c>
      <c r="H305" s="123">
        <v>0</v>
      </c>
      <c r="I305" s="123">
        <v>0</v>
      </c>
      <c r="J305" s="123">
        <v>0</v>
      </c>
      <c r="K305" s="123">
        <v>0</v>
      </c>
      <c r="L305" s="123">
        <v>0</v>
      </c>
      <c r="M305" s="123">
        <v>0</v>
      </c>
      <c r="N305" s="123">
        <v>0</v>
      </c>
      <c r="O305" s="123">
        <v>0</v>
      </c>
      <c r="P305" s="123">
        <v>0</v>
      </c>
      <c r="Q305" s="123">
        <v>0</v>
      </c>
      <c r="R305" s="123">
        <v>0</v>
      </c>
      <c r="S305" s="123">
        <v>0</v>
      </c>
      <c r="T305" s="123">
        <v>0</v>
      </c>
      <c r="U305" s="123">
        <v>0</v>
      </c>
      <c r="V305" s="123">
        <v>0</v>
      </c>
      <c r="W305" s="123">
        <v>0</v>
      </c>
      <c r="X305" s="123">
        <v>0</v>
      </c>
      <c r="Y305" s="123">
        <v>0</v>
      </c>
      <c r="Z305" s="123">
        <v>0</v>
      </c>
      <c r="AA305" s="123">
        <v>0</v>
      </c>
      <c r="AB305" s="123">
        <v>0</v>
      </c>
      <c r="AC305" s="123">
        <v>0</v>
      </c>
      <c r="AD305" s="123">
        <v>0</v>
      </c>
      <c r="AE305" s="123">
        <v>0</v>
      </c>
      <c r="AF305" s="77"/>
    </row>
    <row r="306" spans="1:32" x14ac:dyDescent="0.2">
      <c r="A306" s="119">
        <v>243</v>
      </c>
      <c r="B306" s="132" t="s">
        <v>1510</v>
      </c>
      <c r="C306" s="121" t="s">
        <v>1333</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23">
        <v>0</v>
      </c>
      <c r="AA306" s="123">
        <v>0</v>
      </c>
      <c r="AB306" s="123">
        <v>0</v>
      </c>
      <c r="AC306" s="123">
        <v>0</v>
      </c>
      <c r="AD306" s="123">
        <v>0</v>
      </c>
      <c r="AE306" s="123">
        <v>0</v>
      </c>
      <c r="AF306" s="77"/>
    </row>
    <row r="307" spans="1:32" x14ac:dyDescent="0.2">
      <c r="A307" s="115">
        <v>244</v>
      </c>
      <c r="B307" s="131" t="s">
        <v>1511</v>
      </c>
      <c r="C307" s="117" t="s">
        <v>1533</v>
      </c>
      <c r="D307" s="126">
        <v>3.51</v>
      </c>
      <c r="E307" s="126">
        <v>3.1</v>
      </c>
      <c r="F307" s="126">
        <v>8.69</v>
      </c>
      <c r="G307" s="126">
        <v>11.64</v>
      </c>
      <c r="H307" s="126">
        <v>5.84</v>
      </c>
      <c r="I307" s="126">
        <v>14.57</v>
      </c>
      <c r="J307" s="126">
        <v>14.62</v>
      </c>
      <c r="K307" s="126">
        <v>24.97</v>
      </c>
      <c r="L307" s="126">
        <v>24.97</v>
      </c>
      <c r="M307" s="126">
        <v>0</v>
      </c>
      <c r="N307" s="126">
        <v>7.0000000000000007E-2</v>
      </c>
      <c r="O307" s="126">
        <v>0</v>
      </c>
      <c r="P307" s="126">
        <v>0</v>
      </c>
      <c r="Q307" s="126">
        <v>0.01</v>
      </c>
      <c r="R307" s="126">
        <v>0</v>
      </c>
      <c r="S307" s="126">
        <v>0.03</v>
      </c>
      <c r="T307" s="126">
        <v>0.14000000000000001</v>
      </c>
      <c r="U307" s="126">
        <v>0</v>
      </c>
      <c r="V307" s="126">
        <v>0</v>
      </c>
      <c r="W307" s="126">
        <v>0</v>
      </c>
      <c r="X307" s="126">
        <v>0</v>
      </c>
      <c r="Y307" s="126">
        <v>0</v>
      </c>
      <c r="Z307" s="126">
        <v>0</v>
      </c>
      <c r="AA307" s="126">
        <v>0</v>
      </c>
      <c r="AB307" s="126">
        <v>0</v>
      </c>
      <c r="AC307" s="126">
        <v>0</v>
      </c>
      <c r="AD307" s="126">
        <v>0</v>
      </c>
      <c r="AE307" s="126">
        <v>0</v>
      </c>
      <c r="AF307" s="77"/>
    </row>
    <row r="308" spans="1:32" x14ac:dyDescent="0.2">
      <c r="A308" s="119">
        <v>245</v>
      </c>
      <c r="B308" s="132" t="s">
        <v>1513</v>
      </c>
      <c r="C308" s="121" t="s">
        <v>1334</v>
      </c>
      <c r="D308" s="123">
        <v>0</v>
      </c>
      <c r="E308" s="123">
        <v>0</v>
      </c>
      <c r="F308" s="123">
        <v>0</v>
      </c>
      <c r="G308" s="123">
        <v>0</v>
      </c>
      <c r="H308" s="123">
        <v>0</v>
      </c>
      <c r="I308" s="123">
        <v>0</v>
      </c>
      <c r="J308" s="123">
        <v>0</v>
      </c>
      <c r="K308" s="123">
        <v>0</v>
      </c>
      <c r="L308" s="123">
        <v>0</v>
      </c>
      <c r="M308" s="123">
        <v>0</v>
      </c>
      <c r="N308" s="123">
        <v>0</v>
      </c>
      <c r="O308" s="123">
        <v>0</v>
      </c>
      <c r="P308" s="123">
        <v>0</v>
      </c>
      <c r="Q308" s="123">
        <v>0</v>
      </c>
      <c r="R308" s="123">
        <v>0</v>
      </c>
      <c r="S308" s="123">
        <v>0</v>
      </c>
      <c r="T308" s="123">
        <v>0</v>
      </c>
      <c r="U308" s="123">
        <v>0</v>
      </c>
      <c r="V308" s="123">
        <v>0</v>
      </c>
      <c r="W308" s="123">
        <v>0</v>
      </c>
      <c r="X308" s="123">
        <v>0</v>
      </c>
      <c r="Y308" s="123">
        <v>0</v>
      </c>
      <c r="Z308" s="123">
        <v>0</v>
      </c>
      <c r="AA308" s="123">
        <v>0</v>
      </c>
      <c r="AB308" s="123">
        <v>0</v>
      </c>
      <c r="AC308" s="123">
        <v>0</v>
      </c>
      <c r="AD308" s="123">
        <v>0</v>
      </c>
      <c r="AE308" s="123">
        <v>0</v>
      </c>
      <c r="AF308" s="77"/>
    </row>
    <row r="309" spans="1:32" x14ac:dyDescent="0.2">
      <c r="A309" s="119">
        <v>246</v>
      </c>
      <c r="B309" s="132" t="s">
        <v>1514</v>
      </c>
      <c r="C309" s="121" t="s">
        <v>1335</v>
      </c>
      <c r="D309" s="123">
        <v>3.51</v>
      </c>
      <c r="E309" s="123">
        <v>3.1</v>
      </c>
      <c r="F309" s="123">
        <v>8.69</v>
      </c>
      <c r="G309" s="123">
        <v>11.64</v>
      </c>
      <c r="H309" s="123">
        <v>5.84</v>
      </c>
      <c r="I309" s="123">
        <v>14.57</v>
      </c>
      <c r="J309" s="123">
        <v>14.62</v>
      </c>
      <c r="K309" s="123">
        <v>24.97</v>
      </c>
      <c r="L309" s="123">
        <v>24.97</v>
      </c>
      <c r="M309" s="123">
        <v>0</v>
      </c>
      <c r="N309" s="123">
        <v>7.0000000000000007E-2</v>
      </c>
      <c r="O309" s="123">
        <v>0</v>
      </c>
      <c r="P309" s="123">
        <v>0</v>
      </c>
      <c r="Q309" s="123">
        <v>0.01</v>
      </c>
      <c r="R309" s="123">
        <v>0</v>
      </c>
      <c r="S309" s="123">
        <v>0.03</v>
      </c>
      <c r="T309" s="123">
        <v>0.14000000000000001</v>
      </c>
      <c r="U309" s="123">
        <v>0</v>
      </c>
      <c r="V309" s="123">
        <v>0</v>
      </c>
      <c r="W309" s="123">
        <v>0</v>
      </c>
      <c r="X309" s="123">
        <v>0</v>
      </c>
      <c r="Y309" s="123">
        <v>0</v>
      </c>
      <c r="Z309" s="123">
        <v>0</v>
      </c>
      <c r="AA309" s="123">
        <v>0</v>
      </c>
      <c r="AB309" s="123">
        <v>0</v>
      </c>
      <c r="AC309" s="123">
        <v>0</v>
      </c>
      <c r="AD309" s="123">
        <v>0</v>
      </c>
      <c r="AE309" s="123">
        <v>0</v>
      </c>
      <c r="AF309" s="77"/>
    </row>
    <row r="310" spans="1:32" x14ac:dyDescent="0.2">
      <c r="A310" s="119"/>
      <c r="B310" s="132"/>
      <c r="C310" s="121"/>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77"/>
    </row>
    <row r="311" spans="1:32" x14ac:dyDescent="0.2">
      <c r="A311" s="135"/>
      <c r="B311" s="136" t="s">
        <v>1339</v>
      </c>
      <c r="C311" s="117"/>
      <c r="D311" s="126">
        <v>5846.1900000000014</v>
      </c>
      <c r="E311" s="126">
        <v>6007.8</v>
      </c>
      <c r="F311" s="126">
        <v>6562.2500000000018</v>
      </c>
      <c r="G311" s="126">
        <v>6681.5800000000008</v>
      </c>
      <c r="H311" s="126">
        <v>7852.8000000000011</v>
      </c>
      <c r="I311" s="126">
        <v>8910.2900000000009</v>
      </c>
      <c r="J311" s="126">
        <v>9362.2699999999986</v>
      </c>
      <c r="K311" s="126">
        <v>9947.8700000000008</v>
      </c>
      <c r="L311" s="126">
        <v>11349.289999999999</v>
      </c>
      <c r="M311" s="126">
        <v>12448.83</v>
      </c>
      <c r="N311" s="126">
        <v>13987.789999999999</v>
      </c>
      <c r="O311" s="126">
        <v>15743.74</v>
      </c>
      <c r="P311" s="126">
        <v>19279.319999999996</v>
      </c>
      <c r="Q311" s="126">
        <v>20816.61</v>
      </c>
      <c r="R311" s="126">
        <v>21791.14</v>
      </c>
      <c r="S311" s="126">
        <v>23581.040000000001</v>
      </c>
      <c r="T311" s="126">
        <v>25230.16</v>
      </c>
      <c r="U311" s="126">
        <v>27289.149999999998</v>
      </c>
      <c r="V311" s="126">
        <v>28356.57</v>
      </c>
      <c r="W311" s="126">
        <v>30703.74</v>
      </c>
      <c r="X311" s="126">
        <v>32421.52</v>
      </c>
      <c r="Y311" s="126">
        <v>34444.14</v>
      </c>
      <c r="Z311" s="126">
        <v>36861.549999999996</v>
      </c>
      <c r="AA311" s="126">
        <v>40125.870000000003</v>
      </c>
      <c r="AB311" s="126">
        <v>42482.549999999988</v>
      </c>
      <c r="AC311" s="126">
        <v>45024.700000000004</v>
      </c>
      <c r="AD311" s="126">
        <v>48831.15</v>
      </c>
      <c r="AE311" s="126">
        <v>52505.98000000001</v>
      </c>
      <c r="AF311" s="77"/>
    </row>
    <row r="312" spans="1:32" x14ac:dyDescent="0.2">
      <c r="A312" s="115">
        <v>247</v>
      </c>
      <c r="B312" s="131" t="s">
        <v>1470</v>
      </c>
      <c r="C312" s="117" t="s">
        <v>1534</v>
      </c>
      <c r="D312" s="126">
        <v>0</v>
      </c>
      <c r="E312" s="126">
        <v>0</v>
      </c>
      <c r="F312" s="126">
        <v>0</v>
      </c>
      <c r="G312" s="126">
        <v>0</v>
      </c>
      <c r="H312" s="126">
        <v>0</v>
      </c>
      <c r="I312" s="126">
        <v>0</v>
      </c>
      <c r="J312" s="126">
        <v>0</v>
      </c>
      <c r="K312" s="126">
        <v>0</v>
      </c>
      <c r="L312" s="126">
        <v>0</v>
      </c>
      <c r="M312" s="126">
        <v>0</v>
      </c>
      <c r="N312" s="126">
        <v>0</v>
      </c>
      <c r="O312" s="126">
        <v>0</v>
      </c>
      <c r="P312" s="126">
        <v>0</v>
      </c>
      <c r="Q312" s="126">
        <v>0</v>
      </c>
      <c r="R312" s="126">
        <v>0</v>
      </c>
      <c r="S312" s="126">
        <v>0</v>
      </c>
      <c r="T312" s="126">
        <v>0</v>
      </c>
      <c r="U312" s="126">
        <v>0</v>
      </c>
      <c r="V312" s="126">
        <v>0</v>
      </c>
      <c r="W312" s="126">
        <v>0</v>
      </c>
      <c r="X312" s="126">
        <v>0</v>
      </c>
      <c r="Y312" s="126">
        <v>0</v>
      </c>
      <c r="Z312" s="126">
        <v>0</v>
      </c>
      <c r="AA312" s="126">
        <v>0</v>
      </c>
      <c r="AB312" s="126">
        <v>0</v>
      </c>
      <c r="AC312" s="126">
        <v>0</v>
      </c>
      <c r="AD312" s="126">
        <v>0</v>
      </c>
      <c r="AE312" s="126">
        <v>0</v>
      </c>
      <c r="AF312" s="77"/>
    </row>
    <row r="313" spans="1:32" x14ac:dyDescent="0.2">
      <c r="A313" s="119">
        <v>248</v>
      </c>
      <c r="B313" s="132" t="s">
        <v>1472</v>
      </c>
      <c r="C313" s="121" t="s">
        <v>1312</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0</v>
      </c>
      <c r="S313" s="123">
        <v>0</v>
      </c>
      <c r="T313" s="123">
        <v>0</v>
      </c>
      <c r="U313" s="123">
        <v>0</v>
      </c>
      <c r="V313" s="123">
        <v>0</v>
      </c>
      <c r="W313" s="123">
        <v>0</v>
      </c>
      <c r="X313" s="123">
        <v>0</v>
      </c>
      <c r="Y313" s="123">
        <v>0</v>
      </c>
      <c r="Z313" s="123">
        <v>0</v>
      </c>
      <c r="AA313" s="123">
        <v>0</v>
      </c>
      <c r="AB313" s="123">
        <v>0</v>
      </c>
      <c r="AC313" s="123">
        <v>0</v>
      </c>
      <c r="AD313" s="123">
        <v>0</v>
      </c>
      <c r="AE313" s="123">
        <v>0</v>
      </c>
      <c r="AF313" s="77"/>
    </row>
    <row r="314" spans="1:32" x14ac:dyDescent="0.2">
      <c r="A314" s="119">
        <v>249</v>
      </c>
      <c r="B314" s="132" t="s">
        <v>1473</v>
      </c>
      <c r="C314" s="121" t="s">
        <v>1313</v>
      </c>
      <c r="D314" s="123">
        <v>0</v>
      </c>
      <c r="E314" s="123">
        <v>0</v>
      </c>
      <c r="F314" s="123">
        <v>0</v>
      </c>
      <c r="G314" s="123">
        <v>0</v>
      </c>
      <c r="H314" s="123">
        <v>0</v>
      </c>
      <c r="I314" s="123">
        <v>0</v>
      </c>
      <c r="J314" s="123">
        <v>0</v>
      </c>
      <c r="K314" s="123">
        <v>0</v>
      </c>
      <c r="L314" s="123">
        <v>0</v>
      </c>
      <c r="M314" s="123">
        <v>0</v>
      </c>
      <c r="N314" s="123">
        <v>0</v>
      </c>
      <c r="O314" s="123">
        <v>0</v>
      </c>
      <c r="P314" s="123">
        <v>0</v>
      </c>
      <c r="Q314" s="123">
        <v>0</v>
      </c>
      <c r="R314" s="123">
        <v>0</v>
      </c>
      <c r="S314" s="123">
        <v>0</v>
      </c>
      <c r="T314" s="123">
        <v>0</v>
      </c>
      <c r="U314" s="123">
        <v>0</v>
      </c>
      <c r="V314" s="123">
        <v>0</v>
      </c>
      <c r="W314" s="123">
        <v>0</v>
      </c>
      <c r="X314" s="123">
        <v>0</v>
      </c>
      <c r="Y314" s="123">
        <v>0</v>
      </c>
      <c r="Z314" s="123">
        <v>0</v>
      </c>
      <c r="AA314" s="123">
        <v>0</v>
      </c>
      <c r="AB314" s="123">
        <v>0</v>
      </c>
      <c r="AC314" s="123">
        <v>0</v>
      </c>
      <c r="AD314" s="123">
        <v>0</v>
      </c>
      <c r="AE314" s="123">
        <v>0</v>
      </c>
      <c r="AF314" s="77"/>
    </row>
    <row r="315" spans="1:32" x14ac:dyDescent="0.2">
      <c r="A315" s="115">
        <v>250</v>
      </c>
      <c r="B315" s="131" t="s">
        <v>1474</v>
      </c>
      <c r="C315" s="117" t="s">
        <v>1535</v>
      </c>
      <c r="D315" s="126">
        <v>0</v>
      </c>
      <c r="E315" s="126">
        <v>0</v>
      </c>
      <c r="F315" s="126">
        <v>0</v>
      </c>
      <c r="G315" s="126">
        <v>0</v>
      </c>
      <c r="H315" s="126">
        <v>0</v>
      </c>
      <c r="I315" s="126">
        <v>0</v>
      </c>
      <c r="J315" s="126">
        <v>0</v>
      </c>
      <c r="K315" s="126">
        <v>0</v>
      </c>
      <c r="L315" s="126">
        <v>0</v>
      </c>
      <c r="M315" s="126">
        <v>0</v>
      </c>
      <c r="N315" s="126">
        <v>0</v>
      </c>
      <c r="O315" s="126">
        <v>0</v>
      </c>
      <c r="P315" s="126">
        <v>0</v>
      </c>
      <c r="Q315" s="126">
        <v>0</v>
      </c>
      <c r="R315" s="126">
        <v>0</v>
      </c>
      <c r="S315" s="126">
        <v>0</v>
      </c>
      <c r="T315" s="126">
        <v>0</v>
      </c>
      <c r="U315" s="126">
        <v>0</v>
      </c>
      <c r="V315" s="126">
        <v>0</v>
      </c>
      <c r="W315" s="126">
        <v>0</v>
      </c>
      <c r="X315" s="126">
        <v>0</v>
      </c>
      <c r="Y315" s="126">
        <v>0</v>
      </c>
      <c r="Z315" s="126">
        <v>0</v>
      </c>
      <c r="AA315" s="126">
        <v>0</v>
      </c>
      <c r="AB315" s="126">
        <v>0</v>
      </c>
      <c r="AC315" s="126">
        <v>0</v>
      </c>
      <c r="AD315" s="126">
        <v>0</v>
      </c>
      <c r="AE315" s="126">
        <v>0</v>
      </c>
      <c r="AF315" s="77"/>
    </row>
    <row r="316" spans="1:32" x14ac:dyDescent="0.2">
      <c r="A316" s="119">
        <v>251</v>
      </c>
      <c r="B316" s="132" t="s">
        <v>1476</v>
      </c>
      <c r="C316" s="121" t="s">
        <v>1314</v>
      </c>
      <c r="D316" s="123">
        <v>0</v>
      </c>
      <c r="E316" s="123">
        <v>0</v>
      </c>
      <c r="F316" s="123">
        <v>0</v>
      </c>
      <c r="G316" s="123">
        <v>0</v>
      </c>
      <c r="H316" s="123">
        <v>0</v>
      </c>
      <c r="I316" s="123">
        <v>0</v>
      </c>
      <c r="J316" s="123">
        <v>0</v>
      </c>
      <c r="K316" s="123">
        <v>0</v>
      </c>
      <c r="L316" s="123">
        <v>0</v>
      </c>
      <c r="M316" s="123">
        <v>0</v>
      </c>
      <c r="N316" s="123">
        <v>0</v>
      </c>
      <c r="O316" s="123">
        <v>0</v>
      </c>
      <c r="P316" s="123">
        <v>0</v>
      </c>
      <c r="Q316" s="123">
        <v>0</v>
      </c>
      <c r="R316" s="123">
        <v>0</v>
      </c>
      <c r="S316" s="123">
        <v>0</v>
      </c>
      <c r="T316" s="123">
        <v>0</v>
      </c>
      <c r="U316" s="123">
        <v>0</v>
      </c>
      <c r="V316" s="123">
        <v>0</v>
      </c>
      <c r="W316" s="123">
        <v>0</v>
      </c>
      <c r="X316" s="123">
        <v>0</v>
      </c>
      <c r="Y316" s="123">
        <v>0</v>
      </c>
      <c r="Z316" s="123">
        <v>0</v>
      </c>
      <c r="AA316" s="123">
        <v>0</v>
      </c>
      <c r="AB316" s="123">
        <v>0</v>
      </c>
      <c r="AC316" s="123">
        <v>0</v>
      </c>
      <c r="AD316" s="123">
        <v>0</v>
      </c>
      <c r="AE316" s="123">
        <v>0</v>
      </c>
      <c r="AF316" s="77"/>
    </row>
    <row r="317" spans="1:32" x14ac:dyDescent="0.2">
      <c r="A317" s="119">
        <v>252</v>
      </c>
      <c r="B317" s="132" t="s">
        <v>1477</v>
      </c>
      <c r="C317" s="121" t="s">
        <v>1315</v>
      </c>
      <c r="D317" s="123">
        <v>0</v>
      </c>
      <c r="E317" s="123">
        <v>0</v>
      </c>
      <c r="F317" s="123">
        <v>0</v>
      </c>
      <c r="G317" s="123">
        <v>0</v>
      </c>
      <c r="H317" s="123">
        <v>0</v>
      </c>
      <c r="I317" s="123">
        <v>0</v>
      </c>
      <c r="J317" s="123">
        <v>0</v>
      </c>
      <c r="K317" s="123">
        <v>0</v>
      </c>
      <c r="L317" s="123">
        <v>0</v>
      </c>
      <c r="M317" s="123">
        <v>0</v>
      </c>
      <c r="N317" s="123">
        <v>0</v>
      </c>
      <c r="O317" s="123">
        <v>0</v>
      </c>
      <c r="P317" s="123">
        <v>0</v>
      </c>
      <c r="Q317" s="123">
        <v>0</v>
      </c>
      <c r="R317" s="123">
        <v>0</v>
      </c>
      <c r="S317" s="123">
        <v>0</v>
      </c>
      <c r="T317" s="123">
        <v>0</v>
      </c>
      <c r="U317" s="123">
        <v>0</v>
      </c>
      <c r="V317" s="123">
        <v>0</v>
      </c>
      <c r="W317" s="123">
        <v>0</v>
      </c>
      <c r="X317" s="123">
        <v>0</v>
      </c>
      <c r="Y317" s="123">
        <v>0</v>
      </c>
      <c r="Z317" s="123">
        <v>0</v>
      </c>
      <c r="AA317" s="123">
        <v>0</v>
      </c>
      <c r="AB317" s="123">
        <v>0</v>
      </c>
      <c r="AC317" s="123">
        <v>0</v>
      </c>
      <c r="AD317" s="123">
        <v>0</v>
      </c>
      <c r="AE317" s="123">
        <v>0</v>
      </c>
      <c r="AF317" s="77"/>
    </row>
    <row r="318" spans="1:32" x14ac:dyDescent="0.2">
      <c r="A318" s="119">
        <v>253</v>
      </c>
      <c r="B318" s="132" t="s">
        <v>1478</v>
      </c>
      <c r="C318" s="121" t="s">
        <v>1316</v>
      </c>
      <c r="D318" s="123">
        <v>0</v>
      </c>
      <c r="E318" s="123">
        <v>0</v>
      </c>
      <c r="F318" s="123">
        <v>0</v>
      </c>
      <c r="G318" s="123">
        <v>0</v>
      </c>
      <c r="H318" s="123">
        <v>0</v>
      </c>
      <c r="I318" s="123">
        <v>0</v>
      </c>
      <c r="J318" s="123">
        <v>0</v>
      </c>
      <c r="K318" s="123">
        <v>0</v>
      </c>
      <c r="L318" s="123">
        <v>0</v>
      </c>
      <c r="M318" s="123">
        <v>0</v>
      </c>
      <c r="N318" s="123">
        <v>0</v>
      </c>
      <c r="O318" s="123">
        <v>0</v>
      </c>
      <c r="P318" s="123">
        <v>0</v>
      </c>
      <c r="Q318" s="123">
        <v>0</v>
      </c>
      <c r="R318" s="123">
        <v>0</v>
      </c>
      <c r="S318" s="123">
        <v>0</v>
      </c>
      <c r="T318" s="123">
        <v>0</v>
      </c>
      <c r="U318" s="123">
        <v>0</v>
      </c>
      <c r="V318" s="123">
        <v>0</v>
      </c>
      <c r="W318" s="123">
        <v>0</v>
      </c>
      <c r="X318" s="123">
        <v>0</v>
      </c>
      <c r="Y318" s="123">
        <v>0</v>
      </c>
      <c r="Z318" s="123">
        <v>0</v>
      </c>
      <c r="AA318" s="123">
        <v>0</v>
      </c>
      <c r="AB318" s="123">
        <v>0</v>
      </c>
      <c r="AC318" s="123">
        <v>0</v>
      </c>
      <c r="AD318" s="123">
        <v>0</v>
      </c>
      <c r="AE318" s="123">
        <v>0</v>
      </c>
      <c r="AF318" s="77"/>
    </row>
    <row r="319" spans="1:32" x14ac:dyDescent="0.2">
      <c r="A319" s="115">
        <v>254</v>
      </c>
      <c r="B319" s="131" t="s">
        <v>1479</v>
      </c>
      <c r="C319" s="117" t="s">
        <v>1536</v>
      </c>
      <c r="D319" s="126">
        <v>0</v>
      </c>
      <c r="E319" s="126">
        <v>0</v>
      </c>
      <c r="F319" s="126">
        <v>0</v>
      </c>
      <c r="G319" s="126">
        <v>0</v>
      </c>
      <c r="H319" s="126">
        <v>0</v>
      </c>
      <c r="I319" s="126">
        <v>0</v>
      </c>
      <c r="J319" s="126">
        <v>0</v>
      </c>
      <c r="K319" s="126">
        <v>0</v>
      </c>
      <c r="L319" s="126">
        <v>0</v>
      </c>
      <c r="M319" s="126">
        <v>0</v>
      </c>
      <c r="N319" s="126">
        <v>0</v>
      </c>
      <c r="O319" s="126">
        <v>0</v>
      </c>
      <c r="P319" s="126">
        <v>0</v>
      </c>
      <c r="Q319" s="126">
        <v>0</v>
      </c>
      <c r="R319" s="126">
        <v>0</v>
      </c>
      <c r="S319" s="126">
        <v>0</v>
      </c>
      <c r="T319" s="126">
        <v>0</v>
      </c>
      <c r="U319" s="126">
        <v>0</v>
      </c>
      <c r="V319" s="126">
        <v>0</v>
      </c>
      <c r="W319" s="126">
        <v>0</v>
      </c>
      <c r="X319" s="126">
        <v>0</v>
      </c>
      <c r="Y319" s="126">
        <v>0</v>
      </c>
      <c r="Z319" s="126">
        <v>0</v>
      </c>
      <c r="AA319" s="126">
        <v>0</v>
      </c>
      <c r="AB319" s="126">
        <v>0</v>
      </c>
      <c r="AC319" s="126">
        <v>0</v>
      </c>
      <c r="AD319" s="126">
        <v>0</v>
      </c>
      <c r="AE319" s="126">
        <v>0</v>
      </c>
      <c r="AF319" s="77"/>
    </row>
    <row r="320" spans="1:32" x14ac:dyDescent="0.2">
      <c r="A320" s="119">
        <v>255</v>
      </c>
      <c r="B320" s="132" t="s">
        <v>1481</v>
      </c>
      <c r="C320" s="121" t="s">
        <v>1317</v>
      </c>
      <c r="D320" s="123">
        <v>0</v>
      </c>
      <c r="E320" s="123">
        <v>0</v>
      </c>
      <c r="F320" s="123">
        <v>0</v>
      </c>
      <c r="G320" s="123">
        <v>0</v>
      </c>
      <c r="H320" s="123">
        <v>0</v>
      </c>
      <c r="I320" s="123">
        <v>0</v>
      </c>
      <c r="J320" s="123">
        <v>0</v>
      </c>
      <c r="K320" s="123">
        <v>0</v>
      </c>
      <c r="L320" s="123">
        <v>0</v>
      </c>
      <c r="M320" s="123">
        <v>0</v>
      </c>
      <c r="N320" s="123">
        <v>0</v>
      </c>
      <c r="O320" s="123">
        <v>0</v>
      </c>
      <c r="P320" s="123">
        <v>0</v>
      </c>
      <c r="Q320" s="123">
        <v>0</v>
      </c>
      <c r="R320" s="123">
        <v>0</v>
      </c>
      <c r="S320" s="123">
        <v>0</v>
      </c>
      <c r="T320" s="123">
        <v>0</v>
      </c>
      <c r="U320" s="123">
        <v>0</v>
      </c>
      <c r="V320" s="123">
        <v>0</v>
      </c>
      <c r="W320" s="123">
        <v>0</v>
      </c>
      <c r="X320" s="123">
        <v>0</v>
      </c>
      <c r="Y320" s="123">
        <v>0</v>
      </c>
      <c r="Z320" s="123">
        <v>0</v>
      </c>
      <c r="AA320" s="123">
        <v>0</v>
      </c>
      <c r="AB320" s="123">
        <v>0</v>
      </c>
      <c r="AC320" s="123">
        <v>0</v>
      </c>
      <c r="AD320" s="123">
        <v>0</v>
      </c>
      <c r="AE320" s="123">
        <v>0</v>
      </c>
      <c r="AF320" s="77"/>
    </row>
    <row r="321" spans="1:32" x14ac:dyDescent="0.2">
      <c r="A321" s="119">
        <v>256</v>
      </c>
      <c r="B321" s="132" t="s">
        <v>1482</v>
      </c>
      <c r="C321" s="121" t="s">
        <v>1318</v>
      </c>
      <c r="D321" s="123">
        <v>0</v>
      </c>
      <c r="E321" s="123">
        <v>0</v>
      </c>
      <c r="F321" s="123">
        <v>0</v>
      </c>
      <c r="G321" s="123">
        <v>0</v>
      </c>
      <c r="H321" s="123">
        <v>0</v>
      </c>
      <c r="I321" s="123">
        <v>0</v>
      </c>
      <c r="J321" s="123">
        <v>0</v>
      </c>
      <c r="K321" s="123">
        <v>0</v>
      </c>
      <c r="L321" s="123">
        <v>0</v>
      </c>
      <c r="M321" s="123">
        <v>0</v>
      </c>
      <c r="N321" s="123">
        <v>0</v>
      </c>
      <c r="O321" s="123">
        <v>0</v>
      </c>
      <c r="P321" s="123">
        <v>0</v>
      </c>
      <c r="Q321" s="123">
        <v>0</v>
      </c>
      <c r="R321" s="123">
        <v>0</v>
      </c>
      <c r="S321" s="123">
        <v>0</v>
      </c>
      <c r="T321" s="123">
        <v>0</v>
      </c>
      <c r="U321" s="123">
        <v>0</v>
      </c>
      <c r="V321" s="123">
        <v>0</v>
      </c>
      <c r="W321" s="123">
        <v>0</v>
      </c>
      <c r="X321" s="123">
        <v>0</v>
      </c>
      <c r="Y321" s="123">
        <v>0</v>
      </c>
      <c r="Z321" s="123">
        <v>0</v>
      </c>
      <c r="AA321" s="123">
        <v>0</v>
      </c>
      <c r="AB321" s="123">
        <v>0</v>
      </c>
      <c r="AC321" s="123">
        <v>0</v>
      </c>
      <c r="AD321" s="123">
        <v>0</v>
      </c>
      <c r="AE321" s="123">
        <v>0</v>
      </c>
      <c r="AF321" s="77"/>
    </row>
    <row r="322" spans="1:32" x14ac:dyDescent="0.2">
      <c r="A322" s="115">
        <v>257</v>
      </c>
      <c r="B322" s="131" t="s">
        <v>1483</v>
      </c>
      <c r="C322" s="117" t="s">
        <v>1537</v>
      </c>
      <c r="D322" s="126">
        <v>5845.8100000000013</v>
      </c>
      <c r="E322" s="126">
        <v>6007.42</v>
      </c>
      <c r="F322" s="126">
        <v>6561.8700000000017</v>
      </c>
      <c r="G322" s="126">
        <v>6681.2300000000005</v>
      </c>
      <c r="H322" s="126">
        <v>7852.2300000000014</v>
      </c>
      <c r="I322" s="126">
        <v>8909.7100000000009</v>
      </c>
      <c r="J322" s="126">
        <v>9361.7199999999993</v>
      </c>
      <c r="K322" s="126">
        <v>9947.3900000000012</v>
      </c>
      <c r="L322" s="126">
        <v>11348.66</v>
      </c>
      <c r="M322" s="126">
        <v>12447.9</v>
      </c>
      <c r="N322" s="126">
        <v>13927.859999999999</v>
      </c>
      <c r="O322" s="126">
        <v>15684.29</v>
      </c>
      <c r="P322" s="126">
        <v>19278.009999999998</v>
      </c>
      <c r="Q322" s="126">
        <v>20814.27</v>
      </c>
      <c r="R322" s="126">
        <v>21789.14</v>
      </c>
      <c r="S322" s="126">
        <v>23580.14</v>
      </c>
      <c r="T322" s="126">
        <v>25228.79</v>
      </c>
      <c r="U322" s="126">
        <v>27283.819999999996</v>
      </c>
      <c r="V322" s="126">
        <v>28356.57</v>
      </c>
      <c r="W322" s="126">
        <v>30700.600000000002</v>
      </c>
      <c r="X322" s="126">
        <v>32355</v>
      </c>
      <c r="Y322" s="126">
        <v>34438.18</v>
      </c>
      <c r="Z322" s="126">
        <v>36832.509999999995</v>
      </c>
      <c r="AA322" s="126">
        <v>40009.11</v>
      </c>
      <c r="AB322" s="126">
        <v>42460.51999999999</v>
      </c>
      <c r="AC322" s="126">
        <v>44997.51</v>
      </c>
      <c r="AD322" s="126">
        <v>48812.9</v>
      </c>
      <c r="AE322" s="126">
        <v>52495.680000000008</v>
      </c>
      <c r="AF322" s="77"/>
    </row>
    <row r="323" spans="1:32" x14ac:dyDescent="0.2">
      <c r="A323" s="119">
        <v>258</v>
      </c>
      <c r="B323" s="132" t="s">
        <v>1485</v>
      </c>
      <c r="C323" s="121" t="s">
        <v>1319</v>
      </c>
      <c r="D323" s="123">
        <v>456.13</v>
      </c>
      <c r="E323" s="123">
        <v>467.41</v>
      </c>
      <c r="F323" s="123">
        <v>513.29000000000008</v>
      </c>
      <c r="G323" s="123">
        <v>520.97000000000014</v>
      </c>
      <c r="H323" s="123">
        <v>618.41000000000008</v>
      </c>
      <c r="I323" s="123">
        <v>806.56</v>
      </c>
      <c r="J323" s="123">
        <v>766.78000000000009</v>
      </c>
      <c r="K323" s="123">
        <v>1859.56</v>
      </c>
      <c r="L323" s="123">
        <v>652.82000000000005</v>
      </c>
      <c r="M323" s="123">
        <v>653.86</v>
      </c>
      <c r="N323" s="123">
        <v>702.19</v>
      </c>
      <c r="O323" s="123">
        <v>845.84</v>
      </c>
      <c r="P323" s="123">
        <v>790.4100000000002</v>
      </c>
      <c r="Q323" s="123">
        <v>929.73000000000025</v>
      </c>
      <c r="R323" s="123">
        <v>973.33999999999992</v>
      </c>
      <c r="S323" s="123">
        <v>834.86000000000013</v>
      </c>
      <c r="T323" s="123">
        <v>828.65</v>
      </c>
      <c r="U323" s="123">
        <v>966.43000000000006</v>
      </c>
      <c r="V323" s="123">
        <v>950.36</v>
      </c>
      <c r="W323" s="123">
        <v>1249.78</v>
      </c>
      <c r="X323" s="123">
        <v>1373.33</v>
      </c>
      <c r="Y323" s="123">
        <v>1220.6299999999999</v>
      </c>
      <c r="Z323" s="123">
        <v>1275.4199999999998</v>
      </c>
      <c r="AA323" s="123">
        <v>1273.73</v>
      </c>
      <c r="AB323" s="123">
        <v>1174.5200000000002</v>
      </c>
      <c r="AC323" s="123">
        <v>1358.9</v>
      </c>
      <c r="AD323" s="123">
        <v>1102.3400000000001</v>
      </c>
      <c r="AE323" s="123">
        <v>1145.99</v>
      </c>
      <c r="AF323" s="77"/>
    </row>
    <row r="324" spans="1:32" x14ac:dyDescent="0.2">
      <c r="A324" s="119">
        <v>259</v>
      </c>
      <c r="B324" s="132" t="s">
        <v>1486</v>
      </c>
      <c r="C324" s="121" t="s">
        <v>1320</v>
      </c>
      <c r="D324" s="123">
        <v>5389.6800000000021</v>
      </c>
      <c r="E324" s="123">
        <v>5540.01</v>
      </c>
      <c r="F324" s="123">
        <v>6048.5800000000008</v>
      </c>
      <c r="G324" s="123">
        <v>6160.26</v>
      </c>
      <c r="H324" s="123">
        <v>7233.8200000000006</v>
      </c>
      <c r="I324" s="123">
        <v>8103.1500000000024</v>
      </c>
      <c r="J324" s="123">
        <v>8594.94</v>
      </c>
      <c r="K324" s="123">
        <v>8087.83</v>
      </c>
      <c r="L324" s="123">
        <v>10695.839999999998</v>
      </c>
      <c r="M324" s="123">
        <v>11794.039999999999</v>
      </c>
      <c r="N324" s="123">
        <v>13225.67</v>
      </c>
      <c r="O324" s="123">
        <v>14838.449999999999</v>
      </c>
      <c r="P324" s="123">
        <v>18487.599999999999</v>
      </c>
      <c r="Q324" s="123">
        <v>19884.54</v>
      </c>
      <c r="R324" s="123">
        <v>20815.800000000003</v>
      </c>
      <c r="S324" s="123">
        <v>22745.279999999999</v>
      </c>
      <c r="T324" s="123">
        <v>24400.14</v>
      </c>
      <c r="U324" s="123">
        <v>26317.389999999996</v>
      </c>
      <c r="V324" s="123">
        <v>27406.21</v>
      </c>
      <c r="W324" s="123">
        <v>29450.819999999996</v>
      </c>
      <c r="X324" s="123">
        <v>30981.670000000002</v>
      </c>
      <c r="Y324" s="123">
        <v>33217.549999999996</v>
      </c>
      <c r="Z324" s="123">
        <v>35557.090000000004</v>
      </c>
      <c r="AA324" s="123">
        <v>38735.380000000005</v>
      </c>
      <c r="AB324" s="123">
        <v>41285.999999999993</v>
      </c>
      <c r="AC324" s="123">
        <v>43638.61</v>
      </c>
      <c r="AD324" s="123">
        <v>47710.559999999998</v>
      </c>
      <c r="AE324" s="123">
        <v>51349.690000000024</v>
      </c>
      <c r="AF324" s="77"/>
    </row>
    <row r="325" spans="1:32" x14ac:dyDescent="0.2">
      <c r="A325" s="115">
        <v>260</v>
      </c>
      <c r="B325" s="131" t="s">
        <v>1487</v>
      </c>
      <c r="C325" s="117" t="s">
        <v>1538</v>
      </c>
      <c r="D325" s="126">
        <v>0</v>
      </c>
      <c r="E325" s="126">
        <v>0</v>
      </c>
      <c r="F325" s="126">
        <v>0</v>
      </c>
      <c r="G325" s="126">
        <v>0</v>
      </c>
      <c r="H325" s="126">
        <v>0</v>
      </c>
      <c r="I325" s="126">
        <v>0</v>
      </c>
      <c r="J325" s="126">
        <v>0</v>
      </c>
      <c r="K325" s="126">
        <v>0.01</v>
      </c>
      <c r="L325" s="126">
        <v>0</v>
      </c>
      <c r="M325" s="126">
        <v>0.01</v>
      </c>
      <c r="N325" s="126">
        <v>58.65</v>
      </c>
      <c r="O325" s="126">
        <v>58.65</v>
      </c>
      <c r="P325" s="126">
        <v>0.01</v>
      </c>
      <c r="Q325" s="126">
        <v>1.0900000000000001</v>
      </c>
      <c r="R325" s="126">
        <v>0.68</v>
      </c>
      <c r="S325" s="126">
        <v>0</v>
      </c>
      <c r="T325" s="126">
        <v>0</v>
      </c>
      <c r="U325" s="126">
        <v>5.33</v>
      </c>
      <c r="V325" s="126">
        <v>0</v>
      </c>
      <c r="W325" s="126">
        <v>0</v>
      </c>
      <c r="X325" s="126">
        <v>0</v>
      </c>
      <c r="Y325" s="126">
        <v>0</v>
      </c>
      <c r="Z325" s="126">
        <v>0</v>
      </c>
      <c r="AA325" s="126">
        <v>0</v>
      </c>
      <c r="AB325" s="126">
        <v>0</v>
      </c>
      <c r="AC325" s="126">
        <v>0</v>
      </c>
      <c r="AD325" s="126">
        <v>0</v>
      </c>
      <c r="AE325" s="126">
        <v>0</v>
      </c>
      <c r="AF325" s="77"/>
    </row>
    <row r="326" spans="1:32" x14ac:dyDescent="0.2">
      <c r="A326" s="119">
        <v>261</v>
      </c>
      <c r="B326" s="132" t="s">
        <v>1489</v>
      </c>
      <c r="C326" s="121" t="s">
        <v>1490</v>
      </c>
      <c r="D326" s="123">
        <v>0</v>
      </c>
      <c r="E326" s="123">
        <v>0</v>
      </c>
      <c r="F326" s="123">
        <v>0</v>
      </c>
      <c r="G326" s="123">
        <v>0</v>
      </c>
      <c r="H326" s="123">
        <v>0</v>
      </c>
      <c r="I326" s="123">
        <v>0</v>
      </c>
      <c r="J326" s="123">
        <v>0</v>
      </c>
      <c r="K326" s="123">
        <v>0.01</v>
      </c>
      <c r="L326" s="123">
        <v>0</v>
      </c>
      <c r="M326" s="123">
        <v>0.01</v>
      </c>
      <c r="N326" s="123">
        <v>58.65</v>
      </c>
      <c r="O326" s="123">
        <v>58.65</v>
      </c>
      <c r="P326" s="123">
        <v>0.01</v>
      </c>
      <c r="Q326" s="123">
        <v>1.0900000000000001</v>
      </c>
      <c r="R326" s="123">
        <v>0.68</v>
      </c>
      <c r="S326" s="123">
        <v>0</v>
      </c>
      <c r="T326" s="123">
        <v>0</v>
      </c>
      <c r="U326" s="123">
        <v>5.33</v>
      </c>
      <c r="V326" s="123">
        <v>0</v>
      </c>
      <c r="W326" s="123">
        <v>0</v>
      </c>
      <c r="X326" s="123">
        <v>0</v>
      </c>
      <c r="Y326" s="123">
        <v>0</v>
      </c>
      <c r="Z326" s="123">
        <v>0</v>
      </c>
      <c r="AA326" s="123">
        <v>0</v>
      </c>
      <c r="AB326" s="123">
        <v>0</v>
      </c>
      <c r="AC326" s="123">
        <v>0</v>
      </c>
      <c r="AD326" s="123">
        <v>0</v>
      </c>
      <c r="AE326" s="123">
        <v>0</v>
      </c>
      <c r="AF326" s="77"/>
    </row>
    <row r="327" spans="1:32" x14ac:dyDescent="0.2">
      <c r="A327" s="119">
        <v>262</v>
      </c>
      <c r="B327" s="132" t="s">
        <v>1491</v>
      </c>
      <c r="C327" s="121" t="s">
        <v>1321</v>
      </c>
      <c r="D327" s="123">
        <v>0</v>
      </c>
      <c r="E327" s="123">
        <v>0</v>
      </c>
      <c r="F327" s="123">
        <v>0</v>
      </c>
      <c r="G327" s="123">
        <v>0</v>
      </c>
      <c r="H327" s="123">
        <v>0</v>
      </c>
      <c r="I327" s="123">
        <v>0</v>
      </c>
      <c r="J327" s="123">
        <v>0</v>
      </c>
      <c r="K327" s="123">
        <v>0</v>
      </c>
      <c r="L327" s="123">
        <v>0</v>
      </c>
      <c r="M327" s="123">
        <v>0</v>
      </c>
      <c r="N327" s="123">
        <v>0</v>
      </c>
      <c r="O327" s="123">
        <v>0</v>
      </c>
      <c r="P327" s="123">
        <v>0</v>
      </c>
      <c r="Q327" s="123">
        <v>0</v>
      </c>
      <c r="R327" s="123">
        <v>0</v>
      </c>
      <c r="S327" s="123">
        <v>0</v>
      </c>
      <c r="T327" s="123">
        <v>0</v>
      </c>
      <c r="U327" s="123">
        <v>0</v>
      </c>
      <c r="V327" s="123">
        <v>0</v>
      </c>
      <c r="W327" s="123">
        <v>0</v>
      </c>
      <c r="X327" s="123">
        <v>0</v>
      </c>
      <c r="Y327" s="123">
        <v>0</v>
      </c>
      <c r="Z327" s="123">
        <v>0</v>
      </c>
      <c r="AA327" s="123">
        <v>0</v>
      </c>
      <c r="AB327" s="123">
        <v>0</v>
      </c>
      <c r="AC327" s="123">
        <v>0</v>
      </c>
      <c r="AD327" s="123">
        <v>0</v>
      </c>
      <c r="AE327" s="123">
        <v>0</v>
      </c>
      <c r="AF327" s="77"/>
    </row>
    <row r="328" spans="1:32" x14ac:dyDescent="0.2">
      <c r="A328" s="119">
        <v>263</v>
      </c>
      <c r="B328" s="132" t="s">
        <v>1492</v>
      </c>
      <c r="C328" s="121" t="s">
        <v>1322</v>
      </c>
      <c r="D328" s="123">
        <v>0</v>
      </c>
      <c r="E328" s="123">
        <v>0</v>
      </c>
      <c r="F328" s="123">
        <v>0</v>
      </c>
      <c r="G328" s="123">
        <v>0</v>
      </c>
      <c r="H328" s="123">
        <v>0</v>
      </c>
      <c r="I328" s="123">
        <v>0</v>
      </c>
      <c r="J328" s="123">
        <v>0</v>
      </c>
      <c r="K328" s="123">
        <v>0</v>
      </c>
      <c r="L328" s="123">
        <v>0</v>
      </c>
      <c r="M328" s="123">
        <v>0</v>
      </c>
      <c r="N328" s="123">
        <v>0</v>
      </c>
      <c r="O328" s="123">
        <v>0</v>
      </c>
      <c r="P328" s="123">
        <v>0</v>
      </c>
      <c r="Q328" s="123">
        <v>0</v>
      </c>
      <c r="R328" s="123">
        <v>0</v>
      </c>
      <c r="S328" s="123">
        <v>0</v>
      </c>
      <c r="T328" s="123">
        <v>0</v>
      </c>
      <c r="U328" s="123">
        <v>0</v>
      </c>
      <c r="V328" s="123">
        <v>0</v>
      </c>
      <c r="W328" s="123">
        <v>0</v>
      </c>
      <c r="X328" s="123">
        <v>0</v>
      </c>
      <c r="Y328" s="123">
        <v>0</v>
      </c>
      <c r="Z328" s="123">
        <v>0</v>
      </c>
      <c r="AA328" s="123">
        <v>0</v>
      </c>
      <c r="AB328" s="123">
        <v>0</v>
      </c>
      <c r="AC328" s="123">
        <v>0</v>
      </c>
      <c r="AD328" s="123">
        <v>0</v>
      </c>
      <c r="AE328" s="123">
        <v>0</v>
      </c>
      <c r="AF328" s="77"/>
    </row>
    <row r="329" spans="1:32" x14ac:dyDescent="0.2">
      <c r="A329" s="119">
        <v>264</v>
      </c>
      <c r="B329" s="132" t="s">
        <v>1493</v>
      </c>
      <c r="C329" s="121" t="s">
        <v>1323</v>
      </c>
      <c r="D329" s="123">
        <v>0</v>
      </c>
      <c r="E329" s="123">
        <v>0</v>
      </c>
      <c r="F329" s="123">
        <v>0</v>
      </c>
      <c r="G329" s="123">
        <v>0</v>
      </c>
      <c r="H329" s="123">
        <v>0</v>
      </c>
      <c r="I329" s="123">
        <v>0</v>
      </c>
      <c r="J329" s="123">
        <v>0</v>
      </c>
      <c r="K329" s="123">
        <v>0.01</v>
      </c>
      <c r="L329" s="123">
        <v>0</v>
      </c>
      <c r="M329" s="123">
        <v>0.01</v>
      </c>
      <c r="N329" s="123">
        <v>58.65</v>
      </c>
      <c r="O329" s="123">
        <v>58.65</v>
      </c>
      <c r="P329" s="123">
        <v>0.01</v>
      </c>
      <c r="Q329" s="123">
        <v>1.0900000000000001</v>
      </c>
      <c r="R329" s="123">
        <v>0.68</v>
      </c>
      <c r="S329" s="123">
        <v>0</v>
      </c>
      <c r="T329" s="123">
        <v>0</v>
      </c>
      <c r="U329" s="123">
        <v>5.33</v>
      </c>
      <c r="V329" s="123">
        <v>0</v>
      </c>
      <c r="W329" s="123">
        <v>0</v>
      </c>
      <c r="X329" s="123">
        <v>0</v>
      </c>
      <c r="Y329" s="123">
        <v>0</v>
      </c>
      <c r="Z329" s="123">
        <v>0</v>
      </c>
      <c r="AA329" s="123">
        <v>0</v>
      </c>
      <c r="AB329" s="123">
        <v>0</v>
      </c>
      <c r="AC329" s="123">
        <v>0</v>
      </c>
      <c r="AD329" s="123">
        <v>0</v>
      </c>
      <c r="AE329" s="123">
        <v>0</v>
      </c>
      <c r="AF329" s="77"/>
    </row>
    <row r="330" spans="1:32" x14ac:dyDescent="0.2">
      <c r="A330" s="119">
        <v>265</v>
      </c>
      <c r="B330" s="132" t="s">
        <v>1494</v>
      </c>
      <c r="C330" s="121" t="s">
        <v>1495</v>
      </c>
      <c r="D330" s="123">
        <v>0</v>
      </c>
      <c r="E330" s="123">
        <v>0</v>
      </c>
      <c r="F330" s="123">
        <v>0</v>
      </c>
      <c r="G330" s="123">
        <v>0</v>
      </c>
      <c r="H330" s="123">
        <v>0</v>
      </c>
      <c r="I330" s="123">
        <v>0</v>
      </c>
      <c r="J330" s="123">
        <v>0</v>
      </c>
      <c r="K330" s="123">
        <v>0</v>
      </c>
      <c r="L330" s="123">
        <v>0</v>
      </c>
      <c r="M330" s="123">
        <v>0</v>
      </c>
      <c r="N330" s="123">
        <v>0</v>
      </c>
      <c r="O330" s="123">
        <v>0</v>
      </c>
      <c r="P330" s="123">
        <v>0</v>
      </c>
      <c r="Q330" s="123">
        <v>0</v>
      </c>
      <c r="R330" s="123">
        <v>0</v>
      </c>
      <c r="S330" s="123">
        <v>0</v>
      </c>
      <c r="T330" s="123">
        <v>0</v>
      </c>
      <c r="U330" s="123">
        <v>0</v>
      </c>
      <c r="V330" s="123">
        <v>0</v>
      </c>
      <c r="W330" s="123">
        <v>0</v>
      </c>
      <c r="X330" s="123">
        <v>0</v>
      </c>
      <c r="Y330" s="123">
        <v>0</v>
      </c>
      <c r="Z330" s="123">
        <v>0</v>
      </c>
      <c r="AA330" s="123">
        <v>0</v>
      </c>
      <c r="AB330" s="123">
        <v>0</v>
      </c>
      <c r="AC330" s="123">
        <v>0</v>
      </c>
      <c r="AD330" s="123">
        <v>0</v>
      </c>
      <c r="AE330" s="123">
        <v>0</v>
      </c>
      <c r="AF330" s="77"/>
    </row>
    <row r="331" spans="1:32" x14ac:dyDescent="0.2">
      <c r="A331" s="119">
        <v>266</v>
      </c>
      <c r="B331" s="132" t="s">
        <v>1496</v>
      </c>
      <c r="C331" s="121" t="s">
        <v>1324</v>
      </c>
      <c r="D331" s="123">
        <v>0</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0</v>
      </c>
      <c r="W331" s="123">
        <v>0</v>
      </c>
      <c r="X331" s="123">
        <v>0</v>
      </c>
      <c r="Y331" s="123">
        <v>0</v>
      </c>
      <c r="Z331" s="123">
        <v>0</v>
      </c>
      <c r="AA331" s="123">
        <v>0</v>
      </c>
      <c r="AB331" s="123">
        <v>0</v>
      </c>
      <c r="AC331" s="123">
        <v>0</v>
      </c>
      <c r="AD331" s="123">
        <v>0</v>
      </c>
      <c r="AE331" s="123">
        <v>0</v>
      </c>
      <c r="AF331" s="77"/>
    </row>
    <row r="332" spans="1:32" x14ac:dyDescent="0.2">
      <c r="A332" s="119">
        <v>267</v>
      </c>
      <c r="B332" s="132" t="s">
        <v>1497</v>
      </c>
      <c r="C332" s="121" t="s">
        <v>1325</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0</v>
      </c>
      <c r="W332" s="123">
        <v>0</v>
      </c>
      <c r="X332" s="123">
        <v>0</v>
      </c>
      <c r="Y332" s="123">
        <v>0</v>
      </c>
      <c r="Z332" s="123">
        <v>0</v>
      </c>
      <c r="AA332" s="123">
        <v>0</v>
      </c>
      <c r="AB332" s="123">
        <v>0</v>
      </c>
      <c r="AC332" s="123">
        <v>0</v>
      </c>
      <c r="AD332" s="123">
        <v>0</v>
      </c>
      <c r="AE332" s="123">
        <v>0</v>
      </c>
      <c r="AF332" s="77"/>
    </row>
    <row r="333" spans="1:32" ht="38.25" x14ac:dyDescent="0.2">
      <c r="A333" s="115">
        <v>268</v>
      </c>
      <c r="B333" s="131" t="s">
        <v>1498</v>
      </c>
      <c r="C333" s="117" t="s">
        <v>1539</v>
      </c>
      <c r="D333" s="126">
        <v>0</v>
      </c>
      <c r="E333" s="126">
        <v>0</v>
      </c>
      <c r="F333" s="126">
        <v>0</v>
      </c>
      <c r="G333" s="126">
        <v>0</v>
      </c>
      <c r="H333" s="126">
        <v>0</v>
      </c>
      <c r="I333" s="126">
        <v>0</v>
      </c>
      <c r="J333" s="126">
        <v>0</v>
      </c>
      <c r="K333" s="126">
        <v>0</v>
      </c>
      <c r="L333" s="126">
        <v>0</v>
      </c>
      <c r="M333" s="126">
        <v>0</v>
      </c>
      <c r="N333" s="126">
        <v>0</v>
      </c>
      <c r="O333" s="126">
        <v>0</v>
      </c>
      <c r="P333" s="126">
        <v>0</v>
      </c>
      <c r="Q333" s="126">
        <v>0</v>
      </c>
      <c r="R333" s="126">
        <v>0</v>
      </c>
      <c r="S333" s="126">
        <v>0</v>
      </c>
      <c r="T333" s="126">
        <v>0</v>
      </c>
      <c r="U333" s="126">
        <v>0</v>
      </c>
      <c r="V333" s="126">
        <v>0</v>
      </c>
      <c r="W333" s="126">
        <v>0</v>
      </c>
      <c r="X333" s="126">
        <v>0</v>
      </c>
      <c r="Y333" s="126">
        <v>0</v>
      </c>
      <c r="Z333" s="126">
        <v>0</v>
      </c>
      <c r="AA333" s="126">
        <v>0</v>
      </c>
      <c r="AB333" s="126">
        <v>0</v>
      </c>
      <c r="AC333" s="126">
        <v>0</v>
      </c>
      <c r="AD333" s="126">
        <v>0</v>
      </c>
      <c r="AE333" s="126">
        <v>0</v>
      </c>
      <c r="AF333" s="77"/>
    </row>
    <row r="334" spans="1:32" x14ac:dyDescent="0.2">
      <c r="A334" s="119">
        <v>269</v>
      </c>
      <c r="B334" s="132" t="s">
        <v>1500</v>
      </c>
      <c r="C334" s="121" t="s">
        <v>1326</v>
      </c>
      <c r="D334" s="123">
        <v>0</v>
      </c>
      <c r="E334" s="123">
        <v>0</v>
      </c>
      <c r="F334" s="123">
        <v>0</v>
      </c>
      <c r="G334" s="123">
        <v>0</v>
      </c>
      <c r="H334" s="123">
        <v>0</v>
      </c>
      <c r="I334" s="123">
        <v>0</v>
      </c>
      <c r="J334" s="123">
        <v>0</v>
      </c>
      <c r="K334" s="123">
        <v>0</v>
      </c>
      <c r="L334" s="123">
        <v>0</v>
      </c>
      <c r="M334" s="123">
        <v>0</v>
      </c>
      <c r="N334" s="123">
        <v>0</v>
      </c>
      <c r="O334" s="123">
        <v>0</v>
      </c>
      <c r="P334" s="123">
        <v>0</v>
      </c>
      <c r="Q334" s="123">
        <v>0</v>
      </c>
      <c r="R334" s="123">
        <v>0</v>
      </c>
      <c r="S334" s="123">
        <v>0</v>
      </c>
      <c r="T334" s="123">
        <v>0</v>
      </c>
      <c r="U334" s="123">
        <v>0</v>
      </c>
      <c r="V334" s="123">
        <v>0</v>
      </c>
      <c r="W334" s="123">
        <v>0</v>
      </c>
      <c r="X334" s="123">
        <v>0</v>
      </c>
      <c r="Y334" s="123">
        <v>0</v>
      </c>
      <c r="Z334" s="123">
        <v>0</v>
      </c>
      <c r="AA334" s="123">
        <v>0</v>
      </c>
      <c r="AB334" s="123">
        <v>0</v>
      </c>
      <c r="AC334" s="123">
        <v>0</v>
      </c>
      <c r="AD334" s="123">
        <v>0</v>
      </c>
      <c r="AE334" s="123">
        <v>0</v>
      </c>
      <c r="AF334" s="77"/>
    </row>
    <row r="335" spans="1:32" x14ac:dyDescent="0.2">
      <c r="A335" s="119">
        <v>270</v>
      </c>
      <c r="B335" s="132" t="s">
        <v>1501</v>
      </c>
      <c r="C335" s="121" t="s">
        <v>1327</v>
      </c>
      <c r="D335" s="123">
        <v>0</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0</v>
      </c>
      <c r="W335" s="123">
        <v>0</v>
      </c>
      <c r="X335" s="123">
        <v>0</v>
      </c>
      <c r="Y335" s="123">
        <v>0</v>
      </c>
      <c r="Z335" s="123">
        <v>0</v>
      </c>
      <c r="AA335" s="123">
        <v>0</v>
      </c>
      <c r="AB335" s="123">
        <v>0</v>
      </c>
      <c r="AC335" s="123">
        <v>0</v>
      </c>
      <c r="AD335" s="123">
        <v>0</v>
      </c>
      <c r="AE335" s="123">
        <v>0</v>
      </c>
      <c r="AF335" s="77"/>
    </row>
    <row r="336" spans="1:32" x14ac:dyDescent="0.2">
      <c r="A336" s="119">
        <v>271</v>
      </c>
      <c r="B336" s="132" t="s">
        <v>1502</v>
      </c>
      <c r="C336" s="121" t="s">
        <v>1328</v>
      </c>
      <c r="D336" s="123">
        <v>0</v>
      </c>
      <c r="E336" s="123">
        <v>0</v>
      </c>
      <c r="F336" s="123">
        <v>0</v>
      </c>
      <c r="G336" s="123">
        <v>0</v>
      </c>
      <c r="H336" s="123">
        <v>0</v>
      </c>
      <c r="I336" s="123">
        <v>0</v>
      </c>
      <c r="J336" s="123">
        <v>0</v>
      </c>
      <c r="K336" s="123">
        <v>0</v>
      </c>
      <c r="L336" s="123">
        <v>0</v>
      </c>
      <c r="M336" s="123">
        <v>0</v>
      </c>
      <c r="N336" s="123">
        <v>0</v>
      </c>
      <c r="O336" s="123">
        <v>0</v>
      </c>
      <c r="P336" s="123">
        <v>0</v>
      </c>
      <c r="Q336" s="123">
        <v>0</v>
      </c>
      <c r="R336" s="123">
        <v>0</v>
      </c>
      <c r="S336" s="123">
        <v>0</v>
      </c>
      <c r="T336" s="123">
        <v>0</v>
      </c>
      <c r="U336" s="123">
        <v>0</v>
      </c>
      <c r="V336" s="123">
        <v>0</v>
      </c>
      <c r="W336" s="123">
        <v>0</v>
      </c>
      <c r="X336" s="123">
        <v>0</v>
      </c>
      <c r="Y336" s="123">
        <v>0</v>
      </c>
      <c r="Z336" s="123">
        <v>0</v>
      </c>
      <c r="AA336" s="123">
        <v>0</v>
      </c>
      <c r="AB336" s="123">
        <v>0</v>
      </c>
      <c r="AC336" s="123">
        <v>0</v>
      </c>
      <c r="AD336" s="123">
        <v>0</v>
      </c>
      <c r="AE336" s="123">
        <v>0</v>
      </c>
      <c r="AF336" s="77"/>
    </row>
    <row r="337" spans="1:32" ht="25.5" x14ac:dyDescent="0.2">
      <c r="A337" s="78">
        <v>272</v>
      </c>
      <c r="B337" s="77" t="s">
        <v>1503</v>
      </c>
      <c r="C337" s="102" t="s">
        <v>1329</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0</v>
      </c>
      <c r="W337" s="123">
        <v>0</v>
      </c>
      <c r="X337" s="123">
        <v>0</v>
      </c>
      <c r="Y337" s="123">
        <v>0</v>
      </c>
      <c r="Z337" s="123">
        <v>0</v>
      </c>
      <c r="AA337" s="123">
        <v>0</v>
      </c>
      <c r="AB337" s="123">
        <v>0</v>
      </c>
      <c r="AC337" s="123">
        <v>0</v>
      </c>
      <c r="AD337" s="123">
        <v>0</v>
      </c>
      <c r="AE337" s="123">
        <v>0</v>
      </c>
      <c r="AF337" s="77"/>
    </row>
    <row r="338" spans="1:32" x14ac:dyDescent="0.2">
      <c r="A338" s="137">
        <v>273</v>
      </c>
      <c r="B338" s="138" t="s">
        <v>1504</v>
      </c>
      <c r="C338" s="139" t="s">
        <v>1330</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23">
        <v>0</v>
      </c>
      <c r="AA338" s="123">
        <v>0</v>
      </c>
      <c r="AB338" s="123">
        <v>0</v>
      </c>
      <c r="AC338" s="123">
        <v>0</v>
      </c>
      <c r="AD338" s="123">
        <v>0</v>
      </c>
      <c r="AE338" s="123">
        <v>0</v>
      </c>
      <c r="AF338" s="76"/>
    </row>
    <row r="339" spans="1:32" x14ac:dyDescent="0.2">
      <c r="A339" s="137">
        <v>274</v>
      </c>
      <c r="B339" s="138" t="s">
        <v>1506</v>
      </c>
      <c r="C339" s="139" t="s">
        <v>1331</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0</v>
      </c>
      <c r="X339" s="123">
        <v>0</v>
      </c>
      <c r="Y339" s="123">
        <v>0</v>
      </c>
      <c r="Z339" s="123">
        <v>0</v>
      </c>
      <c r="AA339" s="123">
        <v>0</v>
      </c>
      <c r="AB339" s="123">
        <v>0</v>
      </c>
      <c r="AC339" s="123">
        <v>0</v>
      </c>
      <c r="AD339" s="123">
        <v>0</v>
      </c>
      <c r="AE339" s="123">
        <v>0</v>
      </c>
      <c r="AF339" s="77"/>
    </row>
    <row r="340" spans="1:32" ht="25.5" x14ac:dyDescent="0.2">
      <c r="A340" s="140">
        <v>275</v>
      </c>
      <c r="B340" s="141" t="s">
        <v>1507</v>
      </c>
      <c r="C340" s="142" t="s">
        <v>1540</v>
      </c>
      <c r="D340" s="126">
        <v>0</v>
      </c>
      <c r="E340" s="126">
        <v>0</v>
      </c>
      <c r="F340" s="126">
        <v>0</v>
      </c>
      <c r="G340" s="126">
        <v>0</v>
      </c>
      <c r="H340" s="126">
        <v>0</v>
      </c>
      <c r="I340" s="126">
        <v>0</v>
      </c>
      <c r="J340" s="126">
        <v>0</v>
      </c>
      <c r="K340" s="126">
        <v>0</v>
      </c>
      <c r="L340" s="126">
        <v>0</v>
      </c>
      <c r="M340" s="126">
        <v>0</v>
      </c>
      <c r="N340" s="126">
        <v>0</v>
      </c>
      <c r="O340" s="126">
        <v>0</v>
      </c>
      <c r="P340" s="126">
        <v>0</v>
      </c>
      <c r="Q340" s="126">
        <v>0</v>
      </c>
      <c r="R340" s="126">
        <v>0</v>
      </c>
      <c r="S340" s="126">
        <v>0</v>
      </c>
      <c r="T340" s="126">
        <v>0</v>
      </c>
      <c r="U340" s="126">
        <v>0</v>
      </c>
      <c r="V340" s="126">
        <v>0</v>
      </c>
      <c r="W340" s="126">
        <v>3.14</v>
      </c>
      <c r="X340" s="126">
        <v>66.52</v>
      </c>
      <c r="Y340" s="126">
        <v>5.96</v>
      </c>
      <c r="Z340" s="126">
        <v>29.04</v>
      </c>
      <c r="AA340" s="126">
        <v>116.76</v>
      </c>
      <c r="AB340" s="126">
        <v>22.03</v>
      </c>
      <c r="AC340" s="126">
        <v>27.19</v>
      </c>
      <c r="AD340" s="126">
        <v>18.25</v>
      </c>
      <c r="AE340" s="126">
        <v>10.3</v>
      </c>
      <c r="AF340" s="77"/>
    </row>
    <row r="341" spans="1:32" x14ac:dyDescent="0.2">
      <c r="A341" s="78">
        <v>276</v>
      </c>
      <c r="B341" s="77" t="s">
        <v>1509</v>
      </c>
      <c r="C341" s="91" t="s">
        <v>1332</v>
      </c>
      <c r="D341" s="123">
        <v>0</v>
      </c>
      <c r="E341" s="123">
        <v>0</v>
      </c>
      <c r="F341" s="123">
        <v>0</v>
      </c>
      <c r="G341" s="123">
        <v>0</v>
      </c>
      <c r="H341" s="123">
        <v>0</v>
      </c>
      <c r="I341" s="123">
        <v>0</v>
      </c>
      <c r="J341" s="123">
        <v>0</v>
      </c>
      <c r="K341" s="123">
        <v>0</v>
      </c>
      <c r="L341" s="123">
        <v>0</v>
      </c>
      <c r="M341" s="123">
        <v>0</v>
      </c>
      <c r="N341" s="123">
        <v>0</v>
      </c>
      <c r="O341" s="123">
        <v>0</v>
      </c>
      <c r="P341" s="123">
        <v>0</v>
      </c>
      <c r="Q341" s="123">
        <v>0</v>
      </c>
      <c r="R341" s="123">
        <v>0</v>
      </c>
      <c r="S341" s="123">
        <v>0</v>
      </c>
      <c r="T341" s="123">
        <v>0</v>
      </c>
      <c r="U341" s="123">
        <v>0</v>
      </c>
      <c r="V341" s="123">
        <v>0</v>
      </c>
      <c r="W341" s="123">
        <v>3.14</v>
      </c>
      <c r="X341" s="123">
        <v>66.52</v>
      </c>
      <c r="Y341" s="123">
        <v>5.96</v>
      </c>
      <c r="Z341" s="123">
        <v>29.04</v>
      </c>
      <c r="AA341" s="123">
        <v>116.76</v>
      </c>
      <c r="AB341" s="123">
        <v>22.03</v>
      </c>
      <c r="AC341" s="123">
        <v>27.19</v>
      </c>
      <c r="AD341" s="123">
        <v>18.25</v>
      </c>
      <c r="AE341" s="123">
        <v>10.3</v>
      </c>
      <c r="AF341" s="77"/>
    </row>
    <row r="342" spans="1:32" x14ac:dyDescent="0.2">
      <c r="A342" s="78">
        <v>277</v>
      </c>
      <c r="B342" s="77" t="s">
        <v>1510</v>
      </c>
      <c r="C342" s="91" t="s">
        <v>1333</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23">
        <v>0</v>
      </c>
      <c r="AA342" s="123">
        <v>0</v>
      </c>
      <c r="AB342" s="123">
        <v>0</v>
      </c>
      <c r="AC342" s="123">
        <v>0</v>
      </c>
      <c r="AD342" s="123">
        <v>0</v>
      </c>
      <c r="AE342" s="123">
        <v>0</v>
      </c>
      <c r="AF342" s="77"/>
    </row>
    <row r="343" spans="1:32" x14ac:dyDescent="0.2">
      <c r="A343" s="73">
        <v>278</v>
      </c>
      <c r="B343" s="74" t="s">
        <v>1511</v>
      </c>
      <c r="C343" s="89" t="s">
        <v>1541</v>
      </c>
      <c r="D343" s="126">
        <v>0.38</v>
      </c>
      <c r="E343" s="126">
        <v>0.38</v>
      </c>
      <c r="F343" s="126">
        <v>0.38</v>
      </c>
      <c r="G343" s="126">
        <v>0.35000000000000003</v>
      </c>
      <c r="H343" s="126">
        <v>0.57000000000000017</v>
      </c>
      <c r="I343" s="126">
        <v>0.58000000000000018</v>
      </c>
      <c r="J343" s="126">
        <v>0.55000000000000004</v>
      </c>
      <c r="K343" s="126">
        <v>0.47</v>
      </c>
      <c r="L343" s="126">
        <v>0.63</v>
      </c>
      <c r="M343" s="126">
        <v>0.92</v>
      </c>
      <c r="N343" s="126">
        <v>1.28</v>
      </c>
      <c r="O343" s="126">
        <v>0.8</v>
      </c>
      <c r="P343" s="126">
        <v>1.3</v>
      </c>
      <c r="Q343" s="126">
        <v>1.25</v>
      </c>
      <c r="R343" s="126">
        <v>1.32</v>
      </c>
      <c r="S343" s="126">
        <v>0.9</v>
      </c>
      <c r="T343" s="126">
        <v>1.37</v>
      </c>
      <c r="U343" s="126">
        <v>0</v>
      </c>
      <c r="V343" s="126">
        <v>0</v>
      </c>
      <c r="W343" s="126">
        <v>0</v>
      </c>
      <c r="X343" s="126">
        <v>0</v>
      </c>
      <c r="Y343" s="126">
        <v>0</v>
      </c>
      <c r="Z343" s="126">
        <v>0</v>
      </c>
      <c r="AA343" s="126">
        <v>0</v>
      </c>
      <c r="AB343" s="126">
        <v>0</v>
      </c>
      <c r="AC343" s="126">
        <v>0</v>
      </c>
      <c r="AD343" s="126">
        <v>0</v>
      </c>
      <c r="AE343" s="126">
        <v>0</v>
      </c>
      <c r="AF343" s="77"/>
    </row>
    <row r="344" spans="1:32" x14ac:dyDescent="0.2">
      <c r="A344" s="78">
        <v>279</v>
      </c>
      <c r="B344" s="77" t="s">
        <v>1513</v>
      </c>
      <c r="C344" s="91" t="s">
        <v>1334</v>
      </c>
      <c r="D344" s="123">
        <v>0.37</v>
      </c>
      <c r="E344" s="123">
        <v>0.37</v>
      </c>
      <c r="F344" s="123">
        <v>0.37</v>
      </c>
      <c r="G344" s="123">
        <v>0.34</v>
      </c>
      <c r="H344" s="123">
        <v>0.55000000000000004</v>
      </c>
      <c r="I344" s="123">
        <v>0.56000000000000005</v>
      </c>
      <c r="J344" s="123">
        <v>0.55000000000000004</v>
      </c>
      <c r="K344" s="123">
        <v>0.43</v>
      </c>
      <c r="L344" s="123">
        <v>0.57999999999999996</v>
      </c>
      <c r="M344" s="123">
        <v>0.87</v>
      </c>
      <c r="N344" s="123">
        <v>1.24</v>
      </c>
      <c r="O344" s="123">
        <v>0.76</v>
      </c>
      <c r="P344" s="123">
        <v>1.29</v>
      </c>
      <c r="Q344" s="123">
        <v>1.25</v>
      </c>
      <c r="R344" s="123">
        <v>1.32</v>
      </c>
      <c r="S344" s="123">
        <v>0.9</v>
      </c>
      <c r="T344" s="123">
        <v>1.22</v>
      </c>
      <c r="U344" s="123">
        <v>0</v>
      </c>
      <c r="V344" s="123">
        <v>0</v>
      </c>
      <c r="W344" s="123">
        <v>0</v>
      </c>
      <c r="X344" s="123">
        <v>0</v>
      </c>
      <c r="Y344" s="123">
        <v>0</v>
      </c>
      <c r="Z344" s="123">
        <v>0</v>
      </c>
      <c r="AA344" s="123">
        <v>0</v>
      </c>
      <c r="AB344" s="123">
        <v>0</v>
      </c>
      <c r="AC344" s="123">
        <v>0</v>
      </c>
      <c r="AD344" s="123">
        <v>0</v>
      </c>
      <c r="AE344" s="123">
        <v>0</v>
      </c>
      <c r="AF344" s="77"/>
    </row>
    <row r="345" spans="1:32" x14ac:dyDescent="0.2">
      <c r="A345" s="78">
        <v>280</v>
      </c>
      <c r="B345" s="77" t="s">
        <v>1514</v>
      </c>
      <c r="C345" s="91" t="s">
        <v>1335</v>
      </c>
      <c r="D345" s="123">
        <v>0.01</v>
      </c>
      <c r="E345" s="123">
        <v>0.01</v>
      </c>
      <c r="F345" s="123">
        <v>0.01</v>
      </c>
      <c r="G345" s="123">
        <v>0.01</v>
      </c>
      <c r="H345" s="123">
        <v>0.02</v>
      </c>
      <c r="I345" s="123">
        <v>0.02</v>
      </c>
      <c r="J345" s="123">
        <v>0</v>
      </c>
      <c r="K345" s="123">
        <v>0.04</v>
      </c>
      <c r="L345" s="123">
        <v>0.05</v>
      </c>
      <c r="M345" s="123">
        <v>0.05</v>
      </c>
      <c r="N345" s="123">
        <v>0.04</v>
      </c>
      <c r="O345" s="123">
        <v>0.04</v>
      </c>
      <c r="P345" s="123">
        <v>0.01</v>
      </c>
      <c r="Q345" s="123">
        <v>0</v>
      </c>
      <c r="R345" s="123">
        <v>0</v>
      </c>
      <c r="S345" s="123">
        <v>0</v>
      </c>
      <c r="T345" s="123">
        <v>0.15</v>
      </c>
      <c r="U345" s="123">
        <v>0</v>
      </c>
      <c r="V345" s="123">
        <v>0</v>
      </c>
      <c r="W345" s="123">
        <v>0</v>
      </c>
      <c r="X345" s="123">
        <v>0</v>
      </c>
      <c r="Y345" s="123">
        <v>0</v>
      </c>
      <c r="Z345" s="123">
        <v>0</v>
      </c>
      <c r="AA345" s="123">
        <v>0</v>
      </c>
      <c r="AB345" s="123">
        <v>0</v>
      </c>
      <c r="AC345" s="123">
        <v>0</v>
      </c>
      <c r="AD345" s="123">
        <v>0</v>
      </c>
      <c r="AE345" s="123">
        <v>0</v>
      </c>
      <c r="AF345" s="77"/>
    </row>
    <row r="346" spans="1:32" ht="25.5" x14ac:dyDescent="0.2">
      <c r="A346" s="73">
        <v>281</v>
      </c>
      <c r="B346" s="74" t="s">
        <v>1542</v>
      </c>
      <c r="C346" s="89" t="s">
        <v>1543</v>
      </c>
      <c r="D346" s="126">
        <v>14180.969999999998</v>
      </c>
      <c r="E346" s="126">
        <v>15154.890000000003</v>
      </c>
      <c r="F346" s="126">
        <v>16538.609999999993</v>
      </c>
      <c r="G346" s="126">
        <v>16574.729999999996</v>
      </c>
      <c r="H346" s="126">
        <v>16662.299999999996</v>
      </c>
      <c r="I346" s="126">
        <v>18570.510000000002</v>
      </c>
      <c r="J346" s="126">
        <v>19771.770000000011</v>
      </c>
      <c r="K346" s="126">
        <v>20499.559999999998</v>
      </c>
      <c r="L346" s="126">
        <v>23098.959999999999</v>
      </c>
      <c r="M346" s="126">
        <v>25798.799999999996</v>
      </c>
      <c r="N346" s="126">
        <v>26628.719999999994</v>
      </c>
      <c r="O346" s="126">
        <v>29331.64</v>
      </c>
      <c r="P346" s="126">
        <v>32841.880000000005</v>
      </c>
      <c r="Q346" s="126">
        <v>34480.310000000005</v>
      </c>
      <c r="R346" s="126">
        <v>39069.040000000008</v>
      </c>
      <c r="S346" s="126">
        <v>41327.339999999997</v>
      </c>
      <c r="T346" s="126">
        <v>39295.62000000001</v>
      </c>
      <c r="U346" s="126">
        <v>39448.020000000019</v>
      </c>
      <c r="V346" s="126">
        <v>44039.960000000014</v>
      </c>
      <c r="W346" s="126">
        <v>48915.839999999997</v>
      </c>
      <c r="X346" s="126">
        <v>53005.879999999976</v>
      </c>
      <c r="Y346" s="126">
        <v>54578.280000000028</v>
      </c>
      <c r="Z346" s="126">
        <v>55420.159999999996</v>
      </c>
      <c r="AA346" s="126">
        <v>56422.089999999989</v>
      </c>
      <c r="AB346" s="126">
        <v>64070.670000000013</v>
      </c>
      <c r="AC346" s="126">
        <v>66891.74000000002</v>
      </c>
      <c r="AD346" s="126">
        <v>74494.960000000021</v>
      </c>
      <c r="AE346" s="126">
        <v>68584.45</v>
      </c>
      <c r="AF346" s="77"/>
    </row>
    <row r="347" spans="1:32" x14ac:dyDescent="0.2">
      <c r="A347" s="78"/>
      <c r="B347" s="77"/>
      <c r="C347" s="77"/>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77"/>
    </row>
    <row r="348" spans="1:32" ht="13.5" thickBot="1" x14ac:dyDescent="0.25">
      <c r="A348" s="143"/>
      <c r="B348" s="144" t="s">
        <v>1632</v>
      </c>
      <c r="C348" s="145"/>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row>
    <row r="349" spans="1:32" x14ac:dyDescent="0.2">
      <c r="A349" s="137"/>
      <c r="B349" s="147"/>
      <c r="C349" s="139"/>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77"/>
    </row>
    <row r="350" spans="1:32" x14ac:dyDescent="0.2">
      <c r="A350" s="137"/>
      <c r="B350" s="138" t="s">
        <v>667</v>
      </c>
      <c r="C350" s="139"/>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77"/>
    </row>
    <row r="351" spans="1:32" x14ac:dyDescent="0.2">
      <c r="A351" s="73"/>
      <c r="B351" s="74" t="s">
        <v>1340</v>
      </c>
      <c r="C351" s="91"/>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77"/>
    </row>
  </sheetData>
  <conditionalFormatting sqref="D69:AC71">
    <cfRule type="cellIs" dxfId="23" priority="5" stopIfTrue="1" operator="lessThan">
      <formula>0</formula>
    </cfRule>
  </conditionalFormatting>
  <conditionalFormatting sqref="D54:AC54">
    <cfRule type="cellIs" dxfId="22" priority="6" stopIfTrue="1" operator="notBetween">
      <formula>-0.01</formula>
      <formula>0.01</formula>
    </cfRule>
  </conditionalFormatting>
  <conditionalFormatting sqref="AD69:AD71">
    <cfRule type="cellIs" dxfId="21" priority="3" stopIfTrue="1" operator="lessThan">
      <formula>0</formula>
    </cfRule>
  </conditionalFormatting>
  <conditionalFormatting sqref="AD54">
    <cfRule type="cellIs" dxfId="20" priority="4" stopIfTrue="1" operator="notBetween">
      <formula>-0.01</formula>
      <formula>0.01</formula>
    </cfRule>
  </conditionalFormatting>
  <conditionalFormatting sqref="AE69:AE71">
    <cfRule type="cellIs" dxfId="19" priority="1" stopIfTrue="1" operator="lessThan">
      <formula>0</formula>
    </cfRule>
  </conditionalFormatting>
  <conditionalFormatting sqref="AE54">
    <cfRule type="cellIs" dxfId="18" priority="2" stopIfTrue="1" operator="notBetween">
      <formula>-0.01</formula>
      <formula>0.01</formula>
    </cfRule>
  </conditionalFormatting>
  <pageMargins left="0.23622047244094491" right="0.23622047244094491" top="0.74803149606299213" bottom="0.74803149606299213" header="0.31496062992125984" footer="0.31496062992125984"/>
  <pageSetup paperSize="9" scale="79"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AF351"/>
  <sheetViews>
    <sheetView showGridLines="0" zoomScale="85" zoomScaleNormal="85" workbookViewId="0">
      <pane xSplit="3" ySplit="1" topLeftCell="D2" activePane="bottomRight" state="frozen"/>
      <selection pane="topRight"/>
      <selection pane="bottomLeft"/>
      <selection pane="bottomRight"/>
    </sheetView>
  </sheetViews>
  <sheetFormatPr defaultColWidth="11.42578125" defaultRowHeight="12.75" x14ac:dyDescent="0.2"/>
  <cols>
    <col min="1" max="1" width="6.140625" customWidth="1"/>
    <col min="2" max="2" width="10.85546875" customWidth="1"/>
    <col min="3" max="3" width="57.140625" customWidth="1"/>
    <col min="4" max="25" width="13.28515625" customWidth="1"/>
    <col min="26" max="29" width="13" customWidth="1"/>
    <col min="30" max="31" width="7.7109375" bestFit="1" customWidth="1"/>
    <col min="257" max="257" width="6.140625" customWidth="1"/>
    <col min="258" max="258" width="10.85546875" customWidth="1"/>
    <col min="259" max="259" width="57.140625" customWidth="1"/>
    <col min="260" max="282" width="13.28515625" customWidth="1"/>
    <col min="283" max="283" width="1.42578125" customWidth="1"/>
    <col min="513" max="513" width="6.140625" customWidth="1"/>
    <col min="514" max="514" width="10.85546875" customWidth="1"/>
    <col min="515" max="515" width="57.140625" customWidth="1"/>
    <col min="516" max="538" width="13.28515625" customWidth="1"/>
    <col min="539" max="539" width="1.42578125" customWidth="1"/>
    <col min="769" max="769" width="6.140625" customWidth="1"/>
    <col min="770" max="770" width="10.85546875" customWidth="1"/>
    <col min="771" max="771" width="57.140625" customWidth="1"/>
    <col min="772" max="794" width="13.28515625" customWidth="1"/>
    <col min="795" max="795" width="1.42578125" customWidth="1"/>
    <col min="1025" max="1025" width="6.140625" customWidth="1"/>
    <col min="1026" max="1026" width="10.85546875" customWidth="1"/>
    <col min="1027" max="1027" width="57.140625" customWidth="1"/>
    <col min="1028" max="1050" width="13.28515625" customWidth="1"/>
    <col min="1051" max="1051" width="1.42578125" customWidth="1"/>
    <col min="1281" max="1281" width="6.140625" customWidth="1"/>
    <col min="1282" max="1282" width="10.85546875" customWidth="1"/>
    <col min="1283" max="1283" width="57.140625" customWidth="1"/>
    <col min="1284" max="1306" width="13.28515625" customWidth="1"/>
    <col min="1307" max="1307" width="1.42578125" customWidth="1"/>
    <col min="1537" max="1537" width="6.140625" customWidth="1"/>
    <col min="1538" max="1538" width="10.85546875" customWidth="1"/>
    <col min="1539" max="1539" width="57.140625" customWidth="1"/>
    <col min="1540" max="1562" width="13.28515625" customWidth="1"/>
    <col min="1563" max="1563" width="1.42578125" customWidth="1"/>
    <col min="1793" max="1793" width="6.140625" customWidth="1"/>
    <col min="1794" max="1794" width="10.85546875" customWidth="1"/>
    <col min="1795" max="1795" width="57.140625" customWidth="1"/>
    <col min="1796" max="1818" width="13.28515625" customWidth="1"/>
    <col min="1819" max="1819" width="1.42578125" customWidth="1"/>
    <col min="2049" max="2049" width="6.140625" customWidth="1"/>
    <col min="2050" max="2050" width="10.85546875" customWidth="1"/>
    <col min="2051" max="2051" width="57.140625" customWidth="1"/>
    <col min="2052" max="2074" width="13.28515625" customWidth="1"/>
    <col min="2075" max="2075" width="1.42578125" customWidth="1"/>
    <col min="2305" max="2305" width="6.140625" customWidth="1"/>
    <col min="2306" max="2306" width="10.85546875" customWidth="1"/>
    <col min="2307" max="2307" width="57.140625" customWidth="1"/>
    <col min="2308" max="2330" width="13.28515625" customWidth="1"/>
    <col min="2331" max="2331" width="1.42578125" customWidth="1"/>
    <col min="2561" max="2561" width="6.140625" customWidth="1"/>
    <col min="2562" max="2562" width="10.85546875" customWidth="1"/>
    <col min="2563" max="2563" width="57.140625" customWidth="1"/>
    <col min="2564" max="2586" width="13.28515625" customWidth="1"/>
    <col min="2587" max="2587" width="1.42578125" customWidth="1"/>
    <col min="2817" max="2817" width="6.140625" customWidth="1"/>
    <col min="2818" max="2818" width="10.85546875" customWidth="1"/>
    <col min="2819" max="2819" width="57.140625" customWidth="1"/>
    <col min="2820" max="2842" width="13.28515625" customWidth="1"/>
    <col min="2843" max="2843" width="1.42578125" customWidth="1"/>
    <col min="3073" max="3073" width="6.140625" customWidth="1"/>
    <col min="3074" max="3074" width="10.85546875" customWidth="1"/>
    <col min="3075" max="3075" width="57.140625" customWidth="1"/>
    <col min="3076" max="3098" width="13.28515625" customWidth="1"/>
    <col min="3099" max="3099" width="1.42578125" customWidth="1"/>
    <col min="3329" max="3329" width="6.140625" customWidth="1"/>
    <col min="3330" max="3330" width="10.85546875" customWidth="1"/>
    <col min="3331" max="3331" width="57.140625" customWidth="1"/>
    <col min="3332" max="3354" width="13.28515625" customWidth="1"/>
    <col min="3355" max="3355" width="1.42578125" customWidth="1"/>
    <col min="3585" max="3585" width="6.140625" customWidth="1"/>
    <col min="3586" max="3586" width="10.85546875" customWidth="1"/>
    <col min="3587" max="3587" width="57.140625" customWidth="1"/>
    <col min="3588" max="3610" width="13.28515625" customWidth="1"/>
    <col min="3611" max="3611" width="1.42578125" customWidth="1"/>
    <col min="3841" max="3841" width="6.140625" customWidth="1"/>
    <col min="3842" max="3842" width="10.85546875" customWidth="1"/>
    <col min="3843" max="3843" width="57.140625" customWidth="1"/>
    <col min="3844" max="3866" width="13.28515625" customWidth="1"/>
    <col min="3867" max="3867" width="1.42578125" customWidth="1"/>
    <col min="4097" max="4097" width="6.140625" customWidth="1"/>
    <col min="4098" max="4098" width="10.85546875" customWidth="1"/>
    <col min="4099" max="4099" width="57.140625" customWidth="1"/>
    <col min="4100" max="4122" width="13.28515625" customWidth="1"/>
    <col min="4123" max="4123" width="1.42578125" customWidth="1"/>
    <col min="4353" max="4353" width="6.140625" customWidth="1"/>
    <col min="4354" max="4354" width="10.85546875" customWidth="1"/>
    <col min="4355" max="4355" width="57.140625" customWidth="1"/>
    <col min="4356" max="4378" width="13.28515625" customWidth="1"/>
    <col min="4379" max="4379" width="1.42578125" customWidth="1"/>
    <col min="4609" max="4609" width="6.140625" customWidth="1"/>
    <col min="4610" max="4610" width="10.85546875" customWidth="1"/>
    <col min="4611" max="4611" width="57.140625" customWidth="1"/>
    <col min="4612" max="4634" width="13.28515625" customWidth="1"/>
    <col min="4635" max="4635" width="1.42578125" customWidth="1"/>
    <col min="4865" max="4865" width="6.140625" customWidth="1"/>
    <col min="4866" max="4866" width="10.85546875" customWidth="1"/>
    <col min="4867" max="4867" width="57.140625" customWidth="1"/>
    <col min="4868" max="4890" width="13.28515625" customWidth="1"/>
    <col min="4891" max="4891" width="1.42578125" customWidth="1"/>
    <col min="5121" max="5121" width="6.140625" customWidth="1"/>
    <col min="5122" max="5122" width="10.85546875" customWidth="1"/>
    <col min="5123" max="5123" width="57.140625" customWidth="1"/>
    <col min="5124" max="5146" width="13.28515625" customWidth="1"/>
    <col min="5147" max="5147" width="1.42578125" customWidth="1"/>
    <col min="5377" max="5377" width="6.140625" customWidth="1"/>
    <col min="5378" max="5378" width="10.85546875" customWidth="1"/>
    <col min="5379" max="5379" width="57.140625" customWidth="1"/>
    <col min="5380" max="5402" width="13.28515625" customWidth="1"/>
    <col min="5403" max="5403" width="1.42578125" customWidth="1"/>
    <col min="5633" max="5633" width="6.140625" customWidth="1"/>
    <col min="5634" max="5634" width="10.85546875" customWidth="1"/>
    <col min="5635" max="5635" width="57.140625" customWidth="1"/>
    <col min="5636" max="5658" width="13.28515625" customWidth="1"/>
    <col min="5659" max="5659" width="1.42578125" customWidth="1"/>
    <col min="5889" max="5889" width="6.140625" customWidth="1"/>
    <col min="5890" max="5890" width="10.85546875" customWidth="1"/>
    <col min="5891" max="5891" width="57.140625" customWidth="1"/>
    <col min="5892" max="5914" width="13.28515625" customWidth="1"/>
    <col min="5915" max="5915" width="1.42578125" customWidth="1"/>
    <col min="6145" max="6145" width="6.140625" customWidth="1"/>
    <col min="6146" max="6146" width="10.85546875" customWidth="1"/>
    <col min="6147" max="6147" width="57.140625" customWidth="1"/>
    <col min="6148" max="6170" width="13.28515625" customWidth="1"/>
    <col min="6171" max="6171" width="1.42578125" customWidth="1"/>
    <col min="6401" max="6401" width="6.140625" customWidth="1"/>
    <col min="6402" max="6402" width="10.85546875" customWidth="1"/>
    <col min="6403" max="6403" width="57.140625" customWidth="1"/>
    <col min="6404" max="6426" width="13.28515625" customWidth="1"/>
    <col min="6427" max="6427" width="1.42578125" customWidth="1"/>
    <col min="6657" max="6657" width="6.140625" customWidth="1"/>
    <col min="6658" max="6658" width="10.85546875" customWidth="1"/>
    <col min="6659" max="6659" width="57.140625" customWidth="1"/>
    <col min="6660" max="6682" width="13.28515625" customWidth="1"/>
    <col min="6683" max="6683" width="1.42578125" customWidth="1"/>
    <col min="6913" max="6913" width="6.140625" customWidth="1"/>
    <col min="6914" max="6914" width="10.85546875" customWidth="1"/>
    <col min="6915" max="6915" width="57.140625" customWidth="1"/>
    <col min="6916" max="6938" width="13.28515625" customWidth="1"/>
    <col min="6939" max="6939" width="1.42578125" customWidth="1"/>
    <col min="7169" max="7169" width="6.140625" customWidth="1"/>
    <col min="7170" max="7170" width="10.85546875" customWidth="1"/>
    <col min="7171" max="7171" width="57.140625" customWidth="1"/>
    <col min="7172" max="7194" width="13.28515625" customWidth="1"/>
    <col min="7195" max="7195" width="1.42578125" customWidth="1"/>
    <col min="7425" max="7425" width="6.140625" customWidth="1"/>
    <col min="7426" max="7426" width="10.85546875" customWidth="1"/>
    <col min="7427" max="7427" width="57.140625" customWidth="1"/>
    <col min="7428" max="7450" width="13.28515625" customWidth="1"/>
    <col min="7451" max="7451" width="1.42578125" customWidth="1"/>
    <col min="7681" max="7681" width="6.140625" customWidth="1"/>
    <col min="7682" max="7682" width="10.85546875" customWidth="1"/>
    <col min="7683" max="7683" width="57.140625" customWidth="1"/>
    <col min="7684" max="7706" width="13.28515625" customWidth="1"/>
    <col min="7707" max="7707" width="1.42578125" customWidth="1"/>
    <col min="7937" max="7937" width="6.140625" customWidth="1"/>
    <col min="7938" max="7938" width="10.85546875" customWidth="1"/>
    <col min="7939" max="7939" width="57.140625" customWidth="1"/>
    <col min="7940" max="7962" width="13.28515625" customWidth="1"/>
    <col min="7963" max="7963" width="1.42578125" customWidth="1"/>
    <col min="8193" max="8193" width="6.140625" customWidth="1"/>
    <col min="8194" max="8194" width="10.85546875" customWidth="1"/>
    <col min="8195" max="8195" width="57.140625" customWidth="1"/>
    <col min="8196" max="8218" width="13.28515625" customWidth="1"/>
    <col min="8219" max="8219" width="1.42578125" customWidth="1"/>
    <col min="8449" max="8449" width="6.140625" customWidth="1"/>
    <col min="8450" max="8450" width="10.85546875" customWidth="1"/>
    <col min="8451" max="8451" width="57.140625" customWidth="1"/>
    <col min="8452" max="8474" width="13.28515625" customWidth="1"/>
    <col min="8475" max="8475" width="1.42578125" customWidth="1"/>
    <col min="8705" max="8705" width="6.140625" customWidth="1"/>
    <col min="8706" max="8706" width="10.85546875" customWidth="1"/>
    <col min="8707" max="8707" width="57.140625" customWidth="1"/>
    <col min="8708" max="8730" width="13.28515625" customWidth="1"/>
    <col min="8731" max="8731" width="1.42578125" customWidth="1"/>
    <col min="8961" max="8961" width="6.140625" customWidth="1"/>
    <col min="8962" max="8962" width="10.85546875" customWidth="1"/>
    <col min="8963" max="8963" width="57.140625" customWidth="1"/>
    <col min="8964" max="8986" width="13.28515625" customWidth="1"/>
    <col min="8987" max="8987" width="1.42578125" customWidth="1"/>
    <col min="9217" max="9217" width="6.140625" customWidth="1"/>
    <col min="9218" max="9218" width="10.85546875" customWidth="1"/>
    <col min="9219" max="9219" width="57.140625" customWidth="1"/>
    <col min="9220" max="9242" width="13.28515625" customWidth="1"/>
    <col min="9243" max="9243" width="1.42578125" customWidth="1"/>
    <col min="9473" max="9473" width="6.140625" customWidth="1"/>
    <col min="9474" max="9474" width="10.85546875" customWidth="1"/>
    <col min="9475" max="9475" width="57.140625" customWidth="1"/>
    <col min="9476" max="9498" width="13.28515625" customWidth="1"/>
    <col min="9499" max="9499" width="1.42578125" customWidth="1"/>
    <col min="9729" max="9729" width="6.140625" customWidth="1"/>
    <col min="9730" max="9730" width="10.85546875" customWidth="1"/>
    <col min="9731" max="9731" width="57.140625" customWidth="1"/>
    <col min="9732" max="9754" width="13.28515625" customWidth="1"/>
    <col min="9755" max="9755" width="1.42578125" customWidth="1"/>
    <col min="9985" max="9985" width="6.140625" customWidth="1"/>
    <col min="9986" max="9986" width="10.85546875" customWidth="1"/>
    <col min="9987" max="9987" width="57.140625" customWidth="1"/>
    <col min="9988" max="10010" width="13.28515625" customWidth="1"/>
    <col min="10011" max="10011" width="1.42578125" customWidth="1"/>
    <col min="10241" max="10241" width="6.140625" customWidth="1"/>
    <col min="10242" max="10242" width="10.85546875" customWidth="1"/>
    <col min="10243" max="10243" width="57.140625" customWidth="1"/>
    <col min="10244" max="10266" width="13.28515625" customWidth="1"/>
    <col min="10267" max="10267" width="1.42578125" customWidth="1"/>
    <col min="10497" max="10497" width="6.140625" customWidth="1"/>
    <col min="10498" max="10498" width="10.85546875" customWidth="1"/>
    <col min="10499" max="10499" width="57.140625" customWidth="1"/>
    <col min="10500" max="10522" width="13.28515625" customWidth="1"/>
    <col min="10523" max="10523" width="1.42578125" customWidth="1"/>
    <col min="10753" max="10753" width="6.140625" customWidth="1"/>
    <col min="10754" max="10754" width="10.85546875" customWidth="1"/>
    <col min="10755" max="10755" width="57.140625" customWidth="1"/>
    <col min="10756" max="10778" width="13.28515625" customWidth="1"/>
    <col min="10779" max="10779" width="1.42578125" customWidth="1"/>
    <col min="11009" max="11009" width="6.140625" customWidth="1"/>
    <col min="11010" max="11010" width="10.85546875" customWidth="1"/>
    <col min="11011" max="11011" width="57.140625" customWidth="1"/>
    <col min="11012" max="11034" width="13.28515625" customWidth="1"/>
    <col min="11035" max="11035" width="1.42578125" customWidth="1"/>
    <col min="11265" max="11265" width="6.140625" customWidth="1"/>
    <col min="11266" max="11266" width="10.85546875" customWidth="1"/>
    <col min="11267" max="11267" width="57.140625" customWidth="1"/>
    <col min="11268" max="11290" width="13.28515625" customWidth="1"/>
    <col min="11291" max="11291" width="1.42578125" customWidth="1"/>
    <col min="11521" max="11521" width="6.140625" customWidth="1"/>
    <col min="11522" max="11522" width="10.85546875" customWidth="1"/>
    <col min="11523" max="11523" width="57.140625" customWidth="1"/>
    <col min="11524" max="11546" width="13.28515625" customWidth="1"/>
    <col min="11547" max="11547" width="1.42578125" customWidth="1"/>
    <col min="11777" max="11777" width="6.140625" customWidth="1"/>
    <col min="11778" max="11778" width="10.85546875" customWidth="1"/>
    <col min="11779" max="11779" width="57.140625" customWidth="1"/>
    <col min="11780" max="11802" width="13.28515625" customWidth="1"/>
    <col min="11803" max="11803" width="1.42578125" customWidth="1"/>
    <col min="12033" max="12033" width="6.140625" customWidth="1"/>
    <col min="12034" max="12034" width="10.85546875" customWidth="1"/>
    <col min="12035" max="12035" width="57.140625" customWidth="1"/>
    <col min="12036" max="12058" width="13.28515625" customWidth="1"/>
    <col min="12059" max="12059" width="1.42578125" customWidth="1"/>
    <col min="12289" max="12289" width="6.140625" customWidth="1"/>
    <col min="12290" max="12290" width="10.85546875" customWidth="1"/>
    <col min="12291" max="12291" width="57.140625" customWidth="1"/>
    <col min="12292" max="12314" width="13.28515625" customWidth="1"/>
    <col min="12315" max="12315" width="1.42578125" customWidth="1"/>
    <col min="12545" max="12545" width="6.140625" customWidth="1"/>
    <col min="12546" max="12546" width="10.85546875" customWidth="1"/>
    <col min="12547" max="12547" width="57.140625" customWidth="1"/>
    <col min="12548" max="12570" width="13.28515625" customWidth="1"/>
    <col min="12571" max="12571" width="1.42578125" customWidth="1"/>
    <col min="12801" max="12801" width="6.140625" customWidth="1"/>
    <col min="12802" max="12802" width="10.85546875" customWidth="1"/>
    <col min="12803" max="12803" width="57.140625" customWidth="1"/>
    <col min="12804" max="12826" width="13.28515625" customWidth="1"/>
    <col min="12827" max="12827" width="1.42578125" customWidth="1"/>
    <col min="13057" max="13057" width="6.140625" customWidth="1"/>
    <col min="13058" max="13058" width="10.85546875" customWidth="1"/>
    <col min="13059" max="13059" width="57.140625" customWidth="1"/>
    <col min="13060" max="13082" width="13.28515625" customWidth="1"/>
    <col min="13083" max="13083" width="1.42578125" customWidth="1"/>
    <col min="13313" max="13313" width="6.140625" customWidth="1"/>
    <col min="13314" max="13314" width="10.85546875" customWidth="1"/>
    <col min="13315" max="13315" width="57.140625" customWidth="1"/>
    <col min="13316" max="13338" width="13.28515625" customWidth="1"/>
    <col min="13339" max="13339" width="1.42578125" customWidth="1"/>
    <col min="13569" max="13569" width="6.140625" customWidth="1"/>
    <col min="13570" max="13570" width="10.85546875" customWidth="1"/>
    <col min="13571" max="13571" width="57.140625" customWidth="1"/>
    <col min="13572" max="13594" width="13.28515625" customWidth="1"/>
    <col min="13595" max="13595" width="1.42578125" customWidth="1"/>
    <col min="13825" max="13825" width="6.140625" customWidth="1"/>
    <col min="13826" max="13826" width="10.85546875" customWidth="1"/>
    <col min="13827" max="13827" width="57.140625" customWidth="1"/>
    <col min="13828" max="13850" width="13.28515625" customWidth="1"/>
    <col min="13851" max="13851" width="1.42578125" customWidth="1"/>
    <col min="14081" max="14081" width="6.140625" customWidth="1"/>
    <col min="14082" max="14082" width="10.85546875" customWidth="1"/>
    <col min="14083" max="14083" width="57.140625" customWidth="1"/>
    <col min="14084" max="14106" width="13.28515625" customWidth="1"/>
    <col min="14107" max="14107" width="1.42578125" customWidth="1"/>
    <col min="14337" max="14337" width="6.140625" customWidth="1"/>
    <col min="14338" max="14338" width="10.85546875" customWidth="1"/>
    <col min="14339" max="14339" width="57.140625" customWidth="1"/>
    <col min="14340" max="14362" width="13.28515625" customWidth="1"/>
    <col min="14363" max="14363" width="1.42578125" customWidth="1"/>
    <col min="14593" max="14593" width="6.140625" customWidth="1"/>
    <col min="14594" max="14594" width="10.85546875" customWidth="1"/>
    <col min="14595" max="14595" width="57.140625" customWidth="1"/>
    <col min="14596" max="14618" width="13.28515625" customWidth="1"/>
    <col min="14619" max="14619" width="1.42578125" customWidth="1"/>
    <col min="14849" max="14849" width="6.140625" customWidth="1"/>
    <col min="14850" max="14850" width="10.85546875" customWidth="1"/>
    <col min="14851" max="14851" width="57.140625" customWidth="1"/>
    <col min="14852" max="14874" width="13.28515625" customWidth="1"/>
    <col min="14875" max="14875" width="1.42578125" customWidth="1"/>
    <col min="15105" max="15105" width="6.140625" customWidth="1"/>
    <col min="15106" max="15106" width="10.85546875" customWidth="1"/>
    <col min="15107" max="15107" width="57.140625" customWidth="1"/>
    <col min="15108" max="15130" width="13.28515625" customWidth="1"/>
    <col min="15131" max="15131" width="1.42578125" customWidth="1"/>
    <col min="15361" max="15361" width="6.140625" customWidth="1"/>
    <col min="15362" max="15362" width="10.85546875" customWidth="1"/>
    <col min="15363" max="15363" width="57.140625" customWidth="1"/>
    <col min="15364" max="15386" width="13.28515625" customWidth="1"/>
    <col min="15387" max="15387" width="1.42578125" customWidth="1"/>
    <col min="15617" max="15617" width="6.140625" customWidth="1"/>
    <col min="15618" max="15618" width="10.85546875" customWidth="1"/>
    <col min="15619" max="15619" width="57.140625" customWidth="1"/>
    <col min="15620" max="15642" width="13.28515625" customWidth="1"/>
    <col min="15643" max="15643" width="1.42578125" customWidth="1"/>
    <col min="15873" max="15873" width="6.140625" customWidth="1"/>
    <col min="15874" max="15874" width="10.85546875" customWidth="1"/>
    <col min="15875" max="15875" width="57.140625" customWidth="1"/>
    <col min="15876" max="15898" width="13.28515625" customWidth="1"/>
    <col min="15899" max="15899" width="1.42578125" customWidth="1"/>
    <col min="16129" max="16129" width="6.140625" customWidth="1"/>
    <col min="16130" max="16130" width="10.85546875" customWidth="1"/>
    <col min="16131" max="16131" width="57.140625" customWidth="1"/>
    <col min="16132" max="16154" width="13.28515625" customWidth="1"/>
    <col min="16155" max="16155" width="1.42578125" customWidth="1"/>
  </cols>
  <sheetData>
    <row r="1" spans="1:32" ht="13.5" thickBot="1" x14ac:dyDescent="0.25">
      <c r="A1" s="71" t="s">
        <v>1563</v>
      </c>
      <c r="B1" s="72"/>
      <c r="C1" s="72"/>
      <c r="D1" s="159">
        <v>1995</v>
      </c>
      <c r="E1" s="159">
        <v>1996</v>
      </c>
      <c r="F1" s="159">
        <v>1997</v>
      </c>
      <c r="G1" s="159">
        <v>1998</v>
      </c>
      <c r="H1" s="159">
        <v>1999</v>
      </c>
      <c r="I1" s="159">
        <v>2000</v>
      </c>
      <c r="J1" s="159">
        <v>2001</v>
      </c>
      <c r="K1" s="159">
        <v>2002</v>
      </c>
      <c r="L1" s="159">
        <v>2003</v>
      </c>
      <c r="M1" s="159">
        <v>2004</v>
      </c>
      <c r="N1" s="159">
        <v>2005</v>
      </c>
      <c r="O1" s="159">
        <v>2006</v>
      </c>
      <c r="P1" s="159">
        <v>2007</v>
      </c>
      <c r="Q1" s="159">
        <v>2008</v>
      </c>
      <c r="R1" s="159">
        <v>2009</v>
      </c>
      <c r="S1" s="159">
        <v>2010</v>
      </c>
      <c r="T1" s="159">
        <v>2011</v>
      </c>
      <c r="U1" s="159">
        <v>2012</v>
      </c>
      <c r="V1" s="159">
        <v>2013</v>
      </c>
      <c r="W1" s="159">
        <v>2014</v>
      </c>
      <c r="X1" s="159">
        <v>2015</v>
      </c>
      <c r="Y1" s="159">
        <v>2016</v>
      </c>
      <c r="Z1" s="159">
        <v>2017</v>
      </c>
      <c r="AA1" s="159">
        <v>2018</v>
      </c>
      <c r="AB1" s="159">
        <v>2019</v>
      </c>
      <c r="AC1" s="159">
        <v>2020</v>
      </c>
      <c r="AD1" s="159">
        <v>2021</v>
      </c>
      <c r="AE1" s="159">
        <v>2022</v>
      </c>
      <c r="AF1" s="72"/>
    </row>
    <row r="2" spans="1:32" x14ac:dyDescent="0.2">
      <c r="A2" s="73"/>
      <c r="B2" s="74"/>
      <c r="C2" s="75"/>
      <c r="D2" s="76"/>
      <c r="E2" s="76"/>
      <c r="F2" s="76"/>
      <c r="G2" s="76"/>
      <c r="H2" s="76"/>
      <c r="I2" s="76"/>
      <c r="J2" s="76"/>
      <c r="K2" s="76"/>
      <c r="L2" s="76"/>
      <c r="M2" s="76"/>
      <c r="N2" s="76"/>
      <c r="O2" s="76"/>
      <c r="P2" s="76"/>
      <c r="Q2" s="76"/>
      <c r="R2" s="76"/>
      <c r="S2" s="76"/>
      <c r="T2" s="76"/>
      <c r="U2" s="76"/>
      <c r="V2" s="76"/>
      <c r="W2" s="76"/>
      <c r="X2" s="76"/>
      <c r="Y2" s="76"/>
      <c r="Z2" s="76"/>
      <c r="AA2" s="76"/>
      <c r="AB2" s="76"/>
      <c r="AC2" s="148"/>
      <c r="AD2" s="148"/>
      <c r="AE2" s="148"/>
      <c r="AF2" s="148" t="s">
        <v>1544</v>
      </c>
    </row>
    <row r="3" spans="1:32" x14ac:dyDescent="0.2">
      <c r="A3" s="78"/>
      <c r="B3" s="77"/>
      <c r="C3" s="75"/>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7"/>
    </row>
    <row r="4" spans="1:32" x14ac:dyDescent="0.2">
      <c r="A4" s="79"/>
      <c r="B4" s="80" t="s">
        <v>1261</v>
      </c>
      <c r="C4" s="75"/>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7"/>
    </row>
    <row r="5" spans="1:32" x14ac:dyDescent="0.2">
      <c r="A5" s="79"/>
      <c r="B5" s="80"/>
      <c r="C5" s="75"/>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81"/>
    </row>
    <row r="6" spans="1:32" x14ac:dyDescent="0.2">
      <c r="A6" s="82"/>
      <c r="B6" s="83" t="s">
        <v>1262</v>
      </c>
      <c r="C6" s="83"/>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3"/>
    </row>
    <row r="7" spans="1:32" x14ac:dyDescent="0.2">
      <c r="A7" s="85"/>
      <c r="B7" s="86" t="s">
        <v>282</v>
      </c>
      <c r="C7" s="87"/>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77"/>
    </row>
    <row r="8" spans="1:32" x14ac:dyDescent="0.2">
      <c r="A8" s="73">
        <v>1</v>
      </c>
      <c r="B8" s="88" t="s">
        <v>283</v>
      </c>
      <c r="C8" s="89" t="s">
        <v>1263</v>
      </c>
      <c r="D8" s="74">
        <v>3200.3816516585512</v>
      </c>
      <c r="E8" s="74">
        <v>3198.5398369715058</v>
      </c>
      <c r="F8" s="74">
        <v>3285.6890989372973</v>
      </c>
      <c r="G8" s="74">
        <v>3371.0698603234691</v>
      </c>
      <c r="H8" s="74">
        <v>3470.250221447036</v>
      </c>
      <c r="I8" s="74">
        <v>3739.00334275452</v>
      </c>
      <c r="J8" s="74">
        <v>3910.9878258222989</v>
      </c>
      <c r="K8" s="74">
        <v>4155.4231104000864</v>
      </c>
      <c r="L8" s="74">
        <v>4218.9000238081835</v>
      </c>
      <c r="M8" s="74">
        <v>4289.761542603067</v>
      </c>
      <c r="N8" s="74">
        <v>4392.6932467098968</v>
      </c>
      <c r="O8" s="74">
        <v>4575.1740125473161</v>
      </c>
      <c r="P8" s="74">
        <v>4780.0121382835587</v>
      </c>
      <c r="Q8" s="74">
        <v>5095.9170929939874</v>
      </c>
      <c r="R8" s="74">
        <v>5225.9950786324389</v>
      </c>
      <c r="S8" s="74">
        <v>5385.7247131515023</v>
      </c>
      <c r="T8" s="74">
        <v>5644.5442045171958</v>
      </c>
      <c r="U8" s="74">
        <v>5929.1451859383415</v>
      </c>
      <c r="V8" s="74">
        <v>6523.9990190624048</v>
      </c>
      <c r="W8" s="74">
        <v>6719.3939926106823</v>
      </c>
      <c r="X8" s="74">
        <v>6765.6369980282007</v>
      </c>
      <c r="Y8" s="74">
        <v>6918.0024622672445</v>
      </c>
      <c r="Z8" s="74">
        <v>7044.7160169115177</v>
      </c>
      <c r="AA8" s="74">
        <v>7089.9379681803703</v>
      </c>
      <c r="AB8" s="74">
        <v>7365.2949367706224</v>
      </c>
      <c r="AC8" s="74">
        <v>7297.530582265762</v>
      </c>
      <c r="AD8" s="74">
        <v>8040.5285254244372</v>
      </c>
      <c r="AE8" s="74">
        <v>8553.159194975382</v>
      </c>
      <c r="AF8" s="77"/>
    </row>
    <row r="9" spans="1:32" x14ac:dyDescent="0.2">
      <c r="A9" s="78">
        <v>2</v>
      </c>
      <c r="B9" s="90" t="s">
        <v>285</v>
      </c>
      <c r="C9" s="91" t="s">
        <v>286</v>
      </c>
      <c r="D9" s="77">
        <v>2167.4038692762902</v>
      </c>
      <c r="E9" s="77">
        <v>2141.5669962688462</v>
      </c>
      <c r="F9" s="77">
        <v>2184.0328437053981</v>
      </c>
      <c r="G9" s="77">
        <v>2196.4385246333886</v>
      </c>
      <c r="H9" s="77">
        <v>2221.4555102814779</v>
      </c>
      <c r="I9" s="77">
        <v>2344.4111794486412</v>
      </c>
      <c r="J9" s="77">
        <v>2370.6173110892883</v>
      </c>
      <c r="K9" s="77">
        <v>2473.484935751515</v>
      </c>
      <c r="L9" s="77">
        <v>2486.7073057375551</v>
      </c>
      <c r="M9" s="77">
        <v>2506.01769188049</v>
      </c>
      <c r="N9" s="77">
        <v>2556.7784848632396</v>
      </c>
      <c r="O9" s="77">
        <v>2674.8970037164954</v>
      </c>
      <c r="P9" s="77">
        <v>2804.1055094776048</v>
      </c>
      <c r="Q9" s="77">
        <v>3023.8467590956548</v>
      </c>
      <c r="R9" s="77">
        <v>3077.5812647172697</v>
      </c>
      <c r="S9" s="77">
        <v>3187.414119757806</v>
      </c>
      <c r="T9" s="77">
        <v>3377.7753158272894</v>
      </c>
      <c r="U9" s="77">
        <v>3561.3910158975195</v>
      </c>
      <c r="V9" s="77">
        <v>4112.093412358402</v>
      </c>
      <c r="W9" s="77">
        <v>4244.6855242835099</v>
      </c>
      <c r="X9" s="77">
        <v>4235.1892397179636</v>
      </c>
      <c r="Y9" s="77">
        <v>4312.4247385256103</v>
      </c>
      <c r="Z9" s="77">
        <v>4335.8898484266583</v>
      </c>
      <c r="AA9" s="77">
        <v>4307.3152370219987</v>
      </c>
      <c r="AB9" s="77">
        <v>4521.7228990717194</v>
      </c>
      <c r="AC9" s="77">
        <v>4382.1423004292792</v>
      </c>
      <c r="AD9" s="77">
        <v>5029.760489694826</v>
      </c>
      <c r="AE9" s="77">
        <v>5468.1246164257118</v>
      </c>
      <c r="AF9" s="77"/>
    </row>
    <row r="10" spans="1:32" x14ac:dyDescent="0.2">
      <c r="A10" s="78">
        <v>3</v>
      </c>
      <c r="B10" s="90" t="s">
        <v>287</v>
      </c>
      <c r="C10" s="91" t="s">
        <v>288</v>
      </c>
      <c r="D10" s="77">
        <v>1032.9777823822615</v>
      </c>
      <c r="E10" s="77">
        <v>1056.9728407026598</v>
      </c>
      <c r="F10" s="77">
        <v>1101.656255231899</v>
      </c>
      <c r="G10" s="77">
        <v>1174.6313356900803</v>
      </c>
      <c r="H10" s="77">
        <v>1248.7947111655578</v>
      </c>
      <c r="I10" s="77">
        <v>1394.5921633058781</v>
      </c>
      <c r="J10" s="77">
        <v>1540.3705147330099</v>
      </c>
      <c r="K10" s="77">
        <v>1681.9381746485715</v>
      </c>
      <c r="L10" s="77">
        <v>1732.1927180706282</v>
      </c>
      <c r="M10" s="77">
        <v>1783.743850722577</v>
      </c>
      <c r="N10" s="77">
        <v>1835.9147618466577</v>
      </c>
      <c r="O10" s="77">
        <v>1900.2770088308209</v>
      </c>
      <c r="P10" s="77">
        <v>1975.9066288059539</v>
      </c>
      <c r="Q10" s="77">
        <v>2072.0703338983321</v>
      </c>
      <c r="R10" s="77">
        <v>2148.4138139151682</v>
      </c>
      <c r="S10" s="77">
        <v>2198.3105933936968</v>
      </c>
      <c r="T10" s="77">
        <v>2266.7688886899068</v>
      </c>
      <c r="U10" s="77">
        <v>2367.754170040821</v>
      </c>
      <c r="V10" s="77">
        <v>2411.9056067040028</v>
      </c>
      <c r="W10" s="77">
        <v>2474.7084683271723</v>
      </c>
      <c r="X10" s="77">
        <v>2530.4477583102389</v>
      </c>
      <c r="Y10" s="77">
        <v>2605.5777237416351</v>
      </c>
      <c r="Z10" s="77">
        <v>2708.826168484859</v>
      </c>
      <c r="AA10" s="77">
        <v>2782.6227311583712</v>
      </c>
      <c r="AB10" s="77">
        <v>2843.5720376989029</v>
      </c>
      <c r="AC10" s="77">
        <v>2915.3882818364827</v>
      </c>
      <c r="AD10" s="77">
        <v>3010.7680357296103</v>
      </c>
      <c r="AE10" s="77">
        <v>3085.0345785496702</v>
      </c>
      <c r="AF10" s="77"/>
    </row>
    <row r="11" spans="1:32" x14ac:dyDescent="0.2">
      <c r="A11" s="78">
        <v>4</v>
      </c>
      <c r="B11" s="90" t="s">
        <v>289</v>
      </c>
      <c r="C11" s="91" t="s">
        <v>290</v>
      </c>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row>
    <row r="12" spans="1:32" x14ac:dyDescent="0.2">
      <c r="A12" s="92">
        <v>5</v>
      </c>
      <c r="B12" s="93" t="s">
        <v>1264</v>
      </c>
      <c r="C12" s="94" t="s">
        <v>736</v>
      </c>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2" x14ac:dyDescent="0.2">
      <c r="A13" s="95">
        <v>6</v>
      </c>
      <c r="B13" s="96" t="s">
        <v>1265</v>
      </c>
      <c r="C13" s="97" t="s">
        <v>111</v>
      </c>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2" x14ac:dyDescent="0.2">
      <c r="A14" s="95">
        <v>7</v>
      </c>
      <c r="B14" s="96" t="s">
        <v>1266</v>
      </c>
      <c r="C14" s="97" t="s">
        <v>112</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row>
    <row r="15" spans="1:32" x14ac:dyDescent="0.2">
      <c r="A15" s="98">
        <v>8</v>
      </c>
      <c r="B15" s="99" t="s">
        <v>1410</v>
      </c>
      <c r="C15" s="100" t="s">
        <v>1411</v>
      </c>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row>
    <row r="16" spans="1:32" x14ac:dyDescent="0.2">
      <c r="A16" s="92">
        <v>9</v>
      </c>
      <c r="B16" s="93" t="s">
        <v>1412</v>
      </c>
      <c r="C16" s="94" t="s">
        <v>1413</v>
      </c>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7"/>
    </row>
    <row r="17" spans="1:32" x14ac:dyDescent="0.2">
      <c r="A17" s="98"/>
      <c r="B17" s="99"/>
      <c r="C17" s="100"/>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row>
    <row r="18" spans="1:32" x14ac:dyDescent="0.2">
      <c r="A18" s="85"/>
      <c r="B18" s="86" t="s">
        <v>293</v>
      </c>
      <c r="C18" s="91"/>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x14ac:dyDescent="0.2">
      <c r="A19" s="73">
        <v>10</v>
      </c>
      <c r="B19" s="88" t="s">
        <v>294</v>
      </c>
      <c r="C19" s="89" t="s">
        <v>1414</v>
      </c>
      <c r="D19" s="74">
        <v>755.23943873468454</v>
      </c>
      <c r="E19" s="74">
        <v>770.89093924940903</v>
      </c>
      <c r="F19" s="74">
        <v>771.22776083677115</v>
      </c>
      <c r="G19" s="74">
        <v>782.432358412236</v>
      </c>
      <c r="H19" s="74">
        <v>787.44362869832139</v>
      </c>
      <c r="I19" s="74">
        <v>780.92907019101222</v>
      </c>
      <c r="J19" s="74">
        <v>809.24852327743599</v>
      </c>
      <c r="K19" s="74">
        <v>823.79108550014291</v>
      </c>
      <c r="L19" s="74">
        <v>853.36881556170999</v>
      </c>
      <c r="M19" s="74">
        <v>867.48488893693218</v>
      </c>
      <c r="N19" s="74">
        <v>927.94581637599754</v>
      </c>
      <c r="O19" s="74">
        <v>966.62020842927245</v>
      </c>
      <c r="P19" s="74">
        <v>1086.7788410557741</v>
      </c>
      <c r="Q19" s="74">
        <v>1268.7794685718661</v>
      </c>
      <c r="R19" s="74">
        <v>1331.8056372886915</v>
      </c>
      <c r="S19" s="74">
        <v>1387.0096261160431</v>
      </c>
      <c r="T19" s="74">
        <v>1392.8751639065122</v>
      </c>
      <c r="U19" s="74">
        <v>1474.7388288307598</v>
      </c>
      <c r="V19" s="74">
        <v>1607.5270667584671</v>
      </c>
      <c r="W19" s="74">
        <v>1720.7336784166744</v>
      </c>
      <c r="X19" s="74">
        <v>1697.6408297711187</v>
      </c>
      <c r="Y19" s="74">
        <v>1728.2975152274371</v>
      </c>
      <c r="Z19" s="74">
        <v>1628.5779939973797</v>
      </c>
      <c r="AA19" s="74">
        <v>1618.5424978827971</v>
      </c>
      <c r="AB19" s="74">
        <v>1780.3512898534566</v>
      </c>
      <c r="AC19" s="74">
        <v>1743.5382651903662</v>
      </c>
      <c r="AD19" s="74">
        <v>1965.1073675691923</v>
      </c>
      <c r="AE19" s="74">
        <v>2061.8395100695861</v>
      </c>
      <c r="AF19" s="77"/>
    </row>
    <row r="20" spans="1:32" x14ac:dyDescent="0.2">
      <c r="A20" s="92">
        <v>11</v>
      </c>
      <c r="B20" s="93" t="s">
        <v>1267</v>
      </c>
      <c r="C20" s="94" t="s">
        <v>1415</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row>
    <row r="21" spans="1:32" x14ac:dyDescent="0.2">
      <c r="A21" s="95">
        <v>12</v>
      </c>
      <c r="B21" s="96" t="s">
        <v>1416</v>
      </c>
      <c r="C21" s="97" t="s">
        <v>107</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row>
    <row r="22" spans="1:32" x14ac:dyDescent="0.2">
      <c r="A22" s="95">
        <v>13</v>
      </c>
      <c r="B22" s="96" t="s">
        <v>1417</v>
      </c>
      <c r="C22" s="97" t="s">
        <v>108</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row>
    <row r="23" spans="1:32" x14ac:dyDescent="0.2">
      <c r="A23" s="98">
        <v>14</v>
      </c>
      <c r="B23" s="99" t="s">
        <v>1418</v>
      </c>
      <c r="C23" s="100" t="s">
        <v>1419</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7"/>
    </row>
    <row r="24" spans="1:32" x14ac:dyDescent="0.2">
      <c r="A24" s="73">
        <v>15</v>
      </c>
      <c r="B24" s="88" t="s">
        <v>295</v>
      </c>
      <c r="C24" s="89" t="s">
        <v>1420</v>
      </c>
      <c r="D24" s="80">
        <v>2445.1422129238667</v>
      </c>
      <c r="E24" s="80">
        <v>2427.6488977220965</v>
      </c>
      <c r="F24" s="80">
        <v>2514.4613381005261</v>
      </c>
      <c r="G24" s="80">
        <v>2588.6375019112329</v>
      </c>
      <c r="H24" s="80">
        <v>2682.8065927487146</v>
      </c>
      <c r="I24" s="80">
        <v>2958.0742725635077</v>
      </c>
      <c r="J24" s="80">
        <v>3101.7393025448628</v>
      </c>
      <c r="K24" s="80">
        <v>3331.6320248999432</v>
      </c>
      <c r="L24" s="80">
        <v>3365.5312082464729</v>
      </c>
      <c r="M24" s="80">
        <v>3422.2766536661347</v>
      </c>
      <c r="N24" s="80">
        <v>3464.7474303338995</v>
      </c>
      <c r="O24" s="80">
        <v>3608.5538041180444</v>
      </c>
      <c r="P24" s="80">
        <v>3693.2332972277845</v>
      </c>
      <c r="Q24" s="80">
        <v>3827.1376244221215</v>
      </c>
      <c r="R24" s="80">
        <v>3894.1894413437471</v>
      </c>
      <c r="S24" s="80">
        <v>3998.7150870354594</v>
      </c>
      <c r="T24" s="80">
        <v>4251.6690406106836</v>
      </c>
      <c r="U24" s="80">
        <v>4454.4063571075803</v>
      </c>
      <c r="V24" s="80">
        <v>4916.4719523039375</v>
      </c>
      <c r="W24" s="80">
        <v>4998.6603141940077</v>
      </c>
      <c r="X24" s="80">
        <v>5067.9961682570838</v>
      </c>
      <c r="Y24" s="80">
        <v>5189.7049470398069</v>
      </c>
      <c r="Z24" s="80">
        <v>5416.1380229141387</v>
      </c>
      <c r="AA24" s="80">
        <v>5471.3954702975734</v>
      </c>
      <c r="AB24" s="80">
        <v>5584.943646917166</v>
      </c>
      <c r="AC24" s="80">
        <v>5553.9923170753955</v>
      </c>
      <c r="AD24" s="80">
        <v>6075.421157855244</v>
      </c>
      <c r="AE24" s="80">
        <v>6491.3196849057958</v>
      </c>
      <c r="AF24" s="76"/>
    </row>
    <row r="25" spans="1:32" x14ac:dyDescent="0.2">
      <c r="A25" s="73">
        <v>16</v>
      </c>
      <c r="B25" s="88" t="s">
        <v>1268</v>
      </c>
      <c r="C25" s="89" t="s">
        <v>1421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6"/>
    </row>
    <row r="26" spans="1:32" x14ac:dyDescent="0.2">
      <c r="A26" s="78">
        <v>17</v>
      </c>
      <c r="B26" s="90" t="s">
        <v>1306</v>
      </c>
      <c r="C26" s="91" t="s">
        <v>131</v>
      </c>
      <c r="D26" s="76">
        <v>568.27855299591704</v>
      </c>
      <c r="E26" s="76">
        <v>563.46693968006855</v>
      </c>
      <c r="F26" s="76">
        <v>560.41537039010973</v>
      </c>
      <c r="G26" s="76">
        <v>576.97713678021012</v>
      </c>
      <c r="H26" s="76">
        <v>593.55377678179673</v>
      </c>
      <c r="I26" s="76">
        <v>617.87461049729916</v>
      </c>
      <c r="J26" s="76">
        <v>653.12754865530144</v>
      </c>
      <c r="K26" s="76">
        <v>675.31154018725863</v>
      </c>
      <c r="L26" s="76">
        <v>696.09245436899926</v>
      </c>
      <c r="M26" s="76">
        <v>731.19417747689022</v>
      </c>
      <c r="N26" s="76">
        <v>774.6127283409229</v>
      </c>
      <c r="O26" s="76">
        <v>804.43184043589577</v>
      </c>
      <c r="P26" s="76">
        <v>854.04029261351673</v>
      </c>
      <c r="Q26" s="76">
        <v>911.49953272070559</v>
      </c>
      <c r="R26" s="76">
        <v>963.03411758581444</v>
      </c>
      <c r="S26" s="76">
        <v>1004.5934670140483</v>
      </c>
      <c r="T26" s="76">
        <v>1060.5405566201202</v>
      </c>
      <c r="U26" s="76">
        <v>1120.7142308235768</v>
      </c>
      <c r="V26" s="76">
        <v>1167.7916901132626</v>
      </c>
      <c r="W26" s="76">
        <v>1222.1398664845476</v>
      </c>
      <c r="X26" s="76">
        <v>1274.2297328451486</v>
      </c>
      <c r="Y26" s="76">
        <v>1319.6859684828175</v>
      </c>
      <c r="Z26" s="76">
        <v>1377.7004900854988</v>
      </c>
      <c r="AA26" s="76">
        <v>1474.8026933510494</v>
      </c>
      <c r="AB26" s="76">
        <v>1550.6483655140444</v>
      </c>
      <c r="AC26" s="76">
        <v>1626.8186088711177</v>
      </c>
      <c r="AD26" s="76">
        <v>1768.4773636027849</v>
      </c>
      <c r="AE26" s="76">
        <v>2074.5812458632772</v>
      </c>
      <c r="AF26" s="76"/>
    </row>
    <row r="27" spans="1:32" x14ac:dyDescent="0.2">
      <c r="A27" s="79">
        <v>18</v>
      </c>
      <c r="B27" s="101" t="s">
        <v>297</v>
      </c>
      <c r="C27" s="75" t="s">
        <v>1422</v>
      </c>
      <c r="D27" s="80">
        <v>1876.8636599279494</v>
      </c>
      <c r="E27" s="80">
        <v>1864.1819580420281</v>
      </c>
      <c r="F27" s="80">
        <v>1954.0459677104163</v>
      </c>
      <c r="G27" s="80">
        <v>2011.6603651310229</v>
      </c>
      <c r="H27" s="80">
        <v>2089.2528159669178</v>
      </c>
      <c r="I27" s="80">
        <v>2340.1996620662085</v>
      </c>
      <c r="J27" s="80">
        <v>2448.611753889561</v>
      </c>
      <c r="K27" s="80">
        <v>2656.3204847126844</v>
      </c>
      <c r="L27" s="80">
        <v>2669.438753877474</v>
      </c>
      <c r="M27" s="80">
        <v>2691.0824761892441</v>
      </c>
      <c r="N27" s="80">
        <v>2690.1347019929767</v>
      </c>
      <c r="O27" s="80">
        <v>2804.1219636821484</v>
      </c>
      <c r="P27" s="80">
        <v>2839.1930046142684</v>
      </c>
      <c r="Q27" s="80">
        <v>2915.6380917014162</v>
      </c>
      <c r="R27" s="80">
        <v>2931.1553237579328</v>
      </c>
      <c r="S27" s="80">
        <v>2994.1216200214108</v>
      </c>
      <c r="T27" s="80">
        <v>3191.1284839905634</v>
      </c>
      <c r="U27" s="80">
        <v>3333.6921262840042</v>
      </c>
      <c r="V27" s="80">
        <v>3748.6802621906754</v>
      </c>
      <c r="W27" s="80">
        <v>3776.5204477094603</v>
      </c>
      <c r="X27" s="80">
        <v>3793.7664354119347</v>
      </c>
      <c r="Y27" s="80">
        <v>3870.0189785569901</v>
      </c>
      <c r="Z27" s="80">
        <v>4038.4375328286401</v>
      </c>
      <c r="AA27" s="80">
        <v>3996.5927769465234</v>
      </c>
      <c r="AB27" s="80">
        <v>4034.295281403121</v>
      </c>
      <c r="AC27" s="80">
        <v>3927.1737082042787</v>
      </c>
      <c r="AD27" s="80">
        <v>4306.9437942524592</v>
      </c>
      <c r="AE27" s="80">
        <v>4416.7384390425177</v>
      </c>
      <c r="AF27" s="76"/>
    </row>
    <row r="28" spans="1:32" x14ac:dyDescent="0.2">
      <c r="A28" s="79">
        <v>19</v>
      </c>
      <c r="B28" s="101" t="s">
        <v>1269</v>
      </c>
      <c r="C28" s="75" t="s">
        <v>1423</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6"/>
    </row>
    <row r="29" spans="1:32" x14ac:dyDescent="0.2">
      <c r="A29" s="79">
        <v>20</v>
      </c>
      <c r="B29" s="101" t="s">
        <v>1270</v>
      </c>
      <c r="C29" s="75" t="s">
        <v>1424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6"/>
    </row>
    <row r="30" spans="1:32" x14ac:dyDescent="0.2">
      <c r="A30" s="79"/>
      <c r="B30" s="101"/>
      <c r="C30" s="7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row>
    <row r="31" spans="1:32" x14ac:dyDescent="0.2">
      <c r="A31" s="79"/>
      <c r="B31" s="80" t="s">
        <v>299</v>
      </c>
      <c r="C31" s="75"/>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row>
    <row r="32" spans="1:32" x14ac:dyDescent="0.2">
      <c r="A32" s="79"/>
      <c r="B32" s="101" t="s">
        <v>739</v>
      </c>
      <c r="C32" s="102"/>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row>
    <row r="33" spans="1:32" x14ac:dyDescent="0.2">
      <c r="A33" s="82"/>
      <c r="B33" s="83" t="s">
        <v>300</v>
      </c>
      <c r="C33" s="83"/>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3"/>
    </row>
    <row r="34" spans="1:32" x14ac:dyDescent="0.2">
      <c r="A34" s="85"/>
      <c r="B34" s="103" t="s">
        <v>282</v>
      </c>
      <c r="C34" s="91"/>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row>
    <row r="35" spans="1:32" x14ac:dyDescent="0.2">
      <c r="A35" s="73">
        <v>21</v>
      </c>
      <c r="B35" s="88" t="s">
        <v>295</v>
      </c>
      <c r="C35" s="89" t="s">
        <v>909</v>
      </c>
      <c r="D35" s="74">
        <v>2445.1422129238667</v>
      </c>
      <c r="E35" s="74">
        <v>2427.6488977220965</v>
      </c>
      <c r="F35" s="74">
        <v>2514.4613381005261</v>
      </c>
      <c r="G35" s="74">
        <v>2588.6375019112329</v>
      </c>
      <c r="H35" s="74">
        <v>2682.8065927487146</v>
      </c>
      <c r="I35" s="74">
        <v>2958.0742725635077</v>
      </c>
      <c r="J35" s="74">
        <v>3101.7393025448628</v>
      </c>
      <c r="K35" s="74">
        <v>3331.6320248999432</v>
      </c>
      <c r="L35" s="74">
        <v>3365.5312082464729</v>
      </c>
      <c r="M35" s="74">
        <v>3422.2766536661347</v>
      </c>
      <c r="N35" s="74">
        <v>3464.7474303338995</v>
      </c>
      <c r="O35" s="74">
        <v>3608.5538041180444</v>
      </c>
      <c r="P35" s="74">
        <v>3693.2332972277845</v>
      </c>
      <c r="Q35" s="74">
        <v>3827.1376244221215</v>
      </c>
      <c r="R35" s="74">
        <v>3894.1894413437471</v>
      </c>
      <c r="S35" s="74">
        <v>3998.7150870354594</v>
      </c>
      <c r="T35" s="74">
        <v>4251.6690406106836</v>
      </c>
      <c r="U35" s="74">
        <v>4454.4063571075803</v>
      </c>
      <c r="V35" s="74">
        <v>4916.4719523039375</v>
      </c>
      <c r="W35" s="74">
        <v>4998.6603141940077</v>
      </c>
      <c r="X35" s="74">
        <v>5067.9961682570838</v>
      </c>
      <c r="Y35" s="74">
        <v>5189.7049470398069</v>
      </c>
      <c r="Z35" s="74">
        <v>5416.1380229141387</v>
      </c>
      <c r="AA35" s="74">
        <v>5471.3954702975734</v>
      </c>
      <c r="AB35" s="74">
        <v>5584.943646917166</v>
      </c>
      <c r="AC35" s="74">
        <v>5553.9923170753955</v>
      </c>
      <c r="AD35" s="74">
        <v>6075.421157855244</v>
      </c>
      <c r="AE35" s="74">
        <v>6491.3196849057958</v>
      </c>
      <c r="AF35" s="77"/>
    </row>
    <row r="36" spans="1:32" x14ac:dyDescent="0.2">
      <c r="A36" s="73">
        <v>22</v>
      </c>
      <c r="B36" s="88" t="s">
        <v>1268</v>
      </c>
      <c r="C36" s="89" t="s">
        <v>1271</v>
      </c>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7"/>
    </row>
    <row r="37" spans="1:32" x14ac:dyDescent="0.2">
      <c r="A37" s="73">
        <v>23</v>
      </c>
      <c r="B37" s="88" t="s">
        <v>330</v>
      </c>
      <c r="C37" s="89" t="s">
        <v>1425</v>
      </c>
      <c r="D37" s="74">
        <v>55.525127684022721</v>
      </c>
      <c r="E37" s="74">
        <v>71.608142717193857</v>
      </c>
      <c r="F37" s="74">
        <v>80.844951469595657</v>
      </c>
      <c r="G37" s="74">
        <v>73.612120496866197</v>
      </c>
      <c r="H37" s="74">
        <v>71.009602930548994</v>
      </c>
      <c r="I37" s="74">
        <v>80.803657430151588</v>
      </c>
      <c r="J37" s="74">
        <v>82.698355178157172</v>
      </c>
      <c r="K37" s="74">
        <v>90.050393175699085</v>
      </c>
      <c r="L37" s="74">
        <v>93.722556456697191</v>
      </c>
      <c r="M37" s="74">
        <v>98.185813328269987</v>
      </c>
      <c r="N37" s="74">
        <v>130.23320727926418</v>
      </c>
      <c r="O37" s="74">
        <v>127.76301410870536</v>
      </c>
      <c r="P37" s="74">
        <v>125.87218962174329</v>
      </c>
      <c r="Q37" s="74">
        <v>132.75488625842792</v>
      </c>
      <c r="R37" s="74">
        <v>125.8007590115143</v>
      </c>
      <c r="S37" s="74">
        <v>121.80359919307278</v>
      </c>
      <c r="T37" s="74">
        <v>124.46922119562915</v>
      </c>
      <c r="U37" s="74">
        <v>127.85930743487241</v>
      </c>
      <c r="V37" s="74">
        <v>116.23011104066589</v>
      </c>
      <c r="W37" s="74">
        <v>117.01411608514015</v>
      </c>
      <c r="X37" s="74">
        <v>125.3917088394179</v>
      </c>
      <c r="Y37" s="74">
        <v>109.88145621028043</v>
      </c>
      <c r="Z37" s="74">
        <v>110.37650306157549</v>
      </c>
      <c r="AA37" s="74">
        <v>108.86060053209157</v>
      </c>
      <c r="AB37" s="74">
        <v>116.22747741231395</v>
      </c>
      <c r="AC37" s="74">
        <v>118.0477452078281</v>
      </c>
      <c r="AD37" s="74">
        <v>110.37743367303776</v>
      </c>
      <c r="AE37" s="74">
        <v>108.13253594392285</v>
      </c>
      <c r="AF37" s="77"/>
    </row>
    <row r="38" spans="1:32" x14ac:dyDescent="0.2">
      <c r="A38" s="78">
        <v>24</v>
      </c>
      <c r="B38" s="90" t="s">
        <v>332</v>
      </c>
      <c r="C38" s="91" t="s">
        <v>76</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row>
    <row r="39" spans="1:32" x14ac:dyDescent="0.2">
      <c r="A39" s="78">
        <v>25</v>
      </c>
      <c r="B39" s="90" t="s">
        <v>311</v>
      </c>
      <c r="C39" s="91" t="s">
        <v>312</v>
      </c>
      <c r="D39" s="77">
        <v>55.525127684022721</v>
      </c>
      <c r="E39" s="77">
        <v>71.608142717193857</v>
      </c>
      <c r="F39" s="77">
        <v>80.844951469595657</v>
      </c>
      <c r="G39" s="77">
        <v>73.612120496866197</v>
      </c>
      <c r="H39" s="77">
        <v>71.009602930548994</v>
      </c>
      <c r="I39" s="77">
        <v>80.803657430151588</v>
      </c>
      <c r="J39" s="77">
        <v>82.698355178157172</v>
      </c>
      <c r="K39" s="77">
        <v>90.050393175699085</v>
      </c>
      <c r="L39" s="77">
        <v>93.722556456697191</v>
      </c>
      <c r="M39" s="77">
        <v>98.185813328269987</v>
      </c>
      <c r="N39" s="77">
        <v>130.23320727926418</v>
      </c>
      <c r="O39" s="77">
        <v>127.76301410870536</v>
      </c>
      <c r="P39" s="77">
        <v>125.87218962174329</v>
      </c>
      <c r="Q39" s="77">
        <v>132.75488625842792</v>
      </c>
      <c r="R39" s="77">
        <v>125.8007590115143</v>
      </c>
      <c r="S39" s="77">
        <v>121.80359919307278</v>
      </c>
      <c r="T39" s="77">
        <v>124.46922119562915</v>
      </c>
      <c r="U39" s="77">
        <v>127.85930743487241</v>
      </c>
      <c r="V39" s="77">
        <v>116.23011104066589</v>
      </c>
      <c r="W39" s="77">
        <v>117.01411608514015</v>
      </c>
      <c r="X39" s="77">
        <v>125.3917088394179</v>
      </c>
      <c r="Y39" s="77">
        <v>109.88145621028043</v>
      </c>
      <c r="Z39" s="77">
        <v>110.37650306157549</v>
      </c>
      <c r="AA39" s="77">
        <v>108.86060053209157</v>
      </c>
      <c r="AB39" s="77">
        <v>116.22747741231395</v>
      </c>
      <c r="AC39" s="77">
        <v>118.0477452078281</v>
      </c>
      <c r="AD39" s="77">
        <v>110.37743367303776</v>
      </c>
      <c r="AE39" s="77">
        <v>108.13253594392285</v>
      </c>
      <c r="AF39" s="77"/>
    </row>
    <row r="40" spans="1:32" x14ac:dyDescent="0.2">
      <c r="A40" s="73"/>
      <c r="B40" s="88"/>
      <c r="C40" s="89"/>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7"/>
    </row>
    <row r="41" spans="1:32" x14ac:dyDescent="0.2">
      <c r="A41" s="85"/>
      <c r="B41" s="86" t="s">
        <v>293</v>
      </c>
      <c r="C41" s="91"/>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row>
    <row r="42" spans="1:32" x14ac:dyDescent="0.2">
      <c r="A42" s="73">
        <v>26</v>
      </c>
      <c r="B42" s="88" t="s">
        <v>301</v>
      </c>
      <c r="C42" s="89" t="s">
        <v>1426</v>
      </c>
      <c r="D42" s="74">
        <v>399.02687123773103</v>
      </c>
      <c r="E42" s="74">
        <v>461.86382897140794</v>
      </c>
      <c r="F42" s="74">
        <v>390.4909679556086</v>
      </c>
      <c r="G42" s="74">
        <v>447.40061971183894</v>
      </c>
      <c r="H42" s="74">
        <v>353.44711625663336</v>
      </c>
      <c r="I42" s="74">
        <v>358.06118255239983</v>
      </c>
      <c r="J42" s="74">
        <v>355.96928227128416</v>
      </c>
      <c r="K42" s="74">
        <v>372.07878553257785</v>
      </c>
      <c r="L42" s="74">
        <v>357.96855952116346</v>
      </c>
      <c r="M42" s="74">
        <v>374.75114930051967</v>
      </c>
      <c r="N42" s="74">
        <v>468.93516538059117</v>
      </c>
      <c r="O42" s="74">
        <v>377.62897119097011</v>
      </c>
      <c r="P42" s="74">
        <v>497.29256419355715</v>
      </c>
      <c r="Q42" s="74">
        <v>512.33181535811036</v>
      </c>
      <c r="R42" s="74">
        <v>520.97823091906139</v>
      </c>
      <c r="S42" s="74">
        <v>519.77843555971026</v>
      </c>
      <c r="T42" s="74">
        <v>529.50336329193362</v>
      </c>
      <c r="U42" s="74">
        <v>532.80070432535524</v>
      </c>
      <c r="V42" s="74">
        <v>525.40490236131188</v>
      </c>
      <c r="W42" s="74">
        <v>527.30725064183059</v>
      </c>
      <c r="X42" s="74">
        <v>524.31003827768029</v>
      </c>
      <c r="Y42" s="74">
        <v>519.44852444680873</v>
      </c>
      <c r="Z42" s="74">
        <v>525.90377820414608</v>
      </c>
      <c r="AA42" s="74">
        <v>534.88224364034249</v>
      </c>
      <c r="AB42" s="74">
        <v>558.18702031657051</v>
      </c>
      <c r="AC42" s="74">
        <v>542.97867832645511</v>
      </c>
      <c r="AD42" s="74">
        <v>565.93296019263596</v>
      </c>
      <c r="AE42" s="74">
        <v>618.78011468515115</v>
      </c>
      <c r="AF42" s="77"/>
    </row>
    <row r="43" spans="1:32" x14ac:dyDescent="0.2">
      <c r="A43" s="78">
        <v>27</v>
      </c>
      <c r="B43" s="90" t="s">
        <v>303</v>
      </c>
      <c r="C43" s="91" t="s">
        <v>304</v>
      </c>
      <c r="D43" s="77">
        <v>354.3538779223548</v>
      </c>
      <c r="E43" s="77">
        <v>415.33072714607641</v>
      </c>
      <c r="F43" s="77">
        <v>348.7266949100021</v>
      </c>
      <c r="G43" s="77">
        <v>402.99802428860761</v>
      </c>
      <c r="H43" s="77">
        <v>314.90162345469361</v>
      </c>
      <c r="I43" s="77">
        <v>319.72315251153327</v>
      </c>
      <c r="J43" s="77">
        <v>317.15497559488256</v>
      </c>
      <c r="K43" s="77">
        <v>333.29780192811586</v>
      </c>
      <c r="L43" s="77">
        <v>318.32503303181193</v>
      </c>
      <c r="M43" s="77">
        <v>334.67361099060719</v>
      </c>
      <c r="N43" s="77">
        <v>420.8364423312899</v>
      </c>
      <c r="O43" s="77">
        <v>336.993894382485</v>
      </c>
      <c r="P43" s="77">
        <v>447.70810041670927</v>
      </c>
      <c r="Q43" s="77">
        <v>461.81572091155419</v>
      </c>
      <c r="R43" s="77">
        <v>468.45183056973372</v>
      </c>
      <c r="S43" s="77">
        <v>467.13055808269212</v>
      </c>
      <c r="T43" s="77">
        <v>475.77460529153529</v>
      </c>
      <c r="U43" s="77">
        <v>477.75279561922576</v>
      </c>
      <c r="V43" s="77">
        <v>470.48703640812192</v>
      </c>
      <c r="W43" s="77">
        <v>471.44142647849907</v>
      </c>
      <c r="X43" s="77">
        <v>468.0403273186102</v>
      </c>
      <c r="Y43" s="77">
        <v>464.46074482088432</v>
      </c>
      <c r="Z43" s="77">
        <v>470.22426927186217</v>
      </c>
      <c r="AA43" s="77">
        <v>478.85779106268416</v>
      </c>
      <c r="AB43" s="77">
        <v>499.34184269172704</v>
      </c>
      <c r="AC43" s="77">
        <v>484.11870133540248</v>
      </c>
      <c r="AD43" s="77">
        <v>507.41573479359124</v>
      </c>
      <c r="AE43" s="77">
        <v>554.36428945039506</v>
      </c>
      <c r="AF43" s="77"/>
    </row>
    <row r="44" spans="1:32" x14ac:dyDescent="0.2">
      <c r="A44" s="78">
        <v>28</v>
      </c>
      <c r="B44" s="90" t="s">
        <v>305</v>
      </c>
      <c r="C44" s="91" t="s">
        <v>1272</v>
      </c>
      <c r="D44" s="77">
        <v>44.672993315376182</v>
      </c>
      <c r="E44" s="77">
        <v>46.533101825331492</v>
      </c>
      <c r="F44" s="77">
        <v>41.764273045606494</v>
      </c>
      <c r="G44" s="77">
        <v>44.402595423231347</v>
      </c>
      <c r="H44" s="77">
        <v>38.545492801939723</v>
      </c>
      <c r="I44" s="77">
        <v>38.338030040866542</v>
      </c>
      <c r="J44" s="77">
        <v>38.814306676401642</v>
      </c>
      <c r="K44" s="77">
        <v>38.780983604462016</v>
      </c>
      <c r="L44" s="77">
        <v>39.643526489351515</v>
      </c>
      <c r="M44" s="77">
        <v>40.077538309912512</v>
      </c>
      <c r="N44" s="77">
        <v>48.098723049301249</v>
      </c>
      <c r="O44" s="77">
        <v>40.635076808485145</v>
      </c>
      <c r="P44" s="77">
        <v>49.584463776847876</v>
      </c>
      <c r="Q44" s="77">
        <v>50.516094446556089</v>
      </c>
      <c r="R44" s="77">
        <v>52.52640034932773</v>
      </c>
      <c r="S44" s="77">
        <v>52.647877477018071</v>
      </c>
      <c r="T44" s="77">
        <v>53.728758000398344</v>
      </c>
      <c r="U44" s="77">
        <v>55.047908706129519</v>
      </c>
      <c r="V44" s="77">
        <v>54.917865953190017</v>
      </c>
      <c r="W44" s="77">
        <v>55.865824163331503</v>
      </c>
      <c r="X44" s="77">
        <v>56.269710959070153</v>
      </c>
      <c r="Y44" s="77">
        <v>54.987779625924453</v>
      </c>
      <c r="Z44" s="77">
        <v>55.679508932283888</v>
      </c>
      <c r="AA44" s="77">
        <v>56.024452577658295</v>
      </c>
      <c r="AB44" s="77">
        <v>58.845177624843508</v>
      </c>
      <c r="AC44" s="77">
        <v>58.859976991052719</v>
      </c>
      <c r="AD44" s="77">
        <v>58.517225399044705</v>
      </c>
      <c r="AE44" s="77">
        <v>64.415825234755999</v>
      </c>
      <c r="AF44" s="77"/>
    </row>
    <row r="45" spans="1:32" x14ac:dyDescent="0.2">
      <c r="A45" s="73">
        <v>29</v>
      </c>
      <c r="B45" s="88" t="s">
        <v>317</v>
      </c>
      <c r="C45" s="89" t="s">
        <v>1427</v>
      </c>
      <c r="D45" s="74">
        <v>11.85578551924694</v>
      </c>
      <c r="E45" s="74">
        <v>11.735856252684924</v>
      </c>
      <c r="F45" s="74">
        <v>12.059275427143943</v>
      </c>
      <c r="G45" s="74">
        <v>12.061557926117519</v>
      </c>
      <c r="H45" s="74">
        <v>12.724592257650267</v>
      </c>
      <c r="I45" s="74">
        <v>13.822522716252742</v>
      </c>
      <c r="J45" s="74">
        <v>13.715408236747541</v>
      </c>
      <c r="K45" s="74">
        <v>14.219483637084052</v>
      </c>
      <c r="L45" s="74">
        <v>11.275927650023121</v>
      </c>
      <c r="M45" s="74">
        <v>13.075969888364012</v>
      </c>
      <c r="N45" s="74">
        <v>12.916089022823924</v>
      </c>
      <c r="O45" s="74">
        <v>15.213021709282927</v>
      </c>
      <c r="P45" s="74">
        <v>17.206737128640984</v>
      </c>
      <c r="Q45" s="74">
        <v>15.663430561765837</v>
      </c>
      <c r="R45" s="74">
        <v>16.506030117896771</v>
      </c>
      <c r="S45" s="74">
        <v>16.557212429533369</v>
      </c>
      <c r="T45" s="74">
        <v>18.952046835747176</v>
      </c>
      <c r="U45" s="74">
        <v>20.408462216798664</v>
      </c>
      <c r="V45" s="74">
        <v>20.71765354671777</v>
      </c>
      <c r="W45" s="74">
        <v>22.378068055588205</v>
      </c>
      <c r="X45" s="74">
        <v>23.943501379785836</v>
      </c>
      <c r="Y45" s="74">
        <v>24.207361821597992</v>
      </c>
      <c r="Z45" s="74">
        <v>24.411607283663823</v>
      </c>
      <c r="AA45" s="74">
        <v>25.287416628917605</v>
      </c>
      <c r="AB45" s="74">
        <v>42.038706214827272</v>
      </c>
      <c r="AC45" s="74">
        <v>42.349073407512279</v>
      </c>
      <c r="AD45" s="74">
        <v>44.16750816168441</v>
      </c>
      <c r="AE45" s="74">
        <v>47.94408678416044</v>
      </c>
      <c r="AF45" s="77"/>
    </row>
    <row r="46" spans="1:32" x14ac:dyDescent="0.2">
      <c r="A46" s="78">
        <v>30</v>
      </c>
      <c r="B46" s="90" t="s">
        <v>319</v>
      </c>
      <c r="C46" s="91" t="s">
        <v>74</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row>
    <row r="47" spans="1:32" x14ac:dyDescent="0.2">
      <c r="A47" s="78">
        <v>31</v>
      </c>
      <c r="B47" s="90" t="s">
        <v>321</v>
      </c>
      <c r="C47" s="91" t="s">
        <v>712</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row>
    <row r="48" spans="1:32" x14ac:dyDescent="0.2">
      <c r="A48" s="78">
        <v>32</v>
      </c>
      <c r="B48" s="90" t="s">
        <v>322</v>
      </c>
      <c r="C48" s="91" t="s">
        <v>714</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row>
    <row r="49" spans="1:32" ht="25.5" x14ac:dyDescent="0.2">
      <c r="A49" s="78">
        <v>33</v>
      </c>
      <c r="B49" s="90" t="s">
        <v>328</v>
      </c>
      <c r="C49" s="91" t="s">
        <v>329</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row>
    <row r="50" spans="1:32" x14ac:dyDescent="0.2">
      <c r="A50" s="78">
        <v>34</v>
      </c>
      <c r="B50" s="90" t="s">
        <v>310</v>
      </c>
      <c r="C50" s="91" t="s">
        <v>718</v>
      </c>
      <c r="D50" s="77">
        <v>11.85578551924694</v>
      </c>
      <c r="E50" s="77">
        <v>11.735856252684924</v>
      </c>
      <c r="F50" s="77">
        <v>12.059275427143943</v>
      </c>
      <c r="G50" s="77">
        <v>12.061557926117519</v>
      </c>
      <c r="H50" s="77">
        <v>12.724592257650267</v>
      </c>
      <c r="I50" s="77">
        <v>13.822522716252742</v>
      </c>
      <c r="J50" s="77">
        <v>13.715408236747541</v>
      </c>
      <c r="K50" s="77">
        <v>14.219483637084052</v>
      </c>
      <c r="L50" s="77">
        <v>11.275927650023121</v>
      </c>
      <c r="M50" s="77">
        <v>13.075969888364012</v>
      </c>
      <c r="N50" s="77">
        <v>12.916089022823924</v>
      </c>
      <c r="O50" s="77">
        <v>15.213021709282927</v>
      </c>
      <c r="P50" s="77">
        <v>17.206737128640984</v>
      </c>
      <c r="Q50" s="77">
        <v>15.663430561765837</v>
      </c>
      <c r="R50" s="77">
        <v>16.506030117896771</v>
      </c>
      <c r="S50" s="77">
        <v>16.557212429533369</v>
      </c>
      <c r="T50" s="77">
        <v>18.952046835747176</v>
      </c>
      <c r="U50" s="77">
        <v>20.408462216798664</v>
      </c>
      <c r="V50" s="77">
        <v>20.71765354671777</v>
      </c>
      <c r="W50" s="77">
        <v>22.378068055588205</v>
      </c>
      <c r="X50" s="77">
        <v>23.943501379785836</v>
      </c>
      <c r="Y50" s="77">
        <v>24.207361821597992</v>
      </c>
      <c r="Z50" s="77">
        <v>24.411607283663823</v>
      </c>
      <c r="AA50" s="77">
        <v>25.287416628917605</v>
      </c>
      <c r="AB50" s="77">
        <v>42.038706214827272</v>
      </c>
      <c r="AC50" s="77">
        <v>42.349073407512279</v>
      </c>
      <c r="AD50" s="77">
        <v>44.16750816168441</v>
      </c>
      <c r="AE50" s="77">
        <v>47.94408678416044</v>
      </c>
      <c r="AF50" s="77"/>
    </row>
    <row r="51" spans="1:32" ht="25.5" x14ac:dyDescent="0.2">
      <c r="A51" s="73">
        <v>35</v>
      </c>
      <c r="B51" s="88" t="s">
        <v>1273</v>
      </c>
      <c r="C51" s="89" t="s">
        <v>1428</v>
      </c>
      <c r="D51" s="74">
        <v>2089.7846838509117</v>
      </c>
      <c r="E51" s="74">
        <v>2025.6573552151979</v>
      </c>
      <c r="F51" s="74">
        <v>2192.7560461873695</v>
      </c>
      <c r="G51" s="74">
        <v>2202.7874447701429</v>
      </c>
      <c r="H51" s="74">
        <v>2387.6444871649796</v>
      </c>
      <c r="I51" s="74">
        <v>2666.994224725006</v>
      </c>
      <c r="J51" s="74">
        <v>2814.7529672149881</v>
      </c>
      <c r="K51" s="74">
        <v>3035.3841489059805</v>
      </c>
      <c r="L51" s="74">
        <v>3090.0092775319836</v>
      </c>
      <c r="M51" s="74">
        <v>3132.6353478055212</v>
      </c>
      <c r="N51" s="74">
        <v>3113.1293832097481</v>
      </c>
      <c r="O51" s="74">
        <v>3343.4748253264961</v>
      </c>
      <c r="P51" s="74">
        <v>3304.6061855273306</v>
      </c>
      <c r="Q51" s="74">
        <v>3431.8972647606724</v>
      </c>
      <c r="R51" s="74">
        <v>3482.5059393183033</v>
      </c>
      <c r="S51" s="74">
        <v>3584.1830382392886</v>
      </c>
      <c r="T51" s="74">
        <v>3827.6828516786318</v>
      </c>
      <c r="U51" s="74">
        <v>4029.0564980002991</v>
      </c>
      <c r="V51" s="74">
        <v>4486.5795074365742</v>
      </c>
      <c r="W51" s="74">
        <v>4565.98911158173</v>
      </c>
      <c r="X51" s="74">
        <v>4645.1343374390353</v>
      </c>
      <c r="Y51" s="74">
        <v>4755.9305169816816</v>
      </c>
      <c r="Z51" s="74">
        <v>4976.1991404879036</v>
      </c>
      <c r="AA51" s="74">
        <v>5020.0864105604041</v>
      </c>
      <c r="AB51" s="74">
        <v>5100.945397798082</v>
      </c>
      <c r="AC51" s="74">
        <v>5086.7123105492574</v>
      </c>
      <c r="AD51" s="74">
        <v>5575.6981231739628</v>
      </c>
      <c r="AE51" s="74">
        <v>5932.7280193804072</v>
      </c>
      <c r="AF51" s="77"/>
    </row>
    <row r="52" spans="1:32" x14ac:dyDescent="0.2">
      <c r="A52" s="73">
        <v>36</v>
      </c>
      <c r="B52" s="88" t="s">
        <v>1274</v>
      </c>
      <c r="C52" s="89" t="s">
        <v>1275</v>
      </c>
      <c r="D52" s="74">
        <v>1372.8103685034368</v>
      </c>
      <c r="E52" s="74">
        <v>1293.3712546501383</v>
      </c>
      <c r="F52" s="74">
        <v>1440.4624848759161</v>
      </c>
      <c r="G52" s="74">
        <v>1431.933628599749</v>
      </c>
      <c r="H52" s="74">
        <v>1599.0406031211535</v>
      </c>
      <c r="I52" s="74">
        <v>1901.1330950819779</v>
      </c>
      <c r="J52" s="74">
        <v>2004.186693498496</v>
      </c>
      <c r="K52" s="74">
        <v>2140.2362124497181</v>
      </c>
      <c r="L52" s="74">
        <v>2230.4858074520716</v>
      </c>
      <c r="M52" s="74">
        <v>2180.3195303939983</v>
      </c>
      <c r="N52" s="74">
        <v>2214.4925759084567</v>
      </c>
      <c r="O52" s="74">
        <v>2403.810147398885</v>
      </c>
      <c r="P52" s="74">
        <v>2342.9439255956308</v>
      </c>
      <c r="Q52" s="74">
        <v>2457.0802450121269</v>
      </c>
      <c r="R52" s="74">
        <v>2480.4138075179112</v>
      </c>
      <c r="S52" s="74">
        <v>2508.3516907970215</v>
      </c>
      <c r="T52" s="74">
        <v>2672.1552607453164</v>
      </c>
      <c r="U52" s="74">
        <v>2826.3258974342107</v>
      </c>
      <c r="V52" s="74">
        <v>3247.9096116700039</v>
      </c>
      <c r="W52" s="74">
        <v>3331.9294978428316</v>
      </c>
      <c r="X52" s="74">
        <v>3390.051730489869</v>
      </c>
      <c r="Y52" s="74">
        <v>3488.9179279027394</v>
      </c>
      <c r="Z52" s="74">
        <v>3637.9990717448886</v>
      </c>
      <c r="AA52" s="74">
        <v>3627.6218440028315</v>
      </c>
      <c r="AB52" s="74">
        <v>3704.9386841908781</v>
      </c>
      <c r="AC52" s="74">
        <v>3644.5838477366106</v>
      </c>
      <c r="AD52" s="74">
        <v>3841.3505788325747</v>
      </c>
      <c r="AE52" s="74">
        <v>3989.493950423469</v>
      </c>
      <c r="AF52" s="77"/>
    </row>
    <row r="53" spans="1:32" x14ac:dyDescent="0.2">
      <c r="A53" s="73">
        <v>37</v>
      </c>
      <c r="B53" s="88" t="s">
        <v>1276</v>
      </c>
      <c r="C53" s="89" t="s">
        <v>1277</v>
      </c>
      <c r="D53" s="74">
        <v>716.97431534747454</v>
      </c>
      <c r="E53" s="74">
        <v>732.28610056505943</v>
      </c>
      <c r="F53" s="74">
        <v>752.29356131145312</v>
      </c>
      <c r="G53" s="74">
        <v>770.853816170394</v>
      </c>
      <c r="H53" s="74">
        <v>788.60388404382616</v>
      </c>
      <c r="I53" s="74">
        <v>765.86112964302833</v>
      </c>
      <c r="J53" s="74">
        <v>810.56627371649199</v>
      </c>
      <c r="K53" s="74">
        <v>895.14793645626241</v>
      </c>
      <c r="L53" s="74">
        <v>859.52347007991216</v>
      </c>
      <c r="M53" s="74">
        <v>952.31581741152286</v>
      </c>
      <c r="N53" s="74">
        <v>898.6368073012917</v>
      </c>
      <c r="O53" s="74">
        <v>939.66467792761136</v>
      </c>
      <c r="P53" s="74">
        <v>961.6622599316994</v>
      </c>
      <c r="Q53" s="74">
        <v>974.81701974854582</v>
      </c>
      <c r="R53" s="74">
        <v>1002.0921318003916</v>
      </c>
      <c r="S53" s="74">
        <v>1075.8313474422673</v>
      </c>
      <c r="T53" s="74">
        <v>1155.5275909333157</v>
      </c>
      <c r="U53" s="74">
        <v>1202.7306005660892</v>
      </c>
      <c r="V53" s="74">
        <v>1238.6698957665701</v>
      </c>
      <c r="W53" s="74">
        <v>1234.0596137388975</v>
      </c>
      <c r="X53" s="74">
        <v>1255.0826069491661</v>
      </c>
      <c r="Y53" s="74">
        <v>1267.012589078942</v>
      </c>
      <c r="Z53" s="74">
        <v>1338.2000687430148</v>
      </c>
      <c r="AA53" s="74">
        <v>1392.4645665575724</v>
      </c>
      <c r="AB53" s="74">
        <v>1396.0067136072043</v>
      </c>
      <c r="AC53" s="74">
        <v>1442.1284628126464</v>
      </c>
      <c r="AD53" s="74">
        <v>1734.3475443413868</v>
      </c>
      <c r="AE53" s="74">
        <v>1943.2340689569378</v>
      </c>
      <c r="AF53" s="77"/>
    </row>
    <row r="54" spans="1:32" x14ac:dyDescent="0.2">
      <c r="A54" s="78"/>
      <c r="B54" s="90"/>
      <c r="C54" s="91"/>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x14ac:dyDescent="0.2">
      <c r="A55" s="82"/>
      <c r="B55" s="83" t="s">
        <v>315</v>
      </c>
      <c r="C55" s="83"/>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3"/>
    </row>
    <row r="56" spans="1:32" x14ac:dyDescent="0.2">
      <c r="A56" s="85"/>
      <c r="B56" s="86" t="s">
        <v>282</v>
      </c>
      <c r="C56" s="91"/>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row>
    <row r="57" spans="1:32" x14ac:dyDescent="0.2">
      <c r="A57" s="73">
        <v>38</v>
      </c>
      <c r="B57" s="88" t="s">
        <v>1273</v>
      </c>
      <c r="C57" s="89" t="s">
        <v>1278</v>
      </c>
      <c r="D57" s="74">
        <v>2089.7846838509117</v>
      </c>
      <c r="E57" s="74">
        <v>2025.6573552151979</v>
      </c>
      <c r="F57" s="74">
        <v>2192.7560461873695</v>
      </c>
      <c r="G57" s="74">
        <v>2202.7874447701429</v>
      </c>
      <c r="H57" s="74">
        <v>2387.6444871649796</v>
      </c>
      <c r="I57" s="74">
        <v>2666.994224725006</v>
      </c>
      <c r="J57" s="74">
        <v>2814.7529672149881</v>
      </c>
      <c r="K57" s="74">
        <v>3035.3841489059805</v>
      </c>
      <c r="L57" s="74">
        <v>3090.0092775319836</v>
      </c>
      <c r="M57" s="74">
        <v>3132.6353478055212</v>
      </c>
      <c r="N57" s="74">
        <v>3113.1293832097481</v>
      </c>
      <c r="O57" s="74">
        <v>3343.4748253264961</v>
      </c>
      <c r="P57" s="74">
        <v>3304.6061855273306</v>
      </c>
      <c r="Q57" s="74">
        <v>3431.8972647606724</v>
      </c>
      <c r="R57" s="74">
        <v>3482.5059393183033</v>
      </c>
      <c r="S57" s="74">
        <v>3584.1830382392886</v>
      </c>
      <c r="T57" s="74">
        <v>3827.6828516786318</v>
      </c>
      <c r="U57" s="74">
        <v>4029.0564980002991</v>
      </c>
      <c r="V57" s="74">
        <v>4486.5795074365742</v>
      </c>
      <c r="W57" s="74">
        <v>4565.98911158173</v>
      </c>
      <c r="X57" s="74">
        <v>4645.1343374390353</v>
      </c>
      <c r="Y57" s="74">
        <v>4755.9305169816816</v>
      </c>
      <c r="Z57" s="74">
        <v>4976.1991404879036</v>
      </c>
      <c r="AA57" s="74">
        <v>5020.0864105604041</v>
      </c>
      <c r="AB57" s="74">
        <v>5100.945397798082</v>
      </c>
      <c r="AC57" s="74">
        <v>5086.7123105492574</v>
      </c>
      <c r="AD57" s="74">
        <v>5575.6981231739628</v>
      </c>
      <c r="AE57" s="74">
        <v>5932.7280193804072</v>
      </c>
      <c r="AF57" s="77"/>
    </row>
    <row r="58" spans="1:32" x14ac:dyDescent="0.2">
      <c r="A58" s="73">
        <v>39</v>
      </c>
      <c r="B58" s="88" t="s">
        <v>301</v>
      </c>
      <c r="C58" s="89" t="s">
        <v>1429</v>
      </c>
      <c r="D58" s="74">
        <v>6165.1941795657267</v>
      </c>
      <c r="E58" s="74">
        <v>6374.3001411391415</v>
      </c>
      <c r="F58" s="74">
        <v>6664.703771061867</v>
      </c>
      <c r="G58" s="74">
        <v>6903.2037256807816</v>
      </c>
      <c r="H58" s="74">
        <v>7389.8633635126535</v>
      </c>
      <c r="I58" s="74">
        <v>8038.2967179338184</v>
      </c>
      <c r="J58" s="74">
        <v>8499.3525567307133</v>
      </c>
      <c r="K58" s="74">
        <v>8958.4859060303734</v>
      </c>
      <c r="L58" s="74">
        <v>9251.750556059349</v>
      </c>
      <c r="M58" s="74">
        <v>9694.7717921023996</v>
      </c>
      <c r="N58" s="74">
        <v>10183.079126794632</v>
      </c>
      <c r="O58" s="74">
        <v>10843.595232474514</v>
      </c>
      <c r="P58" s="74">
        <v>11565.080718545183</v>
      </c>
      <c r="Q58" s="74">
        <v>12224.642353544354</v>
      </c>
      <c r="R58" s="74">
        <v>12566.816059784225</v>
      </c>
      <c r="S58" s="74">
        <v>13013.303317430917</v>
      </c>
      <c r="T58" s="74">
        <v>14004.586878665443</v>
      </c>
      <c r="U58" s="74">
        <v>14403.339594919509</v>
      </c>
      <c r="V58" s="74">
        <v>15087.807068931988</v>
      </c>
      <c r="W58" s="74">
        <v>15808.774490075763</v>
      </c>
      <c r="X58" s="74">
        <v>16473.97340453061</v>
      </c>
      <c r="Y58" s="74">
        <v>17083.351561980322</v>
      </c>
      <c r="Z58" s="74">
        <v>18315.831192535799</v>
      </c>
      <c r="AA58" s="74">
        <v>19647.992846580204</v>
      </c>
      <c r="AB58" s="74">
        <v>20679.523857569427</v>
      </c>
      <c r="AC58" s="74">
        <v>21944.692367920732</v>
      </c>
      <c r="AD58" s="74">
        <v>23084.650781981414</v>
      </c>
      <c r="AE58" s="74">
        <v>25027.601853400833</v>
      </c>
      <c r="AF58" s="77"/>
    </row>
    <row r="59" spans="1:32" x14ac:dyDescent="0.2">
      <c r="A59" s="78">
        <v>40</v>
      </c>
      <c r="B59" s="90" t="s">
        <v>303</v>
      </c>
      <c r="C59" s="91" t="s">
        <v>304</v>
      </c>
      <c r="D59" s="77">
        <v>5168.7927325094588</v>
      </c>
      <c r="E59" s="77">
        <v>5384.1341652392293</v>
      </c>
      <c r="F59" s="77">
        <v>5659.7277999977532</v>
      </c>
      <c r="G59" s="77">
        <v>5863.1028061845764</v>
      </c>
      <c r="H59" s="77">
        <v>6310.0179285267332</v>
      </c>
      <c r="I59" s="77">
        <v>6885.1339175103249</v>
      </c>
      <c r="J59" s="77">
        <v>7254.8720469658365</v>
      </c>
      <c r="K59" s="77">
        <v>7658.8184301881893</v>
      </c>
      <c r="L59" s="77">
        <v>7884.8070119232079</v>
      </c>
      <c r="M59" s="77">
        <v>8270.6080250648429</v>
      </c>
      <c r="N59" s="77">
        <v>8626.7415882714267</v>
      </c>
      <c r="O59" s="77">
        <v>9225.6079955915993</v>
      </c>
      <c r="P59" s="77">
        <v>9885.7985017598912</v>
      </c>
      <c r="Q59" s="77">
        <v>10447.259486334555</v>
      </c>
      <c r="R59" s="77">
        <v>10648.473116992631</v>
      </c>
      <c r="S59" s="77">
        <v>11061.928750099209</v>
      </c>
      <c r="T59" s="77">
        <v>11893.051635988368</v>
      </c>
      <c r="U59" s="77">
        <v>12216.724451753109</v>
      </c>
      <c r="V59" s="77">
        <v>12781.987127812836</v>
      </c>
      <c r="W59" s="77">
        <v>13407.212639133031</v>
      </c>
      <c r="X59" s="77">
        <v>13972.53540034783</v>
      </c>
      <c r="Y59" s="77">
        <v>14501.835319489048</v>
      </c>
      <c r="Z59" s="77">
        <v>15564.484327788658</v>
      </c>
      <c r="AA59" s="77">
        <v>16766.995137471702</v>
      </c>
      <c r="AB59" s="77">
        <v>17774.108493843785</v>
      </c>
      <c r="AC59" s="77">
        <v>18950.468597784111</v>
      </c>
      <c r="AD59" s="77">
        <v>19953.535578172341</v>
      </c>
      <c r="AE59" s="77">
        <v>21666.261331879574</v>
      </c>
      <c r="AF59" s="77"/>
    </row>
    <row r="60" spans="1:32" x14ac:dyDescent="0.2">
      <c r="A60" s="78">
        <v>41</v>
      </c>
      <c r="B60" s="90" t="s">
        <v>305</v>
      </c>
      <c r="C60" s="91" t="s">
        <v>1272</v>
      </c>
      <c r="D60" s="77">
        <v>996.40144705626858</v>
      </c>
      <c r="E60" s="77">
        <v>990.1659758999125</v>
      </c>
      <c r="F60" s="77">
        <v>1004.9759710641138</v>
      </c>
      <c r="G60" s="77">
        <v>1040.100919496206</v>
      </c>
      <c r="H60" s="77">
        <v>1079.8454349859201</v>
      </c>
      <c r="I60" s="77">
        <v>1153.1628004234951</v>
      </c>
      <c r="J60" s="77">
        <v>1244.4805097648764</v>
      </c>
      <c r="K60" s="77">
        <v>1299.6674758421834</v>
      </c>
      <c r="L60" s="77">
        <v>1366.9435441361436</v>
      </c>
      <c r="M60" s="77">
        <v>1424.1637670375571</v>
      </c>
      <c r="N60" s="77">
        <v>1556.3375385232061</v>
      </c>
      <c r="O60" s="77">
        <v>1617.9872368829169</v>
      </c>
      <c r="P60" s="77">
        <v>1679.2822167852914</v>
      </c>
      <c r="Q60" s="77">
        <v>1777.3828672097993</v>
      </c>
      <c r="R60" s="77">
        <v>1918.342942791596</v>
      </c>
      <c r="S60" s="77">
        <v>1951.3745673317064</v>
      </c>
      <c r="T60" s="77">
        <v>2111.5352426770764</v>
      </c>
      <c r="U60" s="77">
        <v>2186.6151431664002</v>
      </c>
      <c r="V60" s="77">
        <v>2305.8199411191526</v>
      </c>
      <c r="W60" s="77">
        <v>2401.5618509427295</v>
      </c>
      <c r="X60" s="77">
        <v>2501.4380041827808</v>
      </c>
      <c r="Y60" s="77">
        <v>2581.516242491276</v>
      </c>
      <c r="Z60" s="77">
        <v>2751.3468647471409</v>
      </c>
      <c r="AA60" s="77">
        <v>2880.9977091085007</v>
      </c>
      <c r="AB60" s="77">
        <v>2905.4153637256404</v>
      </c>
      <c r="AC60" s="77">
        <v>2994.2237701366184</v>
      </c>
      <c r="AD60" s="77">
        <v>3131.1152038090713</v>
      </c>
      <c r="AE60" s="77">
        <v>3361.3405215212601</v>
      </c>
      <c r="AF60" s="77"/>
    </row>
    <row r="61" spans="1:32" x14ac:dyDescent="0.2">
      <c r="A61" s="78">
        <v>42</v>
      </c>
      <c r="B61" s="90" t="s">
        <v>307</v>
      </c>
      <c r="C61" s="91" t="s">
        <v>741</v>
      </c>
      <c r="D61" s="77">
        <v>626.76105832453709</v>
      </c>
      <c r="E61" s="77">
        <v>635.71891750996031</v>
      </c>
      <c r="F61" s="77">
        <v>642.75172791597561</v>
      </c>
      <c r="G61" s="77">
        <v>672.85680135998007</v>
      </c>
      <c r="H61" s="77">
        <v>708.85684455769592</v>
      </c>
      <c r="I61" s="77">
        <v>777.69824824500415</v>
      </c>
      <c r="J61" s="77">
        <v>861.07985861919155</v>
      </c>
      <c r="K61" s="77">
        <v>906.45619601376836</v>
      </c>
      <c r="L61" s="77">
        <v>926.15049021963148</v>
      </c>
      <c r="M61" s="77">
        <v>972.23200824453329</v>
      </c>
      <c r="N61" s="77">
        <v>1076.1705727156989</v>
      </c>
      <c r="O61" s="77">
        <v>1107.043839079721</v>
      </c>
      <c r="P61" s="77">
        <v>1151.0001601914605</v>
      </c>
      <c r="Q61" s="77">
        <v>1224.5630115169643</v>
      </c>
      <c r="R61" s="77">
        <v>1337.5195080012406</v>
      </c>
      <c r="S61" s="77">
        <v>1345.8920760004796</v>
      </c>
      <c r="T61" s="77">
        <v>1488.3117888976506</v>
      </c>
      <c r="U61" s="77">
        <v>1539.7883109867994</v>
      </c>
      <c r="V61" s="77">
        <v>1633.8513452512993</v>
      </c>
      <c r="W61" s="77">
        <v>1692.6020103705241</v>
      </c>
      <c r="X61" s="77">
        <v>1772.8420849323986</v>
      </c>
      <c r="Y61" s="77">
        <v>1811.2903584625344</v>
      </c>
      <c r="Z61" s="77">
        <v>1939.0671919838026</v>
      </c>
      <c r="AA61" s="77">
        <v>2033.6327795566247</v>
      </c>
      <c r="AB61" s="77">
        <v>1971.4305912132179</v>
      </c>
      <c r="AC61" s="77">
        <v>2028.3371307841783</v>
      </c>
      <c r="AD61" s="77">
        <v>2135.0727619090617</v>
      </c>
      <c r="AE61" s="77">
        <v>2305.6693166776199</v>
      </c>
      <c r="AF61" s="77"/>
    </row>
    <row r="62" spans="1:32" x14ac:dyDescent="0.2">
      <c r="A62" s="78">
        <v>43</v>
      </c>
      <c r="B62" s="90" t="s">
        <v>308</v>
      </c>
      <c r="C62" s="91" t="s">
        <v>309</v>
      </c>
      <c r="D62" s="77">
        <v>369.6403887317316</v>
      </c>
      <c r="E62" s="77">
        <v>354.44705838995213</v>
      </c>
      <c r="F62" s="77">
        <v>362.22424314813816</v>
      </c>
      <c r="G62" s="77">
        <v>367.24411813622606</v>
      </c>
      <c r="H62" s="77">
        <v>370.9885904282242</v>
      </c>
      <c r="I62" s="77">
        <v>375.46455217849075</v>
      </c>
      <c r="J62" s="77">
        <v>383.40065114568466</v>
      </c>
      <c r="K62" s="77">
        <v>393.21127982841506</v>
      </c>
      <c r="L62" s="77">
        <v>440.79305391651195</v>
      </c>
      <c r="M62" s="77">
        <v>451.93175879302413</v>
      </c>
      <c r="N62" s="77">
        <v>480.16696580750715</v>
      </c>
      <c r="O62" s="77">
        <v>510.94339780319581</v>
      </c>
      <c r="P62" s="77">
        <v>528.28205659383082</v>
      </c>
      <c r="Q62" s="77">
        <v>552.81985569283506</v>
      </c>
      <c r="R62" s="77">
        <v>580.82343479035524</v>
      </c>
      <c r="S62" s="77">
        <v>605.48249133122704</v>
      </c>
      <c r="T62" s="77">
        <v>623.22345377942588</v>
      </c>
      <c r="U62" s="77">
        <v>646.82683217960073</v>
      </c>
      <c r="V62" s="77">
        <v>671.9685958678532</v>
      </c>
      <c r="W62" s="77">
        <v>708.95984057220551</v>
      </c>
      <c r="X62" s="77">
        <v>728.59591925038228</v>
      </c>
      <c r="Y62" s="77">
        <v>770.22588402874123</v>
      </c>
      <c r="Z62" s="77">
        <v>812.27967276333868</v>
      </c>
      <c r="AA62" s="77">
        <v>847.36492955187543</v>
      </c>
      <c r="AB62" s="77">
        <v>933.98477251242252</v>
      </c>
      <c r="AC62" s="77">
        <v>965.8866393524404</v>
      </c>
      <c r="AD62" s="77">
        <v>996.04244190001032</v>
      </c>
      <c r="AE62" s="77">
        <v>1055.6712048436405</v>
      </c>
      <c r="AF62" s="77"/>
    </row>
    <row r="63" spans="1:32" x14ac:dyDescent="0.2">
      <c r="A63" s="73">
        <v>44</v>
      </c>
      <c r="B63" s="88" t="s">
        <v>317</v>
      </c>
      <c r="C63" s="89" t="s">
        <v>1430</v>
      </c>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7"/>
    </row>
    <row r="64" spans="1:32" x14ac:dyDescent="0.2">
      <c r="A64" s="78">
        <v>45</v>
      </c>
      <c r="B64" s="90" t="s">
        <v>319</v>
      </c>
      <c r="C64" s="91" t="s">
        <v>74</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row>
    <row r="65" spans="1:32" x14ac:dyDescent="0.2">
      <c r="A65" s="78">
        <v>46</v>
      </c>
      <c r="B65" s="90" t="s">
        <v>321</v>
      </c>
      <c r="C65" s="91" t="s">
        <v>712</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row>
    <row r="66" spans="1:32" x14ac:dyDescent="0.2">
      <c r="A66" s="78">
        <v>47</v>
      </c>
      <c r="B66" s="90" t="s">
        <v>322</v>
      </c>
      <c r="C66" s="91" t="s">
        <v>714</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row>
    <row r="67" spans="1:32" ht="25.5" x14ac:dyDescent="0.2">
      <c r="A67" s="78">
        <v>48</v>
      </c>
      <c r="B67" s="90" t="s">
        <v>1279</v>
      </c>
      <c r="C67" s="91" t="s">
        <v>1280</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row>
    <row r="68" spans="1:32" x14ac:dyDescent="0.2">
      <c r="A68" s="78">
        <v>49</v>
      </c>
      <c r="B68" s="90" t="s">
        <v>1281</v>
      </c>
      <c r="C68" s="91" t="s">
        <v>718</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row>
    <row r="69" spans="1:32" x14ac:dyDescent="0.2">
      <c r="A69" s="73">
        <v>50</v>
      </c>
      <c r="B69" s="88" t="s">
        <v>338</v>
      </c>
      <c r="C69" s="89" t="s">
        <v>1431</v>
      </c>
      <c r="D69" s="74">
        <v>770.4135231403942</v>
      </c>
      <c r="E69" s="74">
        <v>667.00580820776099</v>
      </c>
      <c r="F69" s="74">
        <v>639.88614100888719</v>
      </c>
      <c r="G69" s="74">
        <v>662.47738194841497</v>
      </c>
      <c r="H69" s="74">
        <v>656.15500467782124</v>
      </c>
      <c r="I69" s="74">
        <v>830.76037011331312</v>
      </c>
      <c r="J69" s="74">
        <v>859.04131362773751</v>
      </c>
      <c r="K69" s="74">
        <v>787.88999290891377</v>
      </c>
      <c r="L69" s="74">
        <v>728.33111484364701</v>
      </c>
      <c r="M69" s="74">
        <v>664.27272960799485</v>
      </c>
      <c r="N69" s="74">
        <v>732.62123082578069</v>
      </c>
      <c r="O69" s="74">
        <v>932.27950953781078</v>
      </c>
      <c r="P69" s="74">
        <v>1327.5760910989743</v>
      </c>
      <c r="Q69" s="74">
        <v>1644.6359413651467</v>
      </c>
      <c r="R69" s="74">
        <v>1027.7756512009921</v>
      </c>
      <c r="S69" s="74">
        <v>1099.2949637464374</v>
      </c>
      <c r="T69" s="74">
        <v>1222.6000314381906</v>
      </c>
      <c r="U69" s="74">
        <v>1088.9316312910448</v>
      </c>
      <c r="V69" s="74">
        <v>1059.8784714531907</v>
      </c>
      <c r="W69" s="74">
        <v>1184.3435263859519</v>
      </c>
      <c r="X69" s="74">
        <v>1138.4917076585516</v>
      </c>
      <c r="Y69" s="74">
        <v>1272.747445764976</v>
      </c>
      <c r="Z69" s="74">
        <v>1259.5748340497307</v>
      </c>
      <c r="AA69" s="74">
        <v>1306.9492782310933</v>
      </c>
      <c r="AB69" s="74">
        <v>1442.0897685499156</v>
      </c>
      <c r="AC69" s="74">
        <v>1205.4495132108459</v>
      </c>
      <c r="AD69" s="74">
        <v>1314.1494097644406</v>
      </c>
      <c r="AE69" s="74">
        <v>1496.9700323497743</v>
      </c>
      <c r="AF69" s="77"/>
    </row>
    <row r="70" spans="1:32" x14ac:dyDescent="0.2">
      <c r="A70" s="78">
        <v>51</v>
      </c>
      <c r="B70" s="90" t="s">
        <v>340</v>
      </c>
      <c r="C70" s="91" t="s">
        <v>341</v>
      </c>
      <c r="D70" s="77">
        <v>599.10114981414904</v>
      </c>
      <c r="E70" s="77">
        <v>486.89420769413056</v>
      </c>
      <c r="F70" s="77">
        <v>438.0646775378948</v>
      </c>
      <c r="G70" s="77">
        <v>455.14612105740974</v>
      </c>
      <c r="H70" s="77">
        <v>432.13001848476608</v>
      </c>
      <c r="I70" s="77">
        <v>575.32571011914183</v>
      </c>
      <c r="J70" s="77">
        <v>594.05192739529605</v>
      </c>
      <c r="K70" s="77">
        <v>506.60204651084695</v>
      </c>
      <c r="L70" s="77">
        <v>447.17573839349103</v>
      </c>
      <c r="M70" s="77">
        <v>355.67806025706358</v>
      </c>
      <c r="N70" s="77">
        <v>415.29826119468601</v>
      </c>
      <c r="O70" s="77">
        <v>590.21239222811846</v>
      </c>
      <c r="P70" s="77">
        <v>939.8950132831917</v>
      </c>
      <c r="Q70" s="77">
        <v>1184.0023317772477</v>
      </c>
      <c r="R70" s="77">
        <v>656.02167359126452</v>
      </c>
      <c r="S70" s="77">
        <v>633.3894279114387</v>
      </c>
      <c r="T70" s="77">
        <v>755.26859400797105</v>
      </c>
      <c r="U70" s="77">
        <v>563.77826576906159</v>
      </c>
      <c r="V70" s="77">
        <v>476.32055382376211</v>
      </c>
      <c r="W70" s="77">
        <v>500.259579435163</v>
      </c>
      <c r="X70" s="77">
        <v>449.38968748841995</v>
      </c>
      <c r="Y70" s="77">
        <v>514.93311120879821</v>
      </c>
      <c r="Z70" s="77">
        <v>541.99461445508405</v>
      </c>
      <c r="AA70" s="77">
        <v>517.85948415180394</v>
      </c>
      <c r="AB70" s="77">
        <v>488.21685168944578</v>
      </c>
      <c r="AC70" s="77">
        <v>321.65986148039605</v>
      </c>
      <c r="AD70" s="77">
        <v>314.18662278312547</v>
      </c>
      <c r="AE70" s="77">
        <v>463.68276152728254</v>
      </c>
      <c r="AF70" s="77"/>
    </row>
    <row r="71" spans="1:32" x14ac:dyDescent="0.2">
      <c r="A71" s="78">
        <v>52</v>
      </c>
      <c r="B71" s="77" t="s">
        <v>342</v>
      </c>
      <c r="C71" s="91" t="s">
        <v>343</v>
      </c>
      <c r="D71" s="77">
        <v>76.632560441783312</v>
      </c>
      <c r="E71" s="77">
        <v>79.397567290623513</v>
      </c>
      <c r="F71" s="77">
        <v>87.510012926910747</v>
      </c>
      <c r="G71" s="77">
        <v>86.235008659976458</v>
      </c>
      <c r="H71" s="77">
        <v>87.645422465085062</v>
      </c>
      <c r="I71" s="77">
        <v>94.48436985186909</v>
      </c>
      <c r="J71" s="77">
        <v>96.08015845176331</v>
      </c>
      <c r="K71" s="77">
        <v>98.202369061908627</v>
      </c>
      <c r="L71" s="77">
        <v>105.43369736875906</v>
      </c>
      <c r="M71" s="77">
        <v>115.85010356463853</v>
      </c>
      <c r="N71" s="77">
        <v>120.48160729871908</v>
      </c>
      <c r="O71" s="77">
        <v>125.20086837902514</v>
      </c>
      <c r="P71" s="77">
        <v>139.00872797552134</v>
      </c>
      <c r="Q71" s="77">
        <v>147.23301244050384</v>
      </c>
      <c r="R71" s="77">
        <v>128.50280385222442</v>
      </c>
      <c r="S71" s="77">
        <v>143.30820113486553</v>
      </c>
      <c r="T71" s="77">
        <v>155.9534152290048</v>
      </c>
      <c r="U71" s="77">
        <v>157.11729970131827</v>
      </c>
      <c r="V71" s="77">
        <v>177.1293168204034</v>
      </c>
      <c r="W71" s="77">
        <v>197.73477934414012</v>
      </c>
      <c r="X71" s="77">
        <v>222.25321896567172</v>
      </c>
      <c r="Y71" s="77">
        <v>239.18638067856509</v>
      </c>
      <c r="Z71" s="77">
        <v>241.11420861438796</v>
      </c>
      <c r="AA71" s="77">
        <v>265.46627331921104</v>
      </c>
      <c r="AB71" s="77">
        <v>318.12475258334217</v>
      </c>
      <c r="AC71" s="77">
        <v>311.37826762618118</v>
      </c>
      <c r="AD71" s="77">
        <v>331.96040849029913</v>
      </c>
      <c r="AE71" s="77">
        <v>360.3761312753802</v>
      </c>
      <c r="AF71" s="77"/>
    </row>
    <row r="72" spans="1:32" x14ac:dyDescent="0.2">
      <c r="A72" s="78">
        <v>53</v>
      </c>
      <c r="B72" s="90" t="s">
        <v>348</v>
      </c>
      <c r="C72" s="91" t="s">
        <v>349</v>
      </c>
      <c r="D72" s="77">
        <v>0</v>
      </c>
      <c r="E72" s="77">
        <v>0</v>
      </c>
      <c r="F72" s="77">
        <v>0</v>
      </c>
      <c r="G72" s="77">
        <v>0</v>
      </c>
      <c r="H72" s="77">
        <v>0</v>
      </c>
      <c r="I72" s="77">
        <v>0</v>
      </c>
      <c r="J72" s="77">
        <v>0</v>
      </c>
      <c r="K72" s="77">
        <v>0</v>
      </c>
      <c r="L72" s="77">
        <v>0</v>
      </c>
      <c r="M72" s="77">
        <v>0</v>
      </c>
      <c r="N72" s="77">
        <v>0</v>
      </c>
      <c r="O72" s="77">
        <v>0</v>
      </c>
      <c r="P72" s="77">
        <v>0</v>
      </c>
      <c r="Q72" s="77">
        <v>0</v>
      </c>
      <c r="R72" s="77">
        <v>0</v>
      </c>
      <c r="S72" s="77">
        <v>0</v>
      </c>
      <c r="T72" s="77">
        <v>0</v>
      </c>
      <c r="U72" s="77">
        <v>0</v>
      </c>
      <c r="V72" s="77">
        <v>0</v>
      </c>
      <c r="W72" s="77">
        <v>0</v>
      </c>
      <c r="X72" s="77">
        <v>0</v>
      </c>
      <c r="Y72" s="77">
        <v>0</v>
      </c>
      <c r="Z72" s="77">
        <v>0</v>
      </c>
      <c r="AA72" s="77">
        <v>0</v>
      </c>
      <c r="AB72" s="77">
        <v>0</v>
      </c>
      <c r="AC72" s="77">
        <v>0</v>
      </c>
      <c r="AD72" s="77">
        <v>0</v>
      </c>
      <c r="AE72" s="77">
        <v>0</v>
      </c>
      <c r="AF72" s="77"/>
    </row>
    <row r="73" spans="1:32" x14ac:dyDescent="0.2">
      <c r="A73" s="78">
        <v>54</v>
      </c>
      <c r="B73" s="77" t="s">
        <v>350</v>
      </c>
      <c r="C73" s="91" t="s">
        <v>1283</v>
      </c>
      <c r="D73" s="77">
        <v>94.671452116269165</v>
      </c>
      <c r="E73" s="77">
        <v>100.68166210891181</v>
      </c>
      <c r="F73" s="77">
        <v>114.27492869380347</v>
      </c>
      <c r="G73" s="77">
        <v>121.07614765235564</v>
      </c>
      <c r="H73" s="77">
        <v>136.33537567531462</v>
      </c>
      <c r="I73" s="77">
        <v>160.92147132418992</v>
      </c>
      <c r="J73" s="77">
        <v>168.88957379171546</v>
      </c>
      <c r="K73" s="77">
        <v>183.06116433404512</v>
      </c>
      <c r="L73" s="77">
        <v>175.70191752707723</v>
      </c>
      <c r="M73" s="77">
        <v>192.43925500867226</v>
      </c>
      <c r="N73" s="77">
        <v>195.32577317979289</v>
      </c>
      <c r="O73" s="77">
        <v>215.54571348685093</v>
      </c>
      <c r="P73" s="77">
        <v>247.23555503373629</v>
      </c>
      <c r="Q73" s="77">
        <v>313.39943982690517</v>
      </c>
      <c r="R73" s="77">
        <v>243.24587736207292</v>
      </c>
      <c r="S73" s="77">
        <v>322.5930841154194</v>
      </c>
      <c r="T73" s="77">
        <v>311.37310008470126</v>
      </c>
      <c r="U73" s="77">
        <v>367.69819119364297</v>
      </c>
      <c r="V73" s="77">
        <v>406.15494246157954</v>
      </c>
      <c r="W73" s="77">
        <v>486.04253175435963</v>
      </c>
      <c r="X73" s="77">
        <v>466.59379816473529</v>
      </c>
      <c r="Y73" s="77">
        <v>518.33374220254086</v>
      </c>
      <c r="Z73" s="77">
        <v>476.21334237012945</v>
      </c>
      <c r="AA73" s="77">
        <v>523.28789096017044</v>
      </c>
      <c r="AB73" s="77">
        <v>635.44258227391981</v>
      </c>
      <c r="AC73" s="77">
        <v>572.16581066584592</v>
      </c>
      <c r="AD73" s="77">
        <v>667.62186588778252</v>
      </c>
      <c r="AE73" s="77">
        <v>672.51441242328281</v>
      </c>
      <c r="AF73" s="77"/>
    </row>
    <row r="74" spans="1:32" x14ac:dyDescent="0.2">
      <c r="A74" s="78">
        <v>55</v>
      </c>
      <c r="B74" s="90" t="s">
        <v>352</v>
      </c>
      <c r="C74" s="91" t="s">
        <v>353</v>
      </c>
      <c r="D74" s="77">
        <v>8.3607681927347806E-3</v>
      </c>
      <c r="E74" s="77">
        <v>3.2371114095150005E-2</v>
      </c>
      <c r="F74" s="77">
        <v>3.652185027818923E-2</v>
      </c>
      <c r="G74" s="77">
        <v>2.0104578673148622E-2</v>
      </c>
      <c r="H74" s="77">
        <v>4.418805265546575E-2</v>
      </c>
      <c r="I74" s="77">
        <v>2.8818818112323133E-2</v>
      </c>
      <c r="J74" s="77">
        <v>1.9653988962703827E-2</v>
      </c>
      <c r="K74" s="77">
        <v>2.4413002112905383E-2</v>
      </c>
      <c r="L74" s="77">
        <v>1.9761554319583097E-2</v>
      </c>
      <c r="M74" s="77">
        <v>0.30531077762044406</v>
      </c>
      <c r="N74" s="77">
        <v>1.5155891525826346</v>
      </c>
      <c r="O74" s="77">
        <v>1.3205354438164061</v>
      </c>
      <c r="P74" s="77">
        <v>1.4367948065248457</v>
      </c>
      <c r="Q74" s="77">
        <v>1.1573204900643119E-3</v>
      </c>
      <c r="R74" s="77">
        <v>5.296395430443376E-3</v>
      </c>
      <c r="S74" s="77">
        <v>4.250584713595594E-3</v>
      </c>
      <c r="T74" s="77">
        <v>4.9221165134915963E-3</v>
      </c>
      <c r="U74" s="77">
        <v>0.33787462702203425</v>
      </c>
      <c r="V74" s="77">
        <v>0.2736583474456144</v>
      </c>
      <c r="W74" s="77">
        <v>0.30663585228944695</v>
      </c>
      <c r="X74" s="77">
        <v>0.25500303972474148</v>
      </c>
      <c r="Y74" s="77">
        <v>0.29421167507181012</v>
      </c>
      <c r="Z74" s="77">
        <v>0.25266861012950287</v>
      </c>
      <c r="AA74" s="77">
        <v>0.33562979990773456</v>
      </c>
      <c r="AB74" s="77">
        <v>0.30558200320771839</v>
      </c>
      <c r="AC74" s="77">
        <v>0.24557343842267798</v>
      </c>
      <c r="AD74" s="77">
        <v>0.3805126032334889</v>
      </c>
      <c r="AE74" s="77">
        <v>0.39672712382863573</v>
      </c>
      <c r="AF74" s="77"/>
    </row>
    <row r="75" spans="1:32" x14ac:dyDescent="0.2">
      <c r="A75" s="78"/>
      <c r="B75" s="90"/>
      <c r="C75" s="91"/>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row>
    <row r="76" spans="1:32" x14ac:dyDescent="0.2">
      <c r="A76" s="85"/>
      <c r="B76" s="86" t="s">
        <v>293</v>
      </c>
      <c r="C76" s="91"/>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row>
    <row r="77" spans="1:32" x14ac:dyDescent="0.2">
      <c r="A77" s="73">
        <v>56</v>
      </c>
      <c r="B77" s="88" t="s">
        <v>1282</v>
      </c>
      <c r="C77" s="89" t="s">
        <v>1432</v>
      </c>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x14ac:dyDescent="0.2">
      <c r="A78" s="78">
        <v>57</v>
      </c>
      <c r="B78" s="90" t="s">
        <v>332</v>
      </c>
      <c r="C78" s="91" t="s">
        <v>76</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row>
    <row r="79" spans="1:32" x14ac:dyDescent="0.2">
      <c r="A79" s="78">
        <v>58</v>
      </c>
      <c r="B79" s="90" t="s">
        <v>334</v>
      </c>
      <c r="C79" s="91" t="s">
        <v>335</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row>
    <row r="80" spans="1:32" x14ac:dyDescent="0.2">
      <c r="A80" s="78">
        <v>59</v>
      </c>
      <c r="B80" s="90" t="s">
        <v>336</v>
      </c>
      <c r="C80" s="91" t="s">
        <v>337</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row>
    <row r="81" spans="1:32" x14ac:dyDescent="0.2">
      <c r="A81" s="78">
        <v>60</v>
      </c>
      <c r="B81" s="90" t="s">
        <v>311</v>
      </c>
      <c r="C81" s="91" t="s">
        <v>312</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row>
    <row r="82" spans="1:32" x14ac:dyDescent="0.2">
      <c r="A82" s="73">
        <v>61</v>
      </c>
      <c r="B82" s="88" t="s">
        <v>338</v>
      </c>
      <c r="C82" s="89" t="s">
        <v>1433</v>
      </c>
      <c r="D82" s="73">
        <v>299.1818266438882</v>
      </c>
      <c r="E82" s="73">
        <v>243.73621874363917</v>
      </c>
      <c r="F82" s="73">
        <v>223.64032649773449</v>
      </c>
      <c r="G82" s="73">
        <v>242.16431745045188</v>
      </c>
      <c r="H82" s="73">
        <v>227.84431735366095</v>
      </c>
      <c r="I82" s="73">
        <v>333.36485144668876</v>
      </c>
      <c r="J82" s="73">
        <v>352.34235524402209</v>
      </c>
      <c r="K82" s="73">
        <v>284.53313357622727</v>
      </c>
      <c r="L82" s="73">
        <v>267.7918272973406</v>
      </c>
      <c r="M82" s="73">
        <v>243.98622242052329</v>
      </c>
      <c r="N82" s="73">
        <v>301.14760038632176</v>
      </c>
      <c r="O82" s="73">
        <v>443.73231381365235</v>
      </c>
      <c r="P82" s="73">
        <v>690.68800539841061</v>
      </c>
      <c r="Q82" s="73">
        <v>884.94454411244442</v>
      </c>
      <c r="R82" s="73">
        <v>371.56444111241217</v>
      </c>
      <c r="S82" s="73">
        <v>355.74557457545137</v>
      </c>
      <c r="T82" s="73">
        <v>519.44805514993618</v>
      </c>
      <c r="U82" s="73">
        <v>367.26532555690937</v>
      </c>
      <c r="V82" s="73">
        <v>301.25523309212736</v>
      </c>
      <c r="W82" s="73">
        <v>324.18456767476215</v>
      </c>
      <c r="X82" s="73">
        <v>289.58721898907811</v>
      </c>
      <c r="Y82" s="73">
        <v>368.59414598256325</v>
      </c>
      <c r="Z82" s="73">
        <v>423.31424320777916</v>
      </c>
      <c r="AA82" s="73">
        <v>415.45282198187653</v>
      </c>
      <c r="AB82" s="73">
        <v>389.83832617932643</v>
      </c>
      <c r="AC82" s="73">
        <v>243.76370378989918</v>
      </c>
      <c r="AD82" s="73">
        <v>257.23079813066801</v>
      </c>
      <c r="AE82" s="73">
        <v>433.90233994722462</v>
      </c>
      <c r="AF82" s="77"/>
    </row>
    <row r="83" spans="1:32" x14ac:dyDescent="0.2">
      <c r="A83" s="78">
        <v>62</v>
      </c>
      <c r="B83" s="90" t="s">
        <v>340</v>
      </c>
      <c r="C83" s="91" t="s">
        <v>341</v>
      </c>
      <c r="D83" s="78">
        <v>295.54941398770313</v>
      </c>
      <c r="E83" s="78">
        <v>240.01043984069622</v>
      </c>
      <c r="F83" s="78">
        <v>219.84714501215061</v>
      </c>
      <c r="G83" s="78">
        <v>238.10031652620489</v>
      </c>
      <c r="H83" s="78">
        <v>223.98312996267879</v>
      </c>
      <c r="I83" s="78">
        <v>329.46003436194042</v>
      </c>
      <c r="J83" s="78">
        <v>348.32726721413593</v>
      </c>
      <c r="K83" s="78">
        <v>280.37259154426835</v>
      </c>
      <c r="L83" s="78">
        <v>263.6266988739012</v>
      </c>
      <c r="M83" s="78">
        <v>239.48525272715574</v>
      </c>
      <c r="N83" s="78">
        <v>295.80210022512398</v>
      </c>
      <c r="O83" s="78">
        <v>438.6321860864914</v>
      </c>
      <c r="P83" s="78">
        <v>685.39890250724898</v>
      </c>
      <c r="Q83" s="78">
        <v>880.17917096733868</v>
      </c>
      <c r="R83" s="78">
        <v>366.67657718748035</v>
      </c>
      <c r="S83" s="78">
        <v>350.24898978774797</v>
      </c>
      <c r="T83" s="78">
        <v>514.07244964159065</v>
      </c>
      <c r="U83" s="78">
        <v>361.73482592337859</v>
      </c>
      <c r="V83" s="78">
        <v>295.55844946223436</v>
      </c>
      <c r="W83" s="78">
        <v>318.0580461520201</v>
      </c>
      <c r="X83" s="78">
        <v>283.20235360857987</v>
      </c>
      <c r="Y83" s="78">
        <v>361.93535889647876</v>
      </c>
      <c r="Z83" s="78">
        <v>416.29792972942329</v>
      </c>
      <c r="AA83" s="78">
        <v>408.08145870450448</v>
      </c>
      <c r="AB83" s="78">
        <v>382.378181034752</v>
      </c>
      <c r="AC83" s="78">
        <v>235.96115348963463</v>
      </c>
      <c r="AD83" s="78">
        <v>249.18598643987275</v>
      </c>
      <c r="AE83" s="78">
        <v>425.73740875673104</v>
      </c>
      <c r="AF83" s="77"/>
    </row>
    <row r="84" spans="1:32" x14ac:dyDescent="0.2">
      <c r="A84" s="78">
        <v>63</v>
      </c>
      <c r="B84" s="90" t="s">
        <v>342</v>
      </c>
      <c r="C84" s="91" t="s">
        <v>343</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row>
    <row r="85" spans="1:32" x14ac:dyDescent="0.2">
      <c r="A85" s="78">
        <v>64</v>
      </c>
      <c r="B85" s="90" t="s">
        <v>348</v>
      </c>
      <c r="C85" s="91" t="s">
        <v>349</v>
      </c>
      <c r="D85" s="78">
        <v>-1.3648617737160272E-32</v>
      </c>
      <c r="E85" s="78">
        <v>-3.589906453318586E-33</v>
      </c>
      <c r="F85" s="78">
        <v>9.2395610857923003E-33</v>
      </c>
      <c r="G85" s="78">
        <v>3.19679718864993E-33</v>
      </c>
      <c r="H85" s="78">
        <v>1.9059426742392643E-31</v>
      </c>
      <c r="I85" s="78">
        <v>7.9366550257872911E-4</v>
      </c>
      <c r="J85" s="78">
        <v>7.3864229983831983E-4</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7"/>
    </row>
    <row r="86" spans="1:32" x14ac:dyDescent="0.2">
      <c r="A86" s="78">
        <v>65</v>
      </c>
      <c r="B86" s="90" t="s">
        <v>350</v>
      </c>
      <c r="C86" s="91" t="s">
        <v>1283</v>
      </c>
      <c r="D86" s="78">
        <v>0</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7"/>
    </row>
    <row r="87" spans="1:32" x14ac:dyDescent="0.2">
      <c r="A87" s="78">
        <v>66</v>
      </c>
      <c r="B87" s="90" t="s">
        <v>352</v>
      </c>
      <c r="C87" s="91" t="s">
        <v>353</v>
      </c>
      <c r="D87" s="77">
        <v>3.6324126561850174</v>
      </c>
      <c r="E87" s="77">
        <v>3.7257789029429715</v>
      </c>
      <c r="F87" s="77">
        <v>3.793181485583875</v>
      </c>
      <c r="G87" s="77">
        <v>4.0640009242469555</v>
      </c>
      <c r="H87" s="77">
        <v>3.8611873909821459</v>
      </c>
      <c r="I87" s="77">
        <v>3.9040234192457501</v>
      </c>
      <c r="J87" s="77">
        <v>4.0143493875862708</v>
      </c>
      <c r="K87" s="77">
        <v>4.1588422126856184</v>
      </c>
      <c r="L87" s="77">
        <v>4.163360464613703</v>
      </c>
      <c r="M87" s="77">
        <v>4.5003348040349049</v>
      </c>
      <c r="N87" s="77">
        <v>5.32260843894431</v>
      </c>
      <c r="O87" s="77">
        <v>5.0792427608518897</v>
      </c>
      <c r="P87" s="77">
        <v>5.2799165145031921</v>
      </c>
      <c r="Q87" s="77">
        <v>4.7433121120953565</v>
      </c>
      <c r="R87" s="77">
        <v>4.8871989652057488</v>
      </c>
      <c r="S87" s="77">
        <v>5.4958502659190476</v>
      </c>
      <c r="T87" s="77">
        <v>5.3749016420171865</v>
      </c>
      <c r="U87" s="77">
        <v>5.5298647441982123</v>
      </c>
      <c r="V87" s="77">
        <v>5.6961532918402806</v>
      </c>
      <c r="W87" s="77">
        <v>6.1260852412988891</v>
      </c>
      <c r="X87" s="77">
        <v>6.3845554524440367</v>
      </c>
      <c r="Y87" s="77">
        <v>6.6584709594691542</v>
      </c>
      <c r="Z87" s="77">
        <v>7.0159941904743235</v>
      </c>
      <c r="AA87" s="77">
        <v>7.3713632773720823</v>
      </c>
      <c r="AB87" s="77">
        <v>7.4601451445744891</v>
      </c>
      <c r="AC87" s="77">
        <v>7.802550300264544</v>
      </c>
      <c r="AD87" s="77">
        <v>8.0448116907952354</v>
      </c>
      <c r="AE87" s="77">
        <v>8.1649311904935793</v>
      </c>
      <c r="AF87" s="77"/>
    </row>
    <row r="88" spans="1:32" x14ac:dyDescent="0.2">
      <c r="A88" s="73">
        <v>67</v>
      </c>
      <c r="B88" s="88" t="s">
        <v>1284</v>
      </c>
      <c r="C88" s="89" t="s">
        <v>1434</v>
      </c>
      <c r="D88" s="73">
        <v>8726.2105599131446</v>
      </c>
      <c r="E88" s="73">
        <v>8823.227085818462</v>
      </c>
      <c r="F88" s="73">
        <v>9273.7056317603874</v>
      </c>
      <c r="G88" s="73">
        <v>9526.3042349488896</v>
      </c>
      <c r="H88" s="73">
        <v>10205.818538001793</v>
      </c>
      <c r="I88" s="73">
        <v>11202.686461325451</v>
      </c>
      <c r="J88" s="73">
        <v>11820.804482329417</v>
      </c>
      <c r="K88" s="73">
        <v>12497.226914269038</v>
      </c>
      <c r="L88" s="73">
        <v>12802.299121137639</v>
      </c>
      <c r="M88" s="73">
        <v>13247.693647095391</v>
      </c>
      <c r="N88" s="73">
        <v>13727.68214044384</v>
      </c>
      <c r="O88" s="73">
        <v>14675.61725352517</v>
      </c>
      <c r="P88" s="73">
        <v>15506.574989773075</v>
      </c>
      <c r="Q88" s="73">
        <v>16416.231015557729</v>
      </c>
      <c r="R88" s="73">
        <v>16705.533209191108</v>
      </c>
      <c r="S88" s="73">
        <v>17341.035744841189</v>
      </c>
      <c r="T88" s="73">
        <v>18535.421706632333</v>
      </c>
      <c r="U88" s="73">
        <v>19154.062398653947</v>
      </c>
      <c r="V88" s="73">
        <v>20333.009814729627</v>
      </c>
      <c r="W88" s="73">
        <v>21234.922560368679</v>
      </c>
      <c r="X88" s="73">
        <v>21968.01223063912</v>
      </c>
      <c r="Y88" s="73">
        <v>22743.435378744416</v>
      </c>
      <c r="Z88" s="73">
        <v>24128.290923865661</v>
      </c>
      <c r="AA88" s="73">
        <v>25559.575713389822</v>
      </c>
      <c r="AB88" s="73">
        <v>26832.720697738099</v>
      </c>
      <c r="AC88" s="73">
        <v>27993.090487890931</v>
      </c>
      <c r="AD88" s="73">
        <v>29717.267516789147</v>
      </c>
      <c r="AE88" s="73">
        <v>32023.397565183794</v>
      </c>
      <c r="AF88" s="74"/>
    </row>
    <row r="89" spans="1:32" x14ac:dyDescent="0.2">
      <c r="A89" s="78"/>
      <c r="B89" s="90"/>
      <c r="C89" s="91"/>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x14ac:dyDescent="0.2">
      <c r="A90" s="82"/>
      <c r="B90" s="83" t="s">
        <v>357</v>
      </c>
      <c r="C90" s="83"/>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3"/>
    </row>
    <row r="91" spans="1:32" x14ac:dyDescent="0.2">
      <c r="A91" s="85"/>
      <c r="B91" s="86" t="s">
        <v>282</v>
      </c>
      <c r="C91" s="91"/>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row>
    <row r="92" spans="1:32" x14ac:dyDescent="0.2">
      <c r="A92" s="73">
        <v>68</v>
      </c>
      <c r="B92" s="88" t="s">
        <v>1284</v>
      </c>
      <c r="C92" s="89" t="s">
        <v>1285</v>
      </c>
      <c r="D92" s="74">
        <v>8726.2105599131446</v>
      </c>
      <c r="E92" s="74">
        <v>8823.227085818462</v>
      </c>
      <c r="F92" s="74">
        <v>9273.7056317603874</v>
      </c>
      <c r="G92" s="74">
        <v>9526.3042349488896</v>
      </c>
      <c r="H92" s="74">
        <v>10205.818538001793</v>
      </c>
      <c r="I92" s="74">
        <v>11202.686461325451</v>
      </c>
      <c r="J92" s="74">
        <v>11820.804482329417</v>
      </c>
      <c r="K92" s="74">
        <v>12497.226914269038</v>
      </c>
      <c r="L92" s="74">
        <v>12802.299121137639</v>
      </c>
      <c r="M92" s="74">
        <v>13247.693647095391</v>
      </c>
      <c r="N92" s="74">
        <v>13727.68214044384</v>
      </c>
      <c r="O92" s="74">
        <v>14675.61725352517</v>
      </c>
      <c r="P92" s="74">
        <v>15506.574989773075</v>
      </c>
      <c r="Q92" s="74">
        <v>16416.231015557729</v>
      </c>
      <c r="R92" s="74">
        <v>16705.533209191108</v>
      </c>
      <c r="S92" s="74">
        <v>17341.035744841189</v>
      </c>
      <c r="T92" s="74">
        <v>18535.421706632333</v>
      </c>
      <c r="U92" s="74">
        <v>19154.062398653947</v>
      </c>
      <c r="V92" s="74">
        <v>20333.009814729627</v>
      </c>
      <c r="W92" s="74">
        <v>21234.922560368679</v>
      </c>
      <c r="X92" s="74">
        <v>21968.01223063912</v>
      </c>
      <c r="Y92" s="74">
        <v>22743.435378744416</v>
      </c>
      <c r="Z92" s="74">
        <v>24128.290923865661</v>
      </c>
      <c r="AA92" s="74">
        <v>25559.575713389822</v>
      </c>
      <c r="AB92" s="74">
        <v>26832.720697738099</v>
      </c>
      <c r="AC92" s="74">
        <v>27993.090487890931</v>
      </c>
      <c r="AD92" s="74">
        <v>29717.267516789147</v>
      </c>
      <c r="AE92" s="74">
        <v>32023.397565183794</v>
      </c>
      <c r="AF92" s="77"/>
    </row>
    <row r="93" spans="1:32" x14ac:dyDescent="0.2">
      <c r="A93" s="73">
        <v>69</v>
      </c>
      <c r="B93" s="88" t="s">
        <v>359</v>
      </c>
      <c r="C93" s="89" t="s">
        <v>1435</v>
      </c>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row>
    <row r="94" spans="1:32" x14ac:dyDescent="0.2">
      <c r="A94" s="104">
        <v>70</v>
      </c>
      <c r="B94" s="105" t="s">
        <v>361</v>
      </c>
      <c r="C94" s="106" t="s">
        <v>722</v>
      </c>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row>
    <row r="95" spans="1:32" x14ac:dyDescent="0.2">
      <c r="A95" s="78">
        <v>71</v>
      </c>
      <c r="B95" s="90" t="s">
        <v>362</v>
      </c>
      <c r="C95" s="91" t="s">
        <v>724</v>
      </c>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row>
    <row r="96" spans="1:32" x14ac:dyDescent="0.2">
      <c r="A96" s="73">
        <v>72</v>
      </c>
      <c r="B96" s="88" t="s">
        <v>1286</v>
      </c>
      <c r="C96" s="89" t="s">
        <v>1436</v>
      </c>
      <c r="D96" s="74">
        <v>3503.0737580834179</v>
      </c>
      <c r="E96" s="74">
        <v>3689.9884605256693</v>
      </c>
      <c r="F96" s="74">
        <v>3918.5450613069643</v>
      </c>
      <c r="G96" s="74">
        <v>4065.3829304152446</v>
      </c>
      <c r="H96" s="74">
        <v>4522.849479005311</v>
      </c>
      <c r="I96" s="74">
        <v>4748.0032918810866</v>
      </c>
      <c r="J96" s="74">
        <v>5199.3652631522828</v>
      </c>
      <c r="K96" s="74">
        <v>5740.7601219503413</v>
      </c>
      <c r="L96" s="74">
        <v>6313.3427045124881</v>
      </c>
      <c r="M96" s="74">
        <v>6713.0086933004723</v>
      </c>
      <c r="N96" s="74">
        <v>7216.3294123790565</v>
      </c>
      <c r="O96" s="74">
        <v>7559.0256065212816</v>
      </c>
      <c r="P96" s="74">
        <v>7931.4076175497821</v>
      </c>
      <c r="Q96" s="74">
        <v>8486.4438083299174</v>
      </c>
      <c r="R96" s="74">
        <v>9308.3387103587356</v>
      </c>
      <c r="S96" s="74">
        <v>9819.6811639022908</v>
      </c>
      <c r="T96" s="74">
        <v>10242.279912028614</v>
      </c>
      <c r="U96" s="74">
        <v>10906.750421401046</v>
      </c>
      <c r="V96" s="74">
        <v>11636.791991857537</v>
      </c>
      <c r="W96" s="74">
        <v>12070.859090226802</v>
      </c>
      <c r="X96" s="74">
        <v>12407.058111811875</v>
      </c>
      <c r="Y96" s="74">
        <v>12716.201346636844</v>
      </c>
      <c r="Z96" s="74">
        <v>13552.019435060192</v>
      </c>
      <c r="AA96" s="74">
        <v>14207.970089812938</v>
      </c>
      <c r="AB96" s="74">
        <v>15190.13112568191</v>
      </c>
      <c r="AC96" s="74">
        <v>17027.844438416538</v>
      </c>
      <c r="AD96" s="74">
        <v>17545.189747824323</v>
      </c>
      <c r="AE96" s="74">
        <v>18994.212152051256</v>
      </c>
      <c r="AF96" s="74"/>
    </row>
    <row r="97" spans="1:32" x14ac:dyDescent="0.2">
      <c r="A97" s="73">
        <v>73</v>
      </c>
      <c r="B97" s="88" t="s">
        <v>363</v>
      </c>
      <c r="C97" s="89" t="s">
        <v>1437</v>
      </c>
      <c r="D97" s="74">
        <v>0</v>
      </c>
      <c r="E97" s="74">
        <v>0</v>
      </c>
      <c r="F97" s="74">
        <v>0</v>
      </c>
      <c r="G97" s="74">
        <v>0</v>
      </c>
      <c r="H97" s="74">
        <v>0</v>
      </c>
      <c r="I97" s="74">
        <v>0</v>
      </c>
      <c r="J97" s="74">
        <v>0</v>
      </c>
      <c r="K97" s="74">
        <v>0</v>
      </c>
      <c r="L97" s="74">
        <v>0</v>
      </c>
      <c r="M97" s="74">
        <v>0</v>
      </c>
      <c r="N97" s="74">
        <v>0</v>
      </c>
      <c r="O97" s="74">
        <v>0</v>
      </c>
      <c r="P97" s="74">
        <v>0</v>
      </c>
      <c r="Q97" s="74">
        <v>0</v>
      </c>
      <c r="R97" s="74">
        <v>0</v>
      </c>
      <c r="S97" s="74">
        <v>0</v>
      </c>
      <c r="T97" s="74">
        <v>0</v>
      </c>
      <c r="U97" s="74">
        <v>0</v>
      </c>
      <c r="V97" s="74">
        <v>0</v>
      </c>
      <c r="W97" s="74">
        <v>0</v>
      </c>
      <c r="X97" s="74">
        <v>0</v>
      </c>
      <c r="Y97" s="74">
        <v>0</v>
      </c>
      <c r="Z97" s="74">
        <v>0</v>
      </c>
      <c r="AA97" s="74">
        <v>0</v>
      </c>
      <c r="AB97" s="74">
        <v>0</v>
      </c>
      <c r="AC97" s="74">
        <v>0</v>
      </c>
      <c r="AD97" s="74">
        <v>0</v>
      </c>
      <c r="AE97" s="74">
        <v>0</v>
      </c>
      <c r="AF97" s="74"/>
    </row>
    <row r="98" spans="1:32" x14ac:dyDescent="0.2">
      <c r="A98" s="78">
        <v>74</v>
      </c>
      <c r="B98" s="90" t="s">
        <v>365</v>
      </c>
      <c r="C98" s="107" t="s">
        <v>741</v>
      </c>
      <c r="D98" s="77">
        <v>0</v>
      </c>
      <c r="E98" s="77">
        <v>0</v>
      </c>
      <c r="F98" s="77">
        <v>0</v>
      </c>
      <c r="G98" s="77">
        <v>0</v>
      </c>
      <c r="H98" s="77">
        <v>0</v>
      </c>
      <c r="I98" s="77">
        <v>0</v>
      </c>
      <c r="J98" s="77">
        <v>0</v>
      </c>
      <c r="K98" s="77">
        <v>0</v>
      </c>
      <c r="L98" s="77">
        <v>0</v>
      </c>
      <c r="M98" s="77">
        <v>0</v>
      </c>
      <c r="N98" s="77">
        <v>0</v>
      </c>
      <c r="O98" s="77">
        <v>0</v>
      </c>
      <c r="P98" s="77">
        <v>0</v>
      </c>
      <c r="Q98" s="77">
        <v>0</v>
      </c>
      <c r="R98" s="77">
        <v>0</v>
      </c>
      <c r="S98" s="77">
        <v>0</v>
      </c>
      <c r="T98" s="77">
        <v>0</v>
      </c>
      <c r="U98" s="77">
        <v>0</v>
      </c>
      <c r="V98" s="77">
        <v>0</v>
      </c>
      <c r="W98" s="77">
        <v>0</v>
      </c>
      <c r="X98" s="77">
        <v>0</v>
      </c>
      <c r="Y98" s="77">
        <v>0</v>
      </c>
      <c r="Z98" s="77">
        <v>0</v>
      </c>
      <c r="AA98" s="77">
        <v>0</v>
      </c>
      <c r="AB98" s="77">
        <v>0</v>
      </c>
      <c r="AC98" s="77">
        <v>0</v>
      </c>
      <c r="AD98" s="77">
        <v>0</v>
      </c>
      <c r="AE98" s="77">
        <v>0</v>
      </c>
      <c r="AF98" s="77"/>
    </row>
    <row r="99" spans="1:32" x14ac:dyDescent="0.2">
      <c r="A99" s="78">
        <v>75</v>
      </c>
      <c r="B99" s="90" t="s">
        <v>381</v>
      </c>
      <c r="C99" s="107" t="s">
        <v>309</v>
      </c>
      <c r="D99" s="77">
        <v>0</v>
      </c>
      <c r="E99" s="77">
        <v>0</v>
      </c>
      <c r="F99" s="77">
        <v>0</v>
      </c>
      <c r="G99" s="77">
        <v>0</v>
      </c>
      <c r="H99" s="77">
        <v>0</v>
      </c>
      <c r="I99" s="77">
        <v>0</v>
      </c>
      <c r="J99" s="77">
        <v>0</v>
      </c>
      <c r="K99" s="77">
        <v>0</v>
      </c>
      <c r="L99" s="77">
        <v>0</v>
      </c>
      <c r="M99" s="77">
        <v>0</v>
      </c>
      <c r="N99" s="77">
        <v>0</v>
      </c>
      <c r="O99" s="77">
        <v>0</v>
      </c>
      <c r="P99" s="77">
        <v>0</v>
      </c>
      <c r="Q99" s="77">
        <v>0</v>
      </c>
      <c r="R99" s="77">
        <v>0</v>
      </c>
      <c r="S99" s="77">
        <v>0</v>
      </c>
      <c r="T99" s="77">
        <v>0</v>
      </c>
      <c r="U99" s="77">
        <v>0</v>
      </c>
      <c r="V99" s="77">
        <v>0</v>
      </c>
      <c r="W99" s="77">
        <v>0</v>
      </c>
      <c r="X99" s="77">
        <v>0</v>
      </c>
      <c r="Y99" s="77">
        <v>0</v>
      </c>
      <c r="Z99" s="77">
        <v>0</v>
      </c>
      <c r="AA99" s="77">
        <v>0</v>
      </c>
      <c r="AB99" s="77">
        <v>0</v>
      </c>
      <c r="AC99" s="77">
        <v>0</v>
      </c>
      <c r="AD99" s="77">
        <v>0</v>
      </c>
      <c r="AE99" s="77">
        <v>0</v>
      </c>
      <c r="AF99" s="77"/>
    </row>
    <row r="100" spans="1:32" x14ac:dyDescent="0.2">
      <c r="A100" s="95">
        <v>76</v>
      </c>
      <c r="B100" s="96" t="s">
        <v>1287</v>
      </c>
      <c r="C100" s="108" t="s">
        <v>1288</v>
      </c>
      <c r="D100" s="77">
        <v>0</v>
      </c>
      <c r="E100" s="77">
        <v>0</v>
      </c>
      <c r="F100" s="77">
        <v>0</v>
      </c>
      <c r="G100" s="77">
        <v>0</v>
      </c>
      <c r="H100" s="77">
        <v>0</v>
      </c>
      <c r="I100" s="77">
        <v>0</v>
      </c>
      <c r="J100" s="77">
        <v>0</v>
      </c>
      <c r="K100" s="77">
        <v>0</v>
      </c>
      <c r="L100" s="77">
        <v>0</v>
      </c>
      <c r="M100" s="77">
        <v>0</v>
      </c>
      <c r="N100" s="77">
        <v>0</v>
      </c>
      <c r="O100" s="77">
        <v>0</v>
      </c>
      <c r="P100" s="77">
        <v>0</v>
      </c>
      <c r="Q100" s="77">
        <v>0</v>
      </c>
      <c r="R100" s="77">
        <v>0</v>
      </c>
      <c r="S100" s="77">
        <v>0</v>
      </c>
      <c r="T100" s="77">
        <v>0</v>
      </c>
      <c r="U100" s="77">
        <v>0</v>
      </c>
      <c r="V100" s="77">
        <v>0</v>
      </c>
      <c r="W100" s="77">
        <v>0</v>
      </c>
      <c r="X100" s="77">
        <v>0</v>
      </c>
      <c r="Y100" s="77">
        <v>0</v>
      </c>
      <c r="Z100" s="77">
        <v>0</v>
      </c>
      <c r="AA100" s="77">
        <v>0</v>
      </c>
      <c r="AB100" s="77">
        <v>0</v>
      </c>
      <c r="AC100" s="77">
        <v>0</v>
      </c>
      <c r="AD100" s="77">
        <v>0</v>
      </c>
      <c r="AE100" s="77">
        <v>0</v>
      </c>
      <c r="AF100" s="77"/>
    </row>
    <row r="101" spans="1:32" x14ac:dyDescent="0.2">
      <c r="A101" s="95">
        <v>77</v>
      </c>
      <c r="B101" s="96" t="s">
        <v>1289</v>
      </c>
      <c r="C101" s="108" t="s">
        <v>1290</v>
      </c>
      <c r="D101" s="77">
        <v>0</v>
      </c>
      <c r="E101" s="77">
        <v>0</v>
      </c>
      <c r="F101" s="77">
        <v>0</v>
      </c>
      <c r="G101" s="77">
        <v>0</v>
      </c>
      <c r="H101" s="77">
        <v>0</v>
      </c>
      <c r="I101" s="77">
        <v>0</v>
      </c>
      <c r="J101" s="77">
        <v>0</v>
      </c>
      <c r="K101" s="77">
        <v>0</v>
      </c>
      <c r="L101" s="77">
        <v>0</v>
      </c>
      <c r="M101" s="77">
        <v>0</v>
      </c>
      <c r="N101" s="77">
        <v>0</v>
      </c>
      <c r="O101" s="77">
        <v>0</v>
      </c>
      <c r="P101" s="77">
        <v>0</v>
      </c>
      <c r="Q101" s="77">
        <v>0</v>
      </c>
      <c r="R101" s="77">
        <v>0</v>
      </c>
      <c r="S101" s="77">
        <v>0</v>
      </c>
      <c r="T101" s="77">
        <v>0</v>
      </c>
      <c r="U101" s="77">
        <v>0</v>
      </c>
      <c r="V101" s="77">
        <v>0</v>
      </c>
      <c r="W101" s="77">
        <v>0</v>
      </c>
      <c r="X101" s="77">
        <v>0</v>
      </c>
      <c r="Y101" s="77">
        <v>0</v>
      </c>
      <c r="Z101" s="77">
        <v>0</v>
      </c>
      <c r="AA101" s="77">
        <v>0</v>
      </c>
      <c r="AB101" s="77">
        <v>0</v>
      </c>
      <c r="AC101" s="77">
        <v>0</v>
      </c>
      <c r="AD101" s="77">
        <v>0</v>
      </c>
      <c r="AE101" s="77">
        <v>0</v>
      </c>
      <c r="AF101" s="77"/>
    </row>
    <row r="102" spans="1:32" x14ac:dyDescent="0.2">
      <c r="A102" s="95">
        <v>78</v>
      </c>
      <c r="B102" s="96" t="s">
        <v>1291</v>
      </c>
      <c r="C102" s="108" t="s">
        <v>1292</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0</v>
      </c>
      <c r="V102" s="77">
        <v>0</v>
      </c>
      <c r="W102" s="77">
        <v>0</v>
      </c>
      <c r="X102" s="77">
        <v>0</v>
      </c>
      <c r="Y102" s="77">
        <v>0</v>
      </c>
      <c r="Z102" s="77">
        <v>0</v>
      </c>
      <c r="AA102" s="77">
        <v>0</v>
      </c>
      <c r="AB102" s="77">
        <v>0</v>
      </c>
      <c r="AC102" s="77">
        <v>0</v>
      </c>
      <c r="AD102" s="77">
        <v>0</v>
      </c>
      <c r="AE102" s="77">
        <v>0</v>
      </c>
      <c r="AF102" s="77"/>
    </row>
    <row r="103" spans="1:32" x14ac:dyDescent="0.2">
      <c r="A103" s="73">
        <v>79</v>
      </c>
      <c r="B103" s="88" t="s">
        <v>393</v>
      </c>
      <c r="C103" s="74" t="s">
        <v>1293</v>
      </c>
      <c r="D103" s="74">
        <v>1963.1801542044159</v>
      </c>
      <c r="E103" s="74">
        <v>2035.8893983793416</v>
      </c>
      <c r="F103" s="74">
        <v>2160.2870873002094</v>
      </c>
      <c r="G103" s="74">
        <v>2220.9725613393452</v>
      </c>
      <c r="H103" s="74">
        <v>2379.3900894056483</v>
      </c>
      <c r="I103" s="74">
        <v>2536.6917819195437</v>
      </c>
      <c r="J103" s="74">
        <v>2746.832497882599</v>
      </c>
      <c r="K103" s="74">
        <v>3088.151979728676</v>
      </c>
      <c r="L103" s="74">
        <v>3419.9300067493036</v>
      </c>
      <c r="M103" s="74">
        <v>3549.2554880083853</v>
      </c>
      <c r="N103" s="74">
        <v>3787.2660878140141</v>
      </c>
      <c r="O103" s="74">
        <v>3955.7359820592342</v>
      </c>
      <c r="P103" s="74">
        <v>4109.5637085387962</v>
      </c>
      <c r="Q103" s="74">
        <v>4415.9128017474204</v>
      </c>
      <c r="R103" s="74">
        <v>4839.2454945347044</v>
      </c>
      <c r="S103" s="74">
        <v>5028.2305030582884</v>
      </c>
      <c r="T103" s="74">
        <v>5155.5006345056645</v>
      </c>
      <c r="U103" s="74">
        <v>5474.9232922135634</v>
      </c>
      <c r="V103" s="74">
        <v>5794.9139189129264</v>
      </c>
      <c r="W103" s="74">
        <v>5996.1974353398782</v>
      </c>
      <c r="X103" s="74">
        <v>6171.7775315379595</v>
      </c>
      <c r="Y103" s="74">
        <v>6319.3314735286185</v>
      </c>
      <c r="Z103" s="74">
        <v>6711.239463949215</v>
      </c>
      <c r="AA103" s="74">
        <v>6904.1809675946315</v>
      </c>
      <c r="AB103" s="74">
        <v>7260.0278057013256</v>
      </c>
      <c r="AC103" s="74">
        <v>8331.7062803690806</v>
      </c>
      <c r="AD103" s="74">
        <v>8276.288149053602</v>
      </c>
      <c r="AE103" s="74">
        <v>8994.9384263087613</v>
      </c>
      <c r="AF103" s="74"/>
    </row>
    <row r="104" spans="1:32" x14ac:dyDescent="0.2">
      <c r="A104" s="73">
        <v>80</v>
      </c>
      <c r="B104" s="88" t="s">
        <v>382</v>
      </c>
      <c r="C104" s="89" t="s">
        <v>1438</v>
      </c>
      <c r="D104" s="74">
        <v>167.18665967860628</v>
      </c>
      <c r="E104" s="74">
        <v>149.65066773427068</v>
      </c>
      <c r="F104" s="74">
        <v>186.61958711392546</v>
      </c>
      <c r="G104" s="74">
        <v>180.95175766141188</v>
      </c>
      <c r="H104" s="74">
        <v>207.28050194552162</v>
      </c>
      <c r="I104" s="74">
        <v>188.88507777652134</v>
      </c>
      <c r="J104" s="74">
        <v>208.98827036773687</v>
      </c>
      <c r="K104" s="74">
        <v>285.22411612096045</v>
      </c>
      <c r="L104" s="74">
        <v>263.52573888105599</v>
      </c>
      <c r="M104" s="74">
        <v>258.39134738616718</v>
      </c>
      <c r="N104" s="74">
        <v>259.49595745032786</v>
      </c>
      <c r="O104" s="74">
        <v>290.43853377705898</v>
      </c>
      <c r="P104" s="74">
        <v>317.35491823934751</v>
      </c>
      <c r="Q104" s="74">
        <v>367.50294775216219</v>
      </c>
      <c r="R104" s="74">
        <v>360.13431218042496</v>
      </c>
      <c r="S104" s="74">
        <v>398.10754309397129</v>
      </c>
      <c r="T104" s="74">
        <v>483.71551216820552</v>
      </c>
      <c r="U104" s="74">
        <v>481.22781090009676</v>
      </c>
      <c r="V104" s="74">
        <v>598.77483406623605</v>
      </c>
      <c r="W104" s="74">
        <v>595.43325056414903</v>
      </c>
      <c r="X104" s="74">
        <v>605.81655375534649</v>
      </c>
      <c r="Y104" s="74">
        <v>577.31798053610146</v>
      </c>
      <c r="Z104" s="74">
        <v>559.47909086830668</v>
      </c>
      <c r="AA104" s="74">
        <v>621.22570573442943</v>
      </c>
      <c r="AB104" s="74">
        <v>563.16596618996925</v>
      </c>
      <c r="AC104" s="74">
        <v>603.12691044749977</v>
      </c>
      <c r="AD104" s="74">
        <v>701.99421390474265</v>
      </c>
      <c r="AE104" s="74">
        <v>737.75647839460453</v>
      </c>
      <c r="AF104" s="74"/>
    </row>
    <row r="105" spans="1:32" x14ac:dyDescent="0.2">
      <c r="A105" s="78">
        <v>81</v>
      </c>
      <c r="B105" s="90" t="s">
        <v>404</v>
      </c>
      <c r="C105" s="91" t="s">
        <v>405</v>
      </c>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4"/>
    </row>
    <row r="106" spans="1:32" x14ac:dyDescent="0.2">
      <c r="A106" s="78">
        <v>82</v>
      </c>
      <c r="B106" s="90" t="s">
        <v>384</v>
      </c>
      <c r="C106" s="91" t="s">
        <v>385</v>
      </c>
      <c r="D106" s="77">
        <v>138.60956814940101</v>
      </c>
      <c r="E106" s="77">
        <v>118.4389453736387</v>
      </c>
      <c r="F106" s="77">
        <v>152.37556393603026</v>
      </c>
      <c r="G106" s="77">
        <v>144.10001278873108</v>
      </c>
      <c r="H106" s="77">
        <v>168.44229605283743</v>
      </c>
      <c r="I106" s="77">
        <v>146.86425262389599</v>
      </c>
      <c r="J106" s="77">
        <v>162.72306589105736</v>
      </c>
      <c r="K106" s="77">
        <v>201.51000318059579</v>
      </c>
      <c r="L106" s="77">
        <v>180.8936744728677</v>
      </c>
      <c r="M106" s="77">
        <v>171.02426864434443</v>
      </c>
      <c r="N106" s="77">
        <v>174.03889950305557</v>
      </c>
      <c r="O106" s="77">
        <v>187.33650831129754</v>
      </c>
      <c r="P106" s="77">
        <v>215.60012763851958</v>
      </c>
      <c r="Q106" s="77">
        <v>255.11718776144841</v>
      </c>
      <c r="R106" s="77">
        <v>235.42912367123662</v>
      </c>
      <c r="S106" s="77">
        <v>251.42087832014525</v>
      </c>
      <c r="T106" s="77">
        <v>297.85545679876338</v>
      </c>
      <c r="U106" s="77">
        <v>285.66519410381051</v>
      </c>
      <c r="V106" s="77">
        <v>305.47026883747088</v>
      </c>
      <c r="W106" s="77">
        <v>353.11182748787201</v>
      </c>
      <c r="X106" s="77">
        <v>335.90168818095418</v>
      </c>
      <c r="Y106" s="77">
        <v>348.34157738264787</v>
      </c>
      <c r="Z106" s="77">
        <v>304.07417292563821</v>
      </c>
      <c r="AA106" s="77">
        <v>349.82748176085329</v>
      </c>
      <c r="AB106" s="77">
        <v>307.51586556256899</v>
      </c>
      <c r="AC106" s="77">
        <v>321.65666071093131</v>
      </c>
      <c r="AD106" s="77">
        <v>429.27560890068486</v>
      </c>
      <c r="AE106" s="77">
        <v>426.99515269320631</v>
      </c>
      <c r="AF106" s="77"/>
    </row>
    <row r="107" spans="1:32" x14ac:dyDescent="0.2">
      <c r="A107" s="78">
        <v>83</v>
      </c>
      <c r="B107" s="90" t="s">
        <v>388</v>
      </c>
      <c r="C107" s="91" t="s">
        <v>389</v>
      </c>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row>
    <row r="108" spans="1:32" x14ac:dyDescent="0.2">
      <c r="A108" s="78">
        <v>84</v>
      </c>
      <c r="B108" s="90" t="s">
        <v>391</v>
      </c>
      <c r="C108" s="91" t="s">
        <v>392</v>
      </c>
      <c r="D108" s="77">
        <v>28.577091529205266</v>
      </c>
      <c r="E108" s="77">
        <v>31.211722360631981</v>
      </c>
      <c r="F108" s="77">
        <v>34.244023177895187</v>
      </c>
      <c r="G108" s="77">
        <v>36.851744872680783</v>
      </c>
      <c r="H108" s="77">
        <v>38.838205892684201</v>
      </c>
      <c r="I108" s="77">
        <v>42.020825152625342</v>
      </c>
      <c r="J108" s="77">
        <v>46.265204476679521</v>
      </c>
      <c r="K108" s="77">
        <v>83.714112940364714</v>
      </c>
      <c r="L108" s="77">
        <v>82.632064408188285</v>
      </c>
      <c r="M108" s="77">
        <v>87.36707874182278</v>
      </c>
      <c r="N108" s="77">
        <v>85.457057947272304</v>
      </c>
      <c r="O108" s="77">
        <v>103.10202546576143</v>
      </c>
      <c r="P108" s="77">
        <v>101.75479060082796</v>
      </c>
      <c r="Q108" s="77">
        <v>112.38575999071374</v>
      </c>
      <c r="R108" s="77">
        <v>124.7051885091883</v>
      </c>
      <c r="S108" s="77">
        <v>146.68666477382607</v>
      </c>
      <c r="T108" s="77">
        <v>185.86005536944205</v>
      </c>
      <c r="U108" s="77">
        <v>195.56261679628633</v>
      </c>
      <c r="V108" s="77">
        <v>293.30456522876511</v>
      </c>
      <c r="W108" s="77">
        <v>242.32142307627703</v>
      </c>
      <c r="X108" s="77">
        <v>269.91486557439237</v>
      </c>
      <c r="Y108" s="77">
        <v>228.97640315345359</v>
      </c>
      <c r="Z108" s="77">
        <v>255.40491794266848</v>
      </c>
      <c r="AA108" s="77">
        <v>271.39822397357619</v>
      </c>
      <c r="AB108" s="77">
        <v>255.65010062740035</v>
      </c>
      <c r="AC108" s="77">
        <v>281.47024973656846</v>
      </c>
      <c r="AD108" s="77">
        <v>272.71860500405768</v>
      </c>
      <c r="AE108" s="77">
        <v>310.76132570139833</v>
      </c>
      <c r="AF108" s="77"/>
    </row>
    <row r="109" spans="1:32" x14ac:dyDescent="0.2">
      <c r="A109" s="78">
        <v>85</v>
      </c>
      <c r="B109" s="90" t="s">
        <v>1294</v>
      </c>
      <c r="C109" s="91" t="s">
        <v>1295</v>
      </c>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row>
    <row r="110" spans="1:32" x14ac:dyDescent="0.2">
      <c r="A110" s="78"/>
      <c r="B110" s="90"/>
      <c r="C110" s="9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1" spans="1:32" x14ac:dyDescent="0.2">
      <c r="A111" s="85"/>
      <c r="B111" s="86" t="s">
        <v>293</v>
      </c>
      <c r="C111" s="9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row>
    <row r="112" spans="1:32" x14ac:dyDescent="0.2">
      <c r="A112" s="73">
        <v>86</v>
      </c>
      <c r="B112" s="88" t="s">
        <v>359</v>
      </c>
      <c r="C112" s="89" t="s">
        <v>1439</v>
      </c>
      <c r="D112" s="74">
        <v>1165.9756142427564</v>
      </c>
      <c r="E112" s="74">
        <v>1218.9629712948458</v>
      </c>
      <c r="F112" s="74">
        <v>1237.1890751077483</v>
      </c>
      <c r="G112" s="74">
        <v>1233.4425216444081</v>
      </c>
      <c r="H112" s="74">
        <v>1312.0939925568466</v>
      </c>
      <c r="I112" s="74">
        <v>1358.1171148510466</v>
      </c>
      <c r="J112" s="74">
        <v>1377.2069368750156</v>
      </c>
      <c r="K112" s="74">
        <v>1347.5445728670263</v>
      </c>
      <c r="L112" s="74">
        <v>1499.3687281792306</v>
      </c>
      <c r="M112" s="74">
        <v>1600.1468946304628</v>
      </c>
      <c r="N112" s="74">
        <v>1865.3316844867359</v>
      </c>
      <c r="O112" s="74">
        <v>2145.0694419517117</v>
      </c>
      <c r="P112" s="74">
        <v>2193.0494585259876</v>
      </c>
      <c r="Q112" s="74">
        <v>2425.4313328305125</v>
      </c>
      <c r="R112" s="74">
        <v>2375.927032391804</v>
      </c>
      <c r="S112" s="74">
        <v>2575.9962775200765</v>
      </c>
      <c r="T112" s="74">
        <v>2880.065679820993</v>
      </c>
      <c r="U112" s="74">
        <v>2946.624526294931</v>
      </c>
      <c r="V112" s="74">
        <v>3195.1025958311943</v>
      </c>
      <c r="W112" s="74">
        <v>3427.6961955632655</v>
      </c>
      <c r="X112" s="74">
        <v>3768.0587408594242</v>
      </c>
      <c r="Y112" s="74">
        <v>3997.0144614746023</v>
      </c>
      <c r="Z112" s="74">
        <v>4145.5702886292956</v>
      </c>
      <c r="AA112" s="74">
        <v>4596.0508724876199</v>
      </c>
      <c r="AB112" s="74">
        <v>4814.7442446129808</v>
      </c>
      <c r="AC112" s="74">
        <v>5152.9547021683502</v>
      </c>
      <c r="AD112" s="74">
        <v>5930.3975674500434</v>
      </c>
      <c r="AE112" s="74">
        <v>6608.2155749997546</v>
      </c>
      <c r="AF112" s="77"/>
    </row>
    <row r="113" spans="1:32" x14ac:dyDescent="0.2">
      <c r="A113" s="78">
        <v>87</v>
      </c>
      <c r="B113" s="90" t="s">
        <v>361</v>
      </c>
      <c r="C113" s="91" t="s">
        <v>722</v>
      </c>
      <c r="D113" s="77">
        <v>1165.3092652794885</v>
      </c>
      <c r="E113" s="77">
        <v>1218.1471464418917</v>
      </c>
      <c r="F113" s="77">
        <v>1236.6595981864557</v>
      </c>
      <c r="G113" s="77">
        <v>1232.8343486258268</v>
      </c>
      <c r="H113" s="77">
        <v>1311.353260672925</v>
      </c>
      <c r="I113" s="77">
        <v>1357.4257105699253</v>
      </c>
      <c r="J113" s="77">
        <v>1376.5294322918301</v>
      </c>
      <c r="K113" s="77">
        <v>1346.3360870110112</v>
      </c>
      <c r="L113" s="77">
        <v>1498.3870217703127</v>
      </c>
      <c r="M113" s="77">
        <v>1599.3909401784549</v>
      </c>
      <c r="N113" s="77">
        <v>1864.3958219428027</v>
      </c>
      <c r="O113" s="77">
        <v>2144.1378821345729</v>
      </c>
      <c r="P113" s="77">
        <v>2191.6873643756003</v>
      </c>
      <c r="Q113" s="77">
        <v>2424.1847694571074</v>
      </c>
      <c r="R113" s="77">
        <v>2373.4424555757728</v>
      </c>
      <c r="S113" s="77">
        <v>2574.5852267974005</v>
      </c>
      <c r="T113" s="77">
        <v>2877.8349921997146</v>
      </c>
      <c r="U113" s="77">
        <v>2944.8257594987926</v>
      </c>
      <c r="V113" s="77">
        <v>3193.0952919881383</v>
      </c>
      <c r="W113" s="77">
        <v>3425.4375717108887</v>
      </c>
      <c r="X113" s="77">
        <v>3763.6346561545229</v>
      </c>
      <c r="Y113" s="77">
        <v>3989.2763660184373</v>
      </c>
      <c r="Z113" s="77">
        <v>4134.6166681284285</v>
      </c>
      <c r="AA113" s="77">
        <v>4585.2566643775544</v>
      </c>
      <c r="AB113" s="77">
        <v>4808.4518474397692</v>
      </c>
      <c r="AC113" s="77">
        <v>5148.996270282777</v>
      </c>
      <c r="AD113" s="77">
        <v>5923.648742030733</v>
      </c>
      <c r="AE113" s="77">
        <v>6599.2519276408275</v>
      </c>
      <c r="AF113" s="77"/>
    </row>
    <row r="114" spans="1:32" x14ac:dyDescent="0.2">
      <c r="A114" s="78">
        <v>88</v>
      </c>
      <c r="B114" s="90" t="s">
        <v>362</v>
      </c>
      <c r="C114" s="91" t="s">
        <v>724</v>
      </c>
      <c r="D114" s="77">
        <v>0.6663489632678633</v>
      </c>
      <c r="E114" s="77">
        <v>0.81582485295419194</v>
      </c>
      <c r="F114" s="77">
        <v>0.52947692129266777</v>
      </c>
      <c r="G114" s="77">
        <v>0.60817301858110984</v>
      </c>
      <c r="H114" s="77">
        <v>0.7407318839216821</v>
      </c>
      <c r="I114" s="77">
        <v>0.69140428112103258</v>
      </c>
      <c r="J114" s="77">
        <v>0.67750458318551954</v>
      </c>
      <c r="K114" s="77">
        <v>1.2084858560152096</v>
      </c>
      <c r="L114" s="77">
        <v>0.98170640891750505</v>
      </c>
      <c r="M114" s="77">
        <v>0.75595445200795708</v>
      </c>
      <c r="N114" s="77">
        <v>0.93586254393307555</v>
      </c>
      <c r="O114" s="77">
        <v>0.93155981713889802</v>
      </c>
      <c r="P114" s="77">
        <v>1.3620941503870916</v>
      </c>
      <c r="Q114" s="77">
        <v>1.2465633734055337</v>
      </c>
      <c r="R114" s="77">
        <v>2.4845768160314954</v>
      </c>
      <c r="S114" s="77">
        <v>1.411050722676622</v>
      </c>
      <c r="T114" s="77">
        <v>2.2306876212783782</v>
      </c>
      <c r="U114" s="77">
        <v>1.7987667961391578</v>
      </c>
      <c r="V114" s="77">
        <v>2.0073038430558623</v>
      </c>
      <c r="W114" s="77">
        <v>2.258623852376378</v>
      </c>
      <c r="X114" s="77">
        <v>4.4240847049010803</v>
      </c>
      <c r="Y114" s="77">
        <v>7.7380954561646993</v>
      </c>
      <c r="Z114" s="77">
        <v>10.953620500867396</v>
      </c>
      <c r="AA114" s="77">
        <v>10.794208110066069</v>
      </c>
      <c r="AB114" s="77">
        <v>6.2923971732122386</v>
      </c>
      <c r="AC114" s="77">
        <v>3.9584318855735172</v>
      </c>
      <c r="AD114" s="77">
        <v>6.7488254193109984</v>
      </c>
      <c r="AE114" s="77">
        <v>8.9636473589276715</v>
      </c>
      <c r="AF114" s="77"/>
    </row>
    <row r="115" spans="1:32" x14ac:dyDescent="0.2">
      <c r="A115" s="73">
        <v>89</v>
      </c>
      <c r="B115" s="88" t="s">
        <v>1286</v>
      </c>
      <c r="C115" s="89" t="s">
        <v>1440</v>
      </c>
      <c r="D115" s="74">
        <v>1739.7220300760657</v>
      </c>
      <c r="E115" s="74">
        <v>1779.0648670913627</v>
      </c>
      <c r="F115" s="74">
        <v>1838.5371242225515</v>
      </c>
      <c r="G115" s="74">
        <v>1912.1281632221933</v>
      </c>
      <c r="H115" s="74">
        <v>2095.7553305507695</v>
      </c>
      <c r="I115" s="74">
        <v>2242.4109607235273</v>
      </c>
      <c r="J115" s="74">
        <v>2408.0199856394352</v>
      </c>
      <c r="K115" s="74">
        <v>2598.5555515182818</v>
      </c>
      <c r="L115" s="74">
        <v>2747.7475306307797</v>
      </c>
      <c r="M115" s="74">
        <v>2888.0676863209706</v>
      </c>
      <c r="N115" s="74">
        <v>3128.8716715743849</v>
      </c>
      <c r="O115" s="74">
        <v>3279.8720050730608</v>
      </c>
      <c r="P115" s="74">
        <v>3503.0672824002577</v>
      </c>
      <c r="Q115" s="74">
        <v>3731.2465851790275</v>
      </c>
      <c r="R115" s="74">
        <v>4007.2222125028597</v>
      </c>
      <c r="S115" s="74">
        <v>4109.3672988532298</v>
      </c>
      <c r="T115" s="74">
        <v>4410.9612106328032</v>
      </c>
      <c r="U115" s="74">
        <v>4452.7460504606706</v>
      </c>
      <c r="V115" s="74">
        <v>4720.9666436149237</v>
      </c>
      <c r="W115" s="74">
        <v>4895.7487744298542</v>
      </c>
      <c r="X115" s="74">
        <v>5125.9033608578775</v>
      </c>
      <c r="Y115" s="74">
        <v>5304.1193175457993</v>
      </c>
      <c r="Z115" s="74">
        <v>5656.1893479982336</v>
      </c>
      <c r="AA115" s="74">
        <v>5953.0597223160512</v>
      </c>
      <c r="AB115" s="74">
        <v>6066.9205094034678</v>
      </c>
      <c r="AC115" s="74">
        <v>6345.651272204871</v>
      </c>
      <c r="AD115" s="74">
        <v>6700.8170961166525</v>
      </c>
      <c r="AE115" s="74">
        <v>7206.7112696348004</v>
      </c>
      <c r="AF115" s="77"/>
    </row>
    <row r="116" spans="1:32" x14ac:dyDescent="0.2">
      <c r="A116" s="73">
        <v>90</v>
      </c>
      <c r="B116" s="88" t="s">
        <v>363</v>
      </c>
      <c r="C116" s="88" t="s">
        <v>1441</v>
      </c>
      <c r="D116" s="74">
        <v>1739.4372802714056</v>
      </c>
      <c r="E116" s="74">
        <v>1777.3648796564112</v>
      </c>
      <c r="F116" s="74">
        <v>1838.5085981109557</v>
      </c>
      <c r="G116" s="74">
        <v>1912.0734792697535</v>
      </c>
      <c r="H116" s="74">
        <v>2095.7463115466785</v>
      </c>
      <c r="I116" s="74">
        <v>2242.3864731571539</v>
      </c>
      <c r="J116" s="74">
        <v>2408.0030715393245</v>
      </c>
      <c r="K116" s="74">
        <v>2598.5455081037157</v>
      </c>
      <c r="L116" s="74">
        <v>2747.7347290874804</v>
      </c>
      <c r="M116" s="74">
        <v>2888.030453211853</v>
      </c>
      <c r="N116" s="74">
        <v>3128.8392853220539</v>
      </c>
      <c r="O116" s="74">
        <v>3279.8512194044915</v>
      </c>
      <c r="P116" s="74">
        <v>3503.0486817790479</v>
      </c>
      <c r="Q116" s="74">
        <v>3731.2132675507423</v>
      </c>
      <c r="R116" s="74">
        <v>4007.2092425821693</v>
      </c>
      <c r="S116" s="74">
        <v>4109.2796914368746</v>
      </c>
      <c r="T116" s="74">
        <v>4410.8915384975489</v>
      </c>
      <c r="U116" s="74">
        <v>4452.6511817381443</v>
      </c>
      <c r="V116" s="74">
        <v>4720.8456344322321</v>
      </c>
      <c r="W116" s="74">
        <v>4895.6463574800282</v>
      </c>
      <c r="X116" s="74">
        <v>5125.7930017827184</v>
      </c>
      <c r="Y116" s="74">
        <v>5303.9860908576657</v>
      </c>
      <c r="Z116" s="74">
        <v>5656.0853220819054</v>
      </c>
      <c r="AA116" s="74">
        <v>5952.9392896974014</v>
      </c>
      <c r="AB116" s="74">
        <v>6066.7878596044166</v>
      </c>
      <c r="AC116" s="74">
        <v>6345.4979967055515</v>
      </c>
      <c r="AD116" s="74">
        <v>6700.769767411567</v>
      </c>
      <c r="AE116" s="74">
        <v>7206.5582830848352</v>
      </c>
      <c r="AF116" s="74"/>
    </row>
    <row r="117" spans="1:32" x14ac:dyDescent="0.2">
      <c r="A117" s="78">
        <v>91</v>
      </c>
      <c r="B117" s="90" t="s">
        <v>365</v>
      </c>
      <c r="C117" s="107" t="s">
        <v>741</v>
      </c>
      <c r="D117" s="77">
        <v>626.76105832453709</v>
      </c>
      <c r="E117" s="77">
        <v>635.71891750996031</v>
      </c>
      <c r="F117" s="77">
        <v>642.75172791597561</v>
      </c>
      <c r="G117" s="77">
        <v>672.85680135998007</v>
      </c>
      <c r="H117" s="77">
        <v>708.85684455769592</v>
      </c>
      <c r="I117" s="77">
        <v>777.69824824500415</v>
      </c>
      <c r="J117" s="77">
        <v>861.07985861919155</v>
      </c>
      <c r="K117" s="77">
        <v>906.45619601376836</v>
      </c>
      <c r="L117" s="77">
        <v>926.15049021963148</v>
      </c>
      <c r="M117" s="77">
        <v>972.23200824453329</v>
      </c>
      <c r="N117" s="77">
        <v>1076.1705727156989</v>
      </c>
      <c r="O117" s="77">
        <v>1107.043839079721</v>
      </c>
      <c r="P117" s="77">
        <v>1151.0001601914605</v>
      </c>
      <c r="Q117" s="77">
        <v>1224.5630115169643</v>
      </c>
      <c r="R117" s="77">
        <v>1337.5195080012406</v>
      </c>
      <c r="S117" s="77">
        <v>1345.8920760004796</v>
      </c>
      <c r="T117" s="77">
        <v>1488.3117888976506</v>
      </c>
      <c r="U117" s="77">
        <v>1539.7883109867994</v>
      </c>
      <c r="V117" s="77">
        <v>1633.8513452512993</v>
      </c>
      <c r="W117" s="77">
        <v>1692.6020103705241</v>
      </c>
      <c r="X117" s="77">
        <v>1772.8420849323986</v>
      </c>
      <c r="Y117" s="77">
        <v>1811.2903584625344</v>
      </c>
      <c r="Z117" s="77">
        <v>1939.0671919838026</v>
      </c>
      <c r="AA117" s="77">
        <v>2033.6327795566247</v>
      </c>
      <c r="AB117" s="77">
        <v>1971.4305912132179</v>
      </c>
      <c r="AC117" s="77">
        <v>2028.3371307841783</v>
      </c>
      <c r="AD117" s="77">
        <v>2135.0727619090617</v>
      </c>
      <c r="AE117" s="77">
        <v>2305.6693166776199</v>
      </c>
      <c r="AF117" s="77"/>
    </row>
    <row r="118" spans="1:32" x14ac:dyDescent="0.2">
      <c r="A118" s="78">
        <v>92</v>
      </c>
      <c r="B118" s="90" t="s">
        <v>381</v>
      </c>
      <c r="C118" s="107" t="s">
        <v>309</v>
      </c>
      <c r="D118" s="77">
        <v>369.6403887317316</v>
      </c>
      <c r="E118" s="77">
        <v>354.44705838995213</v>
      </c>
      <c r="F118" s="77">
        <v>362.22424314813816</v>
      </c>
      <c r="G118" s="77">
        <v>367.24411813622606</v>
      </c>
      <c r="H118" s="77">
        <v>370.9885904282242</v>
      </c>
      <c r="I118" s="77">
        <v>375.46455217849075</v>
      </c>
      <c r="J118" s="77">
        <v>383.40065114568466</v>
      </c>
      <c r="K118" s="77">
        <v>393.21127982841506</v>
      </c>
      <c r="L118" s="77">
        <v>440.79305391651195</v>
      </c>
      <c r="M118" s="77">
        <v>451.93175879302413</v>
      </c>
      <c r="N118" s="77">
        <v>480.16696580750715</v>
      </c>
      <c r="O118" s="77">
        <v>510.94339780319581</v>
      </c>
      <c r="P118" s="77">
        <v>528.28205659383082</v>
      </c>
      <c r="Q118" s="77">
        <v>552.81985569283506</v>
      </c>
      <c r="R118" s="77">
        <v>580.82343479035524</v>
      </c>
      <c r="S118" s="77">
        <v>605.48249133122704</v>
      </c>
      <c r="T118" s="77">
        <v>623.22345377942588</v>
      </c>
      <c r="U118" s="77">
        <v>646.82683217960073</v>
      </c>
      <c r="V118" s="77">
        <v>671.9685958678532</v>
      </c>
      <c r="W118" s="77">
        <v>708.95984057220551</v>
      </c>
      <c r="X118" s="77">
        <v>728.59591925038228</v>
      </c>
      <c r="Y118" s="77">
        <v>770.22588402874123</v>
      </c>
      <c r="Z118" s="77">
        <v>812.27967276333868</v>
      </c>
      <c r="AA118" s="77">
        <v>847.36492955187543</v>
      </c>
      <c r="AB118" s="77">
        <v>933.98477251242252</v>
      </c>
      <c r="AC118" s="77">
        <v>965.8866393524404</v>
      </c>
      <c r="AD118" s="77">
        <v>996.04244190001032</v>
      </c>
      <c r="AE118" s="77">
        <v>1055.6712048436405</v>
      </c>
      <c r="AF118" s="77"/>
    </row>
    <row r="119" spans="1:32" x14ac:dyDescent="0.2">
      <c r="A119" s="78">
        <v>93</v>
      </c>
      <c r="B119" s="90" t="s">
        <v>1287</v>
      </c>
      <c r="C119" s="107" t="s">
        <v>1288</v>
      </c>
      <c r="D119" s="77">
        <v>739.26298751434229</v>
      </c>
      <c r="E119" s="77">
        <v>783.25081003586001</v>
      </c>
      <c r="F119" s="77">
        <v>828.97715566346142</v>
      </c>
      <c r="G119" s="77">
        <v>867.25942726268534</v>
      </c>
      <c r="H119" s="77">
        <v>1006.8226703646613</v>
      </c>
      <c r="I119" s="77">
        <v>1078.0260435971693</v>
      </c>
      <c r="J119" s="77">
        <v>1151.2226386170244</v>
      </c>
      <c r="K119" s="77">
        <v>1282.3196825425341</v>
      </c>
      <c r="L119" s="77">
        <v>1360.8216195294531</v>
      </c>
      <c r="M119" s="77">
        <v>1446.9481739916303</v>
      </c>
      <c r="N119" s="77">
        <v>1552.1498766380951</v>
      </c>
      <c r="O119" s="77">
        <v>1644.15911764931</v>
      </c>
      <c r="P119" s="77">
        <v>1805.3726368221633</v>
      </c>
      <c r="Q119" s="77">
        <v>1924.873310486877</v>
      </c>
      <c r="R119" s="77">
        <v>2067.9982452179129</v>
      </c>
      <c r="S119" s="77">
        <v>2127.257167821278</v>
      </c>
      <c r="T119" s="77">
        <v>2268.2909909697823</v>
      </c>
      <c r="U119" s="77">
        <v>2231.8941015824776</v>
      </c>
      <c r="V119" s="77">
        <v>2380.0099133309127</v>
      </c>
      <c r="W119" s="77">
        <v>2452.415448634426</v>
      </c>
      <c r="X119" s="77">
        <v>2577.6767983026898</v>
      </c>
      <c r="Y119" s="77">
        <v>2673.7586815642589</v>
      </c>
      <c r="Z119" s="77">
        <v>2858.8420758970128</v>
      </c>
      <c r="AA119" s="77">
        <v>3023.0645466541737</v>
      </c>
      <c r="AB119" s="77">
        <v>3028.2503408567131</v>
      </c>
      <c r="AC119" s="77">
        <v>3232.503864362146</v>
      </c>
      <c r="AD119" s="77">
        <v>3400.15611060731</v>
      </c>
      <c r="AE119" s="77">
        <v>3668.6051150889971</v>
      </c>
      <c r="AF119" s="77"/>
    </row>
    <row r="120" spans="1:32" x14ac:dyDescent="0.2">
      <c r="A120" s="78">
        <v>94</v>
      </c>
      <c r="B120" s="90" t="s">
        <v>1289</v>
      </c>
      <c r="C120" s="107" t="s">
        <v>1290</v>
      </c>
      <c r="D120" s="77">
        <v>4.3189566490402926</v>
      </c>
      <c r="E120" s="77">
        <v>4.5442342907549866</v>
      </c>
      <c r="F120" s="77">
        <v>5.2791890754703168</v>
      </c>
      <c r="G120" s="77">
        <v>5.4672788445330296</v>
      </c>
      <c r="H120" s="77">
        <v>10.81723570224179</v>
      </c>
      <c r="I120" s="77">
        <v>13.149020091779626</v>
      </c>
      <c r="J120" s="77">
        <v>14.578972895433727</v>
      </c>
      <c r="K120" s="77">
        <v>19.329747375181391</v>
      </c>
      <c r="L120" s="77">
        <v>22.984794574698135</v>
      </c>
      <c r="M120" s="77">
        <v>19.602974539402162</v>
      </c>
      <c r="N120" s="77">
        <v>23.156978627157667</v>
      </c>
      <c r="O120" s="77">
        <v>20.53356078221179</v>
      </c>
      <c r="P120" s="77">
        <v>21.332181611371301</v>
      </c>
      <c r="Q120" s="77">
        <v>34.258904301826703</v>
      </c>
      <c r="R120" s="77">
        <v>25.464433264689337</v>
      </c>
      <c r="S120" s="77">
        <v>35.034353185236562</v>
      </c>
      <c r="T120" s="77">
        <v>35.610222382974847</v>
      </c>
      <c r="U120" s="77">
        <v>39.088313098984003</v>
      </c>
      <c r="V120" s="77">
        <v>40.475035315455088</v>
      </c>
      <c r="W120" s="77">
        <v>48.231803707286012</v>
      </c>
      <c r="X120" s="77">
        <v>54.268999635941391</v>
      </c>
      <c r="Y120" s="77">
        <v>57.307239217839935</v>
      </c>
      <c r="Z120" s="77">
        <v>55.578116279724334</v>
      </c>
      <c r="AA120" s="77">
        <v>59.258913702859772</v>
      </c>
      <c r="AB120" s="77">
        <v>143.55274665093779</v>
      </c>
      <c r="AC120" s="77">
        <v>129.31174929795105</v>
      </c>
      <c r="AD120" s="77">
        <v>180.87075903513181</v>
      </c>
      <c r="AE120" s="77">
        <v>188.29872607647638</v>
      </c>
      <c r="AF120" s="77"/>
    </row>
    <row r="121" spans="1:32" x14ac:dyDescent="0.2">
      <c r="A121" s="95">
        <v>95</v>
      </c>
      <c r="B121" s="96" t="s">
        <v>1291</v>
      </c>
      <c r="C121" s="108" t="s">
        <v>1292</v>
      </c>
      <c r="D121" s="77">
        <v>0.54611094824570705</v>
      </c>
      <c r="E121" s="77">
        <v>0.59614057011644239</v>
      </c>
      <c r="F121" s="77">
        <v>0.72371769208963421</v>
      </c>
      <c r="G121" s="77">
        <v>0.75414633367107364</v>
      </c>
      <c r="H121" s="77">
        <v>1.7390295061445447</v>
      </c>
      <c r="I121" s="77">
        <v>1.9513909552896074</v>
      </c>
      <c r="J121" s="77">
        <v>2.2790497380095189</v>
      </c>
      <c r="K121" s="77">
        <v>2.7713976561833054</v>
      </c>
      <c r="L121" s="77">
        <v>3.015229152813939</v>
      </c>
      <c r="M121" s="77">
        <v>2.6844623567365873</v>
      </c>
      <c r="N121" s="77">
        <v>2.8051084664045991</v>
      </c>
      <c r="O121" s="77">
        <v>2.8286959099469131</v>
      </c>
      <c r="P121" s="77">
        <v>2.9383534397785578</v>
      </c>
      <c r="Q121" s="77">
        <v>5.3018144477611724</v>
      </c>
      <c r="R121" s="77">
        <v>4.5963786920290159</v>
      </c>
      <c r="S121" s="77">
        <v>4.3863969013465827</v>
      </c>
      <c r="T121" s="77">
        <v>4.5449175322849147</v>
      </c>
      <c r="U121" s="77">
        <v>4.9463761097175478</v>
      </c>
      <c r="V121" s="77">
        <v>5.4592553332878904</v>
      </c>
      <c r="W121" s="77">
        <v>6.5627458044133986</v>
      </c>
      <c r="X121" s="77">
        <v>7.5908003386940734</v>
      </c>
      <c r="Y121" s="77">
        <v>8.5960724157086581</v>
      </c>
      <c r="Z121" s="77">
        <v>9.6817348419730287</v>
      </c>
      <c r="AA121" s="77">
        <v>10.381879768132377</v>
      </c>
      <c r="AB121" s="77">
        <v>10.430591628874563</v>
      </c>
      <c r="AC121" s="77">
        <v>10.541387091165195</v>
      </c>
      <c r="AD121" s="77">
        <v>11.372306039946464</v>
      </c>
      <c r="AE121" s="77">
        <v>11.68607960189882</v>
      </c>
      <c r="AF121" s="77"/>
    </row>
    <row r="122" spans="1:32" x14ac:dyDescent="0.2">
      <c r="A122" s="73">
        <v>96</v>
      </c>
      <c r="B122" s="88" t="s">
        <v>393</v>
      </c>
      <c r="C122" s="89" t="s">
        <v>1293</v>
      </c>
      <c r="D122" s="74">
        <v>0.28474980466019245</v>
      </c>
      <c r="E122" s="74">
        <v>1.699987434951659</v>
      </c>
      <c r="F122" s="74">
        <v>2.852611159584564E-2</v>
      </c>
      <c r="G122" s="74">
        <v>5.4683952439963088E-2</v>
      </c>
      <c r="H122" s="74">
        <v>9.0190040908944471E-3</v>
      </c>
      <c r="I122" s="74">
        <v>2.4487566373351338E-2</v>
      </c>
      <c r="J122" s="74">
        <v>1.6914100110545734E-2</v>
      </c>
      <c r="K122" s="74">
        <v>1.0043414566378186E-2</v>
      </c>
      <c r="L122" s="74">
        <v>1.280154329909939E-2</v>
      </c>
      <c r="M122" s="74">
        <v>3.7233109117207661E-2</v>
      </c>
      <c r="N122" s="74">
        <v>3.238625233036313E-2</v>
      </c>
      <c r="O122" s="74">
        <v>2.0785668569613853E-2</v>
      </c>
      <c r="P122" s="74">
        <v>1.8600621210213525E-2</v>
      </c>
      <c r="Q122" s="74">
        <v>3.3317628286115793E-2</v>
      </c>
      <c r="R122" s="74">
        <v>1.2969920690825597E-2</v>
      </c>
      <c r="S122" s="74">
        <v>8.7607416355492143E-2</v>
      </c>
      <c r="T122" s="74">
        <v>6.967213525478172E-2</v>
      </c>
      <c r="U122" s="74">
        <v>9.4868722525788707E-2</v>
      </c>
      <c r="V122" s="74">
        <v>0.12100918269188603</v>
      </c>
      <c r="W122" s="74">
        <v>0.10241694982611978</v>
      </c>
      <c r="X122" s="74">
        <v>0.11035907515940488</v>
      </c>
      <c r="Y122" s="74">
        <v>0.13322668813350239</v>
      </c>
      <c r="Z122" s="74">
        <v>0.10402591632936324</v>
      </c>
      <c r="AA122" s="74">
        <v>0.12043261865010059</v>
      </c>
      <c r="AB122" s="74">
        <v>0.1326497990515165</v>
      </c>
      <c r="AC122" s="74">
        <v>0.15327549932106069</v>
      </c>
      <c r="AD122" s="74">
        <v>4.7328705085006154E-2</v>
      </c>
      <c r="AE122" s="74">
        <v>0.1529865499659992</v>
      </c>
      <c r="AF122" s="74"/>
    </row>
    <row r="123" spans="1:32" x14ac:dyDescent="0.2">
      <c r="A123" s="73">
        <v>97</v>
      </c>
      <c r="B123" s="88" t="s">
        <v>382</v>
      </c>
      <c r="C123" s="89" t="s">
        <v>1442</v>
      </c>
      <c r="D123" s="74">
        <v>186.15276755909855</v>
      </c>
      <c r="E123" s="74">
        <v>199.05947785186424</v>
      </c>
      <c r="F123" s="74">
        <v>232.20977556680623</v>
      </c>
      <c r="G123" s="74">
        <v>215.14513300183378</v>
      </c>
      <c r="H123" s="74">
        <v>227.59637074851224</v>
      </c>
      <c r="I123" s="74">
        <v>223.56237134192153</v>
      </c>
      <c r="J123" s="74">
        <v>264.82317867980237</v>
      </c>
      <c r="K123" s="74">
        <v>283.53482492602598</v>
      </c>
      <c r="L123" s="74">
        <v>298.60767534213733</v>
      </c>
      <c r="M123" s="74">
        <v>300.57210180413273</v>
      </c>
      <c r="N123" s="74">
        <v>303.70537768201325</v>
      </c>
      <c r="O123" s="74">
        <v>320.0176015673473</v>
      </c>
      <c r="P123" s="74">
        <v>342.81724259785631</v>
      </c>
      <c r="Q123" s="74">
        <v>364.74496880200934</v>
      </c>
      <c r="R123" s="74">
        <v>369.28920041724228</v>
      </c>
      <c r="S123" s="74">
        <v>400.02640328226636</v>
      </c>
      <c r="T123" s="74">
        <v>449.11683644986334</v>
      </c>
      <c r="U123" s="74">
        <v>456.76159673309945</v>
      </c>
      <c r="V123" s="74">
        <v>489.68900869204936</v>
      </c>
      <c r="W123" s="74">
        <v>534.25233355778721</v>
      </c>
      <c r="X123" s="74">
        <v>550.86136673310625</v>
      </c>
      <c r="Y123" s="74">
        <v>580.39324774970817</v>
      </c>
      <c r="Z123" s="74">
        <v>539.9786533377212</v>
      </c>
      <c r="AA123" s="74">
        <v>578.77446116095916</v>
      </c>
      <c r="AB123" s="74">
        <v>587.2734295807744</v>
      </c>
      <c r="AC123" s="74">
        <v>641.00261477650042</v>
      </c>
      <c r="AD123" s="74">
        <v>809.81990893211889</v>
      </c>
      <c r="AE123" s="74">
        <v>857.61364878300242</v>
      </c>
      <c r="AF123" s="74"/>
    </row>
    <row r="124" spans="1:32" x14ac:dyDescent="0.2">
      <c r="A124" s="78">
        <v>98</v>
      </c>
      <c r="B124" s="90" t="s">
        <v>404</v>
      </c>
      <c r="C124" s="91" t="s">
        <v>405</v>
      </c>
      <c r="D124" s="77">
        <v>139.03470038968277</v>
      </c>
      <c r="E124" s="77">
        <v>151.49847620937479</v>
      </c>
      <c r="F124" s="77">
        <v>160.46887444046277</v>
      </c>
      <c r="G124" s="77">
        <v>159.7287162551936</v>
      </c>
      <c r="H124" s="77">
        <v>163.46533717817258</v>
      </c>
      <c r="I124" s="77">
        <v>166.21498142984004</v>
      </c>
      <c r="J124" s="77">
        <v>183.8456327938712</v>
      </c>
      <c r="K124" s="77">
        <v>201.10081391662663</v>
      </c>
      <c r="L124" s="77">
        <v>211.95862128161227</v>
      </c>
      <c r="M124" s="77">
        <v>207.6385669903637</v>
      </c>
      <c r="N124" s="77">
        <v>204.47918735628343</v>
      </c>
      <c r="O124" s="77">
        <v>208.51095097758636</v>
      </c>
      <c r="P124" s="77">
        <v>219.61767300181893</v>
      </c>
      <c r="Q124" s="77">
        <v>237.51083479199366</v>
      </c>
      <c r="R124" s="77">
        <v>246.33098005389115</v>
      </c>
      <c r="S124" s="77">
        <v>261.51202656313194</v>
      </c>
      <c r="T124" s="77">
        <v>304.10513065729532</v>
      </c>
      <c r="U124" s="77">
        <v>296.77830067824181</v>
      </c>
      <c r="V124" s="77">
        <v>318.14642093989266</v>
      </c>
      <c r="W124" s="77">
        <v>348.09841644122315</v>
      </c>
      <c r="X124" s="77">
        <v>362.23698921430719</v>
      </c>
      <c r="Y124" s="77">
        <v>383.90527303053057</v>
      </c>
      <c r="Z124" s="77">
        <v>330.75004463011834</v>
      </c>
      <c r="AA124" s="77">
        <v>364.07948509693773</v>
      </c>
      <c r="AB124" s="77">
        <v>359.29156160184152</v>
      </c>
      <c r="AC124" s="77">
        <v>365.98253006857243</v>
      </c>
      <c r="AD124" s="77">
        <v>519.40394214086757</v>
      </c>
      <c r="AE124" s="77">
        <v>514.27945608378093</v>
      </c>
      <c r="AF124" s="77"/>
    </row>
    <row r="125" spans="1:32" x14ac:dyDescent="0.2">
      <c r="A125" s="78">
        <v>99</v>
      </c>
      <c r="B125" s="90" t="s">
        <v>384</v>
      </c>
      <c r="C125" s="91" t="s">
        <v>385</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row>
    <row r="126" spans="1:32" x14ac:dyDescent="0.2">
      <c r="A126" s="78">
        <v>100</v>
      </c>
      <c r="B126" s="90" t="s">
        <v>388</v>
      </c>
      <c r="C126" s="91" t="s">
        <v>389</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row>
    <row r="127" spans="1:32" x14ac:dyDescent="0.2">
      <c r="A127" s="78">
        <v>101</v>
      </c>
      <c r="B127" s="90" t="s">
        <v>391</v>
      </c>
      <c r="C127" s="91" t="s">
        <v>392</v>
      </c>
      <c r="D127" s="77">
        <v>47.118067169415752</v>
      </c>
      <c r="E127" s="77">
        <v>47.561001642489451</v>
      </c>
      <c r="F127" s="77">
        <v>71.740901126343431</v>
      </c>
      <c r="G127" s="77">
        <v>55.416416746640174</v>
      </c>
      <c r="H127" s="77">
        <v>64.131033570339667</v>
      </c>
      <c r="I127" s="77">
        <v>57.347389912081532</v>
      </c>
      <c r="J127" s="77">
        <v>80.977545885931193</v>
      </c>
      <c r="K127" s="77">
        <v>82.434011009399342</v>
      </c>
      <c r="L127" s="77">
        <v>86.649054060525089</v>
      </c>
      <c r="M127" s="77">
        <v>92.933534813769</v>
      </c>
      <c r="N127" s="77">
        <v>99.226190325729831</v>
      </c>
      <c r="O127" s="77">
        <v>111.50665058976102</v>
      </c>
      <c r="P127" s="77">
        <v>123.19956959603735</v>
      </c>
      <c r="Q127" s="77">
        <v>127.23413401001567</v>
      </c>
      <c r="R127" s="77">
        <v>122.9582203633511</v>
      </c>
      <c r="S127" s="77">
        <v>138.51437671913442</v>
      </c>
      <c r="T127" s="77">
        <v>145.01170579256802</v>
      </c>
      <c r="U127" s="77">
        <v>159.98329605485768</v>
      </c>
      <c r="V127" s="77">
        <v>171.54258775215675</v>
      </c>
      <c r="W127" s="77">
        <v>186.15391711656403</v>
      </c>
      <c r="X127" s="77">
        <v>188.62437751879907</v>
      </c>
      <c r="Y127" s="77">
        <v>196.48797471917769</v>
      </c>
      <c r="Z127" s="77">
        <v>209.22860870760297</v>
      </c>
      <c r="AA127" s="77">
        <v>214.69497606402146</v>
      </c>
      <c r="AB127" s="77">
        <v>227.98186797893288</v>
      </c>
      <c r="AC127" s="77">
        <v>275.02008470792805</v>
      </c>
      <c r="AD127" s="77">
        <v>290.41596679125126</v>
      </c>
      <c r="AE127" s="77">
        <v>343.33419269922138</v>
      </c>
      <c r="AF127" s="77"/>
    </row>
    <row r="128" spans="1:32" x14ac:dyDescent="0.2">
      <c r="A128" s="78">
        <v>102</v>
      </c>
      <c r="B128" s="90" t="s">
        <v>1294</v>
      </c>
      <c r="C128" s="91" t="s">
        <v>1295</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row>
    <row r="129" spans="1:32" x14ac:dyDescent="0.2">
      <c r="A129" s="73">
        <v>103</v>
      </c>
      <c r="B129" s="88" t="s">
        <v>1296</v>
      </c>
      <c r="C129" s="89" t="s">
        <v>1443</v>
      </c>
      <c r="D129" s="74">
        <v>7764.7269619182443</v>
      </c>
      <c r="E129" s="74">
        <v>7811.6798356940008</v>
      </c>
      <c r="F129" s="74">
        <v>8312.6763312774165</v>
      </c>
      <c r="G129" s="74">
        <v>8567.5127360812094</v>
      </c>
      <c r="H129" s="74">
        <v>9157.0434354968329</v>
      </c>
      <c r="I129" s="74">
        <v>10104.172874105019</v>
      </c>
      <c r="J129" s="74">
        <v>10726.575149385499</v>
      </c>
      <c r="K129" s="74">
        <v>11640.968060807343</v>
      </c>
      <c r="L129" s="74">
        <v>11940.030932615853</v>
      </c>
      <c r="M129" s="74">
        <v>12266.553799734378</v>
      </c>
      <c r="N129" s="74">
        <v>12476.53545196505</v>
      </c>
      <c r="O129" s="74">
        <v>13176.832720769342</v>
      </c>
      <c r="P129" s="74">
        <v>13894.559633027116</v>
      </c>
      <c r="Q129" s="74">
        <v>14678.223878245759</v>
      </c>
      <c r="R129" s="74">
        <v>15152.474570594331</v>
      </c>
      <c r="S129" s="74">
        <v>15681.983811337879</v>
      </c>
      <c r="T129" s="74">
        <v>16434.494126402536</v>
      </c>
      <c r="U129" s="74">
        <v>17254.081328278902</v>
      </c>
      <c r="V129" s="74">
        <v>18320.940319570622</v>
      </c>
      <c r="W129" s="74">
        <v>18968.855942721802</v>
      </c>
      <c r="X129" s="74">
        <v>19300.782847482016</v>
      </c>
      <c r="Y129" s="74">
        <v>19758.557806039029</v>
      </c>
      <c r="Z129" s="74">
        <v>21057.271188717925</v>
      </c>
      <c r="AA129" s="74">
        <v>21957.097330754248</v>
      </c>
      <c r="AB129" s="74">
        <v>23186.976286032164</v>
      </c>
      <c r="AC129" s="74">
        <v>24788.315089557793</v>
      </c>
      <c r="AD129" s="74">
        <v>25254.515307248672</v>
      </c>
      <c r="AE129" s="74">
        <v>27083.551976469596</v>
      </c>
      <c r="AF129" s="74"/>
    </row>
    <row r="130" spans="1:32" x14ac:dyDescent="0.2">
      <c r="A130" s="73"/>
      <c r="B130" s="88"/>
      <c r="C130" s="9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row>
    <row r="131" spans="1:32" x14ac:dyDescent="0.2">
      <c r="A131" s="82"/>
      <c r="B131" s="83" t="s">
        <v>455</v>
      </c>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3"/>
    </row>
    <row r="132" spans="1:32" x14ac:dyDescent="0.2">
      <c r="A132" s="85"/>
      <c r="B132" s="86" t="s">
        <v>282</v>
      </c>
      <c r="C132" s="106"/>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row>
    <row r="133" spans="1:32" x14ac:dyDescent="0.2">
      <c r="A133" s="73">
        <v>104</v>
      </c>
      <c r="B133" s="88" t="s">
        <v>1296</v>
      </c>
      <c r="C133" s="89" t="s">
        <v>1297</v>
      </c>
      <c r="D133" s="74">
        <v>7764.7269619182443</v>
      </c>
      <c r="E133" s="74">
        <v>7811.6798356940008</v>
      </c>
      <c r="F133" s="74">
        <v>8312.6763312774165</v>
      </c>
      <c r="G133" s="74">
        <v>8567.5127360812094</v>
      </c>
      <c r="H133" s="74">
        <v>9157.0434354968329</v>
      </c>
      <c r="I133" s="74">
        <v>10104.172874105019</v>
      </c>
      <c r="J133" s="74">
        <v>10726.575149385499</v>
      </c>
      <c r="K133" s="74">
        <v>11640.968060807343</v>
      </c>
      <c r="L133" s="74">
        <v>11940.030932615853</v>
      </c>
      <c r="M133" s="74">
        <v>12266.553799734378</v>
      </c>
      <c r="N133" s="74">
        <v>12476.53545196505</v>
      </c>
      <c r="O133" s="74">
        <v>13176.832720769342</v>
      </c>
      <c r="P133" s="74">
        <v>13894.559633027116</v>
      </c>
      <c r="Q133" s="74">
        <v>14678.223878245759</v>
      </c>
      <c r="R133" s="74">
        <v>15152.474570594331</v>
      </c>
      <c r="S133" s="74">
        <v>15681.983811337879</v>
      </c>
      <c r="T133" s="74">
        <v>16434.494126402536</v>
      </c>
      <c r="U133" s="74">
        <v>17254.081328278902</v>
      </c>
      <c r="V133" s="74">
        <v>18320.940319570622</v>
      </c>
      <c r="W133" s="74">
        <v>18968.855942721802</v>
      </c>
      <c r="X133" s="74">
        <v>19300.782847482016</v>
      </c>
      <c r="Y133" s="74">
        <v>19758.557806039029</v>
      </c>
      <c r="Z133" s="74">
        <v>21057.271188717925</v>
      </c>
      <c r="AA133" s="74">
        <v>21957.097330754248</v>
      </c>
      <c r="AB133" s="74">
        <v>23186.976286032164</v>
      </c>
      <c r="AC133" s="74">
        <v>24788.315089557793</v>
      </c>
      <c r="AD133" s="74">
        <v>25254.515307248672</v>
      </c>
      <c r="AE133" s="74">
        <v>27083.551976469596</v>
      </c>
      <c r="AF133" s="74"/>
    </row>
    <row r="134" spans="1:32" x14ac:dyDescent="0.2">
      <c r="A134" s="73">
        <v>105</v>
      </c>
      <c r="B134" s="88" t="s">
        <v>457</v>
      </c>
      <c r="C134" s="89" t="s">
        <v>1298</v>
      </c>
      <c r="D134" s="74">
        <v>1539.8936038790023</v>
      </c>
      <c r="E134" s="74">
        <v>1654.099062146327</v>
      </c>
      <c r="F134" s="74">
        <v>1758.2579740067549</v>
      </c>
      <c r="G134" s="74">
        <v>1844.4103690758989</v>
      </c>
      <c r="H134" s="74">
        <v>2143.4593895996627</v>
      </c>
      <c r="I134" s="74">
        <v>2211.3115099615425</v>
      </c>
      <c r="J134" s="74">
        <v>2452.5327652696833</v>
      </c>
      <c r="K134" s="74">
        <v>2652.6081422216653</v>
      </c>
      <c r="L134" s="74">
        <v>2893.4126977631845</v>
      </c>
      <c r="M134" s="74">
        <v>3163.7532052920874</v>
      </c>
      <c r="N134" s="74">
        <v>3429.0633245650424</v>
      </c>
      <c r="O134" s="74">
        <v>3603.2896244620465</v>
      </c>
      <c r="P134" s="74">
        <v>3821.843909010986</v>
      </c>
      <c r="Q134" s="74">
        <v>4070.5310065824988</v>
      </c>
      <c r="R134" s="74">
        <v>4469.0932158240321</v>
      </c>
      <c r="S134" s="74">
        <v>4791.4506608440024</v>
      </c>
      <c r="T134" s="74">
        <v>5086.77927752295</v>
      </c>
      <c r="U134" s="74">
        <v>5431.8271291874826</v>
      </c>
      <c r="V134" s="74">
        <v>5841.8780729446098</v>
      </c>
      <c r="W134" s="74">
        <v>6074.6616548869251</v>
      </c>
      <c r="X134" s="74">
        <v>6235.2805802739149</v>
      </c>
      <c r="Y134" s="74">
        <v>6396.869873108225</v>
      </c>
      <c r="Z134" s="74">
        <v>6840.7799711109774</v>
      </c>
      <c r="AA134" s="74">
        <v>7303.7891222183071</v>
      </c>
      <c r="AB134" s="74">
        <v>7930.1033199805852</v>
      </c>
      <c r="AC134" s="74">
        <v>8696.1381580474554</v>
      </c>
      <c r="AD134" s="74">
        <v>9268.9015987707207</v>
      </c>
      <c r="AE134" s="74">
        <v>9999.2737257424906</v>
      </c>
      <c r="AF134" s="74"/>
    </row>
    <row r="135" spans="1:32" x14ac:dyDescent="0.2">
      <c r="A135" s="73"/>
      <c r="B135" s="88"/>
      <c r="C135" s="89"/>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4"/>
    </row>
    <row r="136" spans="1:32" x14ac:dyDescent="0.2">
      <c r="A136" s="85"/>
      <c r="B136" s="86" t="s">
        <v>293</v>
      </c>
      <c r="C136" s="9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row>
    <row r="137" spans="1:32" x14ac:dyDescent="0.2">
      <c r="A137" s="73">
        <v>106</v>
      </c>
      <c r="B137" s="88" t="s">
        <v>457</v>
      </c>
      <c r="C137" s="89" t="s">
        <v>1298</v>
      </c>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row>
    <row r="138" spans="1:32" x14ac:dyDescent="0.2">
      <c r="A138" s="73">
        <v>107</v>
      </c>
      <c r="B138" s="88" t="s">
        <v>1299</v>
      </c>
      <c r="C138" s="89" t="s">
        <v>1444</v>
      </c>
      <c r="D138" s="74">
        <v>9304.6205657972478</v>
      </c>
      <c r="E138" s="74">
        <v>9465.7788978403278</v>
      </c>
      <c r="F138" s="74">
        <v>10070.934305284172</v>
      </c>
      <c r="G138" s="74">
        <v>10411.923105157108</v>
      </c>
      <c r="H138" s="74">
        <v>11300.502825096497</v>
      </c>
      <c r="I138" s="74">
        <v>12315.484384066564</v>
      </c>
      <c r="J138" s="74">
        <v>13179.107914655182</v>
      </c>
      <c r="K138" s="74">
        <v>14293.576203029006</v>
      </c>
      <c r="L138" s="74">
        <v>14833.443630379037</v>
      </c>
      <c r="M138" s="74">
        <v>15430.307005026465</v>
      </c>
      <c r="N138" s="74">
        <v>15905.598776530094</v>
      </c>
      <c r="O138" s="74">
        <v>16780.12234523139</v>
      </c>
      <c r="P138" s="74">
        <v>17716.403542038101</v>
      </c>
      <c r="Q138" s="74">
        <v>18748.754884828257</v>
      </c>
      <c r="R138" s="74">
        <v>19621.567786418367</v>
      </c>
      <c r="S138" s="74">
        <v>20473.434472181882</v>
      </c>
      <c r="T138" s="74">
        <v>21521.273403925486</v>
      </c>
      <c r="U138" s="74">
        <v>22685.908457466387</v>
      </c>
      <c r="V138" s="74">
        <v>24162.81839251523</v>
      </c>
      <c r="W138" s="74">
        <v>25043.51759760873</v>
      </c>
      <c r="X138" s="74">
        <v>25536.063427755933</v>
      </c>
      <c r="Y138" s="74">
        <v>26155.427679147255</v>
      </c>
      <c r="Z138" s="74">
        <v>27898.051159828905</v>
      </c>
      <c r="AA138" s="74">
        <v>29260.886452972558</v>
      </c>
      <c r="AB138" s="74">
        <v>31117.079606012754</v>
      </c>
      <c r="AC138" s="74">
        <v>33484.453247605241</v>
      </c>
      <c r="AD138" s="74">
        <v>34523.416906019396</v>
      </c>
      <c r="AE138" s="74">
        <v>37082.825702212089</v>
      </c>
      <c r="AF138" s="77"/>
    </row>
    <row r="139" spans="1:32" x14ac:dyDescent="0.2">
      <c r="A139" s="78"/>
      <c r="B139" s="90"/>
      <c r="C139" s="9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row>
    <row r="140" spans="1:32" x14ac:dyDescent="0.2">
      <c r="A140" s="73"/>
      <c r="B140" s="74" t="s">
        <v>471</v>
      </c>
      <c r="C140" s="9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row>
    <row r="141" spans="1:32" x14ac:dyDescent="0.2">
      <c r="A141" s="82"/>
      <c r="B141" s="83" t="s">
        <v>472</v>
      </c>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3"/>
    </row>
    <row r="142" spans="1:32" x14ac:dyDescent="0.2">
      <c r="A142" s="85"/>
      <c r="B142" s="86" t="s">
        <v>282</v>
      </c>
      <c r="C142" s="9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row>
    <row r="143" spans="1:32" x14ac:dyDescent="0.2">
      <c r="A143" s="73">
        <v>108</v>
      </c>
      <c r="B143" s="88" t="s">
        <v>1296</v>
      </c>
      <c r="C143" s="89" t="s">
        <v>1297</v>
      </c>
      <c r="D143" s="74">
        <v>7764.7269619182443</v>
      </c>
      <c r="E143" s="74">
        <v>7811.6798356940008</v>
      </c>
      <c r="F143" s="74">
        <v>8312.6763312774165</v>
      </c>
      <c r="G143" s="74">
        <v>8567.5127360812094</v>
      </c>
      <c r="H143" s="74">
        <v>9157.0434354968329</v>
      </c>
      <c r="I143" s="74">
        <v>10104.172874105019</v>
      </c>
      <c r="J143" s="74">
        <v>10726.575149385499</v>
      </c>
      <c r="K143" s="74">
        <v>11640.968060807343</v>
      </c>
      <c r="L143" s="74">
        <v>11940.030932615853</v>
      </c>
      <c r="M143" s="74">
        <v>12266.553799734378</v>
      </c>
      <c r="N143" s="74">
        <v>12476.53545196505</v>
      </c>
      <c r="O143" s="74">
        <v>13176.832720769342</v>
      </c>
      <c r="P143" s="74">
        <v>13894.559633027116</v>
      </c>
      <c r="Q143" s="74">
        <v>14678.223878245759</v>
      </c>
      <c r="R143" s="74">
        <v>15152.474570594331</v>
      </c>
      <c r="S143" s="74">
        <v>15681.983811337879</v>
      </c>
      <c r="T143" s="74">
        <v>16434.494126402536</v>
      </c>
      <c r="U143" s="74">
        <v>17254.081328278902</v>
      </c>
      <c r="V143" s="74">
        <v>18320.940319570622</v>
      </c>
      <c r="W143" s="74">
        <v>18968.855942721802</v>
      </c>
      <c r="X143" s="74">
        <v>19300.782847482016</v>
      </c>
      <c r="Y143" s="74">
        <v>19758.557806039029</v>
      </c>
      <c r="Z143" s="74">
        <v>21057.271188717925</v>
      </c>
      <c r="AA143" s="74">
        <v>21957.097330754248</v>
      </c>
      <c r="AB143" s="74">
        <v>23186.976286032164</v>
      </c>
      <c r="AC143" s="74">
        <v>24788.315089557793</v>
      </c>
      <c r="AD143" s="74">
        <v>25254.515307248672</v>
      </c>
      <c r="AE143" s="74">
        <v>27083.551976469596</v>
      </c>
      <c r="AF143" s="74"/>
    </row>
    <row r="144" spans="1:32" ht="25.5" x14ac:dyDescent="0.2">
      <c r="A144" s="73">
        <v>109</v>
      </c>
      <c r="B144" s="88" t="s">
        <v>479</v>
      </c>
      <c r="C144" s="89" t="s">
        <v>254</v>
      </c>
      <c r="D144" s="74">
        <v>-33.341375830114991</v>
      </c>
      <c r="E144" s="74">
        <v>-31.34231211990905</v>
      </c>
      <c r="F144" s="74">
        <v>-26.223832907843015</v>
      </c>
      <c r="G144" s="74">
        <v>-80.909065023996533</v>
      </c>
      <c r="H144" s="74">
        <v>-68.573785882759694</v>
      </c>
      <c r="I144" s="74">
        <v>-47.851222055624312</v>
      </c>
      <c r="J144" s="74">
        <v>-4.4990194096944087</v>
      </c>
      <c r="K144" s="74">
        <v>-33.100983118316194</v>
      </c>
      <c r="L144" s="74">
        <v>-19.134633000974784</v>
      </c>
      <c r="M144" s="74">
        <v>15.234207692889941</v>
      </c>
      <c r="N144" s="74">
        <v>33.992792923129663</v>
      </c>
      <c r="O144" s="74">
        <v>23.621955262121254</v>
      </c>
      <c r="P144" s="74">
        <v>-17.144139605387689</v>
      </c>
      <c r="Q144" s="74">
        <v>-7.9346048401968217</v>
      </c>
      <c r="R144" s="74">
        <v>101.13713930787189</v>
      </c>
      <c r="S144" s="74">
        <v>43.818099548913992</v>
      </c>
      <c r="T144" s="74">
        <v>115.25556063075041</v>
      </c>
      <c r="U144" s="74">
        <v>98.23929207004538</v>
      </c>
      <c r="V144" s="74">
        <v>109.30026665341082</v>
      </c>
      <c r="W144" s="74">
        <v>155.91182874769817</v>
      </c>
      <c r="X144" s="74">
        <v>93.233452304171919</v>
      </c>
      <c r="Y144" s="74">
        <v>95.192062337327926</v>
      </c>
      <c r="Z144" s="74">
        <v>76.30305441612029</v>
      </c>
      <c r="AA144" s="74">
        <v>-68.188779783717862</v>
      </c>
      <c r="AB144" s="74">
        <v>101.85724129683038</v>
      </c>
      <c r="AC144" s="74">
        <v>36.738667423522308</v>
      </c>
      <c r="AD144" s="74">
        <v>80.380537665421087</v>
      </c>
      <c r="AE144" s="74">
        <v>99.542995893430458</v>
      </c>
      <c r="AF144" s="74"/>
    </row>
    <row r="145" spans="1:32" x14ac:dyDescent="0.2">
      <c r="A145" s="73"/>
      <c r="B145" s="88"/>
      <c r="C145" s="89"/>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4"/>
    </row>
    <row r="146" spans="1:32" x14ac:dyDescent="0.2">
      <c r="A146" s="85"/>
      <c r="B146" s="86" t="s">
        <v>293</v>
      </c>
      <c r="C146" s="9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row>
    <row r="147" spans="1:32" x14ac:dyDescent="0.2">
      <c r="A147" s="73">
        <v>110</v>
      </c>
      <c r="B147" s="88" t="s">
        <v>473</v>
      </c>
      <c r="C147" s="89" t="s">
        <v>1445</v>
      </c>
      <c r="D147" s="74">
        <v>6514.4376517351593</v>
      </c>
      <c r="E147" s="74">
        <v>6768.2130118532959</v>
      </c>
      <c r="F147" s="74">
        <v>7078.7971430184143</v>
      </c>
      <c r="G147" s="74">
        <v>7570.9566338280183</v>
      </c>
      <c r="H147" s="74">
        <v>8113.4949745167532</v>
      </c>
      <c r="I147" s="74">
        <v>8859.9441269976687</v>
      </c>
      <c r="J147" s="74">
        <v>9361.5043375388905</v>
      </c>
      <c r="K147" s="74">
        <v>9998.9893635989611</v>
      </c>
      <c r="L147" s="74">
        <v>10454.298443123878</v>
      </c>
      <c r="M147" s="74">
        <v>10790.162250887739</v>
      </c>
      <c r="N147" s="74">
        <v>11072.764993029854</v>
      </c>
      <c r="O147" s="74">
        <v>11798.447275816585</v>
      </c>
      <c r="P147" s="74">
        <v>12334.757400669705</v>
      </c>
      <c r="Q147" s="74">
        <v>12990.770705160154</v>
      </c>
      <c r="R147" s="74">
        <v>13102.12585866862</v>
      </c>
      <c r="S147" s="74">
        <v>13771.126294085898</v>
      </c>
      <c r="T147" s="74">
        <v>14394.805411189194</v>
      </c>
      <c r="U147" s="74">
        <v>15062.52890774393</v>
      </c>
      <c r="V147" s="74">
        <v>15408.470229693383</v>
      </c>
      <c r="W147" s="74">
        <v>15980.750271966401</v>
      </c>
      <c r="X147" s="74">
        <v>16613.34740609381</v>
      </c>
      <c r="Y147" s="74">
        <v>17272.133975625227</v>
      </c>
      <c r="Z147" s="74">
        <v>18157.923303923057</v>
      </c>
      <c r="AA147" s="74">
        <v>19004.682906830643</v>
      </c>
      <c r="AB147" s="74">
        <v>19651.504842627877</v>
      </c>
      <c r="AC147" s="74">
        <v>18109.035217032419</v>
      </c>
      <c r="AD147" s="74">
        <v>20463.364959814815</v>
      </c>
      <c r="AE147" s="74">
        <v>22029.162658297406</v>
      </c>
      <c r="AF147" s="74"/>
    </row>
    <row r="148" spans="1:32" x14ac:dyDescent="0.2">
      <c r="A148" s="78">
        <v>111</v>
      </c>
      <c r="B148" s="90" t="s">
        <v>475</v>
      </c>
      <c r="C148" s="91" t="s">
        <v>476</v>
      </c>
      <c r="D148" s="77">
        <v>6514.4376517351593</v>
      </c>
      <c r="E148" s="77">
        <v>6768.2130118532959</v>
      </c>
      <c r="F148" s="77">
        <v>7078.7971430184143</v>
      </c>
      <c r="G148" s="77">
        <v>7570.9566338280183</v>
      </c>
      <c r="H148" s="77">
        <v>8113.4949745167532</v>
      </c>
      <c r="I148" s="77">
        <v>8859.9441269976687</v>
      </c>
      <c r="J148" s="77">
        <v>9361.5043375388905</v>
      </c>
      <c r="K148" s="77">
        <v>9998.9893635989611</v>
      </c>
      <c r="L148" s="77">
        <v>10454.298443123878</v>
      </c>
      <c r="M148" s="77">
        <v>10790.162250887739</v>
      </c>
      <c r="N148" s="77">
        <v>11072.764993029854</v>
      </c>
      <c r="O148" s="77">
        <v>11798.447275816585</v>
      </c>
      <c r="P148" s="77">
        <v>12334.757400669705</v>
      </c>
      <c r="Q148" s="77">
        <v>12990.770705160154</v>
      </c>
      <c r="R148" s="77">
        <v>13102.12585866862</v>
      </c>
      <c r="S148" s="77">
        <v>13771.126294085898</v>
      </c>
      <c r="T148" s="77">
        <v>14394.805411189194</v>
      </c>
      <c r="U148" s="77">
        <v>15062.52890774393</v>
      </c>
      <c r="V148" s="77">
        <v>15408.470229693383</v>
      </c>
      <c r="W148" s="77">
        <v>15980.750271966401</v>
      </c>
      <c r="X148" s="77">
        <v>16613.34740609381</v>
      </c>
      <c r="Y148" s="77">
        <v>17272.133975625227</v>
      </c>
      <c r="Z148" s="77">
        <v>18157.923303923057</v>
      </c>
      <c r="AA148" s="77">
        <v>19004.682906830643</v>
      </c>
      <c r="AB148" s="77">
        <v>19651.504842627877</v>
      </c>
      <c r="AC148" s="77">
        <v>18109.035217032419</v>
      </c>
      <c r="AD148" s="77">
        <v>20463.364959814815</v>
      </c>
      <c r="AE148" s="77">
        <v>22029.162658297406</v>
      </c>
      <c r="AF148" s="77"/>
    </row>
    <row r="149" spans="1:32" x14ac:dyDescent="0.2">
      <c r="A149" s="78">
        <v>112</v>
      </c>
      <c r="B149" s="90" t="s">
        <v>477</v>
      </c>
      <c r="C149" s="91" t="s">
        <v>478</v>
      </c>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row>
    <row r="150" spans="1:32" ht="25.5" x14ac:dyDescent="0.2">
      <c r="A150" s="73">
        <v>113</v>
      </c>
      <c r="B150" s="88" t="s">
        <v>479</v>
      </c>
      <c r="C150" s="89" t="s">
        <v>254</v>
      </c>
      <c r="D150" s="74">
        <v>-0.28474980466019245</v>
      </c>
      <c r="E150" s="74">
        <v>-1.699987434951659</v>
      </c>
      <c r="F150" s="74">
        <v>-2.852611159584564E-2</v>
      </c>
      <c r="G150" s="74">
        <v>-5.4683952439963088E-2</v>
      </c>
      <c r="H150" s="74">
        <v>-9.0190040908944471E-3</v>
      </c>
      <c r="I150" s="74">
        <v>-2.4487566373351338E-2</v>
      </c>
      <c r="J150" s="74">
        <v>-1.6914100110545734E-2</v>
      </c>
      <c r="K150" s="74">
        <v>-1.0043414566378186E-2</v>
      </c>
      <c r="L150" s="74">
        <v>-1.280154329909939E-2</v>
      </c>
      <c r="M150" s="74">
        <v>-3.7233109117207661E-2</v>
      </c>
      <c r="N150" s="74">
        <v>-3.238625233036313E-2</v>
      </c>
      <c r="O150" s="74">
        <v>-2.0785668569613853E-2</v>
      </c>
      <c r="P150" s="74">
        <v>-1.8600621210213525E-2</v>
      </c>
      <c r="Q150" s="74">
        <v>-3.3317628286115793E-2</v>
      </c>
      <c r="R150" s="74">
        <v>-1.2969920690825597E-2</v>
      </c>
      <c r="S150" s="74">
        <v>-8.7607416355492143E-2</v>
      </c>
      <c r="T150" s="74">
        <v>-6.967213525478172E-2</v>
      </c>
      <c r="U150" s="74">
        <v>-9.4868722525788707E-2</v>
      </c>
      <c r="V150" s="74">
        <v>-0.12100918269188603</v>
      </c>
      <c r="W150" s="74">
        <v>-0.10241694982611978</v>
      </c>
      <c r="X150" s="74">
        <v>-0.11035907515940488</v>
      </c>
      <c r="Y150" s="74">
        <v>-0.13322668813350239</v>
      </c>
      <c r="Z150" s="74">
        <v>-0.10402591632936324</v>
      </c>
      <c r="AA150" s="74">
        <v>-0.12043261865010059</v>
      </c>
      <c r="AB150" s="74">
        <v>-0.1326497990515165</v>
      </c>
      <c r="AC150" s="74">
        <v>-0.15327549932106069</v>
      </c>
      <c r="AD150" s="74">
        <v>-4.7328705085006154E-2</v>
      </c>
      <c r="AE150" s="74">
        <v>-0.1529865499659992</v>
      </c>
      <c r="AF150" s="74"/>
    </row>
    <row r="151" spans="1:32" x14ac:dyDescent="0.2">
      <c r="A151" s="73">
        <v>114</v>
      </c>
      <c r="B151" s="88" t="s">
        <v>1300</v>
      </c>
      <c r="C151" s="89" t="s">
        <v>1446</v>
      </c>
      <c r="D151" s="74">
        <v>1217.2326841576319</v>
      </c>
      <c r="E151" s="74">
        <v>1013.8244991557469</v>
      </c>
      <c r="F151" s="74">
        <v>1207.6838814627554</v>
      </c>
      <c r="G151" s="74">
        <v>915.70172118163475</v>
      </c>
      <c r="H151" s="74">
        <v>974.98369410141322</v>
      </c>
      <c r="I151" s="74">
        <v>1196.4020126180997</v>
      </c>
      <c r="J151" s="74">
        <v>1360.5887065370232</v>
      </c>
      <c r="K151" s="74">
        <v>1608.8877575046315</v>
      </c>
      <c r="L151" s="74">
        <v>1466.6106580342994</v>
      </c>
      <c r="M151" s="74">
        <v>1491.662989648647</v>
      </c>
      <c r="N151" s="74">
        <v>1437.7956381106553</v>
      </c>
      <c r="O151" s="74">
        <v>1402.0281858834444</v>
      </c>
      <c r="P151" s="74">
        <v>1542.6766933732356</v>
      </c>
      <c r="Q151" s="74">
        <v>1679.5518858736959</v>
      </c>
      <c r="R151" s="74">
        <v>2151.498821154275</v>
      </c>
      <c r="S151" s="74">
        <v>1954.7632242172485</v>
      </c>
      <c r="T151" s="74">
        <v>2155.0139479793479</v>
      </c>
      <c r="U151" s="74">
        <v>2289.8865813275443</v>
      </c>
      <c r="V151" s="74">
        <v>3021.8913657133426</v>
      </c>
      <c r="W151" s="74">
        <v>3144.1199164529226</v>
      </c>
      <c r="X151" s="74">
        <v>2780.7792527675379</v>
      </c>
      <c r="Y151" s="74">
        <v>2581.7491194392605</v>
      </c>
      <c r="Z151" s="74">
        <v>2975.7549651273175</v>
      </c>
      <c r="AA151" s="74">
        <v>2884.3460767585402</v>
      </c>
      <c r="AB151" s="74">
        <v>3637.4613345001731</v>
      </c>
      <c r="AC151" s="74">
        <v>6716.1718154482132</v>
      </c>
      <c r="AD151" s="74">
        <v>4871.5782138043669</v>
      </c>
      <c r="AE151" s="74">
        <v>5154.0853006155912</v>
      </c>
      <c r="AF151" s="74"/>
    </row>
    <row r="152" spans="1:32" ht="25.5" x14ac:dyDescent="0.2">
      <c r="A152" s="73">
        <v>115</v>
      </c>
      <c r="B152" s="88" t="s">
        <v>1304</v>
      </c>
      <c r="C152" s="89" t="s">
        <v>1447</v>
      </c>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row>
    <row r="153" spans="1:32" x14ac:dyDescent="0.2">
      <c r="A153" s="73"/>
      <c r="B153" s="88"/>
      <c r="C153" s="89"/>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4"/>
    </row>
    <row r="154" spans="1:32" x14ac:dyDescent="0.2">
      <c r="A154" s="82"/>
      <c r="B154" s="83" t="s">
        <v>482</v>
      </c>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32" x14ac:dyDescent="0.2">
      <c r="A155" s="85"/>
      <c r="B155" s="86" t="s">
        <v>282</v>
      </c>
      <c r="C155" s="9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4"/>
    </row>
    <row r="156" spans="1:32" x14ac:dyDescent="0.2">
      <c r="A156" s="73">
        <v>116</v>
      </c>
      <c r="B156" s="88" t="s">
        <v>1299</v>
      </c>
      <c r="C156" s="89" t="s">
        <v>1301</v>
      </c>
      <c r="D156" s="74">
        <v>9304.6205657972478</v>
      </c>
      <c r="E156" s="74">
        <v>9465.7788978403278</v>
      </c>
      <c r="F156" s="74">
        <v>10070.934305284172</v>
      </c>
      <c r="G156" s="74">
        <v>10411.923105157108</v>
      </c>
      <c r="H156" s="74">
        <v>11300.502825096497</v>
      </c>
      <c r="I156" s="74">
        <v>12315.484384066564</v>
      </c>
      <c r="J156" s="74">
        <v>13179.107914655182</v>
      </c>
      <c r="K156" s="74">
        <v>14293.576203029006</v>
      </c>
      <c r="L156" s="74">
        <v>14833.443630379037</v>
      </c>
      <c r="M156" s="74">
        <v>15430.307005026465</v>
      </c>
      <c r="N156" s="74">
        <v>15905.598776530094</v>
      </c>
      <c r="O156" s="74">
        <v>16780.12234523139</v>
      </c>
      <c r="P156" s="74">
        <v>17716.403542038101</v>
      </c>
      <c r="Q156" s="74">
        <v>18748.754884828257</v>
      </c>
      <c r="R156" s="74">
        <v>19621.567786418367</v>
      </c>
      <c r="S156" s="74">
        <v>20473.434472181882</v>
      </c>
      <c r="T156" s="74">
        <v>21521.273403925486</v>
      </c>
      <c r="U156" s="74">
        <v>22685.908457466387</v>
      </c>
      <c r="V156" s="74">
        <v>24162.81839251523</v>
      </c>
      <c r="W156" s="74">
        <v>25043.51759760873</v>
      </c>
      <c r="X156" s="74">
        <v>25536.063427755933</v>
      </c>
      <c r="Y156" s="74">
        <v>26155.427679147255</v>
      </c>
      <c r="Z156" s="74">
        <v>27898.051159828905</v>
      </c>
      <c r="AA156" s="74">
        <v>29260.886452972558</v>
      </c>
      <c r="AB156" s="74">
        <v>31117.079606012754</v>
      </c>
      <c r="AC156" s="74">
        <v>33484.453247605241</v>
      </c>
      <c r="AD156" s="74">
        <v>34523.416906019396</v>
      </c>
      <c r="AE156" s="74">
        <v>37082.825702212089</v>
      </c>
      <c r="AF156" s="74"/>
    </row>
    <row r="157" spans="1:32" ht="25.5" x14ac:dyDescent="0.2">
      <c r="A157" s="73">
        <v>117</v>
      </c>
      <c r="B157" s="88" t="s">
        <v>479</v>
      </c>
      <c r="C157" s="89" t="s">
        <v>254</v>
      </c>
      <c r="D157" s="74">
        <v>-33.341375830114991</v>
      </c>
      <c r="E157" s="74">
        <v>-31.34231211990905</v>
      </c>
      <c r="F157" s="74">
        <v>-26.223832907843015</v>
      </c>
      <c r="G157" s="74">
        <v>-80.909065023996533</v>
      </c>
      <c r="H157" s="74">
        <v>-68.573785882759694</v>
      </c>
      <c r="I157" s="74">
        <v>-47.851222055624312</v>
      </c>
      <c r="J157" s="74">
        <v>-4.4990194096944087</v>
      </c>
      <c r="K157" s="74">
        <v>-33.100983118316194</v>
      </c>
      <c r="L157" s="74">
        <v>-19.134633000974784</v>
      </c>
      <c r="M157" s="74">
        <v>15.234207692889941</v>
      </c>
      <c r="N157" s="74">
        <v>33.992792923129663</v>
      </c>
      <c r="O157" s="74">
        <v>23.621955262121254</v>
      </c>
      <c r="P157" s="74">
        <v>-17.144139605387689</v>
      </c>
      <c r="Q157" s="74">
        <v>-7.9346048401968217</v>
      </c>
      <c r="R157" s="74">
        <v>101.13713930787189</v>
      </c>
      <c r="S157" s="74">
        <v>43.818099548913992</v>
      </c>
      <c r="T157" s="74">
        <v>115.25556063075041</v>
      </c>
      <c r="U157" s="74">
        <v>98.23929207004538</v>
      </c>
      <c r="V157" s="74">
        <v>109.30026665341082</v>
      </c>
      <c r="W157" s="74">
        <v>155.91182874769817</v>
      </c>
      <c r="X157" s="74">
        <v>93.233452304171919</v>
      </c>
      <c r="Y157" s="74">
        <v>95.192062337327926</v>
      </c>
      <c r="Z157" s="74">
        <v>76.30305441612029</v>
      </c>
      <c r="AA157" s="74">
        <v>-68.188779783717862</v>
      </c>
      <c r="AB157" s="74">
        <v>101.85724129683038</v>
      </c>
      <c r="AC157" s="74">
        <v>36.738667423522308</v>
      </c>
      <c r="AD157" s="74">
        <v>80.380537665421087</v>
      </c>
      <c r="AE157" s="74">
        <v>99.542995893430458</v>
      </c>
      <c r="AF157" s="77"/>
    </row>
    <row r="158" spans="1:32" x14ac:dyDescent="0.2">
      <c r="A158" s="73"/>
      <c r="B158" s="88"/>
      <c r="C158" s="89"/>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row>
    <row r="159" spans="1:32" x14ac:dyDescent="0.2">
      <c r="A159" s="85"/>
      <c r="B159" s="86" t="s">
        <v>293</v>
      </c>
      <c r="C159" s="9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row>
    <row r="160" spans="1:32" x14ac:dyDescent="0.2">
      <c r="A160" s="73">
        <v>118</v>
      </c>
      <c r="B160" s="88" t="s">
        <v>484</v>
      </c>
      <c r="C160" s="89" t="s">
        <v>1448</v>
      </c>
      <c r="D160" s="74">
        <v>8054.3312556141627</v>
      </c>
      <c r="E160" s="74">
        <v>8422.312073999623</v>
      </c>
      <c r="F160" s="74">
        <v>8837.0551170251692</v>
      </c>
      <c r="G160" s="74">
        <v>9415.3670029039167</v>
      </c>
      <c r="H160" s="74">
        <v>10256.954364116415</v>
      </c>
      <c r="I160" s="74">
        <v>11071.255636959211</v>
      </c>
      <c r="J160" s="74">
        <v>11814.037102808576</v>
      </c>
      <c r="K160" s="74">
        <v>12651.597505820626</v>
      </c>
      <c r="L160" s="74">
        <v>13347.711140887062</v>
      </c>
      <c r="M160" s="74">
        <v>13953.915456179824</v>
      </c>
      <c r="N160" s="74">
        <v>14501.828317594895</v>
      </c>
      <c r="O160" s="74">
        <v>15401.736900278634</v>
      </c>
      <c r="P160" s="74">
        <v>16156.601309680691</v>
      </c>
      <c r="Q160" s="74">
        <v>17061.301711742653</v>
      </c>
      <c r="R160" s="74">
        <v>17571.219074492652</v>
      </c>
      <c r="S160" s="74">
        <v>18562.5769549299</v>
      </c>
      <c r="T160" s="74">
        <v>19481.584688712144</v>
      </c>
      <c r="U160" s="74">
        <v>20494.356036931415</v>
      </c>
      <c r="V160" s="74">
        <v>21250.348302637994</v>
      </c>
      <c r="W160" s="74">
        <v>22055.411926853325</v>
      </c>
      <c r="X160" s="74">
        <v>22848.627986367726</v>
      </c>
      <c r="Y160" s="74">
        <v>23669.003848733457</v>
      </c>
      <c r="Z160" s="74">
        <v>24998.703275034033</v>
      </c>
      <c r="AA160" s="74">
        <v>26308.472029048949</v>
      </c>
      <c r="AB160" s="74">
        <v>27581.60816260846</v>
      </c>
      <c r="AC160" s="74">
        <v>26805.173375079881</v>
      </c>
      <c r="AD160" s="74">
        <v>29732.266558585536</v>
      </c>
      <c r="AE160" s="74">
        <v>32028.436384039891</v>
      </c>
      <c r="AF160" s="77"/>
    </row>
    <row r="161" spans="1:32" x14ac:dyDescent="0.2">
      <c r="A161" s="78">
        <v>119</v>
      </c>
      <c r="B161" s="90" t="s">
        <v>1302</v>
      </c>
      <c r="C161" s="91" t="s">
        <v>1303</v>
      </c>
      <c r="D161" s="77">
        <v>8054.3312556141627</v>
      </c>
      <c r="E161" s="77">
        <v>8422.312073999623</v>
      </c>
      <c r="F161" s="77">
        <v>8837.0551170251692</v>
      </c>
      <c r="G161" s="77">
        <v>9415.3670029039167</v>
      </c>
      <c r="H161" s="77">
        <v>10256.954364116415</v>
      </c>
      <c r="I161" s="77">
        <v>11071.255636959211</v>
      </c>
      <c r="J161" s="77">
        <v>11814.037102808576</v>
      </c>
      <c r="K161" s="77">
        <v>12651.597505820626</v>
      </c>
      <c r="L161" s="77">
        <v>13347.711140887062</v>
      </c>
      <c r="M161" s="77">
        <v>13953.915456179824</v>
      </c>
      <c r="N161" s="77">
        <v>14501.828317594895</v>
      </c>
      <c r="O161" s="77">
        <v>15401.736900278634</v>
      </c>
      <c r="P161" s="77">
        <v>16156.601309680691</v>
      </c>
      <c r="Q161" s="77">
        <v>17061.301711742653</v>
      </c>
      <c r="R161" s="77">
        <v>17571.219074492652</v>
      </c>
      <c r="S161" s="77">
        <v>18562.5769549299</v>
      </c>
      <c r="T161" s="77">
        <v>19481.584688712144</v>
      </c>
      <c r="U161" s="77">
        <v>20494.356036931415</v>
      </c>
      <c r="V161" s="77">
        <v>21250.348302637994</v>
      </c>
      <c r="W161" s="77">
        <v>22055.411926853325</v>
      </c>
      <c r="X161" s="77">
        <v>22848.627986367726</v>
      </c>
      <c r="Y161" s="77">
        <v>23669.003848733457</v>
      </c>
      <c r="Z161" s="77">
        <v>24998.703275034033</v>
      </c>
      <c r="AA161" s="77">
        <v>26308.472029048949</v>
      </c>
      <c r="AB161" s="77">
        <v>27581.60816260846</v>
      </c>
      <c r="AC161" s="77">
        <v>26805.173375079881</v>
      </c>
      <c r="AD161" s="77">
        <v>29732.266558585536</v>
      </c>
      <c r="AE161" s="77">
        <v>32028.436384039891</v>
      </c>
      <c r="AF161" s="77"/>
    </row>
    <row r="162" spans="1:32" x14ac:dyDescent="0.2">
      <c r="A162" s="78">
        <v>120</v>
      </c>
      <c r="B162" s="90" t="s">
        <v>486</v>
      </c>
      <c r="C162" s="91" t="s">
        <v>487</v>
      </c>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row>
    <row r="163" spans="1:32" ht="25.5" x14ac:dyDescent="0.2">
      <c r="A163" s="73">
        <v>121</v>
      </c>
      <c r="B163" s="88" t="s">
        <v>479</v>
      </c>
      <c r="C163" s="89" t="s">
        <v>254</v>
      </c>
      <c r="D163" s="74">
        <v>-0.28474980466019245</v>
      </c>
      <c r="E163" s="74">
        <v>-1.699987434951659</v>
      </c>
      <c r="F163" s="74">
        <v>-2.852611159584564E-2</v>
      </c>
      <c r="G163" s="74">
        <v>-5.4683952439963088E-2</v>
      </c>
      <c r="H163" s="74">
        <v>-9.0190040908944471E-3</v>
      </c>
      <c r="I163" s="74">
        <v>-2.4487566373351338E-2</v>
      </c>
      <c r="J163" s="74">
        <v>-1.6914100110545734E-2</v>
      </c>
      <c r="K163" s="74">
        <v>-1.0043414566378186E-2</v>
      </c>
      <c r="L163" s="74">
        <v>-1.280154329909939E-2</v>
      </c>
      <c r="M163" s="74">
        <v>-3.7233109117207661E-2</v>
      </c>
      <c r="N163" s="74">
        <v>-3.238625233036313E-2</v>
      </c>
      <c r="O163" s="74">
        <v>-2.0785668569613853E-2</v>
      </c>
      <c r="P163" s="74">
        <v>-1.8600621210213525E-2</v>
      </c>
      <c r="Q163" s="74">
        <v>-3.3317628286115793E-2</v>
      </c>
      <c r="R163" s="74">
        <v>-1.2969920690825597E-2</v>
      </c>
      <c r="S163" s="74">
        <v>-8.7607416355492143E-2</v>
      </c>
      <c r="T163" s="74">
        <v>-6.967213525478172E-2</v>
      </c>
      <c r="U163" s="74">
        <v>-9.4868722525788707E-2</v>
      </c>
      <c r="V163" s="74">
        <v>-0.12100918269188603</v>
      </c>
      <c r="W163" s="74">
        <v>-0.10241694982611978</v>
      </c>
      <c r="X163" s="74">
        <v>-0.11035907515940488</v>
      </c>
      <c r="Y163" s="74">
        <v>-0.13322668813350239</v>
      </c>
      <c r="Z163" s="74">
        <v>-0.10402591632936324</v>
      </c>
      <c r="AA163" s="74">
        <v>-0.12043261865010059</v>
      </c>
      <c r="AB163" s="74">
        <v>-0.1326497990515165</v>
      </c>
      <c r="AC163" s="74">
        <v>-0.15327549932106069</v>
      </c>
      <c r="AD163" s="74">
        <v>-4.7328705085006154E-2</v>
      </c>
      <c r="AE163" s="74">
        <v>-0.1529865499659992</v>
      </c>
      <c r="AF163" s="77"/>
    </row>
    <row r="164" spans="1:32" x14ac:dyDescent="0.2">
      <c r="A164" s="79">
        <v>122</v>
      </c>
      <c r="B164" s="101" t="s">
        <v>1300</v>
      </c>
      <c r="C164" s="75" t="s">
        <v>1449</v>
      </c>
      <c r="D164" s="80">
        <v>1217.2326841576319</v>
      </c>
      <c r="E164" s="80">
        <v>1013.8244991557469</v>
      </c>
      <c r="F164" s="80">
        <v>1207.6838814627554</v>
      </c>
      <c r="G164" s="80">
        <v>915.70172118163475</v>
      </c>
      <c r="H164" s="80">
        <v>974.98369410141322</v>
      </c>
      <c r="I164" s="80">
        <v>1196.4020126180997</v>
      </c>
      <c r="J164" s="80">
        <v>1360.5887065370232</v>
      </c>
      <c r="K164" s="80">
        <v>1608.8877575046315</v>
      </c>
      <c r="L164" s="80">
        <v>1466.6106580342994</v>
      </c>
      <c r="M164" s="80">
        <v>1491.662989648647</v>
      </c>
      <c r="N164" s="80">
        <v>1437.7956381106553</v>
      </c>
      <c r="O164" s="80">
        <v>1402.0281858834444</v>
      </c>
      <c r="P164" s="80">
        <v>1542.6766933732356</v>
      </c>
      <c r="Q164" s="80">
        <v>1679.5518858736959</v>
      </c>
      <c r="R164" s="80">
        <v>2151.498821154275</v>
      </c>
      <c r="S164" s="80">
        <v>1954.7632242172485</v>
      </c>
      <c r="T164" s="80">
        <v>2155.0139479793479</v>
      </c>
      <c r="U164" s="80">
        <v>2289.8865813275443</v>
      </c>
      <c r="V164" s="80">
        <v>3021.8913657133426</v>
      </c>
      <c r="W164" s="80">
        <v>3144.1199164529226</v>
      </c>
      <c r="X164" s="80">
        <v>2780.7792527675379</v>
      </c>
      <c r="Y164" s="80">
        <v>2581.7491194392605</v>
      </c>
      <c r="Z164" s="80">
        <v>2975.7549651273175</v>
      </c>
      <c r="AA164" s="80">
        <v>2884.3460767585402</v>
      </c>
      <c r="AB164" s="80">
        <v>3637.4613345001731</v>
      </c>
      <c r="AC164" s="80">
        <v>6716.1718154482132</v>
      </c>
      <c r="AD164" s="80">
        <v>4871.5782138043669</v>
      </c>
      <c r="AE164" s="80">
        <v>5154.0853006155912</v>
      </c>
      <c r="AF164" s="77"/>
    </row>
    <row r="165" spans="1:32" ht="25.5" x14ac:dyDescent="0.2">
      <c r="A165" s="79">
        <v>123</v>
      </c>
      <c r="B165" s="101" t="s">
        <v>1304</v>
      </c>
      <c r="C165" s="75" t="s">
        <v>1450</v>
      </c>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76"/>
    </row>
    <row r="166" spans="1:32" x14ac:dyDescent="0.2">
      <c r="A166" s="79"/>
      <c r="B166" s="101"/>
      <c r="C166" s="75"/>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76"/>
    </row>
    <row r="167" spans="1:32" x14ac:dyDescent="0.2">
      <c r="A167" s="79"/>
      <c r="B167" s="80" t="s">
        <v>489</v>
      </c>
      <c r="C167" s="102"/>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76"/>
    </row>
    <row r="168" spans="1:32" x14ac:dyDescent="0.2">
      <c r="A168" s="73"/>
      <c r="B168" s="88" t="s">
        <v>490</v>
      </c>
      <c r="C168" s="9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row>
    <row r="169" spans="1:32" x14ac:dyDescent="0.2">
      <c r="A169" s="82"/>
      <c r="B169" s="83" t="s">
        <v>491</v>
      </c>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3"/>
    </row>
    <row r="170" spans="1:32" x14ac:dyDescent="0.2">
      <c r="A170" s="85"/>
      <c r="B170" s="86" t="s">
        <v>1451</v>
      </c>
      <c r="C170" s="9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row>
    <row r="171" spans="1:32" x14ac:dyDescent="0.2">
      <c r="A171" s="79">
        <v>124</v>
      </c>
      <c r="B171" s="101" t="s">
        <v>1300</v>
      </c>
      <c r="C171" s="75" t="s">
        <v>256</v>
      </c>
      <c r="D171" s="80">
        <v>1217.2326841576319</v>
      </c>
      <c r="E171" s="80">
        <v>1013.8244991557469</v>
      </c>
      <c r="F171" s="80">
        <v>1207.6838814627554</v>
      </c>
      <c r="G171" s="80">
        <v>915.70172118163475</v>
      </c>
      <c r="H171" s="80">
        <v>974.98369410141322</v>
      </c>
      <c r="I171" s="80">
        <v>1196.4020126180997</v>
      </c>
      <c r="J171" s="80">
        <v>1360.5887065370232</v>
      </c>
      <c r="K171" s="80">
        <v>1608.8877575046315</v>
      </c>
      <c r="L171" s="80">
        <v>1466.6106580342994</v>
      </c>
      <c r="M171" s="80">
        <v>1491.662989648647</v>
      </c>
      <c r="N171" s="80">
        <v>1437.7956381106553</v>
      </c>
      <c r="O171" s="80">
        <v>1402.0281858834444</v>
      </c>
      <c r="P171" s="80">
        <v>1542.6766933732356</v>
      </c>
      <c r="Q171" s="80">
        <v>1679.5518858736959</v>
      </c>
      <c r="R171" s="80">
        <v>2151.498821154275</v>
      </c>
      <c r="S171" s="80">
        <v>1954.7632242172485</v>
      </c>
      <c r="T171" s="80">
        <v>2155.0139479793479</v>
      </c>
      <c r="U171" s="80">
        <v>2289.8865813275443</v>
      </c>
      <c r="V171" s="80">
        <v>3021.8913657133426</v>
      </c>
      <c r="W171" s="80">
        <v>3144.1199164529226</v>
      </c>
      <c r="X171" s="80">
        <v>2780.7792527675379</v>
      </c>
      <c r="Y171" s="80">
        <v>2581.7491194392605</v>
      </c>
      <c r="Z171" s="80">
        <v>2975.7549651273175</v>
      </c>
      <c r="AA171" s="80">
        <v>2884.3460767585402</v>
      </c>
      <c r="AB171" s="80">
        <v>3637.4613345001731</v>
      </c>
      <c r="AC171" s="80">
        <v>6716.1718154482132</v>
      </c>
      <c r="AD171" s="80">
        <v>4871.5782138043669</v>
      </c>
      <c r="AE171" s="80">
        <v>5154.0853006155912</v>
      </c>
      <c r="AF171" s="77"/>
    </row>
    <row r="172" spans="1:32" x14ac:dyDescent="0.2">
      <c r="A172" s="73">
        <v>125</v>
      </c>
      <c r="B172" s="88" t="s">
        <v>1304</v>
      </c>
      <c r="C172" s="89" t="s">
        <v>1305</v>
      </c>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row>
    <row r="173" spans="1:32" x14ac:dyDescent="0.2">
      <c r="A173" s="73">
        <v>126</v>
      </c>
      <c r="B173" s="88" t="s">
        <v>1378</v>
      </c>
      <c r="C173" s="89" t="s">
        <v>1452</v>
      </c>
      <c r="D173" s="74">
        <v>33.912837627715369</v>
      </c>
      <c r="E173" s="74">
        <v>31.950674009007823</v>
      </c>
      <c r="F173" s="74">
        <v>33.765622901876256</v>
      </c>
      <c r="G173" s="74">
        <v>33.629433175380768</v>
      </c>
      <c r="H173" s="74">
        <v>30.345733206969058</v>
      </c>
      <c r="I173" s="74">
        <v>32.576768808957453</v>
      </c>
      <c r="J173" s="74">
        <v>24.821835268799727</v>
      </c>
      <c r="K173" s="74">
        <v>41.427953147889731</v>
      </c>
      <c r="L173" s="74">
        <v>63.953866694771392</v>
      </c>
      <c r="M173" s="74">
        <v>72.759746460641836</v>
      </c>
      <c r="N173" s="74">
        <v>63.090342514303678</v>
      </c>
      <c r="O173" s="74">
        <v>51.32095252333243</v>
      </c>
      <c r="P173" s="74">
        <v>50.612573877287666</v>
      </c>
      <c r="Q173" s="74">
        <v>67.396377853879301</v>
      </c>
      <c r="R173" s="74">
        <v>116.71189748269028</v>
      </c>
      <c r="S173" s="74">
        <v>119.90859509541613</v>
      </c>
      <c r="T173" s="74">
        <v>128.02050005411002</v>
      </c>
      <c r="U173" s="74">
        <v>130.88278222571759</v>
      </c>
      <c r="V173" s="74">
        <v>91.29935616343613</v>
      </c>
      <c r="W173" s="74">
        <v>97.814120256073821</v>
      </c>
      <c r="X173" s="74">
        <v>98.173732393840368</v>
      </c>
      <c r="Y173" s="74">
        <v>97.736673108114772</v>
      </c>
      <c r="Z173" s="74">
        <v>101.34698155539262</v>
      </c>
      <c r="AA173" s="74">
        <v>98.938481248617308</v>
      </c>
      <c r="AB173" s="74">
        <v>118.1780870968616</v>
      </c>
      <c r="AC173" s="74">
        <v>117.67010485544675</v>
      </c>
      <c r="AD173" s="74">
        <v>119.63116360521286</v>
      </c>
      <c r="AE173" s="74">
        <v>147.42394054615886</v>
      </c>
      <c r="AF173" s="77"/>
    </row>
    <row r="174" spans="1:32" x14ac:dyDescent="0.2">
      <c r="A174" s="78">
        <v>127</v>
      </c>
      <c r="B174" s="90" t="s">
        <v>1453</v>
      </c>
      <c r="C174" s="91" t="s">
        <v>1454</v>
      </c>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row>
    <row r="175" spans="1:32" x14ac:dyDescent="0.2">
      <c r="A175" s="78">
        <v>128</v>
      </c>
      <c r="B175" s="90" t="s">
        <v>1455</v>
      </c>
      <c r="C175" s="91" t="s">
        <v>1456</v>
      </c>
      <c r="D175" s="77">
        <v>29.654408350892485</v>
      </c>
      <c r="E175" s="77">
        <v>30.404759135291826</v>
      </c>
      <c r="F175" s="77">
        <v>31.816413302161287</v>
      </c>
      <c r="G175" s="77">
        <v>32.24018088168625</v>
      </c>
      <c r="H175" s="77">
        <v>27.944600294320217</v>
      </c>
      <c r="I175" s="77">
        <v>30.07768225034258</v>
      </c>
      <c r="J175" s="77">
        <v>17.200027751788877</v>
      </c>
      <c r="K175" s="77">
        <v>32.630075986179655</v>
      </c>
      <c r="L175" s="77">
        <v>57.538626924771393</v>
      </c>
      <c r="M175" s="77">
        <v>67.64583694293276</v>
      </c>
      <c r="N175" s="77">
        <v>55.452005604303679</v>
      </c>
      <c r="O175" s="77">
        <v>43.876010824097946</v>
      </c>
      <c r="P175" s="77">
        <v>41.361121803541415</v>
      </c>
      <c r="Q175" s="77">
        <v>60.708411753879311</v>
      </c>
      <c r="R175" s="77">
        <v>99.637923219563092</v>
      </c>
      <c r="S175" s="77">
        <v>102.20183703653869</v>
      </c>
      <c r="T175" s="77">
        <v>107.44848009582054</v>
      </c>
      <c r="U175" s="77">
        <v>109.24510758885354</v>
      </c>
      <c r="V175" s="77">
        <v>60.553123557213603</v>
      </c>
      <c r="W175" s="77">
        <v>51.505093821609648</v>
      </c>
      <c r="X175" s="77">
        <v>64.755337965330199</v>
      </c>
      <c r="Y175" s="77">
        <v>61.269602416257236</v>
      </c>
      <c r="Z175" s="77">
        <v>61.129751086918908</v>
      </c>
      <c r="AA175" s="77">
        <v>54.281410551904578</v>
      </c>
      <c r="AB175" s="77">
        <v>59.90489635602006</v>
      </c>
      <c r="AC175" s="77">
        <v>59.375817335940617</v>
      </c>
      <c r="AD175" s="77">
        <v>77.993616356319862</v>
      </c>
      <c r="AE175" s="77">
        <v>83.453708982248784</v>
      </c>
      <c r="AF175" s="77"/>
    </row>
    <row r="176" spans="1:32" x14ac:dyDescent="0.2">
      <c r="A176" s="78">
        <v>129</v>
      </c>
      <c r="B176" s="90" t="s">
        <v>1457</v>
      </c>
      <c r="C176" s="91" t="s">
        <v>1458</v>
      </c>
      <c r="D176" s="77">
        <v>4.2584292768228886</v>
      </c>
      <c r="E176" s="77">
        <v>1.5459148737159951</v>
      </c>
      <c r="F176" s="77">
        <v>1.9492095997149654</v>
      </c>
      <c r="G176" s="77">
        <v>1.389252293694518</v>
      </c>
      <c r="H176" s="77">
        <v>2.401132912648841</v>
      </c>
      <c r="I176" s="77">
        <v>2.4990865586148705</v>
      </c>
      <c r="J176" s="77">
        <v>7.6218075170108488</v>
      </c>
      <c r="K176" s="77">
        <v>8.797877161710085</v>
      </c>
      <c r="L176" s="77">
        <v>6.4152397699999995</v>
      </c>
      <c r="M176" s="77">
        <v>5.1139095177090832</v>
      </c>
      <c r="N176" s="77">
        <v>7.6383369100000014</v>
      </c>
      <c r="O176" s="77">
        <v>7.4449416992344934</v>
      </c>
      <c r="P176" s="77">
        <v>9.2514520737462451</v>
      </c>
      <c r="Q176" s="77">
        <v>6.6879660999999997</v>
      </c>
      <c r="R176" s="77">
        <v>17.073974263127187</v>
      </c>
      <c r="S176" s="77">
        <v>17.706758058877426</v>
      </c>
      <c r="T176" s="77">
        <v>20.572019958289467</v>
      </c>
      <c r="U176" s="77">
        <v>21.637674636864041</v>
      </c>
      <c r="V176" s="77">
        <v>30.746232606222524</v>
      </c>
      <c r="W176" s="77">
        <v>46.309026434464172</v>
      </c>
      <c r="X176" s="77">
        <v>33.418394428510169</v>
      </c>
      <c r="Y176" s="77">
        <v>36.467070691857543</v>
      </c>
      <c r="Z176" s="77">
        <v>40.217230468473701</v>
      </c>
      <c r="AA176" s="77">
        <v>44.657070696712729</v>
      </c>
      <c r="AB176" s="77">
        <v>58.273190740841542</v>
      </c>
      <c r="AC176" s="77">
        <v>58.294287519506142</v>
      </c>
      <c r="AD176" s="77">
        <v>41.637547248893021</v>
      </c>
      <c r="AE176" s="77">
        <v>63.970231563910083</v>
      </c>
      <c r="AF176" s="77"/>
    </row>
    <row r="177" spans="1:32" x14ac:dyDescent="0.2">
      <c r="A177" s="78"/>
      <c r="B177" s="90"/>
      <c r="C177" s="9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row>
    <row r="178" spans="1:32" x14ac:dyDescent="0.2">
      <c r="A178" s="85"/>
      <c r="B178" s="86" t="s">
        <v>1459</v>
      </c>
      <c r="C178" s="9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row>
    <row r="179" spans="1:32" x14ac:dyDescent="0.2">
      <c r="A179" s="73">
        <v>130</v>
      </c>
      <c r="B179" s="74" t="s">
        <v>1377</v>
      </c>
      <c r="C179" s="89" t="s">
        <v>1460</v>
      </c>
      <c r="D179" s="74">
        <v>23.495517303146336</v>
      </c>
      <c r="E179" s="74">
        <v>25.369435212726909</v>
      </c>
      <c r="F179" s="74">
        <v>32.501666603375988</v>
      </c>
      <c r="G179" s="74">
        <v>27.383240990461619</v>
      </c>
      <c r="H179" s="74">
        <v>41.439866175587326</v>
      </c>
      <c r="I179" s="74">
        <v>34.234135590205234</v>
      </c>
      <c r="J179" s="74">
        <v>34.8031688686781</v>
      </c>
      <c r="K179" s="74">
        <v>41.197789635239708</v>
      </c>
      <c r="L179" s="74">
        <v>57.561938263971733</v>
      </c>
      <c r="M179" s="74">
        <v>57.954227168045087</v>
      </c>
      <c r="N179" s="74">
        <v>54.420154554972122</v>
      </c>
      <c r="O179" s="74">
        <v>61.623189855847663</v>
      </c>
      <c r="P179" s="74">
        <v>62.218923133074966</v>
      </c>
      <c r="Q179" s="74">
        <v>67.111280143409815</v>
      </c>
      <c r="R179" s="74">
        <v>71.689208331852114</v>
      </c>
      <c r="S179" s="74">
        <v>64.807980605615128</v>
      </c>
      <c r="T179" s="74">
        <v>59.040603469665434</v>
      </c>
      <c r="U179" s="74">
        <v>91.264716738553048</v>
      </c>
      <c r="V179" s="74">
        <v>91.061059708312015</v>
      </c>
      <c r="W179" s="74">
        <v>110.82617219908096</v>
      </c>
      <c r="X179" s="74">
        <v>97.42396850557914</v>
      </c>
      <c r="Y179" s="74">
        <v>109.43311273775869</v>
      </c>
      <c r="Z179" s="74">
        <v>137.94608988360545</v>
      </c>
      <c r="AA179" s="74">
        <v>122.23027318847413</v>
      </c>
      <c r="AB179" s="74">
        <v>135.70641870785576</v>
      </c>
      <c r="AC179" s="74">
        <v>113.43614364017553</v>
      </c>
      <c r="AD179" s="74">
        <v>152.4330518571642</v>
      </c>
      <c r="AE179" s="74">
        <v>177.16703314242031</v>
      </c>
      <c r="AF179" s="77"/>
    </row>
    <row r="180" spans="1:32" x14ac:dyDescent="0.2">
      <c r="A180" s="78">
        <v>131</v>
      </c>
      <c r="B180" s="77" t="s">
        <v>1461</v>
      </c>
      <c r="C180" s="91" t="s">
        <v>1462</v>
      </c>
      <c r="D180" s="77">
        <v>15.40921023601943</v>
      </c>
      <c r="E180" s="77">
        <v>17.047885592180446</v>
      </c>
      <c r="F180" s="77">
        <v>21.154117883286776</v>
      </c>
      <c r="G180" s="77">
        <v>16.914543665204924</v>
      </c>
      <c r="H180" s="77">
        <v>29.084677949127286</v>
      </c>
      <c r="I180" s="77">
        <v>23.023755636479013</v>
      </c>
      <c r="J180" s="77">
        <v>23.732943607034223</v>
      </c>
      <c r="K180" s="77">
        <v>32.727355029999991</v>
      </c>
      <c r="L180" s="77">
        <v>48.185256540000005</v>
      </c>
      <c r="M180" s="77">
        <v>41.076517170000002</v>
      </c>
      <c r="N180" s="77">
        <v>44.434963400000001</v>
      </c>
      <c r="O180" s="77">
        <v>47.937605789999992</v>
      </c>
      <c r="P180" s="77">
        <v>47.014074000000001</v>
      </c>
      <c r="Q180" s="77">
        <v>53.853890659999998</v>
      </c>
      <c r="R180" s="77">
        <v>52.857543660000005</v>
      </c>
      <c r="S180" s="77">
        <v>50.623755630000005</v>
      </c>
      <c r="T180" s="77">
        <v>43.906717189999995</v>
      </c>
      <c r="U180" s="77">
        <v>71.776594150000008</v>
      </c>
      <c r="V180" s="77">
        <v>72.562138800000014</v>
      </c>
      <c r="W180" s="77">
        <v>74.398981320000004</v>
      </c>
      <c r="X180" s="77">
        <v>74.816161629999996</v>
      </c>
      <c r="Y180" s="77">
        <v>86.776956979999994</v>
      </c>
      <c r="Z180" s="77">
        <v>111.87581640000001</v>
      </c>
      <c r="AA180" s="77">
        <v>91.644756260000008</v>
      </c>
      <c r="AB180" s="77">
        <v>114.18290406999999</v>
      </c>
      <c r="AC180" s="77">
        <v>84.479991240000004</v>
      </c>
      <c r="AD180" s="77">
        <v>118.24321478000002</v>
      </c>
      <c r="AE180" s="77">
        <v>145.44147269000004</v>
      </c>
      <c r="AF180" s="77"/>
    </row>
    <row r="181" spans="1:32" x14ac:dyDescent="0.2">
      <c r="A181" s="78">
        <v>132</v>
      </c>
      <c r="B181" s="77" t="s">
        <v>1463</v>
      </c>
      <c r="C181" s="91" t="s">
        <v>1464</v>
      </c>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row>
    <row r="182" spans="1:32" x14ac:dyDescent="0.2">
      <c r="A182" s="78">
        <v>133</v>
      </c>
      <c r="B182" s="77" t="s">
        <v>1465</v>
      </c>
      <c r="C182" s="91" t="s">
        <v>1466</v>
      </c>
      <c r="D182" s="77">
        <v>8.0863070671269099</v>
      </c>
      <c r="E182" s="77">
        <v>8.3215496205464614</v>
      </c>
      <c r="F182" s="77">
        <v>11.347548720089208</v>
      </c>
      <c r="G182" s="77">
        <v>10.468697325256693</v>
      </c>
      <c r="H182" s="77">
        <v>12.355188226460033</v>
      </c>
      <c r="I182" s="77">
        <v>11.210379953726221</v>
      </c>
      <c r="J182" s="77">
        <v>11.070225261643875</v>
      </c>
      <c r="K182" s="77">
        <v>8.4704346052397099</v>
      </c>
      <c r="L182" s="77">
        <v>9.3766817239717213</v>
      </c>
      <c r="M182" s="77">
        <v>16.877709998045091</v>
      </c>
      <c r="N182" s="77">
        <v>9.9851911549721226</v>
      </c>
      <c r="O182" s="77">
        <v>13.685584065847667</v>
      </c>
      <c r="P182" s="77">
        <v>15.204849133074962</v>
      </c>
      <c r="Q182" s="77">
        <v>13.257389483409822</v>
      </c>
      <c r="R182" s="77">
        <v>18.831664671852096</v>
      </c>
      <c r="S182" s="77">
        <v>14.184224975615132</v>
      </c>
      <c r="T182" s="77">
        <v>15.133886279665433</v>
      </c>
      <c r="U182" s="77">
        <v>19.488122588553047</v>
      </c>
      <c r="V182" s="77">
        <v>18.498920908312023</v>
      </c>
      <c r="W182" s="77">
        <v>36.427190879080953</v>
      </c>
      <c r="X182" s="77">
        <v>22.607806875579147</v>
      </c>
      <c r="Y182" s="77">
        <v>22.656155757758707</v>
      </c>
      <c r="Z182" s="77">
        <v>26.070273483605451</v>
      </c>
      <c r="AA182" s="77">
        <v>30.585516928474117</v>
      </c>
      <c r="AB182" s="77">
        <v>21.523514637855765</v>
      </c>
      <c r="AC182" s="77">
        <v>28.956152400175533</v>
      </c>
      <c r="AD182" s="77">
        <v>34.189837077164192</v>
      </c>
      <c r="AE182" s="77">
        <v>31.725560452420318</v>
      </c>
      <c r="AF182" s="77"/>
    </row>
    <row r="183" spans="1:32" x14ac:dyDescent="0.2">
      <c r="A183" s="78">
        <v>134</v>
      </c>
      <c r="B183" s="90" t="s">
        <v>1306</v>
      </c>
      <c r="C183" s="91" t="s">
        <v>131</v>
      </c>
      <c r="D183" s="76">
        <v>568.27855299591704</v>
      </c>
      <c r="E183" s="76">
        <v>563.46693968006855</v>
      </c>
      <c r="F183" s="76">
        <v>560.41537039010973</v>
      </c>
      <c r="G183" s="76">
        <v>576.97713678021012</v>
      </c>
      <c r="H183" s="76">
        <v>593.55377678179673</v>
      </c>
      <c r="I183" s="76">
        <v>617.87461049729916</v>
      </c>
      <c r="J183" s="76">
        <v>653.12754865530144</v>
      </c>
      <c r="K183" s="76">
        <v>675.31154018725863</v>
      </c>
      <c r="L183" s="76">
        <v>696.09245436899926</v>
      </c>
      <c r="M183" s="76">
        <v>731.19417747689022</v>
      </c>
      <c r="N183" s="76">
        <v>774.6127283409229</v>
      </c>
      <c r="O183" s="76">
        <v>804.43184043589577</v>
      </c>
      <c r="P183" s="76">
        <v>854.04029261351673</v>
      </c>
      <c r="Q183" s="76">
        <v>911.49953272070559</v>
      </c>
      <c r="R183" s="76">
        <v>963.03411758581444</v>
      </c>
      <c r="S183" s="76">
        <v>1004.5934670140483</v>
      </c>
      <c r="T183" s="76">
        <v>1060.5405566201202</v>
      </c>
      <c r="U183" s="76">
        <v>1120.7142308235768</v>
      </c>
      <c r="V183" s="76">
        <v>1167.7916901132626</v>
      </c>
      <c r="W183" s="76">
        <v>1222.1398664845476</v>
      </c>
      <c r="X183" s="76">
        <v>1274.2297328451486</v>
      </c>
      <c r="Y183" s="76">
        <v>1319.6859684828175</v>
      </c>
      <c r="Z183" s="76">
        <v>1377.7004900854988</v>
      </c>
      <c r="AA183" s="76">
        <v>1474.8026933510494</v>
      </c>
      <c r="AB183" s="76">
        <v>1550.6483655140444</v>
      </c>
      <c r="AC183" s="76">
        <v>1626.8186088711177</v>
      </c>
      <c r="AD183" s="76">
        <v>1768.4773636027849</v>
      </c>
      <c r="AE183" s="76">
        <v>2074.5812458632772</v>
      </c>
      <c r="AF183" s="76"/>
    </row>
    <row r="184" spans="1:32" ht="38.25" x14ac:dyDescent="0.2">
      <c r="A184" s="73">
        <v>135</v>
      </c>
      <c r="B184" s="88" t="s">
        <v>501</v>
      </c>
      <c r="C184" s="89" t="s">
        <v>1467</v>
      </c>
      <c r="D184" s="74">
        <v>659.37145148628349</v>
      </c>
      <c r="E184" s="74">
        <v>456.93879827195946</v>
      </c>
      <c r="F184" s="74">
        <v>648.53246737114591</v>
      </c>
      <c r="G184" s="74">
        <v>344.97077658634521</v>
      </c>
      <c r="H184" s="74">
        <v>370.33578435099878</v>
      </c>
      <c r="I184" s="74">
        <v>576.8700353395534</v>
      </c>
      <c r="J184" s="74">
        <v>697.47982428184389</v>
      </c>
      <c r="K184" s="74">
        <v>933.80638083002327</v>
      </c>
      <c r="L184" s="74">
        <v>776.9101320960998</v>
      </c>
      <c r="M184" s="74">
        <v>775.27433146435283</v>
      </c>
      <c r="N184" s="74">
        <v>671.85309772906362</v>
      </c>
      <c r="O184" s="74">
        <v>587.29410811503203</v>
      </c>
      <c r="P184" s="74">
        <v>677.03005150393153</v>
      </c>
      <c r="Q184" s="74">
        <v>768.33745086346198</v>
      </c>
      <c r="R184" s="74">
        <v>1233.4873927192984</v>
      </c>
      <c r="S184" s="74">
        <v>1005.2703716930017</v>
      </c>
      <c r="T184" s="74">
        <v>1163.4532879436722</v>
      </c>
      <c r="U184" s="74">
        <v>1208.7904159911313</v>
      </c>
      <c r="V184" s="74">
        <v>1854.3379720552048</v>
      </c>
      <c r="W184" s="74">
        <v>1908.9679980253682</v>
      </c>
      <c r="X184" s="74">
        <v>1507.2992838106504</v>
      </c>
      <c r="Y184" s="74">
        <v>1250.3667113267995</v>
      </c>
      <c r="Z184" s="74">
        <v>1561.4553667136065</v>
      </c>
      <c r="AA184" s="74">
        <v>1386.2515914676346</v>
      </c>
      <c r="AB184" s="74">
        <v>2069.2846373751345</v>
      </c>
      <c r="AC184" s="74">
        <v>5093.5871677923678</v>
      </c>
      <c r="AD184" s="74">
        <v>3070.2989619496288</v>
      </c>
      <c r="AE184" s="74">
        <v>3049.7609621560509</v>
      </c>
      <c r="AF184" s="77"/>
    </row>
    <row r="185" spans="1:32" x14ac:dyDescent="0.2">
      <c r="A185" s="73"/>
      <c r="B185" s="88"/>
      <c r="C185" s="89"/>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7"/>
    </row>
    <row r="186" spans="1:32" x14ac:dyDescent="0.2">
      <c r="A186" s="82"/>
      <c r="B186" s="83" t="s">
        <v>503</v>
      </c>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3"/>
    </row>
    <row r="187" spans="1:32" x14ac:dyDescent="0.2">
      <c r="A187" s="85"/>
      <c r="B187" s="86" t="s">
        <v>1451</v>
      </c>
      <c r="C187" s="9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row>
    <row r="188" spans="1:32" ht="25.5" x14ac:dyDescent="0.2">
      <c r="A188" s="73">
        <v>136</v>
      </c>
      <c r="B188" s="88" t="s">
        <v>501</v>
      </c>
      <c r="C188" s="89" t="s">
        <v>504</v>
      </c>
      <c r="D188" s="74">
        <v>659.37145148628349</v>
      </c>
      <c r="E188" s="74">
        <v>456.93879827195946</v>
      </c>
      <c r="F188" s="74">
        <v>648.53246737114591</v>
      </c>
      <c r="G188" s="74">
        <v>344.97077658634521</v>
      </c>
      <c r="H188" s="74">
        <v>370.33578435099878</v>
      </c>
      <c r="I188" s="74">
        <v>576.8700353395534</v>
      </c>
      <c r="J188" s="74">
        <v>697.47982428184389</v>
      </c>
      <c r="K188" s="74">
        <v>933.80638083002327</v>
      </c>
      <c r="L188" s="74">
        <v>776.9101320960998</v>
      </c>
      <c r="M188" s="74">
        <v>775.27433146435283</v>
      </c>
      <c r="N188" s="74">
        <v>671.85309772906362</v>
      </c>
      <c r="O188" s="74">
        <v>587.29410811503203</v>
      </c>
      <c r="P188" s="74">
        <v>677.03005150393153</v>
      </c>
      <c r="Q188" s="74">
        <v>768.33745086346198</v>
      </c>
      <c r="R188" s="74">
        <v>1233.4873927192984</v>
      </c>
      <c r="S188" s="74">
        <v>1005.2703716930017</v>
      </c>
      <c r="T188" s="74">
        <v>1163.4532879436722</v>
      </c>
      <c r="U188" s="74">
        <v>1208.7904159911313</v>
      </c>
      <c r="V188" s="74">
        <v>1854.3379720552048</v>
      </c>
      <c r="W188" s="74">
        <v>1908.9679980253682</v>
      </c>
      <c r="X188" s="74">
        <v>1507.2992838106504</v>
      </c>
      <c r="Y188" s="74">
        <v>1250.3667113267995</v>
      </c>
      <c r="Z188" s="74">
        <v>1561.4553667136065</v>
      </c>
      <c r="AA188" s="74">
        <v>1386.2515914676346</v>
      </c>
      <c r="AB188" s="74">
        <v>2069.2846373751345</v>
      </c>
      <c r="AC188" s="74">
        <v>5093.5871677923678</v>
      </c>
      <c r="AD188" s="74">
        <v>3070.2989619496288</v>
      </c>
      <c r="AE188" s="74">
        <v>3049.7609621560509</v>
      </c>
      <c r="AF188" s="77"/>
    </row>
    <row r="189" spans="1:32" x14ac:dyDescent="0.2">
      <c r="A189" s="78"/>
      <c r="B189" s="90"/>
      <c r="C189" s="9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row>
    <row r="190" spans="1:32" x14ac:dyDescent="0.2">
      <c r="A190" s="85"/>
      <c r="B190" s="86" t="s">
        <v>1459</v>
      </c>
      <c r="C190" s="9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row>
    <row r="191" spans="1:32" x14ac:dyDescent="0.2">
      <c r="A191" s="73">
        <v>137</v>
      </c>
      <c r="B191" s="88" t="s">
        <v>660</v>
      </c>
      <c r="C191" s="89" t="s">
        <v>1468</v>
      </c>
      <c r="D191" s="74">
        <v>726.1483687226314</v>
      </c>
      <c r="E191" s="74">
        <v>649.41899863252661</v>
      </c>
      <c r="F191" s="74">
        <v>820.5795799020309</v>
      </c>
      <c r="G191" s="74">
        <v>800.15462857744785</v>
      </c>
      <c r="H191" s="74">
        <v>815.71762640371469</v>
      </c>
      <c r="I191" s="74">
        <v>1027.0779417486658</v>
      </c>
      <c r="J191" s="74">
        <v>937.07291027230838</v>
      </c>
      <c r="K191" s="74">
        <v>927.00544087907406</v>
      </c>
      <c r="L191" s="74">
        <v>1265.7611955613831</v>
      </c>
      <c r="M191" s="74">
        <v>1394.8808731794177</v>
      </c>
      <c r="N191" s="74">
        <v>1129.8530618442014</v>
      </c>
      <c r="O191" s="74">
        <v>1662.7156601471786</v>
      </c>
      <c r="P191" s="74">
        <v>2013.822444327682</v>
      </c>
      <c r="Q191" s="74">
        <v>2397.8415400132535</v>
      </c>
      <c r="R191" s="74">
        <v>1904.9773007272202</v>
      </c>
      <c r="S191" s="74">
        <v>1530.0508334564133</v>
      </c>
      <c r="T191" s="74">
        <v>1916.978347740014</v>
      </c>
      <c r="U191" s="74">
        <v>1848.8753156021412</v>
      </c>
      <c r="V191" s="74">
        <v>2149.2024585181457</v>
      </c>
      <c r="W191" s="74">
        <v>2496.2242386320636</v>
      </c>
      <c r="X191" s="74">
        <v>2448.3624235771008</v>
      </c>
      <c r="Y191" s="74">
        <v>2540.0514287815304</v>
      </c>
      <c r="Z191" s="74">
        <v>2561.4196094813119</v>
      </c>
      <c r="AA191" s="74">
        <v>2566.2472001437122</v>
      </c>
      <c r="AB191" s="74">
        <v>2488.8414848370612</v>
      </c>
      <c r="AC191" s="74">
        <v>2726.8618051323247</v>
      </c>
      <c r="AD191" s="74">
        <v>3235.959837466628</v>
      </c>
      <c r="AE191" s="74">
        <v>3960.8666279822951</v>
      </c>
      <c r="AF191" s="74"/>
    </row>
    <row r="192" spans="1:32" x14ac:dyDescent="0.2">
      <c r="A192" s="78">
        <v>138</v>
      </c>
      <c r="B192" s="90" t="s">
        <v>505</v>
      </c>
      <c r="C192" s="91" t="s">
        <v>99</v>
      </c>
      <c r="D192" s="77">
        <v>830.13496178398009</v>
      </c>
      <c r="E192" s="77">
        <v>649.41281715756338</v>
      </c>
      <c r="F192" s="77">
        <v>814.38619036150931</v>
      </c>
      <c r="G192" s="77">
        <v>797.3590132227697</v>
      </c>
      <c r="H192" s="77">
        <v>810.6127087824425</v>
      </c>
      <c r="I192" s="77">
        <v>1013.7306471780944</v>
      </c>
      <c r="J192" s="77">
        <v>917.84794256558678</v>
      </c>
      <c r="K192" s="77">
        <v>922.3548713103819</v>
      </c>
      <c r="L192" s="77">
        <v>1260.8545529888474</v>
      </c>
      <c r="M192" s="77">
        <v>1425.2101898962724</v>
      </c>
      <c r="N192" s="77">
        <v>1130.1502684729121</v>
      </c>
      <c r="O192" s="77">
        <v>1665.4662234873726</v>
      </c>
      <c r="P192" s="77">
        <v>1993.4839000079269</v>
      </c>
      <c r="Q192" s="77">
        <v>2393.9008876551488</v>
      </c>
      <c r="R192" s="77">
        <v>1907.7260149393337</v>
      </c>
      <c r="S192" s="77">
        <v>1530.9509355975019</v>
      </c>
      <c r="T192" s="77">
        <v>1918.8084669293869</v>
      </c>
      <c r="U192" s="77">
        <v>1827.6367475343218</v>
      </c>
      <c r="V192" s="77">
        <v>2152.2098879662208</v>
      </c>
      <c r="W192" s="77">
        <v>2492.2318110494002</v>
      </c>
      <c r="X192" s="77">
        <v>2444.9207369882915</v>
      </c>
      <c r="Y192" s="77">
        <v>2538.4562656675544</v>
      </c>
      <c r="Z192" s="77">
        <v>2563.0373854155864</v>
      </c>
      <c r="AA192" s="77">
        <v>2556.9717664503669</v>
      </c>
      <c r="AB192" s="77">
        <v>2473.9902464597076</v>
      </c>
      <c r="AC192" s="77">
        <v>2732.581716259353</v>
      </c>
      <c r="AD192" s="77">
        <v>3229.7272112576125</v>
      </c>
      <c r="AE192" s="77">
        <v>3956.8956617380791</v>
      </c>
      <c r="AF192" s="74"/>
    </row>
    <row r="193" spans="1:32" x14ac:dyDescent="0.2">
      <c r="A193" s="78">
        <v>139</v>
      </c>
      <c r="B193" s="90" t="s">
        <v>1306</v>
      </c>
      <c r="C193" s="91" t="s">
        <v>131</v>
      </c>
      <c r="D193" s="77">
        <v>568.27855299591704</v>
      </c>
      <c r="E193" s="77">
        <v>563.46693968006855</v>
      </c>
      <c r="F193" s="77">
        <v>560.41537039010973</v>
      </c>
      <c r="G193" s="77">
        <v>576.97713678021012</v>
      </c>
      <c r="H193" s="77">
        <v>593.55377678179673</v>
      </c>
      <c r="I193" s="77">
        <v>617.87461049729916</v>
      </c>
      <c r="J193" s="77">
        <v>653.12754865530144</v>
      </c>
      <c r="K193" s="77">
        <v>675.31154018725863</v>
      </c>
      <c r="L193" s="77">
        <v>696.09245436899926</v>
      </c>
      <c r="M193" s="77">
        <v>731.19417747689022</v>
      </c>
      <c r="N193" s="77">
        <v>774.6127283409229</v>
      </c>
      <c r="O193" s="77">
        <v>804.43184043589577</v>
      </c>
      <c r="P193" s="77">
        <v>854.04029261351673</v>
      </c>
      <c r="Q193" s="77">
        <v>911.49953272070559</v>
      </c>
      <c r="R193" s="77">
        <v>963.03411758581444</v>
      </c>
      <c r="S193" s="77">
        <v>1004.5934670140483</v>
      </c>
      <c r="T193" s="77">
        <v>1060.5405566201202</v>
      </c>
      <c r="U193" s="77">
        <v>1120.7142308235768</v>
      </c>
      <c r="V193" s="77">
        <v>1167.7916901132626</v>
      </c>
      <c r="W193" s="77">
        <v>1222.1398664845476</v>
      </c>
      <c r="X193" s="77">
        <v>1274.2297328451486</v>
      </c>
      <c r="Y193" s="77">
        <v>1319.6859684828175</v>
      </c>
      <c r="Z193" s="77">
        <v>1377.7004900854988</v>
      </c>
      <c r="AA193" s="77">
        <v>1474.8026933510494</v>
      </c>
      <c r="AB193" s="77">
        <v>1550.6483655140444</v>
      </c>
      <c r="AC193" s="77">
        <v>1626.8186088711177</v>
      </c>
      <c r="AD193" s="77">
        <v>1768.4773636027849</v>
      </c>
      <c r="AE193" s="77">
        <v>2074.5812458632772</v>
      </c>
      <c r="AF193" s="77"/>
    </row>
    <row r="194" spans="1:32" x14ac:dyDescent="0.2">
      <c r="A194" s="78">
        <v>140</v>
      </c>
      <c r="B194" s="90" t="s">
        <v>647</v>
      </c>
      <c r="C194" s="91" t="s">
        <v>101</v>
      </c>
      <c r="D194" s="77">
        <v>-105.64711848871279</v>
      </c>
      <c r="E194" s="77">
        <v>-2.4981405970753991</v>
      </c>
      <c r="F194" s="77">
        <v>1.4732707634140518</v>
      </c>
      <c r="G194" s="77">
        <v>-0.91138445981578153</v>
      </c>
      <c r="H194" s="77">
        <v>0.89591426581624389</v>
      </c>
      <c r="I194" s="77">
        <v>3.248234190197543E-2</v>
      </c>
      <c r="J194" s="77">
        <v>9.437266379224118</v>
      </c>
      <c r="K194" s="77">
        <v>3.7417352301643372</v>
      </c>
      <c r="L194" s="77">
        <v>-0.54469681168975304</v>
      </c>
      <c r="M194" s="77">
        <v>-28.399989232955388</v>
      </c>
      <c r="N194" s="77">
        <v>1.4758357541994405</v>
      </c>
      <c r="O194" s="77">
        <v>-0.45679553510746157</v>
      </c>
      <c r="P194" s="77">
        <v>22.838939788818404</v>
      </c>
      <c r="Q194" s="77">
        <v>5.6363204164466518</v>
      </c>
      <c r="R194" s="77">
        <v>-0.97601201660069903</v>
      </c>
      <c r="S194" s="77">
        <v>2.3327417422759105</v>
      </c>
      <c r="T194" s="77">
        <v>-0.18029390977045986</v>
      </c>
      <c r="U194" s="77">
        <v>21.144847019574875</v>
      </c>
      <c r="V194" s="77">
        <v>-3.0105014515114372</v>
      </c>
      <c r="W194" s="77">
        <v>4.0058195758665125</v>
      </c>
      <c r="X194" s="77">
        <v>3.4415015887068074</v>
      </c>
      <c r="Y194" s="77">
        <v>1.5951631139761178</v>
      </c>
      <c r="Z194" s="77">
        <v>-1.6186399341283573</v>
      </c>
      <c r="AA194" s="77">
        <v>9.2753556933184171</v>
      </c>
      <c r="AB194" s="77">
        <v>14.851238377353218</v>
      </c>
      <c r="AC194" s="77">
        <v>-5.7199111270287579</v>
      </c>
      <c r="AD194" s="77">
        <v>6.2326262090157911</v>
      </c>
      <c r="AE194" s="77">
        <v>3.9709662442159193</v>
      </c>
      <c r="AF194" s="74"/>
    </row>
    <row r="195" spans="1:32" x14ac:dyDescent="0.2">
      <c r="A195" s="78">
        <v>141</v>
      </c>
      <c r="B195" s="90" t="s">
        <v>648</v>
      </c>
      <c r="C195" s="91" t="s">
        <v>649</v>
      </c>
      <c r="D195" s="77">
        <v>1.6605254273640626</v>
      </c>
      <c r="E195" s="77">
        <v>2.5043220720387174</v>
      </c>
      <c r="F195" s="77">
        <v>4.7201187771075723</v>
      </c>
      <c r="G195" s="77">
        <v>3.7069998144939613</v>
      </c>
      <c r="H195" s="77">
        <v>4.2090033554559962</v>
      </c>
      <c r="I195" s="77">
        <v>13.314812228669497</v>
      </c>
      <c r="J195" s="77">
        <v>9.787701327497583</v>
      </c>
      <c r="K195" s="77">
        <v>0.90883433852768658</v>
      </c>
      <c r="L195" s="77">
        <v>5.4513393842256246</v>
      </c>
      <c r="M195" s="77">
        <v>-1.9293274838995647</v>
      </c>
      <c r="N195" s="77">
        <v>-1.7730423829101123</v>
      </c>
      <c r="O195" s="77">
        <v>-2.2937678050868584</v>
      </c>
      <c r="P195" s="77">
        <v>-2.5003954690635064</v>
      </c>
      <c r="Q195" s="77">
        <v>-1.6956680583419934</v>
      </c>
      <c r="R195" s="77">
        <v>-1.7727021955132183</v>
      </c>
      <c r="S195" s="77">
        <v>-3.2328438833645268</v>
      </c>
      <c r="T195" s="77">
        <v>-1.6498252796021253</v>
      </c>
      <c r="U195" s="77">
        <v>9.3721048244364183E-2</v>
      </c>
      <c r="V195" s="77">
        <v>3.0720034359384227E-3</v>
      </c>
      <c r="W195" s="77">
        <v>-1.3391993203667662E-2</v>
      </c>
      <c r="X195" s="77">
        <v>1.8500010248309923E-4</v>
      </c>
      <c r="Y195" s="77">
        <v>0</v>
      </c>
      <c r="Z195" s="77">
        <v>8.6399985332738093E-4</v>
      </c>
      <c r="AA195" s="77">
        <v>7.800002703195366E-5</v>
      </c>
      <c r="AB195" s="77">
        <v>0</v>
      </c>
      <c r="AC195" s="77">
        <v>0</v>
      </c>
      <c r="AD195" s="77">
        <v>0</v>
      </c>
      <c r="AE195" s="77">
        <v>0</v>
      </c>
      <c r="AF195" s="74"/>
    </row>
    <row r="196" spans="1:32" x14ac:dyDescent="0.2">
      <c r="A196" s="73">
        <v>142</v>
      </c>
      <c r="B196" s="88" t="s">
        <v>1307</v>
      </c>
      <c r="C196" s="89" t="s">
        <v>1308</v>
      </c>
      <c r="D196" s="74">
        <v>28.147635764830568</v>
      </c>
      <c r="E196" s="74">
        <v>11.114594296436172</v>
      </c>
      <c r="F196" s="74">
        <v>28.309372031257151</v>
      </c>
      <c r="G196" s="74">
        <v>17.494841177515294</v>
      </c>
      <c r="H196" s="74">
        <v>-42.529171387228303</v>
      </c>
      <c r="I196" s="74">
        <v>36.529482571682493</v>
      </c>
      <c r="J196" s="74">
        <v>25.212128466837221</v>
      </c>
      <c r="K196" s="74">
        <v>30.530431943241258</v>
      </c>
      <c r="L196" s="74">
        <v>45.673154731986884</v>
      </c>
      <c r="M196" s="74">
        <v>86.25624439437513</v>
      </c>
      <c r="N196" s="74">
        <v>68.435639745697529</v>
      </c>
      <c r="O196" s="74">
        <v>-53.40250352252167</v>
      </c>
      <c r="P196" s="74">
        <v>82.524519567012518</v>
      </c>
      <c r="Q196" s="74">
        <v>35.450846672567316</v>
      </c>
      <c r="R196" s="74">
        <v>3.2574090948479286</v>
      </c>
      <c r="S196" s="74">
        <v>36.790006712059743</v>
      </c>
      <c r="T196" s="74">
        <v>20.721010003244167</v>
      </c>
      <c r="U196" s="74">
        <v>42.224806445768571</v>
      </c>
      <c r="V196" s="74">
        <v>65.577462068394411</v>
      </c>
      <c r="W196" s="74">
        <v>72.421280664563128</v>
      </c>
      <c r="X196" s="74">
        <v>43.138948673147532</v>
      </c>
      <c r="Y196" s="74">
        <v>101.60446250860937</v>
      </c>
      <c r="Z196" s="74">
        <v>288.52830086949388</v>
      </c>
      <c r="AA196" s="74">
        <v>-32.374026923152009</v>
      </c>
      <c r="AB196" s="74">
        <v>206.82680238002891</v>
      </c>
      <c r="AC196" s="74">
        <v>-145.23185638828616</v>
      </c>
      <c r="AD196" s="74">
        <v>66.285809787973662</v>
      </c>
      <c r="AE196" s="74">
        <v>-39.105514185970925</v>
      </c>
      <c r="AF196" s="74"/>
    </row>
    <row r="197" spans="1:32" x14ac:dyDescent="0.2">
      <c r="A197" s="73">
        <v>143</v>
      </c>
      <c r="B197" s="88" t="s">
        <v>657</v>
      </c>
      <c r="C197" s="89" t="s">
        <v>1469</v>
      </c>
      <c r="D197" s="74">
        <v>473.35399999473827</v>
      </c>
      <c r="E197" s="74">
        <v>359.87214502306472</v>
      </c>
      <c r="F197" s="74">
        <v>360.0588858279674</v>
      </c>
      <c r="G197" s="74">
        <v>104.2984436115899</v>
      </c>
      <c r="H197" s="74">
        <v>190.70110611630858</v>
      </c>
      <c r="I197" s="74">
        <v>131.1372215165043</v>
      </c>
      <c r="J197" s="74">
        <v>388.32233419800019</v>
      </c>
      <c r="K197" s="74">
        <v>651.58204819496723</v>
      </c>
      <c r="L197" s="74">
        <v>161.56823617172884</v>
      </c>
      <c r="M197" s="74">
        <v>25.331391367450475</v>
      </c>
      <c r="N197" s="74">
        <v>248.17712448008609</v>
      </c>
      <c r="O197" s="74">
        <v>-217.58720807372725</v>
      </c>
      <c r="P197" s="74">
        <v>-565.27661977724813</v>
      </c>
      <c r="Q197" s="74">
        <v>-753.45540310165427</v>
      </c>
      <c r="R197" s="74">
        <v>288.2868004830446</v>
      </c>
      <c r="S197" s="74">
        <v>443.02299853857733</v>
      </c>
      <c r="T197" s="74">
        <v>286.29448682053686</v>
      </c>
      <c r="U197" s="74">
        <v>438.40452476679752</v>
      </c>
      <c r="V197" s="74">
        <v>807.34974158192779</v>
      </c>
      <c r="W197" s="74">
        <v>562.4623452132904</v>
      </c>
      <c r="X197" s="74">
        <v>290.02764440555165</v>
      </c>
      <c r="Y197" s="74">
        <v>-71.603211480523584</v>
      </c>
      <c r="Z197" s="74">
        <v>89.207946448298927</v>
      </c>
      <c r="AA197" s="74">
        <v>327.18111159812497</v>
      </c>
      <c r="AB197" s="74">
        <v>924.26471567208864</v>
      </c>
      <c r="AC197" s="74">
        <v>4138.7758279194468</v>
      </c>
      <c r="AD197" s="74">
        <v>1536.5306782978132</v>
      </c>
      <c r="AE197" s="74">
        <v>1202.5810942230069</v>
      </c>
      <c r="AF197" s="77"/>
    </row>
    <row r="198" spans="1:32" x14ac:dyDescent="0.2">
      <c r="A198" s="78"/>
      <c r="B198" s="77"/>
      <c r="C198" s="91"/>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7"/>
    </row>
    <row r="199" spans="1:32" x14ac:dyDescent="0.2">
      <c r="A199" s="82"/>
      <c r="B199" s="83" t="s">
        <v>1309</v>
      </c>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3"/>
    </row>
    <row r="200" spans="1:32" x14ac:dyDescent="0.2">
      <c r="A200" s="110"/>
      <c r="B200" s="111" t="s">
        <v>1310</v>
      </c>
      <c r="C200" s="89"/>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77"/>
    </row>
    <row r="201" spans="1:32" x14ac:dyDescent="0.2">
      <c r="A201" s="112"/>
      <c r="B201" s="113" t="s">
        <v>1311</v>
      </c>
      <c r="C201" s="114"/>
      <c r="D201" s="73">
        <v>824.79000000000008</v>
      </c>
      <c r="E201" s="73">
        <v>517.68999999999994</v>
      </c>
      <c r="F201" s="73">
        <v>906.05</v>
      </c>
      <c r="G201" s="73">
        <v>222.16</v>
      </c>
      <c r="H201" s="73">
        <v>1343.9199999999998</v>
      </c>
      <c r="I201" s="73">
        <v>1204.7099999999998</v>
      </c>
      <c r="J201" s="73">
        <v>820.81999999999971</v>
      </c>
      <c r="K201" s="73">
        <v>1199.3999999999999</v>
      </c>
      <c r="L201" s="73">
        <v>1563.8300000000002</v>
      </c>
      <c r="M201" s="73">
        <v>1097.1700000000003</v>
      </c>
      <c r="N201" s="73">
        <v>1723.8899999999999</v>
      </c>
      <c r="O201" s="73">
        <v>1551.2800000000004</v>
      </c>
      <c r="P201" s="73">
        <v>3003.2200000000007</v>
      </c>
      <c r="Q201" s="73">
        <v>747.23000000000025</v>
      </c>
      <c r="R201" s="73">
        <v>1181.4699999999996</v>
      </c>
      <c r="S201" s="73">
        <v>2218.3999999999996</v>
      </c>
      <c r="T201" s="73">
        <v>1961.46</v>
      </c>
      <c r="U201" s="73">
        <v>2522.1199999999994</v>
      </c>
      <c r="V201" s="73">
        <v>1914.7300000000005</v>
      </c>
      <c r="W201" s="73">
        <v>3065.2499999999991</v>
      </c>
      <c r="X201" s="73">
        <v>1961.3400000000008</v>
      </c>
      <c r="Y201" s="73">
        <v>2244.0800000000004</v>
      </c>
      <c r="Z201" s="73">
        <v>2567.16</v>
      </c>
      <c r="AA201" s="73">
        <v>3516.2500000000005</v>
      </c>
      <c r="AB201" s="73">
        <v>3209.94</v>
      </c>
      <c r="AC201" s="73">
        <v>6646.4800000000005</v>
      </c>
      <c r="AD201" s="73">
        <v>5329.1400000000012</v>
      </c>
      <c r="AE201" s="73">
        <v>4853.8500000000013</v>
      </c>
      <c r="AF201" s="77"/>
    </row>
    <row r="202" spans="1:32" x14ac:dyDescent="0.2">
      <c r="A202" s="115">
        <v>144</v>
      </c>
      <c r="B202" s="116" t="s">
        <v>1470</v>
      </c>
      <c r="C202" s="117" t="s">
        <v>1471</v>
      </c>
      <c r="D202" s="118">
        <v>0</v>
      </c>
      <c r="E202" s="118">
        <v>0</v>
      </c>
      <c r="F202" s="118">
        <v>0</v>
      </c>
      <c r="G202" s="118">
        <v>0</v>
      </c>
      <c r="H202" s="118">
        <v>0</v>
      </c>
      <c r="I202" s="118">
        <v>0</v>
      </c>
      <c r="J202" s="118">
        <v>0</v>
      </c>
      <c r="K202" s="118">
        <v>0</v>
      </c>
      <c r="L202" s="118">
        <v>0</v>
      </c>
      <c r="M202" s="118">
        <v>0</v>
      </c>
      <c r="N202" s="118">
        <v>0</v>
      </c>
      <c r="O202" s="118">
        <v>0</v>
      </c>
      <c r="P202" s="118">
        <v>0</v>
      </c>
      <c r="Q202" s="118">
        <v>0</v>
      </c>
      <c r="R202" s="118">
        <v>0</v>
      </c>
      <c r="S202" s="118">
        <v>0</v>
      </c>
      <c r="T202" s="118">
        <v>0</v>
      </c>
      <c r="U202" s="118">
        <v>0</v>
      </c>
      <c r="V202" s="118">
        <v>0</v>
      </c>
      <c r="W202" s="118">
        <v>0</v>
      </c>
      <c r="X202" s="118">
        <v>0</v>
      </c>
      <c r="Y202" s="118">
        <v>0</v>
      </c>
      <c r="Z202" s="118">
        <v>0</v>
      </c>
      <c r="AA202" s="118">
        <v>0</v>
      </c>
      <c r="AB202" s="118">
        <v>0</v>
      </c>
      <c r="AC202" s="118">
        <v>0</v>
      </c>
      <c r="AD202" s="118">
        <v>0</v>
      </c>
      <c r="AE202" s="118">
        <v>0</v>
      </c>
      <c r="AF202" s="77"/>
    </row>
    <row r="203" spans="1:32" x14ac:dyDescent="0.2">
      <c r="A203" s="119">
        <v>145</v>
      </c>
      <c r="B203" s="120" t="s">
        <v>1472</v>
      </c>
      <c r="C203" s="121" t="s">
        <v>1312</v>
      </c>
      <c r="D203" s="122">
        <v>0</v>
      </c>
      <c r="E203" s="122">
        <v>0</v>
      </c>
      <c r="F203" s="122">
        <v>0</v>
      </c>
      <c r="G203" s="122">
        <v>0</v>
      </c>
      <c r="H203" s="122">
        <v>0</v>
      </c>
      <c r="I203" s="122">
        <v>0</v>
      </c>
      <c r="J203" s="122">
        <v>0</v>
      </c>
      <c r="K203" s="122">
        <v>0</v>
      </c>
      <c r="L203" s="122">
        <v>0</v>
      </c>
      <c r="M203" s="122">
        <v>0</v>
      </c>
      <c r="N203" s="122">
        <v>0</v>
      </c>
      <c r="O203" s="122">
        <v>0</v>
      </c>
      <c r="P203" s="122">
        <v>0</v>
      </c>
      <c r="Q203" s="122">
        <v>0</v>
      </c>
      <c r="R203" s="122">
        <v>0</v>
      </c>
      <c r="S203" s="122">
        <v>0</v>
      </c>
      <c r="T203" s="122">
        <v>0</v>
      </c>
      <c r="U203" s="122">
        <v>0</v>
      </c>
      <c r="V203" s="122">
        <v>0</v>
      </c>
      <c r="W203" s="122">
        <v>0</v>
      </c>
      <c r="X203" s="122">
        <v>0</v>
      </c>
      <c r="Y203" s="122">
        <v>0</v>
      </c>
      <c r="Z203" s="122">
        <v>0</v>
      </c>
      <c r="AA203" s="122">
        <v>0</v>
      </c>
      <c r="AB203" s="122">
        <v>0</v>
      </c>
      <c r="AC203" s="122">
        <v>0</v>
      </c>
      <c r="AD203" s="122">
        <v>0</v>
      </c>
      <c r="AE203" s="122">
        <v>0</v>
      </c>
      <c r="AF203" s="77"/>
    </row>
    <row r="204" spans="1:32" x14ac:dyDescent="0.2">
      <c r="A204" s="119">
        <v>146</v>
      </c>
      <c r="B204" s="120" t="s">
        <v>1473</v>
      </c>
      <c r="C204" s="121" t="s">
        <v>1313</v>
      </c>
      <c r="D204" s="122">
        <v>0</v>
      </c>
      <c r="E204" s="122">
        <v>0</v>
      </c>
      <c r="F204" s="122">
        <v>0</v>
      </c>
      <c r="G204" s="122">
        <v>0</v>
      </c>
      <c r="H204" s="122">
        <v>0</v>
      </c>
      <c r="I204" s="122">
        <v>0</v>
      </c>
      <c r="J204" s="122">
        <v>0</v>
      </c>
      <c r="K204" s="122">
        <v>0</v>
      </c>
      <c r="L204" s="122">
        <v>0</v>
      </c>
      <c r="M204" s="122">
        <v>0</v>
      </c>
      <c r="N204" s="122">
        <v>0</v>
      </c>
      <c r="O204" s="122">
        <v>0</v>
      </c>
      <c r="P204" s="122">
        <v>0</v>
      </c>
      <c r="Q204" s="122">
        <v>0</v>
      </c>
      <c r="R204" s="122">
        <v>0</v>
      </c>
      <c r="S204" s="122">
        <v>0</v>
      </c>
      <c r="T204" s="122">
        <v>0</v>
      </c>
      <c r="U204" s="122">
        <v>0</v>
      </c>
      <c r="V204" s="122">
        <v>0</v>
      </c>
      <c r="W204" s="122">
        <v>0</v>
      </c>
      <c r="X204" s="122">
        <v>0</v>
      </c>
      <c r="Y204" s="122">
        <v>0</v>
      </c>
      <c r="Z204" s="122">
        <v>0</v>
      </c>
      <c r="AA204" s="122">
        <v>0</v>
      </c>
      <c r="AB204" s="122">
        <v>0</v>
      </c>
      <c r="AC204" s="122">
        <v>0</v>
      </c>
      <c r="AD204" s="122">
        <v>0</v>
      </c>
      <c r="AE204" s="122">
        <v>0</v>
      </c>
      <c r="AF204" s="77"/>
    </row>
    <row r="205" spans="1:32" x14ac:dyDescent="0.2">
      <c r="A205" s="115">
        <v>147</v>
      </c>
      <c r="B205" s="116" t="s">
        <v>1474</v>
      </c>
      <c r="C205" s="117" t="s">
        <v>1475</v>
      </c>
      <c r="D205" s="118">
        <v>-248.72</v>
      </c>
      <c r="E205" s="118">
        <v>479.92999999999989</v>
      </c>
      <c r="F205" s="118">
        <v>359.29999999999995</v>
      </c>
      <c r="G205" s="118">
        <v>-140.29000000000002</v>
      </c>
      <c r="H205" s="118">
        <v>-50.980000000000061</v>
      </c>
      <c r="I205" s="118">
        <v>874.89</v>
      </c>
      <c r="J205" s="118">
        <v>1241.1899999999998</v>
      </c>
      <c r="K205" s="118">
        <v>1387.62</v>
      </c>
      <c r="L205" s="118">
        <v>1806.7799999999995</v>
      </c>
      <c r="M205" s="118">
        <v>-416.86</v>
      </c>
      <c r="N205" s="118">
        <v>1068.6899999999998</v>
      </c>
      <c r="O205" s="118">
        <v>980.57</v>
      </c>
      <c r="P205" s="118">
        <v>4660.72</v>
      </c>
      <c r="Q205" s="118">
        <v>1733.12</v>
      </c>
      <c r="R205" s="118">
        <v>-91.83</v>
      </c>
      <c r="S205" s="118">
        <v>1275.03</v>
      </c>
      <c r="T205" s="118">
        <v>1658.15</v>
      </c>
      <c r="U205" s="118">
        <v>1570.12</v>
      </c>
      <c r="V205" s="118">
        <v>2197.44</v>
      </c>
      <c r="W205" s="118">
        <v>1368.1999999999998</v>
      </c>
      <c r="X205" s="118">
        <v>2517.1400000000008</v>
      </c>
      <c r="Y205" s="118">
        <v>1910.15</v>
      </c>
      <c r="Z205" s="118">
        <v>2764.94</v>
      </c>
      <c r="AA205" s="118">
        <v>3193.2000000000003</v>
      </c>
      <c r="AB205" s="118">
        <v>4635.4800000000005</v>
      </c>
      <c r="AC205" s="118">
        <v>3178.75</v>
      </c>
      <c r="AD205" s="118">
        <v>2188.7700000000004</v>
      </c>
      <c r="AE205" s="118">
        <v>964.31000000000017</v>
      </c>
      <c r="AF205" s="77"/>
    </row>
    <row r="206" spans="1:32" x14ac:dyDescent="0.2">
      <c r="A206" s="119">
        <v>148</v>
      </c>
      <c r="B206" s="120" t="s">
        <v>1476</v>
      </c>
      <c r="C206" s="121" t="s">
        <v>1314</v>
      </c>
      <c r="D206" s="122">
        <v>72.83</v>
      </c>
      <c r="E206" s="122">
        <v>27.84</v>
      </c>
      <c r="F206" s="122">
        <v>26.96</v>
      </c>
      <c r="G206" s="122">
        <v>-21.66</v>
      </c>
      <c r="H206" s="122">
        <v>307.27</v>
      </c>
      <c r="I206" s="122">
        <v>-45.13</v>
      </c>
      <c r="J206" s="122">
        <v>59.599999999999994</v>
      </c>
      <c r="K206" s="122">
        <v>362.24</v>
      </c>
      <c r="L206" s="122">
        <v>125.13</v>
      </c>
      <c r="M206" s="122">
        <v>267.27</v>
      </c>
      <c r="N206" s="122">
        <v>270.64999999999998</v>
      </c>
      <c r="O206" s="122">
        <v>48.770000000000017</v>
      </c>
      <c r="P206" s="122">
        <v>185.69</v>
      </c>
      <c r="Q206" s="122">
        <v>103.64</v>
      </c>
      <c r="R206" s="122">
        <v>267.81</v>
      </c>
      <c r="S206" s="122">
        <v>207.94</v>
      </c>
      <c r="T206" s="122">
        <v>78.38</v>
      </c>
      <c r="U206" s="122">
        <v>-120.91</v>
      </c>
      <c r="V206" s="122">
        <v>148.82999999999998</v>
      </c>
      <c r="W206" s="122">
        <v>164.01</v>
      </c>
      <c r="X206" s="122">
        <v>384.33</v>
      </c>
      <c r="Y206" s="122">
        <v>282.39999999999998</v>
      </c>
      <c r="Z206" s="122">
        <v>-10.65</v>
      </c>
      <c r="AA206" s="122">
        <v>171.78</v>
      </c>
      <c r="AB206" s="122">
        <v>347.23</v>
      </c>
      <c r="AC206" s="122">
        <v>637.25</v>
      </c>
      <c r="AD206" s="122">
        <v>273.01</v>
      </c>
      <c r="AE206" s="122">
        <v>257.74</v>
      </c>
      <c r="AF206" s="77"/>
    </row>
    <row r="207" spans="1:32" x14ac:dyDescent="0.2">
      <c r="A207" s="119">
        <v>149</v>
      </c>
      <c r="B207" s="120" t="s">
        <v>1477</v>
      </c>
      <c r="C207" s="121" t="s">
        <v>1315</v>
      </c>
      <c r="D207" s="122">
        <v>-291.58</v>
      </c>
      <c r="E207" s="122">
        <v>395.32</v>
      </c>
      <c r="F207" s="122">
        <v>284.27</v>
      </c>
      <c r="G207" s="122">
        <v>-122.52</v>
      </c>
      <c r="H207" s="122">
        <v>-344.72</v>
      </c>
      <c r="I207" s="122">
        <v>827.02</v>
      </c>
      <c r="J207" s="122">
        <v>1824.16</v>
      </c>
      <c r="K207" s="122">
        <v>888.37</v>
      </c>
      <c r="L207" s="122">
        <v>1525.07</v>
      </c>
      <c r="M207" s="122">
        <v>-451.08</v>
      </c>
      <c r="N207" s="122">
        <v>764.49</v>
      </c>
      <c r="O207" s="122">
        <v>782.24</v>
      </c>
      <c r="P207" s="122">
        <v>3890.14</v>
      </c>
      <c r="Q207" s="122">
        <v>1516.56</v>
      </c>
      <c r="R207" s="122">
        <v>-632.98</v>
      </c>
      <c r="S207" s="122">
        <v>1306.8599999999999</v>
      </c>
      <c r="T207" s="122">
        <v>297.51</v>
      </c>
      <c r="U207" s="122">
        <v>1383.37</v>
      </c>
      <c r="V207" s="122">
        <v>1912.09</v>
      </c>
      <c r="W207" s="122">
        <v>-770.82</v>
      </c>
      <c r="X207" s="122">
        <v>2808.88</v>
      </c>
      <c r="Y207" s="122">
        <v>1326.94</v>
      </c>
      <c r="Z207" s="122">
        <v>2527.3000000000002</v>
      </c>
      <c r="AA207" s="122">
        <v>2699.58</v>
      </c>
      <c r="AB207" s="122">
        <v>3765.23</v>
      </c>
      <c r="AC207" s="122">
        <v>3680.7</v>
      </c>
      <c r="AD207" s="122">
        <v>2252.83</v>
      </c>
      <c r="AE207" s="122">
        <v>-3967.62</v>
      </c>
      <c r="AF207" s="77"/>
    </row>
    <row r="208" spans="1:32" x14ac:dyDescent="0.2">
      <c r="A208" s="119">
        <v>150</v>
      </c>
      <c r="B208" s="120" t="s">
        <v>1478</v>
      </c>
      <c r="C208" s="121" t="s">
        <v>1316</v>
      </c>
      <c r="D208" s="122">
        <v>-29.97</v>
      </c>
      <c r="E208" s="122">
        <v>56.77</v>
      </c>
      <c r="F208" s="122">
        <v>48.07</v>
      </c>
      <c r="G208" s="122">
        <v>3.890000000000001</v>
      </c>
      <c r="H208" s="122">
        <v>-13.53</v>
      </c>
      <c r="I208" s="122">
        <v>93</v>
      </c>
      <c r="J208" s="122">
        <v>-642.57000000000005</v>
      </c>
      <c r="K208" s="122">
        <v>137.01</v>
      </c>
      <c r="L208" s="122">
        <v>156.57999999999998</v>
      </c>
      <c r="M208" s="122">
        <v>-233.05</v>
      </c>
      <c r="N208" s="122">
        <v>33.549999999999997</v>
      </c>
      <c r="O208" s="122">
        <v>149.56</v>
      </c>
      <c r="P208" s="122">
        <v>584.89000000000021</v>
      </c>
      <c r="Q208" s="122">
        <v>112.92</v>
      </c>
      <c r="R208" s="122">
        <v>273.33999999999997</v>
      </c>
      <c r="S208" s="122">
        <v>-239.77</v>
      </c>
      <c r="T208" s="122">
        <v>1282.26</v>
      </c>
      <c r="U208" s="122">
        <v>307.65999999999997</v>
      </c>
      <c r="V208" s="122">
        <v>136.51999999999998</v>
      </c>
      <c r="W208" s="122">
        <v>1975.01</v>
      </c>
      <c r="X208" s="122">
        <v>-676.07</v>
      </c>
      <c r="Y208" s="122">
        <v>300.81</v>
      </c>
      <c r="Z208" s="122">
        <v>248.29</v>
      </c>
      <c r="AA208" s="122">
        <v>321.83999999999997</v>
      </c>
      <c r="AB208" s="122">
        <v>523.02</v>
      </c>
      <c r="AC208" s="122">
        <v>-1139.2</v>
      </c>
      <c r="AD208" s="122">
        <v>-337.06999999999994</v>
      </c>
      <c r="AE208" s="122">
        <v>4674.1900000000005</v>
      </c>
      <c r="AF208" s="77"/>
    </row>
    <row r="209" spans="1:32" x14ac:dyDescent="0.2">
      <c r="A209" s="115">
        <v>151</v>
      </c>
      <c r="B209" s="116" t="s">
        <v>1479</v>
      </c>
      <c r="C209" s="117" t="s">
        <v>1480</v>
      </c>
      <c r="D209" s="118">
        <v>1.9999999999988916E-2</v>
      </c>
      <c r="E209" s="118">
        <v>-9.9999999999997886E-3</v>
      </c>
      <c r="F209" s="118">
        <v>-2.2204460492503131E-16</v>
      </c>
      <c r="G209" s="118">
        <v>-9.9999999999993445E-3</v>
      </c>
      <c r="H209" s="118">
        <v>2.000000000000135E-2</v>
      </c>
      <c r="I209" s="118">
        <v>3.0000000000002025E-2</v>
      </c>
      <c r="J209" s="118">
        <v>1.0000000000000007E-2</v>
      </c>
      <c r="K209" s="118">
        <v>1.0000000000019328E-2</v>
      </c>
      <c r="L209" s="118">
        <v>-774.59</v>
      </c>
      <c r="M209" s="118">
        <v>31.410000000000004</v>
      </c>
      <c r="N209" s="118">
        <v>172.05</v>
      </c>
      <c r="O209" s="118">
        <v>1378.3200000000002</v>
      </c>
      <c r="P209" s="118">
        <v>79.020000000000024</v>
      </c>
      <c r="Q209" s="118">
        <v>2231.98</v>
      </c>
      <c r="R209" s="118">
        <v>383.18999999999977</v>
      </c>
      <c r="S209" s="118">
        <v>-34.21999999999997</v>
      </c>
      <c r="T209" s="118">
        <v>-1775.68</v>
      </c>
      <c r="U209" s="118">
        <v>-610.48000000000025</v>
      </c>
      <c r="V209" s="118">
        <v>-173.23000000000002</v>
      </c>
      <c r="W209" s="118">
        <v>-327.61999999999995</v>
      </c>
      <c r="X209" s="118">
        <v>-189.02000000000004</v>
      </c>
      <c r="Y209" s="118">
        <v>-386.52</v>
      </c>
      <c r="Z209" s="118">
        <v>-445.17</v>
      </c>
      <c r="AA209" s="118">
        <v>-144.33000000000001</v>
      </c>
      <c r="AB209" s="118">
        <v>513.95000000000005</v>
      </c>
      <c r="AC209" s="118">
        <v>-788.39000000000021</v>
      </c>
      <c r="AD209" s="118">
        <v>-274.85000000000002</v>
      </c>
      <c r="AE209" s="118">
        <v>772.08</v>
      </c>
      <c r="AF209" s="77"/>
    </row>
    <row r="210" spans="1:32" x14ac:dyDescent="0.2">
      <c r="A210" s="119">
        <v>152</v>
      </c>
      <c r="B210" s="120" t="s">
        <v>1481</v>
      </c>
      <c r="C210" s="121" t="s">
        <v>1317</v>
      </c>
      <c r="D210" s="122">
        <v>0</v>
      </c>
      <c r="E210" s="122">
        <v>0</v>
      </c>
      <c r="F210" s="122">
        <v>0</v>
      </c>
      <c r="G210" s="122">
        <v>0</v>
      </c>
      <c r="H210" s="122">
        <v>0</v>
      </c>
      <c r="I210" s="122">
        <v>0</v>
      </c>
      <c r="J210" s="122">
        <v>0</v>
      </c>
      <c r="K210" s="122">
        <v>0</v>
      </c>
      <c r="L210" s="122">
        <v>-37.61</v>
      </c>
      <c r="M210" s="122">
        <v>1.52</v>
      </c>
      <c r="N210" s="122">
        <v>8.36</v>
      </c>
      <c r="O210" s="122">
        <v>66.95</v>
      </c>
      <c r="P210" s="122">
        <v>3.83</v>
      </c>
      <c r="Q210" s="122">
        <v>169.71</v>
      </c>
      <c r="R210" s="122">
        <v>49.83</v>
      </c>
      <c r="S210" s="122">
        <v>-117.93</v>
      </c>
      <c r="T210" s="122">
        <v>-8.8499999999999801</v>
      </c>
      <c r="U210" s="122">
        <v>189.15</v>
      </c>
      <c r="V210" s="122">
        <v>50.04</v>
      </c>
      <c r="W210" s="122">
        <v>115.10000000000002</v>
      </c>
      <c r="X210" s="122">
        <v>94.71</v>
      </c>
      <c r="Y210" s="122">
        <v>37.81</v>
      </c>
      <c r="Z210" s="122">
        <v>65.75</v>
      </c>
      <c r="AA210" s="122">
        <v>53.74</v>
      </c>
      <c r="AB210" s="122">
        <v>122.39</v>
      </c>
      <c r="AC210" s="122">
        <v>65.08</v>
      </c>
      <c r="AD210" s="122">
        <v>63.879999999999995</v>
      </c>
      <c r="AE210" s="122">
        <v>112.25</v>
      </c>
      <c r="AF210" s="77"/>
    </row>
    <row r="211" spans="1:32" x14ac:dyDescent="0.2">
      <c r="A211" s="119">
        <v>153</v>
      </c>
      <c r="B211" s="120" t="s">
        <v>1482</v>
      </c>
      <c r="C211" s="121" t="s">
        <v>1318</v>
      </c>
      <c r="D211" s="122">
        <v>1.9999999999988916E-2</v>
      </c>
      <c r="E211" s="122">
        <v>-9.9999999999997886E-3</v>
      </c>
      <c r="F211" s="122">
        <v>-2.2204460492503131E-16</v>
      </c>
      <c r="G211" s="122">
        <v>-9.9999999999993445E-3</v>
      </c>
      <c r="H211" s="122">
        <v>2.000000000000135E-2</v>
      </c>
      <c r="I211" s="122">
        <v>3.0000000000002025E-2</v>
      </c>
      <c r="J211" s="122">
        <v>1.0000000000000007E-2</v>
      </c>
      <c r="K211" s="122">
        <v>1.0000000000019328E-2</v>
      </c>
      <c r="L211" s="122">
        <v>-736.98</v>
      </c>
      <c r="M211" s="122">
        <v>29.89</v>
      </c>
      <c r="N211" s="122">
        <v>163.69</v>
      </c>
      <c r="O211" s="122">
        <v>1311.3700000000003</v>
      </c>
      <c r="P211" s="122">
        <v>75.19</v>
      </c>
      <c r="Q211" s="122">
        <v>2062.27</v>
      </c>
      <c r="R211" s="122">
        <v>333.35999999999984</v>
      </c>
      <c r="S211" s="122">
        <v>83.709999999999923</v>
      </c>
      <c r="T211" s="122">
        <v>-1766.83</v>
      </c>
      <c r="U211" s="122">
        <v>-799.63000000000022</v>
      </c>
      <c r="V211" s="122">
        <v>-223.27</v>
      </c>
      <c r="W211" s="122">
        <v>-442.72</v>
      </c>
      <c r="X211" s="122">
        <v>-283.73</v>
      </c>
      <c r="Y211" s="122">
        <v>-424.33</v>
      </c>
      <c r="Z211" s="122">
        <v>-510.92</v>
      </c>
      <c r="AA211" s="122">
        <v>-198.07</v>
      </c>
      <c r="AB211" s="122">
        <v>391.56</v>
      </c>
      <c r="AC211" s="122">
        <v>-853.47000000000025</v>
      </c>
      <c r="AD211" s="122">
        <v>-338.73</v>
      </c>
      <c r="AE211" s="122">
        <v>659.83</v>
      </c>
      <c r="AF211" s="77"/>
    </row>
    <row r="212" spans="1:32" x14ac:dyDescent="0.2">
      <c r="A212" s="115">
        <v>154</v>
      </c>
      <c r="B212" s="116" t="s">
        <v>1483</v>
      </c>
      <c r="C212" s="117" t="s">
        <v>1484</v>
      </c>
      <c r="D212" s="118">
        <v>7.25</v>
      </c>
      <c r="E212" s="118">
        <v>3.0599999999999996</v>
      </c>
      <c r="F212" s="118">
        <v>12.06</v>
      </c>
      <c r="G212" s="118">
        <v>2.42</v>
      </c>
      <c r="H212" s="118">
        <v>26</v>
      </c>
      <c r="I212" s="118">
        <v>24.08</v>
      </c>
      <c r="J212" s="118">
        <v>9.7799999999999994</v>
      </c>
      <c r="K212" s="118">
        <v>12.66</v>
      </c>
      <c r="L212" s="118">
        <v>32</v>
      </c>
      <c r="M212" s="118">
        <v>24.69</v>
      </c>
      <c r="N212" s="118">
        <v>33.86</v>
      </c>
      <c r="O212" s="118">
        <v>40.590000000000003</v>
      </c>
      <c r="P212" s="118">
        <v>80.960000000000022</v>
      </c>
      <c r="Q212" s="118">
        <v>34.549999999999997</v>
      </c>
      <c r="R212" s="118">
        <v>4.730000000000004</v>
      </c>
      <c r="S212" s="118">
        <v>39.020000000000003</v>
      </c>
      <c r="T212" s="118">
        <v>39.229999999999997</v>
      </c>
      <c r="U212" s="118">
        <v>52.02</v>
      </c>
      <c r="V212" s="118">
        <v>28.82</v>
      </c>
      <c r="W212" s="118">
        <v>72.78</v>
      </c>
      <c r="X212" s="118">
        <v>36.78</v>
      </c>
      <c r="Y212" s="118">
        <v>46.849999999999994</v>
      </c>
      <c r="Z212" s="118">
        <v>55.45</v>
      </c>
      <c r="AA212" s="118">
        <v>71.02</v>
      </c>
      <c r="AB212" s="118">
        <v>55.32</v>
      </c>
      <c r="AC212" s="118">
        <v>57.25</v>
      </c>
      <c r="AD212" s="118">
        <v>85.59</v>
      </c>
      <c r="AE212" s="118">
        <v>82.46</v>
      </c>
      <c r="AF212" s="77"/>
    </row>
    <row r="213" spans="1:32" x14ac:dyDescent="0.2">
      <c r="A213" s="119">
        <v>155</v>
      </c>
      <c r="B213" s="120" t="s">
        <v>1485</v>
      </c>
      <c r="C213" s="121" t="s">
        <v>1319</v>
      </c>
      <c r="D213" s="122">
        <v>0.62</v>
      </c>
      <c r="E213" s="122">
        <v>0.25</v>
      </c>
      <c r="F213" s="122">
        <v>1.02</v>
      </c>
      <c r="G213" s="122">
        <v>0.17</v>
      </c>
      <c r="H213" s="122">
        <v>2.15</v>
      </c>
      <c r="I213" s="122">
        <v>4.04</v>
      </c>
      <c r="J213" s="122">
        <v>-0.94</v>
      </c>
      <c r="K213" s="122">
        <v>23.21</v>
      </c>
      <c r="L213" s="122">
        <v>-25.32</v>
      </c>
      <c r="M213" s="122">
        <v>-0.4300000000000001</v>
      </c>
      <c r="N213" s="122">
        <v>0.89</v>
      </c>
      <c r="O213" s="122">
        <v>3.17</v>
      </c>
      <c r="P213" s="122">
        <v>-1.2</v>
      </c>
      <c r="Q213" s="122">
        <v>2.4500000000000002</v>
      </c>
      <c r="R213" s="122">
        <v>-15.959999999999996</v>
      </c>
      <c r="S213" s="122">
        <v>-4.83</v>
      </c>
      <c r="T213" s="122">
        <v>1.1000000000000001</v>
      </c>
      <c r="U213" s="122">
        <v>7.81</v>
      </c>
      <c r="V213" s="122">
        <v>4.0399999999999991</v>
      </c>
      <c r="W213" s="122">
        <v>24</v>
      </c>
      <c r="X213" s="122">
        <v>2.5499999999999998</v>
      </c>
      <c r="Y213" s="122">
        <v>-3.58</v>
      </c>
      <c r="Z213" s="122">
        <v>1.83</v>
      </c>
      <c r="AA213" s="122">
        <v>-0.32</v>
      </c>
      <c r="AB213" s="122">
        <v>-2.46</v>
      </c>
      <c r="AC213" s="122">
        <v>4.24</v>
      </c>
      <c r="AD213" s="122">
        <v>-5.5600000000000005</v>
      </c>
      <c r="AE213" s="122">
        <v>0.73</v>
      </c>
      <c r="AF213" s="77"/>
    </row>
    <row r="214" spans="1:32" x14ac:dyDescent="0.2">
      <c r="A214" s="119">
        <v>156</v>
      </c>
      <c r="B214" s="120" t="s">
        <v>1486</v>
      </c>
      <c r="C214" s="121" t="s">
        <v>1320</v>
      </c>
      <c r="D214" s="122">
        <v>6.6300000000000017</v>
      </c>
      <c r="E214" s="122">
        <v>2.8099999999999996</v>
      </c>
      <c r="F214" s="122">
        <v>11.04</v>
      </c>
      <c r="G214" s="122">
        <v>2.25</v>
      </c>
      <c r="H214" s="122">
        <v>23.85</v>
      </c>
      <c r="I214" s="122">
        <v>20.04</v>
      </c>
      <c r="J214" s="122">
        <v>10.72</v>
      </c>
      <c r="K214" s="122">
        <v>-10.55</v>
      </c>
      <c r="L214" s="122">
        <v>57.32</v>
      </c>
      <c r="M214" s="122">
        <v>25.119999999999997</v>
      </c>
      <c r="N214" s="122">
        <v>32.97</v>
      </c>
      <c r="O214" s="122">
        <v>37.42</v>
      </c>
      <c r="P214" s="122">
        <v>82.16</v>
      </c>
      <c r="Q214" s="122">
        <v>32.1</v>
      </c>
      <c r="R214" s="122">
        <v>20.69</v>
      </c>
      <c r="S214" s="122">
        <v>43.85</v>
      </c>
      <c r="T214" s="122">
        <v>38.129999999999995</v>
      </c>
      <c r="U214" s="122">
        <v>44.209999999999994</v>
      </c>
      <c r="V214" s="122">
        <v>24.78</v>
      </c>
      <c r="W214" s="122">
        <v>48.78</v>
      </c>
      <c r="X214" s="122">
        <v>34.230000000000004</v>
      </c>
      <c r="Y214" s="122">
        <v>50.43</v>
      </c>
      <c r="Z214" s="122">
        <v>53.620000000000005</v>
      </c>
      <c r="AA214" s="122">
        <v>71.34</v>
      </c>
      <c r="AB214" s="122">
        <v>57.78</v>
      </c>
      <c r="AC214" s="122">
        <v>53.01</v>
      </c>
      <c r="AD214" s="122">
        <v>91.15</v>
      </c>
      <c r="AE214" s="122">
        <v>81.73</v>
      </c>
      <c r="AF214" s="77"/>
    </row>
    <row r="215" spans="1:32" x14ac:dyDescent="0.2">
      <c r="A215" s="115">
        <v>157</v>
      </c>
      <c r="B215" s="116" t="s">
        <v>1487</v>
      </c>
      <c r="C215" s="117" t="s">
        <v>1488</v>
      </c>
      <c r="D215" s="118">
        <v>1027.6600000000001</v>
      </c>
      <c r="E215" s="118">
        <v>-12.339999999999989</v>
      </c>
      <c r="F215" s="118">
        <v>469.06</v>
      </c>
      <c r="G215" s="118">
        <v>343.64000000000004</v>
      </c>
      <c r="H215" s="118">
        <v>1340.1799999999998</v>
      </c>
      <c r="I215" s="118">
        <v>108.2199999999998</v>
      </c>
      <c r="J215" s="118">
        <v>-600.32000000000005</v>
      </c>
      <c r="K215" s="118">
        <v>-277.79999999999995</v>
      </c>
      <c r="L215" s="118">
        <v>801.71000000000038</v>
      </c>
      <c r="M215" s="118">
        <v>1367.4900000000002</v>
      </c>
      <c r="N215" s="118">
        <v>793.77</v>
      </c>
      <c r="O215" s="118">
        <v>-1088.9000000000001</v>
      </c>
      <c r="P215" s="118">
        <v>-1969.13</v>
      </c>
      <c r="Q215" s="118">
        <v>-4058.47</v>
      </c>
      <c r="R215" s="118">
        <v>62.649999999999821</v>
      </c>
      <c r="S215" s="118">
        <v>-219.67</v>
      </c>
      <c r="T215" s="118">
        <v>1734.92</v>
      </c>
      <c r="U215" s="118">
        <v>1115.08</v>
      </c>
      <c r="V215" s="118">
        <v>-779.66</v>
      </c>
      <c r="W215" s="118">
        <v>594.17999999999961</v>
      </c>
      <c r="X215" s="118">
        <v>-1207.0600000000002</v>
      </c>
      <c r="Y215" s="118">
        <v>-349.0899999999998</v>
      </c>
      <c r="Z215" s="118">
        <v>173.51999999999992</v>
      </c>
      <c r="AA215" s="118">
        <v>-57.320000000000221</v>
      </c>
      <c r="AB215" s="118">
        <v>-2796.31</v>
      </c>
      <c r="AC215" s="118">
        <v>3683.9</v>
      </c>
      <c r="AD215" s="118">
        <v>2195.3600000000006</v>
      </c>
      <c r="AE215" s="118">
        <v>3593.9500000000003</v>
      </c>
      <c r="AF215" s="77"/>
    </row>
    <row r="216" spans="1:32" x14ac:dyDescent="0.2">
      <c r="A216" s="119">
        <v>158</v>
      </c>
      <c r="B216" s="120" t="s">
        <v>1489</v>
      </c>
      <c r="C216" s="121" t="s">
        <v>1490</v>
      </c>
      <c r="D216" s="122">
        <v>82.54</v>
      </c>
      <c r="E216" s="122">
        <v>148.22</v>
      </c>
      <c r="F216" s="122">
        <v>330.25</v>
      </c>
      <c r="G216" s="122">
        <v>-59.73</v>
      </c>
      <c r="H216" s="122">
        <v>-145.94999999999999</v>
      </c>
      <c r="I216" s="122">
        <v>1279.6400000000001</v>
      </c>
      <c r="J216" s="122">
        <v>441.63</v>
      </c>
      <c r="K216" s="122">
        <v>871.1500000000002</v>
      </c>
      <c r="L216" s="122">
        <v>1871.5900000000004</v>
      </c>
      <c r="M216" s="122">
        <v>250.66</v>
      </c>
      <c r="N216" s="122">
        <v>729.8</v>
      </c>
      <c r="O216" s="122">
        <v>-286.43</v>
      </c>
      <c r="P216" s="122">
        <v>1402.85</v>
      </c>
      <c r="Q216" s="122">
        <v>394.51</v>
      </c>
      <c r="R216" s="122">
        <v>644.94999999999982</v>
      </c>
      <c r="S216" s="122">
        <v>806.1</v>
      </c>
      <c r="T216" s="122">
        <v>361.4</v>
      </c>
      <c r="U216" s="122">
        <v>671.41</v>
      </c>
      <c r="V216" s="122">
        <v>786.27</v>
      </c>
      <c r="W216" s="122">
        <v>1332.38</v>
      </c>
      <c r="X216" s="122">
        <v>689.99</v>
      </c>
      <c r="Y216" s="122">
        <v>744.11000000000024</v>
      </c>
      <c r="Z216" s="122">
        <v>-677.36000000000024</v>
      </c>
      <c r="AA216" s="122">
        <v>1138.5199999999998</v>
      </c>
      <c r="AB216" s="122">
        <v>906.53</v>
      </c>
      <c r="AC216" s="122">
        <v>958.68</v>
      </c>
      <c r="AD216" s="122">
        <v>2596.42</v>
      </c>
      <c r="AE216" s="122">
        <v>1670.2199999999998</v>
      </c>
      <c r="AF216" s="77"/>
    </row>
    <row r="217" spans="1:32" x14ac:dyDescent="0.2">
      <c r="A217" s="119">
        <v>159</v>
      </c>
      <c r="B217" s="120" t="s">
        <v>1491</v>
      </c>
      <c r="C217" s="121" t="s">
        <v>1321</v>
      </c>
      <c r="D217" s="122">
        <v>0</v>
      </c>
      <c r="E217" s="122">
        <v>0</v>
      </c>
      <c r="F217" s="122">
        <v>0</v>
      </c>
      <c r="G217" s="122">
        <v>0</v>
      </c>
      <c r="H217" s="122">
        <v>0</v>
      </c>
      <c r="I217" s="122">
        <v>0</v>
      </c>
      <c r="J217" s="122">
        <v>0</v>
      </c>
      <c r="K217" s="122">
        <v>0</v>
      </c>
      <c r="L217" s="122">
        <v>132.65</v>
      </c>
      <c r="M217" s="122">
        <v>42.51</v>
      </c>
      <c r="N217" s="122">
        <v>-118.77</v>
      </c>
      <c r="O217" s="122">
        <v>-465.11</v>
      </c>
      <c r="P217" s="122">
        <v>-679.68000000000018</v>
      </c>
      <c r="Q217" s="122">
        <v>-272.71000000000004</v>
      </c>
      <c r="R217" s="122">
        <v>239.89</v>
      </c>
      <c r="S217" s="122">
        <v>193.14</v>
      </c>
      <c r="T217" s="122">
        <v>180.6</v>
      </c>
      <c r="U217" s="122">
        <v>115.62000000000002</v>
      </c>
      <c r="V217" s="122">
        <v>328.26</v>
      </c>
      <c r="W217" s="122">
        <v>407.12</v>
      </c>
      <c r="X217" s="122">
        <v>-53.739999999999981</v>
      </c>
      <c r="Y217" s="122">
        <v>-75.539999999999964</v>
      </c>
      <c r="Z217" s="122">
        <v>-3.6899999999999977</v>
      </c>
      <c r="AA217" s="122">
        <v>561.19000000000005</v>
      </c>
      <c r="AB217" s="122">
        <v>-75.760000000000005</v>
      </c>
      <c r="AC217" s="122">
        <v>21.439999999999941</v>
      </c>
      <c r="AD217" s="122">
        <v>213.16000000000005</v>
      </c>
      <c r="AE217" s="122">
        <v>466.84</v>
      </c>
      <c r="AF217" s="77"/>
    </row>
    <row r="218" spans="1:32" x14ac:dyDescent="0.2">
      <c r="A218" s="119">
        <v>160</v>
      </c>
      <c r="B218" s="120" t="s">
        <v>1492</v>
      </c>
      <c r="C218" s="121" t="s">
        <v>1322</v>
      </c>
      <c r="D218" s="122">
        <v>-2.3199999999999998</v>
      </c>
      <c r="E218" s="122">
        <v>19.010000000000002</v>
      </c>
      <c r="F218" s="122">
        <v>98.23</v>
      </c>
      <c r="G218" s="122">
        <v>41.98</v>
      </c>
      <c r="H218" s="122">
        <v>79.7</v>
      </c>
      <c r="I218" s="122">
        <v>210.18</v>
      </c>
      <c r="J218" s="122">
        <v>-17.93</v>
      </c>
      <c r="K218" s="122">
        <v>439.47</v>
      </c>
      <c r="L218" s="122">
        <v>1057.3900000000001</v>
      </c>
      <c r="M218" s="122">
        <v>150.97</v>
      </c>
      <c r="N218" s="122">
        <v>491.94</v>
      </c>
      <c r="O218" s="122">
        <v>-141.41999999999999</v>
      </c>
      <c r="P218" s="122">
        <v>383.61</v>
      </c>
      <c r="Q218" s="122">
        <v>-100.28</v>
      </c>
      <c r="R218" s="122">
        <v>475.67999999999989</v>
      </c>
      <c r="S218" s="122">
        <v>199.77</v>
      </c>
      <c r="T218" s="122">
        <v>-321.73</v>
      </c>
      <c r="U218" s="122">
        <v>15.479999999999997</v>
      </c>
      <c r="V218" s="122">
        <v>197.45</v>
      </c>
      <c r="W218" s="122">
        <v>500.24</v>
      </c>
      <c r="X218" s="122">
        <v>173.57999999999998</v>
      </c>
      <c r="Y218" s="122">
        <v>46.900000000000006</v>
      </c>
      <c r="Z218" s="122">
        <v>-1592.79</v>
      </c>
      <c r="AA218" s="122">
        <v>-61.97000000000002</v>
      </c>
      <c r="AB218" s="122">
        <v>-119.49</v>
      </c>
      <c r="AC218" s="122">
        <v>-405.06</v>
      </c>
      <c r="AD218" s="122">
        <v>610.43000000000018</v>
      </c>
      <c r="AE218" s="122">
        <v>-478.67999999999989</v>
      </c>
      <c r="AF218" s="77"/>
    </row>
    <row r="219" spans="1:32" x14ac:dyDescent="0.2">
      <c r="A219" s="119">
        <v>161</v>
      </c>
      <c r="B219" s="120" t="s">
        <v>1493</v>
      </c>
      <c r="C219" s="121" t="s">
        <v>1323</v>
      </c>
      <c r="D219" s="122">
        <v>84.86</v>
      </c>
      <c r="E219" s="122">
        <v>129.21</v>
      </c>
      <c r="F219" s="122">
        <v>232.02</v>
      </c>
      <c r="G219" s="122">
        <v>-101.71</v>
      </c>
      <c r="H219" s="122">
        <v>-225.65</v>
      </c>
      <c r="I219" s="122">
        <v>1069.46</v>
      </c>
      <c r="J219" s="122">
        <v>459.56</v>
      </c>
      <c r="K219" s="122">
        <v>431.68</v>
      </c>
      <c r="L219" s="122">
        <v>681.55</v>
      </c>
      <c r="M219" s="122">
        <v>57.18</v>
      </c>
      <c r="N219" s="122">
        <v>356.63</v>
      </c>
      <c r="O219" s="122">
        <v>320.09999999999997</v>
      </c>
      <c r="P219" s="122">
        <v>1698.92</v>
      </c>
      <c r="Q219" s="122">
        <v>767.5</v>
      </c>
      <c r="R219" s="122">
        <v>-70.62</v>
      </c>
      <c r="S219" s="122">
        <v>413.19</v>
      </c>
      <c r="T219" s="122">
        <v>502.53</v>
      </c>
      <c r="U219" s="122">
        <v>540.30999999999995</v>
      </c>
      <c r="V219" s="122">
        <v>260.56</v>
      </c>
      <c r="W219" s="122">
        <v>425.02</v>
      </c>
      <c r="X219" s="122">
        <v>570.15</v>
      </c>
      <c r="Y219" s="122">
        <v>772.75</v>
      </c>
      <c r="Z219" s="122">
        <v>919.12</v>
      </c>
      <c r="AA219" s="122">
        <v>639.30000000000018</v>
      </c>
      <c r="AB219" s="122">
        <v>1101.78</v>
      </c>
      <c r="AC219" s="122">
        <v>1342.3000000000002</v>
      </c>
      <c r="AD219" s="122">
        <v>1772.83</v>
      </c>
      <c r="AE219" s="122">
        <v>1682.06</v>
      </c>
      <c r="AF219" s="77"/>
    </row>
    <row r="220" spans="1:32" x14ac:dyDescent="0.2">
      <c r="A220" s="119">
        <v>162</v>
      </c>
      <c r="B220" s="120" t="s">
        <v>1494</v>
      </c>
      <c r="C220" s="121" t="s">
        <v>1495</v>
      </c>
      <c r="D220" s="122">
        <v>945.12</v>
      </c>
      <c r="E220" s="122">
        <v>-160.56</v>
      </c>
      <c r="F220" s="122">
        <v>138.81</v>
      </c>
      <c r="G220" s="122">
        <v>403.37000000000006</v>
      </c>
      <c r="H220" s="122">
        <v>1486.13</v>
      </c>
      <c r="I220" s="122">
        <v>-1171.42</v>
      </c>
      <c r="J220" s="122">
        <v>-1041.95</v>
      </c>
      <c r="K220" s="122">
        <v>-1148.95</v>
      </c>
      <c r="L220" s="122">
        <v>-1069.8800000000001</v>
      </c>
      <c r="M220" s="122">
        <v>1116.8300000000004</v>
      </c>
      <c r="N220" s="122">
        <v>63.97</v>
      </c>
      <c r="O220" s="122">
        <v>-802.47</v>
      </c>
      <c r="P220" s="122">
        <v>-3371.9800000000005</v>
      </c>
      <c r="Q220" s="122">
        <v>-4452.9799999999996</v>
      </c>
      <c r="R220" s="122">
        <v>-582.30000000000018</v>
      </c>
      <c r="S220" s="122">
        <v>-1025.77</v>
      </c>
      <c r="T220" s="122">
        <v>1373.52</v>
      </c>
      <c r="U220" s="122">
        <v>443.67000000000007</v>
      </c>
      <c r="V220" s="122">
        <v>-1565.9300000000003</v>
      </c>
      <c r="W220" s="122">
        <v>-738.20000000000039</v>
      </c>
      <c r="X220" s="122">
        <v>-1897.05</v>
      </c>
      <c r="Y220" s="122">
        <v>-1093.1999999999998</v>
      </c>
      <c r="Z220" s="122">
        <v>850.88</v>
      </c>
      <c r="AA220" s="122">
        <v>-1195.8399999999999</v>
      </c>
      <c r="AB220" s="122">
        <v>-3702.84</v>
      </c>
      <c r="AC220" s="122">
        <v>2725.2200000000003</v>
      </c>
      <c r="AD220" s="122">
        <v>-401.05999999999995</v>
      </c>
      <c r="AE220" s="122">
        <v>1923.73</v>
      </c>
      <c r="AF220" s="77"/>
    </row>
    <row r="221" spans="1:32" x14ac:dyDescent="0.2">
      <c r="A221" s="119">
        <v>163</v>
      </c>
      <c r="B221" s="120" t="s">
        <v>1496</v>
      </c>
      <c r="C221" s="121" t="s">
        <v>1324</v>
      </c>
      <c r="D221" s="122">
        <v>0</v>
      </c>
      <c r="E221" s="122">
        <v>0</v>
      </c>
      <c r="F221" s="122">
        <v>0</v>
      </c>
      <c r="G221" s="122">
        <v>0</v>
      </c>
      <c r="H221" s="122">
        <v>0</v>
      </c>
      <c r="I221" s="122">
        <v>0</v>
      </c>
      <c r="J221" s="122">
        <v>0</v>
      </c>
      <c r="K221" s="122">
        <v>0</v>
      </c>
      <c r="L221" s="122">
        <v>157</v>
      </c>
      <c r="M221" s="122">
        <v>563.16999999999996</v>
      </c>
      <c r="N221" s="122">
        <v>10.06</v>
      </c>
      <c r="O221" s="122">
        <v>225.81</v>
      </c>
      <c r="P221" s="122">
        <v>-1.84</v>
      </c>
      <c r="Q221" s="122">
        <v>-579.81000000000017</v>
      </c>
      <c r="R221" s="122">
        <v>224.8</v>
      </c>
      <c r="S221" s="122">
        <v>-510.59</v>
      </c>
      <c r="T221" s="122">
        <v>-244.83</v>
      </c>
      <c r="U221" s="122">
        <v>-154.06</v>
      </c>
      <c r="V221" s="122">
        <v>-121.08</v>
      </c>
      <c r="W221" s="122">
        <v>-71.930000000000007</v>
      </c>
      <c r="X221" s="122">
        <v>-67.510000000000005</v>
      </c>
      <c r="Y221" s="122">
        <v>-1.1100000000000003</v>
      </c>
      <c r="Z221" s="122">
        <v>-66.78</v>
      </c>
      <c r="AA221" s="122">
        <v>-25.84</v>
      </c>
      <c r="AB221" s="122">
        <v>28.09</v>
      </c>
      <c r="AC221" s="122">
        <v>-44.809999999999995</v>
      </c>
      <c r="AD221" s="122">
        <v>-26.180000000000003</v>
      </c>
      <c r="AE221" s="122">
        <v>37.659999999999997</v>
      </c>
      <c r="AF221" s="77"/>
    </row>
    <row r="222" spans="1:32" x14ac:dyDescent="0.2">
      <c r="A222" s="119">
        <v>164</v>
      </c>
      <c r="B222" s="120" t="s">
        <v>1497</v>
      </c>
      <c r="C222" s="121" t="s">
        <v>1325</v>
      </c>
      <c r="D222" s="122">
        <v>945.12</v>
      </c>
      <c r="E222" s="122">
        <v>-160.56</v>
      </c>
      <c r="F222" s="122">
        <v>138.81</v>
      </c>
      <c r="G222" s="122">
        <v>403.37000000000006</v>
      </c>
      <c r="H222" s="122">
        <v>1486.13</v>
      </c>
      <c r="I222" s="122">
        <v>-1171.42</v>
      </c>
      <c r="J222" s="122">
        <v>-1041.95</v>
      </c>
      <c r="K222" s="122">
        <v>-1148.95</v>
      </c>
      <c r="L222" s="122">
        <v>-1226.8800000000001</v>
      </c>
      <c r="M222" s="122">
        <v>553.6600000000002</v>
      </c>
      <c r="N222" s="122">
        <v>53.91</v>
      </c>
      <c r="O222" s="122">
        <v>-1028.28</v>
      </c>
      <c r="P222" s="122">
        <v>-3370.1400000000003</v>
      </c>
      <c r="Q222" s="122">
        <v>-3873.17</v>
      </c>
      <c r="R222" s="122">
        <v>-807.10000000000025</v>
      </c>
      <c r="S222" s="122">
        <v>-515.17999999999984</v>
      </c>
      <c r="T222" s="122">
        <v>1618.35</v>
      </c>
      <c r="U222" s="122">
        <v>597.73</v>
      </c>
      <c r="V222" s="122">
        <v>-1444.85</v>
      </c>
      <c r="W222" s="122">
        <v>-666.27000000000021</v>
      </c>
      <c r="X222" s="122">
        <v>-1829.54</v>
      </c>
      <c r="Y222" s="122">
        <v>-1092.0899999999999</v>
      </c>
      <c r="Z222" s="122">
        <v>917.66</v>
      </c>
      <c r="AA222" s="122">
        <v>-1170</v>
      </c>
      <c r="AB222" s="122">
        <v>-3730.93</v>
      </c>
      <c r="AC222" s="122">
        <v>2770.03</v>
      </c>
      <c r="AD222" s="122">
        <v>-374.87999999999988</v>
      </c>
      <c r="AE222" s="122">
        <v>1886.07</v>
      </c>
      <c r="AF222" s="77"/>
    </row>
    <row r="223" spans="1:32" ht="38.25" x14ac:dyDescent="0.2">
      <c r="A223" s="115">
        <v>165</v>
      </c>
      <c r="B223" s="116" t="s">
        <v>1498</v>
      </c>
      <c r="C223" s="117" t="s">
        <v>1499</v>
      </c>
      <c r="D223" s="118">
        <v>38.58</v>
      </c>
      <c r="E223" s="118">
        <v>47.460000000000022</v>
      </c>
      <c r="F223" s="118">
        <v>60.04</v>
      </c>
      <c r="G223" s="118">
        <v>13.449999999999989</v>
      </c>
      <c r="H223" s="118">
        <v>34.500000000000028</v>
      </c>
      <c r="I223" s="118">
        <v>188.77</v>
      </c>
      <c r="J223" s="118">
        <v>170.11000000000004</v>
      </c>
      <c r="K223" s="118">
        <v>66.560000000000016</v>
      </c>
      <c r="L223" s="118">
        <v>-302.06</v>
      </c>
      <c r="M223" s="118">
        <v>115.4</v>
      </c>
      <c r="N223" s="118">
        <v>-344.55</v>
      </c>
      <c r="O223" s="118">
        <v>240.76</v>
      </c>
      <c r="P223" s="118">
        <v>151.64999999999998</v>
      </c>
      <c r="Q223" s="118">
        <v>806.04</v>
      </c>
      <c r="R223" s="118">
        <v>822.74</v>
      </c>
      <c r="S223" s="118">
        <v>1158.2099999999996</v>
      </c>
      <c r="T223" s="118">
        <v>304.72999999999996</v>
      </c>
      <c r="U223" s="118">
        <v>395.49</v>
      </c>
      <c r="V223" s="118">
        <v>641.36</v>
      </c>
      <c r="W223" s="118">
        <v>1357.7099999999998</v>
      </c>
      <c r="X223" s="118">
        <v>803.5</v>
      </c>
      <c r="Y223" s="118">
        <v>1022.69</v>
      </c>
      <c r="Z223" s="118">
        <v>18.419999999999987</v>
      </c>
      <c r="AA223" s="118">
        <v>453.68000000000018</v>
      </c>
      <c r="AB223" s="118">
        <v>801.5</v>
      </c>
      <c r="AC223" s="118">
        <v>514.97000000000025</v>
      </c>
      <c r="AD223" s="118">
        <v>1134.27</v>
      </c>
      <c r="AE223" s="118">
        <v>-558.95000000000016</v>
      </c>
      <c r="AF223" s="77"/>
    </row>
    <row r="224" spans="1:32" x14ac:dyDescent="0.2">
      <c r="A224" s="119">
        <v>166</v>
      </c>
      <c r="B224" s="120" t="s">
        <v>1500</v>
      </c>
      <c r="C224" s="121" t="s">
        <v>1326</v>
      </c>
      <c r="D224" s="122">
        <v>-8.43</v>
      </c>
      <c r="E224" s="122">
        <v>-8.2899999999999991</v>
      </c>
      <c r="F224" s="122">
        <v>-8.15</v>
      </c>
      <c r="G224" s="122">
        <v>-8.01</v>
      </c>
      <c r="H224" s="122">
        <v>-7.88</v>
      </c>
      <c r="I224" s="122">
        <v>-48.68</v>
      </c>
      <c r="J224" s="122">
        <v>38.799999999999997</v>
      </c>
      <c r="K224" s="122">
        <v>-32.93</v>
      </c>
      <c r="L224" s="122">
        <v>-177.83</v>
      </c>
      <c r="M224" s="122">
        <v>29.06</v>
      </c>
      <c r="N224" s="122">
        <v>-218.33</v>
      </c>
      <c r="O224" s="122">
        <v>255.5</v>
      </c>
      <c r="P224" s="122">
        <v>160.22999999999999</v>
      </c>
      <c r="Q224" s="122">
        <v>-458.83</v>
      </c>
      <c r="R224" s="122">
        <v>-167.48</v>
      </c>
      <c r="S224" s="122">
        <v>-2.48</v>
      </c>
      <c r="T224" s="122">
        <v>-54.87</v>
      </c>
      <c r="U224" s="122">
        <v>67.73</v>
      </c>
      <c r="V224" s="122">
        <v>54.75</v>
      </c>
      <c r="W224" s="122">
        <v>-84.94</v>
      </c>
      <c r="X224" s="122">
        <v>10.56</v>
      </c>
      <c r="Y224" s="122">
        <v>25.74</v>
      </c>
      <c r="Z224" s="122">
        <v>-70.260000000000005</v>
      </c>
      <c r="AA224" s="122">
        <v>182.47</v>
      </c>
      <c r="AB224" s="122">
        <v>118.07</v>
      </c>
      <c r="AC224" s="122">
        <v>82.38</v>
      </c>
      <c r="AD224" s="122">
        <v>482.76</v>
      </c>
      <c r="AE224" s="122">
        <v>101.61</v>
      </c>
      <c r="AF224" s="77"/>
    </row>
    <row r="225" spans="1:32" x14ac:dyDescent="0.2">
      <c r="A225" s="119">
        <v>167</v>
      </c>
      <c r="B225" s="120" t="s">
        <v>1501</v>
      </c>
      <c r="C225" s="121" t="s">
        <v>1327</v>
      </c>
      <c r="D225" s="122">
        <v>80.349999999999994</v>
      </c>
      <c r="E225" s="122">
        <v>87.1</v>
      </c>
      <c r="F225" s="122">
        <v>94.42</v>
      </c>
      <c r="G225" s="122">
        <v>102.36</v>
      </c>
      <c r="H225" s="122">
        <v>110.95000000000002</v>
      </c>
      <c r="I225" s="122">
        <v>285.29000000000002</v>
      </c>
      <c r="J225" s="122">
        <v>135.80000000000001</v>
      </c>
      <c r="K225" s="122">
        <v>132.61000000000001</v>
      </c>
      <c r="L225" s="122">
        <v>-105.1</v>
      </c>
      <c r="M225" s="122">
        <v>71.099999999999994</v>
      </c>
      <c r="N225" s="122">
        <v>-160.19999999999999</v>
      </c>
      <c r="O225" s="122">
        <v>-38.369999999999997</v>
      </c>
      <c r="P225" s="122">
        <v>8.56</v>
      </c>
      <c r="Q225" s="122">
        <v>1272.79</v>
      </c>
      <c r="R225" s="122">
        <v>889.08</v>
      </c>
      <c r="S225" s="122">
        <v>1116.8800000000001</v>
      </c>
      <c r="T225" s="122">
        <v>244.34999999999997</v>
      </c>
      <c r="U225" s="122">
        <v>229.53</v>
      </c>
      <c r="V225" s="122">
        <v>477.3</v>
      </c>
      <c r="W225" s="122">
        <v>1286.74</v>
      </c>
      <c r="X225" s="122">
        <v>699.7</v>
      </c>
      <c r="Y225" s="122">
        <v>901.75</v>
      </c>
      <c r="Z225" s="122">
        <v>12.370000000000005</v>
      </c>
      <c r="AA225" s="122">
        <v>339.40000000000003</v>
      </c>
      <c r="AB225" s="122">
        <v>581.57000000000005</v>
      </c>
      <c r="AC225" s="122">
        <v>395.83</v>
      </c>
      <c r="AD225" s="122">
        <v>571.13</v>
      </c>
      <c r="AE225" s="122">
        <v>-760.10000000000025</v>
      </c>
      <c r="AF225" s="77"/>
    </row>
    <row r="226" spans="1:32" x14ac:dyDescent="0.2">
      <c r="A226" s="119">
        <v>168</v>
      </c>
      <c r="B226" s="120" t="s">
        <v>1502</v>
      </c>
      <c r="C226" s="121" t="s">
        <v>1328</v>
      </c>
      <c r="D226" s="122">
        <v>-33.339999999999989</v>
      </c>
      <c r="E226" s="122">
        <v>-31.349999999999991</v>
      </c>
      <c r="F226" s="122">
        <v>-26.23</v>
      </c>
      <c r="G226" s="122">
        <v>-80.900000000000006</v>
      </c>
      <c r="H226" s="122">
        <v>-68.569999999999993</v>
      </c>
      <c r="I226" s="122">
        <v>-47.84</v>
      </c>
      <c r="J226" s="122">
        <v>-4.49</v>
      </c>
      <c r="K226" s="122">
        <v>-33.120000000000005</v>
      </c>
      <c r="L226" s="122">
        <v>-19.13</v>
      </c>
      <c r="M226" s="122">
        <v>15.239999999999998</v>
      </c>
      <c r="N226" s="122">
        <v>33.979999999999997</v>
      </c>
      <c r="O226" s="122">
        <v>23.63000000000001</v>
      </c>
      <c r="P226" s="122">
        <v>-17.14</v>
      </c>
      <c r="Q226" s="122">
        <v>-7.9199999999999937</v>
      </c>
      <c r="R226" s="122">
        <v>101.14</v>
      </c>
      <c r="S226" s="122">
        <v>43.810000000000016</v>
      </c>
      <c r="T226" s="122">
        <v>115.25</v>
      </c>
      <c r="U226" s="122">
        <v>98.23</v>
      </c>
      <c r="V226" s="122">
        <v>109.31000000000002</v>
      </c>
      <c r="W226" s="122">
        <v>155.91</v>
      </c>
      <c r="X226" s="122">
        <v>93.240000000000023</v>
      </c>
      <c r="Y226" s="122">
        <v>95.2</v>
      </c>
      <c r="Z226" s="122">
        <v>76.309999999999974</v>
      </c>
      <c r="AA226" s="122">
        <v>-68.19000000000004</v>
      </c>
      <c r="AB226" s="122">
        <v>101.86</v>
      </c>
      <c r="AC226" s="122">
        <v>36.759999999999991</v>
      </c>
      <c r="AD226" s="122">
        <v>80.38</v>
      </c>
      <c r="AE226" s="122">
        <v>99.54</v>
      </c>
      <c r="AF226" s="77"/>
    </row>
    <row r="227" spans="1:32" ht="25.5" x14ac:dyDescent="0.2">
      <c r="A227" s="119">
        <v>169</v>
      </c>
      <c r="B227" s="120" t="s">
        <v>1503</v>
      </c>
      <c r="C227" s="121" t="s">
        <v>1329</v>
      </c>
      <c r="D227" s="122">
        <v>0</v>
      </c>
      <c r="E227" s="122">
        <v>0</v>
      </c>
      <c r="F227" s="122">
        <v>0</v>
      </c>
      <c r="G227" s="122">
        <v>0</v>
      </c>
      <c r="H227" s="122">
        <v>0</v>
      </c>
      <c r="I227" s="122">
        <v>0</v>
      </c>
      <c r="J227" s="122">
        <v>0</v>
      </c>
      <c r="K227" s="122">
        <v>0</v>
      </c>
      <c r="L227" s="122">
        <v>0</v>
      </c>
      <c r="M227" s="122">
        <v>0</v>
      </c>
      <c r="N227" s="122">
        <v>0</v>
      </c>
      <c r="O227" s="122">
        <v>0</v>
      </c>
      <c r="P227" s="122">
        <v>0</v>
      </c>
      <c r="Q227" s="122">
        <v>0</v>
      </c>
      <c r="R227" s="122">
        <v>0</v>
      </c>
      <c r="S227" s="122">
        <v>0</v>
      </c>
      <c r="T227" s="122">
        <v>0</v>
      </c>
      <c r="U227" s="122">
        <v>0</v>
      </c>
      <c r="V227" s="122">
        <v>0</v>
      </c>
      <c r="W227" s="122">
        <v>0</v>
      </c>
      <c r="X227" s="122">
        <v>0</v>
      </c>
      <c r="Y227" s="122">
        <v>0</v>
      </c>
      <c r="Z227" s="122">
        <v>0</v>
      </c>
      <c r="AA227" s="122">
        <v>0</v>
      </c>
      <c r="AB227" s="122">
        <v>0</v>
      </c>
      <c r="AC227" s="122">
        <v>0</v>
      </c>
      <c r="AD227" s="122">
        <v>0</v>
      </c>
      <c r="AE227" s="122">
        <v>0</v>
      </c>
      <c r="AF227" s="77"/>
    </row>
    <row r="228" spans="1:32" x14ac:dyDescent="0.2">
      <c r="A228" s="119">
        <v>170</v>
      </c>
      <c r="B228" s="120" t="s">
        <v>1504</v>
      </c>
      <c r="C228" s="121" t="s">
        <v>1505</v>
      </c>
      <c r="D228" s="122">
        <v>0</v>
      </c>
      <c r="E228" s="122">
        <v>0</v>
      </c>
      <c r="F228" s="122">
        <v>0</v>
      </c>
      <c r="G228" s="122">
        <v>0</v>
      </c>
      <c r="H228" s="122">
        <v>0</v>
      </c>
      <c r="I228" s="122">
        <v>0</v>
      </c>
      <c r="J228" s="122">
        <v>0</v>
      </c>
      <c r="K228" s="122">
        <v>0</v>
      </c>
      <c r="L228" s="122">
        <v>0</v>
      </c>
      <c r="M228" s="122">
        <v>0</v>
      </c>
      <c r="N228" s="122">
        <v>0</v>
      </c>
      <c r="O228" s="122">
        <v>0</v>
      </c>
      <c r="P228" s="122">
        <v>0</v>
      </c>
      <c r="Q228" s="122">
        <v>0</v>
      </c>
      <c r="R228" s="122">
        <v>0</v>
      </c>
      <c r="S228" s="122">
        <v>0</v>
      </c>
      <c r="T228" s="122">
        <v>0</v>
      </c>
      <c r="U228" s="122">
        <v>0</v>
      </c>
      <c r="V228" s="122">
        <v>0</v>
      </c>
      <c r="W228" s="122">
        <v>0</v>
      </c>
      <c r="X228" s="122">
        <v>0</v>
      </c>
      <c r="Y228" s="122">
        <v>0</v>
      </c>
      <c r="Z228" s="122">
        <v>0</v>
      </c>
      <c r="AA228" s="122">
        <v>0</v>
      </c>
      <c r="AB228" s="122">
        <v>0</v>
      </c>
      <c r="AC228" s="122">
        <v>0</v>
      </c>
      <c r="AD228" s="122">
        <v>0</v>
      </c>
      <c r="AE228" s="122">
        <v>0</v>
      </c>
      <c r="AF228" s="77"/>
    </row>
    <row r="229" spans="1:32" x14ac:dyDescent="0.2">
      <c r="A229" s="119">
        <v>171</v>
      </c>
      <c r="B229" s="120" t="s">
        <v>1506</v>
      </c>
      <c r="C229" s="121" t="s">
        <v>1331</v>
      </c>
      <c r="D229" s="122">
        <v>0</v>
      </c>
      <c r="E229" s="122">
        <v>0</v>
      </c>
      <c r="F229" s="122">
        <v>0</v>
      </c>
      <c r="G229" s="122">
        <v>0</v>
      </c>
      <c r="H229" s="122">
        <v>0</v>
      </c>
      <c r="I229" s="122">
        <v>0</v>
      </c>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22">
        <v>0</v>
      </c>
      <c r="Z229" s="122">
        <v>0</v>
      </c>
      <c r="AA229" s="122">
        <v>0</v>
      </c>
      <c r="AB229" s="122">
        <v>0</v>
      </c>
      <c r="AC229" s="122">
        <v>0</v>
      </c>
      <c r="AD229" s="122">
        <v>0</v>
      </c>
      <c r="AE229" s="122">
        <v>0</v>
      </c>
      <c r="AF229" s="77"/>
    </row>
    <row r="230" spans="1:32" ht="25.5" x14ac:dyDescent="0.2">
      <c r="A230" s="115">
        <v>172</v>
      </c>
      <c r="B230" s="116" t="s">
        <v>1507</v>
      </c>
      <c r="C230" s="117" t="s">
        <v>1508</v>
      </c>
      <c r="D230" s="118">
        <v>0</v>
      </c>
      <c r="E230" s="118">
        <v>0</v>
      </c>
      <c r="F230" s="118">
        <v>0</v>
      </c>
      <c r="G230" s="118">
        <v>0</v>
      </c>
      <c r="H230" s="118">
        <v>0</v>
      </c>
      <c r="I230" s="118">
        <v>0</v>
      </c>
      <c r="J230" s="118">
        <v>0</v>
      </c>
      <c r="K230" s="118">
        <v>0</v>
      </c>
      <c r="L230" s="118">
        <v>0</v>
      </c>
      <c r="M230" s="118">
        <v>0</v>
      </c>
      <c r="N230" s="118">
        <v>0</v>
      </c>
      <c r="O230" s="118">
        <v>0</v>
      </c>
      <c r="P230" s="118">
        <v>0</v>
      </c>
      <c r="Q230" s="118">
        <v>0</v>
      </c>
      <c r="R230" s="118">
        <v>0</v>
      </c>
      <c r="S230" s="118">
        <v>0</v>
      </c>
      <c r="T230" s="118">
        <v>0</v>
      </c>
      <c r="U230" s="118">
        <v>0</v>
      </c>
      <c r="V230" s="118">
        <v>0</v>
      </c>
      <c r="W230" s="118">
        <v>0</v>
      </c>
      <c r="X230" s="118">
        <v>0</v>
      </c>
      <c r="Y230" s="118">
        <v>0</v>
      </c>
      <c r="Z230" s="118">
        <v>0</v>
      </c>
      <c r="AA230" s="118">
        <v>0</v>
      </c>
      <c r="AB230" s="118">
        <v>0</v>
      </c>
      <c r="AC230" s="118">
        <v>0</v>
      </c>
      <c r="AD230" s="118">
        <v>0</v>
      </c>
      <c r="AE230" s="118">
        <v>0</v>
      </c>
      <c r="AF230" s="77"/>
    </row>
    <row r="231" spans="1:32" x14ac:dyDescent="0.2">
      <c r="A231" s="119">
        <v>173</v>
      </c>
      <c r="B231" s="120" t="s">
        <v>1509</v>
      </c>
      <c r="C231" s="77" t="s">
        <v>1332</v>
      </c>
      <c r="D231" s="77">
        <v>0</v>
      </c>
      <c r="E231" s="77">
        <v>0</v>
      </c>
      <c r="F231" s="77">
        <v>0</v>
      </c>
      <c r="G231" s="77">
        <v>0</v>
      </c>
      <c r="H231" s="77">
        <v>0</v>
      </c>
      <c r="I231" s="77">
        <v>0</v>
      </c>
      <c r="J231" s="77">
        <v>0</v>
      </c>
      <c r="K231" s="77">
        <v>0</v>
      </c>
      <c r="L231" s="77">
        <v>0</v>
      </c>
      <c r="M231" s="77">
        <v>0</v>
      </c>
      <c r="N231" s="77">
        <v>0</v>
      </c>
      <c r="O231" s="77">
        <v>0</v>
      </c>
      <c r="P231" s="77">
        <v>0</v>
      </c>
      <c r="Q231" s="77">
        <v>0</v>
      </c>
      <c r="R231" s="77">
        <v>0</v>
      </c>
      <c r="S231" s="77">
        <v>0</v>
      </c>
      <c r="T231" s="77">
        <v>0</v>
      </c>
      <c r="U231" s="77">
        <v>0</v>
      </c>
      <c r="V231" s="77">
        <v>0</v>
      </c>
      <c r="W231" s="77">
        <v>0</v>
      </c>
      <c r="X231" s="77">
        <v>0</v>
      </c>
      <c r="Y231" s="77">
        <v>0</v>
      </c>
      <c r="Z231" s="77">
        <v>0</v>
      </c>
      <c r="AA231" s="77">
        <v>0</v>
      </c>
      <c r="AB231" s="77">
        <v>0</v>
      </c>
      <c r="AC231" s="77">
        <v>0</v>
      </c>
      <c r="AD231" s="77">
        <v>0</v>
      </c>
      <c r="AE231" s="77">
        <v>0</v>
      </c>
      <c r="AF231" s="77"/>
    </row>
    <row r="232" spans="1:32" x14ac:dyDescent="0.2">
      <c r="A232" s="119">
        <v>174</v>
      </c>
      <c r="B232" s="120" t="s">
        <v>1510</v>
      </c>
      <c r="C232" s="77" t="s">
        <v>1333</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0</v>
      </c>
      <c r="AF232" s="77"/>
    </row>
    <row r="233" spans="1:32" x14ac:dyDescent="0.2">
      <c r="A233" s="115">
        <v>175</v>
      </c>
      <c r="B233" s="116" t="s">
        <v>1511</v>
      </c>
      <c r="C233" s="117" t="s">
        <v>1512</v>
      </c>
      <c r="D233" s="118">
        <v>0</v>
      </c>
      <c r="E233" s="118">
        <v>-0.41</v>
      </c>
      <c r="F233" s="118">
        <v>5.59</v>
      </c>
      <c r="G233" s="118">
        <v>2.95</v>
      </c>
      <c r="H233" s="118">
        <v>-5.8</v>
      </c>
      <c r="I233" s="118">
        <v>8.7200000000000006</v>
      </c>
      <c r="J233" s="118">
        <v>0.05</v>
      </c>
      <c r="K233" s="118">
        <v>10.35</v>
      </c>
      <c r="L233" s="118">
        <v>-0.01</v>
      </c>
      <c r="M233" s="118">
        <v>-24.96</v>
      </c>
      <c r="N233" s="118">
        <v>7.0000000000000007E-2</v>
      </c>
      <c r="O233" s="118">
        <v>-0.06</v>
      </c>
      <c r="P233" s="118">
        <v>0</v>
      </c>
      <c r="Q233" s="118">
        <v>0.01</v>
      </c>
      <c r="R233" s="118">
        <v>-0.01</v>
      </c>
      <c r="S233" s="118">
        <v>0.03</v>
      </c>
      <c r="T233" s="118">
        <v>0.11</v>
      </c>
      <c r="U233" s="118">
        <v>-0.11</v>
      </c>
      <c r="V233" s="118">
        <v>0</v>
      </c>
      <c r="W233" s="118">
        <v>0</v>
      </c>
      <c r="X233" s="118">
        <v>0</v>
      </c>
      <c r="Y233" s="118">
        <v>0</v>
      </c>
      <c r="Z233" s="118">
        <v>0</v>
      </c>
      <c r="AA233" s="118">
        <v>0</v>
      </c>
      <c r="AB233" s="118">
        <v>0</v>
      </c>
      <c r="AC233" s="118">
        <v>0</v>
      </c>
      <c r="AD233" s="118">
        <v>0</v>
      </c>
      <c r="AE233" s="118">
        <v>0</v>
      </c>
      <c r="AF233" s="77"/>
    </row>
    <row r="234" spans="1:32" x14ac:dyDescent="0.2">
      <c r="A234" s="119">
        <v>176</v>
      </c>
      <c r="B234" s="120" t="s">
        <v>1513</v>
      </c>
      <c r="C234" s="121" t="s">
        <v>1334</v>
      </c>
      <c r="D234" s="122">
        <v>0</v>
      </c>
      <c r="E234" s="122">
        <v>0</v>
      </c>
      <c r="F234" s="122">
        <v>0</v>
      </c>
      <c r="G234" s="122">
        <v>0</v>
      </c>
      <c r="H234" s="122">
        <v>0</v>
      </c>
      <c r="I234" s="122">
        <v>0</v>
      </c>
      <c r="J234" s="122">
        <v>0</v>
      </c>
      <c r="K234" s="122">
        <v>0</v>
      </c>
      <c r="L234" s="122">
        <v>0</v>
      </c>
      <c r="M234" s="122">
        <v>0</v>
      </c>
      <c r="N234" s="122">
        <v>0</v>
      </c>
      <c r="O234" s="122">
        <v>0</v>
      </c>
      <c r="P234" s="122">
        <v>0</v>
      </c>
      <c r="Q234" s="122">
        <v>0</v>
      </c>
      <c r="R234" s="122">
        <v>0</v>
      </c>
      <c r="S234" s="122">
        <v>0</v>
      </c>
      <c r="T234" s="122">
        <v>0</v>
      </c>
      <c r="U234" s="122">
        <v>0</v>
      </c>
      <c r="V234" s="122">
        <v>0</v>
      </c>
      <c r="W234" s="122">
        <v>0</v>
      </c>
      <c r="X234" s="122">
        <v>0</v>
      </c>
      <c r="Y234" s="122">
        <v>0</v>
      </c>
      <c r="Z234" s="122">
        <v>0</v>
      </c>
      <c r="AA234" s="122">
        <v>0</v>
      </c>
      <c r="AB234" s="122">
        <v>0</v>
      </c>
      <c r="AC234" s="122">
        <v>0</v>
      </c>
      <c r="AD234" s="122">
        <v>0</v>
      </c>
      <c r="AE234" s="122">
        <v>0</v>
      </c>
      <c r="AF234" s="77"/>
    </row>
    <row r="235" spans="1:32" x14ac:dyDescent="0.2">
      <c r="A235" s="119">
        <v>177</v>
      </c>
      <c r="B235" s="120" t="s">
        <v>1514</v>
      </c>
      <c r="C235" s="121" t="s">
        <v>1335</v>
      </c>
      <c r="D235" s="122">
        <v>0</v>
      </c>
      <c r="E235" s="122">
        <v>-0.41</v>
      </c>
      <c r="F235" s="122">
        <v>5.59</v>
      </c>
      <c r="G235" s="122">
        <v>2.95</v>
      </c>
      <c r="H235" s="122">
        <v>-5.8</v>
      </c>
      <c r="I235" s="122">
        <v>8.7200000000000006</v>
      </c>
      <c r="J235" s="122">
        <v>0.05</v>
      </c>
      <c r="K235" s="122">
        <v>10.35</v>
      </c>
      <c r="L235" s="122">
        <v>-0.01</v>
      </c>
      <c r="M235" s="122">
        <v>-24.96</v>
      </c>
      <c r="N235" s="122">
        <v>7.0000000000000007E-2</v>
      </c>
      <c r="O235" s="122">
        <v>-0.06</v>
      </c>
      <c r="P235" s="122">
        <v>0</v>
      </c>
      <c r="Q235" s="122">
        <v>0.01</v>
      </c>
      <c r="R235" s="122">
        <v>-0.01</v>
      </c>
      <c r="S235" s="122">
        <v>0.03</v>
      </c>
      <c r="T235" s="122">
        <v>0.11</v>
      </c>
      <c r="U235" s="122">
        <v>-0.11</v>
      </c>
      <c r="V235" s="122">
        <v>0</v>
      </c>
      <c r="W235" s="122">
        <v>0</v>
      </c>
      <c r="X235" s="122">
        <v>0</v>
      </c>
      <c r="Y235" s="122">
        <v>0</v>
      </c>
      <c r="Z235" s="122">
        <v>0</v>
      </c>
      <c r="AA235" s="122">
        <v>0</v>
      </c>
      <c r="AB235" s="122">
        <v>0</v>
      </c>
      <c r="AC235" s="122">
        <v>0</v>
      </c>
      <c r="AD235" s="122">
        <v>0</v>
      </c>
      <c r="AE235" s="122">
        <v>0</v>
      </c>
      <c r="AF235" s="77"/>
    </row>
    <row r="236" spans="1:32" x14ac:dyDescent="0.2">
      <c r="A236" s="119"/>
      <c r="B236" s="120"/>
      <c r="C236" s="121"/>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77"/>
    </row>
    <row r="237" spans="1:32" x14ac:dyDescent="0.2">
      <c r="A237" s="112"/>
      <c r="B237" s="113" t="s">
        <v>1336</v>
      </c>
      <c r="C237" s="114"/>
      <c r="D237" s="73">
        <v>351.40000000000003</v>
      </c>
      <c r="E237" s="73">
        <v>157.83000000000004</v>
      </c>
      <c r="F237" s="73">
        <v>545.97</v>
      </c>
      <c r="G237" s="73">
        <v>117.86000000000001</v>
      </c>
      <c r="H237" s="73">
        <v>1153.21</v>
      </c>
      <c r="I237" s="73">
        <v>1073.5399999999995</v>
      </c>
      <c r="J237" s="73">
        <v>432.45</v>
      </c>
      <c r="K237" s="73">
        <v>547.83000000000015</v>
      </c>
      <c r="L237" s="73">
        <v>1402.2499999999998</v>
      </c>
      <c r="M237" s="73">
        <v>1071.8699999999999</v>
      </c>
      <c r="N237" s="73">
        <v>1475.74</v>
      </c>
      <c r="O237" s="73">
        <v>1768.88</v>
      </c>
      <c r="P237" s="73">
        <v>3568.48</v>
      </c>
      <c r="Q237" s="73">
        <v>1500.7</v>
      </c>
      <c r="R237" s="73">
        <v>893.19000000000017</v>
      </c>
      <c r="S237" s="73">
        <v>1775.35</v>
      </c>
      <c r="T237" s="73">
        <v>1675.2</v>
      </c>
      <c r="U237" s="73">
        <v>2083.7100000000005</v>
      </c>
      <c r="V237" s="73">
        <v>1107.3500000000001</v>
      </c>
      <c r="W237" s="73">
        <v>2502.81</v>
      </c>
      <c r="X237" s="73">
        <v>1671.3000000000002</v>
      </c>
      <c r="Y237" s="73">
        <v>2315.7400000000002</v>
      </c>
      <c r="Z237" s="73">
        <v>2477.9900000000002</v>
      </c>
      <c r="AA237" s="73">
        <v>3188.98</v>
      </c>
      <c r="AB237" s="73">
        <v>2285.6699999999996</v>
      </c>
      <c r="AC237" s="73">
        <v>2507.6600000000003</v>
      </c>
      <c r="AD237" s="73">
        <v>3792.64</v>
      </c>
      <c r="AE237" s="73">
        <v>3651.2999999999997</v>
      </c>
      <c r="AF237" s="77"/>
    </row>
    <row r="238" spans="1:32" x14ac:dyDescent="0.2">
      <c r="A238" s="124">
        <v>178</v>
      </c>
      <c r="B238" s="125" t="s">
        <v>1470</v>
      </c>
      <c r="C238" s="117" t="s">
        <v>1515</v>
      </c>
      <c r="D238" s="126">
        <v>0</v>
      </c>
      <c r="E238" s="126">
        <v>0</v>
      </c>
      <c r="F238" s="126">
        <v>0</v>
      </c>
      <c r="G238" s="126">
        <v>0</v>
      </c>
      <c r="H238" s="126">
        <v>0</v>
      </c>
      <c r="I238" s="126">
        <v>0</v>
      </c>
      <c r="J238" s="126">
        <v>0</v>
      </c>
      <c r="K238" s="126">
        <v>0</v>
      </c>
      <c r="L238" s="126">
        <v>0</v>
      </c>
      <c r="M238" s="126">
        <v>0</v>
      </c>
      <c r="N238" s="126">
        <v>0</v>
      </c>
      <c r="O238" s="126">
        <v>0</v>
      </c>
      <c r="P238" s="126">
        <v>0</v>
      </c>
      <c r="Q238" s="126">
        <v>0</v>
      </c>
      <c r="R238" s="126">
        <v>0</v>
      </c>
      <c r="S238" s="126">
        <v>0</v>
      </c>
      <c r="T238" s="126">
        <v>0</v>
      </c>
      <c r="U238" s="126">
        <v>0</v>
      </c>
      <c r="V238" s="126">
        <v>0</v>
      </c>
      <c r="W238" s="126">
        <v>0</v>
      </c>
      <c r="X238" s="126">
        <v>0</v>
      </c>
      <c r="Y238" s="126">
        <v>0</v>
      </c>
      <c r="Z238" s="126">
        <v>0</v>
      </c>
      <c r="AA238" s="126">
        <v>0</v>
      </c>
      <c r="AB238" s="126">
        <v>0</v>
      </c>
      <c r="AC238" s="126">
        <v>0</v>
      </c>
      <c r="AD238" s="126">
        <v>0</v>
      </c>
      <c r="AE238" s="126">
        <v>0</v>
      </c>
      <c r="AF238" s="77"/>
    </row>
    <row r="239" spans="1:32" x14ac:dyDescent="0.2">
      <c r="A239" s="127">
        <v>179</v>
      </c>
      <c r="B239" s="128" t="s">
        <v>1472</v>
      </c>
      <c r="C239" s="121" t="s">
        <v>1312</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0</v>
      </c>
      <c r="S239" s="123">
        <v>0</v>
      </c>
      <c r="T239" s="123">
        <v>0</v>
      </c>
      <c r="U239" s="123">
        <v>0</v>
      </c>
      <c r="V239" s="123">
        <v>0</v>
      </c>
      <c r="W239" s="123">
        <v>0</v>
      </c>
      <c r="X239" s="123">
        <v>0</v>
      </c>
      <c r="Y239" s="123">
        <v>0</v>
      </c>
      <c r="Z239" s="123">
        <v>0</v>
      </c>
      <c r="AA239" s="123">
        <v>0</v>
      </c>
      <c r="AB239" s="123">
        <v>0</v>
      </c>
      <c r="AC239" s="123">
        <v>0</v>
      </c>
      <c r="AD239" s="123">
        <v>0</v>
      </c>
      <c r="AE239" s="123">
        <v>0</v>
      </c>
      <c r="AF239" s="77"/>
    </row>
    <row r="240" spans="1:32" x14ac:dyDescent="0.2">
      <c r="A240" s="127">
        <v>180</v>
      </c>
      <c r="B240" s="128" t="s">
        <v>1473</v>
      </c>
      <c r="C240" s="121" t="s">
        <v>1313</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0</v>
      </c>
      <c r="U240" s="123">
        <v>0</v>
      </c>
      <c r="V240" s="123">
        <v>0</v>
      </c>
      <c r="W240" s="123">
        <v>0</v>
      </c>
      <c r="X240" s="123">
        <v>0</v>
      </c>
      <c r="Y240" s="123">
        <v>0</v>
      </c>
      <c r="Z240" s="123">
        <v>0</v>
      </c>
      <c r="AA240" s="123">
        <v>0</v>
      </c>
      <c r="AB240" s="123">
        <v>0</v>
      </c>
      <c r="AC240" s="123">
        <v>0</v>
      </c>
      <c r="AD240" s="123">
        <v>0</v>
      </c>
      <c r="AE240" s="123">
        <v>0</v>
      </c>
      <c r="AF240" s="77"/>
    </row>
    <row r="241" spans="1:32" x14ac:dyDescent="0.2">
      <c r="A241" s="115">
        <v>181</v>
      </c>
      <c r="B241" s="116" t="s">
        <v>1474</v>
      </c>
      <c r="C241" s="117" t="s">
        <v>1516</v>
      </c>
      <c r="D241" s="126">
        <v>0</v>
      </c>
      <c r="E241" s="126">
        <v>0</v>
      </c>
      <c r="F241" s="126">
        <v>0</v>
      </c>
      <c r="G241" s="126">
        <v>0</v>
      </c>
      <c r="H241" s="126">
        <v>0</v>
      </c>
      <c r="I241" s="126">
        <v>0</v>
      </c>
      <c r="J241" s="126">
        <v>0</v>
      </c>
      <c r="K241" s="126">
        <v>0</v>
      </c>
      <c r="L241" s="126">
        <v>0</v>
      </c>
      <c r="M241" s="126">
        <v>0</v>
      </c>
      <c r="N241" s="126">
        <v>0</v>
      </c>
      <c r="O241" s="126">
        <v>0</v>
      </c>
      <c r="P241" s="126">
        <v>0</v>
      </c>
      <c r="Q241" s="126">
        <v>0</v>
      </c>
      <c r="R241" s="126">
        <v>0</v>
      </c>
      <c r="S241" s="126">
        <v>0</v>
      </c>
      <c r="T241" s="126">
        <v>0</v>
      </c>
      <c r="U241" s="126">
        <v>0</v>
      </c>
      <c r="V241" s="126">
        <v>0</v>
      </c>
      <c r="W241" s="126">
        <v>0</v>
      </c>
      <c r="X241" s="126">
        <v>0</v>
      </c>
      <c r="Y241" s="126">
        <v>0</v>
      </c>
      <c r="Z241" s="126">
        <v>0</v>
      </c>
      <c r="AA241" s="126">
        <v>0</v>
      </c>
      <c r="AB241" s="126">
        <v>0</v>
      </c>
      <c r="AC241" s="126">
        <v>0</v>
      </c>
      <c r="AD241" s="126">
        <v>0</v>
      </c>
      <c r="AE241" s="126">
        <v>0</v>
      </c>
      <c r="AF241" s="77"/>
    </row>
    <row r="242" spans="1:32" x14ac:dyDescent="0.2">
      <c r="A242" s="119">
        <v>182</v>
      </c>
      <c r="B242" s="120" t="s">
        <v>1476</v>
      </c>
      <c r="C242" s="121" t="s">
        <v>1314</v>
      </c>
      <c r="D242" s="123">
        <v>0</v>
      </c>
      <c r="E242" s="123">
        <v>0</v>
      </c>
      <c r="F242" s="123">
        <v>0</v>
      </c>
      <c r="G242" s="123">
        <v>0</v>
      </c>
      <c r="H242" s="123">
        <v>0</v>
      </c>
      <c r="I242" s="123">
        <v>0</v>
      </c>
      <c r="J242" s="123">
        <v>0</v>
      </c>
      <c r="K242" s="123">
        <v>0</v>
      </c>
      <c r="L242" s="123">
        <v>0</v>
      </c>
      <c r="M242" s="123">
        <v>0</v>
      </c>
      <c r="N242" s="123">
        <v>0</v>
      </c>
      <c r="O242" s="123">
        <v>0</v>
      </c>
      <c r="P242" s="123">
        <v>0</v>
      </c>
      <c r="Q242" s="123">
        <v>0</v>
      </c>
      <c r="R242" s="123">
        <v>0</v>
      </c>
      <c r="S242" s="123">
        <v>0</v>
      </c>
      <c r="T242" s="123">
        <v>0</v>
      </c>
      <c r="U242" s="123">
        <v>0</v>
      </c>
      <c r="V242" s="123">
        <v>0</v>
      </c>
      <c r="W242" s="123">
        <v>0</v>
      </c>
      <c r="X242" s="123">
        <v>0</v>
      </c>
      <c r="Y242" s="123">
        <v>0</v>
      </c>
      <c r="Z242" s="123">
        <v>0</v>
      </c>
      <c r="AA242" s="123">
        <v>0</v>
      </c>
      <c r="AB242" s="123">
        <v>0</v>
      </c>
      <c r="AC242" s="123">
        <v>0</v>
      </c>
      <c r="AD242" s="123">
        <v>0</v>
      </c>
      <c r="AE242" s="123">
        <v>0</v>
      </c>
      <c r="AF242" s="77"/>
    </row>
    <row r="243" spans="1:32" x14ac:dyDescent="0.2">
      <c r="A243" s="119">
        <v>183</v>
      </c>
      <c r="B243" s="120" t="s">
        <v>1477</v>
      </c>
      <c r="C243" s="121" t="s">
        <v>1315</v>
      </c>
      <c r="D243" s="123">
        <v>0</v>
      </c>
      <c r="E243" s="123">
        <v>0</v>
      </c>
      <c r="F243" s="123">
        <v>0</v>
      </c>
      <c r="G243" s="123">
        <v>0</v>
      </c>
      <c r="H243" s="123">
        <v>0</v>
      </c>
      <c r="I243" s="123">
        <v>0</v>
      </c>
      <c r="J243" s="123">
        <v>0</v>
      </c>
      <c r="K243" s="123">
        <v>0</v>
      </c>
      <c r="L243" s="123">
        <v>0</v>
      </c>
      <c r="M243" s="123">
        <v>0</v>
      </c>
      <c r="N243" s="123">
        <v>0</v>
      </c>
      <c r="O243" s="123">
        <v>0</v>
      </c>
      <c r="P243" s="123">
        <v>0</v>
      </c>
      <c r="Q243" s="123">
        <v>0</v>
      </c>
      <c r="R243" s="123">
        <v>0</v>
      </c>
      <c r="S243" s="123">
        <v>0</v>
      </c>
      <c r="T243" s="123">
        <v>0</v>
      </c>
      <c r="U243" s="123">
        <v>0</v>
      </c>
      <c r="V243" s="123">
        <v>0</v>
      </c>
      <c r="W243" s="123">
        <v>0</v>
      </c>
      <c r="X243" s="123">
        <v>0</v>
      </c>
      <c r="Y243" s="123">
        <v>0</v>
      </c>
      <c r="Z243" s="123">
        <v>0</v>
      </c>
      <c r="AA243" s="123">
        <v>0</v>
      </c>
      <c r="AB243" s="123">
        <v>0</v>
      </c>
      <c r="AC243" s="123">
        <v>0</v>
      </c>
      <c r="AD243" s="123">
        <v>0</v>
      </c>
      <c r="AE243" s="123">
        <v>0</v>
      </c>
      <c r="AF243" s="77"/>
    </row>
    <row r="244" spans="1:32" x14ac:dyDescent="0.2">
      <c r="A244" s="119">
        <v>184</v>
      </c>
      <c r="B244" s="120" t="s">
        <v>1478</v>
      </c>
      <c r="C244" s="121" t="s">
        <v>1316</v>
      </c>
      <c r="D244" s="123">
        <v>0</v>
      </c>
      <c r="E244" s="123">
        <v>0</v>
      </c>
      <c r="F244" s="123">
        <v>0</v>
      </c>
      <c r="G244" s="123">
        <v>0</v>
      </c>
      <c r="H244" s="123">
        <v>0</v>
      </c>
      <c r="I244" s="123">
        <v>0</v>
      </c>
      <c r="J244" s="123">
        <v>0</v>
      </c>
      <c r="K244" s="123">
        <v>0</v>
      </c>
      <c r="L244" s="123">
        <v>0</v>
      </c>
      <c r="M244" s="123">
        <v>0</v>
      </c>
      <c r="N244" s="123">
        <v>0</v>
      </c>
      <c r="O244" s="123">
        <v>0</v>
      </c>
      <c r="P244" s="123">
        <v>0</v>
      </c>
      <c r="Q244" s="123">
        <v>0</v>
      </c>
      <c r="R244" s="123">
        <v>0</v>
      </c>
      <c r="S244" s="123">
        <v>0</v>
      </c>
      <c r="T244" s="123">
        <v>0</v>
      </c>
      <c r="U244" s="123">
        <v>0</v>
      </c>
      <c r="V244" s="123">
        <v>0</v>
      </c>
      <c r="W244" s="123">
        <v>0</v>
      </c>
      <c r="X244" s="123">
        <v>0</v>
      </c>
      <c r="Y244" s="123">
        <v>0</v>
      </c>
      <c r="Z244" s="123">
        <v>0</v>
      </c>
      <c r="AA244" s="123">
        <v>0</v>
      </c>
      <c r="AB244" s="123">
        <v>0</v>
      </c>
      <c r="AC244" s="123">
        <v>0</v>
      </c>
      <c r="AD244" s="123">
        <v>0</v>
      </c>
      <c r="AE244" s="123">
        <v>0</v>
      </c>
      <c r="AF244" s="77"/>
    </row>
    <row r="245" spans="1:32" x14ac:dyDescent="0.2">
      <c r="A245" s="115">
        <v>185</v>
      </c>
      <c r="B245" s="116" t="s">
        <v>1479</v>
      </c>
      <c r="C245" s="117" t="s">
        <v>1517</v>
      </c>
      <c r="D245" s="126">
        <v>0</v>
      </c>
      <c r="E245" s="126">
        <v>0</v>
      </c>
      <c r="F245" s="126">
        <v>0</v>
      </c>
      <c r="G245" s="126">
        <v>0</v>
      </c>
      <c r="H245" s="126">
        <v>0</v>
      </c>
      <c r="I245" s="126">
        <v>0</v>
      </c>
      <c r="J245" s="126">
        <v>0</v>
      </c>
      <c r="K245" s="126">
        <v>0</v>
      </c>
      <c r="L245" s="126">
        <v>0</v>
      </c>
      <c r="M245" s="126">
        <v>0</v>
      </c>
      <c r="N245" s="126">
        <v>0</v>
      </c>
      <c r="O245" s="126">
        <v>0</v>
      </c>
      <c r="P245" s="126">
        <v>0</v>
      </c>
      <c r="Q245" s="126">
        <v>0</v>
      </c>
      <c r="R245" s="126">
        <v>0</v>
      </c>
      <c r="S245" s="126">
        <v>0</v>
      </c>
      <c r="T245" s="126">
        <v>0</v>
      </c>
      <c r="U245" s="126">
        <v>0</v>
      </c>
      <c r="V245" s="126">
        <v>0</v>
      </c>
      <c r="W245" s="126">
        <v>0</v>
      </c>
      <c r="X245" s="126">
        <v>0</v>
      </c>
      <c r="Y245" s="126">
        <v>0</v>
      </c>
      <c r="Z245" s="126">
        <v>0</v>
      </c>
      <c r="AA245" s="126">
        <v>0</v>
      </c>
      <c r="AB245" s="126">
        <v>0</v>
      </c>
      <c r="AC245" s="126">
        <v>0</v>
      </c>
      <c r="AD245" s="126">
        <v>0</v>
      </c>
      <c r="AE245" s="126">
        <v>0</v>
      </c>
      <c r="AF245" s="77"/>
    </row>
    <row r="246" spans="1:32" x14ac:dyDescent="0.2">
      <c r="A246" s="119">
        <v>186</v>
      </c>
      <c r="B246" s="120" t="s">
        <v>1481</v>
      </c>
      <c r="C246" s="121" t="s">
        <v>1317</v>
      </c>
      <c r="D246" s="123">
        <v>0</v>
      </c>
      <c r="E246" s="123">
        <v>0</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0</v>
      </c>
      <c r="U246" s="123">
        <v>0</v>
      </c>
      <c r="V246" s="123">
        <v>0</v>
      </c>
      <c r="W246" s="123">
        <v>0</v>
      </c>
      <c r="X246" s="123">
        <v>0</v>
      </c>
      <c r="Y246" s="123">
        <v>0</v>
      </c>
      <c r="Z246" s="123">
        <v>0</v>
      </c>
      <c r="AA246" s="123">
        <v>0</v>
      </c>
      <c r="AB246" s="123">
        <v>0</v>
      </c>
      <c r="AC246" s="123">
        <v>0</v>
      </c>
      <c r="AD246" s="123">
        <v>0</v>
      </c>
      <c r="AE246" s="123">
        <v>0</v>
      </c>
      <c r="AF246" s="77"/>
    </row>
    <row r="247" spans="1:32" x14ac:dyDescent="0.2">
      <c r="A247" s="119">
        <v>187</v>
      </c>
      <c r="B247" s="120" t="s">
        <v>1482</v>
      </c>
      <c r="C247" s="121" t="s">
        <v>1318</v>
      </c>
      <c r="D247" s="123">
        <v>0</v>
      </c>
      <c r="E247" s="123">
        <v>0</v>
      </c>
      <c r="F247" s="123">
        <v>0</v>
      </c>
      <c r="G247" s="123">
        <v>0</v>
      </c>
      <c r="H247" s="123">
        <v>0</v>
      </c>
      <c r="I247" s="123">
        <v>0</v>
      </c>
      <c r="J247" s="123">
        <v>0</v>
      </c>
      <c r="K247" s="123">
        <v>0</v>
      </c>
      <c r="L247" s="123">
        <v>0</v>
      </c>
      <c r="M247" s="123">
        <v>0</v>
      </c>
      <c r="N247" s="123">
        <v>0</v>
      </c>
      <c r="O247" s="123">
        <v>0</v>
      </c>
      <c r="P247" s="123">
        <v>0</v>
      </c>
      <c r="Q247" s="123">
        <v>0</v>
      </c>
      <c r="R247" s="123">
        <v>0</v>
      </c>
      <c r="S247" s="123">
        <v>0</v>
      </c>
      <c r="T247" s="123">
        <v>0</v>
      </c>
      <c r="U247" s="123">
        <v>0</v>
      </c>
      <c r="V247" s="123">
        <v>0</v>
      </c>
      <c r="W247" s="123">
        <v>0</v>
      </c>
      <c r="X247" s="123">
        <v>0</v>
      </c>
      <c r="Y247" s="123">
        <v>0</v>
      </c>
      <c r="Z247" s="123">
        <v>0</v>
      </c>
      <c r="AA247" s="123">
        <v>0</v>
      </c>
      <c r="AB247" s="123">
        <v>0</v>
      </c>
      <c r="AC247" s="123">
        <v>0</v>
      </c>
      <c r="AD247" s="123">
        <v>0</v>
      </c>
      <c r="AE247" s="123">
        <v>0</v>
      </c>
      <c r="AF247" s="77"/>
    </row>
    <row r="248" spans="1:32" x14ac:dyDescent="0.2">
      <c r="A248" s="115">
        <v>188</v>
      </c>
      <c r="B248" s="116" t="s">
        <v>1483</v>
      </c>
      <c r="C248" s="117" t="s">
        <v>1518</v>
      </c>
      <c r="D248" s="126">
        <v>351.68</v>
      </c>
      <c r="E248" s="126">
        <v>159.53000000000003</v>
      </c>
      <c r="F248" s="126">
        <v>546</v>
      </c>
      <c r="G248" s="126">
        <v>117.93</v>
      </c>
      <c r="H248" s="126">
        <v>1153.01</v>
      </c>
      <c r="I248" s="126">
        <v>1073.5499999999995</v>
      </c>
      <c r="J248" s="126">
        <v>432.49999999999994</v>
      </c>
      <c r="K248" s="126">
        <v>547.92000000000019</v>
      </c>
      <c r="L248" s="126">
        <v>1402.1099999999997</v>
      </c>
      <c r="M248" s="126">
        <v>1071.6099999999999</v>
      </c>
      <c r="N248" s="126">
        <v>1475.41</v>
      </c>
      <c r="O248" s="126">
        <v>1769.38</v>
      </c>
      <c r="P248" s="126">
        <v>3568</v>
      </c>
      <c r="Q248" s="126">
        <v>1500.78</v>
      </c>
      <c r="R248" s="126">
        <v>893.14000000000021</v>
      </c>
      <c r="S248" s="126">
        <v>1775.86</v>
      </c>
      <c r="T248" s="126">
        <v>1674.8</v>
      </c>
      <c r="U248" s="126">
        <v>2085.1800000000003</v>
      </c>
      <c r="V248" s="126">
        <v>1107.47</v>
      </c>
      <c r="W248" s="126">
        <v>2501.4299999999998</v>
      </c>
      <c r="X248" s="126">
        <v>1619.76</v>
      </c>
      <c r="Y248" s="126">
        <v>2072.4100000000003</v>
      </c>
      <c r="Z248" s="126">
        <v>2459.34</v>
      </c>
      <c r="AA248" s="126">
        <v>3157.5699999999997</v>
      </c>
      <c r="AB248" s="126">
        <v>2459.37</v>
      </c>
      <c r="AC248" s="126">
        <v>2547.0800000000004</v>
      </c>
      <c r="AD248" s="126">
        <v>3813.33</v>
      </c>
      <c r="AE248" s="126">
        <v>3675.14</v>
      </c>
      <c r="AF248" s="77"/>
    </row>
    <row r="249" spans="1:32" x14ac:dyDescent="0.2">
      <c r="A249" s="119">
        <v>189</v>
      </c>
      <c r="B249" s="120" t="s">
        <v>1485</v>
      </c>
      <c r="C249" s="121" t="s">
        <v>1319</v>
      </c>
      <c r="D249" s="123">
        <v>27.49</v>
      </c>
      <c r="E249" s="123">
        <v>11.14</v>
      </c>
      <c r="F249" s="123">
        <v>45.28</v>
      </c>
      <c r="G249" s="123">
        <v>7.58</v>
      </c>
      <c r="H249" s="123">
        <v>96.16</v>
      </c>
      <c r="I249" s="123">
        <v>180.51</v>
      </c>
      <c r="J249" s="123">
        <v>-41.78</v>
      </c>
      <c r="K249" s="123">
        <v>1035.92</v>
      </c>
      <c r="L249" s="123">
        <v>-1129.8699999999999</v>
      </c>
      <c r="M249" s="123">
        <v>-19.060000000000009</v>
      </c>
      <c r="N249" s="123">
        <v>39.729999999999997</v>
      </c>
      <c r="O249" s="123">
        <v>141.62</v>
      </c>
      <c r="P249" s="123">
        <v>-53.52</v>
      </c>
      <c r="Q249" s="123">
        <v>109.29</v>
      </c>
      <c r="R249" s="123">
        <v>12.579999999999997</v>
      </c>
      <c r="S249" s="123">
        <v>-146.04999999999998</v>
      </c>
      <c r="T249" s="123">
        <v>5.4300000000000024</v>
      </c>
      <c r="U249" s="123">
        <v>129.91</v>
      </c>
      <c r="V249" s="123">
        <v>21.729999999999997</v>
      </c>
      <c r="W249" s="123">
        <v>344.84</v>
      </c>
      <c r="X249" s="123">
        <v>113.78</v>
      </c>
      <c r="Y249" s="123">
        <v>-159.82</v>
      </c>
      <c r="Z249" s="123">
        <v>81.709999999999994</v>
      </c>
      <c r="AA249" s="123">
        <v>-14.249999999999998</v>
      </c>
      <c r="AB249" s="123">
        <v>-109.88</v>
      </c>
      <c r="AC249" s="123">
        <v>189.18999999999997</v>
      </c>
      <c r="AD249" s="123">
        <v>-248.12000000000003</v>
      </c>
      <c r="AE249" s="123">
        <v>32.68</v>
      </c>
      <c r="AF249" s="77"/>
    </row>
    <row r="250" spans="1:32" x14ac:dyDescent="0.2">
      <c r="A250" s="119">
        <v>190</v>
      </c>
      <c r="B250" s="120" t="s">
        <v>1486</v>
      </c>
      <c r="C250" s="121" t="s">
        <v>1320</v>
      </c>
      <c r="D250" s="123">
        <v>324.19</v>
      </c>
      <c r="E250" s="123">
        <v>148.39000000000004</v>
      </c>
      <c r="F250" s="123">
        <v>500.72</v>
      </c>
      <c r="G250" s="123">
        <v>110.35</v>
      </c>
      <c r="H250" s="123">
        <v>1056.8499999999999</v>
      </c>
      <c r="I250" s="123">
        <v>893.03999999999985</v>
      </c>
      <c r="J250" s="123">
        <v>474.28</v>
      </c>
      <c r="K250" s="123">
        <v>-488.00000000000023</v>
      </c>
      <c r="L250" s="123">
        <v>2531.98</v>
      </c>
      <c r="M250" s="123">
        <v>1090.67</v>
      </c>
      <c r="N250" s="123">
        <v>1435.68</v>
      </c>
      <c r="O250" s="123">
        <v>1627.76</v>
      </c>
      <c r="P250" s="123">
        <v>3621.52</v>
      </c>
      <c r="Q250" s="123">
        <v>1391.49</v>
      </c>
      <c r="R250" s="123">
        <v>880.56000000000017</v>
      </c>
      <c r="S250" s="123">
        <v>1921.91</v>
      </c>
      <c r="T250" s="123">
        <v>1669.37</v>
      </c>
      <c r="U250" s="123">
        <v>1955.27</v>
      </c>
      <c r="V250" s="123">
        <v>1085.74</v>
      </c>
      <c r="W250" s="123">
        <v>2156.5899999999997</v>
      </c>
      <c r="X250" s="123">
        <v>1505.98</v>
      </c>
      <c r="Y250" s="123">
        <v>2232.23</v>
      </c>
      <c r="Z250" s="123">
        <v>2377.63</v>
      </c>
      <c r="AA250" s="123">
        <v>3171.8199999999997</v>
      </c>
      <c r="AB250" s="123">
        <v>2569.25</v>
      </c>
      <c r="AC250" s="123">
        <v>2357.8900000000003</v>
      </c>
      <c r="AD250" s="123">
        <v>4061.45</v>
      </c>
      <c r="AE250" s="123">
        <v>3642.46</v>
      </c>
      <c r="AF250" s="77"/>
    </row>
    <row r="251" spans="1:32" x14ac:dyDescent="0.2">
      <c r="A251" s="115">
        <v>191</v>
      </c>
      <c r="B251" s="116" t="s">
        <v>1487</v>
      </c>
      <c r="C251" s="117" t="s">
        <v>1519</v>
      </c>
      <c r="D251" s="126">
        <v>0</v>
      </c>
      <c r="E251" s="126">
        <v>0</v>
      </c>
      <c r="F251" s="126">
        <v>0</v>
      </c>
      <c r="G251" s="126">
        <v>0</v>
      </c>
      <c r="H251" s="126">
        <v>0</v>
      </c>
      <c r="I251" s="126">
        <v>0</v>
      </c>
      <c r="J251" s="126">
        <v>0</v>
      </c>
      <c r="K251" s="126">
        <v>0</v>
      </c>
      <c r="L251" s="126">
        <v>0</v>
      </c>
      <c r="M251" s="126">
        <v>0</v>
      </c>
      <c r="N251" s="126">
        <v>0</v>
      </c>
      <c r="O251" s="126">
        <v>0</v>
      </c>
      <c r="P251" s="126">
        <v>0</v>
      </c>
      <c r="Q251" s="126">
        <v>0</v>
      </c>
      <c r="R251" s="126">
        <v>0</v>
      </c>
      <c r="S251" s="126">
        <v>0</v>
      </c>
      <c r="T251" s="126">
        <v>0</v>
      </c>
      <c r="U251" s="126">
        <v>0</v>
      </c>
      <c r="V251" s="126">
        <v>0</v>
      </c>
      <c r="W251" s="126">
        <v>0</v>
      </c>
      <c r="X251" s="126">
        <v>0</v>
      </c>
      <c r="Y251" s="126">
        <v>0</v>
      </c>
      <c r="Z251" s="126">
        <v>0</v>
      </c>
      <c r="AA251" s="126">
        <v>0</v>
      </c>
      <c r="AB251" s="126">
        <v>0</v>
      </c>
      <c r="AC251" s="126">
        <v>0</v>
      </c>
      <c r="AD251" s="126">
        <v>0</v>
      </c>
      <c r="AE251" s="126">
        <v>0</v>
      </c>
      <c r="AF251" s="77"/>
    </row>
    <row r="252" spans="1:32" x14ac:dyDescent="0.2">
      <c r="A252" s="119">
        <v>192</v>
      </c>
      <c r="B252" s="120" t="s">
        <v>1489</v>
      </c>
      <c r="C252" s="121" t="s">
        <v>1490</v>
      </c>
      <c r="D252" s="123">
        <v>0</v>
      </c>
      <c r="E252" s="123">
        <v>0</v>
      </c>
      <c r="F252" s="123">
        <v>0</v>
      </c>
      <c r="G252" s="123">
        <v>0</v>
      </c>
      <c r="H252" s="123">
        <v>0</v>
      </c>
      <c r="I252" s="123">
        <v>0</v>
      </c>
      <c r="J252" s="123">
        <v>0</v>
      </c>
      <c r="K252" s="123">
        <v>0</v>
      </c>
      <c r="L252" s="123">
        <v>0</v>
      </c>
      <c r="M252" s="123">
        <v>0</v>
      </c>
      <c r="N252" s="123">
        <v>0</v>
      </c>
      <c r="O252" s="123">
        <v>0</v>
      </c>
      <c r="P252" s="123">
        <v>0</v>
      </c>
      <c r="Q252" s="123">
        <v>0</v>
      </c>
      <c r="R252" s="123">
        <v>0</v>
      </c>
      <c r="S252" s="123">
        <v>0</v>
      </c>
      <c r="T252" s="123">
        <v>0</v>
      </c>
      <c r="U252" s="123">
        <v>0</v>
      </c>
      <c r="V252" s="123">
        <v>0</v>
      </c>
      <c r="W252" s="123">
        <v>0</v>
      </c>
      <c r="X252" s="123">
        <v>0</v>
      </c>
      <c r="Y252" s="123">
        <v>0</v>
      </c>
      <c r="Z252" s="123">
        <v>0</v>
      </c>
      <c r="AA252" s="123">
        <v>0</v>
      </c>
      <c r="AB252" s="123">
        <v>0</v>
      </c>
      <c r="AC252" s="123">
        <v>0</v>
      </c>
      <c r="AD252" s="123">
        <v>0</v>
      </c>
      <c r="AE252" s="123">
        <v>0</v>
      </c>
      <c r="AF252" s="77"/>
    </row>
    <row r="253" spans="1:32" x14ac:dyDescent="0.2">
      <c r="A253" s="119">
        <v>193</v>
      </c>
      <c r="B253" s="120" t="s">
        <v>1491</v>
      </c>
      <c r="C253" s="121" t="s">
        <v>1321</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0</v>
      </c>
      <c r="X253" s="123">
        <v>0</v>
      </c>
      <c r="Y253" s="123">
        <v>0</v>
      </c>
      <c r="Z253" s="123">
        <v>0</v>
      </c>
      <c r="AA253" s="123">
        <v>0</v>
      </c>
      <c r="AB253" s="123">
        <v>0</v>
      </c>
      <c r="AC253" s="123">
        <v>0</v>
      </c>
      <c r="AD253" s="123">
        <v>0</v>
      </c>
      <c r="AE253" s="123">
        <v>0</v>
      </c>
      <c r="AF253" s="77"/>
    </row>
    <row r="254" spans="1:32" x14ac:dyDescent="0.2">
      <c r="A254" s="119">
        <v>194</v>
      </c>
      <c r="B254" s="120" t="s">
        <v>1492</v>
      </c>
      <c r="C254" s="121" t="s">
        <v>1322</v>
      </c>
      <c r="D254" s="123">
        <v>0</v>
      </c>
      <c r="E254" s="123">
        <v>0</v>
      </c>
      <c r="F254" s="123">
        <v>0</v>
      </c>
      <c r="G254" s="123">
        <v>0</v>
      </c>
      <c r="H254" s="123">
        <v>0</v>
      </c>
      <c r="I254" s="123">
        <v>0</v>
      </c>
      <c r="J254" s="123">
        <v>0</v>
      </c>
      <c r="K254" s="123">
        <v>0</v>
      </c>
      <c r="L254" s="123">
        <v>0</v>
      </c>
      <c r="M254" s="123">
        <v>0</v>
      </c>
      <c r="N254" s="123">
        <v>0</v>
      </c>
      <c r="O254" s="123">
        <v>0</v>
      </c>
      <c r="P254" s="123">
        <v>0</v>
      </c>
      <c r="Q254" s="123">
        <v>0</v>
      </c>
      <c r="R254" s="123">
        <v>0</v>
      </c>
      <c r="S254" s="123">
        <v>0</v>
      </c>
      <c r="T254" s="123">
        <v>0</v>
      </c>
      <c r="U254" s="123">
        <v>0</v>
      </c>
      <c r="V254" s="123">
        <v>0</v>
      </c>
      <c r="W254" s="123">
        <v>0</v>
      </c>
      <c r="X254" s="123">
        <v>0</v>
      </c>
      <c r="Y254" s="123">
        <v>0</v>
      </c>
      <c r="Z254" s="123">
        <v>0</v>
      </c>
      <c r="AA254" s="123">
        <v>0</v>
      </c>
      <c r="AB254" s="123">
        <v>0</v>
      </c>
      <c r="AC254" s="123">
        <v>0</v>
      </c>
      <c r="AD254" s="123">
        <v>0</v>
      </c>
      <c r="AE254" s="123">
        <v>0</v>
      </c>
      <c r="AF254" s="77"/>
    </row>
    <row r="255" spans="1:32" x14ac:dyDescent="0.2">
      <c r="A255" s="119">
        <v>195</v>
      </c>
      <c r="B255" s="120" t="s">
        <v>1493</v>
      </c>
      <c r="C255" s="121" t="s">
        <v>1323</v>
      </c>
      <c r="D255" s="123">
        <v>0</v>
      </c>
      <c r="E255" s="123">
        <v>0</v>
      </c>
      <c r="F255" s="123">
        <v>0</v>
      </c>
      <c r="G255" s="123">
        <v>0</v>
      </c>
      <c r="H255" s="123">
        <v>0</v>
      </c>
      <c r="I255" s="123">
        <v>0</v>
      </c>
      <c r="J255" s="123">
        <v>0</v>
      </c>
      <c r="K255" s="123">
        <v>0</v>
      </c>
      <c r="L255" s="123">
        <v>0</v>
      </c>
      <c r="M255" s="123">
        <v>0</v>
      </c>
      <c r="N255" s="123">
        <v>0</v>
      </c>
      <c r="O255" s="123">
        <v>0</v>
      </c>
      <c r="P255" s="123">
        <v>0</v>
      </c>
      <c r="Q255" s="123">
        <v>0</v>
      </c>
      <c r="R255" s="123">
        <v>0</v>
      </c>
      <c r="S255" s="123">
        <v>0</v>
      </c>
      <c r="T255" s="123">
        <v>0</v>
      </c>
      <c r="U255" s="123">
        <v>0</v>
      </c>
      <c r="V255" s="123">
        <v>0</v>
      </c>
      <c r="W255" s="123">
        <v>0</v>
      </c>
      <c r="X255" s="123">
        <v>0</v>
      </c>
      <c r="Y255" s="123">
        <v>0</v>
      </c>
      <c r="Z255" s="123">
        <v>0</v>
      </c>
      <c r="AA255" s="123">
        <v>0</v>
      </c>
      <c r="AB255" s="123">
        <v>0</v>
      </c>
      <c r="AC255" s="123">
        <v>0</v>
      </c>
      <c r="AD255" s="123">
        <v>0</v>
      </c>
      <c r="AE255" s="123">
        <v>0</v>
      </c>
      <c r="AF255" s="77"/>
    </row>
    <row r="256" spans="1:32" x14ac:dyDescent="0.2">
      <c r="A256" s="119">
        <v>196</v>
      </c>
      <c r="B256" s="120" t="s">
        <v>1494</v>
      </c>
      <c r="C256" s="121" t="s">
        <v>1495</v>
      </c>
      <c r="D256" s="123">
        <v>0</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0</v>
      </c>
      <c r="T256" s="123">
        <v>0</v>
      </c>
      <c r="U256" s="123">
        <v>0</v>
      </c>
      <c r="V256" s="123">
        <v>0</v>
      </c>
      <c r="W256" s="123">
        <v>0</v>
      </c>
      <c r="X256" s="123">
        <v>0</v>
      </c>
      <c r="Y256" s="123">
        <v>0</v>
      </c>
      <c r="Z256" s="123">
        <v>0</v>
      </c>
      <c r="AA256" s="123">
        <v>0</v>
      </c>
      <c r="AB256" s="123">
        <v>0</v>
      </c>
      <c r="AC256" s="123">
        <v>0</v>
      </c>
      <c r="AD256" s="123">
        <v>0</v>
      </c>
      <c r="AE256" s="123">
        <v>0</v>
      </c>
      <c r="AF256" s="77"/>
    </row>
    <row r="257" spans="1:32" x14ac:dyDescent="0.2">
      <c r="A257" s="119">
        <v>197</v>
      </c>
      <c r="B257" s="120" t="s">
        <v>1496</v>
      </c>
      <c r="C257" s="121" t="s">
        <v>1324</v>
      </c>
      <c r="D257" s="123">
        <v>0</v>
      </c>
      <c r="E257" s="123">
        <v>0</v>
      </c>
      <c r="F257" s="123">
        <v>0</v>
      </c>
      <c r="G257" s="123">
        <v>0</v>
      </c>
      <c r="H257" s="123">
        <v>0</v>
      </c>
      <c r="I257" s="123">
        <v>0</v>
      </c>
      <c r="J257" s="123">
        <v>0</v>
      </c>
      <c r="K257" s="123">
        <v>0</v>
      </c>
      <c r="L257" s="123">
        <v>0</v>
      </c>
      <c r="M257" s="123">
        <v>0</v>
      </c>
      <c r="N257" s="123">
        <v>0</v>
      </c>
      <c r="O257" s="123">
        <v>0</v>
      </c>
      <c r="P257" s="123">
        <v>0</v>
      </c>
      <c r="Q257" s="123">
        <v>0</v>
      </c>
      <c r="R257" s="123">
        <v>0</v>
      </c>
      <c r="S257" s="123">
        <v>0</v>
      </c>
      <c r="T257" s="123">
        <v>0</v>
      </c>
      <c r="U257" s="123">
        <v>0</v>
      </c>
      <c r="V257" s="123">
        <v>0</v>
      </c>
      <c r="W257" s="123">
        <v>0</v>
      </c>
      <c r="X257" s="123">
        <v>0</v>
      </c>
      <c r="Y257" s="123">
        <v>0</v>
      </c>
      <c r="Z257" s="123">
        <v>0</v>
      </c>
      <c r="AA257" s="123">
        <v>0</v>
      </c>
      <c r="AB257" s="123">
        <v>0</v>
      </c>
      <c r="AC257" s="123">
        <v>0</v>
      </c>
      <c r="AD257" s="123">
        <v>0</v>
      </c>
      <c r="AE257" s="123">
        <v>0</v>
      </c>
      <c r="AF257" s="77"/>
    </row>
    <row r="258" spans="1:32" x14ac:dyDescent="0.2">
      <c r="A258" s="119">
        <v>198</v>
      </c>
      <c r="B258" s="120" t="s">
        <v>1497</v>
      </c>
      <c r="C258" s="121" t="s">
        <v>1325</v>
      </c>
      <c r="D258" s="123">
        <v>0</v>
      </c>
      <c r="E258" s="123">
        <v>0</v>
      </c>
      <c r="F258" s="123">
        <v>0</v>
      </c>
      <c r="G258" s="123">
        <v>0</v>
      </c>
      <c r="H258" s="123">
        <v>0</v>
      </c>
      <c r="I258" s="123">
        <v>0</v>
      </c>
      <c r="J258" s="123">
        <v>0</v>
      </c>
      <c r="K258" s="123">
        <v>0</v>
      </c>
      <c r="L258" s="123">
        <v>0</v>
      </c>
      <c r="M258" s="123">
        <v>0</v>
      </c>
      <c r="N258" s="123">
        <v>0</v>
      </c>
      <c r="O258" s="123">
        <v>0</v>
      </c>
      <c r="P258" s="123">
        <v>0</v>
      </c>
      <c r="Q258" s="123">
        <v>0</v>
      </c>
      <c r="R258" s="123">
        <v>0</v>
      </c>
      <c r="S258" s="123">
        <v>0</v>
      </c>
      <c r="T258" s="123">
        <v>0</v>
      </c>
      <c r="U258" s="123">
        <v>0</v>
      </c>
      <c r="V258" s="123">
        <v>0</v>
      </c>
      <c r="W258" s="123">
        <v>0</v>
      </c>
      <c r="X258" s="123">
        <v>0</v>
      </c>
      <c r="Y258" s="123">
        <v>0</v>
      </c>
      <c r="Z258" s="123">
        <v>0</v>
      </c>
      <c r="AA258" s="123">
        <v>0</v>
      </c>
      <c r="AB258" s="123">
        <v>0</v>
      </c>
      <c r="AC258" s="123">
        <v>0</v>
      </c>
      <c r="AD258" s="123">
        <v>0</v>
      </c>
      <c r="AE258" s="123">
        <v>0</v>
      </c>
      <c r="AF258" s="77"/>
    </row>
    <row r="259" spans="1:32" ht="38.25" x14ac:dyDescent="0.2">
      <c r="A259" s="115">
        <v>199</v>
      </c>
      <c r="B259" s="116" t="s">
        <v>1498</v>
      </c>
      <c r="C259" s="117" t="s">
        <v>1520</v>
      </c>
      <c r="D259" s="126">
        <v>-0.27999999999999997</v>
      </c>
      <c r="E259" s="126">
        <v>-1.7</v>
      </c>
      <c r="F259" s="126">
        <v>-0.03</v>
      </c>
      <c r="G259" s="126">
        <v>-0.05</v>
      </c>
      <c r="H259" s="126">
        <v>-0.01</v>
      </c>
      <c r="I259" s="126">
        <v>-0.02</v>
      </c>
      <c r="J259" s="126">
        <v>-0.02</v>
      </c>
      <c r="K259" s="126">
        <v>-0.01</v>
      </c>
      <c r="L259" s="126">
        <v>-0.02</v>
      </c>
      <c r="M259" s="126">
        <v>-0.03</v>
      </c>
      <c r="N259" s="126">
        <v>-0.03</v>
      </c>
      <c r="O259" s="126">
        <v>-2.0000000000000004E-2</v>
      </c>
      <c r="P259" s="126">
        <v>-1.9999999999999997E-2</v>
      </c>
      <c r="Q259" s="126">
        <v>-0.03</v>
      </c>
      <c r="R259" s="126">
        <v>-0.01</v>
      </c>
      <c r="S259" s="126">
        <v>-9.0000000000000024E-2</v>
      </c>
      <c r="T259" s="126">
        <v>-7.0000000000000007E-2</v>
      </c>
      <c r="U259" s="126">
        <v>-0.1</v>
      </c>
      <c r="V259" s="126">
        <v>-0.12</v>
      </c>
      <c r="W259" s="126">
        <v>-0.1</v>
      </c>
      <c r="X259" s="126">
        <v>-0.11</v>
      </c>
      <c r="Y259" s="126">
        <v>-0.13</v>
      </c>
      <c r="Z259" s="126">
        <v>-0.1</v>
      </c>
      <c r="AA259" s="126">
        <v>-0.12</v>
      </c>
      <c r="AB259" s="126">
        <v>-0.13</v>
      </c>
      <c r="AC259" s="126">
        <v>-0.15</v>
      </c>
      <c r="AD259" s="126">
        <v>-0.05</v>
      </c>
      <c r="AE259" s="126">
        <v>-0.15</v>
      </c>
      <c r="AF259" s="77"/>
    </row>
    <row r="260" spans="1:32" x14ac:dyDescent="0.2">
      <c r="A260" s="119">
        <v>200</v>
      </c>
      <c r="B260" s="120" t="s">
        <v>1500</v>
      </c>
      <c r="C260" s="121" t="s">
        <v>1521</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c r="AF260" s="77"/>
    </row>
    <row r="261" spans="1:32" x14ac:dyDescent="0.2">
      <c r="A261" s="119">
        <v>201</v>
      </c>
      <c r="B261" s="120" t="s">
        <v>1501</v>
      </c>
      <c r="C261" s="121" t="s">
        <v>1327</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0</v>
      </c>
      <c r="W261" s="123">
        <v>0</v>
      </c>
      <c r="X261" s="123">
        <v>0</v>
      </c>
      <c r="Y261" s="123">
        <v>0</v>
      </c>
      <c r="Z261" s="123">
        <v>0</v>
      </c>
      <c r="AA261" s="123">
        <v>0</v>
      </c>
      <c r="AB261" s="123">
        <v>0</v>
      </c>
      <c r="AC261" s="123">
        <v>0</v>
      </c>
      <c r="AD261" s="123">
        <v>0</v>
      </c>
      <c r="AE261" s="123">
        <v>0</v>
      </c>
      <c r="AF261" s="77"/>
    </row>
    <row r="262" spans="1:32" x14ac:dyDescent="0.2">
      <c r="A262" s="119">
        <v>202</v>
      </c>
      <c r="B262" s="120" t="s">
        <v>1502</v>
      </c>
      <c r="C262" s="121" t="s">
        <v>1328</v>
      </c>
      <c r="D262" s="123">
        <v>-0.27999999999999997</v>
      </c>
      <c r="E262" s="123">
        <v>-1.7</v>
      </c>
      <c r="F262" s="123">
        <v>-0.03</v>
      </c>
      <c r="G262" s="123">
        <v>-0.05</v>
      </c>
      <c r="H262" s="123">
        <v>-0.01</v>
      </c>
      <c r="I262" s="123">
        <v>-0.02</v>
      </c>
      <c r="J262" s="123">
        <v>-0.02</v>
      </c>
      <c r="K262" s="123">
        <v>-0.01</v>
      </c>
      <c r="L262" s="123">
        <v>-0.02</v>
      </c>
      <c r="M262" s="123">
        <v>-0.03</v>
      </c>
      <c r="N262" s="123">
        <v>-0.03</v>
      </c>
      <c r="O262" s="123">
        <v>-2.0000000000000004E-2</v>
      </c>
      <c r="P262" s="123">
        <v>-1.9999999999999997E-2</v>
      </c>
      <c r="Q262" s="123">
        <v>-0.03</v>
      </c>
      <c r="R262" s="123">
        <v>-0.01</v>
      </c>
      <c r="S262" s="123">
        <v>-9.0000000000000024E-2</v>
      </c>
      <c r="T262" s="123">
        <v>-7.0000000000000007E-2</v>
      </c>
      <c r="U262" s="123">
        <v>-0.1</v>
      </c>
      <c r="V262" s="123">
        <v>-0.12</v>
      </c>
      <c r="W262" s="123">
        <v>-0.1</v>
      </c>
      <c r="X262" s="123">
        <v>-0.11</v>
      </c>
      <c r="Y262" s="123">
        <v>-0.13</v>
      </c>
      <c r="Z262" s="123">
        <v>-0.1</v>
      </c>
      <c r="AA262" s="123">
        <v>-0.12</v>
      </c>
      <c r="AB262" s="123">
        <v>-0.13</v>
      </c>
      <c r="AC262" s="123">
        <v>-0.15</v>
      </c>
      <c r="AD262" s="123">
        <v>-0.05</v>
      </c>
      <c r="AE262" s="123">
        <v>-0.15</v>
      </c>
      <c r="AF262" s="77"/>
    </row>
    <row r="263" spans="1:32" ht="25.5" x14ac:dyDescent="0.2">
      <c r="A263" s="119">
        <v>203</v>
      </c>
      <c r="B263" s="120" t="s">
        <v>1503</v>
      </c>
      <c r="C263" s="121" t="s">
        <v>1329</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c r="AF263" s="77"/>
    </row>
    <row r="264" spans="1:32" x14ac:dyDescent="0.2">
      <c r="A264" s="119">
        <v>204</v>
      </c>
      <c r="B264" s="120" t="s">
        <v>1504</v>
      </c>
      <c r="C264" s="121" t="s">
        <v>1330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c r="AF264" s="77"/>
    </row>
    <row r="265" spans="1:32" x14ac:dyDescent="0.2">
      <c r="A265" s="119">
        <v>205</v>
      </c>
      <c r="B265" s="120" t="s">
        <v>1506</v>
      </c>
      <c r="C265" s="121" t="s">
        <v>1331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0</v>
      </c>
      <c r="V265" s="123">
        <v>0</v>
      </c>
      <c r="W265" s="123">
        <v>0</v>
      </c>
      <c r="X265" s="123">
        <v>0</v>
      </c>
      <c r="Y265" s="123">
        <v>0</v>
      </c>
      <c r="Z265" s="123">
        <v>0</v>
      </c>
      <c r="AA265" s="123">
        <v>0</v>
      </c>
      <c r="AB265" s="123">
        <v>0</v>
      </c>
      <c r="AC265" s="123">
        <v>0</v>
      </c>
      <c r="AD265" s="123">
        <v>0</v>
      </c>
      <c r="AE265" s="123">
        <v>0</v>
      </c>
      <c r="AF265" s="77"/>
    </row>
    <row r="266" spans="1:32" ht="25.5" x14ac:dyDescent="0.2">
      <c r="A266" s="115">
        <v>206</v>
      </c>
      <c r="B266" s="116" t="s">
        <v>1507</v>
      </c>
      <c r="C266" s="117" t="s">
        <v>1522</v>
      </c>
      <c r="D266" s="126">
        <v>0</v>
      </c>
      <c r="E266" s="126">
        <v>0</v>
      </c>
      <c r="F266" s="126">
        <v>0</v>
      </c>
      <c r="G266" s="126">
        <v>0</v>
      </c>
      <c r="H266" s="126">
        <v>0</v>
      </c>
      <c r="I266" s="126">
        <v>0</v>
      </c>
      <c r="J266" s="126">
        <v>0</v>
      </c>
      <c r="K266" s="126">
        <v>0</v>
      </c>
      <c r="L266" s="126">
        <v>0</v>
      </c>
      <c r="M266" s="126">
        <v>0</v>
      </c>
      <c r="N266" s="126">
        <v>0</v>
      </c>
      <c r="O266" s="126">
        <v>0</v>
      </c>
      <c r="P266" s="126">
        <v>0</v>
      </c>
      <c r="Q266" s="126">
        <v>0</v>
      </c>
      <c r="R266" s="126">
        <v>0</v>
      </c>
      <c r="S266" s="126">
        <v>0</v>
      </c>
      <c r="T266" s="126">
        <v>0</v>
      </c>
      <c r="U266" s="126">
        <v>0</v>
      </c>
      <c r="V266" s="126">
        <v>0</v>
      </c>
      <c r="W266" s="126">
        <v>1.48</v>
      </c>
      <c r="X266" s="126">
        <v>51.65</v>
      </c>
      <c r="Y266" s="126">
        <v>243.46</v>
      </c>
      <c r="Z266" s="126">
        <v>18.75</v>
      </c>
      <c r="AA266" s="126">
        <v>31.53</v>
      </c>
      <c r="AB266" s="126">
        <v>-173.57</v>
      </c>
      <c r="AC266" s="126">
        <v>-39.270000000000003</v>
      </c>
      <c r="AD266" s="126">
        <v>-20.64</v>
      </c>
      <c r="AE266" s="126">
        <v>-23.69</v>
      </c>
      <c r="AF266" s="77"/>
    </row>
    <row r="267" spans="1:32" x14ac:dyDescent="0.2">
      <c r="A267" s="119">
        <v>207</v>
      </c>
      <c r="B267" s="120" t="s">
        <v>1509</v>
      </c>
      <c r="C267" s="121" t="s">
        <v>1332</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1.48</v>
      </c>
      <c r="X267" s="123">
        <v>51.65</v>
      </c>
      <c r="Y267" s="123">
        <v>243.46</v>
      </c>
      <c r="Z267" s="123">
        <v>18.75</v>
      </c>
      <c r="AA267" s="123">
        <v>31.53</v>
      </c>
      <c r="AB267" s="123">
        <v>-173.57</v>
      </c>
      <c r="AC267" s="123">
        <v>-39.270000000000003</v>
      </c>
      <c r="AD267" s="123">
        <v>-20.64</v>
      </c>
      <c r="AE267" s="123">
        <v>-23.69</v>
      </c>
      <c r="AF267" s="77"/>
    </row>
    <row r="268" spans="1:32" x14ac:dyDescent="0.2">
      <c r="A268" s="129">
        <v>208</v>
      </c>
      <c r="B268" s="76" t="s">
        <v>1510</v>
      </c>
      <c r="C268" s="102" t="s">
        <v>1333</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0</v>
      </c>
      <c r="Z268" s="123">
        <v>0</v>
      </c>
      <c r="AA268" s="123">
        <v>0</v>
      </c>
      <c r="AB268" s="123">
        <v>0</v>
      </c>
      <c r="AC268" s="123">
        <v>0</v>
      </c>
      <c r="AD268" s="123">
        <v>0</v>
      </c>
      <c r="AE268" s="123">
        <v>0</v>
      </c>
      <c r="AF268" s="77"/>
    </row>
    <row r="269" spans="1:32" x14ac:dyDescent="0.2">
      <c r="A269" s="79">
        <v>209</v>
      </c>
      <c r="B269" s="80" t="s">
        <v>1511</v>
      </c>
      <c r="C269" s="75" t="s">
        <v>1523</v>
      </c>
      <c r="D269" s="126">
        <v>0</v>
      </c>
      <c r="E269" s="126">
        <v>0</v>
      </c>
      <c r="F269" s="126">
        <v>0</v>
      </c>
      <c r="G269" s="126">
        <v>-1.9999999999999997E-2</v>
      </c>
      <c r="H269" s="126">
        <v>0.21</v>
      </c>
      <c r="I269" s="126">
        <v>0.01</v>
      </c>
      <c r="J269" s="126">
        <v>-0.03</v>
      </c>
      <c r="K269" s="126">
        <v>-0.08</v>
      </c>
      <c r="L269" s="126">
        <v>0.16</v>
      </c>
      <c r="M269" s="126">
        <v>0.28999999999999998</v>
      </c>
      <c r="N269" s="126">
        <v>0.36</v>
      </c>
      <c r="O269" s="126">
        <v>-0.48</v>
      </c>
      <c r="P269" s="126">
        <v>0.5</v>
      </c>
      <c r="Q269" s="126">
        <v>-0.05</v>
      </c>
      <c r="R269" s="126">
        <v>0.06</v>
      </c>
      <c r="S269" s="126">
        <v>-0.42</v>
      </c>
      <c r="T269" s="126">
        <v>0.47</v>
      </c>
      <c r="U269" s="126">
        <v>-1.37</v>
      </c>
      <c r="V269" s="126">
        <v>0</v>
      </c>
      <c r="W269" s="126">
        <v>0</v>
      </c>
      <c r="X269" s="126">
        <v>0</v>
      </c>
      <c r="Y269" s="126">
        <v>0</v>
      </c>
      <c r="Z269" s="126">
        <v>0</v>
      </c>
      <c r="AA269" s="126">
        <v>0</v>
      </c>
      <c r="AB269" s="126">
        <v>0</v>
      </c>
      <c r="AC269" s="126">
        <v>0</v>
      </c>
      <c r="AD269" s="126">
        <v>0</v>
      </c>
      <c r="AE269" s="126">
        <v>0</v>
      </c>
      <c r="AF269" s="77"/>
    </row>
    <row r="270" spans="1:32" x14ac:dyDescent="0.2">
      <c r="A270" s="129">
        <v>210</v>
      </c>
      <c r="B270" s="76" t="s">
        <v>1513</v>
      </c>
      <c r="C270" s="102" t="s">
        <v>1334</v>
      </c>
      <c r="D270" s="123">
        <v>0</v>
      </c>
      <c r="E270" s="123">
        <v>0</v>
      </c>
      <c r="F270" s="123">
        <v>0</v>
      </c>
      <c r="G270" s="123">
        <v>-0.03</v>
      </c>
      <c r="H270" s="123">
        <v>0.21</v>
      </c>
      <c r="I270" s="123">
        <v>0.01</v>
      </c>
      <c r="J270" s="123">
        <v>-0.01</v>
      </c>
      <c r="K270" s="123">
        <v>-0.12</v>
      </c>
      <c r="L270" s="123">
        <v>0.15</v>
      </c>
      <c r="M270" s="123">
        <v>0.28999999999999998</v>
      </c>
      <c r="N270" s="123">
        <v>0.37</v>
      </c>
      <c r="O270" s="123">
        <v>-0.48</v>
      </c>
      <c r="P270" s="123">
        <v>0.53</v>
      </c>
      <c r="Q270" s="123">
        <v>-0.04</v>
      </c>
      <c r="R270" s="123">
        <v>0.06</v>
      </c>
      <c r="S270" s="123">
        <v>-0.42</v>
      </c>
      <c r="T270" s="123">
        <v>0.32</v>
      </c>
      <c r="U270" s="123">
        <v>-1.22</v>
      </c>
      <c r="V270" s="123">
        <v>0</v>
      </c>
      <c r="W270" s="123">
        <v>0</v>
      </c>
      <c r="X270" s="123">
        <v>0</v>
      </c>
      <c r="Y270" s="123">
        <v>0</v>
      </c>
      <c r="Z270" s="123">
        <v>0</v>
      </c>
      <c r="AA270" s="123">
        <v>0</v>
      </c>
      <c r="AB270" s="123">
        <v>0</v>
      </c>
      <c r="AC270" s="123">
        <v>0</v>
      </c>
      <c r="AD270" s="123">
        <v>0</v>
      </c>
      <c r="AE270" s="123">
        <v>0</v>
      </c>
      <c r="AF270" s="77"/>
    </row>
    <row r="271" spans="1:32" x14ac:dyDescent="0.2">
      <c r="A271" s="129">
        <v>211</v>
      </c>
      <c r="B271" s="76" t="s">
        <v>1514</v>
      </c>
      <c r="C271" s="102" t="s">
        <v>1335</v>
      </c>
      <c r="D271" s="123">
        <v>0</v>
      </c>
      <c r="E271" s="123">
        <v>0</v>
      </c>
      <c r="F271" s="123">
        <v>0</v>
      </c>
      <c r="G271" s="123">
        <v>0.01</v>
      </c>
      <c r="H271" s="123">
        <v>0</v>
      </c>
      <c r="I271" s="123">
        <v>0</v>
      </c>
      <c r="J271" s="123">
        <v>-0.02</v>
      </c>
      <c r="K271" s="123">
        <v>0.04</v>
      </c>
      <c r="L271" s="123">
        <v>0.01</v>
      </c>
      <c r="M271" s="123">
        <v>0</v>
      </c>
      <c r="N271" s="123">
        <v>-0.01</v>
      </c>
      <c r="O271" s="123">
        <v>0</v>
      </c>
      <c r="P271" s="123">
        <v>-0.03</v>
      </c>
      <c r="Q271" s="123">
        <v>-0.01</v>
      </c>
      <c r="R271" s="123">
        <v>0</v>
      </c>
      <c r="S271" s="123">
        <v>0</v>
      </c>
      <c r="T271" s="123">
        <v>0.15</v>
      </c>
      <c r="U271" s="123">
        <v>-0.15</v>
      </c>
      <c r="V271" s="123">
        <v>0</v>
      </c>
      <c r="W271" s="123">
        <v>0</v>
      </c>
      <c r="X271" s="123">
        <v>0</v>
      </c>
      <c r="Y271" s="123">
        <v>0</v>
      </c>
      <c r="Z271" s="123">
        <v>0</v>
      </c>
      <c r="AA271" s="123">
        <v>0</v>
      </c>
      <c r="AB271" s="123">
        <v>0</v>
      </c>
      <c r="AC271" s="123">
        <v>0</v>
      </c>
      <c r="AD271" s="123">
        <v>0</v>
      </c>
      <c r="AE271" s="123">
        <v>0</v>
      </c>
      <c r="AF271" s="77"/>
    </row>
    <row r="272" spans="1:32" ht="38.25" x14ac:dyDescent="0.2">
      <c r="A272" s="79">
        <v>212</v>
      </c>
      <c r="B272" s="80" t="s">
        <v>1524</v>
      </c>
      <c r="C272" s="117" t="s">
        <v>1525</v>
      </c>
      <c r="D272" s="126">
        <v>473.39000000000004</v>
      </c>
      <c r="E272" s="126">
        <v>359.8599999999999</v>
      </c>
      <c r="F272" s="126">
        <v>360.07999999999993</v>
      </c>
      <c r="G272" s="126">
        <v>104.29999999999998</v>
      </c>
      <c r="H272" s="126">
        <v>190.70999999999981</v>
      </c>
      <c r="I272" s="126">
        <v>131.1700000000003</v>
      </c>
      <c r="J272" s="126">
        <v>388.36999999999972</v>
      </c>
      <c r="K272" s="126">
        <v>651.56999999999971</v>
      </c>
      <c r="L272" s="126">
        <v>161.58000000000038</v>
      </c>
      <c r="M272" s="126">
        <v>25.300000000000409</v>
      </c>
      <c r="N272" s="126">
        <v>248.14999999999986</v>
      </c>
      <c r="O272" s="126">
        <v>-217.59999999999968</v>
      </c>
      <c r="P272" s="126">
        <v>-565.25999999999931</v>
      </c>
      <c r="Q272" s="126">
        <v>-753.4699999999998</v>
      </c>
      <c r="R272" s="126">
        <v>288.2799999999994</v>
      </c>
      <c r="S272" s="126">
        <v>443.04999999999973</v>
      </c>
      <c r="T272" s="126">
        <v>286.26</v>
      </c>
      <c r="U272" s="126">
        <v>438.40999999999894</v>
      </c>
      <c r="V272" s="126">
        <v>807.38000000000034</v>
      </c>
      <c r="W272" s="126">
        <v>562.43999999999915</v>
      </c>
      <c r="X272" s="126">
        <v>290.04000000000065</v>
      </c>
      <c r="Y272" s="126">
        <v>-71.659999999999854</v>
      </c>
      <c r="Z272" s="126">
        <v>89.169999999999618</v>
      </c>
      <c r="AA272" s="126">
        <v>327.27000000000044</v>
      </c>
      <c r="AB272" s="126">
        <v>924.27000000000044</v>
      </c>
      <c r="AC272" s="126">
        <v>4138.82</v>
      </c>
      <c r="AD272" s="126">
        <v>1536.5000000000014</v>
      </c>
      <c r="AE272" s="126">
        <v>1202.5500000000015</v>
      </c>
      <c r="AF272" s="77"/>
    </row>
    <row r="273" spans="1:32" x14ac:dyDescent="0.2">
      <c r="A273" s="79"/>
      <c r="B273" s="80"/>
      <c r="C273" s="117"/>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77"/>
    </row>
    <row r="274" spans="1:32" x14ac:dyDescent="0.2">
      <c r="A274" s="110"/>
      <c r="B274" s="111" t="s">
        <v>1337</v>
      </c>
      <c r="C274" s="75"/>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77"/>
    </row>
    <row r="275" spans="1:32" x14ac:dyDescent="0.2">
      <c r="A275" s="112"/>
      <c r="B275" s="113" t="s">
        <v>1338</v>
      </c>
      <c r="C275" s="89"/>
      <c r="D275" s="73">
        <v>19223.75</v>
      </c>
      <c r="E275" s="73">
        <v>20313.68</v>
      </c>
      <c r="F275" s="73">
        <v>22201.61</v>
      </c>
      <c r="G275" s="73">
        <v>22361.38</v>
      </c>
      <c r="H275" s="73">
        <v>23617.83</v>
      </c>
      <c r="I275" s="73">
        <v>26524.690000000002</v>
      </c>
      <c r="J275" s="73">
        <v>28202.860000000004</v>
      </c>
      <c r="K275" s="73">
        <v>29488.040000000005</v>
      </c>
      <c r="L275" s="73">
        <v>33441.630000000005</v>
      </c>
      <c r="M275" s="73">
        <v>37114.46</v>
      </c>
      <c r="N275" s="73">
        <v>39297.17</v>
      </c>
      <c r="O275" s="73">
        <v>43736.249999999993</v>
      </c>
      <c r="P275" s="73">
        <v>50658.17</v>
      </c>
      <c r="Q275" s="73">
        <v>53587.19000000001</v>
      </c>
      <c r="R275" s="73">
        <v>59059.920000000006</v>
      </c>
      <c r="S275" s="73">
        <v>62928.360000000008</v>
      </c>
      <c r="T275" s="73">
        <v>62635.750000000007</v>
      </c>
      <c r="U275" s="73">
        <v>64739.760000000009</v>
      </c>
      <c r="V275" s="73">
        <v>70350.180000000008</v>
      </c>
      <c r="W275" s="73">
        <v>76678.81</v>
      </c>
      <c r="X275" s="73">
        <v>82185.799999999988</v>
      </c>
      <c r="Y275" s="73">
        <v>85539.630000000019</v>
      </c>
      <c r="Z275" s="73">
        <v>89169.56</v>
      </c>
      <c r="AA275" s="73">
        <v>93125.459999999992</v>
      </c>
      <c r="AB275" s="73">
        <v>103800.18000000001</v>
      </c>
      <c r="AC275" s="73">
        <v>109384.73000000004</v>
      </c>
      <c r="AD275" s="73">
        <v>120899.79000000002</v>
      </c>
      <c r="AE275" s="73">
        <v>118746.28</v>
      </c>
      <c r="AF275" s="77"/>
    </row>
    <row r="276" spans="1:32" x14ac:dyDescent="0.2">
      <c r="A276" s="115">
        <v>213</v>
      </c>
      <c r="B276" s="131" t="s">
        <v>1470</v>
      </c>
      <c r="C276" s="117" t="s">
        <v>1526</v>
      </c>
      <c r="D276" s="126">
        <v>0</v>
      </c>
      <c r="E276" s="126">
        <v>0</v>
      </c>
      <c r="F276" s="126">
        <v>0</v>
      </c>
      <c r="G276" s="126">
        <v>0</v>
      </c>
      <c r="H276" s="126">
        <v>0</v>
      </c>
      <c r="I276" s="126">
        <v>0</v>
      </c>
      <c r="J276" s="126">
        <v>0</v>
      </c>
      <c r="K276" s="126">
        <v>0</v>
      </c>
      <c r="L276" s="126">
        <v>0</v>
      </c>
      <c r="M276" s="126">
        <v>0</v>
      </c>
      <c r="N276" s="126">
        <v>0</v>
      </c>
      <c r="O276" s="126">
        <v>0</v>
      </c>
      <c r="P276" s="126">
        <v>0</v>
      </c>
      <c r="Q276" s="126">
        <v>0</v>
      </c>
      <c r="R276" s="126">
        <v>0</v>
      </c>
      <c r="S276" s="126">
        <v>0</v>
      </c>
      <c r="T276" s="126">
        <v>0</v>
      </c>
      <c r="U276" s="126">
        <v>0</v>
      </c>
      <c r="V276" s="126">
        <v>0</v>
      </c>
      <c r="W276" s="126">
        <v>0</v>
      </c>
      <c r="X276" s="126">
        <v>0</v>
      </c>
      <c r="Y276" s="126">
        <v>0</v>
      </c>
      <c r="Z276" s="126">
        <v>0</v>
      </c>
      <c r="AA276" s="126">
        <v>0</v>
      </c>
      <c r="AB276" s="126">
        <v>0</v>
      </c>
      <c r="AC276" s="126">
        <v>0</v>
      </c>
      <c r="AD276" s="126">
        <v>0</v>
      </c>
      <c r="AE276" s="126">
        <v>0</v>
      </c>
      <c r="AF276" s="77"/>
    </row>
    <row r="277" spans="1:32" x14ac:dyDescent="0.2">
      <c r="A277" s="119">
        <v>214</v>
      </c>
      <c r="B277" s="132" t="s">
        <v>1472</v>
      </c>
      <c r="C277" s="121" t="s">
        <v>1312</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0</v>
      </c>
      <c r="U277" s="123">
        <v>0</v>
      </c>
      <c r="V277" s="123">
        <v>0</v>
      </c>
      <c r="W277" s="123">
        <v>0</v>
      </c>
      <c r="X277" s="123">
        <v>0</v>
      </c>
      <c r="Y277" s="123">
        <v>0</v>
      </c>
      <c r="Z277" s="123">
        <v>0</v>
      </c>
      <c r="AA277" s="123">
        <v>0</v>
      </c>
      <c r="AB277" s="123">
        <v>0</v>
      </c>
      <c r="AC277" s="123">
        <v>0</v>
      </c>
      <c r="AD277" s="123">
        <v>0</v>
      </c>
      <c r="AE277" s="123">
        <v>0</v>
      </c>
      <c r="AF277" s="77"/>
    </row>
    <row r="278" spans="1:32" x14ac:dyDescent="0.2">
      <c r="A278" s="119">
        <v>215</v>
      </c>
      <c r="B278" s="132" t="s">
        <v>1473</v>
      </c>
      <c r="C278" s="121" t="s">
        <v>1313</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c r="AF278" s="77"/>
    </row>
    <row r="279" spans="1:32" x14ac:dyDescent="0.2">
      <c r="A279" s="115">
        <v>216</v>
      </c>
      <c r="B279" s="131" t="s">
        <v>1474</v>
      </c>
      <c r="C279" s="117" t="s">
        <v>1527</v>
      </c>
      <c r="D279" s="126">
        <v>9244.16</v>
      </c>
      <c r="E279" s="126">
        <v>9724.09</v>
      </c>
      <c r="F279" s="126">
        <v>10083.39</v>
      </c>
      <c r="G279" s="126">
        <v>9943.09</v>
      </c>
      <c r="H279" s="126">
        <v>9668.07</v>
      </c>
      <c r="I279" s="126">
        <v>10553.73</v>
      </c>
      <c r="J279" s="126">
        <v>11816.290000000005</v>
      </c>
      <c r="K279" s="126">
        <v>13147.28</v>
      </c>
      <c r="L279" s="126">
        <v>14828.38</v>
      </c>
      <c r="M279" s="126">
        <v>15973.45</v>
      </c>
      <c r="N279" s="126">
        <v>17022.769999999997</v>
      </c>
      <c r="O279" s="126">
        <v>17964.129999999997</v>
      </c>
      <c r="P279" s="126">
        <v>22576.48</v>
      </c>
      <c r="Q279" s="126">
        <v>24333.620000000003</v>
      </c>
      <c r="R279" s="126">
        <v>24250.58</v>
      </c>
      <c r="S279" s="126">
        <v>25601.75</v>
      </c>
      <c r="T279" s="126">
        <v>27283.79</v>
      </c>
      <c r="U279" s="126">
        <v>28128.47</v>
      </c>
      <c r="V279" s="126">
        <v>30909.74</v>
      </c>
      <c r="W279" s="126">
        <v>32373.21</v>
      </c>
      <c r="X279" s="126">
        <v>35004.049999999996</v>
      </c>
      <c r="Y279" s="126">
        <v>36969.80000000001</v>
      </c>
      <c r="Z279" s="126">
        <v>39527.730000000003</v>
      </c>
      <c r="AA279" s="126">
        <v>42782.49</v>
      </c>
      <c r="AB279" s="126">
        <v>46745.25</v>
      </c>
      <c r="AC279" s="126">
        <v>49779.330000000024</v>
      </c>
      <c r="AD279" s="126">
        <v>52124.370000000017</v>
      </c>
      <c r="AE279" s="126">
        <v>53224.78</v>
      </c>
      <c r="AF279" s="77"/>
    </row>
    <row r="280" spans="1:32" x14ac:dyDescent="0.2">
      <c r="A280" s="119">
        <v>217</v>
      </c>
      <c r="B280" s="132" t="s">
        <v>1476</v>
      </c>
      <c r="C280" s="121" t="s">
        <v>1314</v>
      </c>
      <c r="D280" s="123">
        <v>141.9</v>
      </c>
      <c r="E280" s="123">
        <v>169.74</v>
      </c>
      <c r="F280" s="123">
        <v>196.7</v>
      </c>
      <c r="G280" s="123">
        <v>175.04</v>
      </c>
      <c r="H280" s="123">
        <v>258.25</v>
      </c>
      <c r="I280" s="123">
        <v>213.16</v>
      </c>
      <c r="J280" s="123">
        <v>272.83999999999997</v>
      </c>
      <c r="K280" s="123">
        <v>633.82000000000005</v>
      </c>
      <c r="L280" s="123">
        <v>690.37</v>
      </c>
      <c r="M280" s="123">
        <v>957.01</v>
      </c>
      <c r="N280" s="123">
        <v>1228.67</v>
      </c>
      <c r="O280" s="123">
        <v>1276.44</v>
      </c>
      <c r="P280" s="123">
        <v>1463.13</v>
      </c>
      <c r="Q280" s="123">
        <v>1565.22</v>
      </c>
      <c r="R280" s="123">
        <v>1832.3</v>
      </c>
      <c r="S280" s="123">
        <v>2040.87</v>
      </c>
      <c r="T280" s="123">
        <v>2119.7600000000002</v>
      </c>
      <c r="U280" s="123">
        <v>2057.81</v>
      </c>
      <c r="V280" s="123">
        <v>2141.1800000000003</v>
      </c>
      <c r="W280" s="123">
        <v>2276.66</v>
      </c>
      <c r="X280" s="123">
        <v>2665.87</v>
      </c>
      <c r="Y280" s="123">
        <v>2948.36</v>
      </c>
      <c r="Z280" s="123">
        <v>2937.89</v>
      </c>
      <c r="AA280" s="123">
        <v>3109.63</v>
      </c>
      <c r="AB280" s="123">
        <v>3436.17</v>
      </c>
      <c r="AC280" s="123">
        <v>4073.42</v>
      </c>
      <c r="AD280" s="123">
        <v>4346.41</v>
      </c>
      <c r="AE280" s="123">
        <v>4604.1400000000003</v>
      </c>
      <c r="AF280" s="77"/>
    </row>
    <row r="281" spans="1:32" x14ac:dyDescent="0.2">
      <c r="A281" s="119">
        <v>218</v>
      </c>
      <c r="B281" s="132" t="s">
        <v>1477</v>
      </c>
      <c r="C281" s="121" t="s">
        <v>1315</v>
      </c>
      <c r="D281" s="123">
        <v>8086.67</v>
      </c>
      <c r="E281" s="123">
        <v>8481.99</v>
      </c>
      <c r="F281" s="123">
        <v>8766.26</v>
      </c>
      <c r="G281" s="123">
        <v>8643.74</v>
      </c>
      <c r="H281" s="123">
        <v>8299.0300000000007</v>
      </c>
      <c r="I281" s="123">
        <v>9135.1299999999992</v>
      </c>
      <c r="J281" s="123">
        <v>10977.37</v>
      </c>
      <c r="K281" s="123">
        <v>11811.82</v>
      </c>
      <c r="L281" s="123">
        <v>13280.57</v>
      </c>
      <c r="M281" s="123">
        <v>13798.51</v>
      </c>
      <c r="N281" s="123">
        <v>14570.42</v>
      </c>
      <c r="O281" s="123">
        <v>15315.29</v>
      </c>
      <c r="P281" s="123">
        <v>19157.37</v>
      </c>
      <c r="Q281" s="123">
        <v>20699.150000000001</v>
      </c>
      <c r="R281" s="123">
        <v>20076.87</v>
      </c>
      <c r="S281" s="123">
        <v>21455.75</v>
      </c>
      <c r="T281" s="123">
        <v>21776.09</v>
      </c>
      <c r="U281" s="123">
        <v>22375.21</v>
      </c>
      <c r="V281" s="123">
        <v>24940.84</v>
      </c>
      <c r="W281" s="123">
        <v>24273.32</v>
      </c>
      <c r="X281" s="123">
        <v>27189.97</v>
      </c>
      <c r="Y281" s="123">
        <v>28557.07</v>
      </c>
      <c r="Z281" s="123">
        <v>30955.439999999999</v>
      </c>
      <c r="AA281" s="123">
        <v>33691.25</v>
      </c>
      <c r="AB281" s="123">
        <v>36777.75</v>
      </c>
      <c r="AC281" s="123">
        <v>40371.910000000003</v>
      </c>
      <c r="AD281" s="123">
        <v>42753.31</v>
      </c>
      <c r="AE281" s="123">
        <v>38915.980000000003</v>
      </c>
      <c r="AF281" s="77"/>
    </row>
    <row r="282" spans="1:32" x14ac:dyDescent="0.2">
      <c r="A282" s="119">
        <v>219</v>
      </c>
      <c r="B282" s="132" t="s">
        <v>1478</v>
      </c>
      <c r="C282" s="121" t="s">
        <v>1316</v>
      </c>
      <c r="D282" s="123">
        <v>1015.59</v>
      </c>
      <c r="E282" s="123">
        <v>1072.3599999999999</v>
      </c>
      <c r="F282" s="123">
        <v>1120.43</v>
      </c>
      <c r="G282" s="123">
        <v>1124.31</v>
      </c>
      <c r="H282" s="123">
        <v>1110.79</v>
      </c>
      <c r="I282" s="123">
        <v>1205.44</v>
      </c>
      <c r="J282" s="123">
        <v>566.08000000000004</v>
      </c>
      <c r="K282" s="123">
        <v>701.64</v>
      </c>
      <c r="L282" s="123">
        <v>857.44</v>
      </c>
      <c r="M282" s="123">
        <v>1217.9299999999998</v>
      </c>
      <c r="N282" s="123">
        <v>1223.6799999999998</v>
      </c>
      <c r="O282" s="123">
        <v>1372.4</v>
      </c>
      <c r="P282" s="123">
        <v>1955.98</v>
      </c>
      <c r="Q282" s="123">
        <v>2069.25</v>
      </c>
      <c r="R282" s="123">
        <v>2341.41</v>
      </c>
      <c r="S282" s="123">
        <v>2105.13</v>
      </c>
      <c r="T282" s="123">
        <v>3387.94</v>
      </c>
      <c r="U282" s="123">
        <v>3695.45</v>
      </c>
      <c r="V282" s="123">
        <v>3827.72</v>
      </c>
      <c r="W282" s="123">
        <v>5823.2300000000005</v>
      </c>
      <c r="X282" s="123">
        <v>5148.21</v>
      </c>
      <c r="Y282" s="123">
        <v>5464.37</v>
      </c>
      <c r="Z282" s="123">
        <v>5634.4000000000024</v>
      </c>
      <c r="AA282" s="123">
        <v>5981.6100000000024</v>
      </c>
      <c r="AB282" s="123">
        <v>6531.33</v>
      </c>
      <c r="AC282" s="123">
        <v>5334</v>
      </c>
      <c r="AD282" s="123">
        <v>5024.6500000000024</v>
      </c>
      <c r="AE282" s="123">
        <v>9704.66</v>
      </c>
      <c r="AF282" s="77"/>
    </row>
    <row r="283" spans="1:32" x14ac:dyDescent="0.2">
      <c r="A283" s="115">
        <v>220</v>
      </c>
      <c r="B283" s="131" t="s">
        <v>1479</v>
      </c>
      <c r="C283" s="117" t="s">
        <v>1528</v>
      </c>
      <c r="D283" s="126">
        <v>1656.29</v>
      </c>
      <c r="E283" s="126">
        <v>1592.75</v>
      </c>
      <c r="F283" s="126">
        <v>1704.87</v>
      </c>
      <c r="G283" s="126">
        <v>1725.4</v>
      </c>
      <c r="H283" s="126">
        <v>2010.8899999999992</v>
      </c>
      <c r="I283" s="126">
        <v>2237.77</v>
      </c>
      <c r="J283" s="126">
        <v>2340.1</v>
      </c>
      <c r="K283" s="126">
        <v>2395.96</v>
      </c>
      <c r="L283" s="126">
        <v>1733.51</v>
      </c>
      <c r="M283" s="126">
        <v>1767.66</v>
      </c>
      <c r="N283" s="126">
        <v>1966.02</v>
      </c>
      <c r="O283" s="126">
        <v>3292.16</v>
      </c>
      <c r="P283" s="126">
        <v>3284.6700000000005</v>
      </c>
      <c r="Q283" s="126">
        <v>5380.5</v>
      </c>
      <c r="R283" s="126">
        <v>7463.7599999999984</v>
      </c>
      <c r="S283" s="126">
        <v>7669.4100000000017</v>
      </c>
      <c r="T283" s="126">
        <v>5775.7300000000023</v>
      </c>
      <c r="U283" s="126">
        <v>5309.72</v>
      </c>
      <c r="V283" s="126">
        <v>5026.7800000000016</v>
      </c>
      <c r="W283" s="126">
        <v>4806.0599999999995</v>
      </c>
      <c r="X283" s="126">
        <v>4515.53</v>
      </c>
      <c r="Y283" s="126">
        <v>4224.3600000000006</v>
      </c>
      <c r="Z283" s="126">
        <v>3748.52</v>
      </c>
      <c r="AA283" s="126">
        <v>3463.29</v>
      </c>
      <c r="AB283" s="126">
        <v>3906.66</v>
      </c>
      <c r="AC283" s="126">
        <v>3028.37</v>
      </c>
      <c r="AD283" s="126">
        <v>2898.46</v>
      </c>
      <c r="AE283" s="126">
        <v>3439.8</v>
      </c>
      <c r="AF283" s="77"/>
    </row>
    <row r="284" spans="1:32" x14ac:dyDescent="0.2">
      <c r="A284" s="119">
        <v>221</v>
      </c>
      <c r="B284" s="132" t="s">
        <v>1481</v>
      </c>
      <c r="C284" s="121" t="s">
        <v>1317</v>
      </c>
      <c r="D284" s="123">
        <v>80.45</v>
      </c>
      <c r="E284" s="123">
        <v>77.36</v>
      </c>
      <c r="F284" s="123">
        <v>82.82</v>
      </c>
      <c r="G284" s="123">
        <v>83.81</v>
      </c>
      <c r="H284" s="123">
        <v>97.66</v>
      </c>
      <c r="I284" s="123">
        <v>108.7</v>
      </c>
      <c r="J284" s="123">
        <v>113.67</v>
      </c>
      <c r="K284" s="123">
        <v>116.39</v>
      </c>
      <c r="L284" s="123">
        <v>84.220000000000013</v>
      </c>
      <c r="M284" s="123">
        <v>85.87</v>
      </c>
      <c r="N284" s="123">
        <v>95.49</v>
      </c>
      <c r="O284" s="123">
        <v>159.90999999999997</v>
      </c>
      <c r="P284" s="123">
        <v>159.54</v>
      </c>
      <c r="Q284" s="123">
        <v>322.34999999999997</v>
      </c>
      <c r="R284" s="123">
        <v>310.24</v>
      </c>
      <c r="S284" s="123">
        <v>202.18</v>
      </c>
      <c r="T284" s="123">
        <v>186.83</v>
      </c>
      <c r="U284" s="123">
        <v>363.71</v>
      </c>
      <c r="V284" s="123">
        <v>390.98</v>
      </c>
      <c r="W284" s="123">
        <v>458.59</v>
      </c>
      <c r="X284" s="123">
        <v>448.97</v>
      </c>
      <c r="Y284" s="123">
        <v>197.4</v>
      </c>
      <c r="Z284" s="123">
        <v>240.11</v>
      </c>
      <c r="AA284" s="123">
        <v>43.790000000000006</v>
      </c>
      <c r="AB284" s="123">
        <v>56.77</v>
      </c>
      <c r="AC284" s="123">
        <v>32.42</v>
      </c>
      <c r="AD284" s="123">
        <v>41.89</v>
      </c>
      <c r="AE284" s="123">
        <v>136.67000000000002</v>
      </c>
      <c r="AF284" s="77"/>
    </row>
    <row r="285" spans="1:32" x14ac:dyDescent="0.2">
      <c r="A285" s="119">
        <v>222</v>
      </c>
      <c r="B285" s="132" t="s">
        <v>1482</v>
      </c>
      <c r="C285" s="121" t="s">
        <v>1318</v>
      </c>
      <c r="D285" s="123">
        <v>1575.84</v>
      </c>
      <c r="E285" s="123">
        <v>1515.39</v>
      </c>
      <c r="F285" s="123">
        <v>1622.0500000000002</v>
      </c>
      <c r="G285" s="123">
        <v>1641.59</v>
      </c>
      <c r="H285" s="123">
        <v>1913.2299999999996</v>
      </c>
      <c r="I285" s="123">
        <v>2129.0700000000002</v>
      </c>
      <c r="J285" s="123">
        <v>2226.4299999999998</v>
      </c>
      <c r="K285" s="123">
        <v>2279.5699999999997</v>
      </c>
      <c r="L285" s="123">
        <v>1649.29</v>
      </c>
      <c r="M285" s="123">
        <v>1681.79</v>
      </c>
      <c r="N285" s="123">
        <v>1870.53</v>
      </c>
      <c r="O285" s="123">
        <v>3132.25</v>
      </c>
      <c r="P285" s="123">
        <v>3125.130000000001</v>
      </c>
      <c r="Q285" s="123">
        <v>5058.1499999999996</v>
      </c>
      <c r="R285" s="123">
        <v>7153.5199999999995</v>
      </c>
      <c r="S285" s="123">
        <v>7467.23</v>
      </c>
      <c r="T285" s="123">
        <v>5588.9000000000024</v>
      </c>
      <c r="U285" s="123">
        <v>4946.01</v>
      </c>
      <c r="V285" s="123">
        <v>4635.8</v>
      </c>
      <c r="W285" s="123">
        <v>4347.47</v>
      </c>
      <c r="X285" s="123">
        <v>4066.56</v>
      </c>
      <c r="Y285" s="123">
        <v>4026.96</v>
      </c>
      <c r="Z285" s="123">
        <v>3508.4099999999994</v>
      </c>
      <c r="AA285" s="123">
        <v>3419.5</v>
      </c>
      <c r="AB285" s="123">
        <v>3849.89</v>
      </c>
      <c r="AC285" s="123">
        <v>2995.95</v>
      </c>
      <c r="AD285" s="123">
        <v>2856.5699999999997</v>
      </c>
      <c r="AE285" s="123">
        <v>3303.13</v>
      </c>
      <c r="AF285" s="77"/>
    </row>
    <row r="286" spans="1:32" x14ac:dyDescent="0.2">
      <c r="A286" s="115">
        <v>223</v>
      </c>
      <c r="B286" s="131" t="s">
        <v>1483</v>
      </c>
      <c r="C286" s="117" t="s">
        <v>1529</v>
      </c>
      <c r="D286" s="126">
        <v>118.09</v>
      </c>
      <c r="E286" s="126">
        <v>121.14</v>
      </c>
      <c r="F286" s="126">
        <v>133.18</v>
      </c>
      <c r="G286" s="126">
        <v>135.6</v>
      </c>
      <c r="H286" s="126">
        <v>161.61000000000001</v>
      </c>
      <c r="I286" s="126">
        <v>185.69</v>
      </c>
      <c r="J286" s="126">
        <v>195.45</v>
      </c>
      <c r="K286" s="126">
        <v>207.82</v>
      </c>
      <c r="L286" s="126">
        <v>239.65999999999997</v>
      </c>
      <c r="M286" s="126">
        <v>264.26</v>
      </c>
      <c r="N286" s="126">
        <v>299.36</v>
      </c>
      <c r="O286" s="126">
        <v>339.76</v>
      </c>
      <c r="P286" s="126">
        <v>420.66</v>
      </c>
      <c r="Q286" s="126">
        <v>455.51</v>
      </c>
      <c r="R286" s="126">
        <v>524.58000000000004</v>
      </c>
      <c r="S286" s="126">
        <v>564.04000000000019</v>
      </c>
      <c r="T286" s="126">
        <v>603.37</v>
      </c>
      <c r="U286" s="126">
        <v>655.26</v>
      </c>
      <c r="V286" s="126">
        <v>683.91</v>
      </c>
      <c r="W286" s="126">
        <v>684.45</v>
      </c>
      <c r="X286" s="126">
        <v>721.66</v>
      </c>
      <c r="Y286" s="126">
        <v>768.64</v>
      </c>
      <c r="Z286" s="126">
        <v>822.84</v>
      </c>
      <c r="AA286" s="126">
        <v>894.03</v>
      </c>
      <c r="AB286" s="126">
        <v>950.06</v>
      </c>
      <c r="AC286" s="126">
        <v>1007.17</v>
      </c>
      <c r="AD286" s="126">
        <v>1092.96</v>
      </c>
      <c r="AE286" s="126">
        <v>1175.67</v>
      </c>
      <c r="AF286" s="77"/>
    </row>
    <row r="287" spans="1:32" x14ac:dyDescent="0.2">
      <c r="A287" s="119">
        <v>224</v>
      </c>
      <c r="B287" s="132" t="s">
        <v>1485</v>
      </c>
      <c r="C287" s="121" t="s">
        <v>1319</v>
      </c>
      <c r="D287" s="123">
        <v>10.09</v>
      </c>
      <c r="E287" s="123">
        <v>10.34</v>
      </c>
      <c r="F287" s="123">
        <v>11.35</v>
      </c>
      <c r="G287" s="123">
        <v>11.52</v>
      </c>
      <c r="H287" s="123">
        <v>13.68</v>
      </c>
      <c r="I287" s="123">
        <v>17.72</v>
      </c>
      <c r="J287" s="123">
        <v>16.73</v>
      </c>
      <c r="K287" s="123">
        <v>39.79</v>
      </c>
      <c r="L287" s="123">
        <v>14.36</v>
      </c>
      <c r="M287" s="123">
        <v>12.96</v>
      </c>
      <c r="N287" s="123">
        <v>14.66</v>
      </c>
      <c r="O287" s="123">
        <v>17.649999999999999</v>
      </c>
      <c r="P287" s="123">
        <v>16.399999999999999</v>
      </c>
      <c r="Q287" s="123">
        <v>19.14</v>
      </c>
      <c r="R287" s="123">
        <v>67.540000000000006</v>
      </c>
      <c r="S287" s="123">
        <v>63.09</v>
      </c>
      <c r="T287" s="123">
        <v>64.25</v>
      </c>
      <c r="U287" s="123">
        <v>72.099999999999994</v>
      </c>
      <c r="V287" s="123">
        <v>76.010000000000005</v>
      </c>
      <c r="W287" s="123">
        <v>27.619999999999997</v>
      </c>
      <c r="X287" s="123">
        <v>30.37</v>
      </c>
      <c r="Y287" s="123">
        <v>26.81</v>
      </c>
      <c r="Z287" s="123">
        <v>28.07</v>
      </c>
      <c r="AA287" s="123">
        <v>28.020000000000003</v>
      </c>
      <c r="AB287" s="123">
        <v>25.87</v>
      </c>
      <c r="AC287" s="123">
        <v>30.07</v>
      </c>
      <c r="AD287" s="123">
        <v>24.66</v>
      </c>
      <c r="AE287" s="123">
        <v>25.61</v>
      </c>
      <c r="AF287" s="77"/>
    </row>
    <row r="288" spans="1:32" x14ac:dyDescent="0.2">
      <c r="A288" s="119">
        <v>225</v>
      </c>
      <c r="B288" s="132" t="s">
        <v>1486</v>
      </c>
      <c r="C288" s="121" t="s">
        <v>1320</v>
      </c>
      <c r="D288" s="123">
        <v>108</v>
      </c>
      <c r="E288" s="123">
        <v>110.8</v>
      </c>
      <c r="F288" s="123">
        <v>121.83</v>
      </c>
      <c r="G288" s="123">
        <v>124.08</v>
      </c>
      <c r="H288" s="123">
        <v>147.93</v>
      </c>
      <c r="I288" s="123">
        <v>167.97</v>
      </c>
      <c r="J288" s="123">
        <v>178.72</v>
      </c>
      <c r="K288" s="123">
        <v>168.03</v>
      </c>
      <c r="L288" s="123">
        <v>225.3</v>
      </c>
      <c r="M288" s="123">
        <v>251.3</v>
      </c>
      <c r="N288" s="123">
        <v>284.7</v>
      </c>
      <c r="O288" s="123">
        <v>322.11</v>
      </c>
      <c r="P288" s="123">
        <v>404.26</v>
      </c>
      <c r="Q288" s="123">
        <v>436.37</v>
      </c>
      <c r="R288" s="123">
        <v>457.04</v>
      </c>
      <c r="S288" s="123">
        <v>500.9500000000001</v>
      </c>
      <c r="T288" s="123">
        <v>539.12</v>
      </c>
      <c r="U288" s="123">
        <v>583.16</v>
      </c>
      <c r="V288" s="123">
        <v>607.9</v>
      </c>
      <c r="W288" s="123">
        <v>656.83</v>
      </c>
      <c r="X288" s="123">
        <v>691.29</v>
      </c>
      <c r="Y288" s="123">
        <v>741.83</v>
      </c>
      <c r="Z288" s="123">
        <v>794.77</v>
      </c>
      <c r="AA288" s="123">
        <v>866.01</v>
      </c>
      <c r="AB288" s="123">
        <v>924.19</v>
      </c>
      <c r="AC288" s="123">
        <v>977.1</v>
      </c>
      <c r="AD288" s="123">
        <v>1068.3000000000002</v>
      </c>
      <c r="AE288" s="123">
        <v>1150.06</v>
      </c>
      <c r="AF288" s="77"/>
    </row>
    <row r="289" spans="1:32" x14ac:dyDescent="0.2">
      <c r="A289" s="115">
        <v>226</v>
      </c>
      <c r="B289" s="131" t="s">
        <v>1487</v>
      </c>
      <c r="C289" s="117" t="s">
        <v>1530</v>
      </c>
      <c r="D289" s="126">
        <v>6293.09</v>
      </c>
      <c r="E289" s="126">
        <v>6845.7100000000019</v>
      </c>
      <c r="F289" s="126">
        <v>8098.7800000000016</v>
      </c>
      <c r="G289" s="126">
        <v>8304.6</v>
      </c>
      <c r="H289" s="126">
        <v>9377.58</v>
      </c>
      <c r="I289" s="126">
        <v>10919.1</v>
      </c>
      <c r="J289" s="126">
        <v>10950.67</v>
      </c>
      <c r="K289" s="126">
        <v>10768.43</v>
      </c>
      <c r="L289" s="126">
        <v>13794.73</v>
      </c>
      <c r="M289" s="126">
        <v>16049.05</v>
      </c>
      <c r="N289" s="126">
        <v>16913.899999999998</v>
      </c>
      <c r="O289" s="126">
        <v>18375.419999999998</v>
      </c>
      <c r="P289" s="126">
        <v>20198.8</v>
      </c>
      <c r="Q289" s="126">
        <v>18716.720000000005</v>
      </c>
      <c r="R289" s="126">
        <v>20065.2</v>
      </c>
      <c r="S289" s="126">
        <v>21183.62</v>
      </c>
      <c r="T289" s="126">
        <v>20819.580000000002</v>
      </c>
      <c r="U289" s="126">
        <v>22117.31</v>
      </c>
      <c r="V289" s="126">
        <v>24611.160000000007</v>
      </c>
      <c r="W289" s="126">
        <v>27858.820000000003</v>
      </c>
      <c r="X289" s="126">
        <v>30072.329999999991</v>
      </c>
      <c r="Y289" s="126">
        <v>31242.65</v>
      </c>
      <c r="Z289" s="126">
        <v>31744.409999999996</v>
      </c>
      <c r="AA289" s="126">
        <v>31679.439999999999</v>
      </c>
      <c r="AB289" s="126">
        <v>35917.570000000007</v>
      </c>
      <c r="AC289" s="126">
        <v>39033.730000000003</v>
      </c>
      <c r="AD289" s="126">
        <v>46484.240000000005</v>
      </c>
      <c r="AE289" s="126">
        <v>44119.33</v>
      </c>
      <c r="AF289" s="77"/>
    </row>
    <row r="290" spans="1:32" x14ac:dyDescent="0.2">
      <c r="A290" s="119">
        <v>227</v>
      </c>
      <c r="B290" s="132" t="s">
        <v>1489</v>
      </c>
      <c r="C290" s="121" t="s">
        <v>1490</v>
      </c>
      <c r="D290" s="123">
        <v>4226.74</v>
      </c>
      <c r="E290" s="123">
        <v>4566.3500000000004</v>
      </c>
      <c r="F290" s="123">
        <v>5208.4400000000005</v>
      </c>
      <c r="G290" s="123">
        <v>5349.68</v>
      </c>
      <c r="H290" s="123">
        <v>5718.37</v>
      </c>
      <c r="I290" s="123">
        <v>6844.04</v>
      </c>
      <c r="J290" s="123">
        <v>6984.45</v>
      </c>
      <c r="K290" s="123">
        <v>7431.86</v>
      </c>
      <c r="L290" s="123">
        <v>10047.049999999999</v>
      </c>
      <c r="M290" s="123">
        <v>10449.36</v>
      </c>
      <c r="N290" s="123">
        <v>11281.05</v>
      </c>
      <c r="O290" s="123">
        <v>11999.95</v>
      </c>
      <c r="P290" s="123">
        <v>13829.36</v>
      </c>
      <c r="Q290" s="123">
        <v>13712.47</v>
      </c>
      <c r="R290" s="123">
        <v>14628.7</v>
      </c>
      <c r="S290" s="123">
        <v>15759.62</v>
      </c>
      <c r="T290" s="123">
        <v>16183.4</v>
      </c>
      <c r="U290" s="123">
        <v>17070.96</v>
      </c>
      <c r="V290" s="123">
        <v>18664.660000000003</v>
      </c>
      <c r="W290" s="123">
        <v>20071.210000000003</v>
      </c>
      <c r="X290" s="123">
        <v>20971.060000000001</v>
      </c>
      <c r="Y290" s="123">
        <v>21468.560000000001</v>
      </c>
      <c r="Z290" s="123">
        <v>21089.87</v>
      </c>
      <c r="AA290" s="123">
        <v>21670.46</v>
      </c>
      <c r="AB290" s="123">
        <v>23778.700000000004</v>
      </c>
      <c r="AC290" s="123">
        <v>25416.32</v>
      </c>
      <c r="AD290" s="123">
        <v>29425.919999999998</v>
      </c>
      <c r="AE290" s="123">
        <v>29519.43</v>
      </c>
      <c r="AF290" s="77"/>
    </row>
    <row r="291" spans="1:32" x14ac:dyDescent="0.2">
      <c r="A291" s="119">
        <v>228</v>
      </c>
      <c r="B291" s="132" t="s">
        <v>1491</v>
      </c>
      <c r="C291" s="121" t="s">
        <v>1321</v>
      </c>
      <c r="D291" s="123">
        <v>697.58</v>
      </c>
      <c r="E291" s="123">
        <v>889.4100000000002</v>
      </c>
      <c r="F291" s="123">
        <v>1198.71</v>
      </c>
      <c r="G291" s="123">
        <v>1402.88</v>
      </c>
      <c r="H291" s="123">
        <v>1955.35</v>
      </c>
      <c r="I291" s="123">
        <v>1966.5</v>
      </c>
      <c r="J291" s="123">
        <v>1622.11</v>
      </c>
      <c r="K291" s="123">
        <v>1080.75</v>
      </c>
      <c r="L291" s="123">
        <v>1523.55</v>
      </c>
      <c r="M291" s="123">
        <v>1697.85</v>
      </c>
      <c r="N291" s="123">
        <v>2061.5700000000002</v>
      </c>
      <c r="O291" s="123">
        <v>2524.21</v>
      </c>
      <c r="P291" s="123">
        <v>2232.02</v>
      </c>
      <c r="Q291" s="123">
        <v>1237.23</v>
      </c>
      <c r="R291" s="123">
        <v>1858.15</v>
      </c>
      <c r="S291" s="123">
        <v>2330.87</v>
      </c>
      <c r="T291" s="123">
        <v>2147.91</v>
      </c>
      <c r="U291" s="123">
        <v>2488.75</v>
      </c>
      <c r="V291" s="123">
        <v>3365.59</v>
      </c>
      <c r="W291" s="123">
        <v>3754.3</v>
      </c>
      <c r="X291" s="123">
        <v>3940.85</v>
      </c>
      <c r="Y291" s="123">
        <v>4014.51</v>
      </c>
      <c r="Z291" s="123">
        <v>4278.43</v>
      </c>
      <c r="AA291" s="123">
        <v>4264.0199999999995</v>
      </c>
      <c r="AB291" s="123">
        <v>5043.26</v>
      </c>
      <c r="AC291" s="123">
        <v>5735.1100000000024</v>
      </c>
      <c r="AD291" s="123">
        <v>7309.6500000000024</v>
      </c>
      <c r="AE291" s="123">
        <v>6215.7800000000016</v>
      </c>
      <c r="AF291" s="77"/>
    </row>
    <row r="292" spans="1:32" x14ac:dyDescent="0.2">
      <c r="A292" s="119">
        <v>229</v>
      </c>
      <c r="B292" s="132" t="s">
        <v>1492</v>
      </c>
      <c r="C292" s="121" t="s">
        <v>1322</v>
      </c>
      <c r="D292" s="123">
        <v>168.64</v>
      </c>
      <c r="E292" s="123">
        <v>187.21</v>
      </c>
      <c r="F292" s="123">
        <v>287.98</v>
      </c>
      <c r="G292" s="123">
        <v>326.76</v>
      </c>
      <c r="H292" s="123">
        <v>368.62</v>
      </c>
      <c r="I292" s="123">
        <v>413.69</v>
      </c>
      <c r="J292" s="123">
        <v>438.93</v>
      </c>
      <c r="K292" s="123">
        <v>996.03</v>
      </c>
      <c r="L292" s="123">
        <v>2486.86</v>
      </c>
      <c r="M292" s="123">
        <v>2657.7</v>
      </c>
      <c r="N292" s="123">
        <v>2769.03</v>
      </c>
      <c r="O292" s="123">
        <v>2705.19</v>
      </c>
      <c r="P292" s="123">
        <v>3127.87</v>
      </c>
      <c r="Q292" s="123">
        <v>3234.95</v>
      </c>
      <c r="R292" s="123">
        <v>3487.54</v>
      </c>
      <c r="S292" s="123">
        <v>3732.83</v>
      </c>
      <c r="T292" s="123">
        <v>3837.06</v>
      </c>
      <c r="U292" s="123">
        <v>3843.47</v>
      </c>
      <c r="V292" s="123">
        <v>4262.9799999999996</v>
      </c>
      <c r="W292" s="123">
        <v>4855.38</v>
      </c>
      <c r="X292" s="123">
        <v>4997.6500000000024</v>
      </c>
      <c r="Y292" s="123">
        <v>4649.6000000000004</v>
      </c>
      <c r="Z292" s="123">
        <v>3087.86</v>
      </c>
      <c r="AA292" s="123">
        <v>3042.86</v>
      </c>
      <c r="AB292" s="123">
        <v>2952.76</v>
      </c>
      <c r="AC292" s="123">
        <v>2556.2699999999995</v>
      </c>
      <c r="AD292" s="123">
        <v>3218.49</v>
      </c>
      <c r="AE292" s="123">
        <v>2723.9</v>
      </c>
      <c r="AF292" s="77"/>
    </row>
    <row r="293" spans="1:32" x14ac:dyDescent="0.2">
      <c r="A293" s="119">
        <v>230</v>
      </c>
      <c r="B293" s="132" t="s">
        <v>1493</v>
      </c>
      <c r="C293" s="121" t="s">
        <v>1323</v>
      </c>
      <c r="D293" s="123">
        <v>3360.52</v>
      </c>
      <c r="E293" s="123">
        <v>3489.73</v>
      </c>
      <c r="F293" s="123">
        <v>3721.75</v>
      </c>
      <c r="G293" s="123">
        <v>3620.04</v>
      </c>
      <c r="H293" s="123">
        <v>3394.4</v>
      </c>
      <c r="I293" s="123">
        <v>4463.8500000000004</v>
      </c>
      <c r="J293" s="123">
        <v>4923.41</v>
      </c>
      <c r="K293" s="123">
        <v>5355.08</v>
      </c>
      <c r="L293" s="123">
        <v>6036.64</v>
      </c>
      <c r="M293" s="123">
        <v>6093.81</v>
      </c>
      <c r="N293" s="123">
        <v>6450.45</v>
      </c>
      <c r="O293" s="123">
        <v>6770.55</v>
      </c>
      <c r="P293" s="123">
        <v>8469.4699999999993</v>
      </c>
      <c r="Q293" s="123">
        <v>9240.2900000000009</v>
      </c>
      <c r="R293" s="123">
        <v>9283.01</v>
      </c>
      <c r="S293" s="123">
        <v>9695.9200000000019</v>
      </c>
      <c r="T293" s="123">
        <v>10198.43</v>
      </c>
      <c r="U293" s="123">
        <v>10738.740000000002</v>
      </c>
      <c r="V293" s="123">
        <v>11036.09</v>
      </c>
      <c r="W293" s="123">
        <v>11461.53</v>
      </c>
      <c r="X293" s="123">
        <v>12032.56</v>
      </c>
      <c r="Y293" s="123">
        <v>12804.45</v>
      </c>
      <c r="Z293" s="123">
        <v>13723.58</v>
      </c>
      <c r="AA293" s="123">
        <v>14363.58</v>
      </c>
      <c r="AB293" s="123">
        <v>15782.68</v>
      </c>
      <c r="AC293" s="123">
        <v>17124.940000000002</v>
      </c>
      <c r="AD293" s="123">
        <v>18897.78</v>
      </c>
      <c r="AE293" s="123">
        <v>20579.75</v>
      </c>
      <c r="AF293" s="77"/>
    </row>
    <row r="294" spans="1:32" x14ac:dyDescent="0.2">
      <c r="A294" s="119">
        <v>231</v>
      </c>
      <c r="B294" s="132" t="s">
        <v>1494</v>
      </c>
      <c r="C294" s="121" t="s">
        <v>1495</v>
      </c>
      <c r="D294" s="123">
        <v>2066.35</v>
      </c>
      <c r="E294" s="123">
        <v>2279.36</v>
      </c>
      <c r="F294" s="123">
        <v>2890.34</v>
      </c>
      <c r="G294" s="123">
        <v>2954.92</v>
      </c>
      <c r="H294" s="123">
        <v>3659.21</v>
      </c>
      <c r="I294" s="123">
        <v>4075.0600000000009</v>
      </c>
      <c r="J294" s="123">
        <v>3966.22</v>
      </c>
      <c r="K294" s="123">
        <v>3336.5699999999997</v>
      </c>
      <c r="L294" s="123">
        <v>3747.68</v>
      </c>
      <c r="M294" s="123">
        <v>5599.69</v>
      </c>
      <c r="N294" s="123">
        <v>5632.85</v>
      </c>
      <c r="O294" s="123">
        <v>6375.47</v>
      </c>
      <c r="P294" s="123">
        <v>6369.44</v>
      </c>
      <c r="Q294" s="123">
        <v>5004.25</v>
      </c>
      <c r="R294" s="123">
        <v>5436.5</v>
      </c>
      <c r="S294" s="123">
        <v>5424</v>
      </c>
      <c r="T294" s="123">
        <v>4636.18</v>
      </c>
      <c r="U294" s="123">
        <v>5046.3500000000004</v>
      </c>
      <c r="V294" s="123">
        <v>5946.5</v>
      </c>
      <c r="W294" s="123">
        <v>7787.61</v>
      </c>
      <c r="X294" s="123">
        <v>9101.27</v>
      </c>
      <c r="Y294" s="123">
        <v>9774.090000000002</v>
      </c>
      <c r="Z294" s="123">
        <v>10654.54</v>
      </c>
      <c r="AA294" s="123">
        <v>10008.98</v>
      </c>
      <c r="AB294" s="123">
        <v>12138.87</v>
      </c>
      <c r="AC294" s="123">
        <v>13617.41</v>
      </c>
      <c r="AD294" s="123">
        <v>17058.32</v>
      </c>
      <c r="AE294" s="123">
        <v>14599.9</v>
      </c>
      <c r="AF294" s="77"/>
    </row>
    <row r="295" spans="1:32" x14ac:dyDescent="0.2">
      <c r="A295" s="119">
        <v>232</v>
      </c>
      <c r="B295" s="132" t="s">
        <v>1496</v>
      </c>
      <c r="C295" s="121" t="s">
        <v>1324</v>
      </c>
      <c r="D295" s="123">
        <v>688.93</v>
      </c>
      <c r="E295" s="123">
        <v>662.51</v>
      </c>
      <c r="F295" s="123">
        <v>709.13</v>
      </c>
      <c r="G295" s="123">
        <v>717.69</v>
      </c>
      <c r="H295" s="123">
        <v>836.43</v>
      </c>
      <c r="I295" s="123">
        <v>930.8</v>
      </c>
      <c r="J295" s="123">
        <v>973.37</v>
      </c>
      <c r="K295" s="123">
        <v>996.58</v>
      </c>
      <c r="L295" s="123">
        <v>1139.5899999999999</v>
      </c>
      <c r="M295" s="123">
        <v>1702.73</v>
      </c>
      <c r="N295" s="123">
        <v>1712.82</v>
      </c>
      <c r="O295" s="123">
        <v>1938.63</v>
      </c>
      <c r="P295" s="123">
        <v>1936.8</v>
      </c>
      <c r="Q295" s="123">
        <v>1308.1500000000001</v>
      </c>
      <c r="R295" s="123">
        <v>1692.56</v>
      </c>
      <c r="S295" s="123">
        <v>1050.5600000000002</v>
      </c>
      <c r="T295" s="123">
        <v>806.1</v>
      </c>
      <c r="U295" s="123">
        <v>555.63</v>
      </c>
      <c r="V295" s="123">
        <v>429</v>
      </c>
      <c r="W295" s="123">
        <v>356.97999999999996</v>
      </c>
      <c r="X295" s="123">
        <v>283.75</v>
      </c>
      <c r="Y295" s="123">
        <v>279.35000000000002</v>
      </c>
      <c r="Z295" s="123">
        <v>226.84</v>
      </c>
      <c r="AA295" s="123">
        <v>200.29</v>
      </c>
      <c r="AB295" s="123">
        <v>231.09</v>
      </c>
      <c r="AC295" s="123">
        <v>177.87999999999997</v>
      </c>
      <c r="AD295" s="123">
        <v>163.91</v>
      </c>
      <c r="AE295" s="123">
        <v>203.29</v>
      </c>
      <c r="AF295" s="77"/>
    </row>
    <row r="296" spans="1:32" x14ac:dyDescent="0.2">
      <c r="A296" s="119">
        <v>233</v>
      </c>
      <c r="B296" s="132" t="s">
        <v>1497</v>
      </c>
      <c r="C296" s="121" t="s">
        <v>1325</v>
      </c>
      <c r="D296" s="123">
        <v>1377.4200000000003</v>
      </c>
      <c r="E296" s="123">
        <v>1616.85</v>
      </c>
      <c r="F296" s="123">
        <v>2181.21</v>
      </c>
      <c r="G296" s="123">
        <v>2237.23</v>
      </c>
      <c r="H296" s="123">
        <v>2822.7800000000007</v>
      </c>
      <c r="I296" s="123">
        <v>3144.2600000000007</v>
      </c>
      <c r="J296" s="123">
        <v>2992.8500000000004</v>
      </c>
      <c r="K296" s="123">
        <v>2339.9899999999998</v>
      </c>
      <c r="L296" s="123">
        <v>2608.09</v>
      </c>
      <c r="M296" s="123">
        <v>3896.9600000000009</v>
      </c>
      <c r="N296" s="123">
        <v>3920.03</v>
      </c>
      <c r="O296" s="123">
        <v>4436.84</v>
      </c>
      <c r="P296" s="123">
        <v>4432.6400000000003</v>
      </c>
      <c r="Q296" s="123">
        <v>3696.1</v>
      </c>
      <c r="R296" s="123">
        <v>3743.940000000001</v>
      </c>
      <c r="S296" s="123">
        <v>4373.4399999999996</v>
      </c>
      <c r="T296" s="123">
        <v>3830.08</v>
      </c>
      <c r="U296" s="123">
        <v>4490.72</v>
      </c>
      <c r="V296" s="123">
        <v>5517.5</v>
      </c>
      <c r="W296" s="123">
        <v>7430.63</v>
      </c>
      <c r="X296" s="123">
        <v>8817.52</v>
      </c>
      <c r="Y296" s="123">
        <v>9494.7400000000016</v>
      </c>
      <c r="Z296" s="123">
        <v>10427.700000000001</v>
      </c>
      <c r="AA296" s="123">
        <v>9808.69</v>
      </c>
      <c r="AB296" s="123">
        <v>11907.78</v>
      </c>
      <c r="AC296" s="123">
        <v>13439.53</v>
      </c>
      <c r="AD296" s="123">
        <v>16894.41</v>
      </c>
      <c r="AE296" s="123">
        <v>14396.61</v>
      </c>
      <c r="AF296" s="77"/>
    </row>
    <row r="297" spans="1:32" ht="38.25" x14ac:dyDescent="0.2">
      <c r="A297" s="115">
        <v>234</v>
      </c>
      <c r="B297" s="131" t="s">
        <v>1498</v>
      </c>
      <c r="C297" s="117" t="s">
        <v>1531</v>
      </c>
      <c r="D297" s="126">
        <v>1908.61</v>
      </c>
      <c r="E297" s="126">
        <v>2026.89</v>
      </c>
      <c r="F297" s="126">
        <v>2172.6999999999998</v>
      </c>
      <c r="G297" s="126">
        <v>2241.0500000000002</v>
      </c>
      <c r="H297" s="126">
        <v>2393.8399999999997</v>
      </c>
      <c r="I297" s="126">
        <v>2613.83</v>
      </c>
      <c r="J297" s="126">
        <v>2885.7299999999996</v>
      </c>
      <c r="K297" s="126">
        <v>2943.5800000000004</v>
      </c>
      <c r="L297" s="126">
        <v>2820.380000000001</v>
      </c>
      <c r="M297" s="126">
        <v>3060.0400000000004</v>
      </c>
      <c r="N297" s="126">
        <v>3095.0499999999997</v>
      </c>
      <c r="O297" s="126">
        <v>3764.7800000000011</v>
      </c>
      <c r="P297" s="126">
        <v>4177.5600000000004</v>
      </c>
      <c r="Q297" s="126">
        <v>4700.8300000000017</v>
      </c>
      <c r="R297" s="126">
        <v>6755.800000000002</v>
      </c>
      <c r="S297" s="126">
        <v>7909.51</v>
      </c>
      <c r="T297" s="126">
        <v>8153.14</v>
      </c>
      <c r="U297" s="126">
        <v>8529</v>
      </c>
      <c r="V297" s="126">
        <v>9118.590000000002</v>
      </c>
      <c r="W297" s="126">
        <v>10956.27</v>
      </c>
      <c r="X297" s="126">
        <v>11872.229999999996</v>
      </c>
      <c r="Y297" s="126">
        <v>12334.180000000002</v>
      </c>
      <c r="Z297" s="126">
        <v>13326.06</v>
      </c>
      <c r="AA297" s="126">
        <v>14306.21</v>
      </c>
      <c r="AB297" s="126">
        <v>16280.639999999998</v>
      </c>
      <c r="AC297" s="126">
        <v>16536.13</v>
      </c>
      <c r="AD297" s="126">
        <v>18299.759999999998</v>
      </c>
      <c r="AE297" s="126">
        <v>16786.699999999997</v>
      </c>
      <c r="AF297" s="77"/>
    </row>
    <row r="298" spans="1:32" x14ac:dyDescent="0.2">
      <c r="A298" s="119">
        <v>235</v>
      </c>
      <c r="B298" s="132" t="s">
        <v>1500</v>
      </c>
      <c r="C298" s="121" t="s">
        <v>1326</v>
      </c>
      <c r="D298" s="123">
        <v>489.63</v>
      </c>
      <c r="E298" s="123">
        <v>481.34</v>
      </c>
      <c r="F298" s="123">
        <v>473.19</v>
      </c>
      <c r="G298" s="123">
        <v>465.18</v>
      </c>
      <c r="H298" s="123">
        <v>457.3</v>
      </c>
      <c r="I298" s="123">
        <v>408.46</v>
      </c>
      <c r="J298" s="123">
        <v>447.45</v>
      </c>
      <c r="K298" s="123">
        <v>413.48</v>
      </c>
      <c r="L298" s="123">
        <v>235.51</v>
      </c>
      <c r="M298" s="123">
        <v>264.57</v>
      </c>
      <c r="N298" s="123">
        <v>46.25</v>
      </c>
      <c r="O298" s="123">
        <v>301.76</v>
      </c>
      <c r="P298" s="123">
        <v>461.97</v>
      </c>
      <c r="Q298" s="123">
        <v>73.86</v>
      </c>
      <c r="R298" s="123">
        <v>922.17</v>
      </c>
      <c r="S298" s="123">
        <v>919.69</v>
      </c>
      <c r="T298" s="123">
        <v>864.81000000000017</v>
      </c>
      <c r="U298" s="123">
        <v>932.54</v>
      </c>
      <c r="V298" s="123">
        <v>987.3</v>
      </c>
      <c r="W298" s="123">
        <v>902.35</v>
      </c>
      <c r="X298" s="123">
        <v>912.91</v>
      </c>
      <c r="Y298" s="123">
        <v>887.46</v>
      </c>
      <c r="Z298" s="123">
        <v>825.81</v>
      </c>
      <c r="AA298" s="123">
        <v>1024.5</v>
      </c>
      <c r="AB298" s="123">
        <v>1395.09</v>
      </c>
      <c r="AC298" s="123">
        <v>1255.05</v>
      </c>
      <c r="AD298" s="123">
        <v>1769.31</v>
      </c>
      <c r="AE298" s="123">
        <v>1867.76</v>
      </c>
      <c r="AF298" s="77"/>
    </row>
    <row r="299" spans="1:32" x14ac:dyDescent="0.2">
      <c r="A299" s="119">
        <v>236</v>
      </c>
      <c r="B299" s="132" t="s">
        <v>1501</v>
      </c>
      <c r="C299" s="121" t="s">
        <v>1327</v>
      </c>
      <c r="D299" s="123">
        <v>1036.53</v>
      </c>
      <c r="E299" s="123">
        <v>1123.6300000000001</v>
      </c>
      <c r="F299" s="123">
        <v>1218.05</v>
      </c>
      <c r="G299" s="123">
        <v>1320.4</v>
      </c>
      <c r="H299" s="123">
        <v>1431.37</v>
      </c>
      <c r="I299" s="123">
        <v>1600.23</v>
      </c>
      <c r="J299" s="123">
        <v>1673.5</v>
      </c>
      <c r="K299" s="123">
        <v>1722.1</v>
      </c>
      <c r="L299" s="123">
        <v>1836.79</v>
      </c>
      <c r="M299" s="123">
        <v>2054</v>
      </c>
      <c r="N299" s="123">
        <v>2284.6</v>
      </c>
      <c r="O299" s="123">
        <v>2642.6800000000003</v>
      </c>
      <c r="P299" s="123">
        <v>2823.74</v>
      </c>
      <c r="Q299" s="123">
        <v>3595.92</v>
      </c>
      <c r="R299" s="123">
        <v>4558.79</v>
      </c>
      <c r="S299" s="123">
        <v>5717.01</v>
      </c>
      <c r="T299" s="123">
        <v>5918.39</v>
      </c>
      <c r="U299" s="123">
        <v>6065.4800000000005</v>
      </c>
      <c r="V299" s="123">
        <v>6574.7699999999995</v>
      </c>
      <c r="W299" s="123">
        <v>8047.72</v>
      </c>
      <c r="X299" s="123">
        <v>8800.2900000000009</v>
      </c>
      <c r="Y299" s="123">
        <v>8610.01</v>
      </c>
      <c r="Z299" s="123">
        <v>9505.6</v>
      </c>
      <c r="AA299" s="123">
        <v>10147.33</v>
      </c>
      <c r="AB299" s="123">
        <v>11479.19</v>
      </c>
      <c r="AC299" s="123">
        <v>11587.3</v>
      </c>
      <c r="AD299" s="123">
        <v>13030.72</v>
      </c>
      <c r="AE299" s="123">
        <v>11630.32</v>
      </c>
      <c r="AF299" s="77"/>
    </row>
    <row r="300" spans="1:32" x14ac:dyDescent="0.2">
      <c r="A300" s="119">
        <v>237</v>
      </c>
      <c r="B300" s="132" t="s">
        <v>1502</v>
      </c>
      <c r="C300" s="121" t="s">
        <v>1328</v>
      </c>
      <c r="D300" s="123">
        <v>382.45</v>
      </c>
      <c r="E300" s="123">
        <v>421.92</v>
      </c>
      <c r="F300" s="123">
        <v>481.46</v>
      </c>
      <c r="G300" s="123">
        <v>455.47</v>
      </c>
      <c r="H300" s="123">
        <v>505.17000000000019</v>
      </c>
      <c r="I300" s="123">
        <v>605.14</v>
      </c>
      <c r="J300" s="123">
        <v>764.7800000000002</v>
      </c>
      <c r="K300" s="123">
        <v>808</v>
      </c>
      <c r="L300" s="123">
        <v>748.08</v>
      </c>
      <c r="M300" s="123">
        <v>741.47</v>
      </c>
      <c r="N300" s="123">
        <v>764.2</v>
      </c>
      <c r="O300" s="123">
        <v>820.34</v>
      </c>
      <c r="P300" s="123">
        <v>891.85</v>
      </c>
      <c r="Q300" s="123">
        <v>1031.05</v>
      </c>
      <c r="R300" s="123">
        <v>1274.8399999999999</v>
      </c>
      <c r="S300" s="123">
        <v>1272.81</v>
      </c>
      <c r="T300" s="123">
        <v>1369.94</v>
      </c>
      <c r="U300" s="123">
        <v>1530.98</v>
      </c>
      <c r="V300" s="123">
        <v>1556.52</v>
      </c>
      <c r="W300" s="123">
        <v>2006.2</v>
      </c>
      <c r="X300" s="123">
        <v>2159.0299999999997</v>
      </c>
      <c r="Y300" s="123">
        <v>2836.71</v>
      </c>
      <c r="Z300" s="123">
        <v>2994.6499999999996</v>
      </c>
      <c r="AA300" s="123">
        <v>3134.38</v>
      </c>
      <c r="AB300" s="123">
        <v>3406.3600000000006</v>
      </c>
      <c r="AC300" s="123">
        <v>3693.78</v>
      </c>
      <c r="AD300" s="123">
        <v>3499.73</v>
      </c>
      <c r="AE300" s="123">
        <v>3288.62</v>
      </c>
      <c r="AF300" s="77"/>
    </row>
    <row r="301" spans="1:32" ht="25.5" x14ac:dyDescent="0.2">
      <c r="A301" s="119">
        <v>238</v>
      </c>
      <c r="B301" s="132" t="s">
        <v>1503</v>
      </c>
      <c r="C301" s="121" t="s">
        <v>1329</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0</v>
      </c>
      <c r="Z301" s="123">
        <v>0</v>
      </c>
      <c r="AA301" s="123">
        <v>0</v>
      </c>
      <c r="AB301" s="123">
        <v>0</v>
      </c>
      <c r="AC301" s="123">
        <v>0</v>
      </c>
      <c r="AD301" s="123">
        <v>0</v>
      </c>
      <c r="AE301" s="123">
        <v>0</v>
      </c>
      <c r="AF301" s="77"/>
    </row>
    <row r="302" spans="1:32" x14ac:dyDescent="0.2">
      <c r="A302" s="119">
        <v>239</v>
      </c>
      <c r="B302" s="132" t="s">
        <v>1504</v>
      </c>
      <c r="C302" s="121" t="s">
        <v>1330</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23">
        <v>0</v>
      </c>
      <c r="AA302" s="123">
        <v>0</v>
      </c>
      <c r="AB302" s="123">
        <v>0</v>
      </c>
      <c r="AC302" s="123">
        <v>0</v>
      </c>
      <c r="AD302" s="123">
        <v>0</v>
      </c>
      <c r="AE302" s="123">
        <v>0</v>
      </c>
      <c r="AF302" s="77"/>
    </row>
    <row r="303" spans="1:32" x14ac:dyDescent="0.2">
      <c r="A303" s="119">
        <v>240</v>
      </c>
      <c r="B303" s="132" t="s">
        <v>1506</v>
      </c>
      <c r="C303" s="121" t="s">
        <v>1331</v>
      </c>
      <c r="D303" s="123">
        <v>0</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23">
        <v>0</v>
      </c>
      <c r="AA303" s="123">
        <v>0</v>
      </c>
      <c r="AB303" s="123">
        <v>0</v>
      </c>
      <c r="AC303" s="123">
        <v>0</v>
      </c>
      <c r="AD303" s="123">
        <v>0</v>
      </c>
      <c r="AE303" s="123">
        <v>0</v>
      </c>
      <c r="AF303" s="77"/>
    </row>
    <row r="304" spans="1:32" ht="25.5" x14ac:dyDescent="0.2">
      <c r="A304" s="115">
        <v>241</v>
      </c>
      <c r="B304" s="131" t="s">
        <v>1507</v>
      </c>
      <c r="C304" s="117" t="s">
        <v>1532</v>
      </c>
      <c r="D304" s="126">
        <v>0</v>
      </c>
      <c r="E304" s="126">
        <v>0</v>
      </c>
      <c r="F304" s="126">
        <v>0</v>
      </c>
      <c r="G304" s="126">
        <v>0</v>
      </c>
      <c r="H304" s="126">
        <v>0</v>
      </c>
      <c r="I304" s="126">
        <v>0</v>
      </c>
      <c r="J304" s="126">
        <v>0</v>
      </c>
      <c r="K304" s="126">
        <v>0</v>
      </c>
      <c r="L304" s="126">
        <v>0</v>
      </c>
      <c r="M304" s="126">
        <v>0</v>
      </c>
      <c r="N304" s="126">
        <v>0</v>
      </c>
      <c r="O304" s="126">
        <v>0</v>
      </c>
      <c r="P304" s="126">
        <v>0</v>
      </c>
      <c r="Q304" s="126">
        <v>0</v>
      </c>
      <c r="R304" s="126">
        <v>0</v>
      </c>
      <c r="S304" s="126">
        <v>0</v>
      </c>
      <c r="T304" s="126">
        <v>0</v>
      </c>
      <c r="U304" s="126">
        <v>0</v>
      </c>
      <c r="V304" s="126">
        <v>0</v>
      </c>
      <c r="W304" s="126">
        <v>0</v>
      </c>
      <c r="X304" s="126">
        <v>0</v>
      </c>
      <c r="Y304" s="126">
        <v>0</v>
      </c>
      <c r="Z304" s="126">
        <v>0</v>
      </c>
      <c r="AA304" s="126">
        <v>0</v>
      </c>
      <c r="AB304" s="126">
        <v>0</v>
      </c>
      <c r="AC304" s="126">
        <v>0</v>
      </c>
      <c r="AD304" s="126">
        <v>0</v>
      </c>
      <c r="AE304" s="126">
        <v>0</v>
      </c>
      <c r="AF304" s="77"/>
    </row>
    <row r="305" spans="1:32" x14ac:dyDescent="0.2">
      <c r="A305" s="133">
        <v>242</v>
      </c>
      <c r="B305" s="134" t="s">
        <v>1509</v>
      </c>
      <c r="C305" s="91" t="s">
        <v>1332</v>
      </c>
      <c r="D305" s="123">
        <v>0</v>
      </c>
      <c r="E305" s="123">
        <v>0</v>
      </c>
      <c r="F305" s="123">
        <v>0</v>
      </c>
      <c r="G305" s="123">
        <v>0</v>
      </c>
      <c r="H305" s="123">
        <v>0</v>
      </c>
      <c r="I305" s="123">
        <v>0</v>
      </c>
      <c r="J305" s="123">
        <v>0</v>
      </c>
      <c r="K305" s="123">
        <v>0</v>
      </c>
      <c r="L305" s="123">
        <v>0</v>
      </c>
      <c r="M305" s="123">
        <v>0</v>
      </c>
      <c r="N305" s="123">
        <v>0</v>
      </c>
      <c r="O305" s="123">
        <v>0</v>
      </c>
      <c r="P305" s="123">
        <v>0</v>
      </c>
      <c r="Q305" s="123">
        <v>0</v>
      </c>
      <c r="R305" s="123">
        <v>0</v>
      </c>
      <c r="S305" s="123">
        <v>0</v>
      </c>
      <c r="T305" s="123">
        <v>0</v>
      </c>
      <c r="U305" s="123">
        <v>0</v>
      </c>
      <c r="V305" s="123">
        <v>0</v>
      </c>
      <c r="W305" s="123">
        <v>0</v>
      </c>
      <c r="X305" s="123">
        <v>0</v>
      </c>
      <c r="Y305" s="123">
        <v>0</v>
      </c>
      <c r="Z305" s="123">
        <v>0</v>
      </c>
      <c r="AA305" s="123">
        <v>0</v>
      </c>
      <c r="AB305" s="123">
        <v>0</v>
      </c>
      <c r="AC305" s="123">
        <v>0</v>
      </c>
      <c r="AD305" s="123">
        <v>0</v>
      </c>
      <c r="AE305" s="123">
        <v>0</v>
      </c>
      <c r="AF305" s="77"/>
    </row>
    <row r="306" spans="1:32" x14ac:dyDescent="0.2">
      <c r="A306" s="119">
        <v>243</v>
      </c>
      <c r="B306" s="132" t="s">
        <v>1510</v>
      </c>
      <c r="C306" s="121" t="s">
        <v>1333</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23">
        <v>0</v>
      </c>
      <c r="AA306" s="123">
        <v>0</v>
      </c>
      <c r="AB306" s="123">
        <v>0</v>
      </c>
      <c r="AC306" s="123">
        <v>0</v>
      </c>
      <c r="AD306" s="123">
        <v>0</v>
      </c>
      <c r="AE306" s="123">
        <v>0</v>
      </c>
      <c r="AF306" s="77"/>
    </row>
    <row r="307" spans="1:32" x14ac:dyDescent="0.2">
      <c r="A307" s="115">
        <v>244</v>
      </c>
      <c r="B307" s="131" t="s">
        <v>1511</v>
      </c>
      <c r="C307" s="117" t="s">
        <v>1533</v>
      </c>
      <c r="D307" s="126">
        <v>3.51</v>
      </c>
      <c r="E307" s="126">
        <v>3.1</v>
      </c>
      <c r="F307" s="126">
        <v>8.69</v>
      </c>
      <c r="G307" s="126">
        <v>11.64</v>
      </c>
      <c r="H307" s="126">
        <v>5.84</v>
      </c>
      <c r="I307" s="126">
        <v>14.57</v>
      </c>
      <c r="J307" s="126">
        <v>14.62</v>
      </c>
      <c r="K307" s="126">
        <v>24.97</v>
      </c>
      <c r="L307" s="126">
        <v>24.97</v>
      </c>
      <c r="M307" s="126">
        <v>0</v>
      </c>
      <c r="N307" s="126">
        <v>7.0000000000000007E-2</v>
      </c>
      <c r="O307" s="126">
        <v>0</v>
      </c>
      <c r="P307" s="126">
        <v>0</v>
      </c>
      <c r="Q307" s="126">
        <v>0.01</v>
      </c>
      <c r="R307" s="126">
        <v>0</v>
      </c>
      <c r="S307" s="126">
        <v>0.03</v>
      </c>
      <c r="T307" s="126">
        <v>0.14000000000000001</v>
      </c>
      <c r="U307" s="126">
        <v>0</v>
      </c>
      <c r="V307" s="126">
        <v>0</v>
      </c>
      <c r="W307" s="126">
        <v>0</v>
      </c>
      <c r="X307" s="126">
        <v>0</v>
      </c>
      <c r="Y307" s="126">
        <v>0</v>
      </c>
      <c r="Z307" s="126">
        <v>0</v>
      </c>
      <c r="AA307" s="126">
        <v>0</v>
      </c>
      <c r="AB307" s="126">
        <v>0</v>
      </c>
      <c r="AC307" s="126">
        <v>0</v>
      </c>
      <c r="AD307" s="126">
        <v>0</v>
      </c>
      <c r="AE307" s="126">
        <v>0</v>
      </c>
      <c r="AF307" s="77"/>
    </row>
    <row r="308" spans="1:32" x14ac:dyDescent="0.2">
      <c r="A308" s="119">
        <v>245</v>
      </c>
      <c r="B308" s="132" t="s">
        <v>1513</v>
      </c>
      <c r="C308" s="121" t="s">
        <v>1334</v>
      </c>
      <c r="D308" s="123">
        <v>0</v>
      </c>
      <c r="E308" s="123">
        <v>0</v>
      </c>
      <c r="F308" s="123">
        <v>0</v>
      </c>
      <c r="G308" s="123">
        <v>0</v>
      </c>
      <c r="H308" s="123">
        <v>0</v>
      </c>
      <c r="I308" s="123">
        <v>0</v>
      </c>
      <c r="J308" s="123">
        <v>0</v>
      </c>
      <c r="K308" s="123">
        <v>0</v>
      </c>
      <c r="L308" s="123">
        <v>0</v>
      </c>
      <c r="M308" s="123">
        <v>0</v>
      </c>
      <c r="N308" s="123">
        <v>0</v>
      </c>
      <c r="O308" s="123">
        <v>0</v>
      </c>
      <c r="P308" s="123">
        <v>0</v>
      </c>
      <c r="Q308" s="123">
        <v>0</v>
      </c>
      <c r="R308" s="123">
        <v>0</v>
      </c>
      <c r="S308" s="123">
        <v>0</v>
      </c>
      <c r="T308" s="123">
        <v>0</v>
      </c>
      <c r="U308" s="123">
        <v>0</v>
      </c>
      <c r="V308" s="123">
        <v>0</v>
      </c>
      <c r="W308" s="123">
        <v>0</v>
      </c>
      <c r="X308" s="123">
        <v>0</v>
      </c>
      <c r="Y308" s="123">
        <v>0</v>
      </c>
      <c r="Z308" s="123">
        <v>0</v>
      </c>
      <c r="AA308" s="123">
        <v>0</v>
      </c>
      <c r="AB308" s="123">
        <v>0</v>
      </c>
      <c r="AC308" s="123">
        <v>0</v>
      </c>
      <c r="AD308" s="123">
        <v>0</v>
      </c>
      <c r="AE308" s="123">
        <v>0</v>
      </c>
      <c r="AF308" s="77"/>
    </row>
    <row r="309" spans="1:32" x14ac:dyDescent="0.2">
      <c r="A309" s="119">
        <v>246</v>
      </c>
      <c r="B309" s="132" t="s">
        <v>1514</v>
      </c>
      <c r="C309" s="121" t="s">
        <v>1335</v>
      </c>
      <c r="D309" s="123">
        <v>3.51</v>
      </c>
      <c r="E309" s="123">
        <v>3.1</v>
      </c>
      <c r="F309" s="123">
        <v>8.69</v>
      </c>
      <c r="G309" s="123">
        <v>11.64</v>
      </c>
      <c r="H309" s="123">
        <v>5.84</v>
      </c>
      <c r="I309" s="123">
        <v>14.57</v>
      </c>
      <c r="J309" s="123">
        <v>14.62</v>
      </c>
      <c r="K309" s="123">
        <v>24.97</v>
      </c>
      <c r="L309" s="123">
        <v>24.97</v>
      </c>
      <c r="M309" s="123">
        <v>0</v>
      </c>
      <c r="N309" s="123">
        <v>7.0000000000000007E-2</v>
      </c>
      <c r="O309" s="123">
        <v>0</v>
      </c>
      <c r="P309" s="123">
        <v>0</v>
      </c>
      <c r="Q309" s="123">
        <v>0.01</v>
      </c>
      <c r="R309" s="123">
        <v>0</v>
      </c>
      <c r="S309" s="123">
        <v>0.03</v>
      </c>
      <c r="T309" s="123">
        <v>0.14000000000000001</v>
      </c>
      <c r="U309" s="123">
        <v>0</v>
      </c>
      <c r="V309" s="123">
        <v>0</v>
      </c>
      <c r="W309" s="123">
        <v>0</v>
      </c>
      <c r="X309" s="123">
        <v>0</v>
      </c>
      <c r="Y309" s="123">
        <v>0</v>
      </c>
      <c r="Z309" s="123">
        <v>0</v>
      </c>
      <c r="AA309" s="123">
        <v>0</v>
      </c>
      <c r="AB309" s="123">
        <v>0</v>
      </c>
      <c r="AC309" s="123">
        <v>0</v>
      </c>
      <c r="AD309" s="123">
        <v>0</v>
      </c>
      <c r="AE309" s="123">
        <v>0</v>
      </c>
      <c r="AF309" s="77"/>
    </row>
    <row r="310" spans="1:32" x14ac:dyDescent="0.2">
      <c r="A310" s="119"/>
      <c r="B310" s="132"/>
      <c r="C310" s="121"/>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77"/>
    </row>
    <row r="311" spans="1:32" x14ac:dyDescent="0.2">
      <c r="A311" s="135"/>
      <c r="B311" s="136" t="s">
        <v>1339</v>
      </c>
      <c r="C311" s="117"/>
      <c r="D311" s="126">
        <v>5761.9600000000019</v>
      </c>
      <c r="E311" s="126">
        <v>5921.4800000000005</v>
      </c>
      <c r="F311" s="126">
        <v>6467.4600000000019</v>
      </c>
      <c r="G311" s="126">
        <v>6585.3700000000008</v>
      </c>
      <c r="H311" s="126">
        <v>7738.6000000000013</v>
      </c>
      <c r="I311" s="126">
        <v>8812.4500000000007</v>
      </c>
      <c r="J311" s="126">
        <v>9243.7099999999991</v>
      </c>
      <c r="K311" s="126">
        <v>9778.75</v>
      </c>
      <c r="L311" s="126">
        <v>11174.179999999998</v>
      </c>
      <c r="M311" s="126">
        <v>12241.57</v>
      </c>
      <c r="N311" s="126">
        <v>13773.46</v>
      </c>
      <c r="O311" s="126">
        <v>15533.32</v>
      </c>
      <c r="P311" s="126">
        <v>19098.28</v>
      </c>
      <c r="Q311" s="126">
        <v>20613.439999999999</v>
      </c>
      <c r="R311" s="126">
        <v>21551.579999999998</v>
      </c>
      <c r="S311" s="126">
        <v>23346.81</v>
      </c>
      <c r="T311" s="126">
        <v>25026.98</v>
      </c>
      <c r="U311" s="126">
        <v>27105.099999999995</v>
      </c>
      <c r="V311" s="126">
        <v>28205.07</v>
      </c>
      <c r="W311" s="126">
        <v>30657.29</v>
      </c>
      <c r="X311" s="126">
        <v>32360.04</v>
      </c>
      <c r="Y311" s="126">
        <v>34377.799999999996</v>
      </c>
      <c r="Z311" s="126">
        <v>36804.31</v>
      </c>
      <c r="AA311" s="126">
        <v>40057.120000000003</v>
      </c>
      <c r="AB311" s="126">
        <v>42453.87999999999</v>
      </c>
      <c r="AC311" s="126">
        <v>45000.200000000004</v>
      </c>
      <c r="AD311" s="126">
        <v>48813.86</v>
      </c>
      <c r="AE311" s="126">
        <v>52491.900000000009</v>
      </c>
      <c r="AF311" s="77"/>
    </row>
    <row r="312" spans="1:32" x14ac:dyDescent="0.2">
      <c r="A312" s="115">
        <v>247</v>
      </c>
      <c r="B312" s="131" t="s">
        <v>1470</v>
      </c>
      <c r="C312" s="117" t="s">
        <v>1534</v>
      </c>
      <c r="D312" s="126">
        <v>0</v>
      </c>
      <c r="E312" s="126">
        <v>0</v>
      </c>
      <c r="F312" s="126">
        <v>0</v>
      </c>
      <c r="G312" s="126">
        <v>0</v>
      </c>
      <c r="H312" s="126">
        <v>0</v>
      </c>
      <c r="I312" s="126">
        <v>0</v>
      </c>
      <c r="J312" s="126">
        <v>0</v>
      </c>
      <c r="K312" s="126">
        <v>0</v>
      </c>
      <c r="L312" s="126">
        <v>0</v>
      </c>
      <c r="M312" s="126">
        <v>0</v>
      </c>
      <c r="N312" s="126">
        <v>0</v>
      </c>
      <c r="O312" s="126">
        <v>0</v>
      </c>
      <c r="P312" s="126">
        <v>0</v>
      </c>
      <c r="Q312" s="126">
        <v>0</v>
      </c>
      <c r="R312" s="126">
        <v>0</v>
      </c>
      <c r="S312" s="126">
        <v>0</v>
      </c>
      <c r="T312" s="126">
        <v>0</v>
      </c>
      <c r="U312" s="126">
        <v>0</v>
      </c>
      <c r="V312" s="126">
        <v>0</v>
      </c>
      <c r="W312" s="126">
        <v>0</v>
      </c>
      <c r="X312" s="126">
        <v>0</v>
      </c>
      <c r="Y312" s="126">
        <v>0</v>
      </c>
      <c r="Z312" s="126">
        <v>0</v>
      </c>
      <c r="AA312" s="126">
        <v>0</v>
      </c>
      <c r="AB312" s="126">
        <v>0</v>
      </c>
      <c r="AC312" s="126">
        <v>0</v>
      </c>
      <c r="AD312" s="126">
        <v>0</v>
      </c>
      <c r="AE312" s="126">
        <v>0</v>
      </c>
      <c r="AF312" s="77"/>
    </row>
    <row r="313" spans="1:32" x14ac:dyDescent="0.2">
      <c r="A313" s="119">
        <v>248</v>
      </c>
      <c r="B313" s="132" t="s">
        <v>1472</v>
      </c>
      <c r="C313" s="121" t="s">
        <v>1312</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0</v>
      </c>
      <c r="S313" s="123">
        <v>0</v>
      </c>
      <c r="T313" s="123">
        <v>0</v>
      </c>
      <c r="U313" s="123">
        <v>0</v>
      </c>
      <c r="V313" s="123">
        <v>0</v>
      </c>
      <c r="W313" s="123">
        <v>0</v>
      </c>
      <c r="X313" s="123">
        <v>0</v>
      </c>
      <c r="Y313" s="123">
        <v>0</v>
      </c>
      <c r="Z313" s="123">
        <v>0</v>
      </c>
      <c r="AA313" s="123">
        <v>0</v>
      </c>
      <c r="AB313" s="123">
        <v>0</v>
      </c>
      <c r="AC313" s="123">
        <v>0</v>
      </c>
      <c r="AD313" s="123">
        <v>0</v>
      </c>
      <c r="AE313" s="123">
        <v>0</v>
      </c>
      <c r="AF313" s="77"/>
    </row>
    <row r="314" spans="1:32" x14ac:dyDescent="0.2">
      <c r="A314" s="119">
        <v>249</v>
      </c>
      <c r="B314" s="132" t="s">
        <v>1473</v>
      </c>
      <c r="C314" s="121" t="s">
        <v>1313</v>
      </c>
      <c r="D314" s="123">
        <v>0</v>
      </c>
      <c r="E314" s="123">
        <v>0</v>
      </c>
      <c r="F314" s="123">
        <v>0</v>
      </c>
      <c r="G314" s="123">
        <v>0</v>
      </c>
      <c r="H314" s="123">
        <v>0</v>
      </c>
      <c r="I314" s="123">
        <v>0</v>
      </c>
      <c r="J314" s="123">
        <v>0</v>
      </c>
      <c r="K314" s="123">
        <v>0</v>
      </c>
      <c r="L314" s="123">
        <v>0</v>
      </c>
      <c r="M314" s="123">
        <v>0</v>
      </c>
      <c r="N314" s="123">
        <v>0</v>
      </c>
      <c r="O314" s="123">
        <v>0</v>
      </c>
      <c r="P314" s="123">
        <v>0</v>
      </c>
      <c r="Q314" s="123">
        <v>0</v>
      </c>
      <c r="R314" s="123">
        <v>0</v>
      </c>
      <c r="S314" s="123">
        <v>0</v>
      </c>
      <c r="T314" s="123">
        <v>0</v>
      </c>
      <c r="U314" s="123">
        <v>0</v>
      </c>
      <c r="V314" s="123">
        <v>0</v>
      </c>
      <c r="W314" s="123">
        <v>0</v>
      </c>
      <c r="X314" s="123">
        <v>0</v>
      </c>
      <c r="Y314" s="123">
        <v>0</v>
      </c>
      <c r="Z314" s="123">
        <v>0</v>
      </c>
      <c r="AA314" s="123">
        <v>0</v>
      </c>
      <c r="AB314" s="123">
        <v>0</v>
      </c>
      <c r="AC314" s="123">
        <v>0</v>
      </c>
      <c r="AD314" s="123">
        <v>0</v>
      </c>
      <c r="AE314" s="123">
        <v>0</v>
      </c>
      <c r="AF314" s="77"/>
    </row>
    <row r="315" spans="1:32" x14ac:dyDescent="0.2">
      <c r="A315" s="115">
        <v>250</v>
      </c>
      <c r="B315" s="131" t="s">
        <v>1474</v>
      </c>
      <c r="C315" s="117" t="s">
        <v>1535</v>
      </c>
      <c r="D315" s="126">
        <v>0</v>
      </c>
      <c r="E315" s="126">
        <v>0</v>
      </c>
      <c r="F315" s="126">
        <v>0</v>
      </c>
      <c r="G315" s="126">
        <v>0</v>
      </c>
      <c r="H315" s="126">
        <v>0</v>
      </c>
      <c r="I315" s="126">
        <v>0</v>
      </c>
      <c r="J315" s="126">
        <v>0</v>
      </c>
      <c r="K315" s="126">
        <v>0</v>
      </c>
      <c r="L315" s="126">
        <v>0</v>
      </c>
      <c r="M315" s="126">
        <v>0</v>
      </c>
      <c r="N315" s="126">
        <v>0</v>
      </c>
      <c r="O315" s="126">
        <v>0</v>
      </c>
      <c r="P315" s="126">
        <v>0</v>
      </c>
      <c r="Q315" s="126">
        <v>0</v>
      </c>
      <c r="R315" s="126">
        <v>0</v>
      </c>
      <c r="S315" s="126">
        <v>0</v>
      </c>
      <c r="T315" s="126">
        <v>0</v>
      </c>
      <c r="U315" s="126">
        <v>0</v>
      </c>
      <c r="V315" s="126">
        <v>0</v>
      </c>
      <c r="W315" s="126">
        <v>0</v>
      </c>
      <c r="X315" s="126">
        <v>0</v>
      </c>
      <c r="Y315" s="126">
        <v>0</v>
      </c>
      <c r="Z315" s="126">
        <v>0</v>
      </c>
      <c r="AA315" s="126">
        <v>0</v>
      </c>
      <c r="AB315" s="126">
        <v>0</v>
      </c>
      <c r="AC315" s="126">
        <v>0</v>
      </c>
      <c r="AD315" s="126">
        <v>0</v>
      </c>
      <c r="AE315" s="126">
        <v>0</v>
      </c>
      <c r="AF315" s="77"/>
    </row>
    <row r="316" spans="1:32" x14ac:dyDescent="0.2">
      <c r="A316" s="119">
        <v>251</v>
      </c>
      <c r="B316" s="132" t="s">
        <v>1476</v>
      </c>
      <c r="C316" s="121" t="s">
        <v>1314</v>
      </c>
      <c r="D316" s="123">
        <v>0</v>
      </c>
      <c r="E316" s="123">
        <v>0</v>
      </c>
      <c r="F316" s="123">
        <v>0</v>
      </c>
      <c r="G316" s="123">
        <v>0</v>
      </c>
      <c r="H316" s="123">
        <v>0</v>
      </c>
      <c r="I316" s="123">
        <v>0</v>
      </c>
      <c r="J316" s="123">
        <v>0</v>
      </c>
      <c r="K316" s="123">
        <v>0</v>
      </c>
      <c r="L316" s="123">
        <v>0</v>
      </c>
      <c r="M316" s="123">
        <v>0</v>
      </c>
      <c r="N316" s="123">
        <v>0</v>
      </c>
      <c r="O316" s="123">
        <v>0</v>
      </c>
      <c r="P316" s="123">
        <v>0</v>
      </c>
      <c r="Q316" s="123">
        <v>0</v>
      </c>
      <c r="R316" s="123">
        <v>0</v>
      </c>
      <c r="S316" s="123">
        <v>0</v>
      </c>
      <c r="T316" s="123">
        <v>0</v>
      </c>
      <c r="U316" s="123">
        <v>0</v>
      </c>
      <c r="V316" s="123">
        <v>0</v>
      </c>
      <c r="W316" s="123">
        <v>0</v>
      </c>
      <c r="X316" s="123">
        <v>0</v>
      </c>
      <c r="Y316" s="123">
        <v>0</v>
      </c>
      <c r="Z316" s="123">
        <v>0</v>
      </c>
      <c r="AA316" s="123">
        <v>0</v>
      </c>
      <c r="AB316" s="123">
        <v>0</v>
      </c>
      <c r="AC316" s="123">
        <v>0</v>
      </c>
      <c r="AD316" s="123">
        <v>0</v>
      </c>
      <c r="AE316" s="123">
        <v>0</v>
      </c>
      <c r="AF316" s="77"/>
    </row>
    <row r="317" spans="1:32" x14ac:dyDescent="0.2">
      <c r="A317" s="119">
        <v>252</v>
      </c>
      <c r="B317" s="132" t="s">
        <v>1477</v>
      </c>
      <c r="C317" s="121" t="s">
        <v>1315</v>
      </c>
      <c r="D317" s="123">
        <v>0</v>
      </c>
      <c r="E317" s="123">
        <v>0</v>
      </c>
      <c r="F317" s="123">
        <v>0</v>
      </c>
      <c r="G317" s="123">
        <v>0</v>
      </c>
      <c r="H317" s="123">
        <v>0</v>
      </c>
      <c r="I317" s="123">
        <v>0</v>
      </c>
      <c r="J317" s="123">
        <v>0</v>
      </c>
      <c r="K317" s="123">
        <v>0</v>
      </c>
      <c r="L317" s="123">
        <v>0</v>
      </c>
      <c r="M317" s="123">
        <v>0</v>
      </c>
      <c r="N317" s="123">
        <v>0</v>
      </c>
      <c r="O317" s="123">
        <v>0</v>
      </c>
      <c r="P317" s="123">
        <v>0</v>
      </c>
      <c r="Q317" s="123">
        <v>0</v>
      </c>
      <c r="R317" s="123">
        <v>0</v>
      </c>
      <c r="S317" s="123">
        <v>0</v>
      </c>
      <c r="T317" s="123">
        <v>0</v>
      </c>
      <c r="U317" s="123">
        <v>0</v>
      </c>
      <c r="V317" s="123">
        <v>0</v>
      </c>
      <c r="W317" s="123">
        <v>0</v>
      </c>
      <c r="X317" s="123">
        <v>0</v>
      </c>
      <c r="Y317" s="123">
        <v>0</v>
      </c>
      <c r="Z317" s="123">
        <v>0</v>
      </c>
      <c r="AA317" s="123">
        <v>0</v>
      </c>
      <c r="AB317" s="123">
        <v>0</v>
      </c>
      <c r="AC317" s="123">
        <v>0</v>
      </c>
      <c r="AD317" s="123">
        <v>0</v>
      </c>
      <c r="AE317" s="123">
        <v>0</v>
      </c>
      <c r="AF317" s="77"/>
    </row>
    <row r="318" spans="1:32" x14ac:dyDescent="0.2">
      <c r="A318" s="119">
        <v>253</v>
      </c>
      <c r="B318" s="132" t="s">
        <v>1478</v>
      </c>
      <c r="C318" s="121" t="s">
        <v>1316</v>
      </c>
      <c r="D318" s="123">
        <v>0</v>
      </c>
      <c r="E318" s="123">
        <v>0</v>
      </c>
      <c r="F318" s="123">
        <v>0</v>
      </c>
      <c r="G318" s="123">
        <v>0</v>
      </c>
      <c r="H318" s="123">
        <v>0</v>
      </c>
      <c r="I318" s="123">
        <v>0</v>
      </c>
      <c r="J318" s="123">
        <v>0</v>
      </c>
      <c r="K318" s="123">
        <v>0</v>
      </c>
      <c r="L318" s="123">
        <v>0</v>
      </c>
      <c r="M318" s="123">
        <v>0</v>
      </c>
      <c r="N318" s="123">
        <v>0</v>
      </c>
      <c r="O318" s="123">
        <v>0</v>
      </c>
      <c r="P318" s="123">
        <v>0</v>
      </c>
      <c r="Q318" s="123">
        <v>0</v>
      </c>
      <c r="R318" s="123">
        <v>0</v>
      </c>
      <c r="S318" s="123">
        <v>0</v>
      </c>
      <c r="T318" s="123">
        <v>0</v>
      </c>
      <c r="U318" s="123">
        <v>0</v>
      </c>
      <c r="V318" s="123">
        <v>0</v>
      </c>
      <c r="W318" s="123">
        <v>0</v>
      </c>
      <c r="X318" s="123">
        <v>0</v>
      </c>
      <c r="Y318" s="123">
        <v>0</v>
      </c>
      <c r="Z318" s="123">
        <v>0</v>
      </c>
      <c r="AA318" s="123">
        <v>0</v>
      </c>
      <c r="AB318" s="123">
        <v>0</v>
      </c>
      <c r="AC318" s="123">
        <v>0</v>
      </c>
      <c r="AD318" s="123">
        <v>0</v>
      </c>
      <c r="AE318" s="123">
        <v>0</v>
      </c>
      <c r="AF318" s="77"/>
    </row>
    <row r="319" spans="1:32" x14ac:dyDescent="0.2">
      <c r="A319" s="115">
        <v>254</v>
      </c>
      <c r="B319" s="131" t="s">
        <v>1479</v>
      </c>
      <c r="C319" s="117" t="s">
        <v>1536</v>
      </c>
      <c r="D319" s="126">
        <v>0</v>
      </c>
      <c r="E319" s="126">
        <v>0</v>
      </c>
      <c r="F319" s="126">
        <v>0</v>
      </c>
      <c r="G319" s="126">
        <v>0</v>
      </c>
      <c r="H319" s="126">
        <v>0</v>
      </c>
      <c r="I319" s="126">
        <v>0</v>
      </c>
      <c r="J319" s="126">
        <v>0</v>
      </c>
      <c r="K319" s="126">
        <v>0</v>
      </c>
      <c r="L319" s="126">
        <v>0</v>
      </c>
      <c r="M319" s="126">
        <v>0</v>
      </c>
      <c r="N319" s="126">
        <v>0</v>
      </c>
      <c r="O319" s="126">
        <v>0</v>
      </c>
      <c r="P319" s="126">
        <v>0</v>
      </c>
      <c r="Q319" s="126">
        <v>0</v>
      </c>
      <c r="R319" s="126">
        <v>0</v>
      </c>
      <c r="S319" s="126">
        <v>0</v>
      </c>
      <c r="T319" s="126">
        <v>0</v>
      </c>
      <c r="U319" s="126">
        <v>0</v>
      </c>
      <c r="V319" s="126">
        <v>0</v>
      </c>
      <c r="W319" s="126">
        <v>0</v>
      </c>
      <c r="X319" s="126">
        <v>0</v>
      </c>
      <c r="Y319" s="126">
        <v>0</v>
      </c>
      <c r="Z319" s="126">
        <v>0</v>
      </c>
      <c r="AA319" s="126">
        <v>0</v>
      </c>
      <c r="AB319" s="126">
        <v>0</v>
      </c>
      <c r="AC319" s="126">
        <v>0</v>
      </c>
      <c r="AD319" s="126">
        <v>0</v>
      </c>
      <c r="AE319" s="126">
        <v>0</v>
      </c>
      <c r="AF319" s="77"/>
    </row>
    <row r="320" spans="1:32" x14ac:dyDescent="0.2">
      <c r="A320" s="119">
        <v>255</v>
      </c>
      <c r="B320" s="132" t="s">
        <v>1481</v>
      </c>
      <c r="C320" s="121" t="s">
        <v>1317</v>
      </c>
      <c r="D320" s="123">
        <v>0</v>
      </c>
      <c r="E320" s="123">
        <v>0</v>
      </c>
      <c r="F320" s="123">
        <v>0</v>
      </c>
      <c r="G320" s="123">
        <v>0</v>
      </c>
      <c r="H320" s="123">
        <v>0</v>
      </c>
      <c r="I320" s="123">
        <v>0</v>
      </c>
      <c r="J320" s="123">
        <v>0</v>
      </c>
      <c r="K320" s="123">
        <v>0</v>
      </c>
      <c r="L320" s="123">
        <v>0</v>
      </c>
      <c r="M320" s="123">
        <v>0</v>
      </c>
      <c r="N320" s="123">
        <v>0</v>
      </c>
      <c r="O320" s="123">
        <v>0</v>
      </c>
      <c r="P320" s="123">
        <v>0</v>
      </c>
      <c r="Q320" s="123">
        <v>0</v>
      </c>
      <c r="R320" s="123">
        <v>0</v>
      </c>
      <c r="S320" s="123">
        <v>0</v>
      </c>
      <c r="T320" s="123">
        <v>0</v>
      </c>
      <c r="U320" s="123">
        <v>0</v>
      </c>
      <c r="V320" s="123">
        <v>0</v>
      </c>
      <c r="W320" s="123">
        <v>0</v>
      </c>
      <c r="X320" s="123">
        <v>0</v>
      </c>
      <c r="Y320" s="123">
        <v>0</v>
      </c>
      <c r="Z320" s="123">
        <v>0</v>
      </c>
      <c r="AA320" s="123">
        <v>0</v>
      </c>
      <c r="AB320" s="123">
        <v>0</v>
      </c>
      <c r="AC320" s="123">
        <v>0</v>
      </c>
      <c r="AD320" s="123">
        <v>0</v>
      </c>
      <c r="AE320" s="123">
        <v>0</v>
      </c>
      <c r="AF320" s="77"/>
    </row>
    <row r="321" spans="1:32" x14ac:dyDescent="0.2">
      <c r="A321" s="119">
        <v>256</v>
      </c>
      <c r="B321" s="132" t="s">
        <v>1482</v>
      </c>
      <c r="C321" s="121" t="s">
        <v>1318</v>
      </c>
      <c r="D321" s="123">
        <v>0</v>
      </c>
      <c r="E321" s="123">
        <v>0</v>
      </c>
      <c r="F321" s="123">
        <v>0</v>
      </c>
      <c r="G321" s="123">
        <v>0</v>
      </c>
      <c r="H321" s="123">
        <v>0</v>
      </c>
      <c r="I321" s="123">
        <v>0</v>
      </c>
      <c r="J321" s="123">
        <v>0</v>
      </c>
      <c r="K321" s="123">
        <v>0</v>
      </c>
      <c r="L321" s="123">
        <v>0</v>
      </c>
      <c r="M321" s="123">
        <v>0</v>
      </c>
      <c r="N321" s="123">
        <v>0</v>
      </c>
      <c r="O321" s="123">
        <v>0</v>
      </c>
      <c r="P321" s="123">
        <v>0</v>
      </c>
      <c r="Q321" s="123">
        <v>0</v>
      </c>
      <c r="R321" s="123">
        <v>0</v>
      </c>
      <c r="S321" s="123">
        <v>0</v>
      </c>
      <c r="T321" s="123">
        <v>0</v>
      </c>
      <c r="U321" s="123">
        <v>0</v>
      </c>
      <c r="V321" s="123">
        <v>0</v>
      </c>
      <c r="W321" s="123">
        <v>0</v>
      </c>
      <c r="X321" s="123">
        <v>0</v>
      </c>
      <c r="Y321" s="123">
        <v>0</v>
      </c>
      <c r="Z321" s="123">
        <v>0</v>
      </c>
      <c r="AA321" s="123">
        <v>0</v>
      </c>
      <c r="AB321" s="123">
        <v>0</v>
      </c>
      <c r="AC321" s="123">
        <v>0</v>
      </c>
      <c r="AD321" s="123">
        <v>0</v>
      </c>
      <c r="AE321" s="123">
        <v>0</v>
      </c>
      <c r="AF321" s="77"/>
    </row>
    <row r="322" spans="1:32" x14ac:dyDescent="0.2">
      <c r="A322" s="115">
        <v>257</v>
      </c>
      <c r="B322" s="131" t="s">
        <v>1483</v>
      </c>
      <c r="C322" s="117" t="s">
        <v>1537</v>
      </c>
      <c r="D322" s="126">
        <v>5761.5800000000017</v>
      </c>
      <c r="E322" s="126">
        <v>5921.1</v>
      </c>
      <c r="F322" s="126">
        <v>6467.0800000000017</v>
      </c>
      <c r="G322" s="126">
        <v>6585.02</v>
      </c>
      <c r="H322" s="126">
        <v>7738.0300000000016</v>
      </c>
      <c r="I322" s="126">
        <v>8811.8700000000008</v>
      </c>
      <c r="J322" s="126">
        <v>9243.16</v>
      </c>
      <c r="K322" s="126">
        <v>9778.2800000000007</v>
      </c>
      <c r="L322" s="126">
        <v>11173.55</v>
      </c>
      <c r="M322" s="126">
        <v>12240.65</v>
      </c>
      <c r="N322" s="126">
        <v>13772.179999999998</v>
      </c>
      <c r="O322" s="126">
        <v>15532.52</v>
      </c>
      <c r="P322" s="126">
        <v>19096.98</v>
      </c>
      <c r="Q322" s="126">
        <v>20612.189999999999</v>
      </c>
      <c r="R322" s="126">
        <v>21550.26</v>
      </c>
      <c r="S322" s="126">
        <v>23345.91</v>
      </c>
      <c r="T322" s="126">
        <v>25025.61</v>
      </c>
      <c r="U322" s="126">
        <v>27105.099999999995</v>
      </c>
      <c r="V322" s="126">
        <v>28205.07</v>
      </c>
      <c r="W322" s="126">
        <v>30654.15</v>
      </c>
      <c r="X322" s="126">
        <v>32293.52</v>
      </c>
      <c r="Y322" s="126">
        <v>34371.85</v>
      </c>
      <c r="Z322" s="126">
        <v>36775.269999999997</v>
      </c>
      <c r="AA322" s="126">
        <v>39940.36</v>
      </c>
      <c r="AB322" s="126">
        <v>42431.849999999991</v>
      </c>
      <c r="AC322" s="126">
        <v>44973.01</v>
      </c>
      <c r="AD322" s="126">
        <v>48795.61</v>
      </c>
      <c r="AE322" s="126">
        <v>52481.600000000006</v>
      </c>
      <c r="AF322" s="77"/>
    </row>
    <row r="323" spans="1:32" x14ac:dyDescent="0.2">
      <c r="A323" s="119">
        <v>258</v>
      </c>
      <c r="B323" s="132" t="s">
        <v>1485</v>
      </c>
      <c r="C323" s="121" t="s">
        <v>1319</v>
      </c>
      <c r="D323" s="123">
        <v>450.18</v>
      </c>
      <c r="E323" s="123">
        <v>461.31</v>
      </c>
      <c r="F323" s="123">
        <v>506.6</v>
      </c>
      <c r="G323" s="123">
        <v>514.18000000000018</v>
      </c>
      <c r="H323" s="123">
        <v>610.34</v>
      </c>
      <c r="I323" s="123">
        <v>791.05</v>
      </c>
      <c r="J323" s="123">
        <v>746.57</v>
      </c>
      <c r="K323" s="123">
        <v>1775.85</v>
      </c>
      <c r="L323" s="123">
        <v>640.87</v>
      </c>
      <c r="M323" s="123">
        <v>578.34</v>
      </c>
      <c r="N323" s="123">
        <v>654.46</v>
      </c>
      <c r="O323" s="123">
        <v>787.85</v>
      </c>
      <c r="P323" s="123">
        <v>731.56000000000017</v>
      </c>
      <c r="Q323" s="123">
        <v>854.29000000000019</v>
      </c>
      <c r="R323" s="123">
        <v>903.05</v>
      </c>
      <c r="S323" s="123">
        <v>774.31000000000017</v>
      </c>
      <c r="T323" s="123">
        <v>782.49</v>
      </c>
      <c r="U323" s="123">
        <v>914.46</v>
      </c>
      <c r="V323" s="123">
        <v>930.46</v>
      </c>
      <c r="W323" s="123">
        <v>1232.58</v>
      </c>
      <c r="X323" s="123">
        <v>1355.37</v>
      </c>
      <c r="Y323" s="123">
        <v>1196.55</v>
      </c>
      <c r="Z323" s="123">
        <v>1253.08</v>
      </c>
      <c r="AA323" s="123">
        <v>1250.49</v>
      </c>
      <c r="AB323" s="123">
        <v>1154.6300000000001</v>
      </c>
      <c r="AC323" s="123">
        <v>1342.01</v>
      </c>
      <c r="AD323" s="123">
        <v>1100.6500000000001</v>
      </c>
      <c r="AE323" s="123">
        <v>1142.95</v>
      </c>
      <c r="AF323" s="77"/>
    </row>
    <row r="324" spans="1:32" x14ac:dyDescent="0.2">
      <c r="A324" s="119">
        <v>259</v>
      </c>
      <c r="B324" s="132" t="s">
        <v>1486</v>
      </c>
      <c r="C324" s="121" t="s">
        <v>1320</v>
      </c>
      <c r="D324" s="123">
        <v>5311.4000000000024</v>
      </c>
      <c r="E324" s="123">
        <v>5459.79</v>
      </c>
      <c r="F324" s="123">
        <v>5960.4800000000005</v>
      </c>
      <c r="G324" s="123">
        <v>6070.84</v>
      </c>
      <c r="H324" s="123">
        <v>7127.6900000000005</v>
      </c>
      <c r="I324" s="123">
        <v>8020.8200000000024</v>
      </c>
      <c r="J324" s="123">
        <v>8496.59</v>
      </c>
      <c r="K324" s="123">
        <v>8002.43</v>
      </c>
      <c r="L324" s="123">
        <v>10532.679999999998</v>
      </c>
      <c r="M324" s="123">
        <v>11662.31</v>
      </c>
      <c r="N324" s="123">
        <v>13117.72</v>
      </c>
      <c r="O324" s="123">
        <v>14744.669999999998</v>
      </c>
      <c r="P324" s="123">
        <v>18365.419999999998</v>
      </c>
      <c r="Q324" s="123">
        <v>19757.900000000001</v>
      </c>
      <c r="R324" s="123">
        <v>20647.210000000003</v>
      </c>
      <c r="S324" s="123">
        <v>22571.599999999999</v>
      </c>
      <c r="T324" s="123">
        <v>24243.119999999999</v>
      </c>
      <c r="U324" s="123">
        <v>26190.639999999996</v>
      </c>
      <c r="V324" s="123">
        <v>27274.61</v>
      </c>
      <c r="W324" s="123">
        <v>29421.569999999996</v>
      </c>
      <c r="X324" s="123">
        <v>30938.15</v>
      </c>
      <c r="Y324" s="123">
        <v>33175.299999999996</v>
      </c>
      <c r="Z324" s="123">
        <v>35522.19</v>
      </c>
      <c r="AA324" s="123">
        <v>38689.870000000003</v>
      </c>
      <c r="AB324" s="123">
        <v>41277.219999999994</v>
      </c>
      <c r="AC324" s="123">
        <v>43631</v>
      </c>
      <c r="AD324" s="123">
        <v>47694.96</v>
      </c>
      <c r="AE324" s="123">
        <v>51338.650000000023</v>
      </c>
      <c r="AF324" s="77"/>
    </row>
    <row r="325" spans="1:32" x14ac:dyDescent="0.2">
      <c r="A325" s="115">
        <v>260</v>
      </c>
      <c r="B325" s="131" t="s">
        <v>1487</v>
      </c>
      <c r="C325" s="117" t="s">
        <v>1538</v>
      </c>
      <c r="D325" s="126">
        <v>0</v>
      </c>
      <c r="E325" s="126">
        <v>0</v>
      </c>
      <c r="F325" s="126">
        <v>0</v>
      </c>
      <c r="G325" s="126">
        <v>0</v>
      </c>
      <c r="H325" s="126">
        <v>0</v>
      </c>
      <c r="I325" s="126">
        <v>0</v>
      </c>
      <c r="J325" s="126">
        <v>0</v>
      </c>
      <c r="K325" s="126">
        <v>0</v>
      </c>
      <c r="L325" s="126">
        <v>0</v>
      </c>
      <c r="M325" s="126">
        <v>0</v>
      </c>
      <c r="N325" s="126">
        <v>0</v>
      </c>
      <c r="O325" s="126">
        <v>0</v>
      </c>
      <c r="P325" s="126">
        <v>0</v>
      </c>
      <c r="Q325" s="126">
        <v>0</v>
      </c>
      <c r="R325" s="126">
        <v>0</v>
      </c>
      <c r="S325" s="126">
        <v>0</v>
      </c>
      <c r="T325" s="126">
        <v>0</v>
      </c>
      <c r="U325" s="126">
        <v>0</v>
      </c>
      <c r="V325" s="126">
        <v>0</v>
      </c>
      <c r="W325" s="126">
        <v>0</v>
      </c>
      <c r="X325" s="126">
        <v>0</v>
      </c>
      <c r="Y325" s="126">
        <v>0</v>
      </c>
      <c r="Z325" s="126">
        <v>0</v>
      </c>
      <c r="AA325" s="126">
        <v>0</v>
      </c>
      <c r="AB325" s="126">
        <v>0</v>
      </c>
      <c r="AC325" s="126">
        <v>0</v>
      </c>
      <c r="AD325" s="126">
        <v>0</v>
      </c>
      <c r="AE325" s="126">
        <v>0</v>
      </c>
      <c r="AF325" s="77"/>
    </row>
    <row r="326" spans="1:32" x14ac:dyDescent="0.2">
      <c r="A326" s="119">
        <v>261</v>
      </c>
      <c r="B326" s="132" t="s">
        <v>1489</v>
      </c>
      <c r="C326" s="121" t="s">
        <v>1490</v>
      </c>
      <c r="D326" s="123">
        <v>0</v>
      </c>
      <c r="E326" s="123">
        <v>0</v>
      </c>
      <c r="F326" s="123">
        <v>0</v>
      </c>
      <c r="G326" s="123">
        <v>0</v>
      </c>
      <c r="H326" s="123">
        <v>0</v>
      </c>
      <c r="I326" s="123">
        <v>0</v>
      </c>
      <c r="J326" s="123">
        <v>0</v>
      </c>
      <c r="K326" s="123">
        <v>0</v>
      </c>
      <c r="L326" s="123">
        <v>0</v>
      </c>
      <c r="M326" s="123">
        <v>0</v>
      </c>
      <c r="N326" s="123">
        <v>0</v>
      </c>
      <c r="O326" s="123">
        <v>0</v>
      </c>
      <c r="P326" s="123">
        <v>0</v>
      </c>
      <c r="Q326" s="123">
        <v>0</v>
      </c>
      <c r="R326" s="123">
        <v>0</v>
      </c>
      <c r="S326" s="123">
        <v>0</v>
      </c>
      <c r="T326" s="123">
        <v>0</v>
      </c>
      <c r="U326" s="123">
        <v>0</v>
      </c>
      <c r="V326" s="123">
        <v>0</v>
      </c>
      <c r="W326" s="123">
        <v>0</v>
      </c>
      <c r="X326" s="123">
        <v>0</v>
      </c>
      <c r="Y326" s="123">
        <v>0</v>
      </c>
      <c r="Z326" s="123">
        <v>0</v>
      </c>
      <c r="AA326" s="123">
        <v>0</v>
      </c>
      <c r="AB326" s="123">
        <v>0</v>
      </c>
      <c r="AC326" s="123">
        <v>0</v>
      </c>
      <c r="AD326" s="123">
        <v>0</v>
      </c>
      <c r="AE326" s="123">
        <v>0</v>
      </c>
      <c r="AF326" s="77"/>
    </row>
    <row r="327" spans="1:32" x14ac:dyDescent="0.2">
      <c r="A327" s="119">
        <v>262</v>
      </c>
      <c r="B327" s="132" t="s">
        <v>1491</v>
      </c>
      <c r="C327" s="121" t="s">
        <v>1321</v>
      </c>
      <c r="D327" s="123">
        <v>0</v>
      </c>
      <c r="E327" s="123">
        <v>0</v>
      </c>
      <c r="F327" s="123">
        <v>0</v>
      </c>
      <c r="G327" s="123">
        <v>0</v>
      </c>
      <c r="H327" s="123">
        <v>0</v>
      </c>
      <c r="I327" s="123">
        <v>0</v>
      </c>
      <c r="J327" s="123">
        <v>0</v>
      </c>
      <c r="K327" s="123">
        <v>0</v>
      </c>
      <c r="L327" s="123">
        <v>0</v>
      </c>
      <c r="M327" s="123">
        <v>0</v>
      </c>
      <c r="N327" s="123">
        <v>0</v>
      </c>
      <c r="O327" s="123">
        <v>0</v>
      </c>
      <c r="P327" s="123">
        <v>0</v>
      </c>
      <c r="Q327" s="123">
        <v>0</v>
      </c>
      <c r="R327" s="123">
        <v>0</v>
      </c>
      <c r="S327" s="123">
        <v>0</v>
      </c>
      <c r="T327" s="123">
        <v>0</v>
      </c>
      <c r="U327" s="123">
        <v>0</v>
      </c>
      <c r="V327" s="123">
        <v>0</v>
      </c>
      <c r="W327" s="123">
        <v>0</v>
      </c>
      <c r="X327" s="123">
        <v>0</v>
      </c>
      <c r="Y327" s="123">
        <v>0</v>
      </c>
      <c r="Z327" s="123">
        <v>0</v>
      </c>
      <c r="AA327" s="123">
        <v>0</v>
      </c>
      <c r="AB327" s="123">
        <v>0</v>
      </c>
      <c r="AC327" s="123">
        <v>0</v>
      </c>
      <c r="AD327" s="123">
        <v>0</v>
      </c>
      <c r="AE327" s="123">
        <v>0</v>
      </c>
      <c r="AF327" s="77"/>
    </row>
    <row r="328" spans="1:32" x14ac:dyDescent="0.2">
      <c r="A328" s="119">
        <v>263</v>
      </c>
      <c r="B328" s="132" t="s">
        <v>1492</v>
      </c>
      <c r="C328" s="121" t="s">
        <v>1322</v>
      </c>
      <c r="D328" s="123">
        <v>0</v>
      </c>
      <c r="E328" s="123">
        <v>0</v>
      </c>
      <c r="F328" s="123">
        <v>0</v>
      </c>
      <c r="G328" s="123">
        <v>0</v>
      </c>
      <c r="H328" s="123">
        <v>0</v>
      </c>
      <c r="I328" s="123">
        <v>0</v>
      </c>
      <c r="J328" s="123">
        <v>0</v>
      </c>
      <c r="K328" s="123">
        <v>0</v>
      </c>
      <c r="L328" s="123">
        <v>0</v>
      </c>
      <c r="M328" s="123">
        <v>0</v>
      </c>
      <c r="N328" s="123">
        <v>0</v>
      </c>
      <c r="O328" s="123">
        <v>0</v>
      </c>
      <c r="P328" s="123">
        <v>0</v>
      </c>
      <c r="Q328" s="123">
        <v>0</v>
      </c>
      <c r="R328" s="123">
        <v>0</v>
      </c>
      <c r="S328" s="123">
        <v>0</v>
      </c>
      <c r="T328" s="123">
        <v>0</v>
      </c>
      <c r="U328" s="123">
        <v>0</v>
      </c>
      <c r="V328" s="123">
        <v>0</v>
      </c>
      <c r="W328" s="123">
        <v>0</v>
      </c>
      <c r="X328" s="123">
        <v>0</v>
      </c>
      <c r="Y328" s="123">
        <v>0</v>
      </c>
      <c r="Z328" s="123">
        <v>0</v>
      </c>
      <c r="AA328" s="123">
        <v>0</v>
      </c>
      <c r="AB328" s="123">
        <v>0</v>
      </c>
      <c r="AC328" s="123">
        <v>0</v>
      </c>
      <c r="AD328" s="123">
        <v>0</v>
      </c>
      <c r="AE328" s="123">
        <v>0</v>
      </c>
      <c r="AF328" s="77"/>
    </row>
    <row r="329" spans="1:32" x14ac:dyDescent="0.2">
      <c r="A329" s="119">
        <v>264</v>
      </c>
      <c r="B329" s="132" t="s">
        <v>1493</v>
      </c>
      <c r="C329" s="121" t="s">
        <v>1323</v>
      </c>
      <c r="D329" s="123">
        <v>0</v>
      </c>
      <c r="E329" s="123">
        <v>0</v>
      </c>
      <c r="F329" s="123">
        <v>0</v>
      </c>
      <c r="G329" s="123">
        <v>0</v>
      </c>
      <c r="H329" s="123">
        <v>0</v>
      </c>
      <c r="I329" s="123">
        <v>0</v>
      </c>
      <c r="J329" s="123">
        <v>0</v>
      </c>
      <c r="K329" s="123">
        <v>0</v>
      </c>
      <c r="L329" s="123">
        <v>0</v>
      </c>
      <c r="M329" s="123">
        <v>0</v>
      </c>
      <c r="N329" s="123">
        <v>0</v>
      </c>
      <c r="O329" s="123">
        <v>0</v>
      </c>
      <c r="P329" s="123">
        <v>0</v>
      </c>
      <c r="Q329" s="123">
        <v>0</v>
      </c>
      <c r="R329" s="123">
        <v>0</v>
      </c>
      <c r="S329" s="123">
        <v>0</v>
      </c>
      <c r="T329" s="123">
        <v>0</v>
      </c>
      <c r="U329" s="123">
        <v>0</v>
      </c>
      <c r="V329" s="123">
        <v>0</v>
      </c>
      <c r="W329" s="123">
        <v>0</v>
      </c>
      <c r="X329" s="123">
        <v>0</v>
      </c>
      <c r="Y329" s="123">
        <v>0</v>
      </c>
      <c r="Z329" s="123">
        <v>0</v>
      </c>
      <c r="AA329" s="123">
        <v>0</v>
      </c>
      <c r="AB329" s="123">
        <v>0</v>
      </c>
      <c r="AC329" s="123">
        <v>0</v>
      </c>
      <c r="AD329" s="123">
        <v>0</v>
      </c>
      <c r="AE329" s="123">
        <v>0</v>
      </c>
      <c r="AF329" s="77"/>
    </row>
    <row r="330" spans="1:32" x14ac:dyDescent="0.2">
      <c r="A330" s="119">
        <v>265</v>
      </c>
      <c r="B330" s="132" t="s">
        <v>1494</v>
      </c>
      <c r="C330" s="121" t="s">
        <v>1495</v>
      </c>
      <c r="D330" s="123">
        <v>0</v>
      </c>
      <c r="E330" s="123">
        <v>0</v>
      </c>
      <c r="F330" s="123">
        <v>0</v>
      </c>
      <c r="G330" s="123">
        <v>0</v>
      </c>
      <c r="H330" s="123">
        <v>0</v>
      </c>
      <c r="I330" s="123">
        <v>0</v>
      </c>
      <c r="J330" s="123">
        <v>0</v>
      </c>
      <c r="K330" s="123">
        <v>0</v>
      </c>
      <c r="L330" s="123">
        <v>0</v>
      </c>
      <c r="M330" s="123">
        <v>0</v>
      </c>
      <c r="N330" s="123">
        <v>0</v>
      </c>
      <c r="O330" s="123">
        <v>0</v>
      </c>
      <c r="P330" s="123">
        <v>0</v>
      </c>
      <c r="Q330" s="123">
        <v>0</v>
      </c>
      <c r="R330" s="123">
        <v>0</v>
      </c>
      <c r="S330" s="123">
        <v>0</v>
      </c>
      <c r="T330" s="123">
        <v>0</v>
      </c>
      <c r="U330" s="123">
        <v>0</v>
      </c>
      <c r="V330" s="123">
        <v>0</v>
      </c>
      <c r="W330" s="123">
        <v>0</v>
      </c>
      <c r="X330" s="123">
        <v>0</v>
      </c>
      <c r="Y330" s="123">
        <v>0</v>
      </c>
      <c r="Z330" s="123">
        <v>0</v>
      </c>
      <c r="AA330" s="123">
        <v>0</v>
      </c>
      <c r="AB330" s="123">
        <v>0</v>
      </c>
      <c r="AC330" s="123">
        <v>0</v>
      </c>
      <c r="AD330" s="123">
        <v>0</v>
      </c>
      <c r="AE330" s="123">
        <v>0</v>
      </c>
      <c r="AF330" s="77"/>
    </row>
    <row r="331" spans="1:32" x14ac:dyDescent="0.2">
      <c r="A331" s="119">
        <v>266</v>
      </c>
      <c r="B331" s="132" t="s">
        <v>1496</v>
      </c>
      <c r="C331" s="121" t="s">
        <v>1324</v>
      </c>
      <c r="D331" s="123">
        <v>0</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0</v>
      </c>
      <c r="W331" s="123">
        <v>0</v>
      </c>
      <c r="X331" s="123">
        <v>0</v>
      </c>
      <c r="Y331" s="123">
        <v>0</v>
      </c>
      <c r="Z331" s="123">
        <v>0</v>
      </c>
      <c r="AA331" s="123">
        <v>0</v>
      </c>
      <c r="AB331" s="123">
        <v>0</v>
      </c>
      <c r="AC331" s="123">
        <v>0</v>
      </c>
      <c r="AD331" s="123">
        <v>0</v>
      </c>
      <c r="AE331" s="123">
        <v>0</v>
      </c>
      <c r="AF331" s="77"/>
    </row>
    <row r="332" spans="1:32" x14ac:dyDescent="0.2">
      <c r="A332" s="119">
        <v>267</v>
      </c>
      <c r="B332" s="132" t="s">
        <v>1497</v>
      </c>
      <c r="C332" s="121" t="s">
        <v>1325</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0</v>
      </c>
      <c r="W332" s="123">
        <v>0</v>
      </c>
      <c r="X332" s="123">
        <v>0</v>
      </c>
      <c r="Y332" s="123">
        <v>0</v>
      </c>
      <c r="Z332" s="123">
        <v>0</v>
      </c>
      <c r="AA332" s="123">
        <v>0</v>
      </c>
      <c r="AB332" s="123">
        <v>0</v>
      </c>
      <c r="AC332" s="123">
        <v>0</v>
      </c>
      <c r="AD332" s="123">
        <v>0</v>
      </c>
      <c r="AE332" s="123">
        <v>0</v>
      </c>
      <c r="AF332" s="77"/>
    </row>
    <row r="333" spans="1:32" ht="38.25" x14ac:dyDescent="0.2">
      <c r="A333" s="115">
        <v>268</v>
      </c>
      <c r="B333" s="131" t="s">
        <v>1498</v>
      </c>
      <c r="C333" s="117" t="s">
        <v>1539</v>
      </c>
      <c r="D333" s="126">
        <v>0</v>
      </c>
      <c r="E333" s="126">
        <v>0</v>
      </c>
      <c r="F333" s="126">
        <v>0</v>
      </c>
      <c r="G333" s="126">
        <v>0</v>
      </c>
      <c r="H333" s="126">
        <v>0</v>
      </c>
      <c r="I333" s="126">
        <v>0</v>
      </c>
      <c r="J333" s="126">
        <v>0</v>
      </c>
      <c r="K333" s="126">
        <v>0</v>
      </c>
      <c r="L333" s="126">
        <v>0</v>
      </c>
      <c r="M333" s="126">
        <v>0</v>
      </c>
      <c r="N333" s="126">
        <v>0</v>
      </c>
      <c r="O333" s="126">
        <v>0</v>
      </c>
      <c r="P333" s="126">
        <v>0</v>
      </c>
      <c r="Q333" s="126">
        <v>0</v>
      </c>
      <c r="R333" s="126">
        <v>0</v>
      </c>
      <c r="S333" s="126">
        <v>0</v>
      </c>
      <c r="T333" s="126">
        <v>0</v>
      </c>
      <c r="U333" s="126">
        <v>0</v>
      </c>
      <c r="V333" s="126">
        <v>0</v>
      </c>
      <c r="W333" s="126">
        <v>0</v>
      </c>
      <c r="X333" s="126">
        <v>0</v>
      </c>
      <c r="Y333" s="126">
        <v>0</v>
      </c>
      <c r="Z333" s="126">
        <v>0</v>
      </c>
      <c r="AA333" s="126">
        <v>0</v>
      </c>
      <c r="AB333" s="126">
        <v>0</v>
      </c>
      <c r="AC333" s="126">
        <v>0</v>
      </c>
      <c r="AD333" s="126">
        <v>0</v>
      </c>
      <c r="AE333" s="126">
        <v>0</v>
      </c>
      <c r="AF333" s="77"/>
    </row>
    <row r="334" spans="1:32" x14ac:dyDescent="0.2">
      <c r="A334" s="119">
        <v>269</v>
      </c>
      <c r="B334" s="132" t="s">
        <v>1500</v>
      </c>
      <c r="C334" s="121" t="s">
        <v>1326</v>
      </c>
      <c r="D334" s="123">
        <v>0</v>
      </c>
      <c r="E334" s="123">
        <v>0</v>
      </c>
      <c r="F334" s="123">
        <v>0</v>
      </c>
      <c r="G334" s="123">
        <v>0</v>
      </c>
      <c r="H334" s="123">
        <v>0</v>
      </c>
      <c r="I334" s="123">
        <v>0</v>
      </c>
      <c r="J334" s="123">
        <v>0</v>
      </c>
      <c r="K334" s="123">
        <v>0</v>
      </c>
      <c r="L334" s="123">
        <v>0</v>
      </c>
      <c r="M334" s="123">
        <v>0</v>
      </c>
      <c r="N334" s="123">
        <v>0</v>
      </c>
      <c r="O334" s="123">
        <v>0</v>
      </c>
      <c r="P334" s="123">
        <v>0</v>
      </c>
      <c r="Q334" s="123">
        <v>0</v>
      </c>
      <c r="R334" s="123">
        <v>0</v>
      </c>
      <c r="S334" s="123">
        <v>0</v>
      </c>
      <c r="T334" s="123">
        <v>0</v>
      </c>
      <c r="U334" s="123">
        <v>0</v>
      </c>
      <c r="V334" s="123">
        <v>0</v>
      </c>
      <c r="W334" s="123">
        <v>0</v>
      </c>
      <c r="X334" s="123">
        <v>0</v>
      </c>
      <c r="Y334" s="123">
        <v>0</v>
      </c>
      <c r="Z334" s="123">
        <v>0</v>
      </c>
      <c r="AA334" s="123">
        <v>0</v>
      </c>
      <c r="AB334" s="123">
        <v>0</v>
      </c>
      <c r="AC334" s="123">
        <v>0</v>
      </c>
      <c r="AD334" s="123">
        <v>0</v>
      </c>
      <c r="AE334" s="123">
        <v>0</v>
      </c>
      <c r="AF334" s="77"/>
    </row>
    <row r="335" spans="1:32" x14ac:dyDescent="0.2">
      <c r="A335" s="119">
        <v>270</v>
      </c>
      <c r="B335" s="132" t="s">
        <v>1501</v>
      </c>
      <c r="C335" s="121" t="s">
        <v>1327</v>
      </c>
      <c r="D335" s="123">
        <v>0</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0</v>
      </c>
      <c r="W335" s="123">
        <v>0</v>
      </c>
      <c r="X335" s="123">
        <v>0</v>
      </c>
      <c r="Y335" s="123">
        <v>0</v>
      </c>
      <c r="Z335" s="123">
        <v>0</v>
      </c>
      <c r="AA335" s="123">
        <v>0</v>
      </c>
      <c r="AB335" s="123">
        <v>0</v>
      </c>
      <c r="AC335" s="123">
        <v>0</v>
      </c>
      <c r="AD335" s="123">
        <v>0</v>
      </c>
      <c r="AE335" s="123">
        <v>0</v>
      </c>
      <c r="AF335" s="77"/>
    </row>
    <row r="336" spans="1:32" x14ac:dyDescent="0.2">
      <c r="A336" s="119">
        <v>271</v>
      </c>
      <c r="B336" s="132" t="s">
        <v>1502</v>
      </c>
      <c r="C336" s="121" t="s">
        <v>1328</v>
      </c>
      <c r="D336" s="123">
        <v>0</v>
      </c>
      <c r="E336" s="123">
        <v>0</v>
      </c>
      <c r="F336" s="123">
        <v>0</v>
      </c>
      <c r="G336" s="123">
        <v>0</v>
      </c>
      <c r="H336" s="123">
        <v>0</v>
      </c>
      <c r="I336" s="123">
        <v>0</v>
      </c>
      <c r="J336" s="123">
        <v>0</v>
      </c>
      <c r="K336" s="123">
        <v>0</v>
      </c>
      <c r="L336" s="123">
        <v>0</v>
      </c>
      <c r="M336" s="123">
        <v>0</v>
      </c>
      <c r="N336" s="123">
        <v>0</v>
      </c>
      <c r="O336" s="123">
        <v>0</v>
      </c>
      <c r="P336" s="123">
        <v>0</v>
      </c>
      <c r="Q336" s="123">
        <v>0</v>
      </c>
      <c r="R336" s="123">
        <v>0</v>
      </c>
      <c r="S336" s="123">
        <v>0</v>
      </c>
      <c r="T336" s="123">
        <v>0</v>
      </c>
      <c r="U336" s="123">
        <v>0</v>
      </c>
      <c r="V336" s="123">
        <v>0</v>
      </c>
      <c r="W336" s="123">
        <v>0</v>
      </c>
      <c r="X336" s="123">
        <v>0</v>
      </c>
      <c r="Y336" s="123">
        <v>0</v>
      </c>
      <c r="Z336" s="123">
        <v>0</v>
      </c>
      <c r="AA336" s="123">
        <v>0</v>
      </c>
      <c r="AB336" s="123">
        <v>0</v>
      </c>
      <c r="AC336" s="123">
        <v>0</v>
      </c>
      <c r="AD336" s="123">
        <v>0</v>
      </c>
      <c r="AE336" s="123">
        <v>0</v>
      </c>
      <c r="AF336" s="77"/>
    </row>
    <row r="337" spans="1:32" ht="25.5" x14ac:dyDescent="0.2">
      <c r="A337" s="78">
        <v>272</v>
      </c>
      <c r="B337" s="77" t="s">
        <v>1503</v>
      </c>
      <c r="C337" s="102" t="s">
        <v>1329</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0</v>
      </c>
      <c r="W337" s="123">
        <v>0</v>
      </c>
      <c r="X337" s="123">
        <v>0</v>
      </c>
      <c r="Y337" s="123">
        <v>0</v>
      </c>
      <c r="Z337" s="123">
        <v>0</v>
      </c>
      <c r="AA337" s="123">
        <v>0</v>
      </c>
      <c r="AB337" s="123">
        <v>0</v>
      </c>
      <c r="AC337" s="123">
        <v>0</v>
      </c>
      <c r="AD337" s="123">
        <v>0</v>
      </c>
      <c r="AE337" s="123">
        <v>0</v>
      </c>
      <c r="AF337" s="77"/>
    </row>
    <row r="338" spans="1:32" x14ac:dyDescent="0.2">
      <c r="A338" s="137">
        <v>273</v>
      </c>
      <c r="B338" s="138" t="s">
        <v>1504</v>
      </c>
      <c r="C338" s="139" t="s">
        <v>1330</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23">
        <v>0</v>
      </c>
      <c r="AA338" s="123">
        <v>0</v>
      </c>
      <c r="AB338" s="123">
        <v>0</v>
      </c>
      <c r="AC338" s="123">
        <v>0</v>
      </c>
      <c r="AD338" s="123">
        <v>0</v>
      </c>
      <c r="AE338" s="123">
        <v>0</v>
      </c>
      <c r="AF338" s="76"/>
    </row>
    <row r="339" spans="1:32" x14ac:dyDescent="0.2">
      <c r="A339" s="137">
        <v>274</v>
      </c>
      <c r="B339" s="138" t="s">
        <v>1506</v>
      </c>
      <c r="C339" s="139" t="s">
        <v>1331</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0</v>
      </c>
      <c r="X339" s="123">
        <v>0</v>
      </c>
      <c r="Y339" s="123">
        <v>0</v>
      </c>
      <c r="Z339" s="123">
        <v>0</v>
      </c>
      <c r="AA339" s="123">
        <v>0</v>
      </c>
      <c r="AB339" s="123">
        <v>0</v>
      </c>
      <c r="AC339" s="123">
        <v>0</v>
      </c>
      <c r="AD339" s="123">
        <v>0</v>
      </c>
      <c r="AE339" s="123">
        <v>0</v>
      </c>
      <c r="AF339" s="77"/>
    </row>
    <row r="340" spans="1:32" ht="25.5" x14ac:dyDescent="0.2">
      <c r="A340" s="140">
        <v>275</v>
      </c>
      <c r="B340" s="141" t="s">
        <v>1507</v>
      </c>
      <c r="C340" s="142" t="s">
        <v>1540</v>
      </c>
      <c r="D340" s="126">
        <v>0</v>
      </c>
      <c r="E340" s="126">
        <v>0</v>
      </c>
      <c r="F340" s="126">
        <v>0</v>
      </c>
      <c r="G340" s="126">
        <v>0</v>
      </c>
      <c r="H340" s="126">
        <v>0</v>
      </c>
      <c r="I340" s="126">
        <v>0</v>
      </c>
      <c r="J340" s="126">
        <v>0</v>
      </c>
      <c r="K340" s="126">
        <v>0</v>
      </c>
      <c r="L340" s="126">
        <v>0</v>
      </c>
      <c r="M340" s="126">
        <v>0</v>
      </c>
      <c r="N340" s="126">
        <v>0</v>
      </c>
      <c r="O340" s="126">
        <v>0</v>
      </c>
      <c r="P340" s="126">
        <v>0</v>
      </c>
      <c r="Q340" s="126">
        <v>0</v>
      </c>
      <c r="R340" s="126">
        <v>0</v>
      </c>
      <c r="S340" s="126">
        <v>0</v>
      </c>
      <c r="T340" s="126">
        <v>0</v>
      </c>
      <c r="U340" s="126">
        <v>0</v>
      </c>
      <c r="V340" s="126">
        <v>0</v>
      </c>
      <c r="W340" s="126">
        <v>3.14</v>
      </c>
      <c r="X340" s="126">
        <v>66.52</v>
      </c>
      <c r="Y340" s="126">
        <v>5.95</v>
      </c>
      <c r="Z340" s="126">
        <v>29.04</v>
      </c>
      <c r="AA340" s="126">
        <v>116.76</v>
      </c>
      <c r="AB340" s="126">
        <v>22.03</v>
      </c>
      <c r="AC340" s="126">
        <v>27.19</v>
      </c>
      <c r="AD340" s="126">
        <v>18.25</v>
      </c>
      <c r="AE340" s="126">
        <v>10.3</v>
      </c>
      <c r="AF340" s="77"/>
    </row>
    <row r="341" spans="1:32" x14ac:dyDescent="0.2">
      <c r="A341" s="78">
        <v>276</v>
      </c>
      <c r="B341" s="77" t="s">
        <v>1509</v>
      </c>
      <c r="C341" s="91" t="s">
        <v>1332</v>
      </c>
      <c r="D341" s="123">
        <v>0</v>
      </c>
      <c r="E341" s="123">
        <v>0</v>
      </c>
      <c r="F341" s="123">
        <v>0</v>
      </c>
      <c r="G341" s="123">
        <v>0</v>
      </c>
      <c r="H341" s="123">
        <v>0</v>
      </c>
      <c r="I341" s="123">
        <v>0</v>
      </c>
      <c r="J341" s="123">
        <v>0</v>
      </c>
      <c r="K341" s="123">
        <v>0</v>
      </c>
      <c r="L341" s="123">
        <v>0</v>
      </c>
      <c r="M341" s="123">
        <v>0</v>
      </c>
      <c r="N341" s="123">
        <v>0</v>
      </c>
      <c r="O341" s="123">
        <v>0</v>
      </c>
      <c r="P341" s="123">
        <v>0</v>
      </c>
      <c r="Q341" s="123">
        <v>0</v>
      </c>
      <c r="R341" s="123">
        <v>0</v>
      </c>
      <c r="S341" s="123">
        <v>0</v>
      </c>
      <c r="T341" s="123">
        <v>0</v>
      </c>
      <c r="U341" s="123">
        <v>0</v>
      </c>
      <c r="V341" s="123">
        <v>0</v>
      </c>
      <c r="W341" s="123">
        <v>3.14</v>
      </c>
      <c r="X341" s="123">
        <v>66.52</v>
      </c>
      <c r="Y341" s="123">
        <v>5.95</v>
      </c>
      <c r="Z341" s="123">
        <v>29.04</v>
      </c>
      <c r="AA341" s="123">
        <v>116.76</v>
      </c>
      <c r="AB341" s="123">
        <v>22.03</v>
      </c>
      <c r="AC341" s="123">
        <v>27.19</v>
      </c>
      <c r="AD341" s="123">
        <v>18.25</v>
      </c>
      <c r="AE341" s="123">
        <v>10.3</v>
      </c>
      <c r="AF341" s="77"/>
    </row>
    <row r="342" spans="1:32" x14ac:dyDescent="0.2">
      <c r="A342" s="78">
        <v>277</v>
      </c>
      <c r="B342" s="77" t="s">
        <v>1510</v>
      </c>
      <c r="C342" s="91" t="s">
        <v>1333</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23">
        <v>0</v>
      </c>
      <c r="AA342" s="123">
        <v>0</v>
      </c>
      <c r="AB342" s="123">
        <v>0</v>
      </c>
      <c r="AC342" s="123">
        <v>0</v>
      </c>
      <c r="AD342" s="123">
        <v>0</v>
      </c>
      <c r="AE342" s="123">
        <v>0</v>
      </c>
      <c r="AF342" s="77"/>
    </row>
    <row r="343" spans="1:32" x14ac:dyDescent="0.2">
      <c r="A343" s="73">
        <v>278</v>
      </c>
      <c r="B343" s="74" t="s">
        <v>1511</v>
      </c>
      <c r="C343" s="89" t="s">
        <v>1541</v>
      </c>
      <c r="D343" s="126">
        <v>0.38</v>
      </c>
      <c r="E343" s="126">
        <v>0.38</v>
      </c>
      <c r="F343" s="126">
        <v>0.38</v>
      </c>
      <c r="G343" s="126">
        <v>0.35000000000000003</v>
      </c>
      <c r="H343" s="126">
        <v>0.57000000000000017</v>
      </c>
      <c r="I343" s="126">
        <v>0.58000000000000018</v>
      </c>
      <c r="J343" s="126">
        <v>0.55000000000000004</v>
      </c>
      <c r="K343" s="126">
        <v>0.47</v>
      </c>
      <c r="L343" s="126">
        <v>0.63</v>
      </c>
      <c r="M343" s="126">
        <v>0.92</v>
      </c>
      <c r="N343" s="126">
        <v>1.28</v>
      </c>
      <c r="O343" s="126">
        <v>0.8</v>
      </c>
      <c r="P343" s="126">
        <v>1.3</v>
      </c>
      <c r="Q343" s="126">
        <v>1.25</v>
      </c>
      <c r="R343" s="126">
        <v>1.32</v>
      </c>
      <c r="S343" s="126">
        <v>0.9</v>
      </c>
      <c r="T343" s="126">
        <v>1.37</v>
      </c>
      <c r="U343" s="126">
        <v>0</v>
      </c>
      <c r="V343" s="126">
        <v>0</v>
      </c>
      <c r="W343" s="126">
        <v>0</v>
      </c>
      <c r="X343" s="126">
        <v>0</v>
      </c>
      <c r="Y343" s="126">
        <v>0</v>
      </c>
      <c r="Z343" s="126">
        <v>0</v>
      </c>
      <c r="AA343" s="126">
        <v>0</v>
      </c>
      <c r="AB343" s="126">
        <v>0</v>
      </c>
      <c r="AC343" s="126">
        <v>0</v>
      </c>
      <c r="AD343" s="126">
        <v>0</v>
      </c>
      <c r="AE343" s="126">
        <v>0</v>
      </c>
      <c r="AF343" s="77"/>
    </row>
    <row r="344" spans="1:32" x14ac:dyDescent="0.2">
      <c r="A344" s="78">
        <v>279</v>
      </c>
      <c r="B344" s="77" t="s">
        <v>1513</v>
      </c>
      <c r="C344" s="91" t="s">
        <v>1334</v>
      </c>
      <c r="D344" s="123">
        <v>0.37</v>
      </c>
      <c r="E344" s="123">
        <v>0.37</v>
      </c>
      <c r="F344" s="123">
        <v>0.37</v>
      </c>
      <c r="G344" s="123">
        <v>0.34</v>
      </c>
      <c r="H344" s="123">
        <v>0.55000000000000004</v>
      </c>
      <c r="I344" s="123">
        <v>0.56000000000000005</v>
      </c>
      <c r="J344" s="123">
        <v>0.55000000000000004</v>
      </c>
      <c r="K344" s="123">
        <v>0.43</v>
      </c>
      <c r="L344" s="123">
        <v>0.57999999999999996</v>
      </c>
      <c r="M344" s="123">
        <v>0.87</v>
      </c>
      <c r="N344" s="123">
        <v>1.24</v>
      </c>
      <c r="O344" s="123">
        <v>0.76</v>
      </c>
      <c r="P344" s="123">
        <v>1.29</v>
      </c>
      <c r="Q344" s="123">
        <v>1.25</v>
      </c>
      <c r="R344" s="123">
        <v>1.32</v>
      </c>
      <c r="S344" s="123">
        <v>0.9</v>
      </c>
      <c r="T344" s="123">
        <v>1.22</v>
      </c>
      <c r="U344" s="123">
        <v>0</v>
      </c>
      <c r="V344" s="123">
        <v>0</v>
      </c>
      <c r="W344" s="123">
        <v>0</v>
      </c>
      <c r="X344" s="123">
        <v>0</v>
      </c>
      <c r="Y344" s="123">
        <v>0</v>
      </c>
      <c r="Z344" s="123">
        <v>0</v>
      </c>
      <c r="AA344" s="123">
        <v>0</v>
      </c>
      <c r="AB344" s="123">
        <v>0</v>
      </c>
      <c r="AC344" s="123">
        <v>0</v>
      </c>
      <c r="AD344" s="123">
        <v>0</v>
      </c>
      <c r="AE344" s="123">
        <v>0</v>
      </c>
      <c r="AF344" s="77"/>
    </row>
    <row r="345" spans="1:32" x14ac:dyDescent="0.2">
      <c r="A345" s="78">
        <v>280</v>
      </c>
      <c r="B345" s="77" t="s">
        <v>1514</v>
      </c>
      <c r="C345" s="91" t="s">
        <v>1335</v>
      </c>
      <c r="D345" s="123">
        <v>0.01</v>
      </c>
      <c r="E345" s="123">
        <v>0.01</v>
      </c>
      <c r="F345" s="123">
        <v>0.01</v>
      </c>
      <c r="G345" s="123">
        <v>0.01</v>
      </c>
      <c r="H345" s="123">
        <v>0.02</v>
      </c>
      <c r="I345" s="123">
        <v>0.02</v>
      </c>
      <c r="J345" s="123">
        <v>0</v>
      </c>
      <c r="K345" s="123">
        <v>0.04</v>
      </c>
      <c r="L345" s="123">
        <v>0.05</v>
      </c>
      <c r="M345" s="123">
        <v>0.05</v>
      </c>
      <c r="N345" s="123">
        <v>0.04</v>
      </c>
      <c r="O345" s="123">
        <v>0.04</v>
      </c>
      <c r="P345" s="123">
        <v>0.01</v>
      </c>
      <c r="Q345" s="123">
        <v>0</v>
      </c>
      <c r="R345" s="123">
        <v>0</v>
      </c>
      <c r="S345" s="123">
        <v>0</v>
      </c>
      <c r="T345" s="123">
        <v>0.15</v>
      </c>
      <c r="U345" s="123">
        <v>0</v>
      </c>
      <c r="V345" s="123">
        <v>0</v>
      </c>
      <c r="W345" s="123">
        <v>0</v>
      </c>
      <c r="X345" s="123">
        <v>0</v>
      </c>
      <c r="Y345" s="123">
        <v>0</v>
      </c>
      <c r="Z345" s="123">
        <v>0</v>
      </c>
      <c r="AA345" s="123">
        <v>0</v>
      </c>
      <c r="AB345" s="123">
        <v>0</v>
      </c>
      <c r="AC345" s="123">
        <v>0</v>
      </c>
      <c r="AD345" s="123">
        <v>0</v>
      </c>
      <c r="AE345" s="123">
        <v>0</v>
      </c>
      <c r="AF345" s="77"/>
    </row>
    <row r="346" spans="1:32" ht="25.5" x14ac:dyDescent="0.2">
      <c r="A346" s="73">
        <v>281</v>
      </c>
      <c r="B346" s="74" t="s">
        <v>1542</v>
      </c>
      <c r="C346" s="89" t="s">
        <v>1543</v>
      </c>
      <c r="D346" s="126">
        <v>13461.789999999997</v>
      </c>
      <c r="E346" s="126">
        <v>14392.2</v>
      </c>
      <c r="F346" s="126">
        <v>15734.149999999998</v>
      </c>
      <c r="G346" s="126">
        <v>15776.01</v>
      </c>
      <c r="H346" s="126">
        <v>15879.23</v>
      </c>
      <c r="I346" s="126">
        <v>17712.240000000002</v>
      </c>
      <c r="J346" s="126">
        <v>18959.150000000005</v>
      </c>
      <c r="K346" s="126">
        <v>19709.290000000005</v>
      </c>
      <c r="L346" s="126">
        <v>22267.450000000004</v>
      </c>
      <c r="M346" s="126">
        <v>24872.89</v>
      </c>
      <c r="N346" s="126">
        <v>25523.71</v>
      </c>
      <c r="O346" s="126">
        <v>28202.929999999993</v>
      </c>
      <c r="P346" s="126">
        <v>31559.89</v>
      </c>
      <c r="Q346" s="126">
        <v>32973.750000000015</v>
      </c>
      <c r="R346" s="126">
        <v>37508.340000000011</v>
      </c>
      <c r="S346" s="126">
        <v>39581.550000000003</v>
      </c>
      <c r="T346" s="126">
        <v>37608.770000000004</v>
      </c>
      <c r="U346" s="126">
        <v>37634.660000000018</v>
      </c>
      <c r="V346" s="126">
        <v>42145.110000000008</v>
      </c>
      <c r="W346" s="126">
        <v>46021.52</v>
      </c>
      <c r="X346" s="126">
        <v>49825.759999999987</v>
      </c>
      <c r="Y346" s="126">
        <v>51161.830000000024</v>
      </c>
      <c r="Z346" s="126">
        <v>52365.25</v>
      </c>
      <c r="AA346" s="126">
        <v>53068.339999999989</v>
      </c>
      <c r="AB346" s="126">
        <v>61346.300000000017</v>
      </c>
      <c r="AC346" s="126">
        <v>64384.530000000035</v>
      </c>
      <c r="AD346" s="126">
        <v>72085.930000000022</v>
      </c>
      <c r="AE346" s="126">
        <v>66254.37999999999</v>
      </c>
      <c r="AF346" s="77"/>
    </row>
    <row r="347" spans="1:32" x14ac:dyDescent="0.2">
      <c r="A347" s="78"/>
      <c r="B347" s="77"/>
      <c r="C347" s="77"/>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77"/>
    </row>
    <row r="348" spans="1:32" ht="13.5" thickBot="1" x14ac:dyDescent="0.25">
      <c r="A348" s="143"/>
      <c r="B348" s="144" t="s">
        <v>1632</v>
      </c>
      <c r="C348" s="145"/>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row>
    <row r="349" spans="1:32" x14ac:dyDescent="0.2">
      <c r="A349" s="137"/>
      <c r="B349" s="147"/>
      <c r="C349" s="139"/>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77"/>
    </row>
    <row r="350" spans="1:32" x14ac:dyDescent="0.2">
      <c r="A350" s="137"/>
      <c r="B350" s="138" t="s">
        <v>667</v>
      </c>
      <c r="C350" s="139"/>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77"/>
    </row>
    <row r="351" spans="1:32" x14ac:dyDescent="0.2">
      <c r="A351" s="73"/>
      <c r="B351" s="74" t="s">
        <v>1340</v>
      </c>
      <c r="C351" s="91"/>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77"/>
    </row>
  </sheetData>
  <conditionalFormatting sqref="D69:AC71">
    <cfRule type="cellIs" dxfId="17" priority="5" stopIfTrue="1" operator="lessThan">
      <formula>0</formula>
    </cfRule>
  </conditionalFormatting>
  <conditionalFormatting sqref="D54:AC54">
    <cfRule type="cellIs" dxfId="16" priority="6" stopIfTrue="1" operator="notBetween">
      <formula>-0.01</formula>
      <formula>0.01</formula>
    </cfRule>
  </conditionalFormatting>
  <conditionalFormatting sqref="AD69:AD71">
    <cfRule type="cellIs" dxfId="15" priority="3" stopIfTrue="1" operator="lessThan">
      <formula>0</formula>
    </cfRule>
  </conditionalFormatting>
  <conditionalFormatting sqref="AD54">
    <cfRule type="cellIs" dxfId="14" priority="4" stopIfTrue="1" operator="notBetween">
      <formula>-0.01</formula>
      <formula>0.01</formula>
    </cfRule>
  </conditionalFormatting>
  <conditionalFormatting sqref="AE69:AE71">
    <cfRule type="cellIs" dxfId="13" priority="1" stopIfTrue="1" operator="lessThan">
      <formula>0</formula>
    </cfRule>
  </conditionalFormatting>
  <conditionalFormatting sqref="AE54">
    <cfRule type="cellIs" dxfId="12" priority="2" stopIfTrue="1" operator="notBetween">
      <formula>-0.01</formula>
      <formula>0.01</formula>
    </cfRule>
  </conditionalFormatting>
  <pageMargins left="0.23622047244094491" right="0.23622047244094491" top="0.74803149606299213" bottom="0.74803149606299213" header="0.31496062992125984" footer="0.31496062992125984"/>
  <pageSetup paperSize="9" scale="7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A36:G123"/>
  <sheetViews>
    <sheetView showGridLines="0" zoomScaleNormal="100" workbookViewId="0"/>
  </sheetViews>
  <sheetFormatPr defaultColWidth="9.140625" defaultRowHeight="12.75" x14ac:dyDescent="0.2"/>
  <cols>
    <col min="1" max="1" width="9.140625" style="1" customWidth="1"/>
    <col min="2" max="2" width="13.140625" style="1" customWidth="1"/>
    <col min="3" max="3" width="11.85546875" style="1" customWidth="1"/>
    <col min="4" max="16384" width="9.140625" style="1"/>
  </cols>
  <sheetData>
    <row r="36" spans="1:7" x14ac:dyDescent="0.2">
      <c r="A36" s="19" t="s">
        <v>782</v>
      </c>
    </row>
    <row r="38" spans="1:7" x14ac:dyDescent="0.2">
      <c r="B38" s="1" t="s">
        <v>766</v>
      </c>
    </row>
    <row r="39" spans="1:7" x14ac:dyDescent="0.2">
      <c r="B39" s="1" t="s">
        <v>1620</v>
      </c>
    </row>
    <row r="40" spans="1:7" x14ac:dyDescent="0.2">
      <c r="B40" s="1" t="s">
        <v>1621</v>
      </c>
    </row>
    <row r="42" spans="1:7" x14ac:dyDescent="0.2">
      <c r="B42" s="1" t="s">
        <v>767</v>
      </c>
    </row>
    <row r="43" spans="1:7" x14ac:dyDescent="0.2">
      <c r="B43" s="1" t="s">
        <v>768</v>
      </c>
    </row>
    <row r="44" spans="1:7" x14ac:dyDescent="0.2">
      <c r="B44" s="1" t="s">
        <v>769</v>
      </c>
      <c r="D44" s="4"/>
      <c r="E44" s="4"/>
      <c r="F44" s="4"/>
      <c r="G44" s="4"/>
    </row>
    <row r="45" spans="1:7" ht="13.5" thickBot="1" x14ac:dyDescent="0.25"/>
    <row r="46" spans="1:7" ht="13.5" thickBot="1" x14ac:dyDescent="0.25">
      <c r="D46" s="20">
        <v>2000</v>
      </c>
      <c r="E46" s="21">
        <v>2001</v>
      </c>
      <c r="F46" s="21">
        <v>2002</v>
      </c>
      <c r="G46" s="22">
        <v>2003</v>
      </c>
    </row>
    <row r="47" spans="1:7" x14ac:dyDescent="0.2">
      <c r="B47" s="23" t="s">
        <v>190</v>
      </c>
      <c r="C47" s="24" t="s">
        <v>901</v>
      </c>
      <c r="D47" s="25">
        <f>SUM(D48:D49)</f>
        <v>400</v>
      </c>
      <c r="E47" s="26">
        <v>429</v>
      </c>
      <c r="F47" s="26">
        <v>423.4923</v>
      </c>
      <c r="G47" s="27">
        <v>424.6779537000001</v>
      </c>
    </row>
    <row r="48" spans="1:7" x14ac:dyDescent="0.2">
      <c r="B48" s="28"/>
      <c r="C48" s="29" t="s">
        <v>191</v>
      </c>
      <c r="D48" s="30">
        <v>100</v>
      </c>
      <c r="E48" s="31">
        <v>115.50000000000001</v>
      </c>
      <c r="F48" s="31">
        <v>127.23480000000002</v>
      </c>
      <c r="G48" s="32">
        <v>137.60443620000004</v>
      </c>
    </row>
    <row r="49" spans="2:7" ht="13.5" thickBot="1" x14ac:dyDescent="0.25">
      <c r="B49" s="33"/>
      <c r="C49" s="34" t="s">
        <v>192</v>
      </c>
      <c r="D49" s="35">
        <v>300</v>
      </c>
      <c r="E49" s="36">
        <v>313.5</v>
      </c>
      <c r="F49" s="36">
        <v>296.25749999999999</v>
      </c>
      <c r="G49" s="37">
        <v>287.07351750000004</v>
      </c>
    </row>
    <row r="50" spans="2:7" x14ac:dyDescent="0.2">
      <c r="B50" s="18"/>
      <c r="C50" s="18"/>
      <c r="D50" s="3"/>
      <c r="E50" s="38"/>
      <c r="F50" s="38"/>
      <c r="G50" s="38"/>
    </row>
    <row r="51" spans="2:7" ht="13.5" thickBot="1" x14ac:dyDescent="0.25">
      <c r="B51" s="2"/>
      <c r="C51" s="2"/>
    </row>
    <row r="52" spans="2:7" ht="13.5" thickBot="1" x14ac:dyDescent="0.25">
      <c r="B52" s="39" t="s">
        <v>193</v>
      </c>
      <c r="C52" s="40"/>
      <c r="D52" s="41">
        <v>2000</v>
      </c>
      <c r="E52" s="42">
        <v>2001</v>
      </c>
      <c r="F52" s="42">
        <v>2002</v>
      </c>
      <c r="G52" s="43">
        <v>2003</v>
      </c>
    </row>
    <row r="53" spans="2:7" x14ac:dyDescent="0.2">
      <c r="B53" s="23" t="s">
        <v>771</v>
      </c>
      <c r="C53" s="29" t="s">
        <v>191</v>
      </c>
      <c r="D53" s="44">
        <v>1</v>
      </c>
      <c r="E53" s="45">
        <v>1.1000000000000001</v>
      </c>
      <c r="F53" s="45">
        <v>1.08</v>
      </c>
      <c r="G53" s="46">
        <v>1.05</v>
      </c>
    </row>
    <row r="54" spans="2:7" ht="13.5" thickBot="1" x14ac:dyDescent="0.25">
      <c r="B54" s="47"/>
      <c r="C54" s="34" t="s">
        <v>192</v>
      </c>
      <c r="D54" s="48">
        <v>1</v>
      </c>
      <c r="E54" s="49">
        <v>0.95</v>
      </c>
      <c r="F54" s="49">
        <v>1.05</v>
      </c>
      <c r="G54" s="50">
        <v>1.02</v>
      </c>
    </row>
    <row r="55" spans="2:7" x14ac:dyDescent="0.2">
      <c r="B55" s="28" t="s">
        <v>772</v>
      </c>
      <c r="C55" s="29" t="s">
        <v>191</v>
      </c>
      <c r="D55" s="44">
        <v>1</v>
      </c>
      <c r="E55" s="45">
        <f t="shared" ref="E55:G56" si="0">(E48/D48)/E53</f>
        <v>1.05</v>
      </c>
      <c r="F55" s="45">
        <f t="shared" si="0"/>
        <v>1.02</v>
      </c>
      <c r="G55" s="46">
        <f t="shared" si="0"/>
        <v>1.03</v>
      </c>
    </row>
    <row r="56" spans="2:7" ht="13.5" thickBot="1" x14ac:dyDescent="0.25">
      <c r="B56" s="33"/>
      <c r="C56" s="34" t="s">
        <v>192</v>
      </c>
      <c r="D56" s="51">
        <v>1</v>
      </c>
      <c r="E56" s="52">
        <f t="shared" si="0"/>
        <v>1.0999999999999999</v>
      </c>
      <c r="F56" s="52">
        <f t="shared" si="0"/>
        <v>0.89999999999999991</v>
      </c>
      <c r="G56" s="53">
        <f t="shared" si="0"/>
        <v>0.95000000000000018</v>
      </c>
    </row>
    <row r="57" spans="2:7" x14ac:dyDescent="0.2">
      <c r="B57" s="18"/>
      <c r="C57" s="18"/>
      <c r="D57" s="3"/>
      <c r="E57" s="54"/>
      <c r="F57" s="54"/>
      <c r="G57" s="54"/>
    </row>
    <row r="58" spans="2:7" ht="13.5" thickBot="1" x14ac:dyDescent="0.25">
      <c r="B58" s="2"/>
      <c r="C58" s="2"/>
    </row>
    <row r="59" spans="2:7" ht="13.5" thickBot="1" x14ac:dyDescent="0.25">
      <c r="B59" s="2"/>
      <c r="C59" s="2"/>
      <c r="D59" s="20">
        <v>2000</v>
      </c>
      <c r="E59" s="21">
        <v>2001</v>
      </c>
      <c r="F59" s="21">
        <v>2002</v>
      </c>
      <c r="G59" s="22">
        <v>2003</v>
      </c>
    </row>
    <row r="60" spans="2:7" x14ac:dyDescent="0.2">
      <c r="B60" s="23" t="s">
        <v>1622</v>
      </c>
      <c r="C60" s="24" t="s">
        <v>901</v>
      </c>
      <c r="D60" s="25">
        <f>SUM(D61:D62)</f>
        <v>400</v>
      </c>
      <c r="E60" s="26">
        <f>SUM(E61:E62)</f>
        <v>435</v>
      </c>
      <c r="F60" s="26">
        <f>SUM(F61:F62)</f>
        <v>399.96</v>
      </c>
      <c r="G60" s="27">
        <f>SUM(G61:G62)</f>
        <v>412.49646900000005</v>
      </c>
    </row>
    <row r="61" spans="2:7" x14ac:dyDescent="0.2">
      <c r="B61" s="28"/>
      <c r="C61" s="29" t="s">
        <v>191</v>
      </c>
      <c r="D61" s="30">
        <f t="shared" ref="D61:G62" si="1">D48/D53</f>
        <v>100</v>
      </c>
      <c r="E61" s="31">
        <f t="shared" si="1"/>
        <v>105</v>
      </c>
      <c r="F61" s="31">
        <f t="shared" si="1"/>
        <v>117.81000000000002</v>
      </c>
      <c r="G61" s="32">
        <f t="shared" si="1"/>
        <v>131.05184400000002</v>
      </c>
    </row>
    <row r="62" spans="2:7" ht="13.5" thickBot="1" x14ac:dyDescent="0.25">
      <c r="B62" s="33"/>
      <c r="C62" s="34" t="s">
        <v>192</v>
      </c>
      <c r="D62" s="35">
        <f t="shared" si="1"/>
        <v>300</v>
      </c>
      <c r="E62" s="36">
        <f t="shared" si="1"/>
        <v>330</v>
      </c>
      <c r="F62" s="36">
        <f t="shared" si="1"/>
        <v>282.14999999999998</v>
      </c>
      <c r="G62" s="37">
        <f t="shared" si="1"/>
        <v>281.44462500000003</v>
      </c>
    </row>
    <row r="63" spans="2:7" x14ac:dyDescent="0.2">
      <c r="B63" s="18"/>
      <c r="C63" s="18"/>
      <c r="D63" s="3"/>
      <c r="E63" s="38"/>
      <c r="F63" s="38"/>
      <c r="G63" s="38"/>
    </row>
    <row r="64" spans="2:7" x14ac:dyDescent="0.2">
      <c r="B64" s="3" t="s">
        <v>1623</v>
      </c>
      <c r="C64" s="18"/>
      <c r="D64" s="3"/>
      <c r="E64" s="38"/>
      <c r="F64" s="38"/>
      <c r="G64" s="38"/>
    </row>
    <row r="65" spans="2:7" ht="13.5" thickBot="1" x14ac:dyDescent="0.25">
      <c r="B65" s="2"/>
      <c r="C65" s="2"/>
      <c r="E65" s="55"/>
      <c r="F65" s="55"/>
      <c r="G65" s="55"/>
    </row>
    <row r="66" spans="2:7" ht="13.5" thickBot="1" x14ac:dyDescent="0.25">
      <c r="B66" s="2"/>
      <c r="C66" s="2"/>
      <c r="D66" s="20">
        <v>2000</v>
      </c>
      <c r="E66" s="21">
        <v>2001</v>
      </c>
      <c r="F66" s="21">
        <v>2002</v>
      </c>
      <c r="G66" s="22">
        <v>2003</v>
      </c>
    </row>
    <row r="67" spans="2:7" x14ac:dyDescent="0.2">
      <c r="B67" s="23" t="s">
        <v>770</v>
      </c>
      <c r="C67" s="24" t="s">
        <v>901</v>
      </c>
      <c r="D67" s="56"/>
      <c r="E67" s="57">
        <f t="shared" ref="E67:G69" si="2">E60/D47</f>
        <v>1.0874999999999999</v>
      </c>
      <c r="F67" s="57">
        <f t="shared" si="2"/>
        <v>0.93230769230769228</v>
      </c>
      <c r="G67" s="58">
        <f t="shared" si="2"/>
        <v>0.97403534609720188</v>
      </c>
    </row>
    <row r="68" spans="2:7" x14ac:dyDescent="0.2">
      <c r="B68" s="28" t="s">
        <v>772</v>
      </c>
      <c r="C68" s="29" t="s">
        <v>191</v>
      </c>
      <c r="D68" s="44"/>
      <c r="E68" s="45">
        <f t="shared" si="2"/>
        <v>1.05</v>
      </c>
      <c r="F68" s="45">
        <f t="shared" si="2"/>
        <v>1.02</v>
      </c>
      <c r="G68" s="46">
        <f t="shared" si="2"/>
        <v>1.03</v>
      </c>
    </row>
    <row r="69" spans="2:7" ht="13.5" thickBot="1" x14ac:dyDescent="0.25">
      <c r="B69" s="33" t="s">
        <v>773</v>
      </c>
      <c r="C69" s="34" t="s">
        <v>192</v>
      </c>
      <c r="D69" s="51"/>
      <c r="E69" s="52">
        <f t="shared" si="2"/>
        <v>1.1000000000000001</v>
      </c>
      <c r="F69" s="52">
        <f t="shared" si="2"/>
        <v>0.89999999999999991</v>
      </c>
      <c r="G69" s="53">
        <f t="shared" si="2"/>
        <v>0.95000000000000018</v>
      </c>
    </row>
    <row r="70" spans="2:7" x14ac:dyDescent="0.2">
      <c r="B70" s="18"/>
      <c r="C70" s="18"/>
      <c r="D70" s="3"/>
      <c r="E70" s="54"/>
      <c r="F70" s="54"/>
      <c r="G70" s="54"/>
    </row>
    <row r="71" spans="2:7" x14ac:dyDescent="0.2">
      <c r="B71" s="3" t="s">
        <v>189</v>
      </c>
      <c r="C71" s="18"/>
      <c r="D71" s="3"/>
      <c r="E71" s="54"/>
      <c r="F71" s="54"/>
      <c r="G71" s="54"/>
    </row>
    <row r="72" spans="2:7" x14ac:dyDescent="0.2">
      <c r="B72" s="3" t="s">
        <v>194</v>
      </c>
      <c r="C72" s="18"/>
      <c r="D72" s="3"/>
      <c r="E72" s="54"/>
      <c r="F72" s="54"/>
      <c r="G72" s="54"/>
    </row>
    <row r="73" spans="2:7" ht="13.5" thickBot="1" x14ac:dyDescent="0.25">
      <c r="B73" s="2"/>
      <c r="C73" s="2"/>
    </row>
    <row r="74" spans="2:7" ht="13.5" thickBot="1" x14ac:dyDescent="0.25">
      <c r="B74" s="18"/>
      <c r="C74" s="18"/>
      <c r="D74" s="20">
        <v>2000</v>
      </c>
      <c r="E74" s="21">
        <v>2001</v>
      </c>
      <c r="F74" s="21">
        <v>2002</v>
      </c>
      <c r="G74" s="22">
        <v>2003</v>
      </c>
    </row>
    <row r="75" spans="2:7" x14ac:dyDescent="0.2">
      <c r="B75" s="23" t="s">
        <v>1624</v>
      </c>
      <c r="C75" s="24" t="s">
        <v>901</v>
      </c>
      <c r="D75" s="59">
        <f>D47</f>
        <v>400</v>
      </c>
      <c r="E75" s="26">
        <f t="shared" ref="E75:G77" si="3">D75*E67</f>
        <v>434.99999999999994</v>
      </c>
      <c r="F75" s="26">
        <f t="shared" si="3"/>
        <v>405.55384615384611</v>
      </c>
      <c r="G75" s="27">
        <f t="shared" si="3"/>
        <v>395.02378089951287</v>
      </c>
    </row>
    <row r="76" spans="2:7" x14ac:dyDescent="0.2">
      <c r="B76" s="28"/>
      <c r="C76" s="29" t="s">
        <v>191</v>
      </c>
      <c r="D76" s="60">
        <f>D48</f>
        <v>100</v>
      </c>
      <c r="E76" s="31">
        <f t="shared" si="3"/>
        <v>105</v>
      </c>
      <c r="F76" s="31">
        <f t="shared" si="3"/>
        <v>107.10000000000001</v>
      </c>
      <c r="G76" s="32">
        <f t="shared" si="3"/>
        <v>110.31300000000002</v>
      </c>
    </row>
    <row r="77" spans="2:7" ht="13.5" thickBot="1" x14ac:dyDescent="0.25">
      <c r="B77" s="33"/>
      <c r="C77" s="34" t="s">
        <v>192</v>
      </c>
      <c r="D77" s="61">
        <f>D49</f>
        <v>300</v>
      </c>
      <c r="E77" s="36">
        <f t="shared" si="3"/>
        <v>330</v>
      </c>
      <c r="F77" s="36">
        <f t="shared" si="3"/>
        <v>296.99999999999994</v>
      </c>
      <c r="G77" s="37">
        <f t="shared" si="3"/>
        <v>282.14999999999998</v>
      </c>
    </row>
    <row r="78" spans="2:7" x14ac:dyDescent="0.2">
      <c r="B78" s="18"/>
      <c r="C78" s="18"/>
      <c r="D78" s="3"/>
      <c r="E78" s="38"/>
      <c r="F78" s="38"/>
      <c r="G78" s="38"/>
    </row>
    <row r="79" spans="2:7" x14ac:dyDescent="0.2">
      <c r="B79" s="3" t="s">
        <v>1625</v>
      </c>
      <c r="C79" s="18"/>
      <c r="D79" s="3"/>
      <c r="E79" s="38"/>
      <c r="F79" s="38"/>
      <c r="G79" s="38"/>
    </row>
    <row r="80" spans="2:7" x14ac:dyDescent="0.2">
      <c r="B80" s="3" t="s">
        <v>1626</v>
      </c>
      <c r="C80" s="18"/>
      <c r="D80" s="3"/>
      <c r="E80" s="38"/>
      <c r="F80" s="38"/>
      <c r="G80" s="38"/>
    </row>
    <row r="81" spans="2:7" x14ac:dyDescent="0.2">
      <c r="B81" s="3" t="s">
        <v>1627</v>
      </c>
      <c r="C81" s="18"/>
      <c r="D81" s="3"/>
      <c r="E81" s="38"/>
      <c r="F81" s="38"/>
      <c r="G81" s="38"/>
    </row>
    <row r="82" spans="2:7" x14ac:dyDescent="0.2">
      <c r="B82" s="3" t="s">
        <v>1628</v>
      </c>
      <c r="C82" s="18"/>
      <c r="D82" s="3"/>
      <c r="E82" s="38"/>
      <c r="F82" s="38"/>
      <c r="G82" s="38"/>
    </row>
    <row r="83" spans="2:7" ht="13.5" thickBot="1" x14ac:dyDescent="0.25">
      <c r="B83" s="2"/>
      <c r="C83" s="2"/>
      <c r="E83" s="55"/>
      <c r="F83" s="55"/>
      <c r="G83" s="55"/>
    </row>
    <row r="84" spans="2:7" ht="13.5" thickBot="1" x14ac:dyDescent="0.25">
      <c r="B84" s="2"/>
      <c r="C84" s="2"/>
      <c r="D84" s="20">
        <v>2000</v>
      </c>
      <c r="E84" s="21">
        <v>2001</v>
      </c>
      <c r="F84" s="21">
        <v>2002</v>
      </c>
      <c r="G84" s="22">
        <v>2003</v>
      </c>
    </row>
    <row r="85" spans="2:7" x14ac:dyDescent="0.2">
      <c r="B85" s="62" t="s">
        <v>774</v>
      </c>
      <c r="C85" s="63"/>
      <c r="D85" s="64">
        <f>SUM(D76:D77)</f>
        <v>400</v>
      </c>
      <c r="E85" s="26">
        <f>SUM(E76:E77)</f>
        <v>435</v>
      </c>
      <c r="F85" s="26">
        <f>SUM(F76:F77)</f>
        <v>404.09999999999997</v>
      </c>
      <c r="G85" s="27">
        <f>SUM(G76:G77)</f>
        <v>392.46299999999997</v>
      </c>
    </row>
    <row r="86" spans="2:7" ht="13.5" thickBot="1" x14ac:dyDescent="0.25">
      <c r="B86" s="33" t="s">
        <v>775</v>
      </c>
      <c r="C86" s="65"/>
      <c r="D86" s="66">
        <f>D85-D75</f>
        <v>0</v>
      </c>
      <c r="E86" s="67">
        <f>E85-E75</f>
        <v>0</v>
      </c>
      <c r="F86" s="67">
        <f>F85-F75</f>
        <v>-1.4538461538461434</v>
      </c>
      <c r="G86" s="68">
        <f>G85-G75</f>
        <v>-2.5607808995129062</v>
      </c>
    </row>
    <row r="88" spans="2:7" x14ac:dyDescent="0.2">
      <c r="B88" s="69"/>
      <c r="C88" s="1" t="s">
        <v>776</v>
      </c>
    </row>
    <row r="91" spans="2:7" x14ac:dyDescent="0.2">
      <c r="B91" s="2" t="s">
        <v>777</v>
      </c>
    </row>
    <row r="92" spans="2:7" x14ac:dyDescent="0.2">
      <c r="B92" s="2"/>
    </row>
    <row r="93" spans="2:7" x14ac:dyDescent="0.2">
      <c r="B93" s="6" t="s">
        <v>778</v>
      </c>
    </row>
    <row r="94" spans="2:7" x14ac:dyDescent="0.2">
      <c r="B94" s="6"/>
    </row>
    <row r="95" spans="2:7" x14ac:dyDescent="0.2">
      <c r="B95" s="6"/>
    </row>
    <row r="96" spans="2:7" x14ac:dyDescent="0.2">
      <c r="B96" s="6"/>
    </row>
    <row r="97" spans="2:2" x14ac:dyDescent="0.2">
      <c r="B97" s="6"/>
    </row>
    <row r="98" spans="2:2" x14ac:dyDescent="0.2">
      <c r="B98" s="6"/>
    </row>
    <row r="99" spans="2:2" x14ac:dyDescent="0.2">
      <c r="B99" s="6"/>
    </row>
    <row r="100" spans="2:2" x14ac:dyDescent="0.2">
      <c r="B100" s="6"/>
    </row>
    <row r="101" spans="2:2" x14ac:dyDescent="0.2">
      <c r="B101" s="6"/>
    </row>
    <row r="102" spans="2:2" x14ac:dyDescent="0.2">
      <c r="B102" s="6"/>
    </row>
    <row r="103" spans="2:2" x14ac:dyDescent="0.2">
      <c r="B103" s="6"/>
    </row>
    <row r="104" spans="2:2" x14ac:dyDescent="0.2">
      <c r="B104" s="6"/>
    </row>
    <row r="105" spans="2:2" x14ac:dyDescent="0.2">
      <c r="B105" s="6"/>
    </row>
    <row r="106" spans="2:2" x14ac:dyDescent="0.2">
      <c r="B106" s="6"/>
    </row>
    <row r="107" spans="2:2" x14ac:dyDescent="0.2">
      <c r="B107" s="6"/>
    </row>
    <row r="108" spans="2:2" x14ac:dyDescent="0.2">
      <c r="B108" s="6" t="s">
        <v>779</v>
      </c>
    </row>
    <row r="120" spans="2:2" x14ac:dyDescent="0.2">
      <c r="B120" s="2" t="s">
        <v>780</v>
      </c>
    </row>
    <row r="121" spans="2:2" x14ac:dyDescent="0.2">
      <c r="B121" s="2"/>
    </row>
    <row r="122" spans="2:2" x14ac:dyDescent="0.2">
      <c r="B122" s="70" t="s">
        <v>781</v>
      </c>
    </row>
    <row r="123" spans="2:2" x14ac:dyDescent="0.2">
      <c r="B123" s="70"/>
    </row>
  </sheetData>
  <phoneticPr fontId="0" type="noConversion"/>
  <pageMargins left="0.59055118110236227" right="0.59055118110236227" top="0.59055118110236227" bottom="0.59055118110236227" header="0.19685039370078741" footer="0.19685039370078741"/>
  <pageSetup paperSize="9" scale="88" orientation="portrait" horizontalDpi="1200" verticalDpi="1200" r:id="rId1"/>
  <headerFooter alignWithMargins="0"/>
  <rowBreaks count="1" manualBreakCount="1">
    <brk id="34" max="16383" man="1"/>
  </rowBreaks>
  <drawing r:id="rId2"/>
  <legacyDrawing r:id="rId3"/>
  <oleObjects>
    <mc:AlternateContent xmlns:mc="http://schemas.openxmlformats.org/markup-compatibility/2006">
      <mc:Choice Requires="x14">
        <oleObject progId="Word.Document.8" shapeId="31746" r:id="rId4">
          <objectPr defaultSize="0" autoPict="0" r:id="rId5">
            <anchor moveWithCells="1">
              <from>
                <xdr:col>0</xdr:col>
                <xdr:colOff>295275</xdr:colOff>
                <xdr:row>93</xdr:row>
                <xdr:rowOff>142875</xdr:rowOff>
              </from>
              <to>
                <xdr:col>9</xdr:col>
                <xdr:colOff>381000</xdr:colOff>
                <xdr:row>105</xdr:row>
                <xdr:rowOff>152400</xdr:rowOff>
              </to>
            </anchor>
          </objectPr>
        </oleObject>
      </mc:Choice>
      <mc:Fallback>
        <oleObject progId="Word.Document.8" shapeId="31746" r:id="rId4"/>
      </mc:Fallback>
    </mc:AlternateContent>
    <mc:AlternateContent xmlns:mc="http://schemas.openxmlformats.org/markup-compatibility/2006">
      <mc:Choice Requires="x14">
        <oleObject progId="Word.Document.8" shapeId="31747" r:id="rId6">
          <objectPr defaultSize="0" autoPict="0" r:id="rId7">
            <anchor moveWithCells="1">
              <from>
                <xdr:col>0</xdr:col>
                <xdr:colOff>276225</xdr:colOff>
                <xdr:row>109</xdr:row>
                <xdr:rowOff>114300</xdr:rowOff>
              </from>
              <to>
                <xdr:col>9</xdr:col>
                <xdr:colOff>438150</xdr:colOff>
                <xdr:row>118</xdr:row>
                <xdr:rowOff>38100</xdr:rowOff>
              </to>
            </anchor>
          </objectPr>
        </oleObject>
      </mc:Choice>
      <mc:Fallback>
        <oleObject progId="Word.Document.8" shapeId="31747" r:id="rId6"/>
      </mc:Fallback>
    </mc:AlternateContent>
    <mc:AlternateContent xmlns:mc="http://schemas.openxmlformats.org/markup-compatibility/2006">
      <mc:Choice Requires="x14">
        <oleObject progId="Equation.3" shapeId="31748" r:id="rId8">
          <objectPr defaultSize="0" autoPict="0" r:id="rId9">
            <anchor moveWithCells="1">
              <from>
                <xdr:col>0</xdr:col>
                <xdr:colOff>314325</xdr:colOff>
                <xdr:row>123</xdr:row>
                <xdr:rowOff>123825</xdr:rowOff>
              </from>
              <to>
                <xdr:col>8</xdr:col>
                <xdr:colOff>314325</xdr:colOff>
                <xdr:row>129</xdr:row>
                <xdr:rowOff>123825</xdr:rowOff>
              </to>
            </anchor>
          </objectPr>
        </oleObject>
      </mc:Choice>
      <mc:Fallback>
        <oleObject progId="Equation.3" shapeId="31748" r:id="rId8"/>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AF351"/>
  <sheetViews>
    <sheetView showGridLines="0" zoomScale="85" zoomScaleNormal="85" workbookViewId="0">
      <pane xSplit="3" ySplit="1" topLeftCell="D2" activePane="bottomRight" state="frozen"/>
      <selection pane="topRight"/>
      <selection pane="bottomLeft"/>
      <selection pane="bottomRight"/>
    </sheetView>
  </sheetViews>
  <sheetFormatPr defaultColWidth="11.42578125" defaultRowHeight="12.75" x14ac:dyDescent="0.2"/>
  <cols>
    <col min="1" max="1" width="6.140625" customWidth="1"/>
    <col min="2" max="2" width="10.85546875" customWidth="1"/>
    <col min="3" max="3" width="57.140625" customWidth="1"/>
    <col min="4" max="25" width="13.28515625" customWidth="1"/>
    <col min="26" max="29" width="13" customWidth="1"/>
    <col min="30" max="31" width="5.7109375" bestFit="1" customWidth="1"/>
    <col min="257" max="257" width="6.140625" customWidth="1"/>
    <col min="258" max="258" width="10.85546875" customWidth="1"/>
    <col min="259" max="259" width="57.140625" customWidth="1"/>
    <col min="260" max="282" width="13.28515625" customWidth="1"/>
    <col min="283" max="283" width="1.42578125" customWidth="1"/>
    <col min="513" max="513" width="6.140625" customWidth="1"/>
    <col min="514" max="514" width="10.85546875" customWidth="1"/>
    <col min="515" max="515" width="57.140625" customWidth="1"/>
    <col min="516" max="538" width="13.28515625" customWidth="1"/>
    <col min="539" max="539" width="1.42578125" customWidth="1"/>
    <col min="769" max="769" width="6.140625" customWidth="1"/>
    <col min="770" max="770" width="10.85546875" customWidth="1"/>
    <col min="771" max="771" width="57.140625" customWidth="1"/>
    <col min="772" max="794" width="13.28515625" customWidth="1"/>
    <col min="795" max="795" width="1.42578125" customWidth="1"/>
    <col min="1025" max="1025" width="6.140625" customWidth="1"/>
    <col min="1026" max="1026" width="10.85546875" customWidth="1"/>
    <col min="1027" max="1027" width="57.140625" customWidth="1"/>
    <col min="1028" max="1050" width="13.28515625" customWidth="1"/>
    <col min="1051" max="1051" width="1.42578125" customWidth="1"/>
    <col min="1281" max="1281" width="6.140625" customWidth="1"/>
    <col min="1282" max="1282" width="10.85546875" customWidth="1"/>
    <col min="1283" max="1283" width="57.140625" customWidth="1"/>
    <col min="1284" max="1306" width="13.28515625" customWidth="1"/>
    <col min="1307" max="1307" width="1.42578125" customWidth="1"/>
    <col min="1537" max="1537" width="6.140625" customWidth="1"/>
    <col min="1538" max="1538" width="10.85546875" customWidth="1"/>
    <col min="1539" max="1539" width="57.140625" customWidth="1"/>
    <col min="1540" max="1562" width="13.28515625" customWidth="1"/>
    <col min="1563" max="1563" width="1.42578125" customWidth="1"/>
    <col min="1793" max="1793" width="6.140625" customWidth="1"/>
    <col min="1794" max="1794" width="10.85546875" customWidth="1"/>
    <col min="1795" max="1795" width="57.140625" customWidth="1"/>
    <col min="1796" max="1818" width="13.28515625" customWidth="1"/>
    <col min="1819" max="1819" width="1.42578125" customWidth="1"/>
    <col min="2049" max="2049" width="6.140625" customWidth="1"/>
    <col min="2050" max="2050" width="10.85546875" customWidth="1"/>
    <col min="2051" max="2051" width="57.140625" customWidth="1"/>
    <col min="2052" max="2074" width="13.28515625" customWidth="1"/>
    <col min="2075" max="2075" width="1.42578125" customWidth="1"/>
    <col min="2305" max="2305" width="6.140625" customWidth="1"/>
    <col min="2306" max="2306" width="10.85546875" customWidth="1"/>
    <col min="2307" max="2307" width="57.140625" customWidth="1"/>
    <col min="2308" max="2330" width="13.28515625" customWidth="1"/>
    <col min="2331" max="2331" width="1.42578125" customWidth="1"/>
    <col min="2561" max="2561" width="6.140625" customWidth="1"/>
    <col min="2562" max="2562" width="10.85546875" customWidth="1"/>
    <col min="2563" max="2563" width="57.140625" customWidth="1"/>
    <col min="2564" max="2586" width="13.28515625" customWidth="1"/>
    <col min="2587" max="2587" width="1.42578125" customWidth="1"/>
    <col min="2817" max="2817" width="6.140625" customWidth="1"/>
    <col min="2818" max="2818" width="10.85546875" customWidth="1"/>
    <col min="2819" max="2819" width="57.140625" customWidth="1"/>
    <col min="2820" max="2842" width="13.28515625" customWidth="1"/>
    <col min="2843" max="2843" width="1.42578125" customWidth="1"/>
    <col min="3073" max="3073" width="6.140625" customWidth="1"/>
    <col min="3074" max="3074" width="10.85546875" customWidth="1"/>
    <col min="3075" max="3075" width="57.140625" customWidth="1"/>
    <col min="3076" max="3098" width="13.28515625" customWidth="1"/>
    <col min="3099" max="3099" width="1.42578125" customWidth="1"/>
    <col min="3329" max="3329" width="6.140625" customWidth="1"/>
    <col min="3330" max="3330" width="10.85546875" customWidth="1"/>
    <col min="3331" max="3331" width="57.140625" customWidth="1"/>
    <col min="3332" max="3354" width="13.28515625" customWidth="1"/>
    <col min="3355" max="3355" width="1.42578125" customWidth="1"/>
    <col min="3585" max="3585" width="6.140625" customWidth="1"/>
    <col min="3586" max="3586" width="10.85546875" customWidth="1"/>
    <col min="3587" max="3587" width="57.140625" customWidth="1"/>
    <col min="3588" max="3610" width="13.28515625" customWidth="1"/>
    <col min="3611" max="3611" width="1.42578125" customWidth="1"/>
    <col min="3841" max="3841" width="6.140625" customWidth="1"/>
    <col min="3842" max="3842" width="10.85546875" customWidth="1"/>
    <col min="3843" max="3843" width="57.140625" customWidth="1"/>
    <col min="3844" max="3866" width="13.28515625" customWidth="1"/>
    <col min="3867" max="3867" width="1.42578125" customWidth="1"/>
    <col min="4097" max="4097" width="6.140625" customWidth="1"/>
    <col min="4098" max="4098" width="10.85546875" customWidth="1"/>
    <col min="4099" max="4099" width="57.140625" customWidth="1"/>
    <col min="4100" max="4122" width="13.28515625" customWidth="1"/>
    <col min="4123" max="4123" width="1.42578125" customWidth="1"/>
    <col min="4353" max="4353" width="6.140625" customWidth="1"/>
    <col min="4354" max="4354" width="10.85546875" customWidth="1"/>
    <col min="4355" max="4355" width="57.140625" customWidth="1"/>
    <col min="4356" max="4378" width="13.28515625" customWidth="1"/>
    <col min="4379" max="4379" width="1.42578125" customWidth="1"/>
    <col min="4609" max="4609" width="6.140625" customWidth="1"/>
    <col min="4610" max="4610" width="10.85546875" customWidth="1"/>
    <col min="4611" max="4611" width="57.140625" customWidth="1"/>
    <col min="4612" max="4634" width="13.28515625" customWidth="1"/>
    <col min="4635" max="4635" width="1.42578125" customWidth="1"/>
    <col min="4865" max="4865" width="6.140625" customWidth="1"/>
    <col min="4866" max="4866" width="10.85546875" customWidth="1"/>
    <col min="4867" max="4867" width="57.140625" customWidth="1"/>
    <col min="4868" max="4890" width="13.28515625" customWidth="1"/>
    <col min="4891" max="4891" width="1.42578125" customWidth="1"/>
    <col min="5121" max="5121" width="6.140625" customWidth="1"/>
    <col min="5122" max="5122" width="10.85546875" customWidth="1"/>
    <col min="5123" max="5123" width="57.140625" customWidth="1"/>
    <col min="5124" max="5146" width="13.28515625" customWidth="1"/>
    <col min="5147" max="5147" width="1.42578125" customWidth="1"/>
    <col min="5377" max="5377" width="6.140625" customWidth="1"/>
    <col min="5378" max="5378" width="10.85546875" customWidth="1"/>
    <col min="5379" max="5379" width="57.140625" customWidth="1"/>
    <col min="5380" max="5402" width="13.28515625" customWidth="1"/>
    <col min="5403" max="5403" width="1.42578125" customWidth="1"/>
    <col min="5633" max="5633" width="6.140625" customWidth="1"/>
    <col min="5634" max="5634" width="10.85546875" customWidth="1"/>
    <col min="5635" max="5635" width="57.140625" customWidth="1"/>
    <col min="5636" max="5658" width="13.28515625" customWidth="1"/>
    <col min="5659" max="5659" width="1.42578125" customWidth="1"/>
    <col min="5889" max="5889" width="6.140625" customWidth="1"/>
    <col min="5890" max="5890" width="10.85546875" customWidth="1"/>
    <col min="5891" max="5891" width="57.140625" customWidth="1"/>
    <col min="5892" max="5914" width="13.28515625" customWidth="1"/>
    <col min="5915" max="5915" width="1.42578125" customWidth="1"/>
    <col min="6145" max="6145" width="6.140625" customWidth="1"/>
    <col min="6146" max="6146" width="10.85546875" customWidth="1"/>
    <col min="6147" max="6147" width="57.140625" customWidth="1"/>
    <col min="6148" max="6170" width="13.28515625" customWidth="1"/>
    <col min="6171" max="6171" width="1.42578125" customWidth="1"/>
    <col min="6401" max="6401" width="6.140625" customWidth="1"/>
    <col min="6402" max="6402" width="10.85546875" customWidth="1"/>
    <col min="6403" max="6403" width="57.140625" customWidth="1"/>
    <col min="6404" max="6426" width="13.28515625" customWidth="1"/>
    <col min="6427" max="6427" width="1.42578125" customWidth="1"/>
    <col min="6657" max="6657" width="6.140625" customWidth="1"/>
    <col min="6658" max="6658" width="10.85546875" customWidth="1"/>
    <col min="6659" max="6659" width="57.140625" customWidth="1"/>
    <col min="6660" max="6682" width="13.28515625" customWidth="1"/>
    <col min="6683" max="6683" width="1.42578125" customWidth="1"/>
    <col min="6913" max="6913" width="6.140625" customWidth="1"/>
    <col min="6914" max="6914" width="10.85546875" customWidth="1"/>
    <col min="6915" max="6915" width="57.140625" customWidth="1"/>
    <col min="6916" max="6938" width="13.28515625" customWidth="1"/>
    <col min="6939" max="6939" width="1.42578125" customWidth="1"/>
    <col min="7169" max="7169" width="6.140625" customWidth="1"/>
    <col min="7170" max="7170" width="10.85546875" customWidth="1"/>
    <col min="7171" max="7171" width="57.140625" customWidth="1"/>
    <col min="7172" max="7194" width="13.28515625" customWidth="1"/>
    <col min="7195" max="7195" width="1.42578125" customWidth="1"/>
    <col min="7425" max="7425" width="6.140625" customWidth="1"/>
    <col min="7426" max="7426" width="10.85546875" customWidth="1"/>
    <col min="7427" max="7427" width="57.140625" customWidth="1"/>
    <col min="7428" max="7450" width="13.28515625" customWidth="1"/>
    <col min="7451" max="7451" width="1.42578125" customWidth="1"/>
    <col min="7681" max="7681" width="6.140625" customWidth="1"/>
    <col min="7682" max="7682" width="10.85546875" customWidth="1"/>
    <col min="7683" max="7683" width="57.140625" customWidth="1"/>
    <col min="7684" max="7706" width="13.28515625" customWidth="1"/>
    <col min="7707" max="7707" width="1.42578125" customWidth="1"/>
    <col min="7937" max="7937" width="6.140625" customWidth="1"/>
    <col min="7938" max="7938" width="10.85546875" customWidth="1"/>
    <col min="7939" max="7939" width="57.140625" customWidth="1"/>
    <col min="7940" max="7962" width="13.28515625" customWidth="1"/>
    <col min="7963" max="7963" width="1.42578125" customWidth="1"/>
    <col min="8193" max="8193" width="6.140625" customWidth="1"/>
    <col min="8194" max="8194" width="10.85546875" customWidth="1"/>
    <col min="8195" max="8195" width="57.140625" customWidth="1"/>
    <col min="8196" max="8218" width="13.28515625" customWidth="1"/>
    <col min="8219" max="8219" width="1.42578125" customWidth="1"/>
    <col min="8449" max="8449" width="6.140625" customWidth="1"/>
    <col min="8450" max="8450" width="10.85546875" customWidth="1"/>
    <col min="8451" max="8451" width="57.140625" customWidth="1"/>
    <col min="8452" max="8474" width="13.28515625" customWidth="1"/>
    <col min="8475" max="8475" width="1.42578125" customWidth="1"/>
    <col min="8705" max="8705" width="6.140625" customWidth="1"/>
    <col min="8706" max="8706" width="10.85546875" customWidth="1"/>
    <col min="8707" max="8707" width="57.140625" customWidth="1"/>
    <col min="8708" max="8730" width="13.28515625" customWidth="1"/>
    <col min="8731" max="8731" width="1.42578125" customWidth="1"/>
    <col min="8961" max="8961" width="6.140625" customWidth="1"/>
    <col min="8962" max="8962" width="10.85546875" customWidth="1"/>
    <col min="8963" max="8963" width="57.140625" customWidth="1"/>
    <col min="8964" max="8986" width="13.28515625" customWidth="1"/>
    <col min="8987" max="8987" width="1.42578125" customWidth="1"/>
    <col min="9217" max="9217" width="6.140625" customWidth="1"/>
    <col min="9218" max="9218" width="10.85546875" customWidth="1"/>
    <col min="9219" max="9219" width="57.140625" customWidth="1"/>
    <col min="9220" max="9242" width="13.28515625" customWidth="1"/>
    <col min="9243" max="9243" width="1.42578125" customWidth="1"/>
    <col min="9473" max="9473" width="6.140625" customWidth="1"/>
    <col min="9474" max="9474" width="10.85546875" customWidth="1"/>
    <col min="9475" max="9475" width="57.140625" customWidth="1"/>
    <col min="9476" max="9498" width="13.28515625" customWidth="1"/>
    <col min="9499" max="9499" width="1.42578125" customWidth="1"/>
    <col min="9729" max="9729" width="6.140625" customWidth="1"/>
    <col min="9730" max="9730" width="10.85546875" customWidth="1"/>
    <col min="9731" max="9731" width="57.140625" customWidth="1"/>
    <col min="9732" max="9754" width="13.28515625" customWidth="1"/>
    <col min="9755" max="9755" width="1.42578125" customWidth="1"/>
    <col min="9985" max="9985" width="6.140625" customWidth="1"/>
    <col min="9986" max="9986" width="10.85546875" customWidth="1"/>
    <col min="9987" max="9987" width="57.140625" customWidth="1"/>
    <col min="9988" max="10010" width="13.28515625" customWidth="1"/>
    <col min="10011" max="10011" width="1.42578125" customWidth="1"/>
    <col min="10241" max="10241" width="6.140625" customWidth="1"/>
    <col min="10242" max="10242" width="10.85546875" customWidth="1"/>
    <col min="10243" max="10243" width="57.140625" customWidth="1"/>
    <col min="10244" max="10266" width="13.28515625" customWidth="1"/>
    <col min="10267" max="10267" width="1.42578125" customWidth="1"/>
    <col min="10497" max="10497" width="6.140625" customWidth="1"/>
    <col min="10498" max="10498" width="10.85546875" customWidth="1"/>
    <col min="10499" max="10499" width="57.140625" customWidth="1"/>
    <col min="10500" max="10522" width="13.28515625" customWidth="1"/>
    <col min="10523" max="10523" width="1.42578125" customWidth="1"/>
    <col min="10753" max="10753" width="6.140625" customWidth="1"/>
    <col min="10754" max="10754" width="10.85546875" customWidth="1"/>
    <col min="10755" max="10755" width="57.140625" customWidth="1"/>
    <col min="10756" max="10778" width="13.28515625" customWidth="1"/>
    <col min="10779" max="10779" width="1.42578125" customWidth="1"/>
    <col min="11009" max="11009" width="6.140625" customWidth="1"/>
    <col min="11010" max="11010" width="10.85546875" customWidth="1"/>
    <col min="11011" max="11011" width="57.140625" customWidth="1"/>
    <col min="11012" max="11034" width="13.28515625" customWidth="1"/>
    <col min="11035" max="11035" width="1.42578125" customWidth="1"/>
    <col min="11265" max="11265" width="6.140625" customWidth="1"/>
    <col min="11266" max="11266" width="10.85546875" customWidth="1"/>
    <col min="11267" max="11267" width="57.140625" customWidth="1"/>
    <col min="11268" max="11290" width="13.28515625" customWidth="1"/>
    <col min="11291" max="11291" width="1.42578125" customWidth="1"/>
    <col min="11521" max="11521" width="6.140625" customWidth="1"/>
    <col min="11522" max="11522" width="10.85546875" customWidth="1"/>
    <col min="11523" max="11523" width="57.140625" customWidth="1"/>
    <col min="11524" max="11546" width="13.28515625" customWidth="1"/>
    <col min="11547" max="11547" width="1.42578125" customWidth="1"/>
    <col min="11777" max="11777" width="6.140625" customWidth="1"/>
    <col min="11778" max="11778" width="10.85546875" customWidth="1"/>
    <col min="11779" max="11779" width="57.140625" customWidth="1"/>
    <col min="11780" max="11802" width="13.28515625" customWidth="1"/>
    <col min="11803" max="11803" width="1.42578125" customWidth="1"/>
    <col min="12033" max="12033" width="6.140625" customWidth="1"/>
    <col min="12034" max="12034" width="10.85546875" customWidth="1"/>
    <col min="12035" max="12035" width="57.140625" customWidth="1"/>
    <col min="12036" max="12058" width="13.28515625" customWidth="1"/>
    <col min="12059" max="12059" width="1.42578125" customWidth="1"/>
    <col min="12289" max="12289" width="6.140625" customWidth="1"/>
    <col min="12290" max="12290" width="10.85546875" customWidth="1"/>
    <col min="12291" max="12291" width="57.140625" customWidth="1"/>
    <col min="12292" max="12314" width="13.28515625" customWidth="1"/>
    <col min="12315" max="12315" width="1.42578125" customWidth="1"/>
    <col min="12545" max="12545" width="6.140625" customWidth="1"/>
    <col min="12546" max="12546" width="10.85546875" customWidth="1"/>
    <col min="12547" max="12547" width="57.140625" customWidth="1"/>
    <col min="12548" max="12570" width="13.28515625" customWidth="1"/>
    <col min="12571" max="12571" width="1.42578125" customWidth="1"/>
    <col min="12801" max="12801" width="6.140625" customWidth="1"/>
    <col min="12802" max="12802" width="10.85546875" customWidth="1"/>
    <col min="12803" max="12803" width="57.140625" customWidth="1"/>
    <col min="12804" max="12826" width="13.28515625" customWidth="1"/>
    <col min="12827" max="12827" width="1.42578125" customWidth="1"/>
    <col min="13057" max="13057" width="6.140625" customWidth="1"/>
    <col min="13058" max="13058" width="10.85546875" customWidth="1"/>
    <col min="13059" max="13059" width="57.140625" customWidth="1"/>
    <col min="13060" max="13082" width="13.28515625" customWidth="1"/>
    <col min="13083" max="13083" width="1.42578125" customWidth="1"/>
    <col min="13313" max="13313" width="6.140625" customWidth="1"/>
    <col min="13314" max="13314" width="10.85546875" customWidth="1"/>
    <col min="13315" max="13315" width="57.140625" customWidth="1"/>
    <col min="13316" max="13338" width="13.28515625" customWidth="1"/>
    <col min="13339" max="13339" width="1.42578125" customWidth="1"/>
    <col min="13569" max="13569" width="6.140625" customWidth="1"/>
    <col min="13570" max="13570" width="10.85546875" customWidth="1"/>
    <col min="13571" max="13571" width="57.140625" customWidth="1"/>
    <col min="13572" max="13594" width="13.28515625" customWidth="1"/>
    <col min="13595" max="13595" width="1.42578125" customWidth="1"/>
    <col min="13825" max="13825" width="6.140625" customWidth="1"/>
    <col min="13826" max="13826" width="10.85546875" customWidth="1"/>
    <col min="13827" max="13827" width="57.140625" customWidth="1"/>
    <col min="13828" max="13850" width="13.28515625" customWidth="1"/>
    <col min="13851" max="13851" width="1.42578125" customWidth="1"/>
    <col min="14081" max="14081" width="6.140625" customWidth="1"/>
    <col min="14082" max="14082" width="10.85546875" customWidth="1"/>
    <col min="14083" max="14083" width="57.140625" customWidth="1"/>
    <col min="14084" max="14106" width="13.28515625" customWidth="1"/>
    <col min="14107" max="14107" width="1.42578125" customWidth="1"/>
    <col min="14337" max="14337" width="6.140625" customWidth="1"/>
    <col min="14338" max="14338" width="10.85546875" customWidth="1"/>
    <col min="14339" max="14339" width="57.140625" customWidth="1"/>
    <col min="14340" max="14362" width="13.28515625" customWidth="1"/>
    <col min="14363" max="14363" width="1.42578125" customWidth="1"/>
    <col min="14593" max="14593" width="6.140625" customWidth="1"/>
    <col min="14594" max="14594" width="10.85546875" customWidth="1"/>
    <col min="14595" max="14595" width="57.140625" customWidth="1"/>
    <col min="14596" max="14618" width="13.28515625" customWidth="1"/>
    <col min="14619" max="14619" width="1.42578125" customWidth="1"/>
    <col min="14849" max="14849" width="6.140625" customWidth="1"/>
    <col min="14850" max="14850" width="10.85546875" customWidth="1"/>
    <col min="14851" max="14851" width="57.140625" customWidth="1"/>
    <col min="14852" max="14874" width="13.28515625" customWidth="1"/>
    <col min="14875" max="14875" width="1.42578125" customWidth="1"/>
    <col min="15105" max="15105" width="6.140625" customWidth="1"/>
    <col min="15106" max="15106" width="10.85546875" customWidth="1"/>
    <col min="15107" max="15107" width="57.140625" customWidth="1"/>
    <col min="15108" max="15130" width="13.28515625" customWidth="1"/>
    <col min="15131" max="15131" width="1.42578125" customWidth="1"/>
    <col min="15361" max="15361" width="6.140625" customWidth="1"/>
    <col min="15362" max="15362" width="10.85546875" customWidth="1"/>
    <col min="15363" max="15363" width="57.140625" customWidth="1"/>
    <col min="15364" max="15386" width="13.28515625" customWidth="1"/>
    <col min="15387" max="15387" width="1.42578125" customWidth="1"/>
    <col min="15617" max="15617" width="6.140625" customWidth="1"/>
    <col min="15618" max="15618" width="10.85546875" customWidth="1"/>
    <col min="15619" max="15619" width="57.140625" customWidth="1"/>
    <col min="15620" max="15642" width="13.28515625" customWidth="1"/>
    <col min="15643" max="15643" width="1.42578125" customWidth="1"/>
    <col min="15873" max="15873" width="6.140625" customWidth="1"/>
    <col min="15874" max="15874" width="10.85546875" customWidth="1"/>
    <col min="15875" max="15875" width="57.140625" customWidth="1"/>
    <col min="15876" max="15898" width="13.28515625" customWidth="1"/>
    <col min="15899" max="15899" width="1.42578125" customWidth="1"/>
    <col min="16129" max="16129" width="6.140625" customWidth="1"/>
    <col min="16130" max="16130" width="10.85546875" customWidth="1"/>
    <col min="16131" max="16131" width="57.140625" customWidth="1"/>
    <col min="16132" max="16154" width="13.28515625" customWidth="1"/>
    <col min="16155" max="16155" width="1.42578125" customWidth="1"/>
  </cols>
  <sheetData>
    <row r="1" spans="1:32" ht="13.5" thickBot="1" x14ac:dyDescent="0.25">
      <c r="A1" s="71" t="s">
        <v>1564</v>
      </c>
      <c r="B1" s="72"/>
      <c r="C1" s="72"/>
      <c r="D1" s="159">
        <v>1995</v>
      </c>
      <c r="E1" s="159">
        <v>1996</v>
      </c>
      <c r="F1" s="159">
        <v>1997</v>
      </c>
      <c r="G1" s="159">
        <v>1998</v>
      </c>
      <c r="H1" s="159">
        <v>1999</v>
      </c>
      <c r="I1" s="159">
        <v>2000</v>
      </c>
      <c r="J1" s="159">
        <v>2001</v>
      </c>
      <c r="K1" s="159">
        <v>2002</v>
      </c>
      <c r="L1" s="159">
        <v>2003</v>
      </c>
      <c r="M1" s="159">
        <v>2004</v>
      </c>
      <c r="N1" s="159">
        <v>2005</v>
      </c>
      <c r="O1" s="159">
        <v>2006</v>
      </c>
      <c r="P1" s="159">
        <v>2007</v>
      </c>
      <c r="Q1" s="159">
        <v>2008</v>
      </c>
      <c r="R1" s="159">
        <v>2009</v>
      </c>
      <c r="S1" s="159">
        <v>2010</v>
      </c>
      <c r="T1" s="159">
        <v>2011</v>
      </c>
      <c r="U1" s="159">
        <v>2012</v>
      </c>
      <c r="V1" s="159">
        <v>2013</v>
      </c>
      <c r="W1" s="159">
        <v>2014</v>
      </c>
      <c r="X1" s="159">
        <v>2015</v>
      </c>
      <c r="Y1" s="159">
        <v>2016</v>
      </c>
      <c r="Z1" s="159">
        <v>2017</v>
      </c>
      <c r="AA1" s="159">
        <v>2018</v>
      </c>
      <c r="AB1" s="159">
        <v>2019</v>
      </c>
      <c r="AC1" s="159">
        <v>2020</v>
      </c>
      <c r="AD1" s="159">
        <v>2021</v>
      </c>
      <c r="AE1" s="159">
        <v>2022</v>
      </c>
      <c r="AF1" s="72"/>
    </row>
    <row r="2" spans="1:32" x14ac:dyDescent="0.2">
      <c r="A2" s="73"/>
      <c r="B2" s="74"/>
      <c r="C2" s="75"/>
      <c r="D2" s="76"/>
      <c r="E2" s="76"/>
      <c r="F2" s="76"/>
      <c r="G2" s="76"/>
      <c r="H2" s="76"/>
      <c r="I2" s="76"/>
      <c r="J2" s="76"/>
      <c r="K2" s="76"/>
      <c r="L2" s="76"/>
      <c r="M2" s="76"/>
      <c r="N2" s="76"/>
      <c r="O2" s="76"/>
      <c r="P2" s="76"/>
      <c r="Q2" s="76"/>
      <c r="R2" s="76"/>
      <c r="S2" s="76"/>
      <c r="T2" s="76"/>
      <c r="U2" s="76"/>
      <c r="V2" s="76"/>
      <c r="W2" s="76"/>
      <c r="X2" s="76"/>
      <c r="Y2" s="76"/>
      <c r="Z2" s="76"/>
      <c r="AA2" s="76"/>
      <c r="AB2" s="76"/>
      <c r="AC2" s="148"/>
      <c r="AD2" s="148"/>
      <c r="AE2" s="148"/>
      <c r="AF2" s="148" t="s">
        <v>1544</v>
      </c>
    </row>
    <row r="3" spans="1:32" x14ac:dyDescent="0.2">
      <c r="A3" s="78"/>
      <c r="B3" s="77"/>
      <c r="C3" s="75"/>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7"/>
    </row>
    <row r="4" spans="1:32" x14ac:dyDescent="0.2">
      <c r="A4" s="79"/>
      <c r="B4" s="80" t="s">
        <v>1261</v>
      </c>
      <c r="C4" s="75"/>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7"/>
    </row>
    <row r="5" spans="1:32" x14ac:dyDescent="0.2">
      <c r="A5" s="79"/>
      <c r="B5" s="80"/>
      <c r="C5" s="75"/>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81"/>
    </row>
    <row r="6" spans="1:32" x14ac:dyDescent="0.2">
      <c r="A6" s="82"/>
      <c r="B6" s="83" t="s">
        <v>1262</v>
      </c>
      <c r="C6" s="83"/>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3"/>
    </row>
    <row r="7" spans="1:32" x14ac:dyDescent="0.2">
      <c r="A7" s="85"/>
      <c r="B7" s="86" t="s">
        <v>282</v>
      </c>
      <c r="C7" s="87"/>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77"/>
    </row>
    <row r="8" spans="1:32" x14ac:dyDescent="0.2">
      <c r="A8" s="73">
        <v>1</v>
      </c>
      <c r="B8" s="88" t="s">
        <v>283</v>
      </c>
      <c r="C8" s="89" t="s">
        <v>1263</v>
      </c>
      <c r="D8" s="74">
        <v>264.92929958732014</v>
      </c>
      <c r="E8" s="74">
        <v>287.69652243200159</v>
      </c>
      <c r="F8" s="74">
        <v>313.58064076857085</v>
      </c>
      <c r="G8" s="74">
        <v>335.56715958501815</v>
      </c>
      <c r="H8" s="74">
        <v>391.71501295800016</v>
      </c>
      <c r="I8" s="74">
        <v>453.82257281414309</v>
      </c>
      <c r="J8" s="74">
        <v>490.91622998990266</v>
      </c>
      <c r="K8" s="74">
        <v>512.01235082928554</v>
      </c>
      <c r="L8" s="74">
        <v>570.69338420903227</v>
      </c>
      <c r="M8" s="74">
        <v>621.66496440844332</v>
      </c>
      <c r="N8" s="74">
        <v>657.19607524494324</v>
      </c>
      <c r="O8" s="74">
        <v>704.11621055836781</v>
      </c>
      <c r="P8" s="74">
        <v>744.4265423598149</v>
      </c>
      <c r="Q8" s="74">
        <v>771.32386625850506</v>
      </c>
      <c r="R8" s="74">
        <v>837.79384981034991</v>
      </c>
      <c r="S8" s="74">
        <v>932.14862653410125</v>
      </c>
      <c r="T8" s="74">
        <v>986.99604037073232</v>
      </c>
      <c r="U8" s="74">
        <v>1051.7550974403564</v>
      </c>
      <c r="V8" s="74">
        <v>1118.6617960763633</v>
      </c>
      <c r="W8" s="74">
        <v>1163.8989612238495</v>
      </c>
      <c r="X8" s="74">
        <v>1194.9996896755463</v>
      </c>
      <c r="Y8" s="74">
        <v>1264.8744074405913</v>
      </c>
      <c r="Z8" s="74">
        <v>1357.039426890437</v>
      </c>
      <c r="AA8" s="74">
        <v>1402.0032024493428</v>
      </c>
      <c r="AB8" s="74">
        <v>1579.7784818936739</v>
      </c>
      <c r="AC8" s="74">
        <v>1637.2571582351347</v>
      </c>
      <c r="AD8" s="74">
        <v>1808.9694586487894</v>
      </c>
      <c r="AE8" s="74">
        <v>1978.9194623246128</v>
      </c>
      <c r="AF8" s="77"/>
    </row>
    <row r="9" spans="1:32" x14ac:dyDescent="0.2">
      <c r="A9" s="78">
        <v>2</v>
      </c>
      <c r="B9" s="90" t="s">
        <v>285</v>
      </c>
      <c r="C9" s="91" t="s">
        <v>286</v>
      </c>
      <c r="D9" s="77">
        <v>3.355152876900612E-2</v>
      </c>
      <c r="E9" s="77">
        <v>0</v>
      </c>
      <c r="F9" s="77">
        <v>0</v>
      </c>
      <c r="G9" s="77">
        <v>0</v>
      </c>
      <c r="H9" s="77">
        <v>0</v>
      </c>
      <c r="I9" s="77">
        <v>0</v>
      </c>
      <c r="J9" s="77">
        <v>0</v>
      </c>
      <c r="K9" s="77">
        <v>0</v>
      </c>
      <c r="L9" s="77">
        <v>0</v>
      </c>
      <c r="M9" s="77">
        <v>0</v>
      </c>
      <c r="N9" s="77">
        <v>0</v>
      </c>
      <c r="O9" s="77">
        <v>0</v>
      </c>
      <c r="P9" s="77">
        <v>0</v>
      </c>
      <c r="Q9" s="77">
        <v>0</v>
      </c>
      <c r="R9" s="77">
        <v>0</v>
      </c>
      <c r="S9" s="77">
        <v>0</v>
      </c>
      <c r="T9" s="77">
        <v>0</v>
      </c>
      <c r="U9" s="77">
        <v>0</v>
      </c>
      <c r="V9" s="77">
        <v>0</v>
      </c>
      <c r="W9" s="77">
        <v>0</v>
      </c>
      <c r="X9" s="77">
        <v>0</v>
      </c>
      <c r="Y9" s="77">
        <v>0</v>
      </c>
      <c r="Z9" s="77">
        <v>0</v>
      </c>
      <c r="AA9" s="77">
        <v>0</v>
      </c>
      <c r="AB9" s="77">
        <v>0</v>
      </c>
      <c r="AC9" s="77">
        <v>0</v>
      </c>
      <c r="AD9" s="77">
        <v>0</v>
      </c>
      <c r="AE9" s="77">
        <v>0</v>
      </c>
      <c r="AF9" s="77"/>
    </row>
    <row r="10" spans="1:32" x14ac:dyDescent="0.2">
      <c r="A10" s="78">
        <v>3</v>
      </c>
      <c r="B10" s="90" t="s">
        <v>287</v>
      </c>
      <c r="C10" s="91" t="s">
        <v>288</v>
      </c>
      <c r="D10" s="77">
        <v>0</v>
      </c>
      <c r="E10" s="77">
        <v>0</v>
      </c>
      <c r="F10" s="77">
        <v>0</v>
      </c>
      <c r="G10" s="77">
        <v>0</v>
      </c>
      <c r="H10" s="77">
        <v>0</v>
      </c>
      <c r="I10" s="77">
        <v>0.2036345757190374</v>
      </c>
      <c r="J10" s="77">
        <v>0.21378515561466069</v>
      </c>
      <c r="K10" s="77">
        <v>0.21839735308258934</v>
      </c>
      <c r="L10" s="77">
        <v>0.22882416767235741</v>
      </c>
      <c r="M10" s="77">
        <v>0.23145765271596949</v>
      </c>
      <c r="N10" s="77">
        <v>0.23735482498872082</v>
      </c>
      <c r="O10" s="77">
        <v>0.10160720329394256</v>
      </c>
      <c r="P10" s="77">
        <v>8.2405753437480231E-2</v>
      </c>
      <c r="Q10" s="77">
        <v>0.24076279280327628</v>
      </c>
      <c r="R10" s="77">
        <v>0.19510495693884611</v>
      </c>
      <c r="S10" s="77">
        <v>0.20792995846990323</v>
      </c>
      <c r="T10" s="77">
        <v>0.29674004807792792</v>
      </c>
      <c r="U10" s="77">
        <v>0.32258917026043915</v>
      </c>
      <c r="V10" s="77">
        <v>6.7435270645409044</v>
      </c>
      <c r="W10" s="77">
        <v>7.8965989017740634</v>
      </c>
      <c r="X10" s="77">
        <v>9.8606843514041671</v>
      </c>
      <c r="Y10" s="77">
        <v>10.832197921084747</v>
      </c>
      <c r="Z10" s="77">
        <v>10.786699887856026</v>
      </c>
      <c r="AA10" s="77">
        <v>6.6702803691758961</v>
      </c>
      <c r="AB10" s="77">
        <v>10.747660658171259</v>
      </c>
      <c r="AC10" s="77">
        <v>11.168659987888999</v>
      </c>
      <c r="AD10" s="77">
        <v>11.241905535980235</v>
      </c>
      <c r="AE10" s="77">
        <v>11.708662609123504</v>
      </c>
      <c r="AF10" s="77"/>
    </row>
    <row r="11" spans="1:32" x14ac:dyDescent="0.2">
      <c r="A11" s="78">
        <v>4</v>
      </c>
      <c r="B11" s="90" t="s">
        <v>289</v>
      </c>
      <c r="C11" s="91" t="s">
        <v>290</v>
      </c>
      <c r="D11" s="77">
        <v>264.89574805855113</v>
      </c>
      <c r="E11" s="77">
        <v>287.69652243200159</v>
      </c>
      <c r="F11" s="77">
        <v>313.58064076857085</v>
      </c>
      <c r="G11" s="77">
        <v>335.56715958501815</v>
      </c>
      <c r="H11" s="77">
        <v>391.71501295800016</v>
      </c>
      <c r="I11" s="77">
        <v>453.61893823842405</v>
      </c>
      <c r="J11" s="77">
        <v>490.70244483428797</v>
      </c>
      <c r="K11" s="77">
        <v>511.793953476203</v>
      </c>
      <c r="L11" s="77">
        <v>570.46456004136007</v>
      </c>
      <c r="M11" s="77">
        <v>621.43350675572742</v>
      </c>
      <c r="N11" s="77">
        <v>656.95872041995449</v>
      </c>
      <c r="O11" s="77">
        <v>704.01460335507397</v>
      </c>
      <c r="P11" s="77">
        <v>744.34413660637745</v>
      </c>
      <c r="Q11" s="77">
        <v>771.08310346570181</v>
      </c>
      <c r="R11" s="77">
        <v>837.59874485341106</v>
      </c>
      <c r="S11" s="77">
        <v>931.94069657563136</v>
      </c>
      <c r="T11" s="77">
        <v>986.69930032265427</v>
      </c>
      <c r="U11" s="77">
        <v>1051.4325082700959</v>
      </c>
      <c r="V11" s="77">
        <v>1111.9182690118225</v>
      </c>
      <c r="W11" s="77">
        <v>1156.0023623220757</v>
      </c>
      <c r="X11" s="77">
        <v>1185.1390053241421</v>
      </c>
      <c r="Y11" s="77">
        <v>1254.0422095195065</v>
      </c>
      <c r="Z11" s="77">
        <v>1346.2527270025807</v>
      </c>
      <c r="AA11" s="77">
        <v>1395.3329220801668</v>
      </c>
      <c r="AB11" s="77">
        <v>1569.0308212355026</v>
      </c>
      <c r="AC11" s="77">
        <v>1626.0884982472458</v>
      </c>
      <c r="AD11" s="77">
        <v>1797.7275531128091</v>
      </c>
      <c r="AE11" s="77">
        <v>1967.2107997154894</v>
      </c>
      <c r="AF11" s="77"/>
    </row>
    <row r="12" spans="1:32" x14ac:dyDescent="0.2">
      <c r="A12" s="92">
        <v>5</v>
      </c>
      <c r="B12" s="93" t="s">
        <v>1264</v>
      </c>
      <c r="C12" s="94" t="s">
        <v>736</v>
      </c>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2" x14ac:dyDescent="0.2">
      <c r="A13" s="95">
        <v>6</v>
      </c>
      <c r="B13" s="96" t="s">
        <v>1265</v>
      </c>
      <c r="C13" s="97" t="s">
        <v>111</v>
      </c>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2" x14ac:dyDescent="0.2">
      <c r="A14" s="95">
        <v>7</v>
      </c>
      <c r="B14" s="96" t="s">
        <v>1266</v>
      </c>
      <c r="C14" s="97" t="s">
        <v>112</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row>
    <row r="15" spans="1:32" x14ac:dyDescent="0.2">
      <c r="A15" s="98">
        <v>8</v>
      </c>
      <c r="B15" s="99" t="s">
        <v>1410</v>
      </c>
      <c r="C15" s="100" t="s">
        <v>1411</v>
      </c>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row>
    <row r="16" spans="1:32" x14ac:dyDescent="0.2">
      <c r="A16" s="92">
        <v>9</v>
      </c>
      <c r="B16" s="93" t="s">
        <v>1412</v>
      </c>
      <c r="C16" s="94" t="s">
        <v>1413</v>
      </c>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7"/>
    </row>
    <row r="17" spans="1:32" x14ac:dyDescent="0.2">
      <c r="A17" s="98"/>
      <c r="B17" s="99"/>
      <c r="C17" s="100"/>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row>
    <row r="18" spans="1:32" x14ac:dyDescent="0.2">
      <c r="A18" s="85"/>
      <c r="B18" s="86" t="s">
        <v>293</v>
      </c>
      <c r="C18" s="91"/>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x14ac:dyDescent="0.2">
      <c r="A19" s="73">
        <v>10</v>
      </c>
      <c r="B19" s="88" t="s">
        <v>294</v>
      </c>
      <c r="C19" s="89" t="s">
        <v>1414</v>
      </c>
      <c r="D19" s="74">
        <v>75.072660711643366</v>
      </c>
      <c r="E19" s="74">
        <v>82.766499558570231</v>
      </c>
      <c r="F19" s="74">
        <v>90.394365399085345</v>
      </c>
      <c r="G19" s="74">
        <v>95.682606316438779</v>
      </c>
      <c r="H19" s="74">
        <v>128.0867824672975</v>
      </c>
      <c r="I19" s="74">
        <v>157.91773187106128</v>
      </c>
      <c r="J19" s="74">
        <v>169.0050316057015</v>
      </c>
      <c r="K19" s="74">
        <v>175.52188142770285</v>
      </c>
      <c r="L19" s="74">
        <v>198.65002182653649</v>
      </c>
      <c r="M19" s="74">
        <v>207.76636983047402</v>
      </c>
      <c r="N19" s="74">
        <v>216.12548015341144</v>
      </c>
      <c r="O19" s="74">
        <v>227.15884079855024</v>
      </c>
      <c r="P19" s="74">
        <v>241.45549450272009</v>
      </c>
      <c r="Q19" s="74">
        <v>243.80422632244924</v>
      </c>
      <c r="R19" s="74">
        <v>262.08477936630766</v>
      </c>
      <c r="S19" s="74">
        <v>293.79025714901974</v>
      </c>
      <c r="T19" s="74">
        <v>300.86393995514936</v>
      </c>
      <c r="U19" s="74">
        <v>318.39713678382373</v>
      </c>
      <c r="V19" s="74">
        <v>352.26639048136542</v>
      </c>
      <c r="W19" s="74">
        <v>355.86692162465295</v>
      </c>
      <c r="X19" s="74">
        <v>363.81776837126216</v>
      </c>
      <c r="Y19" s="74">
        <v>403.54451548826393</v>
      </c>
      <c r="Z19" s="74">
        <v>420.17461134411394</v>
      </c>
      <c r="AA19" s="74">
        <v>373.00346741603806</v>
      </c>
      <c r="AB19" s="74">
        <v>482.08420063639772</v>
      </c>
      <c r="AC19" s="74">
        <v>478.72513745361573</v>
      </c>
      <c r="AD19" s="74">
        <v>523.21191305792252</v>
      </c>
      <c r="AE19" s="74">
        <v>548.96694821125766</v>
      </c>
      <c r="AF19" s="77"/>
    </row>
    <row r="20" spans="1:32" x14ac:dyDescent="0.2">
      <c r="A20" s="92">
        <v>11</v>
      </c>
      <c r="B20" s="93" t="s">
        <v>1267</v>
      </c>
      <c r="C20" s="94" t="s">
        <v>1415</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row>
    <row r="21" spans="1:32" x14ac:dyDescent="0.2">
      <c r="A21" s="95">
        <v>12</v>
      </c>
      <c r="B21" s="96" t="s">
        <v>1416</v>
      </c>
      <c r="C21" s="97" t="s">
        <v>107</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row>
    <row r="22" spans="1:32" x14ac:dyDescent="0.2">
      <c r="A22" s="95">
        <v>13</v>
      </c>
      <c r="B22" s="96" t="s">
        <v>1417</v>
      </c>
      <c r="C22" s="97" t="s">
        <v>108</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row>
    <row r="23" spans="1:32" x14ac:dyDescent="0.2">
      <c r="A23" s="98">
        <v>14</v>
      </c>
      <c r="B23" s="99" t="s">
        <v>1418</v>
      </c>
      <c r="C23" s="100" t="s">
        <v>1419</v>
      </c>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7"/>
    </row>
    <row r="24" spans="1:32" x14ac:dyDescent="0.2">
      <c r="A24" s="73">
        <v>15</v>
      </c>
      <c r="B24" s="88" t="s">
        <v>295</v>
      </c>
      <c r="C24" s="89" t="s">
        <v>1420</v>
      </c>
      <c r="D24" s="80">
        <v>189.85663887567682</v>
      </c>
      <c r="E24" s="80">
        <v>204.93002287343134</v>
      </c>
      <c r="F24" s="80">
        <v>223.18627536948551</v>
      </c>
      <c r="G24" s="80">
        <v>239.8845532685794</v>
      </c>
      <c r="H24" s="80">
        <v>263.62823049070266</v>
      </c>
      <c r="I24" s="80">
        <v>295.90484094308181</v>
      </c>
      <c r="J24" s="80">
        <v>321.9111983842011</v>
      </c>
      <c r="K24" s="80">
        <v>336.49046940158274</v>
      </c>
      <c r="L24" s="80">
        <v>372.04336238249584</v>
      </c>
      <c r="M24" s="80">
        <v>413.89859457796928</v>
      </c>
      <c r="N24" s="80">
        <v>441.0705950915318</v>
      </c>
      <c r="O24" s="80">
        <v>476.9573697598176</v>
      </c>
      <c r="P24" s="80">
        <v>502.9710478570949</v>
      </c>
      <c r="Q24" s="80">
        <v>527.51963993605591</v>
      </c>
      <c r="R24" s="80">
        <v>575.70907044404214</v>
      </c>
      <c r="S24" s="80">
        <v>638.35836938508157</v>
      </c>
      <c r="T24" s="80">
        <v>686.13210041558284</v>
      </c>
      <c r="U24" s="80">
        <v>733.35796065653255</v>
      </c>
      <c r="V24" s="80">
        <v>766.39540559499801</v>
      </c>
      <c r="W24" s="80">
        <v>808.03203959919665</v>
      </c>
      <c r="X24" s="80">
        <v>831.18192130428383</v>
      </c>
      <c r="Y24" s="80">
        <v>861.32989195232744</v>
      </c>
      <c r="Z24" s="80">
        <v>936.8648155463228</v>
      </c>
      <c r="AA24" s="80">
        <v>1028.9997350333047</v>
      </c>
      <c r="AB24" s="80">
        <v>1097.6942812572761</v>
      </c>
      <c r="AC24" s="80">
        <v>1158.5320207815189</v>
      </c>
      <c r="AD24" s="80">
        <v>1285.757545590867</v>
      </c>
      <c r="AE24" s="80">
        <v>1429.9525141133552</v>
      </c>
      <c r="AF24" s="76"/>
    </row>
    <row r="25" spans="1:32" x14ac:dyDescent="0.2">
      <c r="A25" s="73">
        <v>16</v>
      </c>
      <c r="B25" s="88" t="s">
        <v>1268</v>
      </c>
      <c r="C25" s="89" t="s">
        <v>1421</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6"/>
    </row>
    <row r="26" spans="1:32" x14ac:dyDescent="0.2">
      <c r="A26" s="78">
        <v>17</v>
      </c>
      <c r="B26" s="90" t="s">
        <v>1306</v>
      </c>
      <c r="C26" s="91" t="s">
        <v>131</v>
      </c>
      <c r="D26" s="76">
        <v>10.763536845654055</v>
      </c>
      <c r="E26" s="76">
        <v>11.219660931236815</v>
      </c>
      <c r="F26" s="76">
        <v>13.765527430657981</v>
      </c>
      <c r="G26" s="76">
        <v>14.851301069164776</v>
      </c>
      <c r="H26" s="76">
        <v>15.22562029157236</v>
      </c>
      <c r="I26" s="76">
        <v>19.975260226227626</v>
      </c>
      <c r="J26" s="76">
        <v>20.917255620365939</v>
      </c>
      <c r="K26" s="76">
        <v>20.711503994804147</v>
      </c>
      <c r="L26" s="76">
        <v>28.11112570928535</v>
      </c>
      <c r="M26" s="76">
        <v>28.998584527973549</v>
      </c>
      <c r="N26" s="76">
        <v>25.932141626528583</v>
      </c>
      <c r="O26" s="76">
        <v>27.399671293186142</v>
      </c>
      <c r="P26" s="76">
        <v>27.664917364693515</v>
      </c>
      <c r="Q26" s="76">
        <v>26.331250201413482</v>
      </c>
      <c r="R26" s="76">
        <v>32.412078364101049</v>
      </c>
      <c r="S26" s="76">
        <v>42.149336017193903</v>
      </c>
      <c r="T26" s="76">
        <v>48.547467891591204</v>
      </c>
      <c r="U26" s="76">
        <v>48.235122050376923</v>
      </c>
      <c r="V26" s="76">
        <v>44.415082833621298</v>
      </c>
      <c r="W26" s="76">
        <v>40.664453803802182</v>
      </c>
      <c r="X26" s="76">
        <v>39.420028309440532</v>
      </c>
      <c r="Y26" s="76">
        <v>45.716523838680807</v>
      </c>
      <c r="Z26" s="76">
        <v>38.549922037486454</v>
      </c>
      <c r="AA26" s="76">
        <v>32.149311227841416</v>
      </c>
      <c r="AB26" s="76">
        <v>45.027379839811204</v>
      </c>
      <c r="AC26" s="76">
        <v>49.789414450705124</v>
      </c>
      <c r="AD26" s="76">
        <v>60.98924389996008</v>
      </c>
      <c r="AE26" s="76">
        <v>63.034365479339314</v>
      </c>
      <c r="AF26" s="76"/>
    </row>
    <row r="27" spans="1:32" x14ac:dyDescent="0.2">
      <c r="A27" s="79">
        <v>18</v>
      </c>
      <c r="B27" s="101" t="s">
        <v>297</v>
      </c>
      <c r="C27" s="75" t="s">
        <v>1422</v>
      </c>
      <c r="D27" s="80">
        <v>179.09310203002275</v>
      </c>
      <c r="E27" s="80">
        <v>193.71036194219451</v>
      </c>
      <c r="F27" s="80">
        <v>209.4207479388275</v>
      </c>
      <c r="G27" s="80">
        <v>225.03325219941462</v>
      </c>
      <c r="H27" s="80">
        <v>248.40261019913029</v>
      </c>
      <c r="I27" s="80">
        <v>275.92958071685422</v>
      </c>
      <c r="J27" s="80">
        <v>300.99394276383521</v>
      </c>
      <c r="K27" s="80">
        <v>315.77896540677858</v>
      </c>
      <c r="L27" s="80">
        <v>343.93223667321058</v>
      </c>
      <c r="M27" s="80">
        <v>384.90001004999567</v>
      </c>
      <c r="N27" s="80">
        <v>415.13845346500324</v>
      </c>
      <c r="O27" s="80">
        <v>449.55769846663145</v>
      </c>
      <c r="P27" s="80">
        <v>475.30613049240139</v>
      </c>
      <c r="Q27" s="80">
        <v>501.18838973464244</v>
      </c>
      <c r="R27" s="80">
        <v>543.29699207994099</v>
      </c>
      <c r="S27" s="80">
        <v>596.20903336788763</v>
      </c>
      <c r="T27" s="80">
        <v>637.58463252399167</v>
      </c>
      <c r="U27" s="80">
        <v>685.1228386061556</v>
      </c>
      <c r="V27" s="80">
        <v>721.98032276137667</v>
      </c>
      <c r="W27" s="80">
        <v>767.36758579539446</v>
      </c>
      <c r="X27" s="80">
        <v>791.76189299484338</v>
      </c>
      <c r="Y27" s="80">
        <v>815.61336811364663</v>
      </c>
      <c r="Z27" s="80">
        <v>898.31489350883635</v>
      </c>
      <c r="AA27" s="80">
        <v>996.85042380546327</v>
      </c>
      <c r="AB27" s="80">
        <v>1052.6669014174647</v>
      </c>
      <c r="AC27" s="80">
        <v>1108.7426063308139</v>
      </c>
      <c r="AD27" s="80">
        <v>1224.768301690907</v>
      </c>
      <c r="AE27" s="80">
        <v>1366.9181486340158</v>
      </c>
      <c r="AF27" s="76"/>
    </row>
    <row r="28" spans="1:32" x14ac:dyDescent="0.2">
      <c r="A28" s="79">
        <v>19</v>
      </c>
      <c r="B28" s="101" t="s">
        <v>1269</v>
      </c>
      <c r="C28" s="75" t="s">
        <v>1423</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6"/>
    </row>
    <row r="29" spans="1:32" x14ac:dyDescent="0.2">
      <c r="A29" s="79">
        <v>20</v>
      </c>
      <c r="B29" s="101" t="s">
        <v>1270</v>
      </c>
      <c r="C29" s="75" t="s">
        <v>1424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6"/>
    </row>
    <row r="30" spans="1:32" x14ac:dyDescent="0.2">
      <c r="A30" s="79"/>
      <c r="B30" s="101"/>
      <c r="C30" s="7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row>
    <row r="31" spans="1:32" x14ac:dyDescent="0.2">
      <c r="A31" s="79"/>
      <c r="B31" s="80" t="s">
        <v>299</v>
      </c>
      <c r="C31" s="75"/>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row>
    <row r="32" spans="1:32" x14ac:dyDescent="0.2">
      <c r="A32" s="79"/>
      <c r="B32" s="101" t="s">
        <v>739</v>
      </c>
      <c r="C32" s="102"/>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row>
    <row r="33" spans="1:32" x14ac:dyDescent="0.2">
      <c r="A33" s="82"/>
      <c r="B33" s="83" t="s">
        <v>300</v>
      </c>
      <c r="C33" s="83"/>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3"/>
    </row>
    <row r="34" spans="1:32" x14ac:dyDescent="0.2">
      <c r="A34" s="85"/>
      <c r="B34" s="103" t="s">
        <v>282</v>
      </c>
      <c r="C34" s="91"/>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row>
    <row r="35" spans="1:32" x14ac:dyDescent="0.2">
      <c r="A35" s="73">
        <v>21</v>
      </c>
      <c r="B35" s="88" t="s">
        <v>295</v>
      </c>
      <c r="C35" s="89" t="s">
        <v>909</v>
      </c>
      <c r="D35" s="74">
        <v>189.85663887567682</v>
      </c>
      <c r="E35" s="74">
        <v>204.93002287343134</v>
      </c>
      <c r="F35" s="74">
        <v>223.18627536948551</v>
      </c>
      <c r="G35" s="74">
        <v>239.8845532685794</v>
      </c>
      <c r="H35" s="74">
        <v>263.62823049070266</v>
      </c>
      <c r="I35" s="74">
        <v>295.90484094308181</v>
      </c>
      <c r="J35" s="74">
        <v>321.9111983842011</v>
      </c>
      <c r="K35" s="74">
        <v>336.49046940158274</v>
      </c>
      <c r="L35" s="74">
        <v>372.04336238249584</v>
      </c>
      <c r="M35" s="74">
        <v>413.89859457796928</v>
      </c>
      <c r="N35" s="74">
        <v>441.0705950915318</v>
      </c>
      <c r="O35" s="74">
        <v>476.9573697598176</v>
      </c>
      <c r="P35" s="74">
        <v>502.9710478570949</v>
      </c>
      <c r="Q35" s="74">
        <v>527.51963993605591</v>
      </c>
      <c r="R35" s="74">
        <v>575.70907044404214</v>
      </c>
      <c r="S35" s="74">
        <v>638.35836938508157</v>
      </c>
      <c r="T35" s="74">
        <v>686.13210041558284</v>
      </c>
      <c r="U35" s="74">
        <v>733.35796065653255</v>
      </c>
      <c r="V35" s="74">
        <v>766.39540559499801</v>
      </c>
      <c r="W35" s="74">
        <v>808.03203959919665</v>
      </c>
      <c r="X35" s="74">
        <v>831.18192130428383</v>
      </c>
      <c r="Y35" s="74">
        <v>861.32989195232744</v>
      </c>
      <c r="Z35" s="74">
        <v>936.8648155463228</v>
      </c>
      <c r="AA35" s="74">
        <v>1028.9997350333047</v>
      </c>
      <c r="AB35" s="74">
        <v>1097.6942812572761</v>
      </c>
      <c r="AC35" s="74">
        <v>1158.5320207815189</v>
      </c>
      <c r="AD35" s="74">
        <v>1285.757545590867</v>
      </c>
      <c r="AE35" s="74">
        <v>1429.9525141133552</v>
      </c>
      <c r="AF35" s="77"/>
    </row>
    <row r="36" spans="1:32" x14ac:dyDescent="0.2">
      <c r="A36" s="73">
        <v>22</v>
      </c>
      <c r="B36" s="88" t="s">
        <v>1268</v>
      </c>
      <c r="C36" s="89" t="s">
        <v>1271</v>
      </c>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7"/>
    </row>
    <row r="37" spans="1:32" x14ac:dyDescent="0.2">
      <c r="A37" s="73">
        <v>23</v>
      </c>
      <c r="B37" s="88" t="s">
        <v>330</v>
      </c>
      <c r="C37" s="89" t="s">
        <v>1425</v>
      </c>
      <c r="D37" s="74">
        <v>0</v>
      </c>
      <c r="E37" s="74">
        <v>0</v>
      </c>
      <c r="F37" s="74">
        <v>0</v>
      </c>
      <c r="G37" s="74">
        <v>0</v>
      </c>
      <c r="H37" s="74">
        <v>0</v>
      </c>
      <c r="I37" s="74">
        <v>0</v>
      </c>
      <c r="J37" s="74">
        <v>0</v>
      </c>
      <c r="K37" s="74">
        <v>0</v>
      </c>
      <c r="L37" s="74">
        <v>0</v>
      </c>
      <c r="M37" s="74">
        <v>0</v>
      </c>
      <c r="N37" s="74">
        <v>0</v>
      </c>
      <c r="O37" s="74">
        <v>0</v>
      </c>
      <c r="P37" s="74">
        <v>0</v>
      </c>
      <c r="Q37" s="74">
        <v>0</v>
      </c>
      <c r="R37" s="74">
        <v>0</v>
      </c>
      <c r="S37" s="74">
        <v>0</v>
      </c>
      <c r="T37" s="74">
        <v>0</v>
      </c>
      <c r="U37" s="74">
        <v>0</v>
      </c>
      <c r="V37" s="74">
        <v>0</v>
      </c>
      <c r="W37" s="74">
        <v>0</v>
      </c>
      <c r="X37" s="74">
        <v>0</v>
      </c>
      <c r="Y37" s="74">
        <v>0</v>
      </c>
      <c r="Z37" s="74">
        <v>0</v>
      </c>
      <c r="AA37" s="74">
        <v>0</v>
      </c>
      <c r="AB37" s="74">
        <v>0</v>
      </c>
      <c r="AC37" s="74">
        <v>0</v>
      </c>
      <c r="AD37" s="74">
        <v>0</v>
      </c>
      <c r="AE37" s="74">
        <v>0</v>
      </c>
      <c r="AF37" s="77"/>
    </row>
    <row r="38" spans="1:32" x14ac:dyDescent="0.2">
      <c r="A38" s="78">
        <v>24</v>
      </c>
      <c r="B38" s="90" t="s">
        <v>332</v>
      </c>
      <c r="C38" s="91" t="s">
        <v>76</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row>
    <row r="39" spans="1:32" x14ac:dyDescent="0.2">
      <c r="A39" s="78">
        <v>25</v>
      </c>
      <c r="B39" s="90" t="s">
        <v>311</v>
      </c>
      <c r="C39" s="91" t="s">
        <v>312</v>
      </c>
      <c r="D39" s="77">
        <v>0</v>
      </c>
      <c r="E39" s="77">
        <v>0</v>
      </c>
      <c r="F39" s="77">
        <v>0</v>
      </c>
      <c r="G39" s="77">
        <v>0</v>
      </c>
      <c r="H39" s="77">
        <v>0</v>
      </c>
      <c r="I39" s="77">
        <v>0</v>
      </c>
      <c r="J39" s="77">
        <v>0</v>
      </c>
      <c r="K39" s="77">
        <v>0</v>
      </c>
      <c r="L39" s="77">
        <v>0</v>
      </c>
      <c r="M39" s="77">
        <v>0</v>
      </c>
      <c r="N39" s="77">
        <v>0</v>
      </c>
      <c r="O39" s="77">
        <v>0</v>
      </c>
      <c r="P39" s="77">
        <v>0</v>
      </c>
      <c r="Q39" s="77">
        <v>0</v>
      </c>
      <c r="R39" s="77">
        <v>0</v>
      </c>
      <c r="S39" s="77">
        <v>0</v>
      </c>
      <c r="T39" s="77">
        <v>0</v>
      </c>
      <c r="U39" s="77">
        <v>0</v>
      </c>
      <c r="V39" s="77">
        <v>0</v>
      </c>
      <c r="W39" s="77">
        <v>0</v>
      </c>
      <c r="X39" s="77">
        <v>0</v>
      </c>
      <c r="Y39" s="77">
        <v>0</v>
      </c>
      <c r="Z39" s="77">
        <v>0</v>
      </c>
      <c r="AA39" s="77">
        <v>0</v>
      </c>
      <c r="AB39" s="77">
        <v>0</v>
      </c>
      <c r="AC39" s="77">
        <v>0</v>
      </c>
      <c r="AD39" s="77">
        <v>0</v>
      </c>
      <c r="AE39" s="77">
        <v>0</v>
      </c>
      <c r="AF39" s="77"/>
    </row>
    <row r="40" spans="1:32" x14ac:dyDescent="0.2">
      <c r="A40" s="73"/>
      <c r="B40" s="88"/>
      <c r="C40" s="89"/>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7"/>
    </row>
    <row r="41" spans="1:32" x14ac:dyDescent="0.2">
      <c r="A41" s="85"/>
      <c r="B41" s="86" t="s">
        <v>293</v>
      </c>
      <c r="C41" s="91"/>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row>
    <row r="42" spans="1:32" x14ac:dyDescent="0.2">
      <c r="A42" s="73">
        <v>26</v>
      </c>
      <c r="B42" s="88" t="s">
        <v>301</v>
      </c>
      <c r="C42" s="89" t="s">
        <v>1426</v>
      </c>
      <c r="D42" s="74">
        <v>178.9965201750189</v>
      </c>
      <c r="E42" s="74">
        <v>193.66369692238516</v>
      </c>
      <c r="F42" s="74">
        <v>209.35556768124582</v>
      </c>
      <c r="G42" s="74">
        <v>224.84681439486062</v>
      </c>
      <c r="H42" s="74">
        <v>248.12937716700708</v>
      </c>
      <c r="I42" s="74">
        <v>274.97189853199779</v>
      </c>
      <c r="J42" s="74">
        <v>299.80917307645529</v>
      </c>
      <c r="K42" s="74">
        <v>314.94668700937854</v>
      </c>
      <c r="L42" s="74">
        <v>343.27339766810269</v>
      </c>
      <c r="M42" s="74">
        <v>384.24051427127597</v>
      </c>
      <c r="N42" s="74">
        <v>414.3713258435692</v>
      </c>
      <c r="O42" s="74">
        <v>448.52906048062027</v>
      </c>
      <c r="P42" s="74">
        <v>474.43927179739404</v>
      </c>
      <c r="Q42" s="74">
        <v>500.35113640152417</v>
      </c>
      <c r="R42" s="74">
        <v>542.2946426531355</v>
      </c>
      <c r="S42" s="74">
        <v>594.89024645347058</v>
      </c>
      <c r="T42" s="74">
        <v>636.18198716406869</v>
      </c>
      <c r="U42" s="74">
        <v>683.53764696331189</v>
      </c>
      <c r="V42" s="74">
        <v>720.13491948365947</v>
      </c>
      <c r="W42" s="74">
        <v>765.56053430791189</v>
      </c>
      <c r="X42" s="74">
        <v>790.0025688549639</v>
      </c>
      <c r="Y42" s="74">
        <v>813.56182605454762</v>
      </c>
      <c r="Z42" s="74">
        <v>896.33616379635293</v>
      </c>
      <c r="AA42" s="74">
        <v>995.07297458921676</v>
      </c>
      <c r="AB42" s="74">
        <v>1052.273754216721</v>
      </c>
      <c r="AC42" s="74">
        <v>1108.6346857611293</v>
      </c>
      <c r="AD42" s="74">
        <v>1224.3274869580493</v>
      </c>
      <c r="AE42" s="74">
        <v>1343.5027848446521</v>
      </c>
      <c r="AF42" s="77"/>
    </row>
    <row r="43" spans="1:32" x14ac:dyDescent="0.2">
      <c r="A43" s="78">
        <v>27</v>
      </c>
      <c r="B43" s="90" t="s">
        <v>303</v>
      </c>
      <c r="C43" s="91" t="s">
        <v>304</v>
      </c>
      <c r="D43" s="77">
        <v>160.13178019776947</v>
      </c>
      <c r="E43" s="77">
        <v>173.40152057888102</v>
      </c>
      <c r="F43" s="77">
        <v>187.68018760581947</v>
      </c>
      <c r="G43" s="77">
        <v>201.20277938219979</v>
      </c>
      <c r="H43" s="77">
        <v>222.3505759806047</v>
      </c>
      <c r="I43" s="77">
        <v>246.46317913529782</v>
      </c>
      <c r="J43" s="77">
        <v>268.60254983279583</v>
      </c>
      <c r="K43" s="77">
        <v>281.96648975332113</v>
      </c>
      <c r="L43" s="77">
        <v>307.02108830215241</v>
      </c>
      <c r="M43" s="77">
        <v>344.10595960822889</v>
      </c>
      <c r="N43" s="77">
        <v>369.7827709042412</v>
      </c>
      <c r="O43" s="77">
        <v>401.05949692488076</v>
      </c>
      <c r="P43" s="77">
        <v>424.13342621077402</v>
      </c>
      <c r="Q43" s="77">
        <v>447.66843745274554</v>
      </c>
      <c r="R43" s="77">
        <v>479.42359797619713</v>
      </c>
      <c r="S43" s="77">
        <v>526.93487093423641</v>
      </c>
      <c r="T43" s="77">
        <v>561.26068730958684</v>
      </c>
      <c r="U43" s="77">
        <v>601.72434735832258</v>
      </c>
      <c r="V43" s="77">
        <v>634.27028822580121</v>
      </c>
      <c r="W43" s="77">
        <v>674.68189063433476</v>
      </c>
      <c r="X43" s="77">
        <v>694.51833048668936</v>
      </c>
      <c r="Y43" s="77">
        <v>716.36270788970694</v>
      </c>
      <c r="Z43" s="77">
        <v>789.09714699342339</v>
      </c>
      <c r="AA43" s="77">
        <v>876.72998693601107</v>
      </c>
      <c r="AB43" s="77">
        <v>928.7132590809598</v>
      </c>
      <c r="AC43" s="77">
        <v>978.39112144551655</v>
      </c>
      <c r="AD43" s="77">
        <v>1080.3745175372271</v>
      </c>
      <c r="AE43" s="77">
        <v>1186.7976866576264</v>
      </c>
      <c r="AF43" s="77"/>
    </row>
    <row r="44" spans="1:32" x14ac:dyDescent="0.2">
      <c r="A44" s="78">
        <v>28</v>
      </c>
      <c r="B44" s="90" t="s">
        <v>305</v>
      </c>
      <c r="C44" s="91" t="s">
        <v>1272</v>
      </c>
      <c r="D44" s="77">
        <v>18.864739977249489</v>
      </c>
      <c r="E44" s="77">
        <v>20.262176343504137</v>
      </c>
      <c r="F44" s="77">
        <v>21.675380075426347</v>
      </c>
      <c r="G44" s="77">
        <v>23.644035012660815</v>
      </c>
      <c r="H44" s="77">
        <v>25.778801186402411</v>
      </c>
      <c r="I44" s="77">
        <v>28.508719396699984</v>
      </c>
      <c r="J44" s="77">
        <v>31.206623243659489</v>
      </c>
      <c r="K44" s="77">
        <v>32.980197256057444</v>
      </c>
      <c r="L44" s="77">
        <v>36.252309365950254</v>
      </c>
      <c r="M44" s="77">
        <v>40.134554663047162</v>
      </c>
      <c r="N44" s="77">
        <v>44.588554939328013</v>
      </c>
      <c r="O44" s="77">
        <v>47.469563555739512</v>
      </c>
      <c r="P44" s="77">
        <v>50.305845586620052</v>
      </c>
      <c r="Q44" s="77">
        <v>52.682698948778601</v>
      </c>
      <c r="R44" s="77">
        <v>62.871044676938489</v>
      </c>
      <c r="S44" s="77">
        <v>67.955375519234195</v>
      </c>
      <c r="T44" s="77">
        <v>74.921299854481788</v>
      </c>
      <c r="U44" s="77">
        <v>81.813299604989297</v>
      </c>
      <c r="V44" s="77">
        <v>85.864631257858392</v>
      </c>
      <c r="W44" s="77">
        <v>90.878643673577074</v>
      </c>
      <c r="X44" s="77">
        <v>95.484238368274603</v>
      </c>
      <c r="Y44" s="77">
        <v>97.199118164840755</v>
      </c>
      <c r="Z44" s="77">
        <v>107.23901680292958</v>
      </c>
      <c r="AA44" s="77">
        <v>118.34298765320572</v>
      </c>
      <c r="AB44" s="77">
        <v>123.56049513576124</v>
      </c>
      <c r="AC44" s="77">
        <v>130.24356431561276</v>
      </c>
      <c r="AD44" s="77">
        <v>143.95296942082206</v>
      </c>
      <c r="AE44" s="77">
        <v>156.70509818702575</v>
      </c>
      <c r="AF44" s="77"/>
    </row>
    <row r="45" spans="1:32" x14ac:dyDescent="0.2">
      <c r="A45" s="73">
        <v>29</v>
      </c>
      <c r="B45" s="88" t="s">
        <v>317</v>
      </c>
      <c r="C45" s="89" t="s">
        <v>1427</v>
      </c>
      <c r="D45" s="74">
        <v>4.2298436181737932E-2</v>
      </c>
      <c r="E45" s="74">
        <v>3.9786062561995988E-2</v>
      </c>
      <c r="F45" s="74">
        <v>3.4876101091983081E-2</v>
      </c>
      <c r="G45" s="74">
        <v>3.7086462217277918E-2</v>
      </c>
      <c r="H45" s="74">
        <v>4.2056870977854703E-2</v>
      </c>
      <c r="I45" s="74">
        <v>0.81794288240090418</v>
      </c>
      <c r="J45" s="74">
        <v>0.94386866639803002</v>
      </c>
      <c r="K45" s="74">
        <v>0.54952846613841644</v>
      </c>
      <c r="L45" s="74">
        <v>0.416105445967767</v>
      </c>
      <c r="M45" s="74">
        <v>0.49970288427048071</v>
      </c>
      <c r="N45" s="74">
        <v>0.61590073930333489</v>
      </c>
      <c r="O45" s="74">
        <v>0.65996487341583687</v>
      </c>
      <c r="P45" s="74">
        <v>0.54466145260823329</v>
      </c>
      <c r="Q45" s="74">
        <v>0.4116345072239686</v>
      </c>
      <c r="R45" s="74">
        <v>0.59903138586992455</v>
      </c>
      <c r="S45" s="74">
        <v>0.79151761867314452</v>
      </c>
      <c r="T45" s="74">
        <v>0.78157312544469137</v>
      </c>
      <c r="U45" s="74">
        <v>0.97914094108417227</v>
      </c>
      <c r="V45" s="74">
        <v>1.2021000411703571</v>
      </c>
      <c r="W45" s="74">
        <v>1.0530679862583689</v>
      </c>
      <c r="X45" s="74">
        <v>1.2046872811778229</v>
      </c>
      <c r="Y45" s="74">
        <v>1.2729964284116597</v>
      </c>
      <c r="Z45" s="74">
        <v>1.2639946381074032</v>
      </c>
      <c r="AA45" s="74">
        <v>1.2624752959599661</v>
      </c>
      <c r="AB45" s="74">
        <v>1.2782972274549302</v>
      </c>
      <c r="AC45" s="74">
        <v>1.2972552321088018</v>
      </c>
      <c r="AD45" s="74">
        <v>1.7544747811570112</v>
      </c>
      <c r="AE45" s="74">
        <v>1.7278642086614975</v>
      </c>
      <c r="AF45" s="77"/>
    </row>
    <row r="46" spans="1:32" x14ac:dyDescent="0.2">
      <c r="A46" s="78">
        <v>30</v>
      </c>
      <c r="B46" s="90" t="s">
        <v>319</v>
      </c>
      <c r="C46" s="91" t="s">
        <v>74</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row>
    <row r="47" spans="1:32" x14ac:dyDescent="0.2">
      <c r="A47" s="78">
        <v>31</v>
      </c>
      <c r="B47" s="90" t="s">
        <v>321</v>
      </c>
      <c r="C47" s="91" t="s">
        <v>712</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row>
    <row r="48" spans="1:32" x14ac:dyDescent="0.2">
      <c r="A48" s="78">
        <v>32</v>
      </c>
      <c r="B48" s="90" t="s">
        <v>322</v>
      </c>
      <c r="C48" s="91" t="s">
        <v>714</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row>
    <row r="49" spans="1:32" ht="25.5" x14ac:dyDescent="0.2">
      <c r="A49" s="78">
        <v>33</v>
      </c>
      <c r="B49" s="90" t="s">
        <v>328</v>
      </c>
      <c r="C49" s="91" t="s">
        <v>329</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row>
    <row r="50" spans="1:32" x14ac:dyDescent="0.2">
      <c r="A50" s="78">
        <v>34</v>
      </c>
      <c r="B50" s="90" t="s">
        <v>310</v>
      </c>
      <c r="C50" s="91" t="s">
        <v>718</v>
      </c>
      <c r="D50" s="77">
        <v>4.2298436181737932E-2</v>
      </c>
      <c r="E50" s="77">
        <v>3.9786062561995988E-2</v>
      </c>
      <c r="F50" s="77">
        <v>3.4876101091983081E-2</v>
      </c>
      <c r="G50" s="77">
        <v>3.7086462217277918E-2</v>
      </c>
      <c r="H50" s="77">
        <v>4.2056870977854703E-2</v>
      </c>
      <c r="I50" s="77">
        <v>0.81794288240090418</v>
      </c>
      <c r="J50" s="77">
        <v>0.94386866639803002</v>
      </c>
      <c r="K50" s="77">
        <v>0.54952846613841644</v>
      </c>
      <c r="L50" s="77">
        <v>0.416105445967767</v>
      </c>
      <c r="M50" s="77">
        <v>0.49970288427048071</v>
      </c>
      <c r="N50" s="77">
        <v>0.61590073930333489</v>
      </c>
      <c r="O50" s="77">
        <v>0.65996487341583687</v>
      </c>
      <c r="P50" s="77">
        <v>0.54466145260823329</v>
      </c>
      <c r="Q50" s="77">
        <v>0.4116345072239686</v>
      </c>
      <c r="R50" s="77">
        <v>0.59903138586992455</v>
      </c>
      <c r="S50" s="77">
        <v>0.79151761867314452</v>
      </c>
      <c r="T50" s="77">
        <v>0.78157312544469137</v>
      </c>
      <c r="U50" s="77">
        <v>0.97914094108417227</v>
      </c>
      <c r="V50" s="77">
        <v>1.2021000411703571</v>
      </c>
      <c r="W50" s="77">
        <v>1.0530679862583689</v>
      </c>
      <c r="X50" s="77">
        <v>1.2046872811778229</v>
      </c>
      <c r="Y50" s="77">
        <v>1.2729964284116597</v>
      </c>
      <c r="Z50" s="77">
        <v>1.2639946381074032</v>
      </c>
      <c r="AA50" s="77">
        <v>1.2624752959599661</v>
      </c>
      <c r="AB50" s="77">
        <v>1.2782972274549302</v>
      </c>
      <c r="AC50" s="77">
        <v>1.2972552321088018</v>
      </c>
      <c r="AD50" s="77">
        <v>1.7544747811570112</v>
      </c>
      <c r="AE50" s="77">
        <v>1.7278642086614975</v>
      </c>
      <c r="AF50" s="77"/>
    </row>
    <row r="51" spans="1:32" ht="25.5" x14ac:dyDescent="0.2">
      <c r="A51" s="73">
        <v>35</v>
      </c>
      <c r="B51" s="88" t="s">
        <v>1273</v>
      </c>
      <c r="C51" s="89" t="s">
        <v>1428</v>
      </c>
      <c r="D51" s="74">
        <v>10.817820264476127</v>
      </c>
      <c r="E51" s="74">
        <v>11.226539888484224</v>
      </c>
      <c r="F51" s="74">
        <v>13.795831587147697</v>
      </c>
      <c r="G51" s="74">
        <v>15.000652411501482</v>
      </c>
      <c r="H51" s="74">
        <v>15.456796452717692</v>
      </c>
      <c r="I51" s="74">
        <v>20.114999528683082</v>
      </c>
      <c r="J51" s="74">
        <v>21.158156641347794</v>
      </c>
      <c r="K51" s="74">
        <v>20.994253926065742</v>
      </c>
      <c r="L51" s="74">
        <v>28.353859268425435</v>
      </c>
      <c r="M51" s="74">
        <v>29.158377422422738</v>
      </c>
      <c r="N51" s="74">
        <v>26.083368508659301</v>
      </c>
      <c r="O51" s="74">
        <v>27.768344405781509</v>
      </c>
      <c r="P51" s="74">
        <v>27.98711460709265</v>
      </c>
      <c r="Q51" s="74">
        <v>26.75686902730784</v>
      </c>
      <c r="R51" s="74">
        <v>32.815396405036601</v>
      </c>
      <c r="S51" s="74">
        <v>42.676605312937738</v>
      </c>
      <c r="T51" s="74">
        <v>49.168540126069544</v>
      </c>
      <c r="U51" s="74">
        <v>48.841172752136501</v>
      </c>
      <c r="V51" s="74">
        <v>45.058386070168048</v>
      </c>
      <c r="W51" s="74">
        <v>41.418437305026409</v>
      </c>
      <c r="X51" s="74">
        <v>39.974665168142138</v>
      </c>
      <c r="Y51" s="74">
        <v>46.495069469368097</v>
      </c>
      <c r="Z51" s="74">
        <v>39.26465711186254</v>
      </c>
      <c r="AA51" s="74">
        <v>32.66428514812803</v>
      </c>
      <c r="AB51" s="74">
        <v>44.142229813100101</v>
      </c>
      <c r="AC51" s="74">
        <v>48.600079788280901</v>
      </c>
      <c r="AD51" s="74">
        <v>59.675583851660726</v>
      </c>
      <c r="AE51" s="74">
        <v>84.721865060041608</v>
      </c>
      <c r="AF51" s="77"/>
    </row>
    <row r="52" spans="1:32" x14ac:dyDescent="0.2">
      <c r="A52" s="73">
        <v>36</v>
      </c>
      <c r="B52" s="88" t="s">
        <v>1274</v>
      </c>
      <c r="C52" s="89" t="s">
        <v>1275</v>
      </c>
      <c r="D52" s="74">
        <v>10.817820264476127</v>
      </c>
      <c r="E52" s="74">
        <v>11.226539888484224</v>
      </c>
      <c r="F52" s="74">
        <v>13.795831587147697</v>
      </c>
      <c r="G52" s="74">
        <v>15.000652411501482</v>
      </c>
      <c r="H52" s="74">
        <v>15.456796452717692</v>
      </c>
      <c r="I52" s="74">
        <v>20.114999528683082</v>
      </c>
      <c r="J52" s="74">
        <v>21.158156641347794</v>
      </c>
      <c r="K52" s="74">
        <v>20.994253926065742</v>
      </c>
      <c r="L52" s="74">
        <v>28.353859268425435</v>
      </c>
      <c r="M52" s="74">
        <v>29.158377422422738</v>
      </c>
      <c r="N52" s="74">
        <v>26.083368508659301</v>
      </c>
      <c r="O52" s="74">
        <v>27.768344405781509</v>
      </c>
      <c r="P52" s="74">
        <v>27.98711460709265</v>
      </c>
      <c r="Q52" s="74">
        <v>26.75686902730784</v>
      </c>
      <c r="R52" s="74">
        <v>32.815396405036601</v>
      </c>
      <c r="S52" s="74">
        <v>42.676605312937738</v>
      </c>
      <c r="T52" s="74">
        <v>49.168540126069544</v>
      </c>
      <c r="U52" s="74">
        <v>48.841172752136501</v>
      </c>
      <c r="V52" s="74">
        <v>45.058386070168048</v>
      </c>
      <c r="W52" s="74">
        <v>41.418437305026409</v>
      </c>
      <c r="X52" s="74">
        <v>39.974665168142138</v>
      </c>
      <c r="Y52" s="74">
        <v>46.495069469368097</v>
      </c>
      <c r="Z52" s="74">
        <v>39.26465711186254</v>
      </c>
      <c r="AA52" s="74">
        <v>32.66428514812803</v>
      </c>
      <c r="AB52" s="74">
        <v>44.142229813100101</v>
      </c>
      <c r="AC52" s="74">
        <v>48.600079788280901</v>
      </c>
      <c r="AD52" s="74">
        <v>59.675583851660726</v>
      </c>
      <c r="AE52" s="74">
        <v>84.721865060041608</v>
      </c>
      <c r="AF52" s="77"/>
    </row>
    <row r="53" spans="1:32" x14ac:dyDescent="0.2">
      <c r="A53" s="73">
        <v>37</v>
      </c>
      <c r="B53" s="88" t="s">
        <v>1276</v>
      </c>
      <c r="C53" s="89" t="s">
        <v>1277</v>
      </c>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7"/>
    </row>
    <row r="54" spans="1:32" x14ac:dyDescent="0.2">
      <c r="A54" s="78"/>
      <c r="B54" s="90"/>
      <c r="C54" s="91"/>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x14ac:dyDescent="0.2">
      <c r="A55" s="82"/>
      <c r="B55" s="83" t="s">
        <v>315</v>
      </c>
      <c r="C55" s="83"/>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3"/>
    </row>
    <row r="56" spans="1:32" x14ac:dyDescent="0.2">
      <c r="A56" s="85"/>
      <c r="B56" s="86" t="s">
        <v>282</v>
      </c>
      <c r="C56" s="91"/>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row>
    <row r="57" spans="1:32" x14ac:dyDescent="0.2">
      <c r="A57" s="73">
        <v>38</v>
      </c>
      <c r="B57" s="88" t="s">
        <v>1273</v>
      </c>
      <c r="C57" s="89" t="s">
        <v>1278</v>
      </c>
      <c r="D57" s="74">
        <v>10.817820264476127</v>
      </c>
      <c r="E57" s="74">
        <v>11.226539888484224</v>
      </c>
      <c r="F57" s="74">
        <v>13.795831587147697</v>
      </c>
      <c r="G57" s="74">
        <v>15.000652411501482</v>
      </c>
      <c r="H57" s="74">
        <v>15.456796452717692</v>
      </c>
      <c r="I57" s="74">
        <v>20.114999528683082</v>
      </c>
      <c r="J57" s="74">
        <v>21.158156641347794</v>
      </c>
      <c r="K57" s="74">
        <v>20.994253926065742</v>
      </c>
      <c r="L57" s="74">
        <v>28.353859268425435</v>
      </c>
      <c r="M57" s="74">
        <v>29.158377422422738</v>
      </c>
      <c r="N57" s="74">
        <v>26.083368508659301</v>
      </c>
      <c r="O57" s="74">
        <v>27.768344405781509</v>
      </c>
      <c r="P57" s="74">
        <v>27.98711460709265</v>
      </c>
      <c r="Q57" s="74">
        <v>26.75686902730784</v>
      </c>
      <c r="R57" s="74">
        <v>32.815396405036601</v>
      </c>
      <c r="S57" s="74">
        <v>42.676605312937738</v>
      </c>
      <c r="T57" s="74">
        <v>49.168540126069544</v>
      </c>
      <c r="U57" s="74">
        <v>48.841172752136501</v>
      </c>
      <c r="V57" s="74">
        <v>45.058386070168048</v>
      </c>
      <c r="W57" s="74">
        <v>41.418437305026409</v>
      </c>
      <c r="X57" s="74">
        <v>39.974665168142138</v>
      </c>
      <c r="Y57" s="74">
        <v>46.495069469368097</v>
      </c>
      <c r="Z57" s="74">
        <v>39.26465711186254</v>
      </c>
      <c r="AA57" s="74">
        <v>32.66428514812803</v>
      </c>
      <c r="AB57" s="74">
        <v>44.142229813100101</v>
      </c>
      <c r="AC57" s="74">
        <v>48.600079788280901</v>
      </c>
      <c r="AD57" s="74">
        <v>59.675583851660726</v>
      </c>
      <c r="AE57" s="74">
        <v>84.721865060041608</v>
      </c>
      <c r="AF57" s="77"/>
    </row>
    <row r="58" spans="1:32" x14ac:dyDescent="0.2">
      <c r="A58" s="73">
        <v>39</v>
      </c>
      <c r="B58" s="88" t="s">
        <v>301</v>
      </c>
      <c r="C58" s="89" t="s">
        <v>1429</v>
      </c>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7"/>
    </row>
    <row r="59" spans="1:32" x14ac:dyDescent="0.2">
      <c r="A59" s="78">
        <v>40</v>
      </c>
      <c r="B59" s="90" t="s">
        <v>303</v>
      </c>
      <c r="C59" s="91" t="s">
        <v>304</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row>
    <row r="60" spans="1:32" x14ac:dyDescent="0.2">
      <c r="A60" s="78">
        <v>41</v>
      </c>
      <c r="B60" s="90" t="s">
        <v>305</v>
      </c>
      <c r="C60" s="91" t="s">
        <v>1272</v>
      </c>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row>
    <row r="61" spans="1:32" x14ac:dyDescent="0.2">
      <c r="A61" s="78">
        <v>42</v>
      </c>
      <c r="B61" s="90" t="s">
        <v>307</v>
      </c>
      <c r="C61" s="91" t="s">
        <v>741</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row>
    <row r="62" spans="1:32" x14ac:dyDescent="0.2">
      <c r="A62" s="78">
        <v>43</v>
      </c>
      <c r="B62" s="90" t="s">
        <v>308</v>
      </c>
      <c r="C62" s="91" t="s">
        <v>309</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row>
    <row r="63" spans="1:32" x14ac:dyDescent="0.2">
      <c r="A63" s="73">
        <v>44</v>
      </c>
      <c r="B63" s="88" t="s">
        <v>317</v>
      </c>
      <c r="C63" s="89" t="s">
        <v>1430</v>
      </c>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7"/>
    </row>
    <row r="64" spans="1:32" x14ac:dyDescent="0.2">
      <c r="A64" s="78">
        <v>45</v>
      </c>
      <c r="B64" s="90" t="s">
        <v>319</v>
      </c>
      <c r="C64" s="91" t="s">
        <v>74</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row>
    <row r="65" spans="1:32" x14ac:dyDescent="0.2">
      <c r="A65" s="78">
        <v>46</v>
      </c>
      <c r="B65" s="90" t="s">
        <v>321</v>
      </c>
      <c r="C65" s="91" t="s">
        <v>712</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row>
    <row r="66" spans="1:32" x14ac:dyDescent="0.2">
      <c r="A66" s="78">
        <v>47</v>
      </c>
      <c r="B66" s="90" t="s">
        <v>322</v>
      </c>
      <c r="C66" s="91" t="s">
        <v>714</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row>
    <row r="67" spans="1:32" ht="25.5" x14ac:dyDescent="0.2">
      <c r="A67" s="78">
        <v>48</v>
      </c>
      <c r="B67" s="90" t="s">
        <v>1279</v>
      </c>
      <c r="C67" s="91" t="s">
        <v>1280</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row>
    <row r="68" spans="1:32" x14ac:dyDescent="0.2">
      <c r="A68" s="78">
        <v>49</v>
      </c>
      <c r="B68" s="90" t="s">
        <v>1281</v>
      </c>
      <c r="C68" s="91" t="s">
        <v>718</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row>
    <row r="69" spans="1:32" x14ac:dyDescent="0.2">
      <c r="A69" s="73">
        <v>50</v>
      </c>
      <c r="B69" s="88" t="s">
        <v>338</v>
      </c>
      <c r="C69" s="89" t="s">
        <v>1431</v>
      </c>
      <c r="D69" s="74">
        <v>2.7563235116590152</v>
      </c>
      <c r="E69" s="74">
        <v>2.5902365417195905</v>
      </c>
      <c r="F69" s="74">
        <v>2.6717878884000776</v>
      </c>
      <c r="G69" s="74">
        <v>10.658167196027621</v>
      </c>
      <c r="H69" s="74">
        <v>19.011996052893057</v>
      </c>
      <c r="I69" s="74">
        <v>35.622973228801612</v>
      </c>
      <c r="J69" s="74">
        <v>36.59629835885768</v>
      </c>
      <c r="K69" s="74">
        <v>30.907557482657445</v>
      </c>
      <c r="L69" s="74">
        <v>26.892843948783309</v>
      </c>
      <c r="M69" s="74">
        <v>23.733132081023555</v>
      </c>
      <c r="N69" s="74">
        <v>27.087009224205239</v>
      </c>
      <c r="O69" s="74">
        <v>37.027156837202028</v>
      </c>
      <c r="P69" s="74">
        <v>51.159824808870198</v>
      </c>
      <c r="Q69" s="74">
        <v>67.234629459967692</v>
      </c>
      <c r="R69" s="74">
        <v>34.889873009638201</v>
      </c>
      <c r="S69" s="74">
        <v>33.974729435774826</v>
      </c>
      <c r="T69" s="74">
        <v>43.133752692379218</v>
      </c>
      <c r="U69" s="74">
        <v>34.885020218101985</v>
      </c>
      <c r="V69" s="74">
        <v>26.613750354637101</v>
      </c>
      <c r="W69" s="74">
        <v>29.24878268089936</v>
      </c>
      <c r="X69" s="74">
        <v>25.363898987998844</v>
      </c>
      <c r="Y69" s="74">
        <v>31.503367577772714</v>
      </c>
      <c r="Z69" s="74">
        <v>28.883297588868857</v>
      </c>
      <c r="AA69" s="74">
        <v>28.580320778630242</v>
      </c>
      <c r="AB69" s="74">
        <v>26.991784059428326</v>
      </c>
      <c r="AC69" s="74">
        <v>18.096591537201085</v>
      </c>
      <c r="AD69" s="74">
        <v>16.584417480686014</v>
      </c>
      <c r="AE69" s="74">
        <v>21.246188030771506</v>
      </c>
      <c r="AF69" s="77"/>
    </row>
    <row r="70" spans="1:32" x14ac:dyDescent="0.2">
      <c r="A70" s="78">
        <v>51</v>
      </c>
      <c r="B70" s="90" t="s">
        <v>340</v>
      </c>
      <c r="C70" s="91" t="s">
        <v>341</v>
      </c>
      <c r="D70" s="77">
        <v>2.3426065386410126</v>
      </c>
      <c r="E70" s="77">
        <v>2.1718614925944246</v>
      </c>
      <c r="F70" s="77">
        <v>2.2022382505925502</v>
      </c>
      <c r="G70" s="77">
        <v>10.154551110216445</v>
      </c>
      <c r="H70" s="77">
        <v>18.377289867555604</v>
      </c>
      <c r="I70" s="77">
        <v>34.762131800331787</v>
      </c>
      <c r="J70" s="77">
        <v>35.728662176824706</v>
      </c>
      <c r="K70" s="77">
        <v>30.077693065061165</v>
      </c>
      <c r="L70" s="77">
        <v>26.097087073890926</v>
      </c>
      <c r="M70" s="77">
        <v>22.80559960172576</v>
      </c>
      <c r="N70" s="77">
        <v>25.921175103032812</v>
      </c>
      <c r="O70" s="77">
        <v>35.566941432879823</v>
      </c>
      <c r="P70" s="77">
        <v>49.427165370157255</v>
      </c>
      <c r="Q70" s="77">
        <v>65.437906183273626</v>
      </c>
      <c r="R70" s="77">
        <v>33.12063439831747</v>
      </c>
      <c r="S70" s="77">
        <v>31.892255360541647</v>
      </c>
      <c r="T70" s="77">
        <v>40.766498152080132</v>
      </c>
      <c r="U70" s="77">
        <v>31.783391789959357</v>
      </c>
      <c r="V70" s="77">
        <v>24.194334817157475</v>
      </c>
      <c r="W70" s="77">
        <v>27.511140568075785</v>
      </c>
      <c r="X70" s="77">
        <v>23.687358177325152</v>
      </c>
      <c r="Y70" s="77">
        <v>29.538784507709391</v>
      </c>
      <c r="Z70" s="77">
        <v>26.326827356038415</v>
      </c>
      <c r="AA70" s="77">
        <v>24.020479586680349</v>
      </c>
      <c r="AB70" s="77">
        <v>21.249586833129083</v>
      </c>
      <c r="AC70" s="77">
        <v>13.023477876748126</v>
      </c>
      <c r="AD70" s="77">
        <v>10.98551728330278</v>
      </c>
      <c r="AE70" s="77">
        <v>14.825541388177877</v>
      </c>
      <c r="AF70" s="77"/>
    </row>
    <row r="71" spans="1:32" x14ac:dyDescent="0.2">
      <c r="A71" s="78">
        <v>52</v>
      </c>
      <c r="B71" s="77" t="s">
        <v>342</v>
      </c>
      <c r="C71" s="91" t="s">
        <v>343</v>
      </c>
      <c r="D71" s="77">
        <v>1.2202100481958611E-32</v>
      </c>
      <c r="E71" s="77">
        <v>-1.8604495588732343E-32</v>
      </c>
      <c r="F71" s="77">
        <v>1.1574167201402685E-32</v>
      </c>
      <c r="G71" s="77">
        <v>1.7493779434181159E-32</v>
      </c>
      <c r="H71" s="77">
        <v>6.7173083801379602E-32</v>
      </c>
      <c r="I71" s="77">
        <v>1.5095642282309282E-32</v>
      </c>
      <c r="J71" s="77">
        <v>1.3126645462877635E-32</v>
      </c>
      <c r="K71" s="77">
        <v>-4.1046010620459688E-32</v>
      </c>
      <c r="L71" s="77">
        <v>1.1329304776422083E-31</v>
      </c>
      <c r="M71" s="77">
        <v>-2.9333003899738104E-32</v>
      </c>
      <c r="N71" s="77">
        <v>9.1078724673197141E-32</v>
      </c>
      <c r="O71" s="77">
        <v>4.6751052687018041E-32</v>
      </c>
      <c r="P71" s="77">
        <v>1.0885018314601609E-31</v>
      </c>
      <c r="Q71" s="77">
        <v>0.10162608993736603</v>
      </c>
      <c r="R71" s="77">
        <v>0.27375678278999999</v>
      </c>
      <c r="S71" s="77">
        <v>0.46990785302000004</v>
      </c>
      <c r="T71" s="77">
        <v>0.32319249738</v>
      </c>
      <c r="U71" s="77">
        <v>0.21459496690999999</v>
      </c>
      <c r="V71" s="77">
        <v>0.30517968797798817</v>
      </c>
      <c r="W71" s="77">
        <v>0.16894378792162443</v>
      </c>
      <c r="X71" s="77">
        <v>0.14614738908606859</v>
      </c>
      <c r="Y71" s="77">
        <v>0.18826768140444206</v>
      </c>
      <c r="Z71" s="77">
        <v>0.48491529470564482</v>
      </c>
      <c r="AA71" s="77">
        <v>0.8069127996691029</v>
      </c>
      <c r="AB71" s="77">
        <v>1.2301240187541191</v>
      </c>
      <c r="AC71" s="77">
        <v>0.93049187523320198</v>
      </c>
      <c r="AD71" s="77">
        <v>1.0830637357580271</v>
      </c>
      <c r="AE71" s="77">
        <v>1.3481376558147515</v>
      </c>
      <c r="AF71" s="77"/>
    </row>
    <row r="72" spans="1:32" x14ac:dyDescent="0.2">
      <c r="A72" s="78">
        <v>53</v>
      </c>
      <c r="B72" s="90" t="s">
        <v>348</v>
      </c>
      <c r="C72" s="91" t="s">
        <v>349</v>
      </c>
      <c r="D72" s="77">
        <v>0</v>
      </c>
      <c r="E72" s="77">
        <v>0</v>
      </c>
      <c r="F72" s="77">
        <v>0</v>
      </c>
      <c r="G72" s="77">
        <v>0</v>
      </c>
      <c r="H72" s="77">
        <v>0</v>
      </c>
      <c r="I72" s="77">
        <v>0</v>
      </c>
      <c r="J72" s="77">
        <v>0</v>
      </c>
      <c r="K72" s="77">
        <v>0</v>
      </c>
      <c r="L72" s="77">
        <v>0</v>
      </c>
      <c r="M72" s="77">
        <v>0</v>
      </c>
      <c r="N72" s="77">
        <v>0</v>
      </c>
      <c r="O72" s="77">
        <v>0</v>
      </c>
      <c r="P72" s="77">
        <v>0</v>
      </c>
      <c r="Q72" s="77">
        <v>0</v>
      </c>
      <c r="R72" s="77">
        <v>0</v>
      </c>
      <c r="S72" s="77">
        <v>0</v>
      </c>
      <c r="T72" s="77">
        <v>0</v>
      </c>
      <c r="U72" s="77">
        <v>0</v>
      </c>
      <c r="V72" s="77">
        <v>0</v>
      </c>
      <c r="W72" s="77">
        <v>0</v>
      </c>
      <c r="X72" s="77">
        <v>0</v>
      </c>
      <c r="Y72" s="77">
        <v>0</v>
      </c>
      <c r="Z72" s="77">
        <v>0</v>
      </c>
      <c r="AA72" s="77">
        <v>0</v>
      </c>
      <c r="AB72" s="77">
        <v>0</v>
      </c>
      <c r="AC72" s="77">
        <v>0</v>
      </c>
      <c r="AD72" s="77">
        <v>0</v>
      </c>
      <c r="AE72" s="77">
        <v>0</v>
      </c>
      <c r="AF72" s="77"/>
    </row>
    <row r="73" spans="1:32" x14ac:dyDescent="0.2">
      <c r="A73" s="78">
        <v>54</v>
      </c>
      <c r="B73" s="77" t="s">
        <v>350</v>
      </c>
      <c r="C73" s="91" t="s">
        <v>1283</v>
      </c>
      <c r="D73" s="77">
        <v>0.41371697301800259</v>
      </c>
      <c r="E73" s="77">
        <v>0.41837504912516554</v>
      </c>
      <c r="F73" s="77">
        <v>0.46954963780752723</v>
      </c>
      <c r="G73" s="77">
        <v>0.50361608581117456</v>
      </c>
      <c r="H73" s="77">
        <v>0.63470618533745093</v>
      </c>
      <c r="I73" s="77">
        <v>0.8608414284698318</v>
      </c>
      <c r="J73" s="77">
        <v>0.86763618203297266</v>
      </c>
      <c r="K73" s="77">
        <v>0.82986441759627627</v>
      </c>
      <c r="L73" s="77">
        <v>0.79575687489238089</v>
      </c>
      <c r="M73" s="77">
        <v>0.92753247929779925</v>
      </c>
      <c r="N73" s="77">
        <v>1.1658341211724266</v>
      </c>
      <c r="O73" s="77">
        <v>1.4602154043222149</v>
      </c>
      <c r="P73" s="77">
        <v>1.7326594387129448</v>
      </c>
      <c r="Q73" s="77">
        <v>1.695097186756698</v>
      </c>
      <c r="R73" s="77">
        <v>1.4954818285307248</v>
      </c>
      <c r="S73" s="77">
        <v>1.6125662222131818</v>
      </c>
      <c r="T73" s="77">
        <v>2.0439323729190892</v>
      </c>
      <c r="U73" s="77">
        <v>2.88682237123263</v>
      </c>
      <c r="V73" s="77">
        <v>2.1139737108744074</v>
      </c>
      <c r="W73" s="77">
        <v>1.568403026366326</v>
      </c>
      <c r="X73" s="77">
        <v>1.5301311681479435</v>
      </c>
      <c r="Y73" s="77">
        <v>1.7760159392867712</v>
      </c>
      <c r="Z73" s="77">
        <v>2.0261250361524041</v>
      </c>
      <c r="AA73" s="77">
        <v>3.6792475279559307</v>
      </c>
      <c r="AB73" s="77">
        <v>4.4454947198553176</v>
      </c>
      <c r="AC73" s="77">
        <v>4.0771322799851077</v>
      </c>
      <c r="AD73" s="77">
        <v>4.4605483854638148</v>
      </c>
      <c r="AE73" s="77">
        <v>5.0225242060080584</v>
      </c>
      <c r="AF73" s="77"/>
    </row>
    <row r="74" spans="1:32" x14ac:dyDescent="0.2">
      <c r="A74" s="78">
        <v>55</v>
      </c>
      <c r="B74" s="90" t="s">
        <v>352</v>
      </c>
      <c r="C74" s="91" t="s">
        <v>353</v>
      </c>
      <c r="D74" s="77">
        <v>8.7829242515360537E-34</v>
      </c>
      <c r="E74" s="77">
        <v>2.6621580731230612E-33</v>
      </c>
      <c r="F74" s="77">
        <v>5.0624921332824998E-33</v>
      </c>
      <c r="G74" s="77">
        <v>4.7787799265009156E-33</v>
      </c>
      <c r="H74" s="77">
        <v>-2.2871579040168902E-32</v>
      </c>
      <c r="I74" s="77">
        <v>-3.3685816655975162E-33</v>
      </c>
      <c r="J74" s="77">
        <v>1.6976644132953851E-32</v>
      </c>
      <c r="K74" s="77">
        <v>-2.2504765652588931E-32</v>
      </c>
      <c r="L74" s="77">
        <v>9.6136876145570973E-33</v>
      </c>
      <c r="M74" s="77">
        <v>3.996483514976749E-32</v>
      </c>
      <c r="N74" s="77">
        <v>7.9767966139916316E-33</v>
      </c>
      <c r="O74" s="77">
        <v>8.7046764141975211E-33</v>
      </c>
      <c r="P74" s="77">
        <v>-4.7625203014640253E-32</v>
      </c>
      <c r="Q74" s="77">
        <v>2.4010765831901975E-32</v>
      </c>
      <c r="R74" s="77">
        <v>2.9506956973803068E-32</v>
      </c>
      <c r="S74" s="77">
        <v>1.4341170782175249E-32</v>
      </c>
      <c r="T74" s="77">
        <v>1.2967000000000002E-4</v>
      </c>
      <c r="U74" s="77">
        <v>2.1109000000000004E-4</v>
      </c>
      <c r="V74" s="77">
        <v>2.6213862723000001E-4</v>
      </c>
      <c r="W74" s="77">
        <v>2.9529853562000006E-4</v>
      </c>
      <c r="X74" s="77">
        <v>2.6225343967999998E-4</v>
      </c>
      <c r="Y74" s="77">
        <v>2.9944937211000001E-4</v>
      </c>
      <c r="Z74" s="77">
        <v>4.542990197239001E-2</v>
      </c>
      <c r="AA74" s="77">
        <v>7.3680864324860013E-2</v>
      </c>
      <c r="AB74" s="77">
        <v>6.6578487689809993E-2</v>
      </c>
      <c r="AC74" s="77">
        <v>6.5489505234650011E-2</v>
      </c>
      <c r="AD74" s="77">
        <v>5.5288076161390004E-2</v>
      </c>
      <c r="AE74" s="77">
        <v>4.9984780770820011E-2</v>
      </c>
      <c r="AF74" s="77"/>
    </row>
    <row r="75" spans="1:32" x14ac:dyDescent="0.2">
      <c r="A75" s="78"/>
      <c r="B75" s="90"/>
      <c r="C75" s="91"/>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row>
    <row r="76" spans="1:32" x14ac:dyDescent="0.2">
      <c r="A76" s="85"/>
      <c r="B76" s="86" t="s">
        <v>293</v>
      </c>
      <c r="C76" s="91"/>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row>
    <row r="77" spans="1:32" x14ac:dyDescent="0.2">
      <c r="A77" s="73">
        <v>56</v>
      </c>
      <c r="B77" s="88" t="s">
        <v>1282</v>
      </c>
      <c r="C77" s="89" t="s">
        <v>1432</v>
      </c>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row>
    <row r="78" spans="1:32" x14ac:dyDescent="0.2">
      <c r="A78" s="78">
        <v>57</v>
      </c>
      <c r="B78" s="90" t="s">
        <v>332</v>
      </c>
      <c r="C78" s="91" t="s">
        <v>76</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row>
    <row r="79" spans="1:32" x14ac:dyDescent="0.2">
      <c r="A79" s="78">
        <v>58</v>
      </c>
      <c r="B79" s="90" t="s">
        <v>334</v>
      </c>
      <c r="C79" s="91" t="s">
        <v>335</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row>
    <row r="80" spans="1:32" x14ac:dyDescent="0.2">
      <c r="A80" s="78">
        <v>59</v>
      </c>
      <c r="B80" s="90" t="s">
        <v>336</v>
      </c>
      <c r="C80" s="91" t="s">
        <v>337</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row>
    <row r="81" spans="1:32" x14ac:dyDescent="0.2">
      <c r="A81" s="78">
        <v>60</v>
      </c>
      <c r="B81" s="90" t="s">
        <v>311</v>
      </c>
      <c r="C81" s="91" t="s">
        <v>312</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row>
    <row r="82" spans="1:32" x14ac:dyDescent="0.2">
      <c r="A82" s="73">
        <v>61</v>
      </c>
      <c r="B82" s="88" t="s">
        <v>338</v>
      </c>
      <c r="C82" s="89" t="s">
        <v>1433</v>
      </c>
      <c r="D82" s="73">
        <v>0</v>
      </c>
      <c r="E82" s="73">
        <v>0</v>
      </c>
      <c r="F82" s="73">
        <v>0</v>
      </c>
      <c r="G82" s="73">
        <v>1.0968765217358663</v>
      </c>
      <c r="H82" s="73">
        <v>1.9048585678021799</v>
      </c>
      <c r="I82" s="73">
        <v>3.7869161654865366</v>
      </c>
      <c r="J82" s="73">
        <v>4.0274074006967435</v>
      </c>
      <c r="K82" s="73">
        <v>4.3985811957456429</v>
      </c>
      <c r="L82" s="73">
        <v>4.1669673798106848</v>
      </c>
      <c r="M82" s="73">
        <v>3.3524863952586967</v>
      </c>
      <c r="N82" s="73">
        <v>3.3415331919665543</v>
      </c>
      <c r="O82" s="73">
        <v>3.980576188635462</v>
      </c>
      <c r="P82" s="73">
        <v>6.4869973002618107</v>
      </c>
      <c r="Q82" s="73">
        <v>8.5555350402803274</v>
      </c>
      <c r="R82" s="73">
        <v>3.5933629549781902</v>
      </c>
      <c r="S82" s="73">
        <v>3.7575868919923807</v>
      </c>
      <c r="T82" s="73">
        <v>4.5397997682804885</v>
      </c>
      <c r="U82" s="73">
        <v>2.6501291285116655</v>
      </c>
      <c r="V82" s="73">
        <v>1.7660772703486058</v>
      </c>
      <c r="W82" s="73">
        <v>1.6704212023212834</v>
      </c>
      <c r="X82" s="73">
        <v>1.3454195808707625</v>
      </c>
      <c r="Y82" s="73">
        <v>1.6962354396639416</v>
      </c>
      <c r="Z82" s="73">
        <v>1.4485182764409199</v>
      </c>
      <c r="AA82" s="73">
        <v>1.447474110607204</v>
      </c>
      <c r="AB82" s="73">
        <v>1.5429906807612692</v>
      </c>
      <c r="AC82" s="73">
        <v>1.0007316312831593</v>
      </c>
      <c r="AD82" s="73">
        <v>1.0038687261497945</v>
      </c>
      <c r="AE82" s="73">
        <v>1.1641437772924226</v>
      </c>
      <c r="AF82" s="77"/>
    </row>
    <row r="83" spans="1:32" x14ac:dyDescent="0.2">
      <c r="A83" s="78">
        <v>62</v>
      </c>
      <c r="B83" s="90" t="s">
        <v>340</v>
      </c>
      <c r="C83" s="91" t="s">
        <v>341</v>
      </c>
      <c r="D83" s="78">
        <v>0</v>
      </c>
      <c r="E83" s="78">
        <v>0</v>
      </c>
      <c r="F83" s="78">
        <v>0</v>
      </c>
      <c r="G83" s="78">
        <v>1.0968765217358663</v>
      </c>
      <c r="H83" s="78">
        <v>1.9015576644960051</v>
      </c>
      <c r="I83" s="78">
        <v>3.7852096474471422</v>
      </c>
      <c r="J83" s="78">
        <v>4.0274074006967435</v>
      </c>
      <c r="K83" s="78">
        <v>4.3985811957456429</v>
      </c>
      <c r="L83" s="78">
        <v>4.1669673798106848</v>
      </c>
      <c r="M83" s="78">
        <v>3.3524863952586967</v>
      </c>
      <c r="N83" s="78">
        <v>3.3415331919665543</v>
      </c>
      <c r="O83" s="78">
        <v>3.980576188635462</v>
      </c>
      <c r="P83" s="78">
        <v>6.4869973002618107</v>
      </c>
      <c r="Q83" s="78">
        <v>8.5555283584064625</v>
      </c>
      <c r="R83" s="78">
        <v>3.5933462949781902</v>
      </c>
      <c r="S83" s="78">
        <v>3.7575702319923807</v>
      </c>
      <c r="T83" s="78">
        <v>4.5397831082804885</v>
      </c>
      <c r="U83" s="78">
        <v>2.650112468511665</v>
      </c>
      <c r="V83" s="78">
        <v>1.7660602703486059</v>
      </c>
      <c r="W83" s="78">
        <v>1.6704212023212834</v>
      </c>
      <c r="X83" s="78">
        <v>1.3454195808707625</v>
      </c>
      <c r="Y83" s="78">
        <v>1.6962354396639416</v>
      </c>
      <c r="Z83" s="78">
        <v>1.4485182764409199</v>
      </c>
      <c r="AA83" s="78">
        <v>1.447474110607204</v>
      </c>
      <c r="AB83" s="78">
        <v>1.5423183409612691</v>
      </c>
      <c r="AC83" s="78">
        <v>1.0000592846831593</v>
      </c>
      <c r="AD83" s="78">
        <v>1.0031963795497942</v>
      </c>
      <c r="AE83" s="78">
        <v>1.1634714306924228</v>
      </c>
      <c r="AF83" s="77"/>
    </row>
    <row r="84" spans="1:32" x14ac:dyDescent="0.2">
      <c r="A84" s="78">
        <v>63</v>
      </c>
      <c r="B84" s="90" t="s">
        <v>342</v>
      </c>
      <c r="C84" s="91" t="s">
        <v>343</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row>
    <row r="85" spans="1:32" x14ac:dyDescent="0.2">
      <c r="A85" s="78">
        <v>64</v>
      </c>
      <c r="B85" s="90" t="s">
        <v>348</v>
      </c>
      <c r="C85" s="91" t="s">
        <v>349</v>
      </c>
      <c r="D85" s="78">
        <v>0</v>
      </c>
      <c r="E85" s="78">
        <v>0</v>
      </c>
      <c r="F85" s="78">
        <v>0</v>
      </c>
      <c r="G85" s="78">
        <v>0</v>
      </c>
      <c r="H85" s="78">
        <v>0</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7"/>
    </row>
    <row r="86" spans="1:32" x14ac:dyDescent="0.2">
      <c r="A86" s="78">
        <v>65</v>
      </c>
      <c r="B86" s="90" t="s">
        <v>350</v>
      </c>
      <c r="C86" s="91" t="s">
        <v>1283</v>
      </c>
      <c r="D86" s="78">
        <v>0</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7"/>
    </row>
    <row r="87" spans="1:32" x14ac:dyDescent="0.2">
      <c r="A87" s="78">
        <v>66</v>
      </c>
      <c r="B87" s="90" t="s">
        <v>352</v>
      </c>
      <c r="C87" s="91" t="s">
        <v>353</v>
      </c>
      <c r="D87" s="77">
        <v>0</v>
      </c>
      <c r="E87" s="77">
        <v>0</v>
      </c>
      <c r="F87" s="77">
        <v>0</v>
      </c>
      <c r="G87" s="77">
        <v>0</v>
      </c>
      <c r="H87" s="77">
        <v>0</v>
      </c>
      <c r="I87" s="77">
        <v>0</v>
      </c>
      <c r="J87" s="77">
        <v>0</v>
      </c>
      <c r="K87" s="77">
        <v>0</v>
      </c>
      <c r="L87" s="77">
        <v>0</v>
      </c>
      <c r="M87" s="77">
        <v>0</v>
      </c>
      <c r="N87" s="77">
        <v>0</v>
      </c>
      <c r="O87" s="77">
        <v>0</v>
      </c>
      <c r="P87" s="77">
        <v>0</v>
      </c>
      <c r="Q87" s="77">
        <v>0</v>
      </c>
      <c r="R87" s="77">
        <v>1.6660000000000007E-5</v>
      </c>
      <c r="S87" s="77">
        <v>1.6660000000000007E-5</v>
      </c>
      <c r="T87" s="77">
        <v>1.6660000000000007E-5</v>
      </c>
      <c r="U87" s="77">
        <v>1.6660000000000007E-5</v>
      </c>
      <c r="V87" s="77">
        <v>1.7E-5</v>
      </c>
      <c r="W87" s="77">
        <v>0</v>
      </c>
      <c r="X87" s="77">
        <v>0</v>
      </c>
      <c r="Y87" s="77">
        <v>0</v>
      </c>
      <c r="Z87" s="77">
        <v>0</v>
      </c>
      <c r="AA87" s="77">
        <v>0</v>
      </c>
      <c r="AB87" s="77">
        <v>6.7233980000000004E-4</v>
      </c>
      <c r="AC87" s="77">
        <v>6.7234660000000009E-4</v>
      </c>
      <c r="AD87" s="77">
        <v>6.7234660000000009E-4</v>
      </c>
      <c r="AE87" s="77">
        <v>6.7234660000000009E-4</v>
      </c>
      <c r="AF87" s="77"/>
    </row>
    <row r="88" spans="1:32" x14ac:dyDescent="0.2">
      <c r="A88" s="73">
        <v>67</v>
      </c>
      <c r="B88" s="88" t="s">
        <v>1284</v>
      </c>
      <c r="C88" s="89" t="s">
        <v>1434</v>
      </c>
      <c r="D88" s="73">
        <v>13.574143776135132</v>
      </c>
      <c r="E88" s="73">
        <v>13.816776430203802</v>
      </c>
      <c r="F88" s="73">
        <v>16.467619475547774</v>
      </c>
      <c r="G88" s="73">
        <v>24.561943085793256</v>
      </c>
      <c r="H88" s="73">
        <v>32.563933937808557</v>
      </c>
      <c r="I88" s="73">
        <v>51.951056591998174</v>
      </c>
      <c r="J88" s="73">
        <v>53.72704759950873</v>
      </c>
      <c r="K88" s="73">
        <v>47.503230212977527</v>
      </c>
      <c r="L88" s="73">
        <v>51.079735837398069</v>
      </c>
      <c r="M88" s="73">
        <v>49.539023108187585</v>
      </c>
      <c r="N88" s="73">
        <v>49.828844540897997</v>
      </c>
      <c r="O88" s="73">
        <v>60.81492505434808</v>
      </c>
      <c r="P88" s="73">
        <v>72.659942115700986</v>
      </c>
      <c r="Q88" s="73">
        <v>85.435963446995203</v>
      </c>
      <c r="R88" s="73">
        <v>64.111906459696556</v>
      </c>
      <c r="S88" s="73">
        <v>72.893747856720211</v>
      </c>
      <c r="T88" s="73">
        <v>87.762493050168274</v>
      </c>
      <c r="U88" s="73">
        <v>81.076063841726722</v>
      </c>
      <c r="V88" s="73">
        <v>69.906059154456585</v>
      </c>
      <c r="W88" s="73">
        <v>68.996798783604532</v>
      </c>
      <c r="X88" s="73">
        <v>63.993144575270179</v>
      </c>
      <c r="Y88" s="73">
        <v>76.302201607476832</v>
      </c>
      <c r="Z88" s="73">
        <v>66.699436424290539</v>
      </c>
      <c r="AA88" s="73">
        <v>59.797131816150966</v>
      </c>
      <c r="AB88" s="73">
        <v>69.591023191767277</v>
      </c>
      <c r="AC88" s="73">
        <v>65.695939694198842</v>
      </c>
      <c r="AD88" s="73">
        <v>75.256132606196942</v>
      </c>
      <c r="AE88" s="73">
        <v>104.80390931352068</v>
      </c>
      <c r="AF88" s="74"/>
    </row>
    <row r="89" spans="1:32" x14ac:dyDescent="0.2">
      <c r="A89" s="78"/>
      <c r="B89" s="90"/>
      <c r="C89" s="91"/>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x14ac:dyDescent="0.2">
      <c r="A90" s="82"/>
      <c r="B90" s="83" t="s">
        <v>357</v>
      </c>
      <c r="C90" s="83"/>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3"/>
    </row>
    <row r="91" spans="1:32" x14ac:dyDescent="0.2">
      <c r="A91" s="85"/>
      <c r="B91" s="86" t="s">
        <v>282</v>
      </c>
      <c r="C91" s="91"/>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row>
    <row r="92" spans="1:32" x14ac:dyDescent="0.2">
      <c r="A92" s="73">
        <v>68</v>
      </c>
      <c r="B92" s="88" t="s">
        <v>1284</v>
      </c>
      <c r="C92" s="89" t="s">
        <v>1285</v>
      </c>
      <c r="D92" s="74">
        <v>13.574143776135132</v>
      </c>
      <c r="E92" s="74">
        <v>13.816776430203802</v>
      </c>
      <c r="F92" s="74">
        <v>16.467619475547774</v>
      </c>
      <c r="G92" s="74">
        <v>24.561943085793256</v>
      </c>
      <c r="H92" s="74">
        <v>32.563933937808557</v>
      </c>
      <c r="I92" s="74">
        <v>51.951056591998174</v>
      </c>
      <c r="J92" s="74">
        <v>53.72704759950873</v>
      </c>
      <c r="K92" s="74">
        <v>47.503230212977527</v>
      </c>
      <c r="L92" s="74">
        <v>51.079735837398069</v>
      </c>
      <c r="M92" s="74">
        <v>49.539023108187585</v>
      </c>
      <c r="N92" s="74">
        <v>49.828844540897997</v>
      </c>
      <c r="O92" s="74">
        <v>60.81492505434808</v>
      </c>
      <c r="P92" s="74">
        <v>72.659942115700986</v>
      </c>
      <c r="Q92" s="74">
        <v>85.435963446995203</v>
      </c>
      <c r="R92" s="74">
        <v>64.111906459696556</v>
      </c>
      <c r="S92" s="74">
        <v>72.893747856720211</v>
      </c>
      <c r="T92" s="74">
        <v>87.762493050168274</v>
      </c>
      <c r="U92" s="74">
        <v>81.076063841726722</v>
      </c>
      <c r="V92" s="74">
        <v>69.906059154456585</v>
      </c>
      <c r="W92" s="74">
        <v>68.996798783604532</v>
      </c>
      <c r="X92" s="74">
        <v>63.993144575270179</v>
      </c>
      <c r="Y92" s="74">
        <v>76.302201607476832</v>
      </c>
      <c r="Z92" s="74">
        <v>66.699436424290539</v>
      </c>
      <c r="AA92" s="74">
        <v>59.797131816150966</v>
      </c>
      <c r="AB92" s="74">
        <v>69.591023191767277</v>
      </c>
      <c r="AC92" s="74">
        <v>65.695939694198842</v>
      </c>
      <c r="AD92" s="74">
        <v>75.256132606196942</v>
      </c>
      <c r="AE92" s="74">
        <v>104.80390931352068</v>
      </c>
      <c r="AF92" s="77"/>
    </row>
    <row r="93" spans="1:32" x14ac:dyDescent="0.2">
      <c r="A93" s="73">
        <v>69</v>
      </c>
      <c r="B93" s="88" t="s">
        <v>359</v>
      </c>
      <c r="C93" s="89" t="s">
        <v>1435</v>
      </c>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row>
    <row r="94" spans="1:32" x14ac:dyDescent="0.2">
      <c r="A94" s="104">
        <v>70</v>
      </c>
      <c r="B94" s="105" t="s">
        <v>361</v>
      </c>
      <c r="C94" s="106" t="s">
        <v>722</v>
      </c>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row>
    <row r="95" spans="1:32" x14ac:dyDescent="0.2">
      <c r="A95" s="78">
        <v>71</v>
      </c>
      <c r="B95" s="90" t="s">
        <v>362</v>
      </c>
      <c r="C95" s="91" t="s">
        <v>724</v>
      </c>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row>
    <row r="96" spans="1:32" x14ac:dyDescent="0.2">
      <c r="A96" s="73">
        <v>72</v>
      </c>
      <c r="B96" s="88" t="s">
        <v>1286</v>
      </c>
      <c r="C96" s="89" t="s">
        <v>1436</v>
      </c>
      <c r="D96" s="74">
        <v>1.6013178019776946</v>
      </c>
      <c r="E96" s="74">
        <v>1.7340152057888103</v>
      </c>
      <c r="F96" s="74">
        <v>1.8768018760581948</v>
      </c>
      <c r="G96" s="74">
        <v>2.0120277938219981</v>
      </c>
      <c r="H96" s="74">
        <v>2.2235057598060473</v>
      </c>
      <c r="I96" s="74">
        <v>2.4646317913529785</v>
      </c>
      <c r="J96" s="74">
        <v>2.6860254983279583</v>
      </c>
      <c r="K96" s="74">
        <v>2.8196648975332113</v>
      </c>
      <c r="L96" s="74">
        <v>3.0702108830215238</v>
      </c>
      <c r="M96" s="74">
        <v>3.441059596082289</v>
      </c>
      <c r="N96" s="74">
        <v>3.6978277090424121</v>
      </c>
      <c r="O96" s="74">
        <v>4.0105949692488077</v>
      </c>
      <c r="P96" s="74">
        <v>4.2413342621077401</v>
      </c>
      <c r="Q96" s="74">
        <v>4.4766843745274549</v>
      </c>
      <c r="R96" s="74">
        <v>4.7942359797619725</v>
      </c>
      <c r="S96" s="74">
        <v>5.2693487093423643</v>
      </c>
      <c r="T96" s="74">
        <v>5.612606873095868</v>
      </c>
      <c r="U96" s="74">
        <v>6.0172434735832265</v>
      </c>
      <c r="V96" s="74">
        <v>6.3427028822580116</v>
      </c>
      <c r="W96" s="74">
        <v>6.7468189063433481</v>
      </c>
      <c r="X96" s="74">
        <v>6.9451833048668936</v>
      </c>
      <c r="Y96" s="74">
        <v>7.1636270788970702</v>
      </c>
      <c r="Z96" s="74">
        <v>7.8909714699342342</v>
      </c>
      <c r="AA96" s="74">
        <v>8.7672998693601123</v>
      </c>
      <c r="AB96" s="74">
        <v>9.2871325908095983</v>
      </c>
      <c r="AC96" s="74">
        <v>9.7839112144551645</v>
      </c>
      <c r="AD96" s="74">
        <v>10.803745175372272</v>
      </c>
      <c r="AE96" s="74">
        <v>11.867976866576262</v>
      </c>
      <c r="AF96" s="74"/>
    </row>
    <row r="97" spans="1:32" x14ac:dyDescent="0.2">
      <c r="A97" s="73">
        <v>73</v>
      </c>
      <c r="B97" s="88" t="s">
        <v>363</v>
      </c>
      <c r="C97" s="89" t="s">
        <v>1437</v>
      </c>
      <c r="D97" s="74">
        <v>1.6013178019776946</v>
      </c>
      <c r="E97" s="74">
        <v>1.7340152057888103</v>
      </c>
      <c r="F97" s="74">
        <v>1.8768018760581948</v>
      </c>
      <c r="G97" s="74">
        <v>2.0120277938219981</v>
      </c>
      <c r="H97" s="74">
        <v>2.2235057598060473</v>
      </c>
      <c r="I97" s="74">
        <v>2.4646317913529785</v>
      </c>
      <c r="J97" s="74">
        <v>2.6860254983279583</v>
      </c>
      <c r="K97" s="74">
        <v>2.8196648975332113</v>
      </c>
      <c r="L97" s="74">
        <v>3.0702108830215238</v>
      </c>
      <c r="M97" s="74">
        <v>3.441059596082289</v>
      </c>
      <c r="N97" s="74">
        <v>3.6978277090424121</v>
      </c>
      <c r="O97" s="74">
        <v>4.0105949692488077</v>
      </c>
      <c r="P97" s="74">
        <v>4.2413342621077401</v>
      </c>
      <c r="Q97" s="74">
        <v>4.4766843745274549</v>
      </c>
      <c r="R97" s="74">
        <v>4.7942359797619725</v>
      </c>
      <c r="S97" s="74">
        <v>5.2693487093423643</v>
      </c>
      <c r="T97" s="74">
        <v>5.612606873095868</v>
      </c>
      <c r="U97" s="74">
        <v>6.0172434735832265</v>
      </c>
      <c r="V97" s="74">
        <v>6.3427028822580116</v>
      </c>
      <c r="W97" s="74">
        <v>6.7468189063433481</v>
      </c>
      <c r="X97" s="74">
        <v>6.9451833048668936</v>
      </c>
      <c r="Y97" s="74">
        <v>7.1636270788970702</v>
      </c>
      <c r="Z97" s="74">
        <v>7.8909714699342342</v>
      </c>
      <c r="AA97" s="74">
        <v>8.7672998693601123</v>
      </c>
      <c r="AB97" s="74">
        <v>9.2871325908095983</v>
      </c>
      <c r="AC97" s="74">
        <v>9.7839112144551645</v>
      </c>
      <c r="AD97" s="74">
        <v>10.803745175372272</v>
      </c>
      <c r="AE97" s="74">
        <v>11.867976866576262</v>
      </c>
      <c r="AF97" s="74"/>
    </row>
    <row r="98" spans="1:32" x14ac:dyDescent="0.2">
      <c r="A98" s="78">
        <v>74</v>
      </c>
      <c r="B98" s="90" t="s">
        <v>365</v>
      </c>
      <c r="C98" s="107" t="s">
        <v>741</v>
      </c>
      <c r="D98" s="77">
        <v>0</v>
      </c>
      <c r="E98" s="77">
        <v>0</v>
      </c>
      <c r="F98" s="77">
        <v>0</v>
      </c>
      <c r="G98" s="77">
        <v>0</v>
      </c>
      <c r="H98" s="77">
        <v>0</v>
      </c>
      <c r="I98" s="77">
        <v>0</v>
      </c>
      <c r="J98" s="77">
        <v>0</v>
      </c>
      <c r="K98" s="77">
        <v>0</v>
      </c>
      <c r="L98" s="77">
        <v>0</v>
      </c>
      <c r="M98" s="77">
        <v>0</v>
      </c>
      <c r="N98" s="77">
        <v>0</v>
      </c>
      <c r="O98" s="77">
        <v>0</v>
      </c>
      <c r="P98" s="77">
        <v>0</v>
      </c>
      <c r="Q98" s="77">
        <v>0</v>
      </c>
      <c r="R98" s="77">
        <v>0</v>
      </c>
      <c r="S98" s="77">
        <v>0</v>
      </c>
      <c r="T98" s="77">
        <v>0</v>
      </c>
      <c r="U98" s="77">
        <v>0</v>
      </c>
      <c r="V98" s="77">
        <v>0</v>
      </c>
      <c r="W98" s="77">
        <v>0</v>
      </c>
      <c r="X98" s="77">
        <v>0</v>
      </c>
      <c r="Y98" s="77">
        <v>0</v>
      </c>
      <c r="Z98" s="77">
        <v>0</v>
      </c>
      <c r="AA98" s="77">
        <v>0</v>
      </c>
      <c r="AB98" s="77">
        <v>0</v>
      </c>
      <c r="AC98" s="77">
        <v>0</v>
      </c>
      <c r="AD98" s="77">
        <v>0</v>
      </c>
      <c r="AE98" s="77">
        <v>0</v>
      </c>
      <c r="AF98" s="77"/>
    </row>
    <row r="99" spans="1:32" x14ac:dyDescent="0.2">
      <c r="A99" s="78">
        <v>75</v>
      </c>
      <c r="B99" s="90" t="s">
        <v>381</v>
      </c>
      <c r="C99" s="107" t="s">
        <v>309</v>
      </c>
      <c r="D99" s="77">
        <v>0</v>
      </c>
      <c r="E99" s="77">
        <v>0</v>
      </c>
      <c r="F99" s="77">
        <v>0</v>
      </c>
      <c r="G99" s="77">
        <v>0</v>
      </c>
      <c r="H99" s="77">
        <v>0</v>
      </c>
      <c r="I99" s="77">
        <v>0</v>
      </c>
      <c r="J99" s="77">
        <v>0</v>
      </c>
      <c r="K99" s="77">
        <v>0</v>
      </c>
      <c r="L99" s="77">
        <v>0</v>
      </c>
      <c r="M99" s="77">
        <v>0</v>
      </c>
      <c r="N99" s="77">
        <v>0</v>
      </c>
      <c r="O99" s="77">
        <v>0</v>
      </c>
      <c r="P99" s="77">
        <v>0</v>
      </c>
      <c r="Q99" s="77">
        <v>0</v>
      </c>
      <c r="R99" s="77">
        <v>0</v>
      </c>
      <c r="S99" s="77">
        <v>0</v>
      </c>
      <c r="T99" s="77">
        <v>0</v>
      </c>
      <c r="U99" s="77">
        <v>0</v>
      </c>
      <c r="V99" s="77">
        <v>0</v>
      </c>
      <c r="W99" s="77">
        <v>0</v>
      </c>
      <c r="X99" s="77">
        <v>0</v>
      </c>
      <c r="Y99" s="77">
        <v>0</v>
      </c>
      <c r="Z99" s="77">
        <v>0</v>
      </c>
      <c r="AA99" s="77">
        <v>0</v>
      </c>
      <c r="AB99" s="77">
        <v>0</v>
      </c>
      <c r="AC99" s="77">
        <v>0</v>
      </c>
      <c r="AD99" s="77">
        <v>0</v>
      </c>
      <c r="AE99" s="77">
        <v>0</v>
      </c>
      <c r="AF99" s="77"/>
    </row>
    <row r="100" spans="1:32" x14ac:dyDescent="0.2">
      <c r="A100" s="95">
        <v>76</v>
      </c>
      <c r="B100" s="96" t="s">
        <v>1287</v>
      </c>
      <c r="C100" s="108" t="s">
        <v>1288</v>
      </c>
      <c r="D100" s="77">
        <v>1.6013178019776946</v>
      </c>
      <c r="E100" s="77">
        <v>1.7340152057888103</v>
      </c>
      <c r="F100" s="77">
        <v>1.8768018760581948</v>
      </c>
      <c r="G100" s="77">
        <v>2.0120277938219981</v>
      </c>
      <c r="H100" s="77">
        <v>2.2235057598060473</v>
      </c>
      <c r="I100" s="77">
        <v>2.4646317913529785</v>
      </c>
      <c r="J100" s="77">
        <v>2.6860254983279583</v>
      </c>
      <c r="K100" s="77">
        <v>2.8196648975332113</v>
      </c>
      <c r="L100" s="77">
        <v>3.0702108830215238</v>
      </c>
      <c r="M100" s="77">
        <v>3.441059596082289</v>
      </c>
      <c r="N100" s="77">
        <v>3.6978277090424121</v>
      </c>
      <c r="O100" s="77">
        <v>4.0105949692488077</v>
      </c>
      <c r="P100" s="77">
        <v>4.2413342621077401</v>
      </c>
      <c r="Q100" s="77">
        <v>4.4766843745274549</v>
      </c>
      <c r="R100" s="77">
        <v>4.7942359797619725</v>
      </c>
      <c r="S100" s="77">
        <v>5.2693487093423643</v>
      </c>
      <c r="T100" s="77">
        <v>5.612606873095868</v>
      </c>
      <c r="U100" s="77">
        <v>6.0172434735832265</v>
      </c>
      <c r="V100" s="77">
        <v>6.3427028822580116</v>
      </c>
      <c r="W100" s="77">
        <v>6.7468189063433481</v>
      </c>
      <c r="X100" s="77">
        <v>6.9451833048668936</v>
      </c>
      <c r="Y100" s="77">
        <v>7.1636270788970702</v>
      </c>
      <c r="Z100" s="77">
        <v>7.8909714699342342</v>
      </c>
      <c r="AA100" s="77">
        <v>8.7672998693601123</v>
      </c>
      <c r="AB100" s="77">
        <v>9.2871325908095983</v>
      </c>
      <c r="AC100" s="77">
        <v>9.7839112144551645</v>
      </c>
      <c r="AD100" s="77">
        <v>10.803745175372272</v>
      </c>
      <c r="AE100" s="77">
        <v>11.867976866576262</v>
      </c>
      <c r="AF100" s="77"/>
    </row>
    <row r="101" spans="1:32" x14ac:dyDescent="0.2">
      <c r="A101" s="95">
        <v>77</v>
      </c>
      <c r="B101" s="96" t="s">
        <v>1289</v>
      </c>
      <c r="C101" s="108" t="s">
        <v>1290</v>
      </c>
      <c r="D101" s="77">
        <v>0</v>
      </c>
      <c r="E101" s="77">
        <v>0</v>
      </c>
      <c r="F101" s="77">
        <v>0</v>
      </c>
      <c r="G101" s="77">
        <v>0</v>
      </c>
      <c r="H101" s="77">
        <v>0</v>
      </c>
      <c r="I101" s="77">
        <v>0</v>
      </c>
      <c r="J101" s="77">
        <v>0</v>
      </c>
      <c r="K101" s="77">
        <v>0</v>
      </c>
      <c r="L101" s="77">
        <v>0</v>
      </c>
      <c r="M101" s="77">
        <v>0</v>
      </c>
      <c r="N101" s="77">
        <v>0</v>
      </c>
      <c r="O101" s="77">
        <v>0</v>
      </c>
      <c r="P101" s="77">
        <v>0</v>
      </c>
      <c r="Q101" s="77">
        <v>0</v>
      </c>
      <c r="R101" s="77">
        <v>0</v>
      </c>
      <c r="S101" s="77">
        <v>0</v>
      </c>
      <c r="T101" s="77">
        <v>0</v>
      </c>
      <c r="U101" s="77">
        <v>0</v>
      </c>
      <c r="V101" s="77">
        <v>0</v>
      </c>
      <c r="W101" s="77">
        <v>0</v>
      </c>
      <c r="X101" s="77">
        <v>0</v>
      </c>
      <c r="Y101" s="77">
        <v>0</v>
      </c>
      <c r="Z101" s="77">
        <v>0</v>
      </c>
      <c r="AA101" s="77">
        <v>0</v>
      </c>
      <c r="AB101" s="77">
        <v>0</v>
      </c>
      <c r="AC101" s="77">
        <v>0</v>
      </c>
      <c r="AD101" s="77">
        <v>0</v>
      </c>
      <c r="AE101" s="77">
        <v>0</v>
      </c>
      <c r="AF101" s="77"/>
    </row>
    <row r="102" spans="1:32" x14ac:dyDescent="0.2">
      <c r="A102" s="95">
        <v>78</v>
      </c>
      <c r="B102" s="96" t="s">
        <v>1291</v>
      </c>
      <c r="C102" s="108" t="s">
        <v>1292</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0</v>
      </c>
      <c r="V102" s="77">
        <v>0</v>
      </c>
      <c r="W102" s="77">
        <v>0</v>
      </c>
      <c r="X102" s="77">
        <v>0</v>
      </c>
      <c r="Y102" s="77">
        <v>0</v>
      </c>
      <c r="Z102" s="77">
        <v>0</v>
      </c>
      <c r="AA102" s="77">
        <v>0</v>
      </c>
      <c r="AB102" s="77">
        <v>0</v>
      </c>
      <c r="AC102" s="77">
        <v>0</v>
      </c>
      <c r="AD102" s="77">
        <v>0</v>
      </c>
      <c r="AE102" s="77">
        <v>0</v>
      </c>
      <c r="AF102" s="77"/>
    </row>
    <row r="103" spans="1:32" x14ac:dyDescent="0.2">
      <c r="A103" s="73">
        <v>79</v>
      </c>
      <c r="B103" s="88" t="s">
        <v>393</v>
      </c>
      <c r="C103" s="74" t="s">
        <v>1293</v>
      </c>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row>
    <row r="104" spans="1:32" x14ac:dyDescent="0.2">
      <c r="A104" s="73">
        <v>80</v>
      </c>
      <c r="B104" s="88" t="s">
        <v>382</v>
      </c>
      <c r="C104" s="89" t="s">
        <v>1438</v>
      </c>
      <c r="D104" s="74">
        <v>232.3687068047559</v>
      </c>
      <c r="E104" s="74">
        <v>242.04666798900692</v>
      </c>
      <c r="F104" s="74">
        <v>257.71202893777945</v>
      </c>
      <c r="G104" s="74">
        <v>280.44461225506484</v>
      </c>
      <c r="H104" s="74">
        <v>320.56183131655825</v>
      </c>
      <c r="I104" s="74">
        <v>328.28448589925773</v>
      </c>
      <c r="J104" s="74">
        <v>350.918483554793</v>
      </c>
      <c r="K104" s="74">
        <v>375.04358756607701</v>
      </c>
      <c r="L104" s="74">
        <v>417.8395228753044</v>
      </c>
      <c r="M104" s="74">
        <v>479.25435195210758</v>
      </c>
      <c r="N104" s="74">
        <v>503.83590280264974</v>
      </c>
      <c r="O104" s="74">
        <v>555.16955022574825</v>
      </c>
      <c r="P104" s="74">
        <v>580.68886489612726</v>
      </c>
      <c r="Q104" s="74">
        <v>632.70216054637183</v>
      </c>
      <c r="R104" s="74">
        <v>697.89860025581004</v>
      </c>
      <c r="S104" s="74">
        <v>739.45822572607847</v>
      </c>
      <c r="T104" s="74">
        <v>791.14188533318827</v>
      </c>
      <c r="U104" s="74">
        <v>895.79016176908829</v>
      </c>
      <c r="V104" s="74">
        <v>964.19076116365716</v>
      </c>
      <c r="W104" s="74">
        <v>980.25729903301487</v>
      </c>
      <c r="X104" s="74">
        <v>1032.4900334177678</v>
      </c>
      <c r="Y104" s="74">
        <v>1074.0910753125604</v>
      </c>
      <c r="Z104" s="74">
        <v>1194.5895099799066</v>
      </c>
      <c r="AA104" s="74">
        <v>1304.1146904876905</v>
      </c>
      <c r="AB104" s="74">
        <v>1399.9778474732893</v>
      </c>
      <c r="AC104" s="74">
        <v>1496.3233624675383</v>
      </c>
      <c r="AD104" s="74">
        <v>1611.1353047994805</v>
      </c>
      <c r="AE104" s="74">
        <v>1807.3827829160875</v>
      </c>
      <c r="AF104" s="74"/>
    </row>
    <row r="105" spans="1:32" x14ac:dyDescent="0.2">
      <c r="A105" s="78">
        <v>81</v>
      </c>
      <c r="B105" s="90" t="s">
        <v>404</v>
      </c>
      <c r="C105" s="91" t="s">
        <v>405</v>
      </c>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4"/>
    </row>
    <row r="106" spans="1:32" x14ac:dyDescent="0.2">
      <c r="A106" s="78">
        <v>82</v>
      </c>
      <c r="B106" s="90" t="s">
        <v>384</v>
      </c>
      <c r="C106" s="91" t="s">
        <v>385</v>
      </c>
      <c r="D106" s="77">
        <v>0.12362809524866616</v>
      </c>
      <c r="E106" s="77">
        <v>9.5663245760534948E-2</v>
      </c>
      <c r="F106" s="77">
        <v>0.17478524917745794</v>
      </c>
      <c r="G106" s="77">
        <v>0.1667808314389948</v>
      </c>
      <c r="H106" s="77">
        <v>0.20454314188668701</v>
      </c>
      <c r="I106" s="77">
        <v>0.23635748447473306</v>
      </c>
      <c r="J106" s="77">
        <v>0.19291769997091771</v>
      </c>
      <c r="K106" s="77">
        <v>0.26794625457432314</v>
      </c>
      <c r="L106" s="77">
        <v>0.23936219246576104</v>
      </c>
      <c r="M106" s="77">
        <v>0.45957254446365686</v>
      </c>
      <c r="N106" s="77">
        <v>0.41679119718772178</v>
      </c>
      <c r="O106" s="77">
        <v>0.24404831377358105</v>
      </c>
      <c r="P106" s="77">
        <v>0.26736548589719705</v>
      </c>
      <c r="Q106" s="77">
        <v>0.33026292188663736</v>
      </c>
      <c r="R106" s="77">
        <v>0.6429773221032048</v>
      </c>
      <c r="S106" s="77">
        <v>0.66882620938080273</v>
      </c>
      <c r="T106" s="77">
        <v>1.1314359582144002</v>
      </c>
      <c r="U106" s="77">
        <v>0.96827665905061744</v>
      </c>
      <c r="V106" s="77">
        <v>0.89164728198310539</v>
      </c>
      <c r="W106" s="77">
        <v>0.77151550926160495</v>
      </c>
      <c r="X106" s="77">
        <v>0.77627866994914774</v>
      </c>
      <c r="Y106" s="77">
        <v>1.0353698259338895</v>
      </c>
      <c r="Z106" s="77">
        <v>0.91455576231767666</v>
      </c>
      <c r="AA106" s="77">
        <v>1.1143743065902514</v>
      </c>
      <c r="AB106" s="77">
        <v>1.0426020555623658</v>
      </c>
      <c r="AC106" s="77">
        <v>1.0890544504029538</v>
      </c>
      <c r="AD106" s="77">
        <v>1.2797685501266554</v>
      </c>
      <c r="AE106" s="77">
        <v>1.3447612039300132</v>
      </c>
      <c r="AF106" s="77"/>
    </row>
    <row r="107" spans="1:32" x14ac:dyDescent="0.2">
      <c r="A107" s="78">
        <v>83</v>
      </c>
      <c r="B107" s="90" t="s">
        <v>388</v>
      </c>
      <c r="C107" s="91" t="s">
        <v>389</v>
      </c>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row>
    <row r="108" spans="1:32" x14ac:dyDescent="0.2">
      <c r="A108" s="78">
        <v>84</v>
      </c>
      <c r="B108" s="90" t="s">
        <v>391</v>
      </c>
      <c r="C108" s="91" t="s">
        <v>392</v>
      </c>
      <c r="D108" s="77">
        <v>232.24507870950723</v>
      </c>
      <c r="E108" s="77">
        <v>241.95100474324639</v>
      </c>
      <c r="F108" s="77">
        <v>257.53724368860196</v>
      </c>
      <c r="G108" s="77">
        <v>280.27783142362586</v>
      </c>
      <c r="H108" s="77">
        <v>320.35728817467157</v>
      </c>
      <c r="I108" s="77">
        <v>328.04812841478298</v>
      </c>
      <c r="J108" s="77">
        <v>350.72556585482209</v>
      </c>
      <c r="K108" s="77">
        <v>374.77564131150268</v>
      </c>
      <c r="L108" s="77">
        <v>417.60016068283863</v>
      </c>
      <c r="M108" s="77">
        <v>478.794779407644</v>
      </c>
      <c r="N108" s="77">
        <v>503.41911160546204</v>
      </c>
      <c r="O108" s="77">
        <v>554.92550191197472</v>
      </c>
      <c r="P108" s="77">
        <v>580.4214994102299</v>
      </c>
      <c r="Q108" s="77">
        <v>632.37189762448497</v>
      </c>
      <c r="R108" s="77">
        <v>697.25562293370683</v>
      </c>
      <c r="S108" s="77">
        <v>738.7893995166977</v>
      </c>
      <c r="T108" s="77">
        <v>790.01044937497397</v>
      </c>
      <c r="U108" s="77">
        <v>894.82188511003756</v>
      </c>
      <c r="V108" s="77">
        <v>963.2991138816742</v>
      </c>
      <c r="W108" s="77">
        <v>979.4857835237533</v>
      </c>
      <c r="X108" s="77">
        <v>1031.7137547478185</v>
      </c>
      <c r="Y108" s="77">
        <v>1073.0557054866265</v>
      </c>
      <c r="Z108" s="77">
        <v>1193.6749542175889</v>
      </c>
      <c r="AA108" s="77">
        <v>1303.0003161810998</v>
      </c>
      <c r="AB108" s="77">
        <v>1398.9352454177269</v>
      </c>
      <c r="AC108" s="77">
        <v>1495.2343080171356</v>
      </c>
      <c r="AD108" s="77">
        <v>1609.8555362493537</v>
      </c>
      <c r="AE108" s="77">
        <v>1806.0380217121576</v>
      </c>
      <c r="AF108" s="77"/>
    </row>
    <row r="109" spans="1:32" x14ac:dyDescent="0.2">
      <c r="A109" s="78">
        <v>85</v>
      </c>
      <c r="B109" s="90" t="s">
        <v>1294</v>
      </c>
      <c r="C109" s="91" t="s">
        <v>1295</v>
      </c>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row>
    <row r="110" spans="1:32" x14ac:dyDescent="0.2">
      <c r="A110" s="78"/>
      <c r="B110" s="90"/>
      <c r="C110" s="9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1" spans="1:32" x14ac:dyDescent="0.2">
      <c r="A111" s="85"/>
      <c r="B111" s="86" t="s">
        <v>293</v>
      </c>
      <c r="C111" s="9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row>
    <row r="112" spans="1:32" x14ac:dyDescent="0.2">
      <c r="A112" s="73">
        <v>86</v>
      </c>
      <c r="B112" s="88" t="s">
        <v>359</v>
      </c>
      <c r="C112" s="89" t="s">
        <v>1439</v>
      </c>
      <c r="D112" s="74">
        <v>0</v>
      </c>
      <c r="E112" s="74">
        <v>0</v>
      </c>
      <c r="F112" s="74">
        <v>0</v>
      </c>
      <c r="G112" s="74">
        <v>0</v>
      </c>
      <c r="H112" s="74">
        <v>0</v>
      </c>
      <c r="I112" s="74">
        <v>0.18095356958906922</v>
      </c>
      <c r="J112" s="74">
        <v>0.2435150104702368</v>
      </c>
      <c r="K112" s="74">
        <v>0.39418173555344899</v>
      </c>
      <c r="L112" s="74">
        <v>0.30352320002748956</v>
      </c>
      <c r="M112" s="74">
        <v>0.24688752939954806</v>
      </c>
      <c r="N112" s="74">
        <v>0.24595621105470705</v>
      </c>
      <c r="O112" s="74">
        <v>0.21254161823556986</v>
      </c>
      <c r="P112" s="74">
        <v>0.23356803352449526</v>
      </c>
      <c r="Q112" s="74">
        <v>0.18811762783559963</v>
      </c>
      <c r="R112" s="74">
        <v>0.31454605830711874</v>
      </c>
      <c r="S112" s="74">
        <v>1.4930762751179794</v>
      </c>
      <c r="T112" s="74">
        <v>1.1479999693037961</v>
      </c>
      <c r="U112" s="74">
        <v>0.44834230904079425</v>
      </c>
      <c r="V112" s="74">
        <v>0.3927761442881344</v>
      </c>
      <c r="W112" s="74">
        <v>0.34961919015678183</v>
      </c>
      <c r="X112" s="74">
        <v>0.50125800096483952</v>
      </c>
      <c r="Y112" s="74">
        <v>0.56390884355665127</v>
      </c>
      <c r="Z112" s="74">
        <v>0.80271620252848552</v>
      </c>
      <c r="AA112" s="74">
        <v>1.4829263495216165</v>
      </c>
      <c r="AB112" s="74">
        <v>1.3914144001223205</v>
      </c>
      <c r="AC112" s="74">
        <v>0.73601260524167378</v>
      </c>
      <c r="AD112" s="74">
        <v>0.3629080866640248</v>
      </c>
      <c r="AE112" s="74">
        <v>0.40448196412591775</v>
      </c>
      <c r="AF112" s="77"/>
    </row>
    <row r="113" spans="1:32" x14ac:dyDescent="0.2">
      <c r="A113" s="78">
        <v>87</v>
      </c>
      <c r="B113" s="90" t="s">
        <v>361</v>
      </c>
      <c r="C113" s="91" t="s">
        <v>722</v>
      </c>
      <c r="D113" s="77">
        <v>0</v>
      </c>
      <c r="E113" s="77">
        <v>0</v>
      </c>
      <c r="F113" s="77">
        <v>0</v>
      </c>
      <c r="G113" s="77">
        <v>0</v>
      </c>
      <c r="H113" s="77">
        <v>0</v>
      </c>
      <c r="I113" s="77">
        <v>0.16574297757377615</v>
      </c>
      <c r="J113" s="77">
        <v>0.20337462050639307</v>
      </c>
      <c r="K113" s="77">
        <v>0.33304625181646386</v>
      </c>
      <c r="L113" s="77">
        <v>0.2514696107127592</v>
      </c>
      <c r="M113" s="77">
        <v>0.18776358704104412</v>
      </c>
      <c r="N113" s="77">
        <v>0.19070495141940394</v>
      </c>
      <c r="O113" s="77">
        <v>0.16826772127623038</v>
      </c>
      <c r="P113" s="77">
        <v>0.17454108221837089</v>
      </c>
      <c r="Q113" s="77">
        <v>0.13127744895368415</v>
      </c>
      <c r="R113" s="77">
        <v>0.21132266508465677</v>
      </c>
      <c r="S113" s="77">
        <v>0.17977258218598355</v>
      </c>
      <c r="T113" s="77">
        <v>0.4031585444282394</v>
      </c>
      <c r="U113" s="77">
        <v>0.26193001382113007</v>
      </c>
      <c r="V113" s="77">
        <v>0.2567774811073964</v>
      </c>
      <c r="W113" s="77">
        <v>0.23932083008870483</v>
      </c>
      <c r="X113" s="77">
        <v>0.25670843019686507</v>
      </c>
      <c r="Y113" s="77">
        <v>0.27503325083732133</v>
      </c>
      <c r="Z113" s="77">
        <v>0.13496473175486876</v>
      </c>
      <c r="AA113" s="77">
        <v>2.1581332684960076E-2</v>
      </c>
      <c r="AB113" s="77">
        <v>1.1923888835038901</v>
      </c>
      <c r="AC113" s="77">
        <v>0.31454429154737562</v>
      </c>
      <c r="AD113" s="77">
        <v>6.3083734986689247E-2</v>
      </c>
      <c r="AE113" s="77">
        <v>6.2246537908787584E-2</v>
      </c>
      <c r="AF113" s="77"/>
    </row>
    <row r="114" spans="1:32" x14ac:dyDescent="0.2">
      <c r="A114" s="78">
        <v>88</v>
      </c>
      <c r="B114" s="90" t="s">
        <v>362</v>
      </c>
      <c r="C114" s="91" t="s">
        <v>724</v>
      </c>
      <c r="D114" s="77">
        <v>0</v>
      </c>
      <c r="E114" s="77">
        <v>0</v>
      </c>
      <c r="F114" s="77">
        <v>0</v>
      </c>
      <c r="G114" s="77">
        <v>0</v>
      </c>
      <c r="H114" s="77">
        <v>0</v>
      </c>
      <c r="I114" s="77">
        <v>1.5210592015293078E-2</v>
      </c>
      <c r="J114" s="77">
        <v>4.014038996384367E-2</v>
      </c>
      <c r="K114" s="77">
        <v>6.1135483736985109E-2</v>
      </c>
      <c r="L114" s="77">
        <v>5.2053589314730399E-2</v>
      </c>
      <c r="M114" s="77">
        <v>5.9123942358503913E-2</v>
      </c>
      <c r="N114" s="77">
        <v>5.5251259635303127E-2</v>
      </c>
      <c r="O114" s="77">
        <v>4.4273896959339469E-2</v>
      </c>
      <c r="P114" s="77">
        <v>5.9026951306124363E-2</v>
      </c>
      <c r="Q114" s="77">
        <v>5.6840178881915476E-2</v>
      </c>
      <c r="R114" s="77">
        <v>0.10322339322246198</v>
      </c>
      <c r="S114" s="77">
        <v>1.3133036929319959</v>
      </c>
      <c r="T114" s="77">
        <v>0.74484142487555649</v>
      </c>
      <c r="U114" s="77">
        <v>0.18641229521966421</v>
      </c>
      <c r="V114" s="77">
        <v>0.13599866318073789</v>
      </c>
      <c r="W114" s="77">
        <v>0.11029836006807701</v>
      </c>
      <c r="X114" s="77">
        <v>0.24454957076797446</v>
      </c>
      <c r="Y114" s="77">
        <v>0.28887559271933</v>
      </c>
      <c r="Z114" s="77">
        <v>0.66775147077361674</v>
      </c>
      <c r="AA114" s="77">
        <v>1.4613450168366564</v>
      </c>
      <c r="AB114" s="77">
        <v>0.19902551661843026</v>
      </c>
      <c r="AC114" s="77">
        <v>0.42146831369429821</v>
      </c>
      <c r="AD114" s="77">
        <v>0.29982435167733557</v>
      </c>
      <c r="AE114" s="77">
        <v>0.3422354262171301</v>
      </c>
      <c r="AF114" s="77"/>
    </row>
    <row r="115" spans="1:32" x14ac:dyDescent="0.2">
      <c r="A115" s="73">
        <v>89</v>
      </c>
      <c r="B115" s="88" t="s">
        <v>1286</v>
      </c>
      <c r="C115" s="89" t="s">
        <v>1440</v>
      </c>
      <c r="D115" s="74">
        <v>257.64022122018156</v>
      </c>
      <c r="E115" s="74">
        <v>281.39247373072317</v>
      </c>
      <c r="F115" s="74">
        <v>306.76862724994362</v>
      </c>
      <c r="G115" s="74">
        <v>331.60634549407257</v>
      </c>
      <c r="H115" s="74">
        <v>387.81008419742216</v>
      </c>
      <c r="I115" s="74">
        <v>350.18346209330292</v>
      </c>
      <c r="J115" s="74">
        <v>386.05535843494675</v>
      </c>
      <c r="K115" s="74">
        <v>401.17834982959738</v>
      </c>
      <c r="L115" s="74">
        <v>457.03459347487927</v>
      </c>
      <c r="M115" s="74">
        <v>507.38671185620916</v>
      </c>
      <c r="N115" s="74">
        <v>535.83415203060929</v>
      </c>
      <c r="O115" s="74">
        <v>581.03766288617601</v>
      </c>
      <c r="P115" s="74">
        <v>610.10132269222811</v>
      </c>
      <c r="Q115" s="74">
        <v>674.56444900416773</v>
      </c>
      <c r="R115" s="74">
        <v>729.14299828771675</v>
      </c>
      <c r="S115" s="74">
        <v>808.30916782298561</v>
      </c>
      <c r="T115" s="74">
        <v>862.54156844202919</v>
      </c>
      <c r="U115" s="74">
        <v>899.16359532515355</v>
      </c>
      <c r="V115" s="74">
        <v>925.82047608504172</v>
      </c>
      <c r="W115" s="74">
        <v>964.66007666531584</v>
      </c>
      <c r="X115" s="74">
        <v>1001.5307499608936</v>
      </c>
      <c r="Y115" s="74">
        <v>1070.8130975124764</v>
      </c>
      <c r="Z115" s="74">
        <v>1148.2416876664258</v>
      </c>
      <c r="AA115" s="74">
        <v>1179.7194314172975</v>
      </c>
      <c r="AB115" s="74">
        <v>1321.2045248586037</v>
      </c>
      <c r="AC115" s="74">
        <v>1385.7437235606012</v>
      </c>
      <c r="AD115" s="74">
        <v>1522.9874132804373</v>
      </c>
      <c r="AE115" s="74">
        <v>1673.6033127003686</v>
      </c>
      <c r="AF115" s="77"/>
    </row>
    <row r="116" spans="1:32" x14ac:dyDescent="0.2">
      <c r="A116" s="73">
        <v>90</v>
      </c>
      <c r="B116" s="88" t="s">
        <v>363</v>
      </c>
      <c r="C116" s="88" t="s">
        <v>1441</v>
      </c>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row>
    <row r="117" spans="1:32" x14ac:dyDescent="0.2">
      <c r="A117" s="78">
        <v>91</v>
      </c>
      <c r="B117" s="90" t="s">
        <v>365</v>
      </c>
      <c r="C117" s="107" t="s">
        <v>741</v>
      </c>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row>
    <row r="118" spans="1:32" x14ac:dyDescent="0.2">
      <c r="A118" s="78">
        <v>92</v>
      </c>
      <c r="B118" s="90" t="s">
        <v>381</v>
      </c>
      <c r="C118" s="107" t="s">
        <v>309</v>
      </c>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row>
    <row r="119" spans="1:32" x14ac:dyDescent="0.2">
      <c r="A119" s="78">
        <v>93</v>
      </c>
      <c r="B119" s="90" t="s">
        <v>1287</v>
      </c>
      <c r="C119" s="107" t="s">
        <v>1288</v>
      </c>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row>
    <row r="120" spans="1:32" x14ac:dyDescent="0.2">
      <c r="A120" s="78">
        <v>94</v>
      </c>
      <c r="B120" s="90" t="s">
        <v>1289</v>
      </c>
      <c r="C120" s="107" t="s">
        <v>1290</v>
      </c>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row>
    <row r="121" spans="1:32" x14ac:dyDescent="0.2">
      <c r="A121" s="95">
        <v>95</v>
      </c>
      <c r="B121" s="96" t="s">
        <v>1291</v>
      </c>
      <c r="C121" s="108" t="s">
        <v>1292</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row>
    <row r="122" spans="1:32" x14ac:dyDescent="0.2">
      <c r="A122" s="73">
        <v>96</v>
      </c>
      <c r="B122" s="88" t="s">
        <v>393</v>
      </c>
      <c r="C122" s="89" t="s">
        <v>1293</v>
      </c>
      <c r="D122" s="74">
        <v>0.14255761665249539</v>
      </c>
      <c r="E122" s="74">
        <v>7.4473438208820547E-2</v>
      </c>
      <c r="F122" s="74">
        <v>5.1952196212682725E-2</v>
      </c>
      <c r="G122" s="74">
        <v>6.6433417038713527E-2</v>
      </c>
      <c r="H122" s="74">
        <v>6.4702902089494516E-2</v>
      </c>
      <c r="I122" s="74">
        <v>0.10165275075049765</v>
      </c>
      <c r="J122" s="74">
        <v>7.6550909333663444E-2</v>
      </c>
      <c r="K122" s="74">
        <v>3.9348582500000007E-2</v>
      </c>
      <c r="L122" s="74">
        <v>1.8415245284932547E-2</v>
      </c>
      <c r="M122" s="74">
        <v>2.2342431340077865E-2</v>
      </c>
      <c r="N122" s="74">
        <v>6.313808642003893E-2</v>
      </c>
      <c r="O122" s="74">
        <v>2.6229495500000002E-2</v>
      </c>
      <c r="P122" s="74">
        <v>2.7646131000000008E-2</v>
      </c>
      <c r="Q122" s="74">
        <v>2.9250591000000006E-2</v>
      </c>
      <c r="R122" s="74">
        <v>3.1838427426563613E-2</v>
      </c>
      <c r="S122" s="74">
        <v>3.9204194428161601E-2</v>
      </c>
      <c r="T122" s="74">
        <v>4.8312647770462208E-2</v>
      </c>
      <c r="U122" s="74">
        <v>-4.7954854428385309E-33</v>
      </c>
      <c r="V122" s="74">
        <v>2.3803877815044033E-33</v>
      </c>
      <c r="W122" s="74">
        <v>-1.1364892264008865E-31</v>
      </c>
      <c r="X122" s="74">
        <v>7.5419478251962378E-33</v>
      </c>
      <c r="Y122" s="74">
        <v>-1.0390605443006975E-31</v>
      </c>
      <c r="Z122" s="74">
        <v>2.9677364025654429E-32</v>
      </c>
      <c r="AA122" s="74">
        <v>-1.0405460814743515E-32</v>
      </c>
      <c r="AB122" s="74">
        <v>-3.0068281196860384E-31</v>
      </c>
      <c r="AC122" s="74">
        <v>-1.4208860221039235E-31</v>
      </c>
      <c r="AD122" s="74">
        <v>6.7236253582836398E-32</v>
      </c>
      <c r="AE122" s="74">
        <v>-2.0083716102056646E-32</v>
      </c>
      <c r="AF122" s="74"/>
    </row>
    <row r="123" spans="1:32" x14ac:dyDescent="0.2">
      <c r="A123" s="73">
        <v>97</v>
      </c>
      <c r="B123" s="88" t="s">
        <v>382</v>
      </c>
      <c r="C123" s="89" t="s">
        <v>1442</v>
      </c>
      <c r="D123" s="74">
        <v>12.529688214261649</v>
      </c>
      <c r="E123" s="74">
        <v>12.230514682213071</v>
      </c>
      <c r="F123" s="74">
        <v>15.253842384194817</v>
      </c>
      <c r="G123" s="74">
        <v>15.593601457737826</v>
      </c>
      <c r="H123" s="74">
        <v>21.621986243915245</v>
      </c>
      <c r="I123" s="74">
        <v>16.213430745363372</v>
      </c>
      <c r="J123" s="74">
        <v>21.589871275927436</v>
      </c>
      <c r="K123" s="74">
        <v>10.991796959579974</v>
      </c>
      <c r="L123" s="74">
        <v>12.150761377023604</v>
      </c>
      <c r="M123" s="74">
        <v>16.578111701851881</v>
      </c>
      <c r="N123" s="74">
        <v>20.497590862464627</v>
      </c>
      <c r="O123" s="74">
        <v>18.453113891237724</v>
      </c>
      <c r="P123" s="74">
        <v>23.44435007988783</v>
      </c>
      <c r="Q123" s="74">
        <v>33.907406881425089</v>
      </c>
      <c r="R123" s="74">
        <v>96.93022245102361</v>
      </c>
      <c r="S123" s="74">
        <v>63.901447227292479</v>
      </c>
      <c r="T123" s="74">
        <v>61.605436451421568</v>
      </c>
      <c r="U123" s="74">
        <v>109.75342466504085</v>
      </c>
      <c r="V123" s="74">
        <v>129.12422914411584</v>
      </c>
      <c r="W123" s="74">
        <v>135.42181944937801</v>
      </c>
      <c r="X123" s="74">
        <v>157.01038730817982</v>
      </c>
      <c r="Y123" s="74">
        <v>132.72381919723182</v>
      </c>
      <c r="Z123" s="74">
        <v>125.46778684927585</v>
      </c>
      <c r="AA123" s="74">
        <v>142.91734971764089</v>
      </c>
      <c r="AB123" s="74">
        <v>166.21175249116931</v>
      </c>
      <c r="AC123" s="74">
        <v>145.58624669145971</v>
      </c>
      <c r="AD123" s="74">
        <v>149.88048933504331</v>
      </c>
      <c r="AE123" s="74">
        <v>141.06945027521894</v>
      </c>
      <c r="AF123" s="74"/>
    </row>
    <row r="124" spans="1:32" x14ac:dyDescent="0.2">
      <c r="A124" s="78">
        <v>98</v>
      </c>
      <c r="B124" s="90" t="s">
        <v>404</v>
      </c>
      <c r="C124" s="91" t="s">
        <v>405</v>
      </c>
      <c r="D124" s="77">
        <v>0.24408294172561915</v>
      </c>
      <c r="E124" s="77">
        <v>0.27403636451943542</v>
      </c>
      <c r="F124" s="77">
        <v>0.30905050304928977</v>
      </c>
      <c r="G124" s="77">
        <v>0.32000662409023456</v>
      </c>
      <c r="H124" s="77">
        <v>0.30184189022588642</v>
      </c>
      <c r="I124" s="77">
        <v>0.4497700950368802</v>
      </c>
      <c r="J124" s="77">
        <v>0.42342430363596312</v>
      </c>
      <c r="K124" s="77">
        <v>0.4614610966435021</v>
      </c>
      <c r="L124" s="77">
        <v>0.4745604786861321</v>
      </c>
      <c r="M124" s="77">
        <v>0.52123676512005102</v>
      </c>
      <c r="N124" s="77">
        <v>0.59072660607079952</v>
      </c>
      <c r="O124" s="77">
        <v>0.56389142268527859</v>
      </c>
      <c r="P124" s="77">
        <v>0.56451849892502304</v>
      </c>
      <c r="Q124" s="77">
        <v>0.59168163696666576</v>
      </c>
      <c r="R124" s="77">
        <v>0.96343665751774676</v>
      </c>
      <c r="S124" s="77">
        <v>1.0205439929400593</v>
      </c>
      <c r="T124" s="77">
        <v>1.0580188200470395</v>
      </c>
      <c r="U124" s="77">
        <v>1.2219342784528258</v>
      </c>
      <c r="V124" s="77">
        <v>0.95853882975071347</v>
      </c>
      <c r="W124" s="77">
        <v>0.97033262707024059</v>
      </c>
      <c r="X124" s="77">
        <v>1.0893112702705745</v>
      </c>
      <c r="Y124" s="77">
        <v>1.3820039444797425</v>
      </c>
      <c r="Z124" s="77">
        <v>0.90656937980132624</v>
      </c>
      <c r="AA124" s="77">
        <v>1.0562637791610561</v>
      </c>
      <c r="AB124" s="77">
        <v>1.3216112819099897</v>
      </c>
      <c r="AC124" s="77">
        <v>1.0340111949800752</v>
      </c>
      <c r="AD124" s="77">
        <v>1.2926851204130405</v>
      </c>
      <c r="AE124" s="77">
        <v>1.812680356022538</v>
      </c>
      <c r="AF124" s="77"/>
    </row>
    <row r="125" spans="1:32" x14ac:dyDescent="0.2">
      <c r="A125" s="78">
        <v>99</v>
      </c>
      <c r="B125" s="90" t="s">
        <v>384</v>
      </c>
      <c r="C125" s="91" t="s">
        <v>385</v>
      </c>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row>
    <row r="126" spans="1:32" x14ac:dyDescent="0.2">
      <c r="A126" s="78">
        <v>100</v>
      </c>
      <c r="B126" s="90" t="s">
        <v>388</v>
      </c>
      <c r="C126" s="91" t="s">
        <v>389</v>
      </c>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row>
    <row r="127" spans="1:32" x14ac:dyDescent="0.2">
      <c r="A127" s="78">
        <v>101</v>
      </c>
      <c r="B127" s="90" t="s">
        <v>391</v>
      </c>
      <c r="C127" s="91" t="s">
        <v>392</v>
      </c>
      <c r="D127" s="77">
        <v>12.28560527253603</v>
      </c>
      <c r="E127" s="77">
        <v>11.956478317693634</v>
      </c>
      <c r="F127" s="77">
        <v>14.94479188114553</v>
      </c>
      <c r="G127" s="77">
        <v>15.273594833647595</v>
      </c>
      <c r="H127" s="77">
        <v>21.320144353689358</v>
      </c>
      <c r="I127" s="77">
        <v>15.763660650326491</v>
      </c>
      <c r="J127" s="77">
        <v>21.166446972291475</v>
      </c>
      <c r="K127" s="77">
        <v>10.53033586293647</v>
      </c>
      <c r="L127" s="77">
        <v>11.676200898337472</v>
      </c>
      <c r="M127" s="77">
        <v>16.056874936731834</v>
      </c>
      <c r="N127" s="77">
        <v>19.906864256393828</v>
      </c>
      <c r="O127" s="77">
        <v>17.889222468552443</v>
      </c>
      <c r="P127" s="77">
        <v>22.879831580962808</v>
      </c>
      <c r="Q127" s="77">
        <v>33.31572524445842</v>
      </c>
      <c r="R127" s="77">
        <v>95.966785793505878</v>
      </c>
      <c r="S127" s="77">
        <v>62.880903234352417</v>
      </c>
      <c r="T127" s="77">
        <v>60.547417631374529</v>
      </c>
      <c r="U127" s="77">
        <v>108.53149038658802</v>
      </c>
      <c r="V127" s="77">
        <v>128.16569031436509</v>
      </c>
      <c r="W127" s="77">
        <v>134.45148682230777</v>
      </c>
      <c r="X127" s="77">
        <v>155.92107603790924</v>
      </c>
      <c r="Y127" s="77">
        <v>131.3418152527521</v>
      </c>
      <c r="Z127" s="77">
        <v>124.56121746947456</v>
      </c>
      <c r="AA127" s="77">
        <v>141.86108593847982</v>
      </c>
      <c r="AB127" s="77">
        <v>164.89014120925933</v>
      </c>
      <c r="AC127" s="77">
        <v>144.55223549647962</v>
      </c>
      <c r="AD127" s="77">
        <v>148.58780421463027</v>
      </c>
      <c r="AE127" s="77">
        <v>139.25676991919642</v>
      </c>
      <c r="AF127" s="77"/>
    </row>
    <row r="128" spans="1:32" x14ac:dyDescent="0.2">
      <c r="A128" s="78">
        <v>102</v>
      </c>
      <c r="B128" s="90" t="s">
        <v>1294</v>
      </c>
      <c r="C128" s="91" t="s">
        <v>1295</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row>
    <row r="129" spans="1:32" x14ac:dyDescent="0.2">
      <c r="A129" s="73">
        <v>103</v>
      </c>
      <c r="B129" s="88" t="s">
        <v>1296</v>
      </c>
      <c r="C129" s="89" t="s">
        <v>1443</v>
      </c>
      <c r="D129" s="74">
        <v>234.87192255195461</v>
      </c>
      <c r="E129" s="74">
        <v>245.29247150457763</v>
      </c>
      <c r="F129" s="74">
        <v>260.75065570897794</v>
      </c>
      <c r="G129" s="74">
        <v>291.35854825990356</v>
      </c>
      <c r="H129" s="74">
        <v>333.6625818681681</v>
      </c>
      <c r="I129" s="74">
        <v>366.20413721690591</v>
      </c>
      <c r="J129" s="74">
        <v>385.42161945689838</v>
      </c>
      <c r="K129" s="74">
        <v>413.94115539895432</v>
      </c>
      <c r="L129" s="74">
        <v>459.51676977338786</v>
      </c>
      <c r="M129" s="74">
        <v>515.38709299378604</v>
      </c>
      <c r="N129" s="74">
        <v>536.55588989265073</v>
      </c>
      <c r="O129" s="74">
        <v>601.30318524437189</v>
      </c>
      <c r="P129" s="74">
        <v>633.8845770295236</v>
      </c>
      <c r="Q129" s="74">
        <v>688.49003326763375</v>
      </c>
      <c r="R129" s="74">
        <v>669.52813575851133</v>
      </c>
      <c r="S129" s="74">
        <v>752.18759459530247</v>
      </c>
      <c r="T129" s="74">
        <v>821.71523618795652</v>
      </c>
      <c r="U129" s="74">
        <v>872.68170211031656</v>
      </c>
      <c r="V129" s="74">
        <v>910.9225179119677</v>
      </c>
      <c r="W129" s="74">
        <v>920.22947808342792</v>
      </c>
      <c r="X129" s="74">
        <v>945.91671598876019</v>
      </c>
      <c r="Y129" s="74">
        <v>1024.2691759581455</v>
      </c>
      <c r="Z129" s="74">
        <v>1142.9094148223271</v>
      </c>
      <c r="AA129" s="74">
        <v>1228.2788461060391</v>
      </c>
      <c r="AB129" s="74">
        <v>1311.2528363645745</v>
      </c>
      <c r="AC129" s="74">
        <v>1425.4809540794909</v>
      </c>
      <c r="AD129" s="74">
        <v>1546.9517851593423</v>
      </c>
      <c r="AE129" s="74">
        <v>1782.5807368568401</v>
      </c>
      <c r="AF129" s="74"/>
    </row>
    <row r="130" spans="1:32" x14ac:dyDescent="0.2">
      <c r="A130" s="73"/>
      <c r="B130" s="88"/>
      <c r="C130" s="9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row>
    <row r="131" spans="1:32" x14ac:dyDescent="0.2">
      <c r="A131" s="82"/>
      <c r="B131" s="83" t="s">
        <v>455</v>
      </c>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3"/>
    </row>
    <row r="132" spans="1:32" x14ac:dyDescent="0.2">
      <c r="A132" s="85"/>
      <c r="B132" s="86" t="s">
        <v>282</v>
      </c>
      <c r="C132" s="106"/>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row>
    <row r="133" spans="1:32" x14ac:dyDescent="0.2">
      <c r="A133" s="73">
        <v>104</v>
      </c>
      <c r="B133" s="88" t="s">
        <v>1296</v>
      </c>
      <c r="C133" s="89" t="s">
        <v>1297</v>
      </c>
      <c r="D133" s="74">
        <v>234.87192255195461</v>
      </c>
      <c r="E133" s="74">
        <v>245.29247150457763</v>
      </c>
      <c r="F133" s="74">
        <v>260.75065570897794</v>
      </c>
      <c r="G133" s="74">
        <v>291.35854825990356</v>
      </c>
      <c r="H133" s="74">
        <v>333.6625818681681</v>
      </c>
      <c r="I133" s="74">
        <v>366.20413721690591</v>
      </c>
      <c r="J133" s="74">
        <v>385.42161945689838</v>
      </c>
      <c r="K133" s="74">
        <v>413.94115539895432</v>
      </c>
      <c r="L133" s="74">
        <v>459.51676977338786</v>
      </c>
      <c r="M133" s="74">
        <v>515.38709299378604</v>
      </c>
      <c r="N133" s="74">
        <v>536.55588989265073</v>
      </c>
      <c r="O133" s="74">
        <v>601.30318524437189</v>
      </c>
      <c r="P133" s="74">
        <v>633.8845770295236</v>
      </c>
      <c r="Q133" s="74">
        <v>688.49003326763375</v>
      </c>
      <c r="R133" s="74">
        <v>669.52813575851133</v>
      </c>
      <c r="S133" s="74">
        <v>752.18759459530247</v>
      </c>
      <c r="T133" s="74">
        <v>821.71523618795652</v>
      </c>
      <c r="U133" s="74">
        <v>872.68170211031656</v>
      </c>
      <c r="V133" s="74">
        <v>910.9225179119677</v>
      </c>
      <c r="W133" s="74">
        <v>920.22947808342792</v>
      </c>
      <c r="X133" s="74">
        <v>945.91671598876019</v>
      </c>
      <c r="Y133" s="74">
        <v>1024.2691759581455</v>
      </c>
      <c r="Z133" s="74">
        <v>1142.9094148223271</v>
      </c>
      <c r="AA133" s="74">
        <v>1228.2788461060391</v>
      </c>
      <c r="AB133" s="74">
        <v>1311.2528363645745</v>
      </c>
      <c r="AC133" s="74">
        <v>1425.4809540794909</v>
      </c>
      <c r="AD133" s="74">
        <v>1546.9517851593423</v>
      </c>
      <c r="AE133" s="74">
        <v>1782.5807368568401</v>
      </c>
      <c r="AF133" s="74"/>
    </row>
    <row r="134" spans="1:32" x14ac:dyDescent="0.2">
      <c r="A134" s="73">
        <v>105</v>
      </c>
      <c r="B134" s="88" t="s">
        <v>457</v>
      </c>
      <c r="C134" s="89" t="s">
        <v>1298</v>
      </c>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row>
    <row r="135" spans="1:32" x14ac:dyDescent="0.2">
      <c r="A135" s="73"/>
      <c r="B135" s="88"/>
      <c r="C135" s="89"/>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4"/>
    </row>
    <row r="136" spans="1:32" x14ac:dyDescent="0.2">
      <c r="A136" s="85"/>
      <c r="B136" s="86" t="s">
        <v>293</v>
      </c>
      <c r="C136" s="9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row>
    <row r="137" spans="1:32" x14ac:dyDescent="0.2">
      <c r="A137" s="73">
        <v>106</v>
      </c>
      <c r="B137" s="88" t="s">
        <v>457</v>
      </c>
      <c r="C137" s="89" t="s">
        <v>1298</v>
      </c>
      <c r="D137" s="74">
        <v>257.49766360352908</v>
      </c>
      <c r="E137" s="74">
        <v>281.31800029251434</v>
      </c>
      <c r="F137" s="74">
        <v>306.71667505373097</v>
      </c>
      <c r="G137" s="74">
        <v>331.53991207703382</v>
      </c>
      <c r="H137" s="74">
        <v>387.74538129533266</v>
      </c>
      <c r="I137" s="74">
        <v>350.08180934255239</v>
      </c>
      <c r="J137" s="74">
        <v>385.97880752561309</v>
      </c>
      <c r="K137" s="74">
        <v>401.13900124709733</v>
      </c>
      <c r="L137" s="74">
        <v>457.01617822959423</v>
      </c>
      <c r="M137" s="74">
        <v>507.36436942486904</v>
      </c>
      <c r="N137" s="74">
        <v>535.77101394418935</v>
      </c>
      <c r="O137" s="74">
        <v>581.01143339067607</v>
      </c>
      <c r="P137" s="74">
        <v>610.07367656122813</v>
      </c>
      <c r="Q137" s="74">
        <v>674.53519841316768</v>
      </c>
      <c r="R137" s="74">
        <v>729.11115986029017</v>
      </c>
      <c r="S137" s="74">
        <v>808.26996362855743</v>
      </c>
      <c r="T137" s="74">
        <v>862.49325579425886</v>
      </c>
      <c r="U137" s="74">
        <v>899.16359532515355</v>
      </c>
      <c r="V137" s="74">
        <v>925.82047608504172</v>
      </c>
      <c r="W137" s="74">
        <v>964.66007666531584</v>
      </c>
      <c r="X137" s="74">
        <v>1001.5307499608936</v>
      </c>
      <c r="Y137" s="74">
        <v>1070.8130975124764</v>
      </c>
      <c r="Z137" s="74">
        <v>1148.2416876664258</v>
      </c>
      <c r="AA137" s="74">
        <v>1179.7194314172975</v>
      </c>
      <c r="AB137" s="74">
        <v>1321.2045248586037</v>
      </c>
      <c r="AC137" s="74">
        <v>1385.7437235606012</v>
      </c>
      <c r="AD137" s="74">
        <v>1522.9874132804373</v>
      </c>
      <c r="AE137" s="74">
        <v>1673.6033127003686</v>
      </c>
      <c r="AF137" s="74"/>
    </row>
    <row r="138" spans="1:32" x14ac:dyDescent="0.2">
      <c r="A138" s="73">
        <v>107</v>
      </c>
      <c r="B138" s="88" t="s">
        <v>1299</v>
      </c>
      <c r="C138" s="89" t="s">
        <v>1444</v>
      </c>
      <c r="D138" s="74">
        <v>-22.62574105157444</v>
      </c>
      <c r="E138" s="74">
        <v>-36.025528787936686</v>
      </c>
      <c r="F138" s="74">
        <v>-45.966019344753029</v>
      </c>
      <c r="G138" s="74">
        <v>-40.181363817130297</v>
      </c>
      <c r="H138" s="74">
        <v>-54.082799427164538</v>
      </c>
      <c r="I138" s="74">
        <v>16.122327874353573</v>
      </c>
      <c r="J138" s="74">
        <v>-0.55718806871478255</v>
      </c>
      <c r="K138" s="74">
        <v>12.802154151857003</v>
      </c>
      <c r="L138" s="74">
        <v>2.5005915437936483</v>
      </c>
      <c r="M138" s="74">
        <v>8.0227235689170513</v>
      </c>
      <c r="N138" s="74">
        <v>0.78487594846162201</v>
      </c>
      <c r="O138" s="74">
        <v>20.29175185369575</v>
      </c>
      <c r="P138" s="74">
        <v>23.810900468295515</v>
      </c>
      <c r="Q138" s="74">
        <v>13.954834854465961</v>
      </c>
      <c r="R138" s="74">
        <v>-59.583024101778832</v>
      </c>
      <c r="S138" s="74">
        <v>-56.082369033254835</v>
      </c>
      <c r="T138" s="74">
        <v>-40.778019606302259</v>
      </c>
      <c r="U138" s="74">
        <v>-26.481893214837044</v>
      </c>
      <c r="V138" s="74">
        <v>-14.897958173073798</v>
      </c>
      <c r="W138" s="74">
        <v>-44.430598581887899</v>
      </c>
      <c r="X138" s="74">
        <v>-55.614033972133399</v>
      </c>
      <c r="Y138" s="74">
        <v>-46.543921554330645</v>
      </c>
      <c r="Z138" s="74">
        <v>-5.3322728440986875</v>
      </c>
      <c r="AA138" s="74">
        <v>48.559414688741562</v>
      </c>
      <c r="AB138" s="74">
        <v>-9.951688494029046</v>
      </c>
      <c r="AC138" s="74">
        <v>39.737230518889668</v>
      </c>
      <c r="AD138" s="74">
        <v>23.964371878904821</v>
      </c>
      <c r="AE138" s="74">
        <v>108.97742415647107</v>
      </c>
      <c r="AF138" s="77"/>
    </row>
    <row r="139" spans="1:32" x14ac:dyDescent="0.2">
      <c r="A139" s="78"/>
      <c r="B139" s="90"/>
      <c r="C139" s="9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row>
    <row r="140" spans="1:32" x14ac:dyDescent="0.2">
      <c r="A140" s="73"/>
      <c r="B140" s="74" t="s">
        <v>471</v>
      </c>
      <c r="C140" s="9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row>
    <row r="141" spans="1:32" x14ac:dyDescent="0.2">
      <c r="A141" s="82"/>
      <c r="B141" s="83" t="s">
        <v>472</v>
      </c>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3"/>
    </row>
    <row r="142" spans="1:32" x14ac:dyDescent="0.2">
      <c r="A142" s="85"/>
      <c r="B142" s="86" t="s">
        <v>282</v>
      </c>
      <c r="C142" s="9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row>
    <row r="143" spans="1:32" x14ac:dyDescent="0.2">
      <c r="A143" s="73">
        <v>108</v>
      </c>
      <c r="B143" s="88" t="s">
        <v>1296</v>
      </c>
      <c r="C143" s="89" t="s">
        <v>1297</v>
      </c>
      <c r="D143" s="74">
        <v>234.87192255195461</v>
      </c>
      <c r="E143" s="74">
        <v>245.29247150457763</v>
      </c>
      <c r="F143" s="74">
        <v>260.75065570897794</v>
      </c>
      <c r="G143" s="74">
        <v>291.35854825990356</v>
      </c>
      <c r="H143" s="74">
        <v>333.6625818681681</v>
      </c>
      <c r="I143" s="74">
        <v>366.20413721690591</v>
      </c>
      <c r="J143" s="74">
        <v>385.42161945689838</v>
      </c>
      <c r="K143" s="74">
        <v>413.94115539895432</v>
      </c>
      <c r="L143" s="74">
        <v>459.51676977338786</v>
      </c>
      <c r="M143" s="74">
        <v>515.38709299378604</v>
      </c>
      <c r="N143" s="74">
        <v>536.55588989265073</v>
      </c>
      <c r="O143" s="74">
        <v>601.30318524437189</v>
      </c>
      <c r="P143" s="74">
        <v>633.8845770295236</v>
      </c>
      <c r="Q143" s="74">
        <v>688.49003326763375</v>
      </c>
      <c r="R143" s="74">
        <v>669.52813575851133</v>
      </c>
      <c r="S143" s="74">
        <v>752.18759459530247</v>
      </c>
      <c r="T143" s="74">
        <v>821.71523618795652</v>
      </c>
      <c r="U143" s="74">
        <v>872.68170211031656</v>
      </c>
      <c r="V143" s="74">
        <v>910.9225179119677</v>
      </c>
      <c r="W143" s="74">
        <v>920.22947808342792</v>
      </c>
      <c r="X143" s="74">
        <v>945.91671598876019</v>
      </c>
      <c r="Y143" s="74">
        <v>1024.2691759581455</v>
      </c>
      <c r="Z143" s="74">
        <v>1142.9094148223271</v>
      </c>
      <c r="AA143" s="74">
        <v>1228.2788461060391</v>
      </c>
      <c r="AB143" s="74">
        <v>1311.2528363645745</v>
      </c>
      <c r="AC143" s="74">
        <v>1425.4809540794909</v>
      </c>
      <c r="AD143" s="74">
        <v>1546.9517851593423</v>
      </c>
      <c r="AE143" s="74">
        <v>1782.5807368568401</v>
      </c>
      <c r="AF143" s="74"/>
    </row>
    <row r="144" spans="1:32" ht="25.5" x14ac:dyDescent="0.2">
      <c r="A144" s="73">
        <v>109</v>
      </c>
      <c r="B144" s="88" t="s">
        <v>479</v>
      </c>
      <c r="C144" s="89" t="s">
        <v>254</v>
      </c>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row>
    <row r="145" spans="1:32" x14ac:dyDescent="0.2">
      <c r="A145" s="73"/>
      <c r="B145" s="88"/>
      <c r="C145" s="89"/>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4"/>
    </row>
    <row r="146" spans="1:32" x14ac:dyDescent="0.2">
      <c r="A146" s="85"/>
      <c r="B146" s="86" t="s">
        <v>293</v>
      </c>
      <c r="C146" s="9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row>
    <row r="147" spans="1:32" x14ac:dyDescent="0.2">
      <c r="A147" s="73">
        <v>110</v>
      </c>
      <c r="B147" s="88" t="s">
        <v>473</v>
      </c>
      <c r="C147" s="89" t="s">
        <v>1445</v>
      </c>
      <c r="D147" s="74">
        <v>257.49766360352908</v>
      </c>
      <c r="E147" s="74">
        <v>281.31800029251434</v>
      </c>
      <c r="F147" s="74">
        <v>306.71667505373097</v>
      </c>
      <c r="G147" s="74">
        <v>331.53991207703382</v>
      </c>
      <c r="H147" s="74">
        <v>387.74538129533266</v>
      </c>
      <c r="I147" s="74">
        <v>350.08180934255239</v>
      </c>
      <c r="J147" s="74">
        <v>385.97880752561309</v>
      </c>
      <c r="K147" s="74">
        <v>401.13900124709733</v>
      </c>
      <c r="L147" s="74">
        <v>457.01617822959423</v>
      </c>
      <c r="M147" s="74">
        <v>507.36436942486904</v>
      </c>
      <c r="N147" s="74">
        <v>535.77101394418935</v>
      </c>
      <c r="O147" s="74">
        <v>581.01143339067607</v>
      </c>
      <c r="P147" s="74">
        <v>610.07367656122813</v>
      </c>
      <c r="Q147" s="74">
        <v>674.53519841316768</v>
      </c>
      <c r="R147" s="74">
        <v>729.11115986029017</v>
      </c>
      <c r="S147" s="74">
        <v>808.26996362855743</v>
      </c>
      <c r="T147" s="74">
        <v>862.49325579425886</v>
      </c>
      <c r="U147" s="74">
        <v>899.16359532515355</v>
      </c>
      <c r="V147" s="74">
        <v>925.82047608504172</v>
      </c>
      <c r="W147" s="74">
        <v>964.66007666531584</v>
      </c>
      <c r="X147" s="74">
        <v>1001.5307499608936</v>
      </c>
      <c r="Y147" s="74">
        <v>1070.8130975124764</v>
      </c>
      <c r="Z147" s="74">
        <v>1148.2416876664258</v>
      </c>
      <c r="AA147" s="74">
        <v>1179.7194314172975</v>
      </c>
      <c r="AB147" s="74">
        <v>1321.2045248586037</v>
      </c>
      <c r="AC147" s="74">
        <v>1385.7437235606012</v>
      </c>
      <c r="AD147" s="74">
        <v>1522.9874132804373</v>
      </c>
      <c r="AE147" s="74">
        <v>1673.6033127003686</v>
      </c>
      <c r="AF147" s="74"/>
    </row>
    <row r="148" spans="1:32" x14ac:dyDescent="0.2">
      <c r="A148" s="78">
        <v>111</v>
      </c>
      <c r="B148" s="90" t="s">
        <v>475</v>
      </c>
      <c r="C148" s="91" t="s">
        <v>476</v>
      </c>
      <c r="D148" s="77">
        <v>257.49766360352908</v>
      </c>
      <c r="E148" s="77">
        <v>281.31800029251434</v>
      </c>
      <c r="F148" s="77">
        <v>306.71667505373097</v>
      </c>
      <c r="G148" s="77">
        <v>331.53991207703382</v>
      </c>
      <c r="H148" s="77">
        <v>387.74538129533266</v>
      </c>
      <c r="I148" s="77">
        <v>350.08180934255239</v>
      </c>
      <c r="J148" s="77">
        <v>385.97880752561309</v>
      </c>
      <c r="K148" s="77">
        <v>401.13900124709733</v>
      </c>
      <c r="L148" s="77">
        <v>457.01617822959423</v>
      </c>
      <c r="M148" s="77">
        <v>507.36436942486904</v>
      </c>
      <c r="N148" s="77">
        <v>535.77101394418935</v>
      </c>
      <c r="O148" s="77">
        <v>581.01143339067607</v>
      </c>
      <c r="P148" s="77">
        <v>610.07367656122813</v>
      </c>
      <c r="Q148" s="77">
        <v>674.53519841316768</v>
      </c>
      <c r="R148" s="77">
        <v>729.11115986029017</v>
      </c>
      <c r="S148" s="77">
        <v>808.26996362855743</v>
      </c>
      <c r="T148" s="77">
        <v>862.49325579425886</v>
      </c>
      <c r="U148" s="77">
        <v>899.16359532515355</v>
      </c>
      <c r="V148" s="77">
        <v>925.82047608504172</v>
      </c>
      <c r="W148" s="77">
        <v>964.66007666531584</v>
      </c>
      <c r="X148" s="77">
        <v>1001.5307499608936</v>
      </c>
      <c r="Y148" s="77">
        <v>1070.8130975124764</v>
      </c>
      <c r="Z148" s="77">
        <v>1148.2416876664258</v>
      </c>
      <c r="AA148" s="77">
        <v>1179.7194314172975</v>
      </c>
      <c r="AB148" s="77">
        <v>1321.2045248586037</v>
      </c>
      <c r="AC148" s="77">
        <v>1385.7437235606012</v>
      </c>
      <c r="AD148" s="77">
        <v>1522.9874132804373</v>
      </c>
      <c r="AE148" s="77">
        <v>1673.6033127003686</v>
      </c>
      <c r="AF148" s="77"/>
    </row>
    <row r="149" spans="1:32" x14ac:dyDescent="0.2">
      <c r="A149" s="78">
        <v>112</v>
      </c>
      <c r="B149" s="90" t="s">
        <v>477</v>
      </c>
      <c r="C149" s="91" t="s">
        <v>478</v>
      </c>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row>
    <row r="150" spans="1:32" ht="25.5" x14ac:dyDescent="0.2">
      <c r="A150" s="73">
        <v>113</v>
      </c>
      <c r="B150" s="88" t="s">
        <v>479</v>
      </c>
      <c r="C150" s="89" t="s">
        <v>254</v>
      </c>
      <c r="D150" s="74">
        <v>1.4587601853251992</v>
      </c>
      <c r="E150" s="74">
        <v>1.6595417675799897</v>
      </c>
      <c r="F150" s="74">
        <v>1.8248496798455118</v>
      </c>
      <c r="G150" s="74">
        <v>1.9455943767832844</v>
      </c>
      <c r="H150" s="74">
        <v>2.1588028577165526</v>
      </c>
      <c r="I150" s="74">
        <v>2.3629790406024811</v>
      </c>
      <c r="J150" s="74">
        <v>2.6094745889942947</v>
      </c>
      <c r="K150" s="74">
        <v>2.7803163150332115</v>
      </c>
      <c r="L150" s="74">
        <v>3.0517956377365913</v>
      </c>
      <c r="M150" s="74">
        <v>3.418717164742211</v>
      </c>
      <c r="N150" s="74">
        <v>3.6346896226223735</v>
      </c>
      <c r="O150" s="74">
        <v>3.9843654737488077</v>
      </c>
      <c r="P150" s="74">
        <v>4.2136881311077401</v>
      </c>
      <c r="Q150" s="74">
        <v>4.4474337835274564</v>
      </c>
      <c r="R150" s="74">
        <v>4.7623975523354076</v>
      </c>
      <c r="S150" s="74">
        <v>5.2301445149142021</v>
      </c>
      <c r="T150" s="74">
        <v>5.5642942253254057</v>
      </c>
      <c r="U150" s="74">
        <v>6.0172434735832265</v>
      </c>
      <c r="V150" s="74">
        <v>6.3427028822580116</v>
      </c>
      <c r="W150" s="74">
        <v>6.7468189063433481</v>
      </c>
      <c r="X150" s="74">
        <v>6.9451833048668936</v>
      </c>
      <c r="Y150" s="74">
        <v>7.1636270788970702</v>
      </c>
      <c r="Z150" s="74">
        <v>7.8909714699342342</v>
      </c>
      <c r="AA150" s="74">
        <v>8.7672998693601123</v>
      </c>
      <c r="AB150" s="74">
        <v>9.2871325908095983</v>
      </c>
      <c r="AC150" s="74">
        <v>9.7839112144551645</v>
      </c>
      <c r="AD150" s="74">
        <v>10.803745175372272</v>
      </c>
      <c r="AE150" s="74">
        <v>11.867976866576262</v>
      </c>
      <c r="AF150" s="74"/>
    </row>
    <row r="151" spans="1:32" x14ac:dyDescent="0.2">
      <c r="A151" s="73">
        <v>114</v>
      </c>
      <c r="B151" s="88" t="s">
        <v>1300</v>
      </c>
      <c r="C151" s="89" t="s">
        <v>1446</v>
      </c>
      <c r="D151" s="74">
        <v>-24.08450123689963</v>
      </c>
      <c r="E151" s="74">
        <v>-37.685070555516688</v>
      </c>
      <c r="F151" s="74">
        <v>-47.790869024598535</v>
      </c>
      <c r="G151" s="74">
        <v>-42.126958193913637</v>
      </c>
      <c r="H151" s="74">
        <v>-56.241602284881132</v>
      </c>
      <c r="I151" s="74">
        <v>13.759348833751067</v>
      </c>
      <c r="J151" s="74">
        <v>-3.1666626577090473</v>
      </c>
      <c r="K151" s="74">
        <v>10.021837836823762</v>
      </c>
      <c r="L151" s="74">
        <v>-0.55120409394285086</v>
      </c>
      <c r="M151" s="74">
        <v>4.6040064041747</v>
      </c>
      <c r="N151" s="74">
        <v>-2.8498136741606297</v>
      </c>
      <c r="O151" s="74">
        <v>16.307386379947065</v>
      </c>
      <c r="P151" s="74">
        <v>19.597212337187706</v>
      </c>
      <c r="Q151" s="74">
        <v>9.5074010709387071</v>
      </c>
      <c r="R151" s="74">
        <v>-64.345421654114162</v>
      </c>
      <c r="S151" s="74">
        <v>-61.312513548169164</v>
      </c>
      <c r="T151" s="74">
        <v>-46.342313831627486</v>
      </c>
      <c r="U151" s="74">
        <v>-32.499136688420265</v>
      </c>
      <c r="V151" s="74">
        <v>-21.240661055331795</v>
      </c>
      <c r="W151" s="74">
        <v>-51.177417488231242</v>
      </c>
      <c r="X151" s="74">
        <v>-62.559217277000428</v>
      </c>
      <c r="Y151" s="74">
        <v>-53.707548633227766</v>
      </c>
      <c r="Z151" s="74">
        <v>-13.223244314033032</v>
      </c>
      <c r="AA151" s="74">
        <v>39.79211481938124</v>
      </c>
      <c r="AB151" s="74">
        <v>-19.238821084838868</v>
      </c>
      <c r="AC151" s="74">
        <v>29.953319304434658</v>
      </c>
      <c r="AD151" s="74">
        <v>13.160626703532696</v>
      </c>
      <c r="AE151" s="74">
        <v>97.109447289895243</v>
      </c>
      <c r="AF151" s="74"/>
    </row>
    <row r="152" spans="1:32" ht="25.5" x14ac:dyDescent="0.2">
      <c r="A152" s="73">
        <v>115</v>
      </c>
      <c r="B152" s="88" t="s">
        <v>1304</v>
      </c>
      <c r="C152" s="89" t="s">
        <v>1447</v>
      </c>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row>
    <row r="153" spans="1:32" x14ac:dyDescent="0.2">
      <c r="A153" s="73"/>
      <c r="B153" s="88"/>
      <c r="C153" s="89"/>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4"/>
    </row>
    <row r="154" spans="1:32" x14ac:dyDescent="0.2">
      <c r="A154" s="82"/>
      <c r="B154" s="83" t="s">
        <v>482</v>
      </c>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32" x14ac:dyDescent="0.2">
      <c r="A155" s="85"/>
      <c r="B155" s="86" t="s">
        <v>282</v>
      </c>
      <c r="C155" s="9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4"/>
    </row>
    <row r="156" spans="1:32" x14ac:dyDescent="0.2">
      <c r="A156" s="73">
        <v>116</v>
      </c>
      <c r="B156" s="88" t="s">
        <v>1299</v>
      </c>
      <c r="C156" s="89" t="s">
        <v>1301</v>
      </c>
      <c r="D156" s="74">
        <v>-22.62574105157444</v>
      </c>
      <c r="E156" s="74">
        <v>-36.025528787936686</v>
      </c>
      <c r="F156" s="74">
        <v>-45.966019344753029</v>
      </c>
      <c r="G156" s="74">
        <v>-40.181363817130297</v>
      </c>
      <c r="H156" s="74">
        <v>-54.082799427164538</v>
      </c>
      <c r="I156" s="74">
        <v>16.122327874353573</v>
      </c>
      <c r="J156" s="74">
        <v>-0.55718806871478255</v>
      </c>
      <c r="K156" s="74">
        <v>12.802154151857003</v>
      </c>
      <c r="L156" s="74">
        <v>2.5005915437936483</v>
      </c>
      <c r="M156" s="74">
        <v>8.0227235689170513</v>
      </c>
      <c r="N156" s="74">
        <v>0.78487594846162201</v>
      </c>
      <c r="O156" s="74">
        <v>20.29175185369575</v>
      </c>
      <c r="P156" s="74">
        <v>23.810900468295515</v>
      </c>
      <c r="Q156" s="74">
        <v>13.954834854465961</v>
      </c>
      <c r="R156" s="74">
        <v>-59.583024101778832</v>
      </c>
      <c r="S156" s="74">
        <v>-56.082369033254835</v>
      </c>
      <c r="T156" s="74">
        <v>-40.778019606302259</v>
      </c>
      <c r="U156" s="74">
        <v>-26.481893214837044</v>
      </c>
      <c r="V156" s="74">
        <v>-14.897958173073798</v>
      </c>
      <c r="W156" s="74">
        <v>-44.430598581887899</v>
      </c>
      <c r="X156" s="74">
        <v>-55.614033972133399</v>
      </c>
      <c r="Y156" s="74">
        <v>-46.543921554330645</v>
      </c>
      <c r="Z156" s="74">
        <v>-5.3322728440986875</v>
      </c>
      <c r="AA156" s="74">
        <v>48.559414688741562</v>
      </c>
      <c r="AB156" s="74">
        <v>-9.951688494029046</v>
      </c>
      <c r="AC156" s="74">
        <v>39.737230518889668</v>
      </c>
      <c r="AD156" s="74">
        <v>23.964371878904821</v>
      </c>
      <c r="AE156" s="74">
        <v>108.97742415647107</v>
      </c>
      <c r="AF156" s="74"/>
    </row>
    <row r="157" spans="1:32" ht="25.5" x14ac:dyDescent="0.2">
      <c r="A157" s="73">
        <v>117</v>
      </c>
      <c r="B157" s="88" t="s">
        <v>479</v>
      </c>
      <c r="C157" s="89" t="s">
        <v>254</v>
      </c>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7"/>
    </row>
    <row r="158" spans="1:32" x14ac:dyDescent="0.2">
      <c r="A158" s="73"/>
      <c r="B158" s="88"/>
      <c r="C158" s="89"/>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row>
    <row r="159" spans="1:32" x14ac:dyDescent="0.2">
      <c r="A159" s="85"/>
      <c r="B159" s="86" t="s">
        <v>293</v>
      </c>
      <c r="C159" s="9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row>
    <row r="160" spans="1:32" x14ac:dyDescent="0.2">
      <c r="A160" s="73">
        <v>118</v>
      </c>
      <c r="B160" s="88" t="s">
        <v>484</v>
      </c>
      <c r="C160" s="89" t="s">
        <v>1448</v>
      </c>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7"/>
    </row>
    <row r="161" spans="1:32" x14ac:dyDescent="0.2">
      <c r="A161" s="78">
        <v>119</v>
      </c>
      <c r="B161" s="90" t="s">
        <v>1302</v>
      </c>
      <c r="C161" s="91" t="s">
        <v>1303</v>
      </c>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row>
    <row r="162" spans="1:32" x14ac:dyDescent="0.2">
      <c r="A162" s="78">
        <v>120</v>
      </c>
      <c r="B162" s="90" t="s">
        <v>486</v>
      </c>
      <c r="C162" s="91" t="s">
        <v>487</v>
      </c>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row>
    <row r="163" spans="1:32" ht="25.5" x14ac:dyDescent="0.2">
      <c r="A163" s="73">
        <v>121</v>
      </c>
      <c r="B163" s="88" t="s">
        <v>479</v>
      </c>
      <c r="C163" s="89" t="s">
        <v>254</v>
      </c>
      <c r="D163" s="74">
        <v>1.4587601853251992</v>
      </c>
      <c r="E163" s="74">
        <v>1.6595417675799897</v>
      </c>
      <c r="F163" s="74">
        <v>1.8248496798455118</v>
      </c>
      <c r="G163" s="74">
        <v>1.9455943767832844</v>
      </c>
      <c r="H163" s="74">
        <v>2.1588028577165526</v>
      </c>
      <c r="I163" s="74">
        <v>2.3629790406024811</v>
      </c>
      <c r="J163" s="74">
        <v>2.6094745889942947</v>
      </c>
      <c r="K163" s="74">
        <v>2.7803163150332115</v>
      </c>
      <c r="L163" s="74">
        <v>3.0517956377365913</v>
      </c>
      <c r="M163" s="74">
        <v>3.418717164742211</v>
      </c>
      <c r="N163" s="74">
        <v>3.6346896226223735</v>
      </c>
      <c r="O163" s="74">
        <v>3.9843654737488077</v>
      </c>
      <c r="P163" s="74">
        <v>4.2136881311077401</v>
      </c>
      <c r="Q163" s="74">
        <v>4.4474337835274564</v>
      </c>
      <c r="R163" s="74">
        <v>4.7623975523354076</v>
      </c>
      <c r="S163" s="74">
        <v>5.2301445149142021</v>
      </c>
      <c r="T163" s="74">
        <v>5.5642942253254057</v>
      </c>
      <c r="U163" s="74">
        <v>6.0172434735832265</v>
      </c>
      <c r="V163" s="74">
        <v>6.3427028822580116</v>
      </c>
      <c r="W163" s="74">
        <v>6.7468189063433481</v>
      </c>
      <c r="X163" s="74">
        <v>6.9451833048668936</v>
      </c>
      <c r="Y163" s="74">
        <v>7.1636270788970702</v>
      </c>
      <c r="Z163" s="74">
        <v>7.8909714699342342</v>
      </c>
      <c r="AA163" s="74">
        <v>8.7672998693601123</v>
      </c>
      <c r="AB163" s="74">
        <v>9.2871325908095983</v>
      </c>
      <c r="AC163" s="74">
        <v>9.7839112144551645</v>
      </c>
      <c r="AD163" s="74">
        <v>10.803745175372272</v>
      </c>
      <c r="AE163" s="74">
        <v>11.867976866576262</v>
      </c>
      <c r="AF163" s="77"/>
    </row>
    <row r="164" spans="1:32" x14ac:dyDescent="0.2">
      <c r="A164" s="79">
        <v>122</v>
      </c>
      <c r="B164" s="101" t="s">
        <v>1300</v>
      </c>
      <c r="C164" s="75" t="s">
        <v>1449</v>
      </c>
      <c r="D164" s="80">
        <v>-24.08450123689963</v>
      </c>
      <c r="E164" s="80">
        <v>-37.685070555516688</v>
      </c>
      <c r="F164" s="80">
        <v>-47.790869024598535</v>
      </c>
      <c r="G164" s="80">
        <v>-42.126958193913637</v>
      </c>
      <c r="H164" s="80">
        <v>-56.241602284881132</v>
      </c>
      <c r="I164" s="80">
        <v>13.759348833751067</v>
      </c>
      <c r="J164" s="80">
        <v>-3.1666626577090473</v>
      </c>
      <c r="K164" s="80">
        <v>10.021837836823762</v>
      </c>
      <c r="L164" s="80">
        <v>-0.55120409394285086</v>
      </c>
      <c r="M164" s="80">
        <v>4.6040064041747</v>
      </c>
      <c r="N164" s="80">
        <v>-2.8498136741606297</v>
      </c>
      <c r="O164" s="80">
        <v>16.307386379947065</v>
      </c>
      <c r="P164" s="80">
        <v>19.597212337187706</v>
      </c>
      <c r="Q164" s="80">
        <v>9.5074010709387071</v>
      </c>
      <c r="R164" s="80">
        <v>-64.345421654114162</v>
      </c>
      <c r="S164" s="80">
        <v>-61.312513548169164</v>
      </c>
      <c r="T164" s="80">
        <v>-46.342313831627486</v>
      </c>
      <c r="U164" s="80">
        <v>-32.499136688420265</v>
      </c>
      <c r="V164" s="80">
        <v>-21.240661055331795</v>
      </c>
      <c r="W164" s="80">
        <v>-51.177417488231242</v>
      </c>
      <c r="X164" s="80">
        <v>-62.559217277000428</v>
      </c>
      <c r="Y164" s="80">
        <v>-53.707548633227766</v>
      </c>
      <c r="Z164" s="80">
        <v>-13.223244314033032</v>
      </c>
      <c r="AA164" s="80">
        <v>39.79211481938124</v>
      </c>
      <c r="AB164" s="80">
        <v>-19.238821084838868</v>
      </c>
      <c r="AC164" s="80">
        <v>29.953319304434658</v>
      </c>
      <c r="AD164" s="80">
        <v>13.160626703532696</v>
      </c>
      <c r="AE164" s="80">
        <v>97.109447289895243</v>
      </c>
      <c r="AF164" s="77"/>
    </row>
    <row r="165" spans="1:32" ht="25.5" x14ac:dyDescent="0.2">
      <c r="A165" s="79">
        <v>123</v>
      </c>
      <c r="B165" s="101" t="s">
        <v>1304</v>
      </c>
      <c r="C165" s="75" t="s">
        <v>1450</v>
      </c>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76"/>
    </row>
    <row r="166" spans="1:32" x14ac:dyDescent="0.2">
      <c r="A166" s="79"/>
      <c r="B166" s="101"/>
      <c r="C166" s="75"/>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76"/>
    </row>
    <row r="167" spans="1:32" x14ac:dyDescent="0.2">
      <c r="A167" s="79"/>
      <c r="B167" s="80" t="s">
        <v>489</v>
      </c>
      <c r="C167" s="102"/>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76"/>
    </row>
    <row r="168" spans="1:32" x14ac:dyDescent="0.2">
      <c r="A168" s="73"/>
      <c r="B168" s="88" t="s">
        <v>490</v>
      </c>
      <c r="C168" s="9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row>
    <row r="169" spans="1:32" x14ac:dyDescent="0.2">
      <c r="A169" s="82"/>
      <c r="B169" s="83" t="s">
        <v>491</v>
      </c>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3"/>
    </row>
    <row r="170" spans="1:32" x14ac:dyDescent="0.2">
      <c r="A170" s="85"/>
      <c r="B170" s="86" t="s">
        <v>1451</v>
      </c>
      <c r="C170" s="9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row>
    <row r="171" spans="1:32" x14ac:dyDescent="0.2">
      <c r="A171" s="79">
        <v>124</v>
      </c>
      <c r="B171" s="101" t="s">
        <v>1300</v>
      </c>
      <c r="C171" s="75" t="s">
        <v>256</v>
      </c>
      <c r="D171" s="80">
        <v>-24.08450123689963</v>
      </c>
      <c r="E171" s="80">
        <v>-37.685070555516688</v>
      </c>
      <c r="F171" s="80">
        <v>-47.790869024598535</v>
      </c>
      <c r="G171" s="80">
        <v>-42.126958193913637</v>
      </c>
      <c r="H171" s="80">
        <v>-56.241602284881132</v>
      </c>
      <c r="I171" s="80">
        <v>13.759348833751067</v>
      </c>
      <c r="J171" s="80">
        <v>-3.1666626577090473</v>
      </c>
      <c r="K171" s="80">
        <v>10.021837836823762</v>
      </c>
      <c r="L171" s="80">
        <v>-0.55120409394285086</v>
      </c>
      <c r="M171" s="80">
        <v>4.6040064041747</v>
      </c>
      <c r="N171" s="80">
        <v>-2.8498136741606297</v>
      </c>
      <c r="O171" s="80">
        <v>16.307386379947065</v>
      </c>
      <c r="P171" s="80">
        <v>19.597212337187706</v>
      </c>
      <c r="Q171" s="80">
        <v>9.5074010709387071</v>
      </c>
      <c r="R171" s="80">
        <v>-64.345421654114162</v>
      </c>
      <c r="S171" s="80">
        <v>-61.312513548169164</v>
      </c>
      <c r="T171" s="80">
        <v>-46.342313831627486</v>
      </c>
      <c r="U171" s="80">
        <v>-32.499136688420265</v>
      </c>
      <c r="V171" s="80">
        <v>-21.240661055331795</v>
      </c>
      <c r="W171" s="80">
        <v>-51.177417488231242</v>
      </c>
      <c r="X171" s="80">
        <v>-62.559217277000428</v>
      </c>
      <c r="Y171" s="80">
        <v>-53.707548633227766</v>
      </c>
      <c r="Z171" s="80">
        <v>-13.223244314033032</v>
      </c>
      <c r="AA171" s="80">
        <v>39.79211481938124</v>
      </c>
      <c r="AB171" s="80">
        <v>-19.238821084838868</v>
      </c>
      <c r="AC171" s="80">
        <v>29.953319304434658</v>
      </c>
      <c r="AD171" s="80">
        <v>13.160626703532696</v>
      </c>
      <c r="AE171" s="80">
        <v>97.109447289895243</v>
      </c>
      <c r="AF171" s="77"/>
    </row>
    <row r="172" spans="1:32" x14ac:dyDescent="0.2">
      <c r="A172" s="73">
        <v>125</v>
      </c>
      <c r="B172" s="88" t="s">
        <v>1304</v>
      </c>
      <c r="C172" s="89" t="s">
        <v>1305</v>
      </c>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row>
    <row r="173" spans="1:32" x14ac:dyDescent="0.2">
      <c r="A173" s="73">
        <v>126</v>
      </c>
      <c r="B173" s="88" t="s">
        <v>1378</v>
      </c>
      <c r="C173" s="89" t="s">
        <v>1452</v>
      </c>
      <c r="D173" s="74">
        <v>40.351414012521502</v>
      </c>
      <c r="E173" s="74">
        <v>40.5681215679245</v>
      </c>
      <c r="F173" s="74">
        <v>45.195055112993643</v>
      </c>
      <c r="G173" s="74">
        <v>40.263176816543776</v>
      </c>
      <c r="H173" s="74">
        <v>32.482146358791773</v>
      </c>
      <c r="I173" s="74">
        <v>29.502650662030749</v>
      </c>
      <c r="J173" s="74">
        <v>28.373404134622579</v>
      </c>
      <c r="K173" s="74">
        <v>32.381842716189517</v>
      </c>
      <c r="L173" s="74">
        <v>30.139627470486001</v>
      </c>
      <c r="M173" s="74">
        <v>40.846908840414287</v>
      </c>
      <c r="N173" s="74">
        <v>34.064614997934591</v>
      </c>
      <c r="O173" s="74">
        <v>44.58740273812802</v>
      </c>
      <c r="P173" s="74">
        <v>58.102198685356854</v>
      </c>
      <c r="Q173" s="74">
        <v>46.810150876750484</v>
      </c>
      <c r="R173" s="74">
        <v>59.353700124529063</v>
      </c>
      <c r="S173" s="74">
        <v>53.483702540792109</v>
      </c>
      <c r="T173" s="74">
        <v>54.050674124633083</v>
      </c>
      <c r="U173" s="74">
        <v>61.517881590281711</v>
      </c>
      <c r="V173" s="74">
        <v>66.818428058622331</v>
      </c>
      <c r="W173" s="74">
        <v>66.545152177717853</v>
      </c>
      <c r="X173" s="74">
        <v>53.241954155032857</v>
      </c>
      <c r="Y173" s="74">
        <v>54.891118127341095</v>
      </c>
      <c r="Z173" s="74">
        <v>58.148790046612753</v>
      </c>
      <c r="AA173" s="74">
        <v>74.900826478708325</v>
      </c>
      <c r="AB173" s="74">
        <v>68.982775420523623</v>
      </c>
      <c r="AC173" s="74">
        <v>76.258514845652428</v>
      </c>
      <c r="AD173" s="74">
        <v>97.043332900878937</v>
      </c>
      <c r="AE173" s="74">
        <v>100.70303647324523</v>
      </c>
      <c r="AF173" s="77"/>
    </row>
    <row r="174" spans="1:32" x14ac:dyDescent="0.2">
      <c r="A174" s="78">
        <v>127</v>
      </c>
      <c r="B174" s="90" t="s">
        <v>1453</v>
      </c>
      <c r="C174" s="91" t="s">
        <v>1454</v>
      </c>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row>
    <row r="175" spans="1:32" x14ac:dyDescent="0.2">
      <c r="A175" s="78">
        <v>128</v>
      </c>
      <c r="B175" s="90" t="s">
        <v>1455</v>
      </c>
      <c r="C175" s="91" t="s">
        <v>1456</v>
      </c>
      <c r="D175" s="77">
        <v>31.95480543621397</v>
      </c>
      <c r="E175" s="77">
        <v>32.838660690718228</v>
      </c>
      <c r="F175" s="77">
        <v>36.208905255405021</v>
      </c>
      <c r="G175" s="77">
        <v>31.042226865260528</v>
      </c>
      <c r="H175" s="77">
        <v>22.525157628162756</v>
      </c>
      <c r="I175" s="77">
        <v>26.748906901114843</v>
      </c>
      <c r="J175" s="77">
        <v>24.580550374609345</v>
      </c>
      <c r="K175" s="77">
        <v>27.72014876138816</v>
      </c>
      <c r="L175" s="77">
        <v>25.437785930066791</v>
      </c>
      <c r="M175" s="77">
        <v>35.717514248091192</v>
      </c>
      <c r="N175" s="77">
        <v>28.553721605213706</v>
      </c>
      <c r="O175" s="77">
        <v>29.67726775104239</v>
      </c>
      <c r="P175" s="77">
        <v>43.293767203054351</v>
      </c>
      <c r="Q175" s="77">
        <v>40.022845489893975</v>
      </c>
      <c r="R175" s="77">
        <v>50.53459870634876</v>
      </c>
      <c r="S175" s="77">
        <v>46.459475024998589</v>
      </c>
      <c r="T175" s="77">
        <v>47.240350047466968</v>
      </c>
      <c r="U175" s="77">
        <v>54.223997166016133</v>
      </c>
      <c r="V175" s="77">
        <v>59.324507975554255</v>
      </c>
      <c r="W175" s="77">
        <v>42.792868321529468</v>
      </c>
      <c r="X175" s="77">
        <v>39.195977813826374</v>
      </c>
      <c r="Y175" s="77">
        <v>42.671609755603825</v>
      </c>
      <c r="Z175" s="77">
        <v>41.902880309540372</v>
      </c>
      <c r="AA175" s="77">
        <v>56.277222337820724</v>
      </c>
      <c r="AB175" s="77">
        <v>59.862882184624226</v>
      </c>
      <c r="AC175" s="77">
        <v>59.335966495391325</v>
      </c>
      <c r="AD175" s="77">
        <v>77.942248903521744</v>
      </c>
      <c r="AE175" s="77">
        <v>83.409779208941217</v>
      </c>
      <c r="AF175" s="77"/>
    </row>
    <row r="176" spans="1:32" x14ac:dyDescent="0.2">
      <c r="A176" s="78">
        <v>129</v>
      </c>
      <c r="B176" s="90" t="s">
        <v>1457</v>
      </c>
      <c r="C176" s="91" t="s">
        <v>1458</v>
      </c>
      <c r="D176" s="77">
        <v>8.3966085763075391</v>
      </c>
      <c r="E176" s="77">
        <v>7.7294608772062716</v>
      </c>
      <c r="F176" s="77">
        <v>8.9861498575886216</v>
      </c>
      <c r="G176" s="77">
        <v>9.2209499512832469</v>
      </c>
      <c r="H176" s="77">
        <v>9.956988730629023</v>
      </c>
      <c r="I176" s="77">
        <v>2.7537437609159059</v>
      </c>
      <c r="J176" s="77">
        <v>3.7928537600132328</v>
      </c>
      <c r="K176" s="77">
        <v>4.6616939548013567</v>
      </c>
      <c r="L176" s="77">
        <v>4.7018415404192062</v>
      </c>
      <c r="M176" s="77">
        <v>5.1293945923231004</v>
      </c>
      <c r="N176" s="77">
        <v>5.5108933927208845</v>
      </c>
      <c r="O176" s="77">
        <v>14.910134987085632</v>
      </c>
      <c r="P176" s="77">
        <v>14.808431482302503</v>
      </c>
      <c r="Q176" s="77">
        <v>6.7873053868565112</v>
      </c>
      <c r="R176" s="77">
        <v>8.8191014181803009</v>
      </c>
      <c r="S176" s="77">
        <v>7.0242275157935241</v>
      </c>
      <c r="T176" s="77">
        <v>6.8103240771661069</v>
      </c>
      <c r="U176" s="77">
        <v>7.2938844242655838</v>
      </c>
      <c r="V176" s="77">
        <v>7.4939200830680672</v>
      </c>
      <c r="W176" s="77">
        <v>23.752283856188381</v>
      </c>
      <c r="X176" s="77">
        <v>14.045976341206488</v>
      </c>
      <c r="Y176" s="77">
        <v>12.219508371737263</v>
      </c>
      <c r="Z176" s="77">
        <v>16.245909737072385</v>
      </c>
      <c r="AA176" s="77">
        <v>18.623604140887611</v>
      </c>
      <c r="AB176" s="77">
        <v>9.119893235899406</v>
      </c>
      <c r="AC176" s="77">
        <v>16.922548350261117</v>
      </c>
      <c r="AD176" s="77">
        <v>19.101083997357197</v>
      </c>
      <c r="AE176" s="77">
        <v>17.293257264304025</v>
      </c>
      <c r="AF176" s="77"/>
    </row>
    <row r="177" spans="1:32" x14ac:dyDescent="0.2">
      <c r="A177" s="78"/>
      <c r="B177" s="90"/>
      <c r="C177" s="9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row>
    <row r="178" spans="1:32" x14ac:dyDescent="0.2">
      <c r="A178" s="85"/>
      <c r="B178" s="86" t="s">
        <v>1459</v>
      </c>
      <c r="C178" s="9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row>
    <row r="179" spans="1:32" x14ac:dyDescent="0.2">
      <c r="A179" s="73">
        <v>130</v>
      </c>
      <c r="B179" s="74" t="s">
        <v>1377</v>
      </c>
      <c r="C179" s="89" t="s">
        <v>1460</v>
      </c>
      <c r="D179" s="74">
        <v>0.25739214333883925</v>
      </c>
      <c r="E179" s="74">
        <v>7.3912420890138761E-2</v>
      </c>
      <c r="F179" s="74">
        <v>0.27723373136770296</v>
      </c>
      <c r="G179" s="74">
        <v>0.66646075222546419</v>
      </c>
      <c r="H179" s="74">
        <v>0.73049340727170875</v>
      </c>
      <c r="I179" s="74">
        <v>0.85552391056993204</v>
      </c>
      <c r="J179" s="74">
        <v>2.5197498260412687</v>
      </c>
      <c r="K179" s="74">
        <v>1.9638914095616458</v>
      </c>
      <c r="L179" s="74">
        <v>1.9481436464474842</v>
      </c>
      <c r="M179" s="74">
        <v>2.3315914165796245</v>
      </c>
      <c r="N179" s="74">
        <v>2.9485888077487603</v>
      </c>
      <c r="O179" s="74">
        <v>2.7655977812379673</v>
      </c>
      <c r="P179" s="74">
        <v>3.4173870102350841</v>
      </c>
      <c r="Q179" s="74">
        <v>5.1443269230953019</v>
      </c>
      <c r="R179" s="74">
        <v>22.899424735029694</v>
      </c>
      <c r="S179" s="74">
        <v>26.540762006335818</v>
      </c>
      <c r="T179" s="74">
        <v>28.739588264652753</v>
      </c>
      <c r="U179" s="74">
        <v>28.704314343364729</v>
      </c>
      <c r="V179" s="74">
        <v>31.621500279656289</v>
      </c>
      <c r="W179" s="74">
        <v>33.49918519461955</v>
      </c>
      <c r="X179" s="74">
        <v>41.488422265436249</v>
      </c>
      <c r="Y179" s="74">
        <v>41.397074986488668</v>
      </c>
      <c r="Z179" s="74">
        <v>41.833311925507438</v>
      </c>
      <c r="AA179" s="74">
        <v>44.869455232511292</v>
      </c>
      <c r="AB179" s="74">
        <v>52.859852596423508</v>
      </c>
      <c r="AC179" s="74">
        <v>55.544224397978184</v>
      </c>
      <c r="AD179" s="74">
        <v>56.095833538819157</v>
      </c>
      <c r="AE179" s="74">
        <v>82.788758808985449</v>
      </c>
      <c r="AF179" s="77"/>
    </row>
    <row r="180" spans="1:32" x14ac:dyDescent="0.2">
      <c r="A180" s="78">
        <v>131</v>
      </c>
      <c r="B180" s="77" t="s">
        <v>1461</v>
      </c>
      <c r="C180" s="91" t="s">
        <v>1462</v>
      </c>
      <c r="D180" s="77">
        <v>0</v>
      </c>
      <c r="E180" s="77">
        <v>0</v>
      </c>
      <c r="F180" s="77">
        <v>0</v>
      </c>
      <c r="G180" s="77">
        <v>0</v>
      </c>
      <c r="H180" s="77">
        <v>0</v>
      </c>
      <c r="I180" s="77">
        <v>0</v>
      </c>
      <c r="J180" s="77">
        <v>0</v>
      </c>
      <c r="K180" s="77">
        <v>0</v>
      </c>
      <c r="L180" s="77">
        <v>0</v>
      </c>
      <c r="M180" s="77">
        <v>0</v>
      </c>
      <c r="N180" s="77">
        <v>0</v>
      </c>
      <c r="O180" s="77">
        <v>0</v>
      </c>
      <c r="P180" s="77">
        <v>0</v>
      </c>
      <c r="Q180" s="77">
        <v>0</v>
      </c>
      <c r="R180" s="77">
        <v>0</v>
      </c>
      <c r="S180" s="77">
        <v>0</v>
      </c>
      <c r="T180" s="77">
        <v>0</v>
      </c>
      <c r="U180" s="77">
        <v>0</v>
      </c>
      <c r="V180" s="77">
        <v>0</v>
      </c>
      <c r="W180" s="77">
        <v>0</v>
      </c>
      <c r="X180" s="77">
        <v>0</v>
      </c>
      <c r="Y180" s="77">
        <v>0</v>
      </c>
      <c r="Z180" s="77">
        <v>0</v>
      </c>
      <c r="AA180" s="77">
        <v>0</v>
      </c>
      <c r="AB180" s="77">
        <v>0</v>
      </c>
      <c r="AC180" s="77">
        <v>0</v>
      </c>
      <c r="AD180" s="77">
        <v>0</v>
      </c>
      <c r="AE180" s="77">
        <v>0</v>
      </c>
      <c r="AF180" s="77"/>
    </row>
    <row r="181" spans="1:32" x14ac:dyDescent="0.2">
      <c r="A181" s="78">
        <v>132</v>
      </c>
      <c r="B181" s="77" t="s">
        <v>1463</v>
      </c>
      <c r="C181" s="91" t="s">
        <v>1464</v>
      </c>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row>
    <row r="182" spans="1:32" x14ac:dyDescent="0.2">
      <c r="A182" s="78">
        <v>133</v>
      </c>
      <c r="B182" s="77" t="s">
        <v>1465</v>
      </c>
      <c r="C182" s="91" t="s">
        <v>1466</v>
      </c>
      <c r="D182" s="77">
        <v>0.25739214333883925</v>
      </c>
      <c r="E182" s="77">
        <v>7.3912420890138761E-2</v>
      </c>
      <c r="F182" s="77">
        <v>0.27723373136770296</v>
      </c>
      <c r="G182" s="77">
        <v>0.66646075222546419</v>
      </c>
      <c r="H182" s="77">
        <v>0.73049340727170875</v>
      </c>
      <c r="I182" s="77">
        <v>0.85552391056993204</v>
      </c>
      <c r="J182" s="77">
        <v>2.5197498260412687</v>
      </c>
      <c r="K182" s="77">
        <v>1.9638914095616458</v>
      </c>
      <c r="L182" s="77">
        <v>1.9481436464474842</v>
      </c>
      <c r="M182" s="77">
        <v>2.3315914165796245</v>
      </c>
      <c r="N182" s="77">
        <v>2.9485888077487603</v>
      </c>
      <c r="O182" s="77">
        <v>2.7655977812379673</v>
      </c>
      <c r="P182" s="77">
        <v>3.4173870102350841</v>
      </c>
      <c r="Q182" s="77">
        <v>5.1443269230953019</v>
      </c>
      <c r="R182" s="77">
        <v>22.899424735029694</v>
      </c>
      <c r="S182" s="77">
        <v>26.540762006335818</v>
      </c>
      <c r="T182" s="77">
        <v>28.739588264652753</v>
      </c>
      <c r="U182" s="77">
        <v>28.704314343364729</v>
      </c>
      <c r="V182" s="77">
        <v>31.621500279656289</v>
      </c>
      <c r="W182" s="77">
        <v>33.49918519461955</v>
      </c>
      <c r="X182" s="77">
        <v>41.488422265436249</v>
      </c>
      <c r="Y182" s="77">
        <v>41.397074986488668</v>
      </c>
      <c r="Z182" s="77">
        <v>41.833311925507438</v>
      </c>
      <c r="AA182" s="77">
        <v>44.869455232511292</v>
      </c>
      <c r="AB182" s="77">
        <v>52.859852596423508</v>
      </c>
      <c r="AC182" s="77">
        <v>55.544224397978184</v>
      </c>
      <c r="AD182" s="77">
        <v>56.095833538819157</v>
      </c>
      <c r="AE182" s="77">
        <v>82.788758808985449</v>
      </c>
      <c r="AF182" s="77"/>
    </row>
    <row r="183" spans="1:32" x14ac:dyDescent="0.2">
      <c r="A183" s="78">
        <v>134</v>
      </c>
      <c r="B183" s="90" t="s">
        <v>1306</v>
      </c>
      <c r="C183" s="91" t="s">
        <v>131</v>
      </c>
      <c r="D183" s="76">
        <v>10.763536845654055</v>
      </c>
      <c r="E183" s="76">
        <v>11.219660931236815</v>
      </c>
      <c r="F183" s="76">
        <v>13.765527430657981</v>
      </c>
      <c r="G183" s="76">
        <v>14.851301069164776</v>
      </c>
      <c r="H183" s="76">
        <v>15.22562029157236</v>
      </c>
      <c r="I183" s="76">
        <v>19.975260226227626</v>
      </c>
      <c r="J183" s="76">
        <v>20.917255620365939</v>
      </c>
      <c r="K183" s="76">
        <v>20.711503994804147</v>
      </c>
      <c r="L183" s="76">
        <v>28.11112570928535</v>
      </c>
      <c r="M183" s="76">
        <v>28.998584527973549</v>
      </c>
      <c r="N183" s="76">
        <v>25.932141626528583</v>
      </c>
      <c r="O183" s="76">
        <v>27.399671293186142</v>
      </c>
      <c r="P183" s="76">
        <v>27.664917364693515</v>
      </c>
      <c r="Q183" s="76">
        <v>26.331250201413482</v>
      </c>
      <c r="R183" s="76">
        <v>32.412078364101049</v>
      </c>
      <c r="S183" s="76">
        <v>42.149336017193903</v>
      </c>
      <c r="T183" s="76">
        <v>48.547467891591204</v>
      </c>
      <c r="U183" s="76">
        <v>48.235122050376923</v>
      </c>
      <c r="V183" s="76">
        <v>44.415082833621298</v>
      </c>
      <c r="W183" s="76">
        <v>40.664453803802182</v>
      </c>
      <c r="X183" s="76">
        <v>39.420028309440532</v>
      </c>
      <c r="Y183" s="76">
        <v>45.716523838680807</v>
      </c>
      <c r="Z183" s="76">
        <v>38.549922037486454</v>
      </c>
      <c r="AA183" s="76">
        <v>32.149311227841416</v>
      </c>
      <c r="AB183" s="76">
        <v>45.027379839811204</v>
      </c>
      <c r="AC183" s="76">
        <v>49.789414450705124</v>
      </c>
      <c r="AD183" s="76">
        <v>60.98924389996008</v>
      </c>
      <c r="AE183" s="76">
        <v>63.034365479339314</v>
      </c>
      <c r="AF183" s="76"/>
    </row>
    <row r="184" spans="1:32" ht="38.25" x14ac:dyDescent="0.2">
      <c r="A184" s="73">
        <v>135</v>
      </c>
      <c r="B184" s="88" t="s">
        <v>501</v>
      </c>
      <c r="C184" s="89" t="s">
        <v>1467</v>
      </c>
      <c r="D184" s="74">
        <v>5.2459837866289467</v>
      </c>
      <c r="E184" s="74">
        <v>-8.4105223397191313</v>
      </c>
      <c r="F184" s="74">
        <v>-16.63857507363063</v>
      </c>
      <c r="G184" s="74">
        <v>-17.381543198760049</v>
      </c>
      <c r="H184" s="74">
        <v>-39.715569624933408</v>
      </c>
      <c r="I184" s="74">
        <v>22.431215358984275</v>
      </c>
      <c r="J184" s="74">
        <v>1.7697360305063874</v>
      </c>
      <c r="K184" s="74">
        <v>19.728285148647426</v>
      </c>
      <c r="L184" s="74">
        <v>-0.47084597918981314</v>
      </c>
      <c r="M184" s="74">
        <v>14.120739300035909</v>
      </c>
      <c r="N184" s="74">
        <v>2.3340708894964757</v>
      </c>
      <c r="O184" s="74">
        <v>30.72952004365094</v>
      </c>
      <c r="P184" s="74">
        <v>46.617106647615849</v>
      </c>
      <c r="Q184" s="74">
        <v>24.841974823180408</v>
      </c>
      <c r="R184" s="74">
        <v>-60.303224628715874</v>
      </c>
      <c r="S184" s="74">
        <v>-76.518909030906826</v>
      </c>
      <c r="T184" s="74">
        <v>-69.578695863238337</v>
      </c>
      <c r="U184" s="74">
        <v>-47.920691491880149</v>
      </c>
      <c r="V184" s="74">
        <v>-30.458816109987229</v>
      </c>
      <c r="W184" s="74">
        <v>-58.795904308935079</v>
      </c>
      <c r="X184" s="74">
        <v>-90.225713696844494</v>
      </c>
      <c r="Y184" s="74">
        <v>-85.930029331056176</v>
      </c>
      <c r="Z184" s="74">
        <v>-35.457688230413915</v>
      </c>
      <c r="AA184" s="74">
        <v>37.674174837737027</v>
      </c>
      <c r="AB184" s="74">
        <v>-48.143278100550113</v>
      </c>
      <c r="AC184" s="74">
        <v>0.87819530140358215</v>
      </c>
      <c r="AD184" s="74">
        <v>-6.8811178343678714</v>
      </c>
      <c r="AE184" s="74">
        <v>51.989359474815188</v>
      </c>
      <c r="AF184" s="77"/>
    </row>
    <row r="185" spans="1:32" x14ac:dyDescent="0.2">
      <c r="A185" s="73"/>
      <c r="B185" s="88"/>
      <c r="C185" s="89"/>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7"/>
    </row>
    <row r="186" spans="1:32" x14ac:dyDescent="0.2">
      <c r="A186" s="82"/>
      <c r="B186" s="83" t="s">
        <v>503</v>
      </c>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3"/>
    </row>
    <row r="187" spans="1:32" x14ac:dyDescent="0.2">
      <c r="A187" s="85"/>
      <c r="B187" s="86" t="s">
        <v>1451</v>
      </c>
      <c r="C187" s="9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row>
    <row r="188" spans="1:32" ht="25.5" x14ac:dyDescent="0.2">
      <c r="A188" s="73">
        <v>136</v>
      </c>
      <c r="B188" s="88" t="s">
        <v>501</v>
      </c>
      <c r="C188" s="89" t="s">
        <v>504</v>
      </c>
      <c r="D188" s="74">
        <v>5.2459837866289467</v>
      </c>
      <c r="E188" s="74">
        <v>-8.4105223397191313</v>
      </c>
      <c r="F188" s="74">
        <v>-16.63857507363063</v>
      </c>
      <c r="G188" s="74">
        <v>-17.381543198760049</v>
      </c>
      <c r="H188" s="74">
        <v>-39.715569624933408</v>
      </c>
      <c r="I188" s="74">
        <v>22.431215358984275</v>
      </c>
      <c r="J188" s="74">
        <v>1.7697360305063874</v>
      </c>
      <c r="K188" s="74">
        <v>19.728285148647426</v>
      </c>
      <c r="L188" s="74">
        <v>-0.47084597918981314</v>
      </c>
      <c r="M188" s="74">
        <v>14.120739300035909</v>
      </c>
      <c r="N188" s="74">
        <v>2.3340708894964757</v>
      </c>
      <c r="O188" s="74">
        <v>30.72952004365094</v>
      </c>
      <c r="P188" s="74">
        <v>46.617106647615849</v>
      </c>
      <c r="Q188" s="74">
        <v>24.841974823180408</v>
      </c>
      <c r="R188" s="74">
        <v>-60.303224628715874</v>
      </c>
      <c r="S188" s="74">
        <v>-76.518909030906826</v>
      </c>
      <c r="T188" s="74">
        <v>-69.578695863238337</v>
      </c>
      <c r="U188" s="74">
        <v>-47.920691491880149</v>
      </c>
      <c r="V188" s="74">
        <v>-30.458816109987229</v>
      </c>
      <c r="W188" s="74">
        <v>-58.795904308935079</v>
      </c>
      <c r="X188" s="74">
        <v>-90.225713696844494</v>
      </c>
      <c r="Y188" s="74">
        <v>-85.930029331056176</v>
      </c>
      <c r="Z188" s="74">
        <v>-35.457688230413915</v>
      </c>
      <c r="AA188" s="74">
        <v>37.674174837737027</v>
      </c>
      <c r="AB188" s="74">
        <v>-48.143278100550113</v>
      </c>
      <c r="AC188" s="74">
        <v>0.87819530140358215</v>
      </c>
      <c r="AD188" s="74">
        <v>-6.8811178343678714</v>
      </c>
      <c r="AE188" s="74">
        <v>51.989359474815188</v>
      </c>
      <c r="AF188" s="77"/>
    </row>
    <row r="189" spans="1:32" x14ac:dyDescent="0.2">
      <c r="A189" s="78"/>
      <c r="B189" s="90"/>
      <c r="C189" s="9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row>
    <row r="190" spans="1:32" x14ac:dyDescent="0.2">
      <c r="A190" s="85"/>
      <c r="B190" s="86" t="s">
        <v>1459</v>
      </c>
      <c r="C190" s="9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row>
    <row r="191" spans="1:32" x14ac:dyDescent="0.2">
      <c r="A191" s="73">
        <v>137</v>
      </c>
      <c r="B191" s="88" t="s">
        <v>660</v>
      </c>
      <c r="C191" s="89" t="s">
        <v>1468</v>
      </c>
      <c r="D191" s="74">
        <v>19.613860675354474</v>
      </c>
      <c r="E191" s="74">
        <v>58.229201582188317</v>
      </c>
      <c r="F191" s="74">
        <v>25.473569955417055</v>
      </c>
      <c r="G191" s="74">
        <v>50.518639735812101</v>
      </c>
      <c r="H191" s="74">
        <v>17.445059640115741</v>
      </c>
      <c r="I191" s="74">
        <v>26.274809688492535</v>
      </c>
      <c r="J191" s="74">
        <v>23.435509974467376</v>
      </c>
      <c r="K191" s="74">
        <v>15.556803113195302</v>
      </c>
      <c r="L191" s="74">
        <v>126.65104859758847</v>
      </c>
      <c r="M191" s="74">
        <v>23.7079552165896</v>
      </c>
      <c r="N191" s="74">
        <v>28.332376364375676</v>
      </c>
      <c r="O191" s="74">
        <v>21.147245814350519</v>
      </c>
      <c r="P191" s="74">
        <v>23.758463348907433</v>
      </c>
      <c r="Q191" s="74">
        <v>35.039775795315464</v>
      </c>
      <c r="R191" s="74">
        <v>43.588815292817955</v>
      </c>
      <c r="S191" s="74">
        <v>66.73125170160138</v>
      </c>
      <c r="T191" s="74">
        <v>37.072265313702829</v>
      </c>
      <c r="U191" s="74">
        <v>99.925746665023269</v>
      </c>
      <c r="V191" s="74">
        <v>49.662082038948981</v>
      </c>
      <c r="W191" s="74">
        <v>64.127972448324144</v>
      </c>
      <c r="X191" s="74">
        <v>65.25468766806209</v>
      </c>
      <c r="Y191" s="74">
        <v>68.177869395336927</v>
      </c>
      <c r="Z191" s="74">
        <v>188.17794463862168</v>
      </c>
      <c r="AA191" s="74">
        <v>90.156395730348265</v>
      </c>
      <c r="AB191" s="74">
        <v>39.364582334209409</v>
      </c>
      <c r="AC191" s="74">
        <v>81.048036199040027</v>
      </c>
      <c r="AD191" s="74">
        <v>62.073343921035686</v>
      </c>
      <c r="AE191" s="74">
        <v>62.63480946547007</v>
      </c>
      <c r="AF191" s="74"/>
    </row>
    <row r="192" spans="1:32" x14ac:dyDescent="0.2">
      <c r="A192" s="78">
        <v>138</v>
      </c>
      <c r="B192" s="90" t="s">
        <v>505</v>
      </c>
      <c r="C192" s="91" t="s">
        <v>99</v>
      </c>
      <c r="D192" s="77">
        <v>19.613860675354474</v>
      </c>
      <c r="E192" s="77">
        <v>58.229201582188317</v>
      </c>
      <c r="F192" s="77">
        <v>25.473569955417055</v>
      </c>
      <c r="G192" s="77">
        <v>50.518639735812101</v>
      </c>
      <c r="H192" s="77">
        <v>17.445059640115741</v>
      </c>
      <c r="I192" s="77">
        <v>26.109942686148148</v>
      </c>
      <c r="J192" s="77">
        <v>23.251822230181894</v>
      </c>
      <c r="K192" s="77">
        <v>15.364354039848406</v>
      </c>
      <c r="L192" s="77">
        <v>126.86482118688532</v>
      </c>
      <c r="M192" s="77">
        <v>23.289685856215808</v>
      </c>
      <c r="N192" s="77">
        <v>27.593891138640501</v>
      </c>
      <c r="O192" s="77">
        <v>20.179170856829348</v>
      </c>
      <c r="P192" s="77">
        <v>23.245805687008616</v>
      </c>
      <c r="Q192" s="77">
        <v>33.516799439443027</v>
      </c>
      <c r="R192" s="77">
        <v>42.539421041785801</v>
      </c>
      <c r="S192" s="77">
        <v>65.377733085670869</v>
      </c>
      <c r="T192" s="77">
        <v>36.954691420797339</v>
      </c>
      <c r="U192" s="77">
        <v>72.370680522386664</v>
      </c>
      <c r="V192" s="77">
        <v>41.09517047379768</v>
      </c>
      <c r="W192" s="77">
        <v>62.703276492230486</v>
      </c>
      <c r="X192" s="77">
        <v>63.889341680612915</v>
      </c>
      <c r="Y192" s="77">
        <v>66.217833482253042</v>
      </c>
      <c r="Z192" s="77">
        <v>186.48802251494001</v>
      </c>
      <c r="AA192" s="77">
        <v>88.633347410949199</v>
      </c>
      <c r="AB192" s="77">
        <v>37.751787575181659</v>
      </c>
      <c r="AC192" s="77">
        <v>79.550872358367101</v>
      </c>
      <c r="AD192" s="77">
        <v>60.380849267322525</v>
      </c>
      <c r="AE192" s="77">
        <v>61.145294136523397</v>
      </c>
      <c r="AF192" s="74"/>
    </row>
    <row r="193" spans="1:32" x14ac:dyDescent="0.2">
      <c r="A193" s="78">
        <v>139</v>
      </c>
      <c r="B193" s="90" t="s">
        <v>1306</v>
      </c>
      <c r="C193" s="91" t="s">
        <v>131</v>
      </c>
      <c r="D193" s="77">
        <v>10.763536845654055</v>
      </c>
      <c r="E193" s="77">
        <v>11.219660931236815</v>
      </c>
      <c r="F193" s="77">
        <v>13.765527430657981</v>
      </c>
      <c r="G193" s="77">
        <v>14.851301069164776</v>
      </c>
      <c r="H193" s="77">
        <v>15.22562029157236</v>
      </c>
      <c r="I193" s="77">
        <v>19.975260226227626</v>
      </c>
      <c r="J193" s="77">
        <v>20.917255620365939</v>
      </c>
      <c r="K193" s="77">
        <v>20.711503994804147</v>
      </c>
      <c r="L193" s="77">
        <v>28.11112570928535</v>
      </c>
      <c r="M193" s="77">
        <v>28.998584527973549</v>
      </c>
      <c r="N193" s="77">
        <v>25.932141626528583</v>
      </c>
      <c r="O193" s="77">
        <v>27.399671293186142</v>
      </c>
      <c r="P193" s="77">
        <v>27.664917364693515</v>
      </c>
      <c r="Q193" s="77">
        <v>26.331250201413482</v>
      </c>
      <c r="R193" s="77">
        <v>32.412078364101049</v>
      </c>
      <c r="S193" s="77">
        <v>42.149336017193903</v>
      </c>
      <c r="T193" s="77">
        <v>48.547467891591204</v>
      </c>
      <c r="U193" s="77">
        <v>48.235122050376923</v>
      </c>
      <c r="V193" s="77">
        <v>44.415082833621298</v>
      </c>
      <c r="W193" s="77">
        <v>40.664453803802182</v>
      </c>
      <c r="X193" s="77">
        <v>39.420028309440532</v>
      </c>
      <c r="Y193" s="77">
        <v>45.716523838680807</v>
      </c>
      <c r="Z193" s="77">
        <v>38.549922037486454</v>
      </c>
      <c r="AA193" s="77">
        <v>32.149311227841416</v>
      </c>
      <c r="AB193" s="77">
        <v>45.027379839811204</v>
      </c>
      <c r="AC193" s="77">
        <v>49.789414450705124</v>
      </c>
      <c r="AD193" s="77">
        <v>60.98924389996008</v>
      </c>
      <c r="AE193" s="77">
        <v>63.034365479339314</v>
      </c>
      <c r="AF193" s="77"/>
    </row>
    <row r="194" spans="1:32" x14ac:dyDescent="0.2">
      <c r="A194" s="78">
        <v>140</v>
      </c>
      <c r="B194" s="90" t="s">
        <v>647</v>
      </c>
      <c r="C194" s="91" t="s">
        <v>101</v>
      </c>
      <c r="D194" s="77">
        <v>0</v>
      </c>
      <c r="E194" s="77">
        <v>0</v>
      </c>
      <c r="F194" s="77">
        <v>0</v>
      </c>
      <c r="G194" s="77">
        <v>0</v>
      </c>
      <c r="H194" s="77">
        <v>0</v>
      </c>
      <c r="I194" s="77">
        <v>0.16486700234438853</v>
      </c>
      <c r="J194" s="77">
        <v>0.18368774428548007</v>
      </c>
      <c r="K194" s="77">
        <v>0.19244907334689568</v>
      </c>
      <c r="L194" s="77">
        <v>-0.21377258929686063</v>
      </c>
      <c r="M194" s="77">
        <v>0.41823936039736481</v>
      </c>
      <c r="N194" s="77">
        <v>0.73848522573517705</v>
      </c>
      <c r="O194" s="77">
        <v>0.96807495752116912</v>
      </c>
      <c r="P194" s="77">
        <v>0.51265766189881701</v>
      </c>
      <c r="Q194" s="77">
        <v>1.5229643558791</v>
      </c>
      <c r="R194" s="77">
        <v>1.0493942510321561</v>
      </c>
      <c r="S194" s="77">
        <v>1.3535186159305177</v>
      </c>
      <c r="T194" s="77">
        <v>0.11757389290549</v>
      </c>
      <c r="U194" s="77">
        <v>27.555066142636619</v>
      </c>
      <c r="V194" s="77">
        <v>8.5669115651513099</v>
      </c>
      <c r="W194" s="77">
        <v>1.4246959560936405</v>
      </c>
      <c r="X194" s="77">
        <v>1.3653459874491722</v>
      </c>
      <c r="Y194" s="77">
        <v>1.9600359130838858</v>
      </c>
      <c r="Z194" s="77">
        <v>1.6899221236816311</v>
      </c>
      <c r="AA194" s="77">
        <v>1.5230483193990527</v>
      </c>
      <c r="AB194" s="77">
        <v>1.6127947590277552</v>
      </c>
      <c r="AC194" s="77">
        <v>1.4971638406729191</v>
      </c>
      <c r="AD194" s="77">
        <v>1.6924946537131609</v>
      </c>
      <c r="AE194" s="77">
        <v>1.4895153289466698</v>
      </c>
      <c r="AF194" s="74"/>
    </row>
    <row r="195" spans="1:32" x14ac:dyDescent="0.2">
      <c r="A195" s="78">
        <v>141</v>
      </c>
      <c r="B195" s="90" t="s">
        <v>648</v>
      </c>
      <c r="C195" s="91" t="s">
        <v>649</v>
      </c>
      <c r="D195" s="77">
        <v>0</v>
      </c>
      <c r="E195" s="77">
        <v>0</v>
      </c>
      <c r="F195" s="77">
        <v>0</v>
      </c>
      <c r="G195" s="77">
        <v>0</v>
      </c>
      <c r="H195" s="77">
        <v>0</v>
      </c>
      <c r="I195" s="77">
        <v>0</v>
      </c>
      <c r="J195" s="77">
        <v>0</v>
      </c>
      <c r="K195" s="77">
        <v>0</v>
      </c>
      <c r="L195" s="77">
        <v>0</v>
      </c>
      <c r="M195" s="77">
        <v>2.9999976425475879E-5</v>
      </c>
      <c r="N195" s="77">
        <v>0</v>
      </c>
      <c r="O195" s="77">
        <v>0</v>
      </c>
      <c r="P195" s="77">
        <v>0</v>
      </c>
      <c r="Q195" s="77">
        <v>1.1999993336024851E-5</v>
      </c>
      <c r="R195" s="77">
        <v>0</v>
      </c>
      <c r="S195" s="77">
        <v>0</v>
      </c>
      <c r="T195" s="77">
        <v>0</v>
      </c>
      <c r="U195" s="77">
        <v>0</v>
      </c>
      <c r="V195" s="77">
        <v>0</v>
      </c>
      <c r="W195" s="77">
        <v>0</v>
      </c>
      <c r="X195" s="77">
        <v>0</v>
      </c>
      <c r="Y195" s="77">
        <v>0</v>
      </c>
      <c r="Z195" s="77">
        <v>0</v>
      </c>
      <c r="AA195" s="77">
        <v>0</v>
      </c>
      <c r="AB195" s="77">
        <v>0</v>
      </c>
      <c r="AC195" s="77">
        <v>0</v>
      </c>
      <c r="AD195" s="77">
        <v>0</v>
      </c>
      <c r="AE195" s="77">
        <v>0</v>
      </c>
      <c r="AF195" s="74"/>
    </row>
    <row r="196" spans="1:32" x14ac:dyDescent="0.2">
      <c r="A196" s="73">
        <v>142</v>
      </c>
      <c r="B196" s="88" t="s">
        <v>1307</v>
      </c>
      <c r="C196" s="89" t="s">
        <v>1308</v>
      </c>
      <c r="D196" s="74">
        <v>-0.43273393127356091</v>
      </c>
      <c r="E196" s="74">
        <v>1.1578462018993603</v>
      </c>
      <c r="F196" s="74">
        <v>5.0622336693943212E-2</v>
      </c>
      <c r="G196" s="74">
        <v>4.5557871982825932E-2</v>
      </c>
      <c r="H196" s="74">
        <v>-1.7654976834350106E-2</v>
      </c>
      <c r="I196" s="74">
        <v>1.7302968029173208E-3</v>
      </c>
      <c r="J196" s="74">
        <v>-0.10925163423806207</v>
      </c>
      <c r="K196" s="74">
        <v>-0.28393972221051611</v>
      </c>
      <c r="L196" s="74">
        <v>-0.2273803355982538</v>
      </c>
      <c r="M196" s="74">
        <v>-0.17285367588913209</v>
      </c>
      <c r="N196" s="74">
        <v>5.192129876375496E-2</v>
      </c>
      <c r="O196" s="74">
        <v>0.18037228649550446</v>
      </c>
      <c r="P196" s="74">
        <v>0.20976502172786746</v>
      </c>
      <c r="Q196" s="74">
        <v>0.14766025696642779</v>
      </c>
      <c r="R196" s="74">
        <v>-0.25564515529289861</v>
      </c>
      <c r="S196" s="74">
        <v>0.25927679543082655</v>
      </c>
      <c r="T196" s="74">
        <v>-0.64333575442675861</v>
      </c>
      <c r="U196" s="74">
        <v>0.16300734508513898</v>
      </c>
      <c r="V196" s="74">
        <v>-0.29575432760120868</v>
      </c>
      <c r="W196" s="74">
        <v>2.9980242886075575E-2</v>
      </c>
      <c r="X196" s="74">
        <v>-0.38599996529490688</v>
      </c>
      <c r="Y196" s="74">
        <v>0.20573179407980685</v>
      </c>
      <c r="Z196" s="74">
        <v>0.15402120481210907</v>
      </c>
      <c r="AA196" s="74">
        <v>2.0473526211021845E-2</v>
      </c>
      <c r="AB196" s="74">
        <v>4.2089841571248315E-2</v>
      </c>
      <c r="AC196" s="74">
        <v>-0.29813658437427953</v>
      </c>
      <c r="AD196" s="74">
        <v>1.1361282501939762</v>
      </c>
      <c r="AE196" s="74">
        <v>1.1361282501939762</v>
      </c>
      <c r="AF196" s="74"/>
    </row>
    <row r="197" spans="1:32" x14ac:dyDescent="0.2">
      <c r="A197" s="73">
        <v>143</v>
      </c>
      <c r="B197" s="88" t="s">
        <v>657</v>
      </c>
      <c r="C197" s="89" t="s">
        <v>1469</v>
      </c>
      <c r="D197" s="74">
        <v>-3.1716061117979066</v>
      </c>
      <c r="E197" s="74">
        <v>-56.577909192569983</v>
      </c>
      <c r="F197" s="74">
        <v>-28.397239935083629</v>
      </c>
      <c r="G197" s="74">
        <v>-53.094439737390175</v>
      </c>
      <c r="H197" s="74">
        <v>-41.917353996642426</v>
      </c>
      <c r="I197" s="74">
        <v>16.129935599916415</v>
      </c>
      <c r="J197" s="74">
        <v>-0.63926668935702746</v>
      </c>
      <c r="K197" s="74">
        <v>25.166925752466888</v>
      </c>
      <c r="L197" s="74">
        <v>-98.78338853189463</v>
      </c>
      <c r="M197" s="74">
        <v>19.584222287309064</v>
      </c>
      <c r="N197" s="74">
        <v>-0.11808514711430669</v>
      </c>
      <c r="O197" s="74">
        <v>36.801573235991015</v>
      </c>
      <c r="P197" s="74">
        <v>50.313795641674218</v>
      </c>
      <c r="Q197" s="74">
        <v>15.985788972312003</v>
      </c>
      <c r="R197" s="74">
        <v>-71.224316402139905</v>
      </c>
      <c r="S197" s="74">
        <v>-101.36010151074495</v>
      </c>
      <c r="T197" s="74">
        <v>-57.460157530923425</v>
      </c>
      <c r="U197" s="74">
        <v>-99.774323451611394</v>
      </c>
      <c r="V197" s="74">
        <v>-35.410060987713663</v>
      </c>
      <c r="W197" s="74">
        <v>-82.289403196343272</v>
      </c>
      <c r="X197" s="74">
        <v>-115.674373090171</v>
      </c>
      <c r="Y197" s="74">
        <v>-108.59710668179184</v>
      </c>
      <c r="Z197" s="74">
        <v>-185.23973203636109</v>
      </c>
      <c r="AA197" s="74">
        <v>-20.353383190981091</v>
      </c>
      <c r="AB197" s="74">
        <v>-42.5225704365198</v>
      </c>
      <c r="AC197" s="74">
        <v>-30.082289862556994</v>
      </c>
      <c r="AD197" s="74">
        <v>-9.1013461056370737</v>
      </c>
      <c r="AE197" s="74">
        <v>51.252787238490761</v>
      </c>
      <c r="AF197" s="77"/>
    </row>
    <row r="198" spans="1:32" x14ac:dyDescent="0.2">
      <c r="A198" s="78"/>
      <c r="B198" s="77"/>
      <c r="C198" s="91"/>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7"/>
    </row>
    <row r="199" spans="1:32" x14ac:dyDescent="0.2">
      <c r="A199" s="82"/>
      <c r="B199" s="83" t="s">
        <v>1309</v>
      </c>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3"/>
    </row>
    <row r="200" spans="1:32" x14ac:dyDescent="0.2">
      <c r="A200" s="110"/>
      <c r="B200" s="111" t="s">
        <v>1310</v>
      </c>
      <c r="C200" s="89"/>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77"/>
    </row>
    <row r="201" spans="1:32" x14ac:dyDescent="0.2">
      <c r="A201" s="112"/>
      <c r="B201" s="113" t="s">
        <v>1311</v>
      </c>
      <c r="C201" s="114"/>
      <c r="D201" s="73">
        <v>3.4299999999999993</v>
      </c>
      <c r="E201" s="73">
        <v>-52.860000000000014</v>
      </c>
      <c r="F201" s="73">
        <v>-18.090000000000003</v>
      </c>
      <c r="G201" s="73">
        <v>-49.730000000000004</v>
      </c>
      <c r="H201" s="73">
        <v>-21.749999999999996</v>
      </c>
      <c r="I201" s="73">
        <v>2.1399999999999997</v>
      </c>
      <c r="J201" s="73">
        <v>22.699999999999992</v>
      </c>
      <c r="K201" s="73">
        <v>78.510000000000005</v>
      </c>
      <c r="L201" s="73">
        <v>-89.690000000000012</v>
      </c>
      <c r="M201" s="73">
        <v>55.05</v>
      </c>
      <c r="N201" s="73">
        <v>61.449999999999989</v>
      </c>
      <c r="O201" s="73">
        <v>36.879999999999995</v>
      </c>
      <c r="P201" s="73">
        <v>25.150000000000006</v>
      </c>
      <c r="Q201" s="73">
        <v>41.93</v>
      </c>
      <c r="R201" s="73">
        <v>-28.510000000000019</v>
      </c>
      <c r="S201" s="73">
        <v>-103.01999999999998</v>
      </c>
      <c r="T201" s="73">
        <v>-83.259999999999991</v>
      </c>
      <c r="U201" s="73">
        <v>-113.03</v>
      </c>
      <c r="V201" s="73">
        <v>-72.02000000000001</v>
      </c>
      <c r="W201" s="73">
        <v>-180.59000000000003</v>
      </c>
      <c r="X201" s="73">
        <v>-91.419999999999902</v>
      </c>
      <c r="Y201" s="73">
        <v>-96.460000000000008</v>
      </c>
      <c r="Z201" s="73">
        <v>-186.42999999999995</v>
      </c>
      <c r="AA201" s="73">
        <v>-1.0000000000019327E-2</v>
      </c>
      <c r="AB201" s="73">
        <v>-73.420000000000073</v>
      </c>
      <c r="AC201" s="73">
        <v>-24.490000000000009</v>
      </c>
      <c r="AD201" s="73">
        <v>-5.5099999999999909</v>
      </c>
      <c r="AE201" s="73">
        <v>59.850000000000009</v>
      </c>
      <c r="AF201" s="77"/>
    </row>
    <row r="202" spans="1:32" x14ac:dyDescent="0.2">
      <c r="A202" s="115">
        <v>144</v>
      </c>
      <c r="B202" s="116" t="s">
        <v>1470</v>
      </c>
      <c r="C202" s="117" t="s">
        <v>1471</v>
      </c>
      <c r="D202" s="118">
        <v>0</v>
      </c>
      <c r="E202" s="118">
        <v>0</v>
      </c>
      <c r="F202" s="118">
        <v>0</v>
      </c>
      <c r="G202" s="118">
        <v>0</v>
      </c>
      <c r="H202" s="118">
        <v>0</v>
      </c>
      <c r="I202" s="118">
        <v>0</v>
      </c>
      <c r="J202" s="118">
        <v>0</v>
      </c>
      <c r="K202" s="118">
        <v>0</v>
      </c>
      <c r="L202" s="118">
        <v>0</v>
      </c>
      <c r="M202" s="118">
        <v>0</v>
      </c>
      <c r="N202" s="118">
        <v>0</v>
      </c>
      <c r="O202" s="118">
        <v>0</v>
      </c>
      <c r="P202" s="118">
        <v>0</v>
      </c>
      <c r="Q202" s="118">
        <v>0</v>
      </c>
      <c r="R202" s="118">
        <v>0</v>
      </c>
      <c r="S202" s="118">
        <v>0</v>
      </c>
      <c r="T202" s="118">
        <v>0</v>
      </c>
      <c r="U202" s="118">
        <v>0</v>
      </c>
      <c r="V202" s="118">
        <v>0</v>
      </c>
      <c r="W202" s="118">
        <v>0</v>
      </c>
      <c r="X202" s="118">
        <v>0</v>
      </c>
      <c r="Y202" s="118">
        <v>0</v>
      </c>
      <c r="Z202" s="118">
        <v>0</v>
      </c>
      <c r="AA202" s="118">
        <v>0</v>
      </c>
      <c r="AB202" s="118">
        <v>0</v>
      </c>
      <c r="AC202" s="118">
        <v>0</v>
      </c>
      <c r="AD202" s="118">
        <v>0</v>
      </c>
      <c r="AE202" s="118">
        <v>0</v>
      </c>
      <c r="AF202" s="77"/>
    </row>
    <row r="203" spans="1:32" x14ac:dyDescent="0.2">
      <c r="A203" s="119">
        <v>145</v>
      </c>
      <c r="B203" s="120" t="s">
        <v>1472</v>
      </c>
      <c r="C203" s="121" t="s">
        <v>1312</v>
      </c>
      <c r="D203" s="122">
        <v>0</v>
      </c>
      <c r="E203" s="122">
        <v>0</v>
      </c>
      <c r="F203" s="122">
        <v>0</v>
      </c>
      <c r="G203" s="122">
        <v>0</v>
      </c>
      <c r="H203" s="122">
        <v>0</v>
      </c>
      <c r="I203" s="122">
        <v>0</v>
      </c>
      <c r="J203" s="122">
        <v>0</v>
      </c>
      <c r="K203" s="122">
        <v>0</v>
      </c>
      <c r="L203" s="122">
        <v>0</v>
      </c>
      <c r="M203" s="122">
        <v>0</v>
      </c>
      <c r="N203" s="122">
        <v>0</v>
      </c>
      <c r="O203" s="122">
        <v>0</v>
      </c>
      <c r="P203" s="122">
        <v>0</v>
      </c>
      <c r="Q203" s="122">
        <v>0</v>
      </c>
      <c r="R203" s="122">
        <v>0</v>
      </c>
      <c r="S203" s="122">
        <v>0</v>
      </c>
      <c r="T203" s="122">
        <v>0</v>
      </c>
      <c r="U203" s="122">
        <v>0</v>
      </c>
      <c r="V203" s="122">
        <v>0</v>
      </c>
      <c r="W203" s="122">
        <v>0</v>
      </c>
      <c r="X203" s="122">
        <v>0</v>
      </c>
      <c r="Y203" s="122">
        <v>0</v>
      </c>
      <c r="Z203" s="122">
        <v>0</v>
      </c>
      <c r="AA203" s="122">
        <v>0</v>
      </c>
      <c r="AB203" s="122">
        <v>0</v>
      </c>
      <c r="AC203" s="122">
        <v>0</v>
      </c>
      <c r="AD203" s="122">
        <v>0</v>
      </c>
      <c r="AE203" s="122">
        <v>0</v>
      </c>
      <c r="AF203" s="77"/>
    </row>
    <row r="204" spans="1:32" x14ac:dyDescent="0.2">
      <c r="A204" s="119">
        <v>146</v>
      </c>
      <c r="B204" s="120" t="s">
        <v>1473</v>
      </c>
      <c r="C204" s="121" t="s">
        <v>1313</v>
      </c>
      <c r="D204" s="122">
        <v>0</v>
      </c>
      <c r="E204" s="122">
        <v>0</v>
      </c>
      <c r="F204" s="122">
        <v>0</v>
      </c>
      <c r="G204" s="122">
        <v>0</v>
      </c>
      <c r="H204" s="122">
        <v>0</v>
      </c>
      <c r="I204" s="122">
        <v>0</v>
      </c>
      <c r="J204" s="122">
        <v>0</v>
      </c>
      <c r="K204" s="122">
        <v>0</v>
      </c>
      <c r="L204" s="122">
        <v>0</v>
      </c>
      <c r="M204" s="122">
        <v>0</v>
      </c>
      <c r="N204" s="122">
        <v>0</v>
      </c>
      <c r="O204" s="122">
        <v>0</v>
      </c>
      <c r="P204" s="122">
        <v>0</v>
      </c>
      <c r="Q204" s="122">
        <v>0</v>
      </c>
      <c r="R204" s="122">
        <v>0</v>
      </c>
      <c r="S204" s="122">
        <v>0</v>
      </c>
      <c r="T204" s="122">
        <v>0</v>
      </c>
      <c r="U204" s="122">
        <v>0</v>
      </c>
      <c r="V204" s="122">
        <v>0</v>
      </c>
      <c r="W204" s="122">
        <v>0</v>
      </c>
      <c r="X204" s="122">
        <v>0</v>
      </c>
      <c r="Y204" s="122">
        <v>0</v>
      </c>
      <c r="Z204" s="122">
        <v>0</v>
      </c>
      <c r="AA204" s="122">
        <v>0</v>
      </c>
      <c r="AB204" s="122">
        <v>0</v>
      </c>
      <c r="AC204" s="122">
        <v>0</v>
      </c>
      <c r="AD204" s="122">
        <v>0</v>
      </c>
      <c r="AE204" s="122">
        <v>0</v>
      </c>
      <c r="AF204" s="77"/>
    </row>
    <row r="205" spans="1:32" x14ac:dyDescent="0.2">
      <c r="A205" s="115">
        <v>147</v>
      </c>
      <c r="B205" s="116" t="s">
        <v>1474</v>
      </c>
      <c r="C205" s="117" t="s">
        <v>1475</v>
      </c>
      <c r="D205" s="118">
        <v>-26.14</v>
      </c>
      <c r="E205" s="118">
        <v>35.44</v>
      </c>
      <c r="F205" s="118">
        <v>25.479999999999997</v>
      </c>
      <c r="G205" s="118">
        <v>-10.98</v>
      </c>
      <c r="H205" s="118">
        <v>-30.9</v>
      </c>
      <c r="I205" s="118">
        <v>45.48</v>
      </c>
      <c r="J205" s="118">
        <v>-15.930000000000009</v>
      </c>
      <c r="K205" s="118">
        <v>63</v>
      </c>
      <c r="L205" s="118">
        <v>11.94</v>
      </c>
      <c r="M205" s="118">
        <v>39.959999999999994</v>
      </c>
      <c r="N205" s="118">
        <v>98.1</v>
      </c>
      <c r="O205" s="118">
        <v>11.75</v>
      </c>
      <c r="P205" s="118">
        <v>122.84</v>
      </c>
      <c r="Q205" s="118">
        <v>291.38</v>
      </c>
      <c r="R205" s="118">
        <v>-26.879999999999995</v>
      </c>
      <c r="S205" s="118">
        <v>161.53</v>
      </c>
      <c r="T205" s="118">
        <v>-34.159999999999997</v>
      </c>
      <c r="U205" s="118">
        <v>47.16</v>
      </c>
      <c r="V205" s="118">
        <v>58.360000000000014</v>
      </c>
      <c r="W205" s="118">
        <v>829.15</v>
      </c>
      <c r="X205" s="118">
        <v>292.24</v>
      </c>
      <c r="Y205" s="118">
        <v>259.53999999999996</v>
      </c>
      <c r="Z205" s="118">
        <v>-356.9</v>
      </c>
      <c r="AA205" s="118">
        <v>234.95</v>
      </c>
      <c r="AB205" s="118">
        <v>-1106.67</v>
      </c>
      <c r="AC205" s="118">
        <v>-263.36</v>
      </c>
      <c r="AD205" s="118">
        <v>-175.25</v>
      </c>
      <c r="AE205" s="118">
        <v>-85.489999999999981</v>
      </c>
      <c r="AF205" s="77"/>
    </row>
    <row r="206" spans="1:32" x14ac:dyDescent="0.2">
      <c r="A206" s="119">
        <v>148</v>
      </c>
      <c r="B206" s="120" t="s">
        <v>1476</v>
      </c>
      <c r="C206" s="121" t="s">
        <v>1314</v>
      </c>
      <c r="D206" s="122">
        <v>0</v>
      </c>
      <c r="E206" s="122">
        <v>0</v>
      </c>
      <c r="F206" s="122">
        <v>0</v>
      </c>
      <c r="G206" s="122">
        <v>0</v>
      </c>
      <c r="H206" s="122">
        <v>0</v>
      </c>
      <c r="I206" s="122">
        <v>0</v>
      </c>
      <c r="J206" s="122">
        <v>0</v>
      </c>
      <c r="K206" s="122">
        <v>0</v>
      </c>
      <c r="L206" s="122">
        <v>0</v>
      </c>
      <c r="M206" s="122">
        <v>0</v>
      </c>
      <c r="N206" s="122">
        <v>0</v>
      </c>
      <c r="O206" s="122">
        <v>0</v>
      </c>
      <c r="P206" s="122">
        <v>0</v>
      </c>
      <c r="Q206" s="122">
        <v>0</v>
      </c>
      <c r="R206" s="122">
        <v>0</v>
      </c>
      <c r="S206" s="122">
        <v>0</v>
      </c>
      <c r="T206" s="122">
        <v>0</v>
      </c>
      <c r="U206" s="122">
        <v>0</v>
      </c>
      <c r="V206" s="122">
        <v>0</v>
      </c>
      <c r="W206" s="122">
        <v>0</v>
      </c>
      <c r="X206" s="122">
        <v>0</v>
      </c>
      <c r="Y206" s="122">
        <v>0</v>
      </c>
      <c r="Z206" s="122">
        <v>0</v>
      </c>
      <c r="AA206" s="122">
        <v>0</v>
      </c>
      <c r="AB206" s="122">
        <v>0</v>
      </c>
      <c r="AC206" s="122">
        <v>0</v>
      </c>
      <c r="AD206" s="122">
        <v>0</v>
      </c>
      <c r="AE206" s="122">
        <v>0</v>
      </c>
      <c r="AF206" s="77"/>
    </row>
    <row r="207" spans="1:32" x14ac:dyDescent="0.2">
      <c r="A207" s="119">
        <v>149</v>
      </c>
      <c r="B207" s="120" t="s">
        <v>1477</v>
      </c>
      <c r="C207" s="121" t="s">
        <v>1315</v>
      </c>
      <c r="D207" s="122">
        <v>-22.14</v>
      </c>
      <c r="E207" s="122">
        <v>30.02</v>
      </c>
      <c r="F207" s="122">
        <v>21.58</v>
      </c>
      <c r="G207" s="122">
        <v>-9.3000000000000007</v>
      </c>
      <c r="H207" s="122">
        <v>-26.17</v>
      </c>
      <c r="I207" s="122">
        <v>45.49</v>
      </c>
      <c r="J207" s="122">
        <v>89.58</v>
      </c>
      <c r="K207" s="122">
        <v>66.47</v>
      </c>
      <c r="L207" s="122">
        <v>14.72</v>
      </c>
      <c r="M207" s="122">
        <v>67.349999999999994</v>
      </c>
      <c r="N207" s="122">
        <v>95.55</v>
      </c>
      <c r="O207" s="122">
        <v>7.24</v>
      </c>
      <c r="P207" s="122">
        <v>118.68</v>
      </c>
      <c r="Q207" s="122">
        <v>268.52999999999997</v>
      </c>
      <c r="R207" s="122">
        <v>-105.13</v>
      </c>
      <c r="S207" s="122">
        <v>239.65</v>
      </c>
      <c r="T207" s="122">
        <v>-18.07</v>
      </c>
      <c r="U207" s="122">
        <v>97.06</v>
      </c>
      <c r="V207" s="122">
        <v>-296.74</v>
      </c>
      <c r="W207" s="122">
        <v>387.57</v>
      </c>
      <c r="X207" s="122">
        <v>282.54000000000002</v>
      </c>
      <c r="Y207" s="122">
        <v>106.32</v>
      </c>
      <c r="Z207" s="122">
        <v>-113.74</v>
      </c>
      <c r="AA207" s="122">
        <v>135.47999999999999</v>
      </c>
      <c r="AB207" s="122">
        <v>-1121.26</v>
      </c>
      <c r="AC207" s="122">
        <v>-118.13</v>
      </c>
      <c r="AD207" s="122">
        <v>142.25</v>
      </c>
      <c r="AE207" s="122">
        <v>-221.14</v>
      </c>
      <c r="AF207" s="77"/>
    </row>
    <row r="208" spans="1:32" x14ac:dyDescent="0.2">
      <c r="A208" s="119">
        <v>150</v>
      </c>
      <c r="B208" s="120" t="s">
        <v>1478</v>
      </c>
      <c r="C208" s="121" t="s">
        <v>1316</v>
      </c>
      <c r="D208" s="122">
        <v>-4</v>
      </c>
      <c r="E208" s="122">
        <v>5.42</v>
      </c>
      <c r="F208" s="122">
        <v>3.9</v>
      </c>
      <c r="G208" s="122">
        <v>-1.68</v>
      </c>
      <c r="H208" s="122">
        <v>-4.7300000000000004</v>
      </c>
      <c r="I208" s="122">
        <v>-0.01</v>
      </c>
      <c r="J208" s="122">
        <v>-105.51</v>
      </c>
      <c r="K208" s="122">
        <v>-3.47</v>
      </c>
      <c r="L208" s="122">
        <v>-2.78</v>
      </c>
      <c r="M208" s="122">
        <v>-27.39</v>
      </c>
      <c r="N208" s="122">
        <v>2.5499999999999998</v>
      </c>
      <c r="O208" s="122">
        <v>4.51</v>
      </c>
      <c r="P208" s="122">
        <v>4.16</v>
      </c>
      <c r="Q208" s="122">
        <v>22.85</v>
      </c>
      <c r="R208" s="122">
        <v>78.25</v>
      </c>
      <c r="S208" s="122">
        <v>-78.12</v>
      </c>
      <c r="T208" s="122">
        <v>-16.09</v>
      </c>
      <c r="U208" s="122">
        <v>-49.9</v>
      </c>
      <c r="V208" s="122">
        <v>355.1</v>
      </c>
      <c r="W208" s="122">
        <v>441.58</v>
      </c>
      <c r="X208" s="122">
        <v>9.6999999999999993</v>
      </c>
      <c r="Y208" s="122">
        <v>153.22</v>
      </c>
      <c r="Z208" s="122">
        <v>-243.16</v>
      </c>
      <c r="AA208" s="122">
        <v>99.47</v>
      </c>
      <c r="AB208" s="122">
        <v>14.59</v>
      </c>
      <c r="AC208" s="122">
        <v>-145.22999999999999</v>
      </c>
      <c r="AD208" s="122">
        <v>-317.5</v>
      </c>
      <c r="AE208" s="122">
        <v>135.65</v>
      </c>
      <c r="AF208" s="77"/>
    </row>
    <row r="209" spans="1:32" x14ac:dyDescent="0.2">
      <c r="A209" s="115">
        <v>151</v>
      </c>
      <c r="B209" s="116" t="s">
        <v>1479</v>
      </c>
      <c r="C209" s="117" t="s">
        <v>1480</v>
      </c>
      <c r="D209" s="118">
        <v>0</v>
      </c>
      <c r="E209" s="118">
        <v>-2.0000000000000025E-2</v>
      </c>
      <c r="F209" s="118">
        <v>1.0000000000000024E-2</v>
      </c>
      <c r="G209" s="118">
        <v>-9.9999999999999967E-3</v>
      </c>
      <c r="H209" s="118">
        <v>9.9999999999998979E-3</v>
      </c>
      <c r="I209" s="118">
        <v>0</v>
      </c>
      <c r="J209" s="118">
        <v>1.0000000000000004E-2</v>
      </c>
      <c r="K209" s="118">
        <v>-2.0000000000000902E-2</v>
      </c>
      <c r="L209" s="118">
        <v>36.11</v>
      </c>
      <c r="M209" s="118">
        <v>-23.81</v>
      </c>
      <c r="N209" s="118">
        <v>-12.65</v>
      </c>
      <c r="O209" s="118">
        <v>-3.5399999999999991</v>
      </c>
      <c r="P209" s="118">
        <v>-1.48</v>
      </c>
      <c r="Q209" s="118">
        <v>28.24</v>
      </c>
      <c r="R209" s="118">
        <v>104.12999999999998</v>
      </c>
      <c r="S209" s="118">
        <v>17.350000000000001</v>
      </c>
      <c r="T209" s="118">
        <v>-26.53</v>
      </c>
      <c r="U209" s="118">
        <v>39.79</v>
      </c>
      <c r="V209" s="118">
        <v>32.729999999999997</v>
      </c>
      <c r="W209" s="118">
        <v>38.479999999999997</v>
      </c>
      <c r="X209" s="118">
        <v>4.6100000000000003</v>
      </c>
      <c r="Y209" s="118">
        <v>-57.59</v>
      </c>
      <c r="Z209" s="118">
        <v>-40.659999999999997</v>
      </c>
      <c r="AA209" s="118">
        <v>-22.090000000000003</v>
      </c>
      <c r="AB209" s="118">
        <v>-49.430000000000021</v>
      </c>
      <c r="AC209" s="118">
        <v>-1.4300000000000006</v>
      </c>
      <c r="AD209" s="118">
        <v>-17.07</v>
      </c>
      <c r="AE209" s="118">
        <v>15.49</v>
      </c>
      <c r="AF209" s="77"/>
    </row>
    <row r="210" spans="1:32" x14ac:dyDescent="0.2">
      <c r="A210" s="119">
        <v>152</v>
      </c>
      <c r="B210" s="120" t="s">
        <v>1481</v>
      </c>
      <c r="C210" s="121" t="s">
        <v>1317</v>
      </c>
      <c r="D210" s="122">
        <v>0</v>
      </c>
      <c r="E210" s="122">
        <v>0</v>
      </c>
      <c r="F210" s="122">
        <v>0</v>
      </c>
      <c r="G210" s="122">
        <v>0</v>
      </c>
      <c r="H210" s="122">
        <v>0</v>
      </c>
      <c r="I210" s="122">
        <v>0</v>
      </c>
      <c r="J210" s="122">
        <v>0</v>
      </c>
      <c r="K210" s="122">
        <v>0</v>
      </c>
      <c r="L210" s="122">
        <v>0.17</v>
      </c>
      <c r="M210" s="122">
        <v>-0.11</v>
      </c>
      <c r="N210" s="122">
        <v>-0.06</v>
      </c>
      <c r="O210" s="122">
        <v>-0.02</v>
      </c>
      <c r="P210" s="122">
        <v>-0.01</v>
      </c>
      <c r="Q210" s="122">
        <v>-0.01</v>
      </c>
      <c r="R210" s="122">
        <v>1.43</v>
      </c>
      <c r="S210" s="122">
        <v>-1.1399999999999999</v>
      </c>
      <c r="T210" s="122">
        <v>3.9999999999999994E-2</v>
      </c>
      <c r="U210" s="122">
        <v>5.74</v>
      </c>
      <c r="V210" s="122">
        <v>19.399999999999999</v>
      </c>
      <c r="W210" s="122">
        <v>22.21</v>
      </c>
      <c r="X210" s="122">
        <v>-12.25</v>
      </c>
      <c r="Y210" s="122">
        <v>-16.02</v>
      </c>
      <c r="Z210" s="122">
        <v>-2.9400000000000004</v>
      </c>
      <c r="AA210" s="122">
        <v>1.93</v>
      </c>
      <c r="AB210" s="122">
        <v>1.52</v>
      </c>
      <c r="AC210" s="122">
        <v>2.09</v>
      </c>
      <c r="AD210" s="122">
        <v>1.69</v>
      </c>
      <c r="AE210" s="122">
        <v>2.2599999999999998</v>
      </c>
      <c r="AF210" s="77"/>
    </row>
    <row r="211" spans="1:32" x14ac:dyDescent="0.2">
      <c r="A211" s="119">
        <v>153</v>
      </c>
      <c r="B211" s="120" t="s">
        <v>1482</v>
      </c>
      <c r="C211" s="121" t="s">
        <v>1318</v>
      </c>
      <c r="D211" s="122">
        <v>0</v>
      </c>
      <c r="E211" s="122">
        <v>-2.0000000000000025E-2</v>
      </c>
      <c r="F211" s="122">
        <v>1.0000000000000024E-2</v>
      </c>
      <c r="G211" s="122">
        <v>-9.9999999999999967E-3</v>
      </c>
      <c r="H211" s="122">
        <v>9.9999999999998979E-3</v>
      </c>
      <c r="I211" s="122">
        <v>0</v>
      </c>
      <c r="J211" s="122">
        <v>1.0000000000000004E-2</v>
      </c>
      <c r="K211" s="122">
        <v>-2.0000000000000902E-2</v>
      </c>
      <c r="L211" s="122">
        <v>35.94</v>
      </c>
      <c r="M211" s="122">
        <v>-23.7</v>
      </c>
      <c r="N211" s="122">
        <v>-12.59</v>
      </c>
      <c r="O211" s="122">
        <v>-3.5199999999999996</v>
      </c>
      <c r="P211" s="122">
        <v>-1.4700000000000002</v>
      </c>
      <c r="Q211" s="122">
        <v>28.25</v>
      </c>
      <c r="R211" s="122">
        <v>102.7</v>
      </c>
      <c r="S211" s="122">
        <v>18.489999999999998</v>
      </c>
      <c r="T211" s="122">
        <v>-26.569999999999997</v>
      </c>
      <c r="U211" s="122">
        <v>34.050000000000004</v>
      </c>
      <c r="V211" s="122">
        <v>13.329999999999998</v>
      </c>
      <c r="W211" s="122">
        <v>16.270000000000003</v>
      </c>
      <c r="X211" s="122">
        <v>16.859999999999992</v>
      </c>
      <c r="Y211" s="122">
        <v>-41.57</v>
      </c>
      <c r="Z211" s="122">
        <v>-37.720000000000006</v>
      </c>
      <c r="AA211" s="122">
        <v>-24.020000000000003</v>
      </c>
      <c r="AB211" s="122">
        <v>-50.95</v>
      </c>
      <c r="AC211" s="122">
        <v>-3.5200000000000005</v>
      </c>
      <c r="AD211" s="122">
        <v>-18.760000000000002</v>
      </c>
      <c r="AE211" s="122">
        <v>13.23</v>
      </c>
      <c r="AF211" s="77"/>
    </row>
    <row r="212" spans="1:32" x14ac:dyDescent="0.2">
      <c r="A212" s="115">
        <v>154</v>
      </c>
      <c r="B212" s="116" t="s">
        <v>1483</v>
      </c>
      <c r="C212" s="117" t="s">
        <v>1484</v>
      </c>
      <c r="D212" s="118">
        <v>0</v>
      </c>
      <c r="E212" s="118">
        <v>0</v>
      </c>
      <c r="F212" s="118">
        <v>0</v>
      </c>
      <c r="G212" s="118">
        <v>0</v>
      </c>
      <c r="H212" s="118">
        <v>0</v>
      </c>
      <c r="I212" s="118">
        <v>0</v>
      </c>
      <c r="J212" s="118">
        <v>0</v>
      </c>
      <c r="K212" s="118">
        <v>0</v>
      </c>
      <c r="L212" s="118">
        <v>0</v>
      </c>
      <c r="M212" s="118">
        <v>0</v>
      </c>
      <c r="N212" s="118">
        <v>0</v>
      </c>
      <c r="O212" s="118">
        <v>0</v>
      </c>
      <c r="P212" s="118">
        <v>0</v>
      </c>
      <c r="Q212" s="118">
        <v>0</v>
      </c>
      <c r="R212" s="118">
        <v>0</v>
      </c>
      <c r="S212" s="118">
        <v>0</v>
      </c>
      <c r="T212" s="118">
        <v>0</v>
      </c>
      <c r="U212" s="118">
        <v>0</v>
      </c>
      <c r="V212" s="118">
        <v>0</v>
      </c>
      <c r="W212" s="118">
        <v>0</v>
      </c>
      <c r="X212" s="118">
        <v>0</v>
      </c>
      <c r="Y212" s="118">
        <v>0</v>
      </c>
      <c r="Z212" s="118">
        <v>0</v>
      </c>
      <c r="AA212" s="118">
        <v>0</v>
      </c>
      <c r="AB212" s="118">
        <v>0</v>
      </c>
      <c r="AC212" s="118">
        <v>0</v>
      </c>
      <c r="AD212" s="118">
        <v>0</v>
      </c>
      <c r="AE212" s="118">
        <v>0</v>
      </c>
      <c r="AF212" s="77"/>
    </row>
    <row r="213" spans="1:32" x14ac:dyDescent="0.2">
      <c r="A213" s="119">
        <v>155</v>
      </c>
      <c r="B213" s="120" t="s">
        <v>1485</v>
      </c>
      <c r="C213" s="121" t="s">
        <v>1319</v>
      </c>
      <c r="D213" s="122">
        <v>0</v>
      </c>
      <c r="E213" s="122">
        <v>0</v>
      </c>
      <c r="F213" s="122">
        <v>0</v>
      </c>
      <c r="G213" s="122">
        <v>0</v>
      </c>
      <c r="H213" s="122">
        <v>0</v>
      </c>
      <c r="I213" s="122">
        <v>0</v>
      </c>
      <c r="J213" s="122">
        <v>0</v>
      </c>
      <c r="K213" s="122">
        <v>0</v>
      </c>
      <c r="L213" s="122">
        <v>0</v>
      </c>
      <c r="M213" s="122">
        <v>0</v>
      </c>
      <c r="N213" s="122">
        <v>0</v>
      </c>
      <c r="O213" s="122">
        <v>0</v>
      </c>
      <c r="P213" s="122">
        <v>0</v>
      </c>
      <c r="Q213" s="122">
        <v>0</v>
      </c>
      <c r="R213" s="122">
        <v>0</v>
      </c>
      <c r="S213" s="122">
        <v>0</v>
      </c>
      <c r="T213" s="122">
        <v>0</v>
      </c>
      <c r="U213" s="122">
        <v>0</v>
      </c>
      <c r="V213" s="122">
        <v>0</v>
      </c>
      <c r="W213" s="122">
        <v>0</v>
      </c>
      <c r="X213" s="122">
        <v>0</v>
      </c>
      <c r="Y213" s="122">
        <v>0</v>
      </c>
      <c r="Z213" s="122">
        <v>0</v>
      </c>
      <c r="AA213" s="122">
        <v>0</v>
      </c>
      <c r="AB213" s="122">
        <v>0</v>
      </c>
      <c r="AC213" s="122">
        <v>0</v>
      </c>
      <c r="AD213" s="122">
        <v>0</v>
      </c>
      <c r="AE213" s="122">
        <v>0</v>
      </c>
      <c r="AF213" s="77"/>
    </row>
    <row r="214" spans="1:32" x14ac:dyDescent="0.2">
      <c r="A214" s="119">
        <v>156</v>
      </c>
      <c r="B214" s="120" t="s">
        <v>1486</v>
      </c>
      <c r="C214" s="121" t="s">
        <v>1320</v>
      </c>
      <c r="D214" s="122">
        <v>0</v>
      </c>
      <c r="E214" s="122">
        <v>0</v>
      </c>
      <c r="F214" s="122">
        <v>0</v>
      </c>
      <c r="G214" s="122">
        <v>0</v>
      </c>
      <c r="H214" s="122">
        <v>0</v>
      </c>
      <c r="I214" s="122">
        <v>0</v>
      </c>
      <c r="J214" s="122">
        <v>0</v>
      </c>
      <c r="K214" s="122">
        <v>0</v>
      </c>
      <c r="L214" s="122">
        <v>0</v>
      </c>
      <c r="M214" s="122">
        <v>0</v>
      </c>
      <c r="N214" s="122">
        <v>0</v>
      </c>
      <c r="O214" s="122">
        <v>0</v>
      </c>
      <c r="P214" s="122">
        <v>0</v>
      </c>
      <c r="Q214" s="122">
        <v>0</v>
      </c>
      <c r="R214" s="122">
        <v>0</v>
      </c>
      <c r="S214" s="122">
        <v>0</v>
      </c>
      <c r="T214" s="122">
        <v>0</v>
      </c>
      <c r="U214" s="122">
        <v>0</v>
      </c>
      <c r="V214" s="122">
        <v>0</v>
      </c>
      <c r="W214" s="122">
        <v>0</v>
      </c>
      <c r="X214" s="122">
        <v>0</v>
      </c>
      <c r="Y214" s="122">
        <v>0</v>
      </c>
      <c r="Z214" s="122">
        <v>0</v>
      </c>
      <c r="AA214" s="122">
        <v>0</v>
      </c>
      <c r="AB214" s="122">
        <v>0</v>
      </c>
      <c r="AC214" s="122">
        <v>0</v>
      </c>
      <c r="AD214" s="122">
        <v>0</v>
      </c>
      <c r="AE214" s="122">
        <v>0</v>
      </c>
      <c r="AF214" s="77"/>
    </row>
    <row r="215" spans="1:32" x14ac:dyDescent="0.2">
      <c r="A215" s="115">
        <v>157</v>
      </c>
      <c r="B215" s="116" t="s">
        <v>1487</v>
      </c>
      <c r="C215" s="117" t="s">
        <v>1488</v>
      </c>
      <c r="D215" s="118">
        <v>29.59</v>
      </c>
      <c r="E215" s="118">
        <v>-88.26</v>
      </c>
      <c r="F215" s="118">
        <v>-43.56</v>
      </c>
      <c r="G215" s="118">
        <v>-38.72</v>
      </c>
      <c r="H215" s="118">
        <v>9.16</v>
      </c>
      <c r="I215" s="118">
        <v>-43.3</v>
      </c>
      <c r="J215" s="118">
        <v>38.61</v>
      </c>
      <c r="K215" s="118">
        <v>15.58</v>
      </c>
      <c r="L215" s="118">
        <v>-137.59</v>
      </c>
      <c r="M215" s="118">
        <v>38.869999999999997</v>
      </c>
      <c r="N215" s="118">
        <v>-23.75</v>
      </c>
      <c r="O215" s="118">
        <v>28.45</v>
      </c>
      <c r="P215" s="118">
        <v>-96.32</v>
      </c>
      <c r="Q215" s="118">
        <v>-277.31</v>
      </c>
      <c r="R215" s="118">
        <v>-105.76</v>
      </c>
      <c r="S215" s="118">
        <v>-281.89999999999998</v>
      </c>
      <c r="T215" s="118">
        <v>-22.57</v>
      </c>
      <c r="U215" s="118">
        <v>-199.98</v>
      </c>
      <c r="V215" s="118">
        <v>-163.11000000000001</v>
      </c>
      <c r="W215" s="118">
        <v>-1048.22</v>
      </c>
      <c r="X215" s="118">
        <v>-388.26999999999992</v>
      </c>
      <c r="Y215" s="118">
        <v>-298.40999999999997</v>
      </c>
      <c r="Z215" s="118">
        <v>211.13</v>
      </c>
      <c r="AA215" s="118">
        <v>-212.87</v>
      </c>
      <c r="AB215" s="118">
        <v>1082.68</v>
      </c>
      <c r="AC215" s="118">
        <v>240.3</v>
      </c>
      <c r="AD215" s="118">
        <v>186.81</v>
      </c>
      <c r="AE215" s="118">
        <v>129.85</v>
      </c>
      <c r="AF215" s="77"/>
    </row>
    <row r="216" spans="1:32" x14ac:dyDescent="0.2">
      <c r="A216" s="119">
        <v>158</v>
      </c>
      <c r="B216" s="120" t="s">
        <v>1489</v>
      </c>
      <c r="C216" s="121" t="s">
        <v>1490</v>
      </c>
      <c r="D216" s="122">
        <v>0</v>
      </c>
      <c r="E216" s="122">
        <v>0</v>
      </c>
      <c r="F216" s="122">
        <v>0</v>
      </c>
      <c r="G216" s="122">
        <v>0</v>
      </c>
      <c r="H216" s="122">
        <v>0</v>
      </c>
      <c r="I216" s="122">
        <v>0</v>
      </c>
      <c r="J216" s="122">
        <v>0</v>
      </c>
      <c r="K216" s="122">
        <v>0</v>
      </c>
      <c r="L216" s="122">
        <v>11.94</v>
      </c>
      <c r="M216" s="122">
        <v>-3.36</v>
      </c>
      <c r="N216" s="122">
        <v>-6.22</v>
      </c>
      <c r="O216" s="122">
        <v>-9.6</v>
      </c>
      <c r="P216" s="122">
        <v>-3.5999999999999996</v>
      </c>
      <c r="Q216" s="122">
        <v>-27.389999999999997</v>
      </c>
      <c r="R216" s="122">
        <v>-1.36</v>
      </c>
      <c r="S216" s="122">
        <v>1.7300000000000002</v>
      </c>
      <c r="T216" s="122">
        <v>-5.6800000000000024</v>
      </c>
      <c r="U216" s="122">
        <v>-1.0099999999999998</v>
      </c>
      <c r="V216" s="122">
        <v>-1.7299999999999998</v>
      </c>
      <c r="W216" s="122">
        <v>0.29999999999999993</v>
      </c>
      <c r="X216" s="122">
        <v>-0.33000000000000007</v>
      </c>
      <c r="Y216" s="122">
        <v>7.15</v>
      </c>
      <c r="Z216" s="122">
        <v>9.9300000000000033</v>
      </c>
      <c r="AA216" s="122">
        <v>1.7700000000000002</v>
      </c>
      <c r="AB216" s="122">
        <v>5.6</v>
      </c>
      <c r="AC216" s="122">
        <v>-0.49000000000000021</v>
      </c>
      <c r="AD216" s="122">
        <v>0.19</v>
      </c>
      <c r="AE216" s="122">
        <v>14.869999999999996</v>
      </c>
      <c r="AF216" s="77"/>
    </row>
    <row r="217" spans="1:32" x14ac:dyDescent="0.2">
      <c r="A217" s="119">
        <v>159</v>
      </c>
      <c r="B217" s="120" t="s">
        <v>1491</v>
      </c>
      <c r="C217" s="121" t="s">
        <v>1321</v>
      </c>
      <c r="D217" s="122">
        <v>0</v>
      </c>
      <c r="E217" s="122">
        <v>0</v>
      </c>
      <c r="F217" s="122">
        <v>0</v>
      </c>
      <c r="G217" s="122">
        <v>0</v>
      </c>
      <c r="H217" s="122">
        <v>0</v>
      </c>
      <c r="I217" s="122">
        <v>0</v>
      </c>
      <c r="J217" s="122">
        <v>0</v>
      </c>
      <c r="K217" s="122">
        <v>0</v>
      </c>
      <c r="L217" s="122">
        <v>11.94</v>
      </c>
      <c r="M217" s="122">
        <v>-3.36</v>
      </c>
      <c r="N217" s="122">
        <v>-6.22</v>
      </c>
      <c r="O217" s="122">
        <v>-9.6</v>
      </c>
      <c r="P217" s="122">
        <v>-3.5999999999999996</v>
      </c>
      <c r="Q217" s="122">
        <v>-27.389999999999997</v>
      </c>
      <c r="R217" s="122">
        <v>0.20999999999999996</v>
      </c>
      <c r="S217" s="122">
        <v>1.7000000000000002</v>
      </c>
      <c r="T217" s="122">
        <v>-4.8900000000000023</v>
      </c>
      <c r="U217" s="122">
        <v>-1.0299999999999998</v>
      </c>
      <c r="V217" s="122">
        <v>-1.7399999999999998</v>
      </c>
      <c r="W217" s="122">
        <v>0.36999999999999994</v>
      </c>
      <c r="X217" s="122">
        <v>-0.42</v>
      </c>
      <c r="Y217" s="122">
        <v>7.41</v>
      </c>
      <c r="Z217" s="122">
        <v>9.94</v>
      </c>
      <c r="AA217" s="122">
        <v>1.7400000000000002</v>
      </c>
      <c r="AB217" s="122">
        <v>5.6699999999999982</v>
      </c>
      <c r="AC217" s="122">
        <v>-0.44000000000000017</v>
      </c>
      <c r="AD217" s="122">
        <v>0.5</v>
      </c>
      <c r="AE217" s="122">
        <v>14.779999999999998</v>
      </c>
      <c r="AF217" s="77"/>
    </row>
    <row r="218" spans="1:32" x14ac:dyDescent="0.2">
      <c r="A218" s="119">
        <v>160</v>
      </c>
      <c r="B218" s="120" t="s">
        <v>1492</v>
      </c>
      <c r="C218" s="121" t="s">
        <v>1322</v>
      </c>
      <c r="D218" s="122">
        <v>0</v>
      </c>
      <c r="E218" s="122">
        <v>0</v>
      </c>
      <c r="F218" s="122">
        <v>0</v>
      </c>
      <c r="G218" s="122">
        <v>0</v>
      </c>
      <c r="H218" s="122">
        <v>0</v>
      </c>
      <c r="I218" s="122">
        <v>0</v>
      </c>
      <c r="J218" s="122">
        <v>0</v>
      </c>
      <c r="K218" s="122">
        <v>0</v>
      </c>
      <c r="L218" s="122">
        <v>0</v>
      </c>
      <c r="M218" s="122">
        <v>0</v>
      </c>
      <c r="N218" s="122">
        <v>0</v>
      </c>
      <c r="O218" s="122">
        <v>0</v>
      </c>
      <c r="P218" s="122">
        <v>0</v>
      </c>
      <c r="Q218" s="122">
        <v>0</v>
      </c>
      <c r="R218" s="122">
        <v>-1.57</v>
      </c>
      <c r="S218" s="122">
        <v>0.03</v>
      </c>
      <c r="T218" s="122">
        <v>-0.79</v>
      </c>
      <c r="U218" s="122">
        <v>0.02</v>
      </c>
      <c r="V218" s="122">
        <v>0.01</v>
      </c>
      <c r="W218" s="122">
        <v>-7.0000000000000007E-2</v>
      </c>
      <c r="X218" s="122">
        <v>5.9999999999999977E-2</v>
      </c>
      <c r="Y218" s="122">
        <v>-0.26</v>
      </c>
      <c r="Z218" s="122">
        <v>-9.9999999999999967E-3</v>
      </c>
      <c r="AA218" s="122">
        <v>0.03</v>
      </c>
      <c r="AB218" s="122">
        <v>-7.0000000000000007E-2</v>
      </c>
      <c r="AC218" s="122">
        <v>-0.05</v>
      </c>
      <c r="AD218" s="122">
        <v>-0.31</v>
      </c>
      <c r="AE218" s="122">
        <v>0.09</v>
      </c>
      <c r="AF218" s="77"/>
    </row>
    <row r="219" spans="1:32" x14ac:dyDescent="0.2">
      <c r="A219" s="119">
        <v>161</v>
      </c>
      <c r="B219" s="120" t="s">
        <v>1493</v>
      </c>
      <c r="C219" s="121" t="s">
        <v>1323</v>
      </c>
      <c r="D219" s="122">
        <v>0</v>
      </c>
      <c r="E219" s="122">
        <v>0</v>
      </c>
      <c r="F219" s="122">
        <v>0</v>
      </c>
      <c r="G219" s="122">
        <v>0</v>
      </c>
      <c r="H219" s="122">
        <v>0</v>
      </c>
      <c r="I219" s="122">
        <v>0</v>
      </c>
      <c r="J219" s="122">
        <v>0</v>
      </c>
      <c r="K219" s="122">
        <v>0</v>
      </c>
      <c r="L219" s="122">
        <v>0</v>
      </c>
      <c r="M219" s="122">
        <v>0</v>
      </c>
      <c r="N219" s="122">
        <v>0</v>
      </c>
      <c r="O219" s="122">
        <v>0</v>
      </c>
      <c r="P219" s="122">
        <v>0</v>
      </c>
      <c r="Q219" s="122">
        <v>0</v>
      </c>
      <c r="R219" s="122">
        <v>0</v>
      </c>
      <c r="S219" s="122">
        <v>0</v>
      </c>
      <c r="T219" s="122">
        <v>0</v>
      </c>
      <c r="U219" s="122">
        <v>0</v>
      </c>
      <c r="V219" s="122">
        <v>0</v>
      </c>
      <c r="W219" s="122">
        <v>0</v>
      </c>
      <c r="X219" s="122">
        <v>0.03</v>
      </c>
      <c r="Y219" s="122">
        <v>0</v>
      </c>
      <c r="Z219" s="122">
        <v>0</v>
      </c>
      <c r="AA219" s="122">
        <v>0</v>
      </c>
      <c r="AB219" s="122">
        <v>0</v>
      </c>
      <c r="AC219" s="122">
        <v>0</v>
      </c>
      <c r="AD219" s="122">
        <v>0</v>
      </c>
      <c r="AE219" s="122">
        <v>0</v>
      </c>
      <c r="AF219" s="77"/>
    </row>
    <row r="220" spans="1:32" x14ac:dyDescent="0.2">
      <c r="A220" s="119">
        <v>162</v>
      </c>
      <c r="B220" s="120" t="s">
        <v>1494</v>
      </c>
      <c r="C220" s="121" t="s">
        <v>1495</v>
      </c>
      <c r="D220" s="122">
        <v>29.59</v>
      </c>
      <c r="E220" s="122">
        <v>-88.26</v>
      </c>
      <c r="F220" s="122">
        <v>-43.56</v>
      </c>
      <c r="G220" s="122">
        <v>-38.72</v>
      </c>
      <c r="H220" s="122">
        <v>9.16</v>
      </c>
      <c r="I220" s="122">
        <v>-43.3</v>
      </c>
      <c r="J220" s="122">
        <v>38.61</v>
      </c>
      <c r="K220" s="122">
        <v>15.58</v>
      </c>
      <c r="L220" s="122">
        <v>-149.53</v>
      </c>
      <c r="M220" s="122">
        <v>42.23</v>
      </c>
      <c r="N220" s="122">
        <v>-17.53</v>
      </c>
      <c r="O220" s="122">
        <v>38.049999999999997</v>
      </c>
      <c r="P220" s="122">
        <v>-92.72</v>
      </c>
      <c r="Q220" s="122">
        <v>-249.92</v>
      </c>
      <c r="R220" s="122">
        <v>-104.4</v>
      </c>
      <c r="S220" s="122">
        <v>-283.63</v>
      </c>
      <c r="T220" s="122">
        <v>-16.89</v>
      </c>
      <c r="U220" s="122">
        <v>-198.97</v>
      </c>
      <c r="V220" s="122">
        <v>-161.38</v>
      </c>
      <c r="W220" s="122">
        <v>-1048.52</v>
      </c>
      <c r="X220" s="122">
        <v>-387.93999999999994</v>
      </c>
      <c r="Y220" s="122">
        <v>-305.55999999999995</v>
      </c>
      <c r="Z220" s="122">
        <v>201.2</v>
      </c>
      <c r="AA220" s="122">
        <v>-214.64</v>
      </c>
      <c r="AB220" s="122">
        <v>1077.0800000000002</v>
      </c>
      <c r="AC220" s="122">
        <v>240.79</v>
      </c>
      <c r="AD220" s="122">
        <v>186.62</v>
      </c>
      <c r="AE220" s="122">
        <v>114.98000000000002</v>
      </c>
      <c r="AF220" s="77"/>
    </row>
    <row r="221" spans="1:32" x14ac:dyDescent="0.2">
      <c r="A221" s="119">
        <v>163</v>
      </c>
      <c r="B221" s="120" t="s">
        <v>1496</v>
      </c>
      <c r="C221" s="121" t="s">
        <v>1324</v>
      </c>
      <c r="D221" s="122">
        <v>0</v>
      </c>
      <c r="E221" s="122">
        <v>0</v>
      </c>
      <c r="F221" s="122">
        <v>0</v>
      </c>
      <c r="G221" s="122">
        <v>0</v>
      </c>
      <c r="H221" s="122">
        <v>0</v>
      </c>
      <c r="I221" s="122">
        <v>0</v>
      </c>
      <c r="J221" s="122">
        <v>0</v>
      </c>
      <c r="K221" s="122">
        <v>0</v>
      </c>
      <c r="L221" s="122">
        <v>-1.23</v>
      </c>
      <c r="M221" s="122">
        <v>6.27</v>
      </c>
      <c r="N221" s="122">
        <v>3.53</v>
      </c>
      <c r="O221" s="122">
        <v>1.27</v>
      </c>
      <c r="P221" s="122">
        <v>0.53</v>
      </c>
      <c r="Q221" s="122">
        <v>0.68</v>
      </c>
      <c r="R221" s="122">
        <v>-0.76000000000000023</v>
      </c>
      <c r="S221" s="122">
        <v>-1.21</v>
      </c>
      <c r="T221" s="122">
        <v>-5.8900000000000023</v>
      </c>
      <c r="U221" s="122">
        <v>0.86000000000000021</v>
      </c>
      <c r="V221" s="122">
        <v>-2.82</v>
      </c>
      <c r="W221" s="122">
        <v>4.17</v>
      </c>
      <c r="X221" s="122">
        <v>-2.36</v>
      </c>
      <c r="Y221" s="122">
        <v>-10.79</v>
      </c>
      <c r="Z221" s="122">
        <v>-0.18</v>
      </c>
      <c r="AA221" s="122">
        <v>0.01</v>
      </c>
      <c r="AB221" s="122">
        <v>4.72</v>
      </c>
      <c r="AC221" s="122">
        <v>-0.75</v>
      </c>
      <c r="AD221" s="122">
        <v>22.77</v>
      </c>
      <c r="AE221" s="122">
        <v>-1.08</v>
      </c>
      <c r="AF221" s="77"/>
    </row>
    <row r="222" spans="1:32" x14ac:dyDescent="0.2">
      <c r="A222" s="119">
        <v>164</v>
      </c>
      <c r="B222" s="120" t="s">
        <v>1497</v>
      </c>
      <c r="C222" s="121" t="s">
        <v>1325</v>
      </c>
      <c r="D222" s="122">
        <v>29.59</v>
      </c>
      <c r="E222" s="122">
        <v>-88.26</v>
      </c>
      <c r="F222" s="122">
        <v>-43.56</v>
      </c>
      <c r="G222" s="122">
        <v>-38.72</v>
      </c>
      <c r="H222" s="122">
        <v>9.16</v>
      </c>
      <c r="I222" s="122">
        <v>-43.3</v>
      </c>
      <c r="J222" s="122">
        <v>38.61</v>
      </c>
      <c r="K222" s="122">
        <v>15.58</v>
      </c>
      <c r="L222" s="122">
        <v>-148.30000000000001</v>
      </c>
      <c r="M222" s="122">
        <v>35.96</v>
      </c>
      <c r="N222" s="122">
        <v>-21.06</v>
      </c>
      <c r="O222" s="122">
        <v>36.78</v>
      </c>
      <c r="P222" s="122">
        <v>-93.25</v>
      </c>
      <c r="Q222" s="122">
        <v>-250.6</v>
      </c>
      <c r="R222" s="122">
        <v>-103.64</v>
      </c>
      <c r="S222" s="122">
        <v>-282.41999999999996</v>
      </c>
      <c r="T222" s="122">
        <v>-11</v>
      </c>
      <c r="U222" s="122">
        <v>-199.83</v>
      </c>
      <c r="V222" s="122">
        <v>-158.55999999999997</v>
      </c>
      <c r="W222" s="122">
        <v>-1052.69</v>
      </c>
      <c r="X222" s="122">
        <v>-385.58</v>
      </c>
      <c r="Y222" s="122">
        <v>-294.77</v>
      </c>
      <c r="Z222" s="122">
        <v>201.38</v>
      </c>
      <c r="AA222" s="122">
        <v>-214.65</v>
      </c>
      <c r="AB222" s="122">
        <v>1072.3599999999999</v>
      </c>
      <c r="AC222" s="122">
        <v>241.54</v>
      </c>
      <c r="AD222" s="122">
        <v>163.85</v>
      </c>
      <c r="AE222" s="122">
        <v>116.06000000000002</v>
      </c>
      <c r="AF222" s="77"/>
    </row>
    <row r="223" spans="1:32" ht="38.25" x14ac:dyDescent="0.2">
      <c r="A223" s="115">
        <v>165</v>
      </c>
      <c r="B223" s="116" t="s">
        <v>1498</v>
      </c>
      <c r="C223" s="117" t="s">
        <v>1499</v>
      </c>
      <c r="D223" s="118">
        <v>-0.02</v>
      </c>
      <c r="E223" s="118">
        <v>-0.02</v>
      </c>
      <c r="F223" s="118">
        <v>-0.02</v>
      </c>
      <c r="G223" s="118">
        <v>-0.02</v>
      </c>
      <c r="H223" s="118">
        <v>-0.02</v>
      </c>
      <c r="I223" s="118">
        <v>-0.04</v>
      </c>
      <c r="J223" s="118">
        <v>0.01</v>
      </c>
      <c r="K223" s="118">
        <v>-0.05</v>
      </c>
      <c r="L223" s="118">
        <v>-0.15</v>
      </c>
      <c r="M223" s="118">
        <v>0.03</v>
      </c>
      <c r="N223" s="118">
        <v>-0.25</v>
      </c>
      <c r="O223" s="118">
        <v>0.22</v>
      </c>
      <c r="P223" s="118">
        <v>0.11</v>
      </c>
      <c r="Q223" s="118">
        <v>-0.38</v>
      </c>
      <c r="R223" s="118">
        <v>0</v>
      </c>
      <c r="S223" s="118">
        <v>0</v>
      </c>
      <c r="T223" s="118">
        <v>0</v>
      </c>
      <c r="U223" s="118">
        <v>0</v>
      </c>
      <c r="V223" s="118">
        <v>0</v>
      </c>
      <c r="W223" s="118">
        <v>0</v>
      </c>
      <c r="X223" s="118">
        <v>0</v>
      </c>
      <c r="Y223" s="118">
        <v>0</v>
      </c>
      <c r="Z223" s="118">
        <v>0</v>
      </c>
      <c r="AA223" s="118">
        <v>0</v>
      </c>
      <c r="AB223" s="118">
        <v>0</v>
      </c>
      <c r="AC223" s="118">
        <v>0</v>
      </c>
      <c r="AD223" s="118">
        <v>0</v>
      </c>
      <c r="AE223" s="118">
        <v>0</v>
      </c>
      <c r="AF223" s="77"/>
    </row>
    <row r="224" spans="1:32" x14ac:dyDescent="0.2">
      <c r="A224" s="119">
        <v>166</v>
      </c>
      <c r="B224" s="120" t="s">
        <v>1500</v>
      </c>
      <c r="C224" s="121" t="s">
        <v>1326</v>
      </c>
      <c r="D224" s="122">
        <v>-0.02</v>
      </c>
      <c r="E224" s="122">
        <v>-0.02</v>
      </c>
      <c r="F224" s="122">
        <v>-0.02</v>
      </c>
      <c r="G224" s="122">
        <v>-0.02</v>
      </c>
      <c r="H224" s="122">
        <v>-0.02</v>
      </c>
      <c r="I224" s="122">
        <v>-0.04</v>
      </c>
      <c r="J224" s="122">
        <v>0.01</v>
      </c>
      <c r="K224" s="122">
        <v>-0.05</v>
      </c>
      <c r="L224" s="122">
        <v>-0.15</v>
      </c>
      <c r="M224" s="122">
        <v>0.03</v>
      </c>
      <c r="N224" s="122">
        <v>-0.25</v>
      </c>
      <c r="O224" s="122">
        <v>0.22</v>
      </c>
      <c r="P224" s="122">
        <v>0.11</v>
      </c>
      <c r="Q224" s="122">
        <v>-0.38</v>
      </c>
      <c r="R224" s="122">
        <v>0</v>
      </c>
      <c r="S224" s="122">
        <v>0</v>
      </c>
      <c r="T224" s="122">
        <v>0</v>
      </c>
      <c r="U224" s="122">
        <v>0</v>
      </c>
      <c r="V224" s="122">
        <v>0</v>
      </c>
      <c r="W224" s="122">
        <v>0</v>
      </c>
      <c r="X224" s="122">
        <v>0</v>
      </c>
      <c r="Y224" s="122">
        <v>0</v>
      </c>
      <c r="Z224" s="122">
        <v>0</v>
      </c>
      <c r="AA224" s="122">
        <v>0</v>
      </c>
      <c r="AB224" s="122">
        <v>0</v>
      </c>
      <c r="AC224" s="122">
        <v>0</v>
      </c>
      <c r="AD224" s="122">
        <v>0</v>
      </c>
      <c r="AE224" s="122">
        <v>0</v>
      </c>
      <c r="AF224" s="77"/>
    </row>
    <row r="225" spans="1:32" x14ac:dyDescent="0.2">
      <c r="A225" s="119">
        <v>167</v>
      </c>
      <c r="B225" s="120" t="s">
        <v>1501</v>
      </c>
      <c r="C225" s="121" t="s">
        <v>1327</v>
      </c>
      <c r="D225" s="122">
        <v>0</v>
      </c>
      <c r="E225" s="122">
        <v>0</v>
      </c>
      <c r="F225" s="122">
        <v>0</v>
      </c>
      <c r="G225" s="122">
        <v>0</v>
      </c>
      <c r="H225" s="122">
        <v>0</v>
      </c>
      <c r="I225" s="122">
        <v>0</v>
      </c>
      <c r="J225" s="122">
        <v>0</v>
      </c>
      <c r="K225" s="122">
        <v>0</v>
      </c>
      <c r="L225" s="122">
        <v>0</v>
      </c>
      <c r="M225" s="122">
        <v>0</v>
      </c>
      <c r="N225" s="122">
        <v>0</v>
      </c>
      <c r="O225" s="122">
        <v>0</v>
      </c>
      <c r="P225" s="122">
        <v>0</v>
      </c>
      <c r="Q225" s="122">
        <v>0</v>
      </c>
      <c r="R225" s="122">
        <v>0</v>
      </c>
      <c r="S225" s="122">
        <v>0</v>
      </c>
      <c r="T225" s="122">
        <v>0</v>
      </c>
      <c r="U225" s="122">
        <v>0</v>
      </c>
      <c r="V225" s="122">
        <v>0</v>
      </c>
      <c r="W225" s="122">
        <v>0</v>
      </c>
      <c r="X225" s="122">
        <v>0</v>
      </c>
      <c r="Y225" s="122">
        <v>0</v>
      </c>
      <c r="Z225" s="122">
        <v>0</v>
      </c>
      <c r="AA225" s="122">
        <v>0</v>
      </c>
      <c r="AB225" s="122">
        <v>0</v>
      </c>
      <c r="AC225" s="122">
        <v>0</v>
      </c>
      <c r="AD225" s="122">
        <v>0</v>
      </c>
      <c r="AE225" s="122">
        <v>0</v>
      </c>
      <c r="AF225" s="77"/>
    </row>
    <row r="226" spans="1:32" x14ac:dyDescent="0.2">
      <c r="A226" s="119">
        <v>168</v>
      </c>
      <c r="B226" s="120" t="s">
        <v>1502</v>
      </c>
      <c r="C226" s="121" t="s">
        <v>1328</v>
      </c>
      <c r="D226" s="122">
        <v>0</v>
      </c>
      <c r="E226" s="122">
        <v>0</v>
      </c>
      <c r="F226" s="122">
        <v>0</v>
      </c>
      <c r="G226" s="122">
        <v>0</v>
      </c>
      <c r="H226" s="122">
        <v>0</v>
      </c>
      <c r="I226" s="122">
        <v>0</v>
      </c>
      <c r="J226" s="122">
        <v>0</v>
      </c>
      <c r="K226" s="122">
        <v>0</v>
      </c>
      <c r="L226" s="122">
        <v>0</v>
      </c>
      <c r="M226" s="122">
        <v>0</v>
      </c>
      <c r="N226" s="122">
        <v>0</v>
      </c>
      <c r="O226" s="122">
        <v>0</v>
      </c>
      <c r="P226" s="122">
        <v>0</v>
      </c>
      <c r="Q226" s="122">
        <v>0</v>
      </c>
      <c r="R226" s="122">
        <v>0</v>
      </c>
      <c r="S226" s="122">
        <v>0</v>
      </c>
      <c r="T226" s="122">
        <v>0</v>
      </c>
      <c r="U226" s="122">
        <v>0</v>
      </c>
      <c r="V226" s="122">
        <v>0</v>
      </c>
      <c r="W226" s="122">
        <v>0</v>
      </c>
      <c r="X226" s="122">
        <v>0</v>
      </c>
      <c r="Y226" s="122">
        <v>0</v>
      </c>
      <c r="Z226" s="122">
        <v>0</v>
      </c>
      <c r="AA226" s="122">
        <v>0</v>
      </c>
      <c r="AB226" s="122">
        <v>0</v>
      </c>
      <c r="AC226" s="122">
        <v>0</v>
      </c>
      <c r="AD226" s="122">
        <v>0</v>
      </c>
      <c r="AE226" s="122">
        <v>0</v>
      </c>
      <c r="AF226" s="77"/>
    </row>
    <row r="227" spans="1:32" ht="25.5" x14ac:dyDescent="0.2">
      <c r="A227" s="119">
        <v>169</v>
      </c>
      <c r="B227" s="120" t="s">
        <v>1503</v>
      </c>
      <c r="C227" s="121" t="s">
        <v>1329</v>
      </c>
      <c r="D227" s="122">
        <v>0</v>
      </c>
      <c r="E227" s="122">
        <v>0</v>
      </c>
      <c r="F227" s="122">
        <v>0</v>
      </c>
      <c r="G227" s="122">
        <v>0</v>
      </c>
      <c r="H227" s="122">
        <v>0</v>
      </c>
      <c r="I227" s="122">
        <v>0</v>
      </c>
      <c r="J227" s="122">
        <v>0</v>
      </c>
      <c r="K227" s="122">
        <v>0</v>
      </c>
      <c r="L227" s="122">
        <v>0</v>
      </c>
      <c r="M227" s="122">
        <v>0</v>
      </c>
      <c r="N227" s="122">
        <v>0</v>
      </c>
      <c r="O227" s="122">
        <v>0</v>
      </c>
      <c r="P227" s="122">
        <v>0</v>
      </c>
      <c r="Q227" s="122">
        <v>0</v>
      </c>
      <c r="R227" s="122">
        <v>0</v>
      </c>
      <c r="S227" s="122">
        <v>0</v>
      </c>
      <c r="T227" s="122">
        <v>0</v>
      </c>
      <c r="U227" s="122">
        <v>0</v>
      </c>
      <c r="V227" s="122">
        <v>0</v>
      </c>
      <c r="W227" s="122">
        <v>0</v>
      </c>
      <c r="X227" s="122">
        <v>0</v>
      </c>
      <c r="Y227" s="122">
        <v>0</v>
      </c>
      <c r="Z227" s="122">
        <v>0</v>
      </c>
      <c r="AA227" s="122">
        <v>0</v>
      </c>
      <c r="AB227" s="122">
        <v>0</v>
      </c>
      <c r="AC227" s="122">
        <v>0</v>
      </c>
      <c r="AD227" s="122">
        <v>0</v>
      </c>
      <c r="AE227" s="122">
        <v>0</v>
      </c>
      <c r="AF227" s="77"/>
    </row>
    <row r="228" spans="1:32" x14ac:dyDescent="0.2">
      <c r="A228" s="119">
        <v>170</v>
      </c>
      <c r="B228" s="120" t="s">
        <v>1504</v>
      </c>
      <c r="C228" s="121" t="s">
        <v>1505</v>
      </c>
      <c r="D228" s="122">
        <v>0</v>
      </c>
      <c r="E228" s="122">
        <v>0</v>
      </c>
      <c r="F228" s="122">
        <v>0</v>
      </c>
      <c r="G228" s="122">
        <v>0</v>
      </c>
      <c r="H228" s="122">
        <v>0</v>
      </c>
      <c r="I228" s="122">
        <v>0</v>
      </c>
      <c r="J228" s="122">
        <v>0</v>
      </c>
      <c r="K228" s="122">
        <v>0</v>
      </c>
      <c r="L228" s="122">
        <v>0</v>
      </c>
      <c r="M228" s="122">
        <v>0</v>
      </c>
      <c r="N228" s="122">
        <v>0</v>
      </c>
      <c r="O228" s="122">
        <v>0</v>
      </c>
      <c r="P228" s="122">
        <v>0</v>
      </c>
      <c r="Q228" s="122">
        <v>0</v>
      </c>
      <c r="R228" s="122">
        <v>0</v>
      </c>
      <c r="S228" s="122">
        <v>0</v>
      </c>
      <c r="T228" s="122">
        <v>0</v>
      </c>
      <c r="U228" s="122">
        <v>0</v>
      </c>
      <c r="V228" s="122">
        <v>0</v>
      </c>
      <c r="W228" s="122">
        <v>0</v>
      </c>
      <c r="X228" s="122">
        <v>0</v>
      </c>
      <c r="Y228" s="122">
        <v>0</v>
      </c>
      <c r="Z228" s="122">
        <v>0</v>
      </c>
      <c r="AA228" s="122">
        <v>0</v>
      </c>
      <c r="AB228" s="122">
        <v>0</v>
      </c>
      <c r="AC228" s="122">
        <v>0</v>
      </c>
      <c r="AD228" s="122">
        <v>0</v>
      </c>
      <c r="AE228" s="122">
        <v>0</v>
      </c>
      <c r="AF228" s="77"/>
    </row>
    <row r="229" spans="1:32" x14ac:dyDescent="0.2">
      <c r="A229" s="119">
        <v>171</v>
      </c>
      <c r="B229" s="120" t="s">
        <v>1506</v>
      </c>
      <c r="C229" s="121" t="s">
        <v>1331</v>
      </c>
      <c r="D229" s="122">
        <v>0</v>
      </c>
      <c r="E229" s="122">
        <v>0</v>
      </c>
      <c r="F229" s="122">
        <v>0</v>
      </c>
      <c r="G229" s="122">
        <v>0</v>
      </c>
      <c r="H229" s="122">
        <v>0</v>
      </c>
      <c r="I229" s="122">
        <v>0</v>
      </c>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22">
        <v>0</v>
      </c>
      <c r="Z229" s="122">
        <v>0</v>
      </c>
      <c r="AA229" s="122">
        <v>0</v>
      </c>
      <c r="AB229" s="122">
        <v>0</v>
      </c>
      <c r="AC229" s="122">
        <v>0</v>
      </c>
      <c r="AD229" s="122">
        <v>0</v>
      </c>
      <c r="AE229" s="122">
        <v>0</v>
      </c>
      <c r="AF229" s="77"/>
    </row>
    <row r="230" spans="1:32" ht="25.5" x14ac:dyDescent="0.2">
      <c r="A230" s="115">
        <v>172</v>
      </c>
      <c r="B230" s="116" t="s">
        <v>1507</v>
      </c>
      <c r="C230" s="117" t="s">
        <v>1508</v>
      </c>
      <c r="D230" s="118">
        <v>0</v>
      </c>
      <c r="E230" s="118">
        <v>0</v>
      </c>
      <c r="F230" s="118">
        <v>0</v>
      </c>
      <c r="G230" s="118">
        <v>0</v>
      </c>
      <c r="H230" s="118">
        <v>0</v>
      </c>
      <c r="I230" s="118">
        <v>0</v>
      </c>
      <c r="J230" s="118">
        <v>0</v>
      </c>
      <c r="K230" s="118">
        <v>0</v>
      </c>
      <c r="L230" s="118">
        <v>0</v>
      </c>
      <c r="M230" s="118">
        <v>0</v>
      </c>
      <c r="N230" s="118">
        <v>0</v>
      </c>
      <c r="O230" s="118">
        <v>0</v>
      </c>
      <c r="P230" s="118">
        <v>0</v>
      </c>
      <c r="Q230" s="118">
        <v>0</v>
      </c>
      <c r="R230" s="118">
        <v>0</v>
      </c>
      <c r="S230" s="118">
        <v>0</v>
      </c>
      <c r="T230" s="118">
        <v>0</v>
      </c>
      <c r="U230" s="118">
        <v>0</v>
      </c>
      <c r="V230" s="118">
        <v>0</v>
      </c>
      <c r="W230" s="118">
        <v>0</v>
      </c>
      <c r="X230" s="118">
        <v>0</v>
      </c>
      <c r="Y230" s="118">
        <v>0</v>
      </c>
      <c r="Z230" s="118">
        <v>0</v>
      </c>
      <c r="AA230" s="118">
        <v>0</v>
      </c>
      <c r="AB230" s="118">
        <v>0</v>
      </c>
      <c r="AC230" s="118">
        <v>0</v>
      </c>
      <c r="AD230" s="118">
        <v>0</v>
      </c>
      <c r="AE230" s="118">
        <v>0</v>
      </c>
      <c r="AF230" s="77"/>
    </row>
    <row r="231" spans="1:32" x14ac:dyDescent="0.2">
      <c r="A231" s="119">
        <v>173</v>
      </c>
      <c r="B231" s="120" t="s">
        <v>1509</v>
      </c>
      <c r="C231" s="77" t="s">
        <v>1332</v>
      </c>
      <c r="D231" s="77">
        <v>0</v>
      </c>
      <c r="E231" s="77">
        <v>0</v>
      </c>
      <c r="F231" s="77">
        <v>0</v>
      </c>
      <c r="G231" s="77">
        <v>0</v>
      </c>
      <c r="H231" s="77">
        <v>0</v>
      </c>
      <c r="I231" s="77">
        <v>0</v>
      </c>
      <c r="J231" s="77">
        <v>0</v>
      </c>
      <c r="K231" s="77">
        <v>0</v>
      </c>
      <c r="L231" s="77">
        <v>0</v>
      </c>
      <c r="M231" s="77">
        <v>0</v>
      </c>
      <c r="N231" s="77">
        <v>0</v>
      </c>
      <c r="O231" s="77">
        <v>0</v>
      </c>
      <c r="P231" s="77">
        <v>0</v>
      </c>
      <c r="Q231" s="77">
        <v>0</v>
      </c>
      <c r="R231" s="77">
        <v>0</v>
      </c>
      <c r="S231" s="77">
        <v>0</v>
      </c>
      <c r="T231" s="77">
        <v>0</v>
      </c>
      <c r="U231" s="77">
        <v>0</v>
      </c>
      <c r="V231" s="77">
        <v>0</v>
      </c>
      <c r="W231" s="77">
        <v>0</v>
      </c>
      <c r="X231" s="77">
        <v>0</v>
      </c>
      <c r="Y231" s="77">
        <v>0</v>
      </c>
      <c r="Z231" s="77">
        <v>0</v>
      </c>
      <c r="AA231" s="77">
        <v>0</v>
      </c>
      <c r="AB231" s="77">
        <v>0</v>
      </c>
      <c r="AC231" s="77">
        <v>0</v>
      </c>
      <c r="AD231" s="77">
        <v>0</v>
      </c>
      <c r="AE231" s="77">
        <v>0</v>
      </c>
      <c r="AF231" s="77"/>
    </row>
    <row r="232" spans="1:32" x14ac:dyDescent="0.2">
      <c r="A232" s="119">
        <v>174</v>
      </c>
      <c r="B232" s="120" t="s">
        <v>1510</v>
      </c>
      <c r="C232" s="77" t="s">
        <v>1333</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0</v>
      </c>
      <c r="AF232" s="77"/>
    </row>
    <row r="233" spans="1:32" x14ac:dyDescent="0.2">
      <c r="A233" s="115">
        <v>175</v>
      </c>
      <c r="B233" s="116" t="s">
        <v>1511</v>
      </c>
      <c r="C233" s="117" t="s">
        <v>1512</v>
      </c>
      <c r="D233" s="118">
        <v>0</v>
      </c>
      <c r="E233" s="118">
        <v>0</v>
      </c>
      <c r="F233" s="118">
        <v>0</v>
      </c>
      <c r="G233" s="118">
        <v>0</v>
      </c>
      <c r="H233" s="118">
        <v>0</v>
      </c>
      <c r="I233" s="118">
        <v>0</v>
      </c>
      <c r="J233" s="118">
        <v>0</v>
      </c>
      <c r="K233" s="118">
        <v>0</v>
      </c>
      <c r="L233" s="118">
        <v>0</v>
      </c>
      <c r="M233" s="118">
        <v>0</v>
      </c>
      <c r="N233" s="118">
        <v>0</v>
      </c>
      <c r="O233" s="118">
        <v>0</v>
      </c>
      <c r="P233" s="118">
        <v>0</v>
      </c>
      <c r="Q233" s="118">
        <v>0</v>
      </c>
      <c r="R233" s="118">
        <v>0</v>
      </c>
      <c r="S233" s="118">
        <v>0</v>
      </c>
      <c r="T233" s="118">
        <v>0</v>
      </c>
      <c r="U233" s="118">
        <v>0</v>
      </c>
      <c r="V233" s="118">
        <v>0</v>
      </c>
      <c r="W233" s="118">
        <v>0</v>
      </c>
      <c r="X233" s="118">
        <v>0</v>
      </c>
      <c r="Y233" s="118">
        <v>0</v>
      </c>
      <c r="Z233" s="118">
        <v>0</v>
      </c>
      <c r="AA233" s="118">
        <v>0</v>
      </c>
      <c r="AB233" s="118">
        <v>0</v>
      </c>
      <c r="AC233" s="118">
        <v>0</v>
      </c>
      <c r="AD233" s="118">
        <v>0</v>
      </c>
      <c r="AE233" s="118">
        <v>0</v>
      </c>
      <c r="AF233" s="77"/>
    </row>
    <row r="234" spans="1:32" x14ac:dyDescent="0.2">
      <c r="A234" s="119">
        <v>176</v>
      </c>
      <c r="B234" s="120" t="s">
        <v>1513</v>
      </c>
      <c r="C234" s="121" t="s">
        <v>1334</v>
      </c>
      <c r="D234" s="122">
        <v>0</v>
      </c>
      <c r="E234" s="122">
        <v>0</v>
      </c>
      <c r="F234" s="122">
        <v>0</v>
      </c>
      <c r="G234" s="122">
        <v>0</v>
      </c>
      <c r="H234" s="122">
        <v>0</v>
      </c>
      <c r="I234" s="122">
        <v>0</v>
      </c>
      <c r="J234" s="122">
        <v>0</v>
      </c>
      <c r="K234" s="122">
        <v>0</v>
      </c>
      <c r="L234" s="122">
        <v>0</v>
      </c>
      <c r="M234" s="122">
        <v>0</v>
      </c>
      <c r="N234" s="122">
        <v>0</v>
      </c>
      <c r="O234" s="122">
        <v>0</v>
      </c>
      <c r="P234" s="122">
        <v>0</v>
      </c>
      <c r="Q234" s="122">
        <v>0</v>
      </c>
      <c r="R234" s="122">
        <v>0</v>
      </c>
      <c r="S234" s="122">
        <v>0</v>
      </c>
      <c r="T234" s="122">
        <v>0</v>
      </c>
      <c r="U234" s="122">
        <v>0</v>
      </c>
      <c r="V234" s="122">
        <v>0</v>
      </c>
      <c r="W234" s="122">
        <v>0</v>
      </c>
      <c r="X234" s="122">
        <v>0</v>
      </c>
      <c r="Y234" s="122">
        <v>0</v>
      </c>
      <c r="Z234" s="122">
        <v>0</v>
      </c>
      <c r="AA234" s="122">
        <v>0</v>
      </c>
      <c r="AB234" s="122">
        <v>0</v>
      </c>
      <c r="AC234" s="122">
        <v>0</v>
      </c>
      <c r="AD234" s="122">
        <v>0</v>
      </c>
      <c r="AE234" s="122">
        <v>0</v>
      </c>
      <c r="AF234" s="77"/>
    </row>
    <row r="235" spans="1:32" x14ac:dyDescent="0.2">
      <c r="A235" s="119">
        <v>177</v>
      </c>
      <c r="B235" s="120" t="s">
        <v>1514</v>
      </c>
      <c r="C235" s="121" t="s">
        <v>1335</v>
      </c>
      <c r="D235" s="122">
        <v>0</v>
      </c>
      <c r="E235" s="122">
        <v>0</v>
      </c>
      <c r="F235" s="122">
        <v>0</v>
      </c>
      <c r="G235" s="122">
        <v>0</v>
      </c>
      <c r="H235" s="122">
        <v>0</v>
      </c>
      <c r="I235" s="122">
        <v>0</v>
      </c>
      <c r="J235" s="122">
        <v>0</v>
      </c>
      <c r="K235" s="122">
        <v>0</v>
      </c>
      <c r="L235" s="122">
        <v>0</v>
      </c>
      <c r="M235" s="122">
        <v>0</v>
      </c>
      <c r="N235" s="122">
        <v>0</v>
      </c>
      <c r="O235" s="122">
        <v>0</v>
      </c>
      <c r="P235" s="122">
        <v>0</v>
      </c>
      <c r="Q235" s="122">
        <v>0</v>
      </c>
      <c r="R235" s="122">
        <v>0</v>
      </c>
      <c r="S235" s="122">
        <v>0</v>
      </c>
      <c r="T235" s="122">
        <v>0</v>
      </c>
      <c r="U235" s="122">
        <v>0</v>
      </c>
      <c r="V235" s="122">
        <v>0</v>
      </c>
      <c r="W235" s="122">
        <v>0</v>
      </c>
      <c r="X235" s="122">
        <v>0</v>
      </c>
      <c r="Y235" s="122">
        <v>0</v>
      </c>
      <c r="Z235" s="122">
        <v>0</v>
      </c>
      <c r="AA235" s="122">
        <v>0</v>
      </c>
      <c r="AB235" s="122">
        <v>0</v>
      </c>
      <c r="AC235" s="122">
        <v>0</v>
      </c>
      <c r="AD235" s="122">
        <v>0</v>
      </c>
      <c r="AE235" s="122">
        <v>0</v>
      </c>
      <c r="AF235" s="77"/>
    </row>
    <row r="236" spans="1:32" x14ac:dyDescent="0.2">
      <c r="A236" s="119"/>
      <c r="B236" s="120"/>
      <c r="C236" s="121"/>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77"/>
    </row>
    <row r="237" spans="1:32" x14ac:dyDescent="0.2">
      <c r="A237" s="112"/>
      <c r="B237" s="113" t="s">
        <v>1336</v>
      </c>
      <c r="C237" s="114"/>
      <c r="D237" s="73">
        <v>6.6</v>
      </c>
      <c r="E237" s="73">
        <v>3.74</v>
      </c>
      <c r="F237" s="73">
        <v>10.3</v>
      </c>
      <c r="G237" s="73">
        <v>3.3600000000000003</v>
      </c>
      <c r="H237" s="73">
        <v>20.16</v>
      </c>
      <c r="I237" s="73">
        <v>-13.979999999999997</v>
      </c>
      <c r="J237" s="73">
        <v>23.319999999999997</v>
      </c>
      <c r="K237" s="73">
        <v>53.370000000000005</v>
      </c>
      <c r="L237" s="73">
        <v>9.050000000000006</v>
      </c>
      <c r="M237" s="73">
        <v>35.47</v>
      </c>
      <c r="N237" s="73">
        <v>61.58</v>
      </c>
      <c r="O237" s="73">
        <v>6.0000000000000053E-2</v>
      </c>
      <c r="P237" s="73">
        <v>-25.169999999999998</v>
      </c>
      <c r="Q237" s="73">
        <v>25.950000000000003</v>
      </c>
      <c r="R237" s="73">
        <v>42.72</v>
      </c>
      <c r="S237" s="73">
        <v>-1.6600000000000001</v>
      </c>
      <c r="T237" s="73">
        <v>-25.8</v>
      </c>
      <c r="U237" s="73">
        <v>-13.23</v>
      </c>
      <c r="V237" s="73">
        <v>-36.620000000000005</v>
      </c>
      <c r="W237" s="73">
        <v>-98.34</v>
      </c>
      <c r="X237" s="73">
        <v>24.29</v>
      </c>
      <c r="Y237" s="73">
        <v>12.15</v>
      </c>
      <c r="Z237" s="73">
        <v>-1.1800000000000006</v>
      </c>
      <c r="AA237" s="73">
        <v>20.309999999999999</v>
      </c>
      <c r="AB237" s="73">
        <v>-30.85</v>
      </c>
      <c r="AC237" s="73">
        <v>5.629999999999999</v>
      </c>
      <c r="AD237" s="73">
        <v>3.5900000000000007</v>
      </c>
      <c r="AE237" s="73">
        <v>8.6399999999999988</v>
      </c>
      <c r="AF237" s="77"/>
    </row>
    <row r="238" spans="1:32" x14ac:dyDescent="0.2">
      <c r="A238" s="124">
        <v>178</v>
      </c>
      <c r="B238" s="125" t="s">
        <v>1470</v>
      </c>
      <c r="C238" s="117" t="s">
        <v>1515</v>
      </c>
      <c r="D238" s="126">
        <v>0</v>
      </c>
      <c r="E238" s="126">
        <v>0</v>
      </c>
      <c r="F238" s="126">
        <v>0</v>
      </c>
      <c r="G238" s="126">
        <v>0</v>
      </c>
      <c r="H238" s="126">
        <v>0</v>
      </c>
      <c r="I238" s="126">
        <v>0</v>
      </c>
      <c r="J238" s="126">
        <v>0</v>
      </c>
      <c r="K238" s="126">
        <v>0</v>
      </c>
      <c r="L238" s="126">
        <v>0</v>
      </c>
      <c r="M238" s="126">
        <v>0</v>
      </c>
      <c r="N238" s="126">
        <v>0</v>
      </c>
      <c r="O238" s="126">
        <v>0</v>
      </c>
      <c r="P238" s="126">
        <v>0</v>
      </c>
      <c r="Q238" s="126">
        <v>0</v>
      </c>
      <c r="R238" s="126">
        <v>0</v>
      </c>
      <c r="S238" s="126">
        <v>0</v>
      </c>
      <c r="T238" s="126">
        <v>0</v>
      </c>
      <c r="U238" s="126">
        <v>0</v>
      </c>
      <c r="V238" s="126">
        <v>0</v>
      </c>
      <c r="W238" s="126">
        <v>0</v>
      </c>
      <c r="X238" s="126">
        <v>0</v>
      </c>
      <c r="Y238" s="126">
        <v>0</v>
      </c>
      <c r="Z238" s="126">
        <v>0</v>
      </c>
      <c r="AA238" s="126">
        <v>0</v>
      </c>
      <c r="AB238" s="126">
        <v>0</v>
      </c>
      <c r="AC238" s="126">
        <v>0</v>
      </c>
      <c r="AD238" s="126">
        <v>0</v>
      </c>
      <c r="AE238" s="126">
        <v>0</v>
      </c>
      <c r="AF238" s="77"/>
    </row>
    <row r="239" spans="1:32" x14ac:dyDescent="0.2">
      <c r="A239" s="127">
        <v>179</v>
      </c>
      <c r="B239" s="128" t="s">
        <v>1472</v>
      </c>
      <c r="C239" s="121" t="s">
        <v>1312</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0</v>
      </c>
      <c r="S239" s="123">
        <v>0</v>
      </c>
      <c r="T239" s="123">
        <v>0</v>
      </c>
      <c r="U239" s="123">
        <v>0</v>
      </c>
      <c r="V239" s="123">
        <v>0</v>
      </c>
      <c r="W239" s="123">
        <v>0</v>
      </c>
      <c r="X239" s="123">
        <v>0</v>
      </c>
      <c r="Y239" s="123">
        <v>0</v>
      </c>
      <c r="Z239" s="123">
        <v>0</v>
      </c>
      <c r="AA239" s="123">
        <v>0</v>
      </c>
      <c r="AB239" s="123">
        <v>0</v>
      </c>
      <c r="AC239" s="123">
        <v>0</v>
      </c>
      <c r="AD239" s="123">
        <v>0</v>
      </c>
      <c r="AE239" s="123">
        <v>0</v>
      </c>
      <c r="AF239" s="77"/>
    </row>
    <row r="240" spans="1:32" x14ac:dyDescent="0.2">
      <c r="A240" s="127">
        <v>180</v>
      </c>
      <c r="B240" s="128" t="s">
        <v>1473</v>
      </c>
      <c r="C240" s="121" t="s">
        <v>1313</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0</v>
      </c>
      <c r="U240" s="123">
        <v>0</v>
      </c>
      <c r="V240" s="123">
        <v>0</v>
      </c>
      <c r="W240" s="123">
        <v>0</v>
      </c>
      <c r="X240" s="123">
        <v>0</v>
      </c>
      <c r="Y240" s="123">
        <v>0</v>
      </c>
      <c r="Z240" s="123">
        <v>0</v>
      </c>
      <c r="AA240" s="123">
        <v>0</v>
      </c>
      <c r="AB240" s="123">
        <v>0</v>
      </c>
      <c r="AC240" s="123">
        <v>0</v>
      </c>
      <c r="AD240" s="123">
        <v>0</v>
      </c>
      <c r="AE240" s="123">
        <v>0</v>
      </c>
      <c r="AF240" s="77"/>
    </row>
    <row r="241" spans="1:32" x14ac:dyDescent="0.2">
      <c r="A241" s="115">
        <v>181</v>
      </c>
      <c r="B241" s="116" t="s">
        <v>1474</v>
      </c>
      <c r="C241" s="117" t="s">
        <v>1516</v>
      </c>
      <c r="D241" s="126">
        <v>0</v>
      </c>
      <c r="E241" s="126">
        <v>0</v>
      </c>
      <c r="F241" s="126">
        <v>0</v>
      </c>
      <c r="G241" s="126">
        <v>0</v>
      </c>
      <c r="H241" s="126">
        <v>0</v>
      </c>
      <c r="I241" s="126">
        <v>0</v>
      </c>
      <c r="J241" s="126">
        <v>0</v>
      </c>
      <c r="K241" s="126">
        <v>0</v>
      </c>
      <c r="L241" s="126">
        <v>0</v>
      </c>
      <c r="M241" s="126">
        <v>0</v>
      </c>
      <c r="N241" s="126">
        <v>0</v>
      </c>
      <c r="O241" s="126">
        <v>0</v>
      </c>
      <c r="P241" s="126">
        <v>0</v>
      </c>
      <c r="Q241" s="126">
        <v>0</v>
      </c>
      <c r="R241" s="126">
        <v>0</v>
      </c>
      <c r="S241" s="126">
        <v>0</v>
      </c>
      <c r="T241" s="126">
        <v>0</v>
      </c>
      <c r="U241" s="126">
        <v>0</v>
      </c>
      <c r="V241" s="126">
        <v>0</v>
      </c>
      <c r="W241" s="126">
        <v>0</v>
      </c>
      <c r="X241" s="126">
        <v>0</v>
      </c>
      <c r="Y241" s="126">
        <v>0</v>
      </c>
      <c r="Z241" s="126">
        <v>0</v>
      </c>
      <c r="AA241" s="126">
        <v>0</v>
      </c>
      <c r="AB241" s="126">
        <v>0</v>
      </c>
      <c r="AC241" s="126">
        <v>0</v>
      </c>
      <c r="AD241" s="126">
        <v>0</v>
      </c>
      <c r="AE241" s="126">
        <v>0</v>
      </c>
      <c r="AF241" s="77"/>
    </row>
    <row r="242" spans="1:32" x14ac:dyDescent="0.2">
      <c r="A242" s="119">
        <v>182</v>
      </c>
      <c r="B242" s="120" t="s">
        <v>1476</v>
      </c>
      <c r="C242" s="121" t="s">
        <v>1314</v>
      </c>
      <c r="D242" s="123">
        <v>0</v>
      </c>
      <c r="E242" s="123">
        <v>0</v>
      </c>
      <c r="F242" s="123">
        <v>0</v>
      </c>
      <c r="G242" s="123">
        <v>0</v>
      </c>
      <c r="H242" s="123">
        <v>0</v>
      </c>
      <c r="I242" s="123">
        <v>0</v>
      </c>
      <c r="J242" s="123">
        <v>0</v>
      </c>
      <c r="K242" s="123">
        <v>0</v>
      </c>
      <c r="L242" s="123">
        <v>0</v>
      </c>
      <c r="M242" s="123">
        <v>0</v>
      </c>
      <c r="N242" s="123">
        <v>0</v>
      </c>
      <c r="O242" s="123">
        <v>0</v>
      </c>
      <c r="P242" s="123">
        <v>0</v>
      </c>
      <c r="Q242" s="123">
        <v>0</v>
      </c>
      <c r="R242" s="123">
        <v>0</v>
      </c>
      <c r="S242" s="123">
        <v>0</v>
      </c>
      <c r="T242" s="123">
        <v>0</v>
      </c>
      <c r="U242" s="123">
        <v>0</v>
      </c>
      <c r="V242" s="123">
        <v>0</v>
      </c>
      <c r="W242" s="123">
        <v>0</v>
      </c>
      <c r="X242" s="123">
        <v>0</v>
      </c>
      <c r="Y242" s="123">
        <v>0</v>
      </c>
      <c r="Z242" s="123">
        <v>0</v>
      </c>
      <c r="AA242" s="123">
        <v>0</v>
      </c>
      <c r="AB242" s="123">
        <v>0</v>
      </c>
      <c r="AC242" s="123">
        <v>0</v>
      </c>
      <c r="AD242" s="123">
        <v>0</v>
      </c>
      <c r="AE242" s="123">
        <v>0</v>
      </c>
      <c r="AF242" s="77"/>
    </row>
    <row r="243" spans="1:32" x14ac:dyDescent="0.2">
      <c r="A243" s="119">
        <v>183</v>
      </c>
      <c r="B243" s="120" t="s">
        <v>1477</v>
      </c>
      <c r="C243" s="121" t="s">
        <v>1315</v>
      </c>
      <c r="D243" s="123">
        <v>0</v>
      </c>
      <c r="E243" s="123">
        <v>0</v>
      </c>
      <c r="F243" s="123">
        <v>0</v>
      </c>
      <c r="G243" s="123">
        <v>0</v>
      </c>
      <c r="H243" s="123">
        <v>0</v>
      </c>
      <c r="I243" s="123">
        <v>0</v>
      </c>
      <c r="J243" s="123">
        <v>0</v>
      </c>
      <c r="K243" s="123">
        <v>0</v>
      </c>
      <c r="L243" s="123">
        <v>0</v>
      </c>
      <c r="M243" s="123">
        <v>0</v>
      </c>
      <c r="N243" s="123">
        <v>0</v>
      </c>
      <c r="O243" s="123">
        <v>0</v>
      </c>
      <c r="P243" s="123">
        <v>0</v>
      </c>
      <c r="Q243" s="123">
        <v>0</v>
      </c>
      <c r="R243" s="123">
        <v>0</v>
      </c>
      <c r="S243" s="123">
        <v>0</v>
      </c>
      <c r="T243" s="123">
        <v>0</v>
      </c>
      <c r="U243" s="123">
        <v>0</v>
      </c>
      <c r="V243" s="123">
        <v>0</v>
      </c>
      <c r="W243" s="123">
        <v>0</v>
      </c>
      <c r="X243" s="123">
        <v>0</v>
      </c>
      <c r="Y243" s="123">
        <v>0</v>
      </c>
      <c r="Z243" s="123">
        <v>0</v>
      </c>
      <c r="AA243" s="123">
        <v>0</v>
      </c>
      <c r="AB243" s="123">
        <v>0</v>
      </c>
      <c r="AC243" s="123">
        <v>0</v>
      </c>
      <c r="AD243" s="123">
        <v>0</v>
      </c>
      <c r="AE243" s="123">
        <v>0</v>
      </c>
      <c r="AF243" s="77"/>
    </row>
    <row r="244" spans="1:32" x14ac:dyDescent="0.2">
      <c r="A244" s="119">
        <v>184</v>
      </c>
      <c r="B244" s="120" t="s">
        <v>1478</v>
      </c>
      <c r="C244" s="121" t="s">
        <v>1316</v>
      </c>
      <c r="D244" s="123">
        <v>0</v>
      </c>
      <c r="E244" s="123">
        <v>0</v>
      </c>
      <c r="F244" s="123">
        <v>0</v>
      </c>
      <c r="G244" s="123">
        <v>0</v>
      </c>
      <c r="H244" s="123">
        <v>0</v>
      </c>
      <c r="I244" s="123">
        <v>0</v>
      </c>
      <c r="J244" s="123">
        <v>0</v>
      </c>
      <c r="K244" s="123">
        <v>0</v>
      </c>
      <c r="L244" s="123">
        <v>0</v>
      </c>
      <c r="M244" s="123">
        <v>0</v>
      </c>
      <c r="N244" s="123">
        <v>0</v>
      </c>
      <c r="O244" s="123">
        <v>0</v>
      </c>
      <c r="P244" s="123">
        <v>0</v>
      </c>
      <c r="Q244" s="123">
        <v>0</v>
      </c>
      <c r="R244" s="123">
        <v>0</v>
      </c>
      <c r="S244" s="123">
        <v>0</v>
      </c>
      <c r="T244" s="123">
        <v>0</v>
      </c>
      <c r="U244" s="123">
        <v>0</v>
      </c>
      <c r="V244" s="123">
        <v>0</v>
      </c>
      <c r="W244" s="123">
        <v>0</v>
      </c>
      <c r="X244" s="123">
        <v>0</v>
      </c>
      <c r="Y244" s="123">
        <v>0</v>
      </c>
      <c r="Z244" s="123">
        <v>0</v>
      </c>
      <c r="AA244" s="123">
        <v>0</v>
      </c>
      <c r="AB244" s="123">
        <v>0</v>
      </c>
      <c r="AC244" s="123">
        <v>0</v>
      </c>
      <c r="AD244" s="123">
        <v>0</v>
      </c>
      <c r="AE244" s="123">
        <v>0</v>
      </c>
      <c r="AF244" s="77"/>
    </row>
    <row r="245" spans="1:32" x14ac:dyDescent="0.2">
      <c r="A245" s="115">
        <v>185</v>
      </c>
      <c r="B245" s="116" t="s">
        <v>1479</v>
      </c>
      <c r="C245" s="117" t="s">
        <v>1517</v>
      </c>
      <c r="D245" s="126">
        <v>0</v>
      </c>
      <c r="E245" s="126">
        <v>0</v>
      </c>
      <c r="F245" s="126">
        <v>0</v>
      </c>
      <c r="G245" s="126">
        <v>0</v>
      </c>
      <c r="H245" s="126">
        <v>0</v>
      </c>
      <c r="I245" s="126">
        <v>0</v>
      </c>
      <c r="J245" s="126">
        <v>0</v>
      </c>
      <c r="K245" s="126">
        <v>0</v>
      </c>
      <c r="L245" s="126">
        <v>0</v>
      </c>
      <c r="M245" s="126">
        <v>0</v>
      </c>
      <c r="N245" s="126">
        <v>0</v>
      </c>
      <c r="O245" s="126">
        <v>0</v>
      </c>
      <c r="P245" s="126">
        <v>0</v>
      </c>
      <c r="Q245" s="126">
        <v>0</v>
      </c>
      <c r="R245" s="126">
        <v>0</v>
      </c>
      <c r="S245" s="126">
        <v>0</v>
      </c>
      <c r="T245" s="126">
        <v>0</v>
      </c>
      <c r="U245" s="126">
        <v>0</v>
      </c>
      <c r="V245" s="126">
        <v>0</v>
      </c>
      <c r="W245" s="126">
        <v>0</v>
      </c>
      <c r="X245" s="126">
        <v>0.26</v>
      </c>
      <c r="Y245" s="126">
        <v>0</v>
      </c>
      <c r="Z245" s="126">
        <v>0</v>
      </c>
      <c r="AA245" s="126">
        <v>0</v>
      </c>
      <c r="AB245" s="126">
        <v>0</v>
      </c>
      <c r="AC245" s="126">
        <v>0</v>
      </c>
      <c r="AD245" s="126">
        <v>0</v>
      </c>
      <c r="AE245" s="126">
        <v>0</v>
      </c>
      <c r="AF245" s="77"/>
    </row>
    <row r="246" spans="1:32" x14ac:dyDescent="0.2">
      <c r="A246" s="119">
        <v>186</v>
      </c>
      <c r="B246" s="120" t="s">
        <v>1481</v>
      </c>
      <c r="C246" s="121" t="s">
        <v>1317</v>
      </c>
      <c r="D246" s="123">
        <v>0</v>
      </c>
      <c r="E246" s="123">
        <v>0</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0</v>
      </c>
      <c r="U246" s="123">
        <v>0</v>
      </c>
      <c r="V246" s="123">
        <v>0</v>
      </c>
      <c r="W246" s="123">
        <v>0</v>
      </c>
      <c r="X246" s="123">
        <v>0</v>
      </c>
      <c r="Y246" s="123">
        <v>0</v>
      </c>
      <c r="Z246" s="123">
        <v>0</v>
      </c>
      <c r="AA246" s="123">
        <v>0</v>
      </c>
      <c r="AB246" s="123">
        <v>0</v>
      </c>
      <c r="AC246" s="123">
        <v>0</v>
      </c>
      <c r="AD246" s="123">
        <v>0</v>
      </c>
      <c r="AE246" s="123">
        <v>0</v>
      </c>
      <c r="AF246" s="77"/>
    </row>
    <row r="247" spans="1:32" x14ac:dyDescent="0.2">
      <c r="A247" s="119">
        <v>187</v>
      </c>
      <c r="B247" s="120" t="s">
        <v>1482</v>
      </c>
      <c r="C247" s="121" t="s">
        <v>1318</v>
      </c>
      <c r="D247" s="123">
        <v>0</v>
      </c>
      <c r="E247" s="123">
        <v>0</v>
      </c>
      <c r="F247" s="123">
        <v>0</v>
      </c>
      <c r="G247" s="123">
        <v>0</v>
      </c>
      <c r="H247" s="123">
        <v>0</v>
      </c>
      <c r="I247" s="123">
        <v>0</v>
      </c>
      <c r="J247" s="123">
        <v>0</v>
      </c>
      <c r="K247" s="123">
        <v>0</v>
      </c>
      <c r="L247" s="123">
        <v>0</v>
      </c>
      <c r="M247" s="123">
        <v>0</v>
      </c>
      <c r="N247" s="123">
        <v>0</v>
      </c>
      <c r="O247" s="123">
        <v>0</v>
      </c>
      <c r="P247" s="123">
        <v>0</v>
      </c>
      <c r="Q247" s="123">
        <v>0</v>
      </c>
      <c r="R247" s="123">
        <v>0</v>
      </c>
      <c r="S247" s="123">
        <v>0</v>
      </c>
      <c r="T247" s="123">
        <v>0</v>
      </c>
      <c r="U247" s="123">
        <v>0</v>
      </c>
      <c r="V247" s="123">
        <v>0</v>
      </c>
      <c r="W247" s="123">
        <v>0</v>
      </c>
      <c r="X247" s="123">
        <v>0.26</v>
      </c>
      <c r="Y247" s="123">
        <v>0</v>
      </c>
      <c r="Z247" s="123">
        <v>0</v>
      </c>
      <c r="AA247" s="123">
        <v>0</v>
      </c>
      <c r="AB247" s="123">
        <v>0</v>
      </c>
      <c r="AC247" s="123">
        <v>0</v>
      </c>
      <c r="AD247" s="123">
        <v>0</v>
      </c>
      <c r="AE247" s="123">
        <v>0</v>
      </c>
      <c r="AF247" s="77"/>
    </row>
    <row r="248" spans="1:32" x14ac:dyDescent="0.2">
      <c r="A248" s="115">
        <v>188</v>
      </c>
      <c r="B248" s="116" t="s">
        <v>1483</v>
      </c>
      <c r="C248" s="117" t="s">
        <v>1518</v>
      </c>
      <c r="D248" s="126">
        <v>5.14</v>
      </c>
      <c r="E248" s="126">
        <v>2.08</v>
      </c>
      <c r="F248" s="126">
        <v>8.48</v>
      </c>
      <c r="G248" s="126">
        <v>1.4200000000000002</v>
      </c>
      <c r="H248" s="126">
        <v>18</v>
      </c>
      <c r="I248" s="126">
        <v>-16.349999999999998</v>
      </c>
      <c r="J248" s="126">
        <v>20.709999999999997</v>
      </c>
      <c r="K248" s="126">
        <v>50.59</v>
      </c>
      <c r="L248" s="126">
        <v>6.010000000000006</v>
      </c>
      <c r="M248" s="126">
        <v>30.39</v>
      </c>
      <c r="N248" s="126">
        <v>0.39999999999999947</v>
      </c>
      <c r="O248" s="126">
        <v>-3.92</v>
      </c>
      <c r="P248" s="126">
        <v>29.26</v>
      </c>
      <c r="Q248" s="126">
        <v>20.410000000000004</v>
      </c>
      <c r="R248" s="126">
        <v>36.17</v>
      </c>
      <c r="S248" s="126">
        <v>-6.17</v>
      </c>
      <c r="T248" s="126">
        <v>-31.36</v>
      </c>
      <c r="U248" s="126">
        <v>-24.58</v>
      </c>
      <c r="V248" s="126">
        <v>-27.16</v>
      </c>
      <c r="W248" s="126">
        <v>-105.08</v>
      </c>
      <c r="X248" s="126">
        <v>14.98</v>
      </c>
      <c r="Y248" s="126">
        <v>4.9800000000000004</v>
      </c>
      <c r="Z248" s="126">
        <v>-9.07</v>
      </c>
      <c r="AA248" s="126">
        <v>11.53</v>
      </c>
      <c r="AB248" s="126">
        <v>-40.130000000000003</v>
      </c>
      <c r="AC248" s="126">
        <v>-4.16</v>
      </c>
      <c r="AD248" s="126">
        <v>-7.21</v>
      </c>
      <c r="AE248" s="126">
        <v>-3.22</v>
      </c>
      <c r="AF248" s="77"/>
    </row>
    <row r="249" spans="1:32" x14ac:dyDescent="0.2">
      <c r="A249" s="119">
        <v>189</v>
      </c>
      <c r="B249" s="120" t="s">
        <v>1485</v>
      </c>
      <c r="C249" s="121" t="s">
        <v>1319</v>
      </c>
      <c r="D249" s="123">
        <v>0.36</v>
      </c>
      <c r="E249" s="123">
        <v>0.15</v>
      </c>
      <c r="F249" s="123">
        <v>0.6</v>
      </c>
      <c r="G249" s="123">
        <v>0.1</v>
      </c>
      <c r="H249" s="123">
        <v>1.27</v>
      </c>
      <c r="I249" s="123">
        <v>7.45</v>
      </c>
      <c r="J249" s="123">
        <v>4.7</v>
      </c>
      <c r="K249" s="123">
        <v>63.52</v>
      </c>
      <c r="L249" s="123">
        <v>-71.740000000000023</v>
      </c>
      <c r="M249" s="123">
        <v>22.12</v>
      </c>
      <c r="N249" s="123">
        <v>4.8899999999999997</v>
      </c>
      <c r="O249" s="123">
        <v>10.25</v>
      </c>
      <c r="P249" s="123">
        <v>0.87000000000000099</v>
      </c>
      <c r="Q249" s="123">
        <v>16.510000000000002</v>
      </c>
      <c r="R249" s="123">
        <v>-5.61</v>
      </c>
      <c r="S249" s="123">
        <v>-9.84</v>
      </c>
      <c r="T249" s="123">
        <v>-14.45</v>
      </c>
      <c r="U249" s="123">
        <v>5.77</v>
      </c>
      <c r="V249" s="123">
        <v>-32</v>
      </c>
      <c r="W249" s="123">
        <v>-2.73</v>
      </c>
      <c r="X249" s="123">
        <v>0.75</v>
      </c>
      <c r="Y249" s="123">
        <v>6.13</v>
      </c>
      <c r="Z249" s="123">
        <v>-1.72</v>
      </c>
      <c r="AA249" s="123">
        <v>0.92</v>
      </c>
      <c r="AB249" s="123">
        <v>-3.27</v>
      </c>
      <c r="AC249" s="123">
        <v>-3</v>
      </c>
      <c r="AD249" s="123">
        <v>-15.2</v>
      </c>
      <c r="AE249" s="123">
        <v>1.34</v>
      </c>
      <c r="AF249" s="77"/>
    </row>
    <row r="250" spans="1:32" x14ac:dyDescent="0.2">
      <c r="A250" s="119">
        <v>190</v>
      </c>
      <c r="B250" s="120" t="s">
        <v>1486</v>
      </c>
      <c r="C250" s="121" t="s">
        <v>1320</v>
      </c>
      <c r="D250" s="123">
        <v>4.78</v>
      </c>
      <c r="E250" s="123">
        <v>1.93</v>
      </c>
      <c r="F250" s="123">
        <v>7.88</v>
      </c>
      <c r="G250" s="123">
        <v>1.32</v>
      </c>
      <c r="H250" s="123">
        <v>16.73</v>
      </c>
      <c r="I250" s="123">
        <v>-23.799999999999997</v>
      </c>
      <c r="J250" s="123">
        <v>16.009999999999998</v>
      </c>
      <c r="K250" s="123">
        <v>-12.93</v>
      </c>
      <c r="L250" s="123">
        <v>77.750000000000014</v>
      </c>
      <c r="M250" s="123">
        <v>8.27</v>
      </c>
      <c r="N250" s="123">
        <v>-4.49</v>
      </c>
      <c r="O250" s="123">
        <v>-14.17</v>
      </c>
      <c r="P250" s="123">
        <v>28.389999999999997</v>
      </c>
      <c r="Q250" s="123">
        <v>3.9</v>
      </c>
      <c r="R250" s="123">
        <v>41.78</v>
      </c>
      <c r="S250" s="123">
        <v>3.67</v>
      </c>
      <c r="T250" s="123">
        <v>-16.91</v>
      </c>
      <c r="U250" s="123">
        <v>-30.35</v>
      </c>
      <c r="V250" s="123">
        <v>4.8400000000000016</v>
      </c>
      <c r="W250" s="123">
        <v>-102.35</v>
      </c>
      <c r="X250" s="123">
        <v>14.23</v>
      </c>
      <c r="Y250" s="123">
        <v>-1.1499999999999999</v>
      </c>
      <c r="Z250" s="123">
        <v>-7.35</v>
      </c>
      <c r="AA250" s="123">
        <v>10.61</v>
      </c>
      <c r="AB250" s="123">
        <v>-36.86</v>
      </c>
      <c r="AC250" s="123">
        <v>-1.1599999999999999</v>
      </c>
      <c r="AD250" s="123">
        <v>7.99</v>
      </c>
      <c r="AE250" s="123">
        <v>-4.5599999999999996</v>
      </c>
      <c r="AF250" s="77"/>
    </row>
    <row r="251" spans="1:32" x14ac:dyDescent="0.2">
      <c r="A251" s="115">
        <v>191</v>
      </c>
      <c r="B251" s="116" t="s">
        <v>1487</v>
      </c>
      <c r="C251" s="117" t="s">
        <v>1519</v>
      </c>
      <c r="D251" s="126">
        <v>0</v>
      </c>
      <c r="E251" s="126">
        <v>0</v>
      </c>
      <c r="F251" s="126">
        <v>0</v>
      </c>
      <c r="G251" s="126">
        <v>0</v>
      </c>
      <c r="H251" s="126">
        <v>0</v>
      </c>
      <c r="I251" s="126">
        <v>0</v>
      </c>
      <c r="J251" s="126">
        <v>0</v>
      </c>
      <c r="K251" s="126">
        <v>0</v>
      </c>
      <c r="L251" s="126">
        <v>-0.01</v>
      </c>
      <c r="M251" s="126">
        <v>1.66</v>
      </c>
      <c r="N251" s="126">
        <v>57.55</v>
      </c>
      <c r="O251" s="126">
        <v>0</v>
      </c>
      <c r="P251" s="126">
        <v>-58.64</v>
      </c>
      <c r="Q251" s="126">
        <v>1.0900000000000001</v>
      </c>
      <c r="R251" s="126">
        <v>1.79</v>
      </c>
      <c r="S251" s="126">
        <v>-0.72</v>
      </c>
      <c r="T251" s="126">
        <v>0</v>
      </c>
      <c r="U251" s="126">
        <v>5.33</v>
      </c>
      <c r="V251" s="126">
        <v>-15.8</v>
      </c>
      <c r="W251" s="126">
        <v>0</v>
      </c>
      <c r="X251" s="126">
        <v>2.1</v>
      </c>
      <c r="Y251" s="126">
        <v>0</v>
      </c>
      <c r="Z251" s="126">
        <v>0</v>
      </c>
      <c r="AA251" s="126">
        <v>0</v>
      </c>
      <c r="AB251" s="126">
        <v>0</v>
      </c>
      <c r="AC251" s="126">
        <v>0</v>
      </c>
      <c r="AD251" s="126">
        <v>0</v>
      </c>
      <c r="AE251" s="126">
        <v>0</v>
      </c>
      <c r="AF251" s="77"/>
    </row>
    <row r="252" spans="1:32" x14ac:dyDescent="0.2">
      <c r="A252" s="119">
        <v>192</v>
      </c>
      <c r="B252" s="120" t="s">
        <v>1489</v>
      </c>
      <c r="C252" s="121" t="s">
        <v>1490</v>
      </c>
      <c r="D252" s="123">
        <v>0</v>
      </c>
      <c r="E252" s="123">
        <v>0</v>
      </c>
      <c r="F252" s="123">
        <v>0</v>
      </c>
      <c r="G252" s="123">
        <v>0</v>
      </c>
      <c r="H252" s="123">
        <v>0</v>
      </c>
      <c r="I252" s="123">
        <v>0</v>
      </c>
      <c r="J252" s="123">
        <v>0</v>
      </c>
      <c r="K252" s="123">
        <v>0</v>
      </c>
      <c r="L252" s="123">
        <v>-0.01</v>
      </c>
      <c r="M252" s="123">
        <v>1.66</v>
      </c>
      <c r="N252" s="123">
        <v>57.55</v>
      </c>
      <c r="O252" s="123">
        <v>0</v>
      </c>
      <c r="P252" s="123">
        <v>-58.64</v>
      </c>
      <c r="Q252" s="123">
        <v>1.0900000000000001</v>
      </c>
      <c r="R252" s="123">
        <v>1.79</v>
      </c>
      <c r="S252" s="123">
        <v>-0.72</v>
      </c>
      <c r="T252" s="123">
        <v>0</v>
      </c>
      <c r="U252" s="123">
        <v>5.33</v>
      </c>
      <c r="V252" s="123">
        <v>-15.8</v>
      </c>
      <c r="W252" s="123">
        <v>0</v>
      </c>
      <c r="X252" s="123">
        <v>2.1</v>
      </c>
      <c r="Y252" s="123">
        <v>0</v>
      </c>
      <c r="Z252" s="123">
        <v>0</v>
      </c>
      <c r="AA252" s="123">
        <v>0</v>
      </c>
      <c r="AB252" s="123">
        <v>0</v>
      </c>
      <c r="AC252" s="123">
        <v>0</v>
      </c>
      <c r="AD252" s="123">
        <v>0</v>
      </c>
      <c r="AE252" s="123">
        <v>0</v>
      </c>
      <c r="AF252" s="77"/>
    </row>
    <row r="253" spans="1:32" x14ac:dyDescent="0.2">
      <c r="A253" s="119">
        <v>193</v>
      </c>
      <c r="B253" s="120" t="s">
        <v>1491</v>
      </c>
      <c r="C253" s="121" t="s">
        <v>1321</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0</v>
      </c>
      <c r="X253" s="123">
        <v>0</v>
      </c>
      <c r="Y253" s="123">
        <v>0</v>
      </c>
      <c r="Z253" s="123">
        <v>0</v>
      </c>
      <c r="AA253" s="123">
        <v>0</v>
      </c>
      <c r="AB253" s="123">
        <v>0</v>
      </c>
      <c r="AC253" s="123">
        <v>0</v>
      </c>
      <c r="AD253" s="123">
        <v>0</v>
      </c>
      <c r="AE253" s="123">
        <v>0</v>
      </c>
      <c r="AF253" s="77"/>
    </row>
    <row r="254" spans="1:32" x14ac:dyDescent="0.2">
      <c r="A254" s="119">
        <v>194</v>
      </c>
      <c r="B254" s="120" t="s">
        <v>1492</v>
      </c>
      <c r="C254" s="121" t="s">
        <v>1322</v>
      </c>
      <c r="D254" s="123">
        <v>0</v>
      </c>
      <c r="E254" s="123">
        <v>0</v>
      </c>
      <c r="F254" s="123">
        <v>0</v>
      </c>
      <c r="G254" s="123">
        <v>0</v>
      </c>
      <c r="H254" s="123">
        <v>0</v>
      </c>
      <c r="I254" s="123">
        <v>0</v>
      </c>
      <c r="J254" s="123">
        <v>0</v>
      </c>
      <c r="K254" s="123">
        <v>0</v>
      </c>
      <c r="L254" s="123">
        <v>0</v>
      </c>
      <c r="M254" s="123">
        <v>0</v>
      </c>
      <c r="N254" s="123">
        <v>0</v>
      </c>
      <c r="O254" s="123">
        <v>0</v>
      </c>
      <c r="P254" s="123">
        <v>0</v>
      </c>
      <c r="Q254" s="123">
        <v>0</v>
      </c>
      <c r="R254" s="123">
        <v>0</v>
      </c>
      <c r="S254" s="123">
        <v>0</v>
      </c>
      <c r="T254" s="123">
        <v>0</v>
      </c>
      <c r="U254" s="123">
        <v>0</v>
      </c>
      <c r="V254" s="123">
        <v>0</v>
      </c>
      <c r="W254" s="123">
        <v>0</v>
      </c>
      <c r="X254" s="123">
        <v>0</v>
      </c>
      <c r="Y254" s="123">
        <v>0</v>
      </c>
      <c r="Z254" s="123">
        <v>0</v>
      </c>
      <c r="AA254" s="123">
        <v>0</v>
      </c>
      <c r="AB254" s="123">
        <v>0</v>
      </c>
      <c r="AC254" s="123">
        <v>0</v>
      </c>
      <c r="AD254" s="123">
        <v>0</v>
      </c>
      <c r="AE254" s="123">
        <v>0</v>
      </c>
      <c r="AF254" s="77"/>
    </row>
    <row r="255" spans="1:32" x14ac:dyDescent="0.2">
      <c r="A255" s="119">
        <v>195</v>
      </c>
      <c r="B255" s="120" t="s">
        <v>1493</v>
      </c>
      <c r="C255" s="121" t="s">
        <v>1323</v>
      </c>
      <c r="D255" s="123">
        <v>0</v>
      </c>
      <c r="E255" s="123">
        <v>0</v>
      </c>
      <c r="F255" s="123">
        <v>0</v>
      </c>
      <c r="G255" s="123">
        <v>0</v>
      </c>
      <c r="H255" s="123">
        <v>0</v>
      </c>
      <c r="I255" s="123">
        <v>0</v>
      </c>
      <c r="J255" s="123">
        <v>0</v>
      </c>
      <c r="K255" s="123">
        <v>0</v>
      </c>
      <c r="L255" s="123">
        <v>-0.01</v>
      </c>
      <c r="M255" s="123">
        <v>1.66</v>
      </c>
      <c r="N255" s="123">
        <v>57.55</v>
      </c>
      <c r="O255" s="123">
        <v>0</v>
      </c>
      <c r="P255" s="123">
        <v>-58.64</v>
      </c>
      <c r="Q255" s="123">
        <v>1.0900000000000001</v>
      </c>
      <c r="R255" s="123">
        <v>1.79</v>
      </c>
      <c r="S255" s="123">
        <v>-0.72</v>
      </c>
      <c r="T255" s="123">
        <v>0</v>
      </c>
      <c r="U255" s="123">
        <v>5.33</v>
      </c>
      <c r="V255" s="123">
        <v>-15.8</v>
      </c>
      <c r="W255" s="123">
        <v>0</v>
      </c>
      <c r="X255" s="123">
        <v>2.1</v>
      </c>
      <c r="Y255" s="123">
        <v>0</v>
      </c>
      <c r="Z255" s="123">
        <v>0</v>
      </c>
      <c r="AA255" s="123">
        <v>0</v>
      </c>
      <c r="AB255" s="123">
        <v>0</v>
      </c>
      <c r="AC255" s="123">
        <v>0</v>
      </c>
      <c r="AD255" s="123">
        <v>0</v>
      </c>
      <c r="AE255" s="123">
        <v>0</v>
      </c>
      <c r="AF255" s="77"/>
    </row>
    <row r="256" spans="1:32" x14ac:dyDescent="0.2">
      <c r="A256" s="119">
        <v>196</v>
      </c>
      <c r="B256" s="120" t="s">
        <v>1494</v>
      </c>
      <c r="C256" s="121" t="s">
        <v>1495</v>
      </c>
      <c r="D256" s="123">
        <v>0</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0</v>
      </c>
      <c r="T256" s="123">
        <v>0</v>
      </c>
      <c r="U256" s="123">
        <v>0</v>
      </c>
      <c r="V256" s="123">
        <v>0</v>
      </c>
      <c r="W256" s="123">
        <v>0</v>
      </c>
      <c r="X256" s="123">
        <v>0</v>
      </c>
      <c r="Y256" s="123">
        <v>0</v>
      </c>
      <c r="Z256" s="123">
        <v>0</v>
      </c>
      <c r="AA256" s="123">
        <v>0</v>
      </c>
      <c r="AB256" s="123">
        <v>0</v>
      </c>
      <c r="AC256" s="123">
        <v>0</v>
      </c>
      <c r="AD256" s="123">
        <v>0</v>
      </c>
      <c r="AE256" s="123">
        <v>0</v>
      </c>
      <c r="AF256" s="77"/>
    </row>
    <row r="257" spans="1:32" x14ac:dyDescent="0.2">
      <c r="A257" s="119">
        <v>197</v>
      </c>
      <c r="B257" s="120" t="s">
        <v>1496</v>
      </c>
      <c r="C257" s="121" t="s">
        <v>1324</v>
      </c>
      <c r="D257" s="123">
        <v>0</v>
      </c>
      <c r="E257" s="123">
        <v>0</v>
      </c>
      <c r="F257" s="123">
        <v>0</v>
      </c>
      <c r="G257" s="123">
        <v>0</v>
      </c>
      <c r="H257" s="123">
        <v>0</v>
      </c>
      <c r="I257" s="123">
        <v>0</v>
      </c>
      <c r="J257" s="123">
        <v>0</v>
      </c>
      <c r="K257" s="123">
        <v>0</v>
      </c>
      <c r="L257" s="123">
        <v>0</v>
      </c>
      <c r="M257" s="123">
        <v>0</v>
      </c>
      <c r="N257" s="123">
        <v>0</v>
      </c>
      <c r="O257" s="123">
        <v>0</v>
      </c>
      <c r="P257" s="123">
        <v>0</v>
      </c>
      <c r="Q257" s="123">
        <v>0</v>
      </c>
      <c r="R257" s="123">
        <v>0</v>
      </c>
      <c r="S257" s="123">
        <v>0</v>
      </c>
      <c r="T257" s="123">
        <v>0</v>
      </c>
      <c r="U257" s="123">
        <v>0</v>
      </c>
      <c r="V257" s="123">
        <v>0</v>
      </c>
      <c r="W257" s="123">
        <v>0</v>
      </c>
      <c r="X257" s="123">
        <v>0</v>
      </c>
      <c r="Y257" s="123">
        <v>0</v>
      </c>
      <c r="Z257" s="123">
        <v>0</v>
      </c>
      <c r="AA257" s="123">
        <v>0</v>
      </c>
      <c r="AB257" s="123">
        <v>0</v>
      </c>
      <c r="AC257" s="123">
        <v>0</v>
      </c>
      <c r="AD257" s="123">
        <v>0</v>
      </c>
      <c r="AE257" s="123">
        <v>0</v>
      </c>
      <c r="AF257" s="77"/>
    </row>
    <row r="258" spans="1:32" x14ac:dyDescent="0.2">
      <c r="A258" s="119">
        <v>198</v>
      </c>
      <c r="B258" s="120" t="s">
        <v>1497</v>
      </c>
      <c r="C258" s="121" t="s">
        <v>1325</v>
      </c>
      <c r="D258" s="123">
        <v>0</v>
      </c>
      <c r="E258" s="123">
        <v>0</v>
      </c>
      <c r="F258" s="123">
        <v>0</v>
      </c>
      <c r="G258" s="123">
        <v>0</v>
      </c>
      <c r="H258" s="123">
        <v>0</v>
      </c>
      <c r="I258" s="123">
        <v>0</v>
      </c>
      <c r="J258" s="123">
        <v>0</v>
      </c>
      <c r="K258" s="123">
        <v>0</v>
      </c>
      <c r="L258" s="123">
        <v>0</v>
      </c>
      <c r="M258" s="123">
        <v>0</v>
      </c>
      <c r="N258" s="123">
        <v>0</v>
      </c>
      <c r="O258" s="123">
        <v>0</v>
      </c>
      <c r="P258" s="123">
        <v>0</v>
      </c>
      <c r="Q258" s="123">
        <v>0</v>
      </c>
      <c r="R258" s="123">
        <v>0</v>
      </c>
      <c r="S258" s="123">
        <v>0</v>
      </c>
      <c r="T258" s="123">
        <v>0</v>
      </c>
      <c r="U258" s="123">
        <v>0</v>
      </c>
      <c r="V258" s="123">
        <v>0</v>
      </c>
      <c r="W258" s="123">
        <v>0</v>
      </c>
      <c r="X258" s="123">
        <v>0</v>
      </c>
      <c r="Y258" s="123">
        <v>0</v>
      </c>
      <c r="Z258" s="123">
        <v>0</v>
      </c>
      <c r="AA258" s="123">
        <v>0</v>
      </c>
      <c r="AB258" s="123">
        <v>0</v>
      </c>
      <c r="AC258" s="123">
        <v>0</v>
      </c>
      <c r="AD258" s="123">
        <v>0</v>
      </c>
      <c r="AE258" s="123">
        <v>0</v>
      </c>
      <c r="AF258" s="77"/>
    </row>
    <row r="259" spans="1:32" ht="38.25" x14ac:dyDescent="0.2">
      <c r="A259" s="115">
        <v>199</v>
      </c>
      <c r="B259" s="116" t="s">
        <v>1498</v>
      </c>
      <c r="C259" s="117" t="s">
        <v>1520</v>
      </c>
      <c r="D259" s="126">
        <v>1.46</v>
      </c>
      <c r="E259" s="126">
        <v>1.66</v>
      </c>
      <c r="F259" s="126">
        <v>1.82</v>
      </c>
      <c r="G259" s="126">
        <v>1.94</v>
      </c>
      <c r="H259" s="126">
        <v>2.1599999999999997</v>
      </c>
      <c r="I259" s="126">
        <v>2.37</v>
      </c>
      <c r="J259" s="126">
        <v>2.61</v>
      </c>
      <c r="K259" s="126">
        <v>2.78</v>
      </c>
      <c r="L259" s="126">
        <v>3.0500000000000003</v>
      </c>
      <c r="M259" s="126">
        <v>3.42</v>
      </c>
      <c r="N259" s="126">
        <v>3.63</v>
      </c>
      <c r="O259" s="126">
        <v>3.98</v>
      </c>
      <c r="P259" s="126">
        <v>4.21</v>
      </c>
      <c r="Q259" s="126">
        <v>4.45</v>
      </c>
      <c r="R259" s="126">
        <v>4.76</v>
      </c>
      <c r="S259" s="126">
        <v>5.2299999999999995</v>
      </c>
      <c r="T259" s="126">
        <v>5.56</v>
      </c>
      <c r="U259" s="126">
        <v>6.02</v>
      </c>
      <c r="V259" s="126">
        <v>6.34</v>
      </c>
      <c r="W259" s="126">
        <v>6.74</v>
      </c>
      <c r="X259" s="126">
        <v>6.95</v>
      </c>
      <c r="Y259" s="126">
        <v>7.17</v>
      </c>
      <c r="Z259" s="126">
        <v>7.89</v>
      </c>
      <c r="AA259" s="126">
        <v>8.76</v>
      </c>
      <c r="AB259" s="126">
        <v>9.2799999999999994</v>
      </c>
      <c r="AC259" s="126">
        <v>9.7899999999999991</v>
      </c>
      <c r="AD259" s="126">
        <v>10.8</v>
      </c>
      <c r="AE259" s="126">
        <v>11.86</v>
      </c>
      <c r="AF259" s="77"/>
    </row>
    <row r="260" spans="1:32" x14ac:dyDescent="0.2">
      <c r="A260" s="119">
        <v>200</v>
      </c>
      <c r="B260" s="120" t="s">
        <v>1500</v>
      </c>
      <c r="C260" s="121" t="s">
        <v>1521</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23">
        <v>0</v>
      </c>
      <c r="AA260" s="123">
        <v>0</v>
      </c>
      <c r="AB260" s="123">
        <v>0</v>
      </c>
      <c r="AC260" s="123">
        <v>0</v>
      </c>
      <c r="AD260" s="123">
        <v>0</v>
      </c>
      <c r="AE260" s="123">
        <v>0</v>
      </c>
      <c r="AF260" s="77"/>
    </row>
    <row r="261" spans="1:32" x14ac:dyDescent="0.2">
      <c r="A261" s="119">
        <v>201</v>
      </c>
      <c r="B261" s="120" t="s">
        <v>1501</v>
      </c>
      <c r="C261" s="121" t="s">
        <v>1327</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0</v>
      </c>
      <c r="W261" s="123">
        <v>0</v>
      </c>
      <c r="X261" s="123">
        <v>0</v>
      </c>
      <c r="Y261" s="123">
        <v>0</v>
      </c>
      <c r="Z261" s="123">
        <v>0</v>
      </c>
      <c r="AA261" s="123">
        <v>0</v>
      </c>
      <c r="AB261" s="123">
        <v>0</v>
      </c>
      <c r="AC261" s="123">
        <v>0</v>
      </c>
      <c r="AD261" s="123">
        <v>0</v>
      </c>
      <c r="AE261" s="123">
        <v>0</v>
      </c>
      <c r="AF261" s="77"/>
    </row>
    <row r="262" spans="1:32" x14ac:dyDescent="0.2">
      <c r="A262" s="119">
        <v>202</v>
      </c>
      <c r="B262" s="120" t="s">
        <v>1502</v>
      </c>
      <c r="C262" s="121" t="s">
        <v>1328</v>
      </c>
      <c r="D262" s="123">
        <v>1.46</v>
      </c>
      <c r="E262" s="123">
        <v>1.66</v>
      </c>
      <c r="F262" s="123">
        <v>1.82</v>
      </c>
      <c r="G262" s="123">
        <v>1.94</v>
      </c>
      <c r="H262" s="123">
        <v>2.1599999999999997</v>
      </c>
      <c r="I262" s="123">
        <v>2.37</v>
      </c>
      <c r="J262" s="123">
        <v>2.61</v>
      </c>
      <c r="K262" s="123">
        <v>2.78</v>
      </c>
      <c r="L262" s="123">
        <v>3.0500000000000003</v>
      </c>
      <c r="M262" s="123">
        <v>3.42</v>
      </c>
      <c r="N262" s="123">
        <v>3.63</v>
      </c>
      <c r="O262" s="123">
        <v>3.98</v>
      </c>
      <c r="P262" s="123">
        <v>4.21</v>
      </c>
      <c r="Q262" s="123">
        <v>4.45</v>
      </c>
      <c r="R262" s="123">
        <v>4.76</v>
      </c>
      <c r="S262" s="123">
        <v>5.2299999999999995</v>
      </c>
      <c r="T262" s="123">
        <v>5.56</v>
      </c>
      <c r="U262" s="123">
        <v>6.02</v>
      </c>
      <c r="V262" s="123">
        <v>6.34</v>
      </c>
      <c r="W262" s="123">
        <v>6.74</v>
      </c>
      <c r="X262" s="123">
        <v>6.95</v>
      </c>
      <c r="Y262" s="123">
        <v>7.17</v>
      </c>
      <c r="Z262" s="123">
        <v>7.89</v>
      </c>
      <c r="AA262" s="123">
        <v>8.76</v>
      </c>
      <c r="AB262" s="123">
        <v>9.2799999999999994</v>
      </c>
      <c r="AC262" s="123">
        <v>9.7899999999999991</v>
      </c>
      <c r="AD262" s="123">
        <v>10.8</v>
      </c>
      <c r="AE262" s="123">
        <v>11.86</v>
      </c>
      <c r="AF262" s="77"/>
    </row>
    <row r="263" spans="1:32" ht="25.5" x14ac:dyDescent="0.2">
      <c r="A263" s="119">
        <v>203</v>
      </c>
      <c r="B263" s="120" t="s">
        <v>1503</v>
      </c>
      <c r="C263" s="121" t="s">
        <v>1329</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c r="AF263" s="77"/>
    </row>
    <row r="264" spans="1:32" x14ac:dyDescent="0.2">
      <c r="A264" s="119">
        <v>204</v>
      </c>
      <c r="B264" s="120" t="s">
        <v>1504</v>
      </c>
      <c r="C264" s="121" t="s">
        <v>1330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c r="AF264" s="77"/>
    </row>
    <row r="265" spans="1:32" x14ac:dyDescent="0.2">
      <c r="A265" s="119">
        <v>205</v>
      </c>
      <c r="B265" s="120" t="s">
        <v>1506</v>
      </c>
      <c r="C265" s="121" t="s">
        <v>1331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0</v>
      </c>
      <c r="V265" s="123">
        <v>0</v>
      </c>
      <c r="W265" s="123">
        <v>0</v>
      </c>
      <c r="X265" s="123">
        <v>0</v>
      </c>
      <c r="Y265" s="123">
        <v>0</v>
      </c>
      <c r="Z265" s="123">
        <v>0</v>
      </c>
      <c r="AA265" s="123">
        <v>0</v>
      </c>
      <c r="AB265" s="123">
        <v>0</v>
      </c>
      <c r="AC265" s="123">
        <v>0</v>
      </c>
      <c r="AD265" s="123">
        <v>0</v>
      </c>
      <c r="AE265" s="123">
        <v>0</v>
      </c>
      <c r="AF265" s="77"/>
    </row>
    <row r="266" spans="1:32" ht="25.5" x14ac:dyDescent="0.2">
      <c r="A266" s="115">
        <v>206</v>
      </c>
      <c r="B266" s="116" t="s">
        <v>1507</v>
      </c>
      <c r="C266" s="117" t="s">
        <v>1522</v>
      </c>
      <c r="D266" s="126">
        <v>0</v>
      </c>
      <c r="E266" s="126">
        <v>0</v>
      </c>
      <c r="F266" s="126">
        <v>0</v>
      </c>
      <c r="G266" s="126">
        <v>0</v>
      </c>
      <c r="H266" s="126">
        <v>0</v>
      </c>
      <c r="I266" s="126">
        <v>0</v>
      </c>
      <c r="J266" s="126">
        <v>0</v>
      </c>
      <c r="K266" s="126">
        <v>0</v>
      </c>
      <c r="L266" s="126">
        <v>0</v>
      </c>
      <c r="M266" s="126">
        <v>0</v>
      </c>
      <c r="N266" s="126">
        <v>0</v>
      </c>
      <c r="O266" s="126">
        <v>0</v>
      </c>
      <c r="P266" s="126">
        <v>0</v>
      </c>
      <c r="Q266" s="126">
        <v>0</v>
      </c>
      <c r="R266" s="126">
        <v>0</v>
      </c>
      <c r="S266" s="126">
        <v>0</v>
      </c>
      <c r="T266" s="126">
        <v>0</v>
      </c>
      <c r="U266" s="126">
        <v>0</v>
      </c>
      <c r="V266" s="126">
        <v>0</v>
      </c>
      <c r="W266" s="126">
        <v>0</v>
      </c>
      <c r="X266" s="126">
        <v>0</v>
      </c>
      <c r="Y266" s="126">
        <v>0</v>
      </c>
      <c r="Z266" s="126">
        <v>0</v>
      </c>
      <c r="AA266" s="126">
        <v>0.02</v>
      </c>
      <c r="AB266" s="126">
        <v>0</v>
      </c>
      <c r="AC266" s="126">
        <v>0</v>
      </c>
      <c r="AD266" s="126">
        <v>0</v>
      </c>
      <c r="AE266" s="126">
        <v>0</v>
      </c>
      <c r="AF266" s="77"/>
    </row>
    <row r="267" spans="1:32" x14ac:dyDescent="0.2">
      <c r="A267" s="119">
        <v>207</v>
      </c>
      <c r="B267" s="120" t="s">
        <v>1509</v>
      </c>
      <c r="C267" s="121" t="s">
        <v>1332</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0</v>
      </c>
      <c r="X267" s="123">
        <v>0</v>
      </c>
      <c r="Y267" s="123">
        <v>0</v>
      </c>
      <c r="Z267" s="123">
        <v>0</v>
      </c>
      <c r="AA267" s="123">
        <v>0.02</v>
      </c>
      <c r="AB267" s="123">
        <v>0</v>
      </c>
      <c r="AC267" s="123">
        <v>0</v>
      </c>
      <c r="AD267" s="123">
        <v>0</v>
      </c>
      <c r="AE267" s="123">
        <v>0</v>
      </c>
      <c r="AF267" s="77"/>
    </row>
    <row r="268" spans="1:32" x14ac:dyDescent="0.2">
      <c r="A268" s="129">
        <v>208</v>
      </c>
      <c r="B268" s="76" t="s">
        <v>1510</v>
      </c>
      <c r="C268" s="102" t="s">
        <v>1333</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0</v>
      </c>
      <c r="Z268" s="123">
        <v>0</v>
      </c>
      <c r="AA268" s="123">
        <v>0</v>
      </c>
      <c r="AB268" s="123">
        <v>0</v>
      </c>
      <c r="AC268" s="123">
        <v>0</v>
      </c>
      <c r="AD268" s="123">
        <v>0</v>
      </c>
      <c r="AE268" s="123">
        <v>0</v>
      </c>
      <c r="AF268" s="77"/>
    </row>
    <row r="269" spans="1:32" x14ac:dyDescent="0.2">
      <c r="A269" s="79">
        <v>209</v>
      </c>
      <c r="B269" s="80" t="s">
        <v>1511</v>
      </c>
      <c r="C269" s="75" t="s">
        <v>1523</v>
      </c>
      <c r="D269" s="126">
        <v>0</v>
      </c>
      <c r="E269" s="126">
        <v>0</v>
      </c>
      <c r="F269" s="126">
        <v>0</v>
      </c>
      <c r="G269" s="126">
        <v>0</v>
      </c>
      <c r="H269" s="126">
        <v>0</v>
      </c>
      <c r="I269" s="126">
        <v>0</v>
      </c>
      <c r="J269" s="126">
        <v>0</v>
      </c>
      <c r="K269" s="126">
        <v>0</v>
      </c>
      <c r="L269" s="126">
        <v>0</v>
      </c>
      <c r="M269" s="126">
        <v>0</v>
      </c>
      <c r="N269" s="126">
        <v>0</v>
      </c>
      <c r="O269" s="126">
        <v>0</v>
      </c>
      <c r="P269" s="126">
        <v>0</v>
      </c>
      <c r="Q269" s="126">
        <v>0</v>
      </c>
      <c r="R269" s="126">
        <v>0</v>
      </c>
      <c r="S269" s="126">
        <v>0</v>
      </c>
      <c r="T269" s="126">
        <v>0</v>
      </c>
      <c r="U269" s="126">
        <v>0</v>
      </c>
      <c r="V269" s="126">
        <v>0</v>
      </c>
      <c r="W269" s="126">
        <v>0</v>
      </c>
      <c r="X269" s="126">
        <v>0</v>
      </c>
      <c r="Y269" s="126">
        <v>0</v>
      </c>
      <c r="Z269" s="126">
        <v>0</v>
      </c>
      <c r="AA269" s="126">
        <v>0</v>
      </c>
      <c r="AB269" s="126">
        <v>0</v>
      </c>
      <c r="AC269" s="126">
        <v>0</v>
      </c>
      <c r="AD269" s="126">
        <v>0</v>
      </c>
      <c r="AE269" s="126">
        <v>0</v>
      </c>
      <c r="AF269" s="77"/>
    </row>
    <row r="270" spans="1:32" x14ac:dyDescent="0.2">
      <c r="A270" s="129">
        <v>210</v>
      </c>
      <c r="B270" s="76" t="s">
        <v>1513</v>
      </c>
      <c r="C270" s="102" t="s">
        <v>1334</v>
      </c>
      <c r="D270" s="123">
        <v>0</v>
      </c>
      <c r="E270" s="123">
        <v>0</v>
      </c>
      <c r="F270" s="123">
        <v>0</v>
      </c>
      <c r="G270" s="123">
        <v>0</v>
      </c>
      <c r="H270" s="123">
        <v>0</v>
      </c>
      <c r="I270" s="123">
        <v>0</v>
      </c>
      <c r="J270" s="123">
        <v>0</v>
      </c>
      <c r="K270" s="123">
        <v>0</v>
      </c>
      <c r="L270" s="123">
        <v>0</v>
      </c>
      <c r="M270" s="123">
        <v>0</v>
      </c>
      <c r="N270" s="123">
        <v>0</v>
      </c>
      <c r="O270" s="123">
        <v>0</v>
      </c>
      <c r="P270" s="123">
        <v>0</v>
      </c>
      <c r="Q270" s="123">
        <v>0</v>
      </c>
      <c r="R270" s="123">
        <v>0</v>
      </c>
      <c r="S270" s="123">
        <v>0</v>
      </c>
      <c r="T270" s="123">
        <v>0</v>
      </c>
      <c r="U270" s="123">
        <v>0</v>
      </c>
      <c r="V270" s="123">
        <v>0</v>
      </c>
      <c r="W270" s="123">
        <v>0</v>
      </c>
      <c r="X270" s="123">
        <v>0</v>
      </c>
      <c r="Y270" s="123">
        <v>0</v>
      </c>
      <c r="Z270" s="123">
        <v>0</v>
      </c>
      <c r="AA270" s="123">
        <v>0</v>
      </c>
      <c r="AB270" s="123">
        <v>0</v>
      </c>
      <c r="AC270" s="123">
        <v>0</v>
      </c>
      <c r="AD270" s="123">
        <v>0</v>
      </c>
      <c r="AE270" s="123">
        <v>0</v>
      </c>
      <c r="AF270" s="77"/>
    </row>
    <row r="271" spans="1:32" x14ac:dyDescent="0.2">
      <c r="A271" s="129">
        <v>211</v>
      </c>
      <c r="B271" s="76" t="s">
        <v>1514</v>
      </c>
      <c r="C271" s="102" t="s">
        <v>1335</v>
      </c>
      <c r="D271" s="123">
        <v>0</v>
      </c>
      <c r="E271" s="123">
        <v>0</v>
      </c>
      <c r="F271" s="123">
        <v>0</v>
      </c>
      <c r="G271" s="123">
        <v>0</v>
      </c>
      <c r="H271" s="123">
        <v>0</v>
      </c>
      <c r="I271" s="123">
        <v>0</v>
      </c>
      <c r="J271" s="123">
        <v>0</v>
      </c>
      <c r="K271" s="123">
        <v>0</v>
      </c>
      <c r="L271" s="123">
        <v>0</v>
      </c>
      <c r="M271" s="123">
        <v>0</v>
      </c>
      <c r="N271" s="123">
        <v>0</v>
      </c>
      <c r="O271" s="123">
        <v>0</v>
      </c>
      <c r="P271" s="123">
        <v>0</v>
      </c>
      <c r="Q271" s="123">
        <v>0</v>
      </c>
      <c r="R271" s="123">
        <v>0</v>
      </c>
      <c r="S271" s="123">
        <v>0</v>
      </c>
      <c r="T271" s="123">
        <v>0</v>
      </c>
      <c r="U271" s="123">
        <v>0</v>
      </c>
      <c r="V271" s="123">
        <v>0</v>
      </c>
      <c r="W271" s="123">
        <v>0</v>
      </c>
      <c r="X271" s="123">
        <v>0</v>
      </c>
      <c r="Y271" s="123">
        <v>0</v>
      </c>
      <c r="Z271" s="123">
        <v>0</v>
      </c>
      <c r="AA271" s="123">
        <v>0</v>
      </c>
      <c r="AB271" s="123">
        <v>0</v>
      </c>
      <c r="AC271" s="123">
        <v>0</v>
      </c>
      <c r="AD271" s="123">
        <v>0</v>
      </c>
      <c r="AE271" s="123">
        <v>0</v>
      </c>
      <c r="AF271" s="77"/>
    </row>
    <row r="272" spans="1:32" ht="38.25" x14ac:dyDescent="0.2">
      <c r="A272" s="79">
        <v>212</v>
      </c>
      <c r="B272" s="80" t="s">
        <v>1524</v>
      </c>
      <c r="C272" s="117" t="s">
        <v>1525</v>
      </c>
      <c r="D272" s="126">
        <v>-3.1700000000000004</v>
      </c>
      <c r="E272" s="126">
        <v>-56.600000000000016</v>
      </c>
      <c r="F272" s="126">
        <v>-28.390000000000004</v>
      </c>
      <c r="G272" s="126">
        <v>-53.09</v>
      </c>
      <c r="H272" s="126">
        <v>-41.91</v>
      </c>
      <c r="I272" s="126">
        <v>16.119999999999997</v>
      </c>
      <c r="J272" s="126">
        <v>-0.62000000000000455</v>
      </c>
      <c r="K272" s="126">
        <v>25.14</v>
      </c>
      <c r="L272" s="126">
        <v>-98.740000000000023</v>
      </c>
      <c r="M272" s="126">
        <v>19.579999999999998</v>
      </c>
      <c r="N272" s="126">
        <v>-0.13000000000000966</v>
      </c>
      <c r="O272" s="126">
        <v>36.819999999999993</v>
      </c>
      <c r="P272" s="126">
        <v>50.320000000000007</v>
      </c>
      <c r="Q272" s="126">
        <v>15.979999999999997</v>
      </c>
      <c r="R272" s="126">
        <v>-71.230000000000018</v>
      </c>
      <c r="S272" s="126">
        <v>-101.35999999999999</v>
      </c>
      <c r="T272" s="126">
        <v>-57.459999999999994</v>
      </c>
      <c r="U272" s="126">
        <v>-99.8</v>
      </c>
      <c r="V272" s="126">
        <v>-35.400000000000006</v>
      </c>
      <c r="W272" s="126">
        <v>-82.250000000000028</v>
      </c>
      <c r="X272" s="126">
        <v>-115.70999999999989</v>
      </c>
      <c r="Y272" s="126">
        <v>-108.61000000000001</v>
      </c>
      <c r="Z272" s="126">
        <v>-185.24999999999994</v>
      </c>
      <c r="AA272" s="126">
        <v>-20.320000000000018</v>
      </c>
      <c r="AB272" s="126">
        <v>-42.570000000000071</v>
      </c>
      <c r="AC272" s="126">
        <v>-30.120000000000008</v>
      </c>
      <c r="AD272" s="126">
        <v>-9.0999999999999908</v>
      </c>
      <c r="AE272" s="126">
        <v>51.210000000000008</v>
      </c>
      <c r="AF272" s="77"/>
    </row>
    <row r="273" spans="1:32" x14ac:dyDescent="0.2">
      <c r="A273" s="79"/>
      <c r="B273" s="80"/>
      <c r="C273" s="117"/>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77"/>
    </row>
    <row r="274" spans="1:32" x14ac:dyDescent="0.2">
      <c r="A274" s="110"/>
      <c r="B274" s="111" t="s">
        <v>1337</v>
      </c>
      <c r="C274" s="75"/>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77"/>
    </row>
    <row r="275" spans="1:32" x14ac:dyDescent="0.2">
      <c r="A275" s="112"/>
      <c r="B275" s="113" t="s">
        <v>1338</v>
      </c>
      <c r="C275" s="89"/>
      <c r="D275" s="73">
        <v>803.41</v>
      </c>
      <c r="E275" s="73">
        <v>849.01</v>
      </c>
      <c r="F275" s="73">
        <v>899.25</v>
      </c>
      <c r="G275" s="73">
        <v>894.93000000000006</v>
      </c>
      <c r="H275" s="73">
        <v>897.27</v>
      </c>
      <c r="I275" s="73">
        <v>956.11000000000013</v>
      </c>
      <c r="J275" s="73">
        <v>931.18000000000006</v>
      </c>
      <c r="K275" s="73">
        <v>959.39</v>
      </c>
      <c r="L275" s="73">
        <v>1006.62</v>
      </c>
      <c r="M275" s="73">
        <v>1133.1699999999998</v>
      </c>
      <c r="N275" s="73">
        <v>1319.34</v>
      </c>
      <c r="O275" s="73">
        <v>1339.13</v>
      </c>
      <c r="P275" s="73">
        <v>1463.03</v>
      </c>
      <c r="Q275" s="73">
        <v>1709.73</v>
      </c>
      <c r="R275" s="73">
        <v>1800.26</v>
      </c>
      <c r="S275" s="73">
        <v>1980.02</v>
      </c>
      <c r="T275" s="73">
        <v>1890.0300000000002</v>
      </c>
      <c r="U275" s="73">
        <v>1997.41</v>
      </c>
      <c r="V275" s="73">
        <v>2046.35</v>
      </c>
      <c r="W275" s="73">
        <v>2940.7700000000004</v>
      </c>
      <c r="X275" s="73">
        <v>3241.6000000000004</v>
      </c>
      <c r="Y275" s="73">
        <v>3482.79</v>
      </c>
      <c r="Z275" s="73">
        <v>3112.15</v>
      </c>
      <c r="AA275" s="73">
        <v>3422.4999999999995</v>
      </c>
      <c r="AB275" s="73">
        <v>2753.04</v>
      </c>
      <c r="AC275" s="73">
        <v>2531.71</v>
      </c>
      <c r="AD275" s="73">
        <v>2426.3199999999997</v>
      </c>
      <c r="AE275" s="73">
        <v>2344.1499999999996</v>
      </c>
      <c r="AF275" s="77"/>
    </row>
    <row r="276" spans="1:32" x14ac:dyDescent="0.2">
      <c r="A276" s="115">
        <v>213</v>
      </c>
      <c r="B276" s="131" t="s">
        <v>1470</v>
      </c>
      <c r="C276" s="117" t="s">
        <v>1526</v>
      </c>
      <c r="D276" s="126">
        <v>0</v>
      </c>
      <c r="E276" s="126">
        <v>0</v>
      </c>
      <c r="F276" s="126">
        <v>0</v>
      </c>
      <c r="G276" s="126">
        <v>0</v>
      </c>
      <c r="H276" s="126">
        <v>0</v>
      </c>
      <c r="I276" s="126">
        <v>0</v>
      </c>
      <c r="J276" s="126">
        <v>0</v>
      </c>
      <c r="K276" s="126">
        <v>0</v>
      </c>
      <c r="L276" s="126">
        <v>0</v>
      </c>
      <c r="M276" s="126">
        <v>0</v>
      </c>
      <c r="N276" s="126">
        <v>0</v>
      </c>
      <c r="O276" s="126">
        <v>0</v>
      </c>
      <c r="P276" s="126">
        <v>0</v>
      </c>
      <c r="Q276" s="126">
        <v>0</v>
      </c>
      <c r="R276" s="126">
        <v>0</v>
      </c>
      <c r="S276" s="126">
        <v>0</v>
      </c>
      <c r="T276" s="126">
        <v>0</v>
      </c>
      <c r="U276" s="126">
        <v>0</v>
      </c>
      <c r="V276" s="126">
        <v>0</v>
      </c>
      <c r="W276" s="126">
        <v>0</v>
      </c>
      <c r="X276" s="126">
        <v>0</v>
      </c>
      <c r="Y276" s="126">
        <v>0</v>
      </c>
      <c r="Z276" s="126">
        <v>0</v>
      </c>
      <c r="AA276" s="126">
        <v>0</v>
      </c>
      <c r="AB276" s="126">
        <v>0</v>
      </c>
      <c r="AC276" s="126">
        <v>0</v>
      </c>
      <c r="AD276" s="126">
        <v>0</v>
      </c>
      <c r="AE276" s="126">
        <v>0</v>
      </c>
      <c r="AF276" s="77"/>
    </row>
    <row r="277" spans="1:32" x14ac:dyDescent="0.2">
      <c r="A277" s="119">
        <v>214</v>
      </c>
      <c r="B277" s="132" t="s">
        <v>1472</v>
      </c>
      <c r="C277" s="121" t="s">
        <v>1312</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0</v>
      </c>
      <c r="U277" s="123">
        <v>0</v>
      </c>
      <c r="V277" s="123">
        <v>0</v>
      </c>
      <c r="W277" s="123">
        <v>0</v>
      </c>
      <c r="X277" s="123">
        <v>0</v>
      </c>
      <c r="Y277" s="123">
        <v>0</v>
      </c>
      <c r="Z277" s="123">
        <v>0</v>
      </c>
      <c r="AA277" s="123">
        <v>0</v>
      </c>
      <c r="AB277" s="123">
        <v>0</v>
      </c>
      <c r="AC277" s="123">
        <v>0</v>
      </c>
      <c r="AD277" s="123">
        <v>0</v>
      </c>
      <c r="AE277" s="123">
        <v>0</v>
      </c>
      <c r="AF277" s="77"/>
    </row>
    <row r="278" spans="1:32" x14ac:dyDescent="0.2">
      <c r="A278" s="119">
        <v>215</v>
      </c>
      <c r="B278" s="132" t="s">
        <v>1473</v>
      </c>
      <c r="C278" s="121" t="s">
        <v>1313</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0</v>
      </c>
      <c r="W278" s="123">
        <v>0</v>
      </c>
      <c r="X278" s="123">
        <v>0</v>
      </c>
      <c r="Y278" s="123">
        <v>0</v>
      </c>
      <c r="Z278" s="123">
        <v>0</v>
      </c>
      <c r="AA278" s="123">
        <v>0</v>
      </c>
      <c r="AB278" s="123">
        <v>0</v>
      </c>
      <c r="AC278" s="123">
        <v>0</v>
      </c>
      <c r="AD278" s="123">
        <v>0</v>
      </c>
      <c r="AE278" s="123">
        <v>0</v>
      </c>
      <c r="AF278" s="77"/>
    </row>
    <row r="279" spans="1:32" x14ac:dyDescent="0.2">
      <c r="A279" s="115">
        <v>216</v>
      </c>
      <c r="B279" s="131" t="s">
        <v>1474</v>
      </c>
      <c r="C279" s="117" t="s">
        <v>1527</v>
      </c>
      <c r="D279" s="126">
        <v>724.91</v>
      </c>
      <c r="E279" s="126">
        <v>760.35</v>
      </c>
      <c r="F279" s="126">
        <v>785.83</v>
      </c>
      <c r="G279" s="126">
        <v>774.85</v>
      </c>
      <c r="H279" s="126">
        <v>743.95</v>
      </c>
      <c r="I279" s="126">
        <v>790.18000000000018</v>
      </c>
      <c r="J279" s="126">
        <v>775.85</v>
      </c>
      <c r="K279" s="126">
        <v>834.39</v>
      </c>
      <c r="L279" s="126">
        <v>836.38</v>
      </c>
      <c r="M279" s="126">
        <v>952.64</v>
      </c>
      <c r="N279" s="126">
        <v>1127.6099999999999</v>
      </c>
      <c r="O279" s="126">
        <v>1137.48</v>
      </c>
      <c r="P279" s="126">
        <v>1257.8599999999999</v>
      </c>
      <c r="Q279" s="126">
        <v>1550.3200000000002</v>
      </c>
      <c r="R279" s="126">
        <v>1521.14</v>
      </c>
      <c r="S279" s="126">
        <v>1687.25</v>
      </c>
      <c r="T279" s="126">
        <v>1652.88</v>
      </c>
      <c r="U279" s="126">
        <v>1699.8100000000002</v>
      </c>
      <c r="V279" s="126">
        <v>1754.56</v>
      </c>
      <c r="W279" s="126">
        <v>2585.4300000000003</v>
      </c>
      <c r="X279" s="126">
        <v>2884.05</v>
      </c>
      <c r="Y279" s="126">
        <v>3149.29</v>
      </c>
      <c r="Z279" s="126">
        <v>2785.65</v>
      </c>
      <c r="AA279" s="126">
        <v>3021.93</v>
      </c>
      <c r="AB279" s="126">
        <v>2389.81</v>
      </c>
      <c r="AC279" s="126">
        <v>2125.25</v>
      </c>
      <c r="AD279" s="126">
        <v>1951.95</v>
      </c>
      <c r="AE279" s="126">
        <v>1866.8</v>
      </c>
      <c r="AF279" s="77"/>
    </row>
    <row r="280" spans="1:32" x14ac:dyDescent="0.2">
      <c r="A280" s="119">
        <v>217</v>
      </c>
      <c r="B280" s="132" t="s">
        <v>1476</v>
      </c>
      <c r="C280" s="121" t="s">
        <v>1314</v>
      </c>
      <c r="D280" s="123">
        <v>0</v>
      </c>
      <c r="E280" s="123">
        <v>0</v>
      </c>
      <c r="F280" s="123">
        <v>0</v>
      </c>
      <c r="G280" s="123">
        <v>0</v>
      </c>
      <c r="H280" s="123">
        <v>0</v>
      </c>
      <c r="I280" s="123">
        <v>0</v>
      </c>
      <c r="J280" s="123">
        <v>0</v>
      </c>
      <c r="K280" s="123">
        <v>0</v>
      </c>
      <c r="L280" s="123">
        <v>0</v>
      </c>
      <c r="M280" s="123">
        <v>0</v>
      </c>
      <c r="N280" s="123">
        <v>0</v>
      </c>
      <c r="O280" s="123">
        <v>0</v>
      </c>
      <c r="P280" s="123">
        <v>0</v>
      </c>
      <c r="Q280" s="123">
        <v>0</v>
      </c>
      <c r="R280" s="123">
        <v>0</v>
      </c>
      <c r="S280" s="123">
        <v>0</v>
      </c>
      <c r="T280" s="123">
        <v>0</v>
      </c>
      <c r="U280" s="123">
        <v>0</v>
      </c>
      <c r="V280" s="123">
        <v>0</v>
      </c>
      <c r="W280" s="123">
        <v>0</v>
      </c>
      <c r="X280" s="123">
        <v>0</v>
      </c>
      <c r="Y280" s="123">
        <v>0</v>
      </c>
      <c r="Z280" s="123">
        <v>0</v>
      </c>
      <c r="AA280" s="123">
        <v>0</v>
      </c>
      <c r="AB280" s="123">
        <v>0</v>
      </c>
      <c r="AC280" s="123">
        <v>0</v>
      </c>
      <c r="AD280" s="123">
        <v>0</v>
      </c>
      <c r="AE280" s="123">
        <v>0</v>
      </c>
      <c r="AF280" s="77"/>
    </row>
    <row r="281" spans="1:32" x14ac:dyDescent="0.2">
      <c r="A281" s="119">
        <v>218</v>
      </c>
      <c r="B281" s="132" t="s">
        <v>1477</v>
      </c>
      <c r="C281" s="121" t="s">
        <v>1315</v>
      </c>
      <c r="D281" s="123">
        <v>614</v>
      </c>
      <c r="E281" s="123">
        <v>644.01</v>
      </c>
      <c r="F281" s="123">
        <v>665.6</v>
      </c>
      <c r="G281" s="123">
        <v>656.3</v>
      </c>
      <c r="H281" s="123">
        <v>630.12</v>
      </c>
      <c r="I281" s="123">
        <v>676.35</v>
      </c>
      <c r="J281" s="123">
        <v>767.48</v>
      </c>
      <c r="K281" s="123">
        <v>829.52</v>
      </c>
      <c r="L281" s="123">
        <v>834.29</v>
      </c>
      <c r="M281" s="123">
        <v>914.79</v>
      </c>
      <c r="N281" s="123">
        <v>1057.67</v>
      </c>
      <c r="O281" s="123">
        <v>1063.43</v>
      </c>
      <c r="P281" s="123">
        <v>1180.1099999999999</v>
      </c>
      <c r="Q281" s="123">
        <v>1449.42</v>
      </c>
      <c r="R281" s="123">
        <v>1342.58</v>
      </c>
      <c r="S281" s="123">
        <v>1586.28</v>
      </c>
      <c r="T281" s="123">
        <v>1568.02</v>
      </c>
      <c r="U281" s="123">
        <v>1664.88</v>
      </c>
      <c r="V281" s="123">
        <v>1364.95</v>
      </c>
      <c r="W281" s="123">
        <v>1754.13</v>
      </c>
      <c r="X281" s="123">
        <v>2044.59</v>
      </c>
      <c r="Y281" s="123">
        <v>2151.1999999999998</v>
      </c>
      <c r="Z281" s="123">
        <v>2033.05</v>
      </c>
      <c r="AA281" s="123">
        <v>2169.6799999999998</v>
      </c>
      <c r="AB281" s="123">
        <v>1522.36</v>
      </c>
      <c r="AC281" s="123">
        <v>1403.06</v>
      </c>
      <c r="AD281" s="123">
        <v>1547.07</v>
      </c>
      <c r="AE281" s="123">
        <v>1326.5</v>
      </c>
      <c r="AF281" s="77"/>
    </row>
    <row r="282" spans="1:32" x14ac:dyDescent="0.2">
      <c r="A282" s="119">
        <v>219</v>
      </c>
      <c r="B282" s="132" t="s">
        <v>1478</v>
      </c>
      <c r="C282" s="121" t="s">
        <v>1316</v>
      </c>
      <c r="D282" s="123">
        <v>110.91</v>
      </c>
      <c r="E282" s="123">
        <v>116.34</v>
      </c>
      <c r="F282" s="123">
        <v>120.23</v>
      </c>
      <c r="G282" s="123">
        <v>118.55</v>
      </c>
      <c r="H282" s="123">
        <v>113.83</v>
      </c>
      <c r="I282" s="123">
        <v>113.83</v>
      </c>
      <c r="J282" s="123">
        <v>8.3699999999999992</v>
      </c>
      <c r="K282" s="123">
        <v>4.87</v>
      </c>
      <c r="L282" s="123">
        <v>2.09</v>
      </c>
      <c r="M282" s="123">
        <v>37.85</v>
      </c>
      <c r="N282" s="123">
        <v>69.94</v>
      </c>
      <c r="O282" s="123">
        <v>74.05</v>
      </c>
      <c r="P282" s="123">
        <v>77.75</v>
      </c>
      <c r="Q282" s="123">
        <v>100.9</v>
      </c>
      <c r="R282" s="123">
        <v>178.56</v>
      </c>
      <c r="S282" s="123">
        <v>100.97</v>
      </c>
      <c r="T282" s="123">
        <v>84.86</v>
      </c>
      <c r="U282" s="123">
        <v>34.93</v>
      </c>
      <c r="V282" s="123">
        <v>389.61</v>
      </c>
      <c r="W282" s="123">
        <v>831.3</v>
      </c>
      <c r="X282" s="123">
        <v>839.46</v>
      </c>
      <c r="Y282" s="123">
        <v>998.09</v>
      </c>
      <c r="Z282" s="123">
        <v>752.6</v>
      </c>
      <c r="AA282" s="123">
        <v>852.25</v>
      </c>
      <c r="AB282" s="123">
        <v>867.45</v>
      </c>
      <c r="AC282" s="123">
        <v>722.19</v>
      </c>
      <c r="AD282" s="123">
        <v>404.88</v>
      </c>
      <c r="AE282" s="123">
        <v>540.29999999999995</v>
      </c>
      <c r="AF282" s="77"/>
    </row>
    <row r="283" spans="1:32" x14ac:dyDescent="0.2">
      <c r="A283" s="115">
        <v>220</v>
      </c>
      <c r="B283" s="131" t="s">
        <v>1479</v>
      </c>
      <c r="C283" s="117" t="s">
        <v>1528</v>
      </c>
      <c r="D283" s="126">
        <v>32.880000000000003</v>
      </c>
      <c r="E283" s="126">
        <v>31.589999999999996</v>
      </c>
      <c r="F283" s="126">
        <v>33.81</v>
      </c>
      <c r="G283" s="126">
        <v>34.25</v>
      </c>
      <c r="H283" s="126">
        <v>39.9</v>
      </c>
      <c r="I283" s="126">
        <v>44.4</v>
      </c>
      <c r="J283" s="126">
        <v>46.43</v>
      </c>
      <c r="K283" s="126">
        <v>47.52</v>
      </c>
      <c r="L283" s="126">
        <v>78.219999999999985</v>
      </c>
      <c r="M283" s="126">
        <v>54.62</v>
      </c>
      <c r="N283" s="126">
        <v>42.91</v>
      </c>
      <c r="O283" s="126">
        <v>38.47</v>
      </c>
      <c r="P283" s="126">
        <v>36.119999999999997</v>
      </c>
      <c r="Q283" s="126">
        <v>62.83</v>
      </c>
      <c r="R283" s="126">
        <v>168.84000000000003</v>
      </c>
      <c r="S283" s="126">
        <v>184.91000000000005</v>
      </c>
      <c r="T283" s="126">
        <v>157.42000000000002</v>
      </c>
      <c r="U283" s="126">
        <v>199.54</v>
      </c>
      <c r="V283" s="126">
        <v>227.59999999999997</v>
      </c>
      <c r="W283" s="126">
        <v>273.34000000000003</v>
      </c>
      <c r="X283" s="126">
        <v>279.25000000000006</v>
      </c>
      <c r="Y283" s="126">
        <v>226.14</v>
      </c>
      <c r="Z283" s="126">
        <v>183.6</v>
      </c>
      <c r="AA283" s="126">
        <v>157.88999999999999</v>
      </c>
      <c r="AB283" s="126">
        <v>113.11</v>
      </c>
      <c r="AC283" s="126">
        <v>109.85</v>
      </c>
      <c r="AD283" s="126">
        <v>92.86</v>
      </c>
      <c r="AE283" s="126">
        <v>100.78</v>
      </c>
      <c r="AF283" s="77"/>
    </row>
    <row r="284" spans="1:32" x14ac:dyDescent="0.2">
      <c r="A284" s="119">
        <v>221</v>
      </c>
      <c r="B284" s="132" t="s">
        <v>1481</v>
      </c>
      <c r="C284" s="121" t="s">
        <v>1317</v>
      </c>
      <c r="D284" s="123">
        <v>0.15</v>
      </c>
      <c r="E284" s="123">
        <v>0.14000000000000001</v>
      </c>
      <c r="F284" s="123">
        <v>0.15</v>
      </c>
      <c r="G284" s="123">
        <v>0.16</v>
      </c>
      <c r="H284" s="123">
        <v>0.18</v>
      </c>
      <c r="I284" s="123">
        <v>0.2</v>
      </c>
      <c r="J284" s="123">
        <v>0.21</v>
      </c>
      <c r="K284" s="123">
        <v>0.22</v>
      </c>
      <c r="L284" s="123">
        <v>0.36</v>
      </c>
      <c r="M284" s="123">
        <v>0.25</v>
      </c>
      <c r="N284" s="123">
        <v>0.2</v>
      </c>
      <c r="O284" s="123">
        <v>0.18</v>
      </c>
      <c r="P284" s="123">
        <v>0.17</v>
      </c>
      <c r="Q284" s="123">
        <v>0.15</v>
      </c>
      <c r="R284" s="123">
        <v>1.58</v>
      </c>
      <c r="S284" s="123">
        <v>0.44</v>
      </c>
      <c r="T284" s="123">
        <v>0.35</v>
      </c>
      <c r="U284" s="123">
        <v>6.01</v>
      </c>
      <c r="V284" s="123">
        <v>25.26</v>
      </c>
      <c r="W284" s="123">
        <v>45.690000000000005</v>
      </c>
      <c r="X284" s="123">
        <v>31.12</v>
      </c>
      <c r="Y284" s="123">
        <v>9.7100000000000009</v>
      </c>
      <c r="Z284" s="123">
        <v>6.37</v>
      </c>
      <c r="AA284" s="123">
        <v>0.14000000000000001</v>
      </c>
      <c r="AB284" s="123">
        <v>0.49</v>
      </c>
      <c r="AC284" s="123">
        <v>0.05</v>
      </c>
      <c r="AD284" s="123">
        <v>0.2</v>
      </c>
      <c r="AE284" s="123">
        <v>2.39</v>
      </c>
      <c r="AF284" s="77"/>
    </row>
    <row r="285" spans="1:32" x14ac:dyDescent="0.2">
      <c r="A285" s="119">
        <v>222</v>
      </c>
      <c r="B285" s="132" t="s">
        <v>1482</v>
      </c>
      <c r="C285" s="121" t="s">
        <v>1318</v>
      </c>
      <c r="D285" s="123">
        <v>32.730000000000004</v>
      </c>
      <c r="E285" s="123">
        <v>31.449999999999996</v>
      </c>
      <c r="F285" s="123">
        <v>33.660000000000004</v>
      </c>
      <c r="G285" s="123">
        <v>34.089999999999996</v>
      </c>
      <c r="H285" s="123">
        <v>39.72</v>
      </c>
      <c r="I285" s="123">
        <v>44.20000000000001</v>
      </c>
      <c r="J285" s="123">
        <v>46.22</v>
      </c>
      <c r="K285" s="123">
        <v>47.3</v>
      </c>
      <c r="L285" s="123">
        <v>77.86</v>
      </c>
      <c r="M285" s="123">
        <v>54.37</v>
      </c>
      <c r="N285" s="123">
        <v>42.709999999999994</v>
      </c>
      <c r="O285" s="123">
        <v>38.29</v>
      </c>
      <c r="P285" s="123">
        <v>35.950000000000003</v>
      </c>
      <c r="Q285" s="123">
        <v>62.68</v>
      </c>
      <c r="R285" s="123">
        <v>167.26000000000005</v>
      </c>
      <c r="S285" s="123">
        <v>184.47000000000003</v>
      </c>
      <c r="T285" s="123">
        <v>157.07</v>
      </c>
      <c r="U285" s="123">
        <v>193.53</v>
      </c>
      <c r="V285" s="123">
        <v>202.34</v>
      </c>
      <c r="W285" s="123">
        <v>227.65</v>
      </c>
      <c r="X285" s="123">
        <v>248.13</v>
      </c>
      <c r="Y285" s="123">
        <v>216.43</v>
      </c>
      <c r="Z285" s="123">
        <v>177.23000000000002</v>
      </c>
      <c r="AA285" s="123">
        <v>157.75</v>
      </c>
      <c r="AB285" s="123">
        <v>112.62</v>
      </c>
      <c r="AC285" s="123">
        <v>109.8</v>
      </c>
      <c r="AD285" s="123">
        <v>92.66</v>
      </c>
      <c r="AE285" s="123">
        <v>98.39</v>
      </c>
      <c r="AF285" s="77"/>
    </row>
    <row r="286" spans="1:32" x14ac:dyDescent="0.2">
      <c r="A286" s="115">
        <v>223</v>
      </c>
      <c r="B286" s="131" t="s">
        <v>1483</v>
      </c>
      <c r="C286" s="117" t="s">
        <v>1529</v>
      </c>
      <c r="D286" s="126">
        <v>0</v>
      </c>
      <c r="E286" s="126">
        <v>0</v>
      </c>
      <c r="F286" s="126">
        <v>0</v>
      </c>
      <c r="G286" s="126">
        <v>0</v>
      </c>
      <c r="H286" s="126">
        <v>0</v>
      </c>
      <c r="I286" s="126">
        <v>0</v>
      </c>
      <c r="J286" s="126">
        <v>0</v>
      </c>
      <c r="K286" s="126">
        <v>0</v>
      </c>
      <c r="L286" s="126">
        <v>0</v>
      </c>
      <c r="M286" s="126">
        <v>0</v>
      </c>
      <c r="N286" s="126">
        <v>0</v>
      </c>
      <c r="O286" s="126">
        <v>0</v>
      </c>
      <c r="P286" s="126">
        <v>0</v>
      </c>
      <c r="Q286" s="126">
        <v>0</v>
      </c>
      <c r="R286" s="126">
        <v>0</v>
      </c>
      <c r="S286" s="126">
        <v>0</v>
      </c>
      <c r="T286" s="126">
        <v>0</v>
      </c>
      <c r="U286" s="126">
        <v>0</v>
      </c>
      <c r="V286" s="126">
        <v>0</v>
      </c>
      <c r="W286" s="126">
        <v>0</v>
      </c>
      <c r="X286" s="126">
        <v>0</v>
      </c>
      <c r="Y286" s="126">
        <v>0</v>
      </c>
      <c r="Z286" s="126">
        <v>0</v>
      </c>
      <c r="AA286" s="126">
        <v>0</v>
      </c>
      <c r="AB286" s="126">
        <v>0</v>
      </c>
      <c r="AC286" s="126">
        <v>0</v>
      </c>
      <c r="AD286" s="126">
        <v>0</v>
      </c>
      <c r="AE286" s="126">
        <v>0</v>
      </c>
      <c r="AF286" s="77"/>
    </row>
    <row r="287" spans="1:32" x14ac:dyDescent="0.2">
      <c r="A287" s="119">
        <v>224</v>
      </c>
      <c r="B287" s="132" t="s">
        <v>1485</v>
      </c>
      <c r="C287" s="121" t="s">
        <v>1319</v>
      </c>
      <c r="D287" s="123">
        <v>0</v>
      </c>
      <c r="E287" s="123">
        <v>0</v>
      </c>
      <c r="F287" s="123">
        <v>0</v>
      </c>
      <c r="G287" s="123">
        <v>0</v>
      </c>
      <c r="H287" s="123">
        <v>0</v>
      </c>
      <c r="I287" s="123">
        <v>0</v>
      </c>
      <c r="J287" s="123">
        <v>0</v>
      </c>
      <c r="K287" s="123">
        <v>0</v>
      </c>
      <c r="L287" s="123">
        <v>0</v>
      </c>
      <c r="M287" s="123">
        <v>0</v>
      </c>
      <c r="N287" s="123">
        <v>0</v>
      </c>
      <c r="O287" s="123">
        <v>0</v>
      </c>
      <c r="P287" s="123">
        <v>0</v>
      </c>
      <c r="Q287" s="123">
        <v>0</v>
      </c>
      <c r="R287" s="123">
        <v>0</v>
      </c>
      <c r="S287" s="123">
        <v>0</v>
      </c>
      <c r="T287" s="123">
        <v>0</v>
      </c>
      <c r="U287" s="123">
        <v>0</v>
      </c>
      <c r="V287" s="123">
        <v>0</v>
      </c>
      <c r="W287" s="123">
        <v>0</v>
      </c>
      <c r="X287" s="123">
        <v>0</v>
      </c>
      <c r="Y287" s="123">
        <v>0</v>
      </c>
      <c r="Z287" s="123">
        <v>0</v>
      </c>
      <c r="AA287" s="123">
        <v>0</v>
      </c>
      <c r="AB287" s="123">
        <v>0</v>
      </c>
      <c r="AC287" s="123">
        <v>0</v>
      </c>
      <c r="AD287" s="123">
        <v>0</v>
      </c>
      <c r="AE287" s="123">
        <v>0</v>
      </c>
      <c r="AF287" s="77"/>
    </row>
    <row r="288" spans="1:32" x14ac:dyDescent="0.2">
      <c r="A288" s="119">
        <v>225</v>
      </c>
      <c r="B288" s="132" t="s">
        <v>1486</v>
      </c>
      <c r="C288" s="121" t="s">
        <v>1320</v>
      </c>
      <c r="D288" s="123">
        <v>0</v>
      </c>
      <c r="E288" s="123">
        <v>0</v>
      </c>
      <c r="F288" s="123">
        <v>0</v>
      </c>
      <c r="G288" s="123">
        <v>0</v>
      </c>
      <c r="H288" s="123">
        <v>0</v>
      </c>
      <c r="I288" s="123">
        <v>0</v>
      </c>
      <c r="J288" s="123">
        <v>0</v>
      </c>
      <c r="K288" s="123">
        <v>0</v>
      </c>
      <c r="L288" s="123">
        <v>0</v>
      </c>
      <c r="M288" s="123">
        <v>0</v>
      </c>
      <c r="N288" s="123">
        <v>0</v>
      </c>
      <c r="O288" s="123">
        <v>0</v>
      </c>
      <c r="P288" s="123">
        <v>0</v>
      </c>
      <c r="Q288" s="123">
        <v>0</v>
      </c>
      <c r="R288" s="123">
        <v>0</v>
      </c>
      <c r="S288" s="123">
        <v>0</v>
      </c>
      <c r="T288" s="123">
        <v>0</v>
      </c>
      <c r="U288" s="123">
        <v>0</v>
      </c>
      <c r="V288" s="123">
        <v>0</v>
      </c>
      <c r="W288" s="123">
        <v>0</v>
      </c>
      <c r="X288" s="123">
        <v>0</v>
      </c>
      <c r="Y288" s="123">
        <v>0</v>
      </c>
      <c r="Z288" s="123">
        <v>0</v>
      </c>
      <c r="AA288" s="123">
        <v>0</v>
      </c>
      <c r="AB288" s="123">
        <v>0</v>
      </c>
      <c r="AC288" s="123">
        <v>0</v>
      </c>
      <c r="AD288" s="123">
        <v>0</v>
      </c>
      <c r="AE288" s="123">
        <v>0</v>
      </c>
      <c r="AF288" s="77"/>
    </row>
    <row r="289" spans="1:32" x14ac:dyDescent="0.2">
      <c r="A289" s="115">
        <v>226</v>
      </c>
      <c r="B289" s="131" t="s">
        <v>1487</v>
      </c>
      <c r="C289" s="117" t="s">
        <v>1530</v>
      </c>
      <c r="D289" s="126">
        <v>45.05</v>
      </c>
      <c r="E289" s="126">
        <v>56.51</v>
      </c>
      <c r="F289" s="126">
        <v>79.069999999999993</v>
      </c>
      <c r="G289" s="126">
        <v>85.31</v>
      </c>
      <c r="H289" s="126">
        <v>112.92</v>
      </c>
      <c r="I289" s="126">
        <v>121.07</v>
      </c>
      <c r="J289" s="126">
        <v>108.43</v>
      </c>
      <c r="K289" s="126">
        <v>77.06</v>
      </c>
      <c r="L289" s="126">
        <v>91.75</v>
      </c>
      <c r="M289" s="126">
        <v>125.61</v>
      </c>
      <c r="N289" s="126">
        <v>148.76999999999998</v>
      </c>
      <c r="O289" s="126">
        <v>162.91</v>
      </c>
      <c r="P289" s="126">
        <v>168.67</v>
      </c>
      <c r="Q289" s="126">
        <v>96.52</v>
      </c>
      <c r="R289" s="126">
        <v>110.28</v>
      </c>
      <c r="S289" s="126">
        <v>107.86</v>
      </c>
      <c r="T289" s="126">
        <v>79.73</v>
      </c>
      <c r="U289" s="126">
        <v>98.06</v>
      </c>
      <c r="V289" s="126">
        <v>64.19</v>
      </c>
      <c r="W289" s="126">
        <v>82</v>
      </c>
      <c r="X289" s="126">
        <v>78.3</v>
      </c>
      <c r="Y289" s="126">
        <v>107.36</v>
      </c>
      <c r="Z289" s="126">
        <v>142.9</v>
      </c>
      <c r="AA289" s="126">
        <v>242.68000000000004</v>
      </c>
      <c r="AB289" s="126">
        <v>250.12</v>
      </c>
      <c r="AC289" s="126">
        <v>296.61</v>
      </c>
      <c r="AD289" s="126">
        <v>381.51</v>
      </c>
      <c r="AE289" s="126">
        <v>376.56999999999994</v>
      </c>
      <c r="AF289" s="77"/>
    </row>
    <row r="290" spans="1:32" x14ac:dyDescent="0.2">
      <c r="A290" s="119">
        <v>227</v>
      </c>
      <c r="B290" s="132" t="s">
        <v>1489</v>
      </c>
      <c r="C290" s="121" t="s">
        <v>1490</v>
      </c>
      <c r="D290" s="123">
        <v>12.98</v>
      </c>
      <c r="E290" s="123">
        <v>16.369999999999997</v>
      </c>
      <c r="F290" s="123">
        <v>21.77</v>
      </c>
      <c r="G290" s="123">
        <v>26.38</v>
      </c>
      <c r="H290" s="123">
        <v>37.380000000000003</v>
      </c>
      <c r="I290" s="123">
        <v>36.919999999999995</v>
      </c>
      <c r="J290" s="123">
        <v>29.819999999999997</v>
      </c>
      <c r="K290" s="123">
        <v>19.599999999999991</v>
      </c>
      <c r="L290" s="123">
        <v>35.299999999999997</v>
      </c>
      <c r="M290" s="123">
        <v>33.85</v>
      </c>
      <c r="N290" s="123">
        <v>37.11</v>
      </c>
      <c r="O290" s="123">
        <v>44.11999999999999</v>
      </c>
      <c r="P290" s="123">
        <v>46.919999999999995</v>
      </c>
      <c r="Q290" s="123">
        <v>10.56</v>
      </c>
      <c r="R290" s="123">
        <v>15.749999999999998</v>
      </c>
      <c r="S290" s="123">
        <v>17.329999999999998</v>
      </c>
      <c r="T290" s="123">
        <v>6.3100000000000005</v>
      </c>
      <c r="U290" s="123">
        <v>6.81</v>
      </c>
      <c r="V290" s="123">
        <v>6.92</v>
      </c>
      <c r="W290" s="123">
        <v>7.31</v>
      </c>
      <c r="X290" s="123">
        <v>7.5000000000000018</v>
      </c>
      <c r="Y290" s="123">
        <v>14.81</v>
      </c>
      <c r="Z290" s="123">
        <v>25.219999999999995</v>
      </c>
      <c r="AA290" s="123">
        <v>25.570000000000004</v>
      </c>
      <c r="AB290" s="123">
        <v>37.04</v>
      </c>
      <c r="AC290" s="123">
        <v>35.43</v>
      </c>
      <c r="AD290" s="123">
        <v>44.39</v>
      </c>
      <c r="AE290" s="123">
        <v>54.030000000000022</v>
      </c>
      <c r="AF290" s="77"/>
    </row>
    <row r="291" spans="1:32" x14ac:dyDescent="0.2">
      <c r="A291" s="119">
        <v>228</v>
      </c>
      <c r="B291" s="132" t="s">
        <v>1491</v>
      </c>
      <c r="C291" s="121" t="s">
        <v>1321</v>
      </c>
      <c r="D291" s="123">
        <v>12.98</v>
      </c>
      <c r="E291" s="123">
        <v>16.369999999999997</v>
      </c>
      <c r="F291" s="123">
        <v>21.77</v>
      </c>
      <c r="G291" s="123">
        <v>26.38</v>
      </c>
      <c r="H291" s="123">
        <v>37.380000000000003</v>
      </c>
      <c r="I291" s="123">
        <v>36.919999999999995</v>
      </c>
      <c r="J291" s="123">
        <v>29.819999999999997</v>
      </c>
      <c r="K291" s="123">
        <v>19.599999999999991</v>
      </c>
      <c r="L291" s="123">
        <v>35.299999999999997</v>
      </c>
      <c r="M291" s="123">
        <v>33.85</v>
      </c>
      <c r="N291" s="123">
        <v>37.11</v>
      </c>
      <c r="O291" s="123">
        <v>44.11999999999999</v>
      </c>
      <c r="P291" s="123">
        <v>46.919999999999995</v>
      </c>
      <c r="Q291" s="123">
        <v>10.56</v>
      </c>
      <c r="R291" s="123">
        <v>14.65</v>
      </c>
      <c r="S291" s="123">
        <v>16.11</v>
      </c>
      <c r="T291" s="123">
        <v>5.8500000000000005</v>
      </c>
      <c r="U291" s="123">
        <v>6.32</v>
      </c>
      <c r="V291" s="123">
        <v>6.41</v>
      </c>
      <c r="W291" s="123">
        <v>6.67</v>
      </c>
      <c r="X291" s="123">
        <v>6.8100000000000005</v>
      </c>
      <c r="Y291" s="123">
        <v>14.46</v>
      </c>
      <c r="Z291" s="123">
        <v>24.879999999999995</v>
      </c>
      <c r="AA291" s="123">
        <v>24.06</v>
      </c>
      <c r="AB291" s="123">
        <v>36.68</v>
      </c>
      <c r="AC291" s="123">
        <v>35.11</v>
      </c>
      <c r="AD291" s="123">
        <v>44.379999999999995</v>
      </c>
      <c r="AE291" s="123">
        <v>53.91</v>
      </c>
      <c r="AF291" s="77"/>
    </row>
    <row r="292" spans="1:32" x14ac:dyDescent="0.2">
      <c r="A292" s="119">
        <v>229</v>
      </c>
      <c r="B292" s="132" t="s">
        <v>1492</v>
      </c>
      <c r="C292" s="121" t="s">
        <v>1322</v>
      </c>
      <c r="D292" s="123">
        <v>0</v>
      </c>
      <c r="E292" s="123">
        <v>0</v>
      </c>
      <c r="F292" s="123">
        <v>0</v>
      </c>
      <c r="G292" s="123">
        <v>0</v>
      </c>
      <c r="H292" s="123">
        <v>0</v>
      </c>
      <c r="I292" s="123">
        <v>0</v>
      </c>
      <c r="J292" s="123">
        <v>0</v>
      </c>
      <c r="K292" s="123">
        <v>0</v>
      </c>
      <c r="L292" s="123">
        <v>0</v>
      </c>
      <c r="M292" s="123">
        <v>0</v>
      </c>
      <c r="N292" s="123">
        <v>0</v>
      </c>
      <c r="O292" s="123">
        <v>0</v>
      </c>
      <c r="P292" s="123">
        <v>0</v>
      </c>
      <c r="Q292" s="123">
        <v>0</v>
      </c>
      <c r="R292" s="123">
        <v>1.1000000000000001</v>
      </c>
      <c r="S292" s="123">
        <v>1.2200000000000002</v>
      </c>
      <c r="T292" s="123">
        <v>0.46</v>
      </c>
      <c r="U292" s="123">
        <v>0.4900000000000001</v>
      </c>
      <c r="V292" s="123">
        <v>0.51</v>
      </c>
      <c r="W292" s="123">
        <v>0.64000000000000024</v>
      </c>
      <c r="X292" s="123">
        <v>0.69000000000000017</v>
      </c>
      <c r="Y292" s="123">
        <v>0.35000000000000003</v>
      </c>
      <c r="Z292" s="123">
        <v>0.34</v>
      </c>
      <c r="AA292" s="123">
        <v>0.39</v>
      </c>
      <c r="AB292" s="123">
        <v>0.36000000000000004</v>
      </c>
      <c r="AC292" s="123">
        <v>0.32</v>
      </c>
      <c r="AD292" s="123">
        <v>0.01</v>
      </c>
      <c r="AE292" s="123">
        <v>0.12</v>
      </c>
      <c r="AF292" s="77"/>
    </row>
    <row r="293" spans="1:32" x14ac:dyDescent="0.2">
      <c r="A293" s="119">
        <v>230</v>
      </c>
      <c r="B293" s="132" t="s">
        <v>1493</v>
      </c>
      <c r="C293" s="121" t="s">
        <v>1323</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0</v>
      </c>
      <c r="Z293" s="123">
        <v>0</v>
      </c>
      <c r="AA293" s="123">
        <v>1.1200000000000001</v>
      </c>
      <c r="AB293" s="123">
        <v>0</v>
      </c>
      <c r="AC293" s="123">
        <v>0</v>
      </c>
      <c r="AD293" s="123">
        <v>0</v>
      </c>
      <c r="AE293" s="123">
        <v>0</v>
      </c>
      <c r="AF293" s="77"/>
    </row>
    <row r="294" spans="1:32" x14ac:dyDescent="0.2">
      <c r="A294" s="119">
        <v>231</v>
      </c>
      <c r="B294" s="132" t="s">
        <v>1494</v>
      </c>
      <c r="C294" s="121" t="s">
        <v>1495</v>
      </c>
      <c r="D294" s="123">
        <v>32.07</v>
      </c>
      <c r="E294" s="123">
        <v>40.14</v>
      </c>
      <c r="F294" s="123">
        <v>57.3</v>
      </c>
      <c r="G294" s="123">
        <v>58.93</v>
      </c>
      <c r="H294" s="123">
        <v>75.540000000000006</v>
      </c>
      <c r="I294" s="123">
        <v>84.15</v>
      </c>
      <c r="J294" s="123">
        <v>78.61</v>
      </c>
      <c r="K294" s="123">
        <v>57.46</v>
      </c>
      <c r="L294" s="123">
        <v>56.45</v>
      </c>
      <c r="M294" s="123">
        <v>91.76</v>
      </c>
      <c r="N294" s="123">
        <v>111.66</v>
      </c>
      <c r="O294" s="123">
        <v>118.79</v>
      </c>
      <c r="P294" s="123">
        <v>121.75</v>
      </c>
      <c r="Q294" s="123">
        <v>85.96</v>
      </c>
      <c r="R294" s="123">
        <v>94.53</v>
      </c>
      <c r="S294" s="123">
        <v>90.53</v>
      </c>
      <c r="T294" s="123">
        <v>73.42</v>
      </c>
      <c r="U294" s="123">
        <v>91.25</v>
      </c>
      <c r="V294" s="123">
        <v>57.27</v>
      </c>
      <c r="W294" s="123">
        <v>74.69</v>
      </c>
      <c r="X294" s="123">
        <v>70.8</v>
      </c>
      <c r="Y294" s="123">
        <v>92.55</v>
      </c>
      <c r="Z294" s="123">
        <v>117.68</v>
      </c>
      <c r="AA294" s="123">
        <v>217.11000000000004</v>
      </c>
      <c r="AB294" s="123">
        <v>213.08</v>
      </c>
      <c r="AC294" s="123">
        <v>261.17999999999995</v>
      </c>
      <c r="AD294" s="123">
        <v>337.12</v>
      </c>
      <c r="AE294" s="123">
        <v>322.53999999999996</v>
      </c>
      <c r="AF294" s="77"/>
    </row>
    <row r="295" spans="1:32" x14ac:dyDescent="0.2">
      <c r="A295" s="119">
        <v>232</v>
      </c>
      <c r="B295" s="132" t="s">
        <v>1496</v>
      </c>
      <c r="C295" s="121" t="s">
        <v>1324</v>
      </c>
      <c r="D295" s="123">
        <v>6.8000000000000016</v>
      </c>
      <c r="E295" s="123">
        <v>6.54</v>
      </c>
      <c r="F295" s="123">
        <v>7.01</v>
      </c>
      <c r="G295" s="123">
        <v>7.09</v>
      </c>
      <c r="H295" s="123">
        <v>8.26</v>
      </c>
      <c r="I295" s="123">
        <v>9.1999999999999993</v>
      </c>
      <c r="J295" s="123">
        <v>9.61</v>
      </c>
      <c r="K295" s="123">
        <v>9.85</v>
      </c>
      <c r="L295" s="123">
        <v>10.02</v>
      </c>
      <c r="M295" s="123">
        <v>16.28</v>
      </c>
      <c r="N295" s="123">
        <v>19.809999999999999</v>
      </c>
      <c r="O295" s="123">
        <v>21.07</v>
      </c>
      <c r="P295" s="123">
        <v>21.6</v>
      </c>
      <c r="Q295" s="123">
        <v>21.64</v>
      </c>
      <c r="R295" s="123">
        <v>22.33</v>
      </c>
      <c r="S295" s="123">
        <v>20.51</v>
      </c>
      <c r="T295" s="123">
        <v>14.32</v>
      </c>
      <c r="U295" s="123">
        <v>13.31</v>
      </c>
      <c r="V295" s="123">
        <v>10.33</v>
      </c>
      <c r="W295" s="123">
        <v>14.45</v>
      </c>
      <c r="X295" s="123">
        <v>11.93</v>
      </c>
      <c r="Y295" s="123">
        <v>1.08</v>
      </c>
      <c r="Z295" s="123">
        <v>0.9</v>
      </c>
      <c r="AA295" s="123">
        <v>0.9</v>
      </c>
      <c r="AB295" s="123">
        <v>4.58</v>
      </c>
      <c r="AC295" s="123">
        <v>3.32</v>
      </c>
      <c r="AD295" s="123">
        <v>26.79</v>
      </c>
      <c r="AE295" s="123">
        <v>27.57</v>
      </c>
      <c r="AF295" s="77"/>
    </row>
    <row r="296" spans="1:32" x14ac:dyDescent="0.2">
      <c r="A296" s="119">
        <v>233</v>
      </c>
      <c r="B296" s="132" t="s">
        <v>1497</v>
      </c>
      <c r="C296" s="121" t="s">
        <v>1325</v>
      </c>
      <c r="D296" s="123">
        <v>25.27</v>
      </c>
      <c r="E296" s="123">
        <v>33.599999999999994</v>
      </c>
      <c r="F296" s="123">
        <v>50.290000000000006</v>
      </c>
      <c r="G296" s="123">
        <v>51.84</v>
      </c>
      <c r="H296" s="123">
        <v>67.28</v>
      </c>
      <c r="I296" s="123">
        <v>74.95</v>
      </c>
      <c r="J296" s="123">
        <v>69</v>
      </c>
      <c r="K296" s="123">
        <v>47.61</v>
      </c>
      <c r="L296" s="123">
        <v>46.43</v>
      </c>
      <c r="M296" s="123">
        <v>75.48</v>
      </c>
      <c r="N296" s="123">
        <v>91.85</v>
      </c>
      <c r="O296" s="123">
        <v>97.72</v>
      </c>
      <c r="P296" s="123">
        <v>100.15</v>
      </c>
      <c r="Q296" s="123">
        <v>64.319999999999993</v>
      </c>
      <c r="R296" s="123">
        <v>72.2</v>
      </c>
      <c r="S296" s="123">
        <v>70.02</v>
      </c>
      <c r="T296" s="123">
        <v>59.1</v>
      </c>
      <c r="U296" s="123">
        <v>77.94</v>
      </c>
      <c r="V296" s="123">
        <v>46.94</v>
      </c>
      <c r="W296" s="123">
        <v>60.239999999999995</v>
      </c>
      <c r="X296" s="123">
        <v>58.87</v>
      </c>
      <c r="Y296" s="123">
        <v>91.47</v>
      </c>
      <c r="Z296" s="123">
        <v>116.78</v>
      </c>
      <c r="AA296" s="123">
        <v>216.21000000000004</v>
      </c>
      <c r="AB296" s="123">
        <v>208.5</v>
      </c>
      <c r="AC296" s="123">
        <v>257.86</v>
      </c>
      <c r="AD296" s="123">
        <v>310.33</v>
      </c>
      <c r="AE296" s="123">
        <v>294.96999999999997</v>
      </c>
      <c r="AF296" s="77"/>
    </row>
    <row r="297" spans="1:32" ht="38.25" x14ac:dyDescent="0.2">
      <c r="A297" s="115">
        <v>234</v>
      </c>
      <c r="B297" s="131" t="s">
        <v>1498</v>
      </c>
      <c r="C297" s="117" t="s">
        <v>1531</v>
      </c>
      <c r="D297" s="126">
        <v>0.56999999999999995</v>
      </c>
      <c r="E297" s="126">
        <v>0.56000000000000005</v>
      </c>
      <c r="F297" s="126">
        <v>0.54</v>
      </c>
      <c r="G297" s="126">
        <v>0.52</v>
      </c>
      <c r="H297" s="126">
        <v>0.5</v>
      </c>
      <c r="I297" s="126">
        <v>0.46</v>
      </c>
      <c r="J297" s="126">
        <v>0.47</v>
      </c>
      <c r="K297" s="126">
        <v>0.42</v>
      </c>
      <c r="L297" s="126">
        <v>0.27</v>
      </c>
      <c r="M297" s="126">
        <v>0.3</v>
      </c>
      <c r="N297" s="126">
        <v>0.05</v>
      </c>
      <c r="O297" s="126">
        <v>0.27</v>
      </c>
      <c r="P297" s="126">
        <v>0.38</v>
      </c>
      <c r="Q297" s="126">
        <v>0.06</v>
      </c>
      <c r="R297" s="126">
        <v>0</v>
      </c>
      <c r="S297" s="126">
        <v>0</v>
      </c>
      <c r="T297" s="126">
        <v>0</v>
      </c>
      <c r="U297" s="126">
        <v>0</v>
      </c>
      <c r="V297" s="126">
        <v>0</v>
      </c>
      <c r="W297" s="126">
        <v>0</v>
      </c>
      <c r="X297" s="126">
        <v>0</v>
      </c>
      <c r="Y297" s="126">
        <v>0</v>
      </c>
      <c r="Z297" s="126">
        <v>0</v>
      </c>
      <c r="AA297" s="126">
        <v>0</v>
      </c>
      <c r="AB297" s="126">
        <v>0</v>
      </c>
      <c r="AC297" s="126">
        <v>0</v>
      </c>
      <c r="AD297" s="126">
        <v>0</v>
      </c>
      <c r="AE297" s="126">
        <v>0</v>
      </c>
      <c r="AF297" s="77"/>
    </row>
    <row r="298" spans="1:32" x14ac:dyDescent="0.2">
      <c r="A298" s="119">
        <v>235</v>
      </c>
      <c r="B298" s="132" t="s">
        <v>1500</v>
      </c>
      <c r="C298" s="121" t="s">
        <v>1326</v>
      </c>
      <c r="D298" s="123">
        <v>0.56999999999999995</v>
      </c>
      <c r="E298" s="123">
        <v>0.56000000000000005</v>
      </c>
      <c r="F298" s="123">
        <v>0.54</v>
      </c>
      <c r="G298" s="123">
        <v>0.52</v>
      </c>
      <c r="H298" s="123">
        <v>0.5</v>
      </c>
      <c r="I298" s="123">
        <v>0.46</v>
      </c>
      <c r="J298" s="123">
        <v>0.47</v>
      </c>
      <c r="K298" s="123">
        <v>0.42</v>
      </c>
      <c r="L298" s="123">
        <v>0.27</v>
      </c>
      <c r="M298" s="123">
        <v>0.3</v>
      </c>
      <c r="N298" s="123">
        <v>0.05</v>
      </c>
      <c r="O298" s="123">
        <v>0.27</v>
      </c>
      <c r="P298" s="123">
        <v>0.38</v>
      </c>
      <c r="Q298" s="123">
        <v>0.06</v>
      </c>
      <c r="R298" s="123">
        <v>0</v>
      </c>
      <c r="S298" s="123">
        <v>0</v>
      </c>
      <c r="T298" s="123">
        <v>0</v>
      </c>
      <c r="U298" s="123">
        <v>0</v>
      </c>
      <c r="V298" s="123">
        <v>0</v>
      </c>
      <c r="W298" s="123">
        <v>0</v>
      </c>
      <c r="X298" s="123">
        <v>0</v>
      </c>
      <c r="Y298" s="123">
        <v>0</v>
      </c>
      <c r="Z298" s="123">
        <v>0</v>
      </c>
      <c r="AA298" s="123">
        <v>0</v>
      </c>
      <c r="AB298" s="123">
        <v>0</v>
      </c>
      <c r="AC298" s="123">
        <v>0</v>
      </c>
      <c r="AD298" s="123">
        <v>0</v>
      </c>
      <c r="AE298" s="123">
        <v>0</v>
      </c>
      <c r="AF298" s="77"/>
    </row>
    <row r="299" spans="1:32" x14ac:dyDescent="0.2">
      <c r="A299" s="119">
        <v>236</v>
      </c>
      <c r="B299" s="132" t="s">
        <v>1501</v>
      </c>
      <c r="C299" s="121" t="s">
        <v>1327</v>
      </c>
      <c r="D299" s="123">
        <v>0</v>
      </c>
      <c r="E299" s="123">
        <v>0</v>
      </c>
      <c r="F299" s="123">
        <v>0</v>
      </c>
      <c r="G299" s="123">
        <v>0</v>
      </c>
      <c r="H299" s="123">
        <v>0</v>
      </c>
      <c r="I299" s="123">
        <v>0</v>
      </c>
      <c r="J299" s="123">
        <v>0</v>
      </c>
      <c r="K299" s="123">
        <v>0</v>
      </c>
      <c r="L299" s="123">
        <v>0</v>
      </c>
      <c r="M299" s="123">
        <v>0</v>
      </c>
      <c r="N299" s="123">
        <v>0</v>
      </c>
      <c r="O299" s="123">
        <v>0</v>
      </c>
      <c r="P299" s="123">
        <v>0</v>
      </c>
      <c r="Q299" s="123">
        <v>0</v>
      </c>
      <c r="R299" s="123">
        <v>0</v>
      </c>
      <c r="S299" s="123">
        <v>0</v>
      </c>
      <c r="T299" s="123">
        <v>0</v>
      </c>
      <c r="U299" s="123">
        <v>0</v>
      </c>
      <c r="V299" s="123">
        <v>0</v>
      </c>
      <c r="W299" s="123">
        <v>0</v>
      </c>
      <c r="X299" s="123">
        <v>0</v>
      </c>
      <c r="Y299" s="123">
        <v>0</v>
      </c>
      <c r="Z299" s="123">
        <v>0</v>
      </c>
      <c r="AA299" s="123">
        <v>0</v>
      </c>
      <c r="AB299" s="123">
        <v>0</v>
      </c>
      <c r="AC299" s="123">
        <v>0</v>
      </c>
      <c r="AD299" s="123">
        <v>0</v>
      </c>
      <c r="AE299" s="123">
        <v>0</v>
      </c>
      <c r="AF299" s="77"/>
    </row>
    <row r="300" spans="1:32" x14ac:dyDescent="0.2">
      <c r="A300" s="119">
        <v>237</v>
      </c>
      <c r="B300" s="132" t="s">
        <v>1502</v>
      </c>
      <c r="C300" s="121" t="s">
        <v>1328</v>
      </c>
      <c r="D300" s="123">
        <v>0</v>
      </c>
      <c r="E300" s="123">
        <v>0</v>
      </c>
      <c r="F300" s="123">
        <v>0</v>
      </c>
      <c r="G300" s="123">
        <v>0</v>
      </c>
      <c r="H300" s="123">
        <v>0</v>
      </c>
      <c r="I300" s="123">
        <v>0</v>
      </c>
      <c r="J300" s="123">
        <v>0</v>
      </c>
      <c r="K300" s="123">
        <v>0</v>
      </c>
      <c r="L300" s="123">
        <v>0</v>
      </c>
      <c r="M300" s="123">
        <v>0</v>
      </c>
      <c r="N300" s="123">
        <v>0</v>
      </c>
      <c r="O300" s="123">
        <v>0</v>
      </c>
      <c r="P300" s="123">
        <v>0</v>
      </c>
      <c r="Q300" s="123">
        <v>0</v>
      </c>
      <c r="R300" s="123">
        <v>0</v>
      </c>
      <c r="S300" s="123">
        <v>0</v>
      </c>
      <c r="T300" s="123">
        <v>0</v>
      </c>
      <c r="U300" s="123">
        <v>0</v>
      </c>
      <c r="V300" s="123">
        <v>0</v>
      </c>
      <c r="W300" s="123">
        <v>0</v>
      </c>
      <c r="X300" s="123">
        <v>0</v>
      </c>
      <c r="Y300" s="123">
        <v>0</v>
      </c>
      <c r="Z300" s="123">
        <v>0</v>
      </c>
      <c r="AA300" s="123">
        <v>0</v>
      </c>
      <c r="AB300" s="123">
        <v>0</v>
      </c>
      <c r="AC300" s="123">
        <v>0</v>
      </c>
      <c r="AD300" s="123">
        <v>0</v>
      </c>
      <c r="AE300" s="123">
        <v>0</v>
      </c>
      <c r="AF300" s="77"/>
    </row>
    <row r="301" spans="1:32" ht="25.5" x14ac:dyDescent="0.2">
      <c r="A301" s="119">
        <v>238</v>
      </c>
      <c r="B301" s="132" t="s">
        <v>1503</v>
      </c>
      <c r="C301" s="121" t="s">
        <v>1329</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0</v>
      </c>
      <c r="Z301" s="123">
        <v>0</v>
      </c>
      <c r="AA301" s="123">
        <v>0</v>
      </c>
      <c r="AB301" s="123">
        <v>0</v>
      </c>
      <c r="AC301" s="123">
        <v>0</v>
      </c>
      <c r="AD301" s="123">
        <v>0</v>
      </c>
      <c r="AE301" s="123">
        <v>0</v>
      </c>
      <c r="AF301" s="77"/>
    </row>
    <row r="302" spans="1:32" x14ac:dyDescent="0.2">
      <c r="A302" s="119">
        <v>239</v>
      </c>
      <c r="B302" s="132" t="s">
        <v>1504</v>
      </c>
      <c r="C302" s="121" t="s">
        <v>1330</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23">
        <v>0</v>
      </c>
      <c r="AA302" s="123">
        <v>0</v>
      </c>
      <c r="AB302" s="123">
        <v>0</v>
      </c>
      <c r="AC302" s="123">
        <v>0</v>
      </c>
      <c r="AD302" s="123">
        <v>0</v>
      </c>
      <c r="AE302" s="123">
        <v>0</v>
      </c>
      <c r="AF302" s="77"/>
    </row>
    <row r="303" spans="1:32" x14ac:dyDescent="0.2">
      <c r="A303" s="119">
        <v>240</v>
      </c>
      <c r="B303" s="132" t="s">
        <v>1506</v>
      </c>
      <c r="C303" s="121" t="s">
        <v>1331</v>
      </c>
      <c r="D303" s="123">
        <v>0</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23">
        <v>0</v>
      </c>
      <c r="AA303" s="123">
        <v>0</v>
      </c>
      <c r="AB303" s="123">
        <v>0</v>
      </c>
      <c r="AC303" s="123">
        <v>0</v>
      </c>
      <c r="AD303" s="123">
        <v>0</v>
      </c>
      <c r="AE303" s="123">
        <v>0</v>
      </c>
      <c r="AF303" s="77"/>
    </row>
    <row r="304" spans="1:32" ht="25.5" x14ac:dyDescent="0.2">
      <c r="A304" s="115">
        <v>241</v>
      </c>
      <c r="B304" s="131" t="s">
        <v>1507</v>
      </c>
      <c r="C304" s="117" t="s">
        <v>1532</v>
      </c>
      <c r="D304" s="126">
        <v>0</v>
      </c>
      <c r="E304" s="126">
        <v>0</v>
      </c>
      <c r="F304" s="126">
        <v>0</v>
      </c>
      <c r="G304" s="126">
        <v>0</v>
      </c>
      <c r="H304" s="126">
        <v>0</v>
      </c>
      <c r="I304" s="126">
        <v>0</v>
      </c>
      <c r="J304" s="126">
        <v>0</v>
      </c>
      <c r="K304" s="126">
        <v>0</v>
      </c>
      <c r="L304" s="126">
        <v>0</v>
      </c>
      <c r="M304" s="126">
        <v>0</v>
      </c>
      <c r="N304" s="126">
        <v>0</v>
      </c>
      <c r="O304" s="126">
        <v>0</v>
      </c>
      <c r="P304" s="126">
        <v>0</v>
      </c>
      <c r="Q304" s="126">
        <v>0</v>
      </c>
      <c r="R304" s="126">
        <v>0</v>
      </c>
      <c r="S304" s="126">
        <v>0</v>
      </c>
      <c r="T304" s="126">
        <v>0</v>
      </c>
      <c r="U304" s="126">
        <v>0</v>
      </c>
      <c r="V304" s="126">
        <v>0</v>
      </c>
      <c r="W304" s="126">
        <v>0</v>
      </c>
      <c r="X304" s="126">
        <v>0</v>
      </c>
      <c r="Y304" s="126">
        <v>0</v>
      </c>
      <c r="Z304" s="126">
        <v>0</v>
      </c>
      <c r="AA304" s="126">
        <v>0</v>
      </c>
      <c r="AB304" s="126">
        <v>0</v>
      </c>
      <c r="AC304" s="126">
        <v>0</v>
      </c>
      <c r="AD304" s="126">
        <v>0</v>
      </c>
      <c r="AE304" s="126">
        <v>0</v>
      </c>
      <c r="AF304" s="77"/>
    </row>
    <row r="305" spans="1:32" x14ac:dyDescent="0.2">
      <c r="A305" s="133">
        <v>242</v>
      </c>
      <c r="B305" s="134" t="s">
        <v>1509</v>
      </c>
      <c r="C305" s="91" t="s">
        <v>1332</v>
      </c>
      <c r="D305" s="123">
        <v>0</v>
      </c>
      <c r="E305" s="123">
        <v>0</v>
      </c>
      <c r="F305" s="123">
        <v>0</v>
      </c>
      <c r="G305" s="123">
        <v>0</v>
      </c>
      <c r="H305" s="123">
        <v>0</v>
      </c>
      <c r="I305" s="123">
        <v>0</v>
      </c>
      <c r="J305" s="123">
        <v>0</v>
      </c>
      <c r="K305" s="123">
        <v>0</v>
      </c>
      <c r="L305" s="123">
        <v>0</v>
      </c>
      <c r="M305" s="123">
        <v>0</v>
      </c>
      <c r="N305" s="123">
        <v>0</v>
      </c>
      <c r="O305" s="123">
        <v>0</v>
      </c>
      <c r="P305" s="123">
        <v>0</v>
      </c>
      <c r="Q305" s="123">
        <v>0</v>
      </c>
      <c r="R305" s="123">
        <v>0</v>
      </c>
      <c r="S305" s="123">
        <v>0</v>
      </c>
      <c r="T305" s="123">
        <v>0</v>
      </c>
      <c r="U305" s="123">
        <v>0</v>
      </c>
      <c r="V305" s="123">
        <v>0</v>
      </c>
      <c r="W305" s="123">
        <v>0</v>
      </c>
      <c r="X305" s="123">
        <v>0</v>
      </c>
      <c r="Y305" s="123">
        <v>0</v>
      </c>
      <c r="Z305" s="123">
        <v>0</v>
      </c>
      <c r="AA305" s="123">
        <v>0</v>
      </c>
      <c r="AB305" s="123">
        <v>0</v>
      </c>
      <c r="AC305" s="123">
        <v>0</v>
      </c>
      <c r="AD305" s="123">
        <v>0</v>
      </c>
      <c r="AE305" s="123">
        <v>0</v>
      </c>
      <c r="AF305" s="77"/>
    </row>
    <row r="306" spans="1:32" x14ac:dyDescent="0.2">
      <c r="A306" s="119">
        <v>243</v>
      </c>
      <c r="B306" s="132" t="s">
        <v>1510</v>
      </c>
      <c r="C306" s="121" t="s">
        <v>1333</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23">
        <v>0</v>
      </c>
      <c r="AA306" s="123">
        <v>0</v>
      </c>
      <c r="AB306" s="123">
        <v>0</v>
      </c>
      <c r="AC306" s="123">
        <v>0</v>
      </c>
      <c r="AD306" s="123">
        <v>0</v>
      </c>
      <c r="AE306" s="123">
        <v>0</v>
      </c>
      <c r="AF306" s="77"/>
    </row>
    <row r="307" spans="1:32" x14ac:dyDescent="0.2">
      <c r="A307" s="115">
        <v>244</v>
      </c>
      <c r="B307" s="131" t="s">
        <v>1511</v>
      </c>
      <c r="C307" s="117" t="s">
        <v>1533</v>
      </c>
      <c r="D307" s="126">
        <v>0</v>
      </c>
      <c r="E307" s="126">
        <v>0</v>
      </c>
      <c r="F307" s="126">
        <v>0</v>
      </c>
      <c r="G307" s="126">
        <v>0</v>
      </c>
      <c r="H307" s="126">
        <v>0</v>
      </c>
      <c r="I307" s="126">
        <v>0</v>
      </c>
      <c r="J307" s="126">
        <v>0</v>
      </c>
      <c r="K307" s="126">
        <v>0</v>
      </c>
      <c r="L307" s="126">
        <v>0</v>
      </c>
      <c r="M307" s="126">
        <v>0</v>
      </c>
      <c r="N307" s="126">
        <v>0</v>
      </c>
      <c r="O307" s="126">
        <v>0</v>
      </c>
      <c r="P307" s="126">
        <v>0</v>
      </c>
      <c r="Q307" s="126">
        <v>0</v>
      </c>
      <c r="R307" s="126">
        <v>0</v>
      </c>
      <c r="S307" s="126">
        <v>0</v>
      </c>
      <c r="T307" s="126">
        <v>0</v>
      </c>
      <c r="U307" s="126">
        <v>0</v>
      </c>
      <c r="V307" s="126">
        <v>0</v>
      </c>
      <c r="W307" s="126">
        <v>0</v>
      </c>
      <c r="X307" s="126">
        <v>0</v>
      </c>
      <c r="Y307" s="126">
        <v>0</v>
      </c>
      <c r="Z307" s="126">
        <v>0</v>
      </c>
      <c r="AA307" s="126">
        <v>0</v>
      </c>
      <c r="AB307" s="126">
        <v>0</v>
      </c>
      <c r="AC307" s="126">
        <v>0</v>
      </c>
      <c r="AD307" s="126">
        <v>0</v>
      </c>
      <c r="AE307" s="126">
        <v>0</v>
      </c>
      <c r="AF307" s="77"/>
    </row>
    <row r="308" spans="1:32" x14ac:dyDescent="0.2">
      <c r="A308" s="119">
        <v>245</v>
      </c>
      <c r="B308" s="132" t="s">
        <v>1513</v>
      </c>
      <c r="C308" s="121" t="s">
        <v>1334</v>
      </c>
      <c r="D308" s="123">
        <v>0</v>
      </c>
      <c r="E308" s="123">
        <v>0</v>
      </c>
      <c r="F308" s="123">
        <v>0</v>
      </c>
      <c r="G308" s="123">
        <v>0</v>
      </c>
      <c r="H308" s="123">
        <v>0</v>
      </c>
      <c r="I308" s="123">
        <v>0</v>
      </c>
      <c r="J308" s="123">
        <v>0</v>
      </c>
      <c r="K308" s="123">
        <v>0</v>
      </c>
      <c r="L308" s="123">
        <v>0</v>
      </c>
      <c r="M308" s="123">
        <v>0</v>
      </c>
      <c r="N308" s="123">
        <v>0</v>
      </c>
      <c r="O308" s="123">
        <v>0</v>
      </c>
      <c r="P308" s="123">
        <v>0</v>
      </c>
      <c r="Q308" s="123">
        <v>0</v>
      </c>
      <c r="R308" s="123">
        <v>0</v>
      </c>
      <c r="S308" s="123">
        <v>0</v>
      </c>
      <c r="T308" s="123">
        <v>0</v>
      </c>
      <c r="U308" s="123">
        <v>0</v>
      </c>
      <c r="V308" s="123">
        <v>0</v>
      </c>
      <c r="W308" s="123">
        <v>0</v>
      </c>
      <c r="X308" s="123">
        <v>0</v>
      </c>
      <c r="Y308" s="123">
        <v>0</v>
      </c>
      <c r="Z308" s="123">
        <v>0</v>
      </c>
      <c r="AA308" s="123">
        <v>0</v>
      </c>
      <c r="AB308" s="123">
        <v>0</v>
      </c>
      <c r="AC308" s="123">
        <v>0</v>
      </c>
      <c r="AD308" s="123">
        <v>0</v>
      </c>
      <c r="AE308" s="123">
        <v>0</v>
      </c>
      <c r="AF308" s="77"/>
    </row>
    <row r="309" spans="1:32" x14ac:dyDescent="0.2">
      <c r="A309" s="119">
        <v>246</v>
      </c>
      <c r="B309" s="132" t="s">
        <v>1514</v>
      </c>
      <c r="C309" s="121" t="s">
        <v>1335</v>
      </c>
      <c r="D309" s="123">
        <v>0</v>
      </c>
      <c r="E309" s="123">
        <v>0</v>
      </c>
      <c r="F309" s="123">
        <v>0</v>
      </c>
      <c r="G309" s="123">
        <v>0</v>
      </c>
      <c r="H309" s="123">
        <v>0</v>
      </c>
      <c r="I309" s="123">
        <v>0</v>
      </c>
      <c r="J309" s="123">
        <v>0</v>
      </c>
      <c r="K309" s="123">
        <v>0</v>
      </c>
      <c r="L309" s="123">
        <v>0</v>
      </c>
      <c r="M309" s="123">
        <v>0</v>
      </c>
      <c r="N309" s="123">
        <v>0</v>
      </c>
      <c r="O309" s="123">
        <v>0</v>
      </c>
      <c r="P309" s="123">
        <v>0</v>
      </c>
      <c r="Q309" s="123">
        <v>0</v>
      </c>
      <c r="R309" s="123">
        <v>0</v>
      </c>
      <c r="S309" s="123">
        <v>0</v>
      </c>
      <c r="T309" s="123">
        <v>0</v>
      </c>
      <c r="U309" s="123">
        <v>0</v>
      </c>
      <c r="V309" s="123">
        <v>0</v>
      </c>
      <c r="W309" s="123">
        <v>0</v>
      </c>
      <c r="X309" s="123">
        <v>0</v>
      </c>
      <c r="Y309" s="123">
        <v>0</v>
      </c>
      <c r="Z309" s="123">
        <v>0</v>
      </c>
      <c r="AA309" s="123">
        <v>0</v>
      </c>
      <c r="AB309" s="123">
        <v>0</v>
      </c>
      <c r="AC309" s="123">
        <v>0</v>
      </c>
      <c r="AD309" s="123">
        <v>0</v>
      </c>
      <c r="AE309" s="123">
        <v>0</v>
      </c>
      <c r="AF309" s="77"/>
    </row>
    <row r="310" spans="1:32" x14ac:dyDescent="0.2">
      <c r="A310" s="119"/>
      <c r="B310" s="132"/>
      <c r="C310" s="121"/>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77"/>
    </row>
    <row r="311" spans="1:32" x14ac:dyDescent="0.2">
      <c r="A311" s="135"/>
      <c r="B311" s="136" t="s">
        <v>1339</v>
      </c>
      <c r="C311" s="117"/>
      <c r="D311" s="126">
        <v>84.23</v>
      </c>
      <c r="E311" s="126">
        <v>86.32</v>
      </c>
      <c r="F311" s="126">
        <v>94.79</v>
      </c>
      <c r="G311" s="126">
        <v>96.21</v>
      </c>
      <c r="H311" s="126">
        <v>114.20000000000002</v>
      </c>
      <c r="I311" s="126">
        <v>97.84</v>
      </c>
      <c r="J311" s="126">
        <v>118.56</v>
      </c>
      <c r="K311" s="126">
        <v>169.12</v>
      </c>
      <c r="L311" s="126">
        <v>175.11</v>
      </c>
      <c r="M311" s="126">
        <v>207.26</v>
      </c>
      <c r="N311" s="126">
        <v>214.33</v>
      </c>
      <c r="O311" s="126">
        <v>210.42</v>
      </c>
      <c r="P311" s="126">
        <v>181.04</v>
      </c>
      <c r="Q311" s="126">
        <v>203.17000000000002</v>
      </c>
      <c r="R311" s="126">
        <v>239.56</v>
      </c>
      <c r="S311" s="126">
        <v>234.23</v>
      </c>
      <c r="T311" s="126">
        <v>203.18</v>
      </c>
      <c r="U311" s="126">
        <v>184.05</v>
      </c>
      <c r="V311" s="126">
        <v>151.5</v>
      </c>
      <c r="W311" s="126">
        <v>46.45</v>
      </c>
      <c r="X311" s="126">
        <v>61.48</v>
      </c>
      <c r="Y311" s="126">
        <v>66.34</v>
      </c>
      <c r="Z311" s="126">
        <v>57.239999999999995</v>
      </c>
      <c r="AA311" s="126">
        <v>68.75</v>
      </c>
      <c r="AB311" s="126">
        <v>28.67</v>
      </c>
      <c r="AC311" s="126">
        <v>24.5</v>
      </c>
      <c r="AD311" s="126">
        <v>17.29</v>
      </c>
      <c r="AE311" s="126">
        <v>14.079999999999998</v>
      </c>
      <c r="AF311" s="77"/>
    </row>
    <row r="312" spans="1:32" x14ac:dyDescent="0.2">
      <c r="A312" s="115">
        <v>247</v>
      </c>
      <c r="B312" s="131" t="s">
        <v>1470</v>
      </c>
      <c r="C312" s="117" t="s">
        <v>1534</v>
      </c>
      <c r="D312" s="126">
        <v>0</v>
      </c>
      <c r="E312" s="126">
        <v>0</v>
      </c>
      <c r="F312" s="126">
        <v>0</v>
      </c>
      <c r="G312" s="126">
        <v>0</v>
      </c>
      <c r="H312" s="126">
        <v>0</v>
      </c>
      <c r="I312" s="126">
        <v>0</v>
      </c>
      <c r="J312" s="126">
        <v>0</v>
      </c>
      <c r="K312" s="126">
        <v>0</v>
      </c>
      <c r="L312" s="126">
        <v>0</v>
      </c>
      <c r="M312" s="126">
        <v>0</v>
      </c>
      <c r="N312" s="126">
        <v>0</v>
      </c>
      <c r="O312" s="126">
        <v>0</v>
      </c>
      <c r="P312" s="126">
        <v>0</v>
      </c>
      <c r="Q312" s="126">
        <v>0</v>
      </c>
      <c r="R312" s="126">
        <v>0</v>
      </c>
      <c r="S312" s="126">
        <v>0</v>
      </c>
      <c r="T312" s="126">
        <v>0</v>
      </c>
      <c r="U312" s="126">
        <v>0</v>
      </c>
      <c r="V312" s="126">
        <v>0</v>
      </c>
      <c r="W312" s="126">
        <v>0</v>
      </c>
      <c r="X312" s="126">
        <v>0</v>
      </c>
      <c r="Y312" s="126">
        <v>0</v>
      </c>
      <c r="Z312" s="126">
        <v>0</v>
      </c>
      <c r="AA312" s="126">
        <v>0</v>
      </c>
      <c r="AB312" s="126">
        <v>0</v>
      </c>
      <c r="AC312" s="126">
        <v>0</v>
      </c>
      <c r="AD312" s="126">
        <v>0</v>
      </c>
      <c r="AE312" s="126">
        <v>0</v>
      </c>
      <c r="AF312" s="77"/>
    </row>
    <row r="313" spans="1:32" x14ac:dyDescent="0.2">
      <c r="A313" s="119">
        <v>248</v>
      </c>
      <c r="B313" s="132" t="s">
        <v>1472</v>
      </c>
      <c r="C313" s="121" t="s">
        <v>1312</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0</v>
      </c>
      <c r="S313" s="123">
        <v>0</v>
      </c>
      <c r="T313" s="123">
        <v>0</v>
      </c>
      <c r="U313" s="123">
        <v>0</v>
      </c>
      <c r="V313" s="123">
        <v>0</v>
      </c>
      <c r="W313" s="123">
        <v>0</v>
      </c>
      <c r="X313" s="123">
        <v>0</v>
      </c>
      <c r="Y313" s="123">
        <v>0</v>
      </c>
      <c r="Z313" s="123">
        <v>0</v>
      </c>
      <c r="AA313" s="123">
        <v>0</v>
      </c>
      <c r="AB313" s="123">
        <v>0</v>
      </c>
      <c r="AC313" s="123">
        <v>0</v>
      </c>
      <c r="AD313" s="123">
        <v>0</v>
      </c>
      <c r="AE313" s="123">
        <v>0</v>
      </c>
      <c r="AF313" s="77"/>
    </row>
    <row r="314" spans="1:32" x14ac:dyDescent="0.2">
      <c r="A314" s="119">
        <v>249</v>
      </c>
      <c r="B314" s="132" t="s">
        <v>1473</v>
      </c>
      <c r="C314" s="121" t="s">
        <v>1313</v>
      </c>
      <c r="D314" s="123">
        <v>0</v>
      </c>
      <c r="E314" s="123">
        <v>0</v>
      </c>
      <c r="F314" s="123">
        <v>0</v>
      </c>
      <c r="G314" s="123">
        <v>0</v>
      </c>
      <c r="H314" s="123">
        <v>0</v>
      </c>
      <c r="I314" s="123">
        <v>0</v>
      </c>
      <c r="J314" s="123">
        <v>0</v>
      </c>
      <c r="K314" s="123">
        <v>0</v>
      </c>
      <c r="L314" s="123">
        <v>0</v>
      </c>
      <c r="M314" s="123">
        <v>0</v>
      </c>
      <c r="N314" s="123">
        <v>0</v>
      </c>
      <c r="O314" s="123">
        <v>0</v>
      </c>
      <c r="P314" s="123">
        <v>0</v>
      </c>
      <c r="Q314" s="123">
        <v>0</v>
      </c>
      <c r="R314" s="123">
        <v>0</v>
      </c>
      <c r="S314" s="123">
        <v>0</v>
      </c>
      <c r="T314" s="123">
        <v>0</v>
      </c>
      <c r="U314" s="123">
        <v>0</v>
      </c>
      <c r="V314" s="123">
        <v>0</v>
      </c>
      <c r="W314" s="123">
        <v>0</v>
      </c>
      <c r="X314" s="123">
        <v>0</v>
      </c>
      <c r="Y314" s="123">
        <v>0</v>
      </c>
      <c r="Z314" s="123">
        <v>0</v>
      </c>
      <c r="AA314" s="123">
        <v>0</v>
      </c>
      <c r="AB314" s="123">
        <v>0</v>
      </c>
      <c r="AC314" s="123">
        <v>0</v>
      </c>
      <c r="AD314" s="123">
        <v>0</v>
      </c>
      <c r="AE314" s="123">
        <v>0</v>
      </c>
      <c r="AF314" s="77"/>
    </row>
    <row r="315" spans="1:32" x14ac:dyDescent="0.2">
      <c r="A315" s="115">
        <v>250</v>
      </c>
      <c r="B315" s="131" t="s">
        <v>1474</v>
      </c>
      <c r="C315" s="117" t="s">
        <v>1535</v>
      </c>
      <c r="D315" s="126">
        <v>0</v>
      </c>
      <c r="E315" s="126">
        <v>0</v>
      </c>
      <c r="F315" s="126">
        <v>0</v>
      </c>
      <c r="G315" s="126">
        <v>0</v>
      </c>
      <c r="H315" s="126">
        <v>0</v>
      </c>
      <c r="I315" s="126">
        <v>0</v>
      </c>
      <c r="J315" s="126">
        <v>0</v>
      </c>
      <c r="K315" s="126">
        <v>0</v>
      </c>
      <c r="L315" s="126">
        <v>0</v>
      </c>
      <c r="M315" s="126">
        <v>0</v>
      </c>
      <c r="N315" s="126">
        <v>0</v>
      </c>
      <c r="O315" s="126">
        <v>0</v>
      </c>
      <c r="P315" s="126">
        <v>0</v>
      </c>
      <c r="Q315" s="126">
        <v>0</v>
      </c>
      <c r="R315" s="126">
        <v>0</v>
      </c>
      <c r="S315" s="126">
        <v>0</v>
      </c>
      <c r="T315" s="126">
        <v>0</v>
      </c>
      <c r="U315" s="126">
        <v>0</v>
      </c>
      <c r="V315" s="126">
        <v>0</v>
      </c>
      <c r="W315" s="126">
        <v>0</v>
      </c>
      <c r="X315" s="126">
        <v>0</v>
      </c>
      <c r="Y315" s="126">
        <v>0</v>
      </c>
      <c r="Z315" s="126">
        <v>0</v>
      </c>
      <c r="AA315" s="126">
        <v>0</v>
      </c>
      <c r="AB315" s="126">
        <v>0</v>
      </c>
      <c r="AC315" s="126">
        <v>0</v>
      </c>
      <c r="AD315" s="126">
        <v>0</v>
      </c>
      <c r="AE315" s="126">
        <v>0</v>
      </c>
      <c r="AF315" s="77"/>
    </row>
    <row r="316" spans="1:32" x14ac:dyDescent="0.2">
      <c r="A316" s="119">
        <v>251</v>
      </c>
      <c r="B316" s="132" t="s">
        <v>1476</v>
      </c>
      <c r="C316" s="121" t="s">
        <v>1314</v>
      </c>
      <c r="D316" s="123">
        <v>0</v>
      </c>
      <c r="E316" s="123">
        <v>0</v>
      </c>
      <c r="F316" s="123">
        <v>0</v>
      </c>
      <c r="G316" s="123">
        <v>0</v>
      </c>
      <c r="H316" s="123">
        <v>0</v>
      </c>
      <c r="I316" s="123">
        <v>0</v>
      </c>
      <c r="J316" s="123">
        <v>0</v>
      </c>
      <c r="K316" s="123">
        <v>0</v>
      </c>
      <c r="L316" s="123">
        <v>0</v>
      </c>
      <c r="M316" s="123">
        <v>0</v>
      </c>
      <c r="N316" s="123">
        <v>0</v>
      </c>
      <c r="O316" s="123">
        <v>0</v>
      </c>
      <c r="P316" s="123">
        <v>0</v>
      </c>
      <c r="Q316" s="123">
        <v>0</v>
      </c>
      <c r="R316" s="123">
        <v>0</v>
      </c>
      <c r="S316" s="123">
        <v>0</v>
      </c>
      <c r="T316" s="123">
        <v>0</v>
      </c>
      <c r="U316" s="123">
        <v>0</v>
      </c>
      <c r="V316" s="123">
        <v>0</v>
      </c>
      <c r="W316" s="123">
        <v>0</v>
      </c>
      <c r="X316" s="123">
        <v>0</v>
      </c>
      <c r="Y316" s="123">
        <v>0</v>
      </c>
      <c r="Z316" s="123">
        <v>0</v>
      </c>
      <c r="AA316" s="123">
        <v>0</v>
      </c>
      <c r="AB316" s="123">
        <v>0</v>
      </c>
      <c r="AC316" s="123">
        <v>0</v>
      </c>
      <c r="AD316" s="123">
        <v>0</v>
      </c>
      <c r="AE316" s="123">
        <v>0</v>
      </c>
      <c r="AF316" s="77"/>
    </row>
    <row r="317" spans="1:32" x14ac:dyDescent="0.2">
      <c r="A317" s="119">
        <v>252</v>
      </c>
      <c r="B317" s="132" t="s">
        <v>1477</v>
      </c>
      <c r="C317" s="121" t="s">
        <v>1315</v>
      </c>
      <c r="D317" s="123">
        <v>0</v>
      </c>
      <c r="E317" s="123">
        <v>0</v>
      </c>
      <c r="F317" s="123">
        <v>0</v>
      </c>
      <c r="G317" s="123">
        <v>0</v>
      </c>
      <c r="H317" s="123">
        <v>0</v>
      </c>
      <c r="I317" s="123">
        <v>0</v>
      </c>
      <c r="J317" s="123">
        <v>0</v>
      </c>
      <c r="K317" s="123">
        <v>0</v>
      </c>
      <c r="L317" s="123">
        <v>0</v>
      </c>
      <c r="M317" s="123">
        <v>0</v>
      </c>
      <c r="N317" s="123">
        <v>0</v>
      </c>
      <c r="O317" s="123">
        <v>0</v>
      </c>
      <c r="P317" s="123">
        <v>0</v>
      </c>
      <c r="Q317" s="123">
        <v>0</v>
      </c>
      <c r="R317" s="123">
        <v>0</v>
      </c>
      <c r="S317" s="123">
        <v>0</v>
      </c>
      <c r="T317" s="123">
        <v>0</v>
      </c>
      <c r="U317" s="123">
        <v>0</v>
      </c>
      <c r="V317" s="123">
        <v>0</v>
      </c>
      <c r="W317" s="123">
        <v>0</v>
      </c>
      <c r="X317" s="123">
        <v>0</v>
      </c>
      <c r="Y317" s="123">
        <v>0</v>
      </c>
      <c r="Z317" s="123">
        <v>0</v>
      </c>
      <c r="AA317" s="123">
        <v>0</v>
      </c>
      <c r="AB317" s="123">
        <v>0</v>
      </c>
      <c r="AC317" s="123">
        <v>0</v>
      </c>
      <c r="AD317" s="123">
        <v>0</v>
      </c>
      <c r="AE317" s="123">
        <v>0</v>
      </c>
      <c r="AF317" s="77"/>
    </row>
    <row r="318" spans="1:32" x14ac:dyDescent="0.2">
      <c r="A318" s="119">
        <v>253</v>
      </c>
      <c r="B318" s="132" t="s">
        <v>1478</v>
      </c>
      <c r="C318" s="121" t="s">
        <v>1316</v>
      </c>
      <c r="D318" s="123">
        <v>0</v>
      </c>
      <c r="E318" s="123">
        <v>0</v>
      </c>
      <c r="F318" s="123">
        <v>0</v>
      </c>
      <c r="G318" s="123">
        <v>0</v>
      </c>
      <c r="H318" s="123">
        <v>0</v>
      </c>
      <c r="I318" s="123">
        <v>0</v>
      </c>
      <c r="J318" s="123">
        <v>0</v>
      </c>
      <c r="K318" s="123">
        <v>0</v>
      </c>
      <c r="L318" s="123">
        <v>0</v>
      </c>
      <c r="M318" s="123">
        <v>0</v>
      </c>
      <c r="N318" s="123">
        <v>0</v>
      </c>
      <c r="O318" s="123">
        <v>0</v>
      </c>
      <c r="P318" s="123">
        <v>0</v>
      </c>
      <c r="Q318" s="123">
        <v>0</v>
      </c>
      <c r="R318" s="123">
        <v>0</v>
      </c>
      <c r="S318" s="123">
        <v>0</v>
      </c>
      <c r="T318" s="123">
        <v>0</v>
      </c>
      <c r="U318" s="123">
        <v>0</v>
      </c>
      <c r="V318" s="123">
        <v>0</v>
      </c>
      <c r="W318" s="123">
        <v>0</v>
      </c>
      <c r="X318" s="123">
        <v>0</v>
      </c>
      <c r="Y318" s="123">
        <v>0</v>
      </c>
      <c r="Z318" s="123">
        <v>0</v>
      </c>
      <c r="AA318" s="123">
        <v>0</v>
      </c>
      <c r="AB318" s="123">
        <v>0</v>
      </c>
      <c r="AC318" s="123">
        <v>0</v>
      </c>
      <c r="AD318" s="123">
        <v>0</v>
      </c>
      <c r="AE318" s="123">
        <v>0</v>
      </c>
      <c r="AF318" s="77"/>
    </row>
    <row r="319" spans="1:32" x14ac:dyDescent="0.2">
      <c r="A319" s="115">
        <v>254</v>
      </c>
      <c r="B319" s="131" t="s">
        <v>1479</v>
      </c>
      <c r="C319" s="117" t="s">
        <v>1536</v>
      </c>
      <c r="D319" s="126">
        <v>0</v>
      </c>
      <c r="E319" s="126">
        <v>0</v>
      </c>
      <c r="F319" s="126">
        <v>0</v>
      </c>
      <c r="G319" s="126">
        <v>0</v>
      </c>
      <c r="H319" s="126">
        <v>0</v>
      </c>
      <c r="I319" s="126">
        <v>0</v>
      </c>
      <c r="J319" s="126">
        <v>0</v>
      </c>
      <c r="K319" s="126">
        <v>0</v>
      </c>
      <c r="L319" s="126">
        <v>0</v>
      </c>
      <c r="M319" s="126">
        <v>0</v>
      </c>
      <c r="N319" s="126">
        <v>0</v>
      </c>
      <c r="O319" s="126">
        <v>0</v>
      </c>
      <c r="P319" s="126">
        <v>0</v>
      </c>
      <c r="Q319" s="126">
        <v>0</v>
      </c>
      <c r="R319" s="126">
        <v>0</v>
      </c>
      <c r="S319" s="126">
        <v>0</v>
      </c>
      <c r="T319" s="126">
        <v>0</v>
      </c>
      <c r="U319" s="126">
        <v>0</v>
      </c>
      <c r="V319" s="126">
        <v>0</v>
      </c>
      <c r="W319" s="126">
        <v>0</v>
      </c>
      <c r="X319" s="126">
        <v>0</v>
      </c>
      <c r="Y319" s="126">
        <v>0</v>
      </c>
      <c r="Z319" s="126">
        <v>0</v>
      </c>
      <c r="AA319" s="126">
        <v>0</v>
      </c>
      <c r="AB319" s="126">
        <v>0</v>
      </c>
      <c r="AC319" s="126">
        <v>0</v>
      </c>
      <c r="AD319" s="126">
        <v>0</v>
      </c>
      <c r="AE319" s="126">
        <v>0</v>
      </c>
      <c r="AF319" s="77"/>
    </row>
    <row r="320" spans="1:32" x14ac:dyDescent="0.2">
      <c r="A320" s="119">
        <v>255</v>
      </c>
      <c r="B320" s="132" t="s">
        <v>1481</v>
      </c>
      <c r="C320" s="121" t="s">
        <v>1317</v>
      </c>
      <c r="D320" s="123">
        <v>0</v>
      </c>
      <c r="E320" s="123">
        <v>0</v>
      </c>
      <c r="F320" s="123">
        <v>0</v>
      </c>
      <c r="G320" s="123">
        <v>0</v>
      </c>
      <c r="H320" s="123">
        <v>0</v>
      </c>
      <c r="I320" s="123">
        <v>0</v>
      </c>
      <c r="J320" s="123">
        <v>0</v>
      </c>
      <c r="K320" s="123">
        <v>0</v>
      </c>
      <c r="L320" s="123">
        <v>0</v>
      </c>
      <c r="M320" s="123">
        <v>0</v>
      </c>
      <c r="N320" s="123">
        <v>0</v>
      </c>
      <c r="O320" s="123">
        <v>0</v>
      </c>
      <c r="P320" s="123">
        <v>0</v>
      </c>
      <c r="Q320" s="123">
        <v>0</v>
      </c>
      <c r="R320" s="123">
        <v>0</v>
      </c>
      <c r="S320" s="123">
        <v>0</v>
      </c>
      <c r="T320" s="123">
        <v>0</v>
      </c>
      <c r="U320" s="123">
        <v>0</v>
      </c>
      <c r="V320" s="123">
        <v>0</v>
      </c>
      <c r="W320" s="123">
        <v>0</v>
      </c>
      <c r="X320" s="123">
        <v>0</v>
      </c>
      <c r="Y320" s="123">
        <v>0</v>
      </c>
      <c r="Z320" s="123">
        <v>0</v>
      </c>
      <c r="AA320" s="123">
        <v>0</v>
      </c>
      <c r="AB320" s="123">
        <v>0</v>
      </c>
      <c r="AC320" s="123">
        <v>0</v>
      </c>
      <c r="AD320" s="123">
        <v>0</v>
      </c>
      <c r="AE320" s="123">
        <v>0</v>
      </c>
      <c r="AF320" s="77"/>
    </row>
    <row r="321" spans="1:32" x14ac:dyDescent="0.2">
      <c r="A321" s="119">
        <v>256</v>
      </c>
      <c r="B321" s="132" t="s">
        <v>1482</v>
      </c>
      <c r="C321" s="121" t="s">
        <v>1318</v>
      </c>
      <c r="D321" s="123">
        <v>0</v>
      </c>
      <c r="E321" s="123">
        <v>0</v>
      </c>
      <c r="F321" s="123">
        <v>0</v>
      </c>
      <c r="G321" s="123">
        <v>0</v>
      </c>
      <c r="H321" s="123">
        <v>0</v>
      </c>
      <c r="I321" s="123">
        <v>0</v>
      </c>
      <c r="J321" s="123">
        <v>0</v>
      </c>
      <c r="K321" s="123">
        <v>0</v>
      </c>
      <c r="L321" s="123">
        <v>0</v>
      </c>
      <c r="M321" s="123">
        <v>0</v>
      </c>
      <c r="N321" s="123">
        <v>0</v>
      </c>
      <c r="O321" s="123">
        <v>0</v>
      </c>
      <c r="P321" s="123">
        <v>0</v>
      </c>
      <c r="Q321" s="123">
        <v>0</v>
      </c>
      <c r="R321" s="123">
        <v>0</v>
      </c>
      <c r="S321" s="123">
        <v>0</v>
      </c>
      <c r="T321" s="123">
        <v>0</v>
      </c>
      <c r="U321" s="123">
        <v>0</v>
      </c>
      <c r="V321" s="123">
        <v>0</v>
      </c>
      <c r="W321" s="123">
        <v>0</v>
      </c>
      <c r="X321" s="123">
        <v>0</v>
      </c>
      <c r="Y321" s="123">
        <v>0</v>
      </c>
      <c r="Z321" s="123">
        <v>0</v>
      </c>
      <c r="AA321" s="123">
        <v>0</v>
      </c>
      <c r="AB321" s="123">
        <v>0</v>
      </c>
      <c r="AC321" s="123">
        <v>0</v>
      </c>
      <c r="AD321" s="123">
        <v>0</v>
      </c>
      <c r="AE321" s="123">
        <v>0</v>
      </c>
      <c r="AF321" s="77"/>
    </row>
    <row r="322" spans="1:32" x14ac:dyDescent="0.2">
      <c r="A322" s="115">
        <v>257</v>
      </c>
      <c r="B322" s="131" t="s">
        <v>1483</v>
      </c>
      <c r="C322" s="117" t="s">
        <v>1537</v>
      </c>
      <c r="D322" s="126">
        <v>84.23</v>
      </c>
      <c r="E322" s="126">
        <v>86.32</v>
      </c>
      <c r="F322" s="126">
        <v>94.79</v>
      </c>
      <c r="G322" s="126">
        <v>96.21</v>
      </c>
      <c r="H322" s="126">
        <v>114.20000000000002</v>
      </c>
      <c r="I322" s="126">
        <v>97.84</v>
      </c>
      <c r="J322" s="126">
        <v>118.56</v>
      </c>
      <c r="K322" s="126">
        <v>169.11</v>
      </c>
      <c r="L322" s="126">
        <v>175.11</v>
      </c>
      <c r="M322" s="126">
        <v>207.25</v>
      </c>
      <c r="N322" s="126">
        <v>155.68</v>
      </c>
      <c r="O322" s="126">
        <v>151.76999999999998</v>
      </c>
      <c r="P322" s="126">
        <v>181.03</v>
      </c>
      <c r="Q322" s="126">
        <v>202.08</v>
      </c>
      <c r="R322" s="126">
        <v>238.88</v>
      </c>
      <c r="S322" s="126">
        <v>234.23</v>
      </c>
      <c r="T322" s="126">
        <v>203.18</v>
      </c>
      <c r="U322" s="126">
        <v>178.72</v>
      </c>
      <c r="V322" s="126">
        <v>151.5</v>
      </c>
      <c r="W322" s="126">
        <v>46.45</v>
      </c>
      <c r="X322" s="126">
        <v>61.48</v>
      </c>
      <c r="Y322" s="126">
        <v>66.33</v>
      </c>
      <c r="Z322" s="126">
        <v>57.239999999999995</v>
      </c>
      <c r="AA322" s="126">
        <v>68.75</v>
      </c>
      <c r="AB322" s="126">
        <v>28.67</v>
      </c>
      <c r="AC322" s="126">
        <v>24.5</v>
      </c>
      <c r="AD322" s="126">
        <v>17.29</v>
      </c>
      <c r="AE322" s="126">
        <v>14.079999999999998</v>
      </c>
      <c r="AF322" s="77"/>
    </row>
    <row r="323" spans="1:32" x14ac:dyDescent="0.2">
      <c r="A323" s="119">
        <v>258</v>
      </c>
      <c r="B323" s="132" t="s">
        <v>1485</v>
      </c>
      <c r="C323" s="121" t="s">
        <v>1319</v>
      </c>
      <c r="D323" s="123">
        <v>5.95</v>
      </c>
      <c r="E323" s="123">
        <v>6.1000000000000005</v>
      </c>
      <c r="F323" s="123">
        <v>6.69</v>
      </c>
      <c r="G323" s="123">
        <v>6.79</v>
      </c>
      <c r="H323" s="123">
        <v>8.07</v>
      </c>
      <c r="I323" s="123">
        <v>15.51</v>
      </c>
      <c r="J323" s="123">
        <v>20.209999999999997</v>
      </c>
      <c r="K323" s="123">
        <v>83.710000000000022</v>
      </c>
      <c r="L323" s="123">
        <v>11.95</v>
      </c>
      <c r="M323" s="123">
        <v>75.52</v>
      </c>
      <c r="N323" s="123">
        <v>47.73</v>
      </c>
      <c r="O323" s="123">
        <v>57.989999999999995</v>
      </c>
      <c r="P323" s="123">
        <v>58.849999999999994</v>
      </c>
      <c r="Q323" s="123">
        <v>75.44</v>
      </c>
      <c r="R323" s="123">
        <v>70.290000000000006</v>
      </c>
      <c r="S323" s="123">
        <v>60.55</v>
      </c>
      <c r="T323" s="123">
        <v>46.16</v>
      </c>
      <c r="U323" s="123">
        <v>51.97</v>
      </c>
      <c r="V323" s="123">
        <v>19.899999999999999</v>
      </c>
      <c r="W323" s="123">
        <v>17.2</v>
      </c>
      <c r="X323" s="123">
        <v>17.96</v>
      </c>
      <c r="Y323" s="123">
        <v>24.08</v>
      </c>
      <c r="Z323" s="123">
        <v>22.34</v>
      </c>
      <c r="AA323" s="123">
        <v>23.24</v>
      </c>
      <c r="AB323" s="123">
        <v>19.89</v>
      </c>
      <c r="AC323" s="123">
        <v>16.89</v>
      </c>
      <c r="AD323" s="123">
        <v>1.69</v>
      </c>
      <c r="AE323" s="123">
        <v>3.04</v>
      </c>
      <c r="AF323" s="77"/>
    </row>
    <row r="324" spans="1:32" x14ac:dyDescent="0.2">
      <c r="A324" s="119">
        <v>259</v>
      </c>
      <c r="B324" s="132" t="s">
        <v>1486</v>
      </c>
      <c r="C324" s="121" t="s">
        <v>1320</v>
      </c>
      <c r="D324" s="123">
        <v>78.28</v>
      </c>
      <c r="E324" s="123">
        <v>80.22</v>
      </c>
      <c r="F324" s="123">
        <v>88.1</v>
      </c>
      <c r="G324" s="123">
        <v>89.42</v>
      </c>
      <c r="H324" s="123">
        <v>106.13</v>
      </c>
      <c r="I324" s="123">
        <v>82.33</v>
      </c>
      <c r="J324" s="123">
        <v>98.35</v>
      </c>
      <c r="K324" s="123">
        <v>85.4</v>
      </c>
      <c r="L324" s="123">
        <v>163.16</v>
      </c>
      <c r="M324" s="123">
        <v>131.72999999999999</v>
      </c>
      <c r="N324" s="123">
        <v>107.95</v>
      </c>
      <c r="O324" s="123">
        <v>93.78</v>
      </c>
      <c r="P324" s="123">
        <v>122.18</v>
      </c>
      <c r="Q324" s="123">
        <v>126.64</v>
      </c>
      <c r="R324" s="123">
        <v>168.59</v>
      </c>
      <c r="S324" s="123">
        <v>173.68</v>
      </c>
      <c r="T324" s="123">
        <v>157.02000000000001</v>
      </c>
      <c r="U324" s="123">
        <v>126.75</v>
      </c>
      <c r="V324" s="123">
        <v>131.6</v>
      </c>
      <c r="W324" s="123">
        <v>29.25</v>
      </c>
      <c r="X324" s="123">
        <v>43.52</v>
      </c>
      <c r="Y324" s="123">
        <v>42.25</v>
      </c>
      <c r="Z324" s="123">
        <v>34.9</v>
      </c>
      <c r="AA324" s="123">
        <v>45.51</v>
      </c>
      <c r="AB324" s="123">
        <v>8.7799999999999994</v>
      </c>
      <c r="AC324" s="123">
        <v>7.61</v>
      </c>
      <c r="AD324" s="123">
        <v>15.6</v>
      </c>
      <c r="AE324" s="123">
        <v>11.04</v>
      </c>
      <c r="AF324" s="77"/>
    </row>
    <row r="325" spans="1:32" x14ac:dyDescent="0.2">
      <c r="A325" s="115">
        <v>260</v>
      </c>
      <c r="B325" s="131" t="s">
        <v>1487</v>
      </c>
      <c r="C325" s="117" t="s">
        <v>1538</v>
      </c>
      <c r="D325" s="126">
        <v>0</v>
      </c>
      <c r="E325" s="126">
        <v>0</v>
      </c>
      <c r="F325" s="126">
        <v>0</v>
      </c>
      <c r="G325" s="126">
        <v>0</v>
      </c>
      <c r="H325" s="126">
        <v>0</v>
      </c>
      <c r="I325" s="126">
        <v>0</v>
      </c>
      <c r="J325" s="126">
        <v>0</v>
      </c>
      <c r="K325" s="126">
        <v>0.01</v>
      </c>
      <c r="L325" s="126">
        <v>0</v>
      </c>
      <c r="M325" s="126">
        <v>0.01</v>
      </c>
      <c r="N325" s="126">
        <v>58.65</v>
      </c>
      <c r="O325" s="126">
        <v>58.65</v>
      </c>
      <c r="P325" s="126">
        <v>0.01</v>
      </c>
      <c r="Q325" s="126">
        <v>1.0900000000000001</v>
      </c>
      <c r="R325" s="126">
        <v>0.68</v>
      </c>
      <c r="S325" s="126">
        <v>0</v>
      </c>
      <c r="T325" s="126">
        <v>0</v>
      </c>
      <c r="U325" s="126">
        <v>5.33</v>
      </c>
      <c r="V325" s="126">
        <v>0</v>
      </c>
      <c r="W325" s="126">
        <v>0</v>
      </c>
      <c r="X325" s="126">
        <v>0</v>
      </c>
      <c r="Y325" s="126">
        <v>0</v>
      </c>
      <c r="Z325" s="126">
        <v>0</v>
      </c>
      <c r="AA325" s="126">
        <v>0</v>
      </c>
      <c r="AB325" s="126">
        <v>0</v>
      </c>
      <c r="AC325" s="126">
        <v>0</v>
      </c>
      <c r="AD325" s="126">
        <v>0</v>
      </c>
      <c r="AE325" s="126">
        <v>0</v>
      </c>
      <c r="AF325" s="77"/>
    </row>
    <row r="326" spans="1:32" x14ac:dyDescent="0.2">
      <c r="A326" s="119">
        <v>261</v>
      </c>
      <c r="B326" s="132" t="s">
        <v>1489</v>
      </c>
      <c r="C326" s="121" t="s">
        <v>1490</v>
      </c>
      <c r="D326" s="123">
        <v>0</v>
      </c>
      <c r="E326" s="123">
        <v>0</v>
      </c>
      <c r="F326" s="123">
        <v>0</v>
      </c>
      <c r="G326" s="123">
        <v>0</v>
      </c>
      <c r="H326" s="123">
        <v>0</v>
      </c>
      <c r="I326" s="123">
        <v>0</v>
      </c>
      <c r="J326" s="123">
        <v>0</v>
      </c>
      <c r="K326" s="123">
        <v>0.01</v>
      </c>
      <c r="L326" s="123">
        <v>0</v>
      </c>
      <c r="M326" s="123">
        <v>0.01</v>
      </c>
      <c r="N326" s="123">
        <v>58.65</v>
      </c>
      <c r="O326" s="123">
        <v>58.65</v>
      </c>
      <c r="P326" s="123">
        <v>0.01</v>
      </c>
      <c r="Q326" s="123">
        <v>1.0900000000000001</v>
      </c>
      <c r="R326" s="123">
        <v>0.68</v>
      </c>
      <c r="S326" s="123">
        <v>0</v>
      </c>
      <c r="T326" s="123">
        <v>0</v>
      </c>
      <c r="U326" s="123">
        <v>5.33</v>
      </c>
      <c r="V326" s="123">
        <v>0</v>
      </c>
      <c r="W326" s="123">
        <v>0</v>
      </c>
      <c r="X326" s="123">
        <v>0</v>
      </c>
      <c r="Y326" s="123">
        <v>0</v>
      </c>
      <c r="Z326" s="123">
        <v>0</v>
      </c>
      <c r="AA326" s="123">
        <v>0</v>
      </c>
      <c r="AB326" s="123">
        <v>0</v>
      </c>
      <c r="AC326" s="123">
        <v>0</v>
      </c>
      <c r="AD326" s="123">
        <v>0</v>
      </c>
      <c r="AE326" s="123">
        <v>0</v>
      </c>
      <c r="AF326" s="77"/>
    </row>
    <row r="327" spans="1:32" x14ac:dyDescent="0.2">
      <c r="A327" s="119">
        <v>262</v>
      </c>
      <c r="B327" s="132" t="s">
        <v>1491</v>
      </c>
      <c r="C327" s="121" t="s">
        <v>1321</v>
      </c>
      <c r="D327" s="123">
        <v>0</v>
      </c>
      <c r="E327" s="123">
        <v>0</v>
      </c>
      <c r="F327" s="123">
        <v>0</v>
      </c>
      <c r="G327" s="123">
        <v>0</v>
      </c>
      <c r="H327" s="123">
        <v>0</v>
      </c>
      <c r="I327" s="123">
        <v>0</v>
      </c>
      <c r="J327" s="123">
        <v>0</v>
      </c>
      <c r="K327" s="123">
        <v>0</v>
      </c>
      <c r="L327" s="123">
        <v>0</v>
      </c>
      <c r="M327" s="123">
        <v>0</v>
      </c>
      <c r="N327" s="123">
        <v>0</v>
      </c>
      <c r="O327" s="123">
        <v>0</v>
      </c>
      <c r="P327" s="123">
        <v>0</v>
      </c>
      <c r="Q327" s="123">
        <v>0</v>
      </c>
      <c r="R327" s="123">
        <v>0</v>
      </c>
      <c r="S327" s="123">
        <v>0</v>
      </c>
      <c r="T327" s="123">
        <v>0</v>
      </c>
      <c r="U327" s="123">
        <v>0</v>
      </c>
      <c r="V327" s="123">
        <v>0</v>
      </c>
      <c r="W327" s="123">
        <v>0</v>
      </c>
      <c r="X327" s="123">
        <v>0</v>
      </c>
      <c r="Y327" s="123">
        <v>0</v>
      </c>
      <c r="Z327" s="123">
        <v>0</v>
      </c>
      <c r="AA327" s="123">
        <v>0</v>
      </c>
      <c r="AB327" s="123">
        <v>0</v>
      </c>
      <c r="AC327" s="123">
        <v>0</v>
      </c>
      <c r="AD327" s="123">
        <v>0</v>
      </c>
      <c r="AE327" s="123">
        <v>0</v>
      </c>
      <c r="AF327" s="77"/>
    </row>
    <row r="328" spans="1:32" x14ac:dyDescent="0.2">
      <c r="A328" s="119">
        <v>263</v>
      </c>
      <c r="B328" s="132" t="s">
        <v>1492</v>
      </c>
      <c r="C328" s="121" t="s">
        <v>1322</v>
      </c>
      <c r="D328" s="123">
        <v>0</v>
      </c>
      <c r="E328" s="123">
        <v>0</v>
      </c>
      <c r="F328" s="123">
        <v>0</v>
      </c>
      <c r="G328" s="123">
        <v>0</v>
      </c>
      <c r="H328" s="123">
        <v>0</v>
      </c>
      <c r="I328" s="123">
        <v>0</v>
      </c>
      <c r="J328" s="123">
        <v>0</v>
      </c>
      <c r="K328" s="123">
        <v>0</v>
      </c>
      <c r="L328" s="123">
        <v>0</v>
      </c>
      <c r="M328" s="123">
        <v>0</v>
      </c>
      <c r="N328" s="123">
        <v>0</v>
      </c>
      <c r="O328" s="123">
        <v>0</v>
      </c>
      <c r="P328" s="123">
        <v>0</v>
      </c>
      <c r="Q328" s="123">
        <v>0</v>
      </c>
      <c r="R328" s="123">
        <v>0</v>
      </c>
      <c r="S328" s="123">
        <v>0</v>
      </c>
      <c r="T328" s="123">
        <v>0</v>
      </c>
      <c r="U328" s="123">
        <v>0</v>
      </c>
      <c r="V328" s="123">
        <v>0</v>
      </c>
      <c r="W328" s="123">
        <v>0</v>
      </c>
      <c r="X328" s="123">
        <v>0</v>
      </c>
      <c r="Y328" s="123">
        <v>0</v>
      </c>
      <c r="Z328" s="123">
        <v>0</v>
      </c>
      <c r="AA328" s="123">
        <v>0</v>
      </c>
      <c r="AB328" s="123">
        <v>0</v>
      </c>
      <c r="AC328" s="123">
        <v>0</v>
      </c>
      <c r="AD328" s="123">
        <v>0</v>
      </c>
      <c r="AE328" s="123">
        <v>0</v>
      </c>
      <c r="AF328" s="77"/>
    </row>
    <row r="329" spans="1:32" x14ac:dyDescent="0.2">
      <c r="A329" s="119">
        <v>264</v>
      </c>
      <c r="B329" s="132" t="s">
        <v>1493</v>
      </c>
      <c r="C329" s="121" t="s">
        <v>1323</v>
      </c>
      <c r="D329" s="123">
        <v>0</v>
      </c>
      <c r="E329" s="123">
        <v>0</v>
      </c>
      <c r="F329" s="123">
        <v>0</v>
      </c>
      <c r="G329" s="123">
        <v>0</v>
      </c>
      <c r="H329" s="123">
        <v>0</v>
      </c>
      <c r="I329" s="123">
        <v>0</v>
      </c>
      <c r="J329" s="123">
        <v>0</v>
      </c>
      <c r="K329" s="123">
        <v>0.01</v>
      </c>
      <c r="L329" s="123">
        <v>0</v>
      </c>
      <c r="M329" s="123">
        <v>0.01</v>
      </c>
      <c r="N329" s="123">
        <v>58.65</v>
      </c>
      <c r="O329" s="123">
        <v>58.65</v>
      </c>
      <c r="P329" s="123">
        <v>0.01</v>
      </c>
      <c r="Q329" s="123">
        <v>1.0900000000000001</v>
      </c>
      <c r="R329" s="123">
        <v>0.68</v>
      </c>
      <c r="S329" s="123">
        <v>0</v>
      </c>
      <c r="T329" s="123">
        <v>0</v>
      </c>
      <c r="U329" s="123">
        <v>5.33</v>
      </c>
      <c r="V329" s="123">
        <v>0</v>
      </c>
      <c r="W329" s="123">
        <v>0</v>
      </c>
      <c r="X329" s="123">
        <v>0</v>
      </c>
      <c r="Y329" s="123">
        <v>0</v>
      </c>
      <c r="Z329" s="123">
        <v>0</v>
      </c>
      <c r="AA329" s="123">
        <v>0</v>
      </c>
      <c r="AB329" s="123">
        <v>0</v>
      </c>
      <c r="AC329" s="123">
        <v>0</v>
      </c>
      <c r="AD329" s="123">
        <v>0</v>
      </c>
      <c r="AE329" s="123">
        <v>0</v>
      </c>
      <c r="AF329" s="77"/>
    </row>
    <row r="330" spans="1:32" x14ac:dyDescent="0.2">
      <c r="A330" s="119">
        <v>265</v>
      </c>
      <c r="B330" s="132" t="s">
        <v>1494</v>
      </c>
      <c r="C330" s="121" t="s">
        <v>1495</v>
      </c>
      <c r="D330" s="123">
        <v>0</v>
      </c>
      <c r="E330" s="123">
        <v>0</v>
      </c>
      <c r="F330" s="123">
        <v>0</v>
      </c>
      <c r="G330" s="123">
        <v>0</v>
      </c>
      <c r="H330" s="123">
        <v>0</v>
      </c>
      <c r="I330" s="123">
        <v>0</v>
      </c>
      <c r="J330" s="123">
        <v>0</v>
      </c>
      <c r="K330" s="123">
        <v>0</v>
      </c>
      <c r="L330" s="123">
        <v>0</v>
      </c>
      <c r="M330" s="123">
        <v>0</v>
      </c>
      <c r="N330" s="123">
        <v>0</v>
      </c>
      <c r="O330" s="123">
        <v>0</v>
      </c>
      <c r="P330" s="123">
        <v>0</v>
      </c>
      <c r="Q330" s="123">
        <v>0</v>
      </c>
      <c r="R330" s="123">
        <v>0</v>
      </c>
      <c r="S330" s="123">
        <v>0</v>
      </c>
      <c r="T330" s="123">
        <v>0</v>
      </c>
      <c r="U330" s="123">
        <v>0</v>
      </c>
      <c r="V330" s="123">
        <v>0</v>
      </c>
      <c r="W330" s="123">
        <v>0</v>
      </c>
      <c r="X330" s="123">
        <v>0</v>
      </c>
      <c r="Y330" s="123">
        <v>0</v>
      </c>
      <c r="Z330" s="123">
        <v>0</v>
      </c>
      <c r="AA330" s="123">
        <v>0</v>
      </c>
      <c r="AB330" s="123">
        <v>0</v>
      </c>
      <c r="AC330" s="123">
        <v>0</v>
      </c>
      <c r="AD330" s="123">
        <v>0</v>
      </c>
      <c r="AE330" s="123">
        <v>0</v>
      </c>
      <c r="AF330" s="77"/>
    </row>
    <row r="331" spans="1:32" x14ac:dyDescent="0.2">
      <c r="A331" s="119">
        <v>266</v>
      </c>
      <c r="B331" s="132" t="s">
        <v>1496</v>
      </c>
      <c r="C331" s="121" t="s">
        <v>1324</v>
      </c>
      <c r="D331" s="123">
        <v>0</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0</v>
      </c>
      <c r="W331" s="123">
        <v>0</v>
      </c>
      <c r="X331" s="123">
        <v>0</v>
      </c>
      <c r="Y331" s="123">
        <v>0</v>
      </c>
      <c r="Z331" s="123">
        <v>0</v>
      </c>
      <c r="AA331" s="123">
        <v>0</v>
      </c>
      <c r="AB331" s="123">
        <v>0</v>
      </c>
      <c r="AC331" s="123">
        <v>0</v>
      </c>
      <c r="AD331" s="123">
        <v>0</v>
      </c>
      <c r="AE331" s="123">
        <v>0</v>
      </c>
      <c r="AF331" s="77"/>
    </row>
    <row r="332" spans="1:32" x14ac:dyDescent="0.2">
      <c r="A332" s="119">
        <v>267</v>
      </c>
      <c r="B332" s="132" t="s">
        <v>1497</v>
      </c>
      <c r="C332" s="121" t="s">
        <v>1325</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0</v>
      </c>
      <c r="W332" s="123">
        <v>0</v>
      </c>
      <c r="X332" s="123">
        <v>0</v>
      </c>
      <c r="Y332" s="123">
        <v>0</v>
      </c>
      <c r="Z332" s="123">
        <v>0</v>
      </c>
      <c r="AA332" s="123">
        <v>0</v>
      </c>
      <c r="AB332" s="123">
        <v>0</v>
      </c>
      <c r="AC332" s="123">
        <v>0</v>
      </c>
      <c r="AD332" s="123">
        <v>0</v>
      </c>
      <c r="AE332" s="123">
        <v>0</v>
      </c>
      <c r="AF332" s="77"/>
    </row>
    <row r="333" spans="1:32" ht="38.25" x14ac:dyDescent="0.2">
      <c r="A333" s="115">
        <v>268</v>
      </c>
      <c r="B333" s="131" t="s">
        <v>1498</v>
      </c>
      <c r="C333" s="117" t="s">
        <v>1539</v>
      </c>
      <c r="D333" s="126">
        <v>0</v>
      </c>
      <c r="E333" s="126">
        <v>0</v>
      </c>
      <c r="F333" s="126">
        <v>0</v>
      </c>
      <c r="G333" s="126">
        <v>0</v>
      </c>
      <c r="H333" s="126">
        <v>0</v>
      </c>
      <c r="I333" s="126">
        <v>0</v>
      </c>
      <c r="J333" s="126">
        <v>0</v>
      </c>
      <c r="K333" s="126">
        <v>0</v>
      </c>
      <c r="L333" s="126">
        <v>0</v>
      </c>
      <c r="M333" s="126">
        <v>0</v>
      </c>
      <c r="N333" s="126">
        <v>0</v>
      </c>
      <c r="O333" s="126">
        <v>0</v>
      </c>
      <c r="P333" s="126">
        <v>0</v>
      </c>
      <c r="Q333" s="126">
        <v>0</v>
      </c>
      <c r="R333" s="126">
        <v>0</v>
      </c>
      <c r="S333" s="126">
        <v>0</v>
      </c>
      <c r="T333" s="126">
        <v>0</v>
      </c>
      <c r="U333" s="126">
        <v>0</v>
      </c>
      <c r="V333" s="126">
        <v>0</v>
      </c>
      <c r="W333" s="126">
        <v>0</v>
      </c>
      <c r="X333" s="126">
        <v>0</v>
      </c>
      <c r="Y333" s="126">
        <v>0</v>
      </c>
      <c r="Z333" s="126">
        <v>0</v>
      </c>
      <c r="AA333" s="126">
        <v>0</v>
      </c>
      <c r="AB333" s="126">
        <v>0</v>
      </c>
      <c r="AC333" s="126">
        <v>0</v>
      </c>
      <c r="AD333" s="126">
        <v>0</v>
      </c>
      <c r="AE333" s="126">
        <v>0</v>
      </c>
      <c r="AF333" s="77"/>
    </row>
    <row r="334" spans="1:32" x14ac:dyDescent="0.2">
      <c r="A334" s="119">
        <v>269</v>
      </c>
      <c r="B334" s="132" t="s">
        <v>1500</v>
      </c>
      <c r="C334" s="121" t="s">
        <v>1326</v>
      </c>
      <c r="D334" s="123">
        <v>0</v>
      </c>
      <c r="E334" s="123">
        <v>0</v>
      </c>
      <c r="F334" s="123">
        <v>0</v>
      </c>
      <c r="G334" s="123">
        <v>0</v>
      </c>
      <c r="H334" s="123">
        <v>0</v>
      </c>
      <c r="I334" s="123">
        <v>0</v>
      </c>
      <c r="J334" s="123">
        <v>0</v>
      </c>
      <c r="K334" s="123">
        <v>0</v>
      </c>
      <c r="L334" s="123">
        <v>0</v>
      </c>
      <c r="M334" s="123">
        <v>0</v>
      </c>
      <c r="N334" s="123">
        <v>0</v>
      </c>
      <c r="O334" s="123">
        <v>0</v>
      </c>
      <c r="P334" s="123">
        <v>0</v>
      </c>
      <c r="Q334" s="123">
        <v>0</v>
      </c>
      <c r="R334" s="123">
        <v>0</v>
      </c>
      <c r="S334" s="123">
        <v>0</v>
      </c>
      <c r="T334" s="123">
        <v>0</v>
      </c>
      <c r="U334" s="123">
        <v>0</v>
      </c>
      <c r="V334" s="123">
        <v>0</v>
      </c>
      <c r="W334" s="123">
        <v>0</v>
      </c>
      <c r="X334" s="123">
        <v>0</v>
      </c>
      <c r="Y334" s="123">
        <v>0</v>
      </c>
      <c r="Z334" s="123">
        <v>0</v>
      </c>
      <c r="AA334" s="123">
        <v>0</v>
      </c>
      <c r="AB334" s="123">
        <v>0</v>
      </c>
      <c r="AC334" s="123">
        <v>0</v>
      </c>
      <c r="AD334" s="123">
        <v>0</v>
      </c>
      <c r="AE334" s="123">
        <v>0</v>
      </c>
      <c r="AF334" s="77"/>
    </row>
    <row r="335" spans="1:32" x14ac:dyDescent="0.2">
      <c r="A335" s="119">
        <v>270</v>
      </c>
      <c r="B335" s="132" t="s">
        <v>1501</v>
      </c>
      <c r="C335" s="121" t="s">
        <v>1327</v>
      </c>
      <c r="D335" s="123">
        <v>0</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0</v>
      </c>
      <c r="W335" s="123">
        <v>0</v>
      </c>
      <c r="X335" s="123">
        <v>0</v>
      </c>
      <c r="Y335" s="123">
        <v>0</v>
      </c>
      <c r="Z335" s="123">
        <v>0</v>
      </c>
      <c r="AA335" s="123">
        <v>0</v>
      </c>
      <c r="AB335" s="123">
        <v>0</v>
      </c>
      <c r="AC335" s="123">
        <v>0</v>
      </c>
      <c r="AD335" s="123">
        <v>0</v>
      </c>
      <c r="AE335" s="123">
        <v>0</v>
      </c>
      <c r="AF335" s="77"/>
    </row>
    <row r="336" spans="1:32" x14ac:dyDescent="0.2">
      <c r="A336" s="119">
        <v>271</v>
      </c>
      <c r="B336" s="132" t="s">
        <v>1502</v>
      </c>
      <c r="C336" s="121" t="s">
        <v>1328</v>
      </c>
      <c r="D336" s="123">
        <v>0</v>
      </c>
      <c r="E336" s="123">
        <v>0</v>
      </c>
      <c r="F336" s="123">
        <v>0</v>
      </c>
      <c r="G336" s="123">
        <v>0</v>
      </c>
      <c r="H336" s="123">
        <v>0</v>
      </c>
      <c r="I336" s="123">
        <v>0</v>
      </c>
      <c r="J336" s="123">
        <v>0</v>
      </c>
      <c r="K336" s="123">
        <v>0</v>
      </c>
      <c r="L336" s="123">
        <v>0</v>
      </c>
      <c r="M336" s="123">
        <v>0</v>
      </c>
      <c r="N336" s="123">
        <v>0</v>
      </c>
      <c r="O336" s="123">
        <v>0</v>
      </c>
      <c r="P336" s="123">
        <v>0</v>
      </c>
      <c r="Q336" s="123">
        <v>0</v>
      </c>
      <c r="R336" s="123">
        <v>0</v>
      </c>
      <c r="S336" s="123">
        <v>0</v>
      </c>
      <c r="T336" s="123">
        <v>0</v>
      </c>
      <c r="U336" s="123">
        <v>0</v>
      </c>
      <c r="V336" s="123">
        <v>0</v>
      </c>
      <c r="W336" s="123">
        <v>0</v>
      </c>
      <c r="X336" s="123">
        <v>0</v>
      </c>
      <c r="Y336" s="123">
        <v>0</v>
      </c>
      <c r="Z336" s="123">
        <v>0</v>
      </c>
      <c r="AA336" s="123">
        <v>0</v>
      </c>
      <c r="AB336" s="123">
        <v>0</v>
      </c>
      <c r="AC336" s="123">
        <v>0</v>
      </c>
      <c r="AD336" s="123">
        <v>0</v>
      </c>
      <c r="AE336" s="123">
        <v>0</v>
      </c>
      <c r="AF336" s="77"/>
    </row>
    <row r="337" spans="1:32" ht="25.5" x14ac:dyDescent="0.2">
      <c r="A337" s="78">
        <v>272</v>
      </c>
      <c r="B337" s="77" t="s">
        <v>1503</v>
      </c>
      <c r="C337" s="102" t="s">
        <v>1329</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0</v>
      </c>
      <c r="W337" s="123">
        <v>0</v>
      </c>
      <c r="X337" s="123">
        <v>0</v>
      </c>
      <c r="Y337" s="123">
        <v>0</v>
      </c>
      <c r="Z337" s="123">
        <v>0</v>
      </c>
      <c r="AA337" s="123">
        <v>0</v>
      </c>
      <c r="AB337" s="123">
        <v>0</v>
      </c>
      <c r="AC337" s="123">
        <v>0</v>
      </c>
      <c r="AD337" s="123">
        <v>0</v>
      </c>
      <c r="AE337" s="123">
        <v>0</v>
      </c>
      <c r="AF337" s="77"/>
    </row>
    <row r="338" spans="1:32" x14ac:dyDescent="0.2">
      <c r="A338" s="137">
        <v>273</v>
      </c>
      <c r="B338" s="138" t="s">
        <v>1504</v>
      </c>
      <c r="C338" s="139" t="s">
        <v>1330</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23">
        <v>0</v>
      </c>
      <c r="AA338" s="123">
        <v>0</v>
      </c>
      <c r="AB338" s="123">
        <v>0</v>
      </c>
      <c r="AC338" s="123">
        <v>0</v>
      </c>
      <c r="AD338" s="123">
        <v>0</v>
      </c>
      <c r="AE338" s="123">
        <v>0</v>
      </c>
      <c r="AF338" s="76"/>
    </row>
    <row r="339" spans="1:32" x14ac:dyDescent="0.2">
      <c r="A339" s="137">
        <v>274</v>
      </c>
      <c r="B339" s="138" t="s">
        <v>1506</v>
      </c>
      <c r="C339" s="139" t="s">
        <v>1331</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0</v>
      </c>
      <c r="X339" s="123">
        <v>0</v>
      </c>
      <c r="Y339" s="123">
        <v>0</v>
      </c>
      <c r="Z339" s="123">
        <v>0</v>
      </c>
      <c r="AA339" s="123">
        <v>0</v>
      </c>
      <c r="AB339" s="123">
        <v>0</v>
      </c>
      <c r="AC339" s="123">
        <v>0</v>
      </c>
      <c r="AD339" s="123">
        <v>0</v>
      </c>
      <c r="AE339" s="123">
        <v>0</v>
      </c>
      <c r="AF339" s="77"/>
    </row>
    <row r="340" spans="1:32" ht="25.5" x14ac:dyDescent="0.2">
      <c r="A340" s="140">
        <v>275</v>
      </c>
      <c r="B340" s="141" t="s">
        <v>1507</v>
      </c>
      <c r="C340" s="142" t="s">
        <v>1540</v>
      </c>
      <c r="D340" s="126">
        <v>0</v>
      </c>
      <c r="E340" s="126">
        <v>0</v>
      </c>
      <c r="F340" s="126">
        <v>0</v>
      </c>
      <c r="G340" s="126">
        <v>0</v>
      </c>
      <c r="H340" s="126">
        <v>0</v>
      </c>
      <c r="I340" s="126">
        <v>0</v>
      </c>
      <c r="J340" s="126">
        <v>0</v>
      </c>
      <c r="K340" s="126">
        <v>0</v>
      </c>
      <c r="L340" s="126">
        <v>0</v>
      </c>
      <c r="M340" s="126">
        <v>0</v>
      </c>
      <c r="N340" s="126">
        <v>0</v>
      </c>
      <c r="O340" s="126">
        <v>0</v>
      </c>
      <c r="P340" s="126">
        <v>0</v>
      </c>
      <c r="Q340" s="126">
        <v>0</v>
      </c>
      <c r="R340" s="126">
        <v>0</v>
      </c>
      <c r="S340" s="126">
        <v>0</v>
      </c>
      <c r="T340" s="126">
        <v>0</v>
      </c>
      <c r="U340" s="126">
        <v>0</v>
      </c>
      <c r="V340" s="126">
        <v>0</v>
      </c>
      <c r="W340" s="126">
        <v>0</v>
      </c>
      <c r="X340" s="126">
        <v>0</v>
      </c>
      <c r="Y340" s="126">
        <v>0.01</v>
      </c>
      <c r="Z340" s="126">
        <v>0</v>
      </c>
      <c r="AA340" s="126">
        <v>0</v>
      </c>
      <c r="AB340" s="126">
        <v>0</v>
      </c>
      <c r="AC340" s="126">
        <v>0</v>
      </c>
      <c r="AD340" s="126">
        <v>0</v>
      </c>
      <c r="AE340" s="126">
        <v>0</v>
      </c>
      <c r="AF340" s="77"/>
    </row>
    <row r="341" spans="1:32" x14ac:dyDescent="0.2">
      <c r="A341" s="78">
        <v>276</v>
      </c>
      <c r="B341" s="77" t="s">
        <v>1509</v>
      </c>
      <c r="C341" s="91" t="s">
        <v>1332</v>
      </c>
      <c r="D341" s="123">
        <v>0</v>
      </c>
      <c r="E341" s="123">
        <v>0</v>
      </c>
      <c r="F341" s="123">
        <v>0</v>
      </c>
      <c r="G341" s="123">
        <v>0</v>
      </c>
      <c r="H341" s="123">
        <v>0</v>
      </c>
      <c r="I341" s="123">
        <v>0</v>
      </c>
      <c r="J341" s="123">
        <v>0</v>
      </c>
      <c r="K341" s="123">
        <v>0</v>
      </c>
      <c r="L341" s="123">
        <v>0</v>
      </c>
      <c r="M341" s="123">
        <v>0</v>
      </c>
      <c r="N341" s="123">
        <v>0</v>
      </c>
      <c r="O341" s="123">
        <v>0</v>
      </c>
      <c r="P341" s="123">
        <v>0</v>
      </c>
      <c r="Q341" s="123">
        <v>0</v>
      </c>
      <c r="R341" s="123">
        <v>0</v>
      </c>
      <c r="S341" s="123">
        <v>0</v>
      </c>
      <c r="T341" s="123">
        <v>0</v>
      </c>
      <c r="U341" s="123">
        <v>0</v>
      </c>
      <c r="V341" s="123">
        <v>0</v>
      </c>
      <c r="W341" s="123">
        <v>0</v>
      </c>
      <c r="X341" s="123">
        <v>0</v>
      </c>
      <c r="Y341" s="123">
        <v>0.01</v>
      </c>
      <c r="Z341" s="123">
        <v>0</v>
      </c>
      <c r="AA341" s="123">
        <v>0</v>
      </c>
      <c r="AB341" s="123">
        <v>0</v>
      </c>
      <c r="AC341" s="123">
        <v>0</v>
      </c>
      <c r="AD341" s="123">
        <v>0</v>
      </c>
      <c r="AE341" s="123">
        <v>0</v>
      </c>
      <c r="AF341" s="77"/>
    </row>
    <row r="342" spans="1:32" x14ac:dyDescent="0.2">
      <c r="A342" s="78">
        <v>277</v>
      </c>
      <c r="B342" s="77" t="s">
        <v>1510</v>
      </c>
      <c r="C342" s="91" t="s">
        <v>1333</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23">
        <v>0</v>
      </c>
      <c r="AA342" s="123">
        <v>0</v>
      </c>
      <c r="AB342" s="123">
        <v>0</v>
      </c>
      <c r="AC342" s="123">
        <v>0</v>
      </c>
      <c r="AD342" s="123">
        <v>0</v>
      </c>
      <c r="AE342" s="123">
        <v>0</v>
      </c>
      <c r="AF342" s="77"/>
    </row>
    <row r="343" spans="1:32" x14ac:dyDescent="0.2">
      <c r="A343" s="73">
        <v>278</v>
      </c>
      <c r="B343" s="74" t="s">
        <v>1511</v>
      </c>
      <c r="C343" s="89" t="s">
        <v>1541</v>
      </c>
      <c r="D343" s="126">
        <v>0</v>
      </c>
      <c r="E343" s="126">
        <v>0</v>
      </c>
      <c r="F343" s="126">
        <v>0</v>
      </c>
      <c r="G343" s="126">
        <v>0</v>
      </c>
      <c r="H343" s="126">
        <v>0</v>
      </c>
      <c r="I343" s="126">
        <v>0</v>
      </c>
      <c r="J343" s="126">
        <v>0</v>
      </c>
      <c r="K343" s="126">
        <v>0</v>
      </c>
      <c r="L343" s="126">
        <v>0</v>
      </c>
      <c r="M343" s="126">
        <v>0</v>
      </c>
      <c r="N343" s="126">
        <v>0</v>
      </c>
      <c r="O343" s="126">
        <v>0</v>
      </c>
      <c r="P343" s="126">
        <v>0</v>
      </c>
      <c r="Q343" s="126">
        <v>0</v>
      </c>
      <c r="R343" s="126">
        <v>0</v>
      </c>
      <c r="S343" s="126">
        <v>0</v>
      </c>
      <c r="T343" s="126">
        <v>0</v>
      </c>
      <c r="U343" s="126">
        <v>0</v>
      </c>
      <c r="V343" s="126">
        <v>0</v>
      </c>
      <c r="W343" s="126">
        <v>0</v>
      </c>
      <c r="X343" s="126">
        <v>0</v>
      </c>
      <c r="Y343" s="126">
        <v>0</v>
      </c>
      <c r="Z343" s="126">
        <v>0</v>
      </c>
      <c r="AA343" s="126">
        <v>0</v>
      </c>
      <c r="AB343" s="126">
        <v>0</v>
      </c>
      <c r="AC343" s="126">
        <v>0</v>
      </c>
      <c r="AD343" s="126">
        <v>0</v>
      </c>
      <c r="AE343" s="126">
        <v>0</v>
      </c>
      <c r="AF343" s="77"/>
    </row>
    <row r="344" spans="1:32" x14ac:dyDescent="0.2">
      <c r="A344" s="78">
        <v>279</v>
      </c>
      <c r="B344" s="77" t="s">
        <v>1513</v>
      </c>
      <c r="C344" s="91" t="s">
        <v>1334</v>
      </c>
      <c r="D344" s="123">
        <v>0</v>
      </c>
      <c r="E344" s="123">
        <v>0</v>
      </c>
      <c r="F344" s="123">
        <v>0</v>
      </c>
      <c r="G344" s="123">
        <v>0</v>
      </c>
      <c r="H344" s="123">
        <v>0</v>
      </c>
      <c r="I344" s="123">
        <v>0</v>
      </c>
      <c r="J344" s="123">
        <v>0</v>
      </c>
      <c r="K344" s="123">
        <v>0</v>
      </c>
      <c r="L344" s="123">
        <v>0</v>
      </c>
      <c r="M344" s="123">
        <v>0</v>
      </c>
      <c r="N344" s="123">
        <v>0</v>
      </c>
      <c r="O344" s="123">
        <v>0</v>
      </c>
      <c r="P344" s="123">
        <v>0</v>
      </c>
      <c r="Q344" s="123">
        <v>0</v>
      </c>
      <c r="R344" s="123">
        <v>0</v>
      </c>
      <c r="S344" s="123">
        <v>0</v>
      </c>
      <c r="T344" s="123">
        <v>0</v>
      </c>
      <c r="U344" s="123">
        <v>0</v>
      </c>
      <c r="V344" s="123">
        <v>0</v>
      </c>
      <c r="W344" s="123">
        <v>0</v>
      </c>
      <c r="X344" s="123">
        <v>0</v>
      </c>
      <c r="Y344" s="123">
        <v>0</v>
      </c>
      <c r="Z344" s="123">
        <v>0</v>
      </c>
      <c r="AA344" s="123">
        <v>0</v>
      </c>
      <c r="AB344" s="123">
        <v>0</v>
      </c>
      <c r="AC344" s="123">
        <v>0</v>
      </c>
      <c r="AD344" s="123">
        <v>0</v>
      </c>
      <c r="AE344" s="123">
        <v>0</v>
      </c>
      <c r="AF344" s="77"/>
    </row>
    <row r="345" spans="1:32" x14ac:dyDescent="0.2">
      <c r="A345" s="78">
        <v>280</v>
      </c>
      <c r="B345" s="77" t="s">
        <v>1514</v>
      </c>
      <c r="C345" s="91" t="s">
        <v>1335</v>
      </c>
      <c r="D345" s="123">
        <v>0</v>
      </c>
      <c r="E345" s="123">
        <v>0</v>
      </c>
      <c r="F345" s="123">
        <v>0</v>
      </c>
      <c r="G345" s="123">
        <v>0</v>
      </c>
      <c r="H345" s="123">
        <v>0</v>
      </c>
      <c r="I345" s="123">
        <v>0</v>
      </c>
      <c r="J345" s="123">
        <v>0</v>
      </c>
      <c r="K345" s="123">
        <v>0</v>
      </c>
      <c r="L345" s="123">
        <v>0</v>
      </c>
      <c r="M345" s="123">
        <v>0</v>
      </c>
      <c r="N345" s="123">
        <v>0</v>
      </c>
      <c r="O345" s="123">
        <v>0</v>
      </c>
      <c r="P345" s="123">
        <v>0</v>
      </c>
      <c r="Q345" s="123">
        <v>0</v>
      </c>
      <c r="R345" s="123">
        <v>0</v>
      </c>
      <c r="S345" s="123">
        <v>0</v>
      </c>
      <c r="T345" s="123">
        <v>0</v>
      </c>
      <c r="U345" s="123">
        <v>0</v>
      </c>
      <c r="V345" s="123">
        <v>0</v>
      </c>
      <c r="W345" s="123">
        <v>0</v>
      </c>
      <c r="X345" s="123">
        <v>0</v>
      </c>
      <c r="Y345" s="123">
        <v>0</v>
      </c>
      <c r="Z345" s="123">
        <v>0</v>
      </c>
      <c r="AA345" s="123">
        <v>0</v>
      </c>
      <c r="AB345" s="123">
        <v>0</v>
      </c>
      <c r="AC345" s="123">
        <v>0</v>
      </c>
      <c r="AD345" s="123">
        <v>0</v>
      </c>
      <c r="AE345" s="123">
        <v>0</v>
      </c>
      <c r="AF345" s="77"/>
    </row>
    <row r="346" spans="1:32" ht="25.5" x14ac:dyDescent="0.2">
      <c r="A346" s="73">
        <v>281</v>
      </c>
      <c r="B346" s="74" t="s">
        <v>1542</v>
      </c>
      <c r="C346" s="89" t="s">
        <v>1543</v>
      </c>
      <c r="D346" s="126">
        <v>719.18</v>
      </c>
      <c r="E346" s="126">
        <v>762.69</v>
      </c>
      <c r="F346" s="126">
        <v>804.46</v>
      </c>
      <c r="G346" s="126">
        <v>798.72</v>
      </c>
      <c r="H346" s="126">
        <v>783.06999999999994</v>
      </c>
      <c r="I346" s="126">
        <v>858.2700000000001</v>
      </c>
      <c r="J346" s="126">
        <v>812.62000000000012</v>
      </c>
      <c r="K346" s="126">
        <v>790.27</v>
      </c>
      <c r="L346" s="126">
        <v>831.51</v>
      </c>
      <c r="M346" s="126">
        <v>925.90999999999985</v>
      </c>
      <c r="N346" s="126">
        <v>1105.01</v>
      </c>
      <c r="O346" s="126">
        <v>1128.71</v>
      </c>
      <c r="P346" s="126">
        <v>1281.99</v>
      </c>
      <c r="Q346" s="126">
        <v>1506.56</v>
      </c>
      <c r="R346" s="126">
        <v>1560.7</v>
      </c>
      <c r="S346" s="126">
        <v>1745.79</v>
      </c>
      <c r="T346" s="126">
        <v>1686.8500000000001</v>
      </c>
      <c r="U346" s="126">
        <v>1813.3600000000001</v>
      </c>
      <c r="V346" s="126">
        <v>1894.85</v>
      </c>
      <c r="W346" s="126">
        <v>2894.3200000000006</v>
      </c>
      <c r="X346" s="126">
        <v>3180.1200000000003</v>
      </c>
      <c r="Y346" s="126">
        <v>3416.45</v>
      </c>
      <c r="Z346" s="126">
        <v>3054.9100000000003</v>
      </c>
      <c r="AA346" s="126">
        <v>3353.7499999999995</v>
      </c>
      <c r="AB346" s="126">
        <v>2724.37</v>
      </c>
      <c r="AC346" s="126">
        <v>2507.21</v>
      </c>
      <c r="AD346" s="126">
        <v>2409.0299999999997</v>
      </c>
      <c r="AE346" s="126">
        <v>2330.0699999999997</v>
      </c>
      <c r="AF346" s="77"/>
    </row>
    <row r="347" spans="1:32" x14ac:dyDescent="0.2">
      <c r="A347" s="78"/>
      <c r="B347" s="77"/>
      <c r="C347" s="77"/>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77"/>
    </row>
    <row r="348" spans="1:32" ht="13.5" thickBot="1" x14ac:dyDescent="0.25">
      <c r="A348" s="143"/>
      <c r="B348" s="144" t="s">
        <v>1632</v>
      </c>
      <c r="C348" s="145"/>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row>
    <row r="349" spans="1:32" x14ac:dyDescent="0.2">
      <c r="A349" s="137"/>
      <c r="B349" s="147"/>
      <c r="C349" s="139"/>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77"/>
    </row>
    <row r="350" spans="1:32" x14ac:dyDescent="0.2">
      <c r="A350" s="137"/>
      <c r="B350" s="138" t="s">
        <v>667</v>
      </c>
      <c r="C350" s="139"/>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77"/>
    </row>
    <row r="351" spans="1:32" x14ac:dyDescent="0.2">
      <c r="A351" s="73"/>
      <c r="B351" s="74" t="s">
        <v>1340</v>
      </c>
      <c r="C351" s="91"/>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77"/>
    </row>
  </sheetData>
  <conditionalFormatting sqref="D69:AC71">
    <cfRule type="cellIs" dxfId="11" priority="5" stopIfTrue="1" operator="lessThan">
      <formula>0</formula>
    </cfRule>
  </conditionalFormatting>
  <conditionalFormatting sqref="D54:AC54">
    <cfRule type="cellIs" dxfId="10" priority="6" stopIfTrue="1" operator="notBetween">
      <formula>-0.01</formula>
      <formula>0.01</formula>
    </cfRule>
  </conditionalFormatting>
  <conditionalFormatting sqref="AD69:AD71">
    <cfRule type="cellIs" dxfId="9" priority="3" stopIfTrue="1" operator="lessThan">
      <formula>0</formula>
    </cfRule>
  </conditionalFormatting>
  <conditionalFormatting sqref="AD54">
    <cfRule type="cellIs" dxfId="8" priority="4" stopIfTrue="1" operator="notBetween">
      <formula>-0.01</formula>
      <formula>0.01</formula>
    </cfRule>
  </conditionalFormatting>
  <conditionalFormatting sqref="AE69:AE71">
    <cfRule type="cellIs" dxfId="7" priority="1" stopIfTrue="1" operator="lessThan">
      <formula>0</formula>
    </cfRule>
  </conditionalFormatting>
  <conditionalFormatting sqref="AE54">
    <cfRule type="cellIs" dxfId="6" priority="2" stopIfTrue="1" operator="notBetween">
      <formula>-0.01</formula>
      <formula>0.01</formula>
    </cfRule>
  </conditionalFormatting>
  <pageMargins left="0.23622047244094491" right="0.23622047244094491" top="0.74803149606299213" bottom="0.74803149606299213" header="0.31496062992125984" footer="0.31496062992125984"/>
  <pageSetup paperSize="9" scale="79"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AF351"/>
  <sheetViews>
    <sheetView showGridLines="0" zoomScale="85" zoomScaleNormal="85" workbookViewId="0">
      <pane xSplit="3" ySplit="1" topLeftCell="D2" activePane="bottomRight" state="frozen"/>
      <selection pane="topRight"/>
      <selection pane="bottomLeft"/>
      <selection pane="bottomRight"/>
    </sheetView>
  </sheetViews>
  <sheetFormatPr defaultColWidth="11.42578125" defaultRowHeight="12.75" x14ac:dyDescent="0.2"/>
  <cols>
    <col min="1" max="1" width="6.140625" customWidth="1"/>
    <col min="2" max="2" width="10.85546875" customWidth="1"/>
    <col min="3" max="3" width="57.140625" customWidth="1"/>
    <col min="4" max="25" width="13.28515625" customWidth="1"/>
    <col min="26" max="29" width="13" customWidth="1"/>
    <col min="30" max="31" width="10.28515625" bestFit="1" customWidth="1"/>
    <col min="257" max="257" width="6.140625" customWidth="1"/>
    <col min="258" max="258" width="10.85546875" customWidth="1"/>
    <col min="259" max="259" width="57.140625" customWidth="1"/>
    <col min="260" max="282" width="13.28515625" customWidth="1"/>
    <col min="283" max="283" width="1.42578125" customWidth="1"/>
    <col min="513" max="513" width="6.140625" customWidth="1"/>
    <col min="514" max="514" width="10.85546875" customWidth="1"/>
    <col min="515" max="515" width="57.140625" customWidth="1"/>
    <col min="516" max="538" width="13.28515625" customWidth="1"/>
    <col min="539" max="539" width="1.42578125" customWidth="1"/>
    <col min="769" max="769" width="6.140625" customWidth="1"/>
    <col min="770" max="770" width="10.85546875" customWidth="1"/>
    <col min="771" max="771" width="57.140625" customWidth="1"/>
    <col min="772" max="794" width="13.28515625" customWidth="1"/>
    <col min="795" max="795" width="1.42578125" customWidth="1"/>
    <col min="1025" max="1025" width="6.140625" customWidth="1"/>
    <col min="1026" max="1026" width="10.85546875" customWidth="1"/>
    <col min="1027" max="1027" width="57.140625" customWidth="1"/>
    <col min="1028" max="1050" width="13.28515625" customWidth="1"/>
    <col min="1051" max="1051" width="1.42578125" customWidth="1"/>
    <col min="1281" max="1281" width="6.140625" customWidth="1"/>
    <col min="1282" max="1282" width="10.85546875" customWidth="1"/>
    <col min="1283" max="1283" width="57.140625" customWidth="1"/>
    <col min="1284" max="1306" width="13.28515625" customWidth="1"/>
    <col min="1307" max="1307" width="1.42578125" customWidth="1"/>
    <col min="1537" max="1537" width="6.140625" customWidth="1"/>
    <col min="1538" max="1538" width="10.85546875" customWidth="1"/>
    <col min="1539" max="1539" width="57.140625" customWidth="1"/>
    <col min="1540" max="1562" width="13.28515625" customWidth="1"/>
    <col min="1563" max="1563" width="1.42578125" customWidth="1"/>
    <col min="1793" max="1793" width="6.140625" customWidth="1"/>
    <col min="1794" max="1794" width="10.85546875" customWidth="1"/>
    <col min="1795" max="1795" width="57.140625" customWidth="1"/>
    <col min="1796" max="1818" width="13.28515625" customWidth="1"/>
    <col min="1819" max="1819" width="1.42578125" customWidth="1"/>
    <col min="2049" max="2049" width="6.140625" customWidth="1"/>
    <col min="2050" max="2050" width="10.85546875" customWidth="1"/>
    <col min="2051" max="2051" width="57.140625" customWidth="1"/>
    <col min="2052" max="2074" width="13.28515625" customWidth="1"/>
    <col min="2075" max="2075" width="1.42578125" customWidth="1"/>
    <col min="2305" max="2305" width="6.140625" customWidth="1"/>
    <col min="2306" max="2306" width="10.85546875" customWidth="1"/>
    <col min="2307" max="2307" width="57.140625" customWidth="1"/>
    <col min="2308" max="2330" width="13.28515625" customWidth="1"/>
    <col min="2331" max="2331" width="1.42578125" customWidth="1"/>
    <col min="2561" max="2561" width="6.140625" customWidth="1"/>
    <col min="2562" max="2562" width="10.85546875" customWidth="1"/>
    <col min="2563" max="2563" width="57.140625" customWidth="1"/>
    <col min="2564" max="2586" width="13.28515625" customWidth="1"/>
    <col min="2587" max="2587" width="1.42578125" customWidth="1"/>
    <col min="2817" max="2817" width="6.140625" customWidth="1"/>
    <col min="2818" max="2818" width="10.85546875" customWidth="1"/>
    <col min="2819" max="2819" width="57.140625" customWidth="1"/>
    <col min="2820" max="2842" width="13.28515625" customWidth="1"/>
    <col min="2843" max="2843" width="1.42578125" customWidth="1"/>
    <col min="3073" max="3073" width="6.140625" customWidth="1"/>
    <col min="3074" max="3074" width="10.85546875" customWidth="1"/>
    <col min="3075" max="3075" width="57.140625" customWidth="1"/>
    <col min="3076" max="3098" width="13.28515625" customWidth="1"/>
    <col min="3099" max="3099" width="1.42578125" customWidth="1"/>
    <col min="3329" max="3329" width="6.140625" customWidth="1"/>
    <col min="3330" max="3330" width="10.85546875" customWidth="1"/>
    <col min="3331" max="3331" width="57.140625" customWidth="1"/>
    <col min="3332" max="3354" width="13.28515625" customWidth="1"/>
    <col min="3355" max="3355" width="1.42578125" customWidth="1"/>
    <col min="3585" max="3585" width="6.140625" customWidth="1"/>
    <col min="3586" max="3586" width="10.85546875" customWidth="1"/>
    <col min="3587" max="3587" width="57.140625" customWidth="1"/>
    <col min="3588" max="3610" width="13.28515625" customWidth="1"/>
    <col min="3611" max="3611" width="1.42578125" customWidth="1"/>
    <col min="3841" max="3841" width="6.140625" customWidth="1"/>
    <col min="3842" max="3842" width="10.85546875" customWidth="1"/>
    <col min="3843" max="3843" width="57.140625" customWidth="1"/>
    <col min="3844" max="3866" width="13.28515625" customWidth="1"/>
    <col min="3867" max="3867" width="1.42578125" customWidth="1"/>
    <col min="4097" max="4097" width="6.140625" customWidth="1"/>
    <col min="4098" max="4098" width="10.85546875" customWidth="1"/>
    <col min="4099" max="4099" width="57.140625" customWidth="1"/>
    <col min="4100" max="4122" width="13.28515625" customWidth="1"/>
    <col min="4123" max="4123" width="1.42578125" customWidth="1"/>
    <col min="4353" max="4353" width="6.140625" customWidth="1"/>
    <col min="4354" max="4354" width="10.85546875" customWidth="1"/>
    <col min="4355" max="4355" width="57.140625" customWidth="1"/>
    <col min="4356" max="4378" width="13.28515625" customWidth="1"/>
    <col min="4379" max="4379" width="1.42578125" customWidth="1"/>
    <col min="4609" max="4609" width="6.140625" customWidth="1"/>
    <col min="4610" max="4610" width="10.85546875" customWidth="1"/>
    <col min="4611" max="4611" width="57.140625" customWidth="1"/>
    <col min="4612" max="4634" width="13.28515625" customWidth="1"/>
    <col min="4635" max="4635" width="1.42578125" customWidth="1"/>
    <col min="4865" max="4865" width="6.140625" customWidth="1"/>
    <col min="4866" max="4866" width="10.85546875" customWidth="1"/>
    <col min="4867" max="4867" width="57.140625" customWidth="1"/>
    <col min="4868" max="4890" width="13.28515625" customWidth="1"/>
    <col min="4891" max="4891" width="1.42578125" customWidth="1"/>
    <col min="5121" max="5121" width="6.140625" customWidth="1"/>
    <col min="5122" max="5122" width="10.85546875" customWidth="1"/>
    <col min="5123" max="5123" width="57.140625" customWidth="1"/>
    <col min="5124" max="5146" width="13.28515625" customWidth="1"/>
    <col min="5147" max="5147" width="1.42578125" customWidth="1"/>
    <col min="5377" max="5377" width="6.140625" customWidth="1"/>
    <col min="5378" max="5378" width="10.85546875" customWidth="1"/>
    <col min="5379" max="5379" width="57.140625" customWidth="1"/>
    <col min="5380" max="5402" width="13.28515625" customWidth="1"/>
    <col min="5403" max="5403" width="1.42578125" customWidth="1"/>
    <col min="5633" max="5633" width="6.140625" customWidth="1"/>
    <col min="5634" max="5634" width="10.85546875" customWidth="1"/>
    <col min="5635" max="5635" width="57.140625" customWidth="1"/>
    <col min="5636" max="5658" width="13.28515625" customWidth="1"/>
    <col min="5659" max="5659" width="1.42578125" customWidth="1"/>
    <col min="5889" max="5889" width="6.140625" customWidth="1"/>
    <col min="5890" max="5890" width="10.85546875" customWidth="1"/>
    <col min="5891" max="5891" width="57.140625" customWidth="1"/>
    <col min="5892" max="5914" width="13.28515625" customWidth="1"/>
    <col min="5915" max="5915" width="1.42578125" customWidth="1"/>
    <col min="6145" max="6145" width="6.140625" customWidth="1"/>
    <col min="6146" max="6146" width="10.85546875" customWidth="1"/>
    <col min="6147" max="6147" width="57.140625" customWidth="1"/>
    <col min="6148" max="6170" width="13.28515625" customWidth="1"/>
    <col min="6171" max="6171" width="1.42578125" customWidth="1"/>
    <col min="6401" max="6401" width="6.140625" customWidth="1"/>
    <col min="6402" max="6402" width="10.85546875" customWidth="1"/>
    <col min="6403" max="6403" width="57.140625" customWidth="1"/>
    <col min="6404" max="6426" width="13.28515625" customWidth="1"/>
    <col min="6427" max="6427" width="1.42578125" customWidth="1"/>
    <col min="6657" max="6657" width="6.140625" customWidth="1"/>
    <col min="6658" max="6658" width="10.85546875" customWidth="1"/>
    <col min="6659" max="6659" width="57.140625" customWidth="1"/>
    <col min="6660" max="6682" width="13.28515625" customWidth="1"/>
    <col min="6683" max="6683" width="1.42578125" customWidth="1"/>
    <col min="6913" max="6913" width="6.140625" customWidth="1"/>
    <col min="6914" max="6914" width="10.85546875" customWidth="1"/>
    <col min="6915" max="6915" width="57.140625" customWidth="1"/>
    <col min="6916" max="6938" width="13.28515625" customWidth="1"/>
    <col min="6939" max="6939" width="1.42578125" customWidth="1"/>
    <col min="7169" max="7169" width="6.140625" customWidth="1"/>
    <col min="7170" max="7170" width="10.85546875" customWidth="1"/>
    <col min="7171" max="7171" width="57.140625" customWidth="1"/>
    <col min="7172" max="7194" width="13.28515625" customWidth="1"/>
    <col min="7195" max="7195" width="1.42578125" customWidth="1"/>
    <col min="7425" max="7425" width="6.140625" customWidth="1"/>
    <col min="7426" max="7426" width="10.85546875" customWidth="1"/>
    <col min="7427" max="7427" width="57.140625" customWidth="1"/>
    <col min="7428" max="7450" width="13.28515625" customWidth="1"/>
    <col min="7451" max="7451" width="1.42578125" customWidth="1"/>
    <col min="7681" max="7681" width="6.140625" customWidth="1"/>
    <col min="7682" max="7682" width="10.85546875" customWidth="1"/>
    <col min="7683" max="7683" width="57.140625" customWidth="1"/>
    <col min="7684" max="7706" width="13.28515625" customWidth="1"/>
    <col min="7707" max="7707" width="1.42578125" customWidth="1"/>
    <col min="7937" max="7937" width="6.140625" customWidth="1"/>
    <col min="7938" max="7938" width="10.85546875" customWidth="1"/>
    <col min="7939" max="7939" width="57.140625" customWidth="1"/>
    <col min="7940" max="7962" width="13.28515625" customWidth="1"/>
    <col min="7963" max="7963" width="1.42578125" customWidth="1"/>
    <col min="8193" max="8193" width="6.140625" customWidth="1"/>
    <col min="8194" max="8194" width="10.85546875" customWidth="1"/>
    <col min="8195" max="8195" width="57.140625" customWidth="1"/>
    <col min="8196" max="8218" width="13.28515625" customWidth="1"/>
    <col min="8219" max="8219" width="1.42578125" customWidth="1"/>
    <col min="8449" max="8449" width="6.140625" customWidth="1"/>
    <col min="8450" max="8450" width="10.85546875" customWidth="1"/>
    <col min="8451" max="8451" width="57.140625" customWidth="1"/>
    <col min="8452" max="8474" width="13.28515625" customWidth="1"/>
    <col min="8475" max="8475" width="1.42578125" customWidth="1"/>
    <col min="8705" max="8705" width="6.140625" customWidth="1"/>
    <col min="8706" max="8706" width="10.85546875" customWidth="1"/>
    <col min="8707" max="8707" width="57.140625" customWidth="1"/>
    <col min="8708" max="8730" width="13.28515625" customWidth="1"/>
    <col min="8731" max="8731" width="1.42578125" customWidth="1"/>
    <col min="8961" max="8961" width="6.140625" customWidth="1"/>
    <col min="8962" max="8962" width="10.85546875" customWidth="1"/>
    <col min="8963" max="8963" width="57.140625" customWidth="1"/>
    <col min="8964" max="8986" width="13.28515625" customWidth="1"/>
    <col min="8987" max="8987" width="1.42578125" customWidth="1"/>
    <col min="9217" max="9217" width="6.140625" customWidth="1"/>
    <col min="9218" max="9218" width="10.85546875" customWidth="1"/>
    <col min="9219" max="9219" width="57.140625" customWidth="1"/>
    <col min="9220" max="9242" width="13.28515625" customWidth="1"/>
    <col min="9243" max="9243" width="1.42578125" customWidth="1"/>
    <col min="9473" max="9473" width="6.140625" customWidth="1"/>
    <col min="9474" max="9474" width="10.85546875" customWidth="1"/>
    <col min="9475" max="9475" width="57.140625" customWidth="1"/>
    <col min="9476" max="9498" width="13.28515625" customWidth="1"/>
    <col min="9499" max="9499" width="1.42578125" customWidth="1"/>
    <col min="9729" max="9729" width="6.140625" customWidth="1"/>
    <col min="9730" max="9730" width="10.85546875" customWidth="1"/>
    <col min="9731" max="9731" width="57.140625" customWidth="1"/>
    <col min="9732" max="9754" width="13.28515625" customWidth="1"/>
    <col min="9755" max="9755" width="1.42578125" customWidth="1"/>
    <col min="9985" max="9985" width="6.140625" customWidth="1"/>
    <col min="9986" max="9986" width="10.85546875" customWidth="1"/>
    <col min="9987" max="9987" width="57.140625" customWidth="1"/>
    <col min="9988" max="10010" width="13.28515625" customWidth="1"/>
    <col min="10011" max="10011" width="1.42578125" customWidth="1"/>
    <col min="10241" max="10241" width="6.140625" customWidth="1"/>
    <col min="10242" max="10242" width="10.85546875" customWidth="1"/>
    <col min="10243" max="10243" width="57.140625" customWidth="1"/>
    <col min="10244" max="10266" width="13.28515625" customWidth="1"/>
    <col min="10267" max="10267" width="1.42578125" customWidth="1"/>
    <col min="10497" max="10497" width="6.140625" customWidth="1"/>
    <col min="10498" max="10498" width="10.85546875" customWidth="1"/>
    <col min="10499" max="10499" width="57.140625" customWidth="1"/>
    <col min="10500" max="10522" width="13.28515625" customWidth="1"/>
    <col min="10523" max="10523" width="1.42578125" customWidth="1"/>
    <col min="10753" max="10753" width="6.140625" customWidth="1"/>
    <col min="10754" max="10754" width="10.85546875" customWidth="1"/>
    <col min="10755" max="10755" width="57.140625" customWidth="1"/>
    <col min="10756" max="10778" width="13.28515625" customWidth="1"/>
    <col min="10779" max="10779" width="1.42578125" customWidth="1"/>
    <col min="11009" max="11009" width="6.140625" customWidth="1"/>
    <col min="11010" max="11010" width="10.85546875" customWidth="1"/>
    <col min="11011" max="11011" width="57.140625" customWidth="1"/>
    <col min="11012" max="11034" width="13.28515625" customWidth="1"/>
    <col min="11035" max="11035" width="1.42578125" customWidth="1"/>
    <col min="11265" max="11265" width="6.140625" customWidth="1"/>
    <col min="11266" max="11266" width="10.85546875" customWidth="1"/>
    <col min="11267" max="11267" width="57.140625" customWidth="1"/>
    <col min="11268" max="11290" width="13.28515625" customWidth="1"/>
    <col min="11291" max="11291" width="1.42578125" customWidth="1"/>
    <col min="11521" max="11521" width="6.140625" customWidth="1"/>
    <col min="11522" max="11522" width="10.85546875" customWidth="1"/>
    <col min="11523" max="11523" width="57.140625" customWidth="1"/>
    <col min="11524" max="11546" width="13.28515625" customWidth="1"/>
    <col min="11547" max="11547" width="1.42578125" customWidth="1"/>
    <col min="11777" max="11777" width="6.140625" customWidth="1"/>
    <col min="11778" max="11778" width="10.85546875" customWidth="1"/>
    <col min="11779" max="11779" width="57.140625" customWidth="1"/>
    <col min="11780" max="11802" width="13.28515625" customWidth="1"/>
    <col min="11803" max="11803" width="1.42578125" customWidth="1"/>
    <col min="12033" max="12033" width="6.140625" customWidth="1"/>
    <col min="12034" max="12034" width="10.85546875" customWidth="1"/>
    <col min="12035" max="12035" width="57.140625" customWidth="1"/>
    <col min="12036" max="12058" width="13.28515625" customWidth="1"/>
    <col min="12059" max="12059" width="1.42578125" customWidth="1"/>
    <col min="12289" max="12289" width="6.140625" customWidth="1"/>
    <col min="12290" max="12290" width="10.85546875" customWidth="1"/>
    <col min="12291" max="12291" width="57.140625" customWidth="1"/>
    <col min="12292" max="12314" width="13.28515625" customWidth="1"/>
    <col min="12315" max="12315" width="1.42578125" customWidth="1"/>
    <col min="12545" max="12545" width="6.140625" customWidth="1"/>
    <col min="12546" max="12546" width="10.85546875" customWidth="1"/>
    <col min="12547" max="12547" width="57.140625" customWidth="1"/>
    <col min="12548" max="12570" width="13.28515625" customWidth="1"/>
    <col min="12571" max="12571" width="1.42578125" customWidth="1"/>
    <col min="12801" max="12801" width="6.140625" customWidth="1"/>
    <col min="12802" max="12802" width="10.85546875" customWidth="1"/>
    <col min="12803" max="12803" width="57.140625" customWidth="1"/>
    <col min="12804" max="12826" width="13.28515625" customWidth="1"/>
    <col min="12827" max="12827" width="1.42578125" customWidth="1"/>
    <col min="13057" max="13057" width="6.140625" customWidth="1"/>
    <col min="13058" max="13058" width="10.85546875" customWidth="1"/>
    <col min="13059" max="13059" width="57.140625" customWidth="1"/>
    <col min="13060" max="13082" width="13.28515625" customWidth="1"/>
    <col min="13083" max="13083" width="1.42578125" customWidth="1"/>
    <col min="13313" max="13313" width="6.140625" customWidth="1"/>
    <col min="13314" max="13314" width="10.85546875" customWidth="1"/>
    <col min="13315" max="13315" width="57.140625" customWidth="1"/>
    <col min="13316" max="13338" width="13.28515625" customWidth="1"/>
    <col min="13339" max="13339" width="1.42578125" customWidth="1"/>
    <col min="13569" max="13569" width="6.140625" customWidth="1"/>
    <col min="13570" max="13570" width="10.85546875" customWidth="1"/>
    <col min="13571" max="13571" width="57.140625" customWidth="1"/>
    <col min="13572" max="13594" width="13.28515625" customWidth="1"/>
    <col min="13595" max="13595" width="1.42578125" customWidth="1"/>
    <col min="13825" max="13825" width="6.140625" customWidth="1"/>
    <col min="13826" max="13826" width="10.85546875" customWidth="1"/>
    <col min="13827" max="13827" width="57.140625" customWidth="1"/>
    <col min="13828" max="13850" width="13.28515625" customWidth="1"/>
    <col min="13851" max="13851" width="1.42578125" customWidth="1"/>
    <col min="14081" max="14081" width="6.140625" customWidth="1"/>
    <col min="14082" max="14082" width="10.85546875" customWidth="1"/>
    <col min="14083" max="14083" width="57.140625" customWidth="1"/>
    <col min="14084" max="14106" width="13.28515625" customWidth="1"/>
    <col min="14107" max="14107" width="1.42578125" customWidth="1"/>
    <col min="14337" max="14337" width="6.140625" customWidth="1"/>
    <col min="14338" max="14338" width="10.85546875" customWidth="1"/>
    <col min="14339" max="14339" width="57.140625" customWidth="1"/>
    <col min="14340" max="14362" width="13.28515625" customWidth="1"/>
    <col min="14363" max="14363" width="1.42578125" customWidth="1"/>
    <col min="14593" max="14593" width="6.140625" customWidth="1"/>
    <col min="14594" max="14594" width="10.85546875" customWidth="1"/>
    <col min="14595" max="14595" width="57.140625" customWidth="1"/>
    <col min="14596" max="14618" width="13.28515625" customWidth="1"/>
    <col min="14619" max="14619" width="1.42578125" customWidth="1"/>
    <col min="14849" max="14849" width="6.140625" customWidth="1"/>
    <col min="14850" max="14850" width="10.85546875" customWidth="1"/>
    <col min="14851" max="14851" width="57.140625" customWidth="1"/>
    <col min="14852" max="14874" width="13.28515625" customWidth="1"/>
    <col min="14875" max="14875" width="1.42578125" customWidth="1"/>
    <col min="15105" max="15105" width="6.140625" customWidth="1"/>
    <col min="15106" max="15106" width="10.85546875" customWidth="1"/>
    <col min="15107" max="15107" width="57.140625" customWidth="1"/>
    <col min="15108" max="15130" width="13.28515625" customWidth="1"/>
    <col min="15131" max="15131" width="1.42578125" customWidth="1"/>
    <col min="15361" max="15361" width="6.140625" customWidth="1"/>
    <col min="15362" max="15362" width="10.85546875" customWidth="1"/>
    <col min="15363" max="15363" width="57.140625" customWidth="1"/>
    <col min="15364" max="15386" width="13.28515625" customWidth="1"/>
    <col min="15387" max="15387" width="1.42578125" customWidth="1"/>
    <col min="15617" max="15617" width="6.140625" customWidth="1"/>
    <col min="15618" max="15618" width="10.85546875" customWidth="1"/>
    <col min="15619" max="15619" width="57.140625" customWidth="1"/>
    <col min="15620" max="15642" width="13.28515625" customWidth="1"/>
    <col min="15643" max="15643" width="1.42578125" customWidth="1"/>
    <col min="15873" max="15873" width="6.140625" customWidth="1"/>
    <col min="15874" max="15874" width="10.85546875" customWidth="1"/>
    <col min="15875" max="15875" width="57.140625" customWidth="1"/>
    <col min="15876" max="15898" width="13.28515625" customWidth="1"/>
    <col min="15899" max="15899" width="1.42578125" customWidth="1"/>
    <col min="16129" max="16129" width="6.140625" customWidth="1"/>
    <col min="16130" max="16130" width="10.85546875" customWidth="1"/>
    <col min="16131" max="16131" width="57.140625" customWidth="1"/>
    <col min="16132" max="16154" width="13.28515625" customWidth="1"/>
    <col min="16155" max="16155" width="1.42578125" customWidth="1"/>
  </cols>
  <sheetData>
    <row r="1" spans="1:32" ht="13.5" thickBot="1" x14ac:dyDescent="0.25">
      <c r="A1" s="71" t="s">
        <v>1565</v>
      </c>
      <c r="B1" s="72"/>
      <c r="C1" s="72"/>
      <c r="D1" s="159">
        <v>1995</v>
      </c>
      <c r="E1" s="159">
        <v>1996</v>
      </c>
      <c r="F1" s="159">
        <v>1997</v>
      </c>
      <c r="G1" s="159">
        <v>1998</v>
      </c>
      <c r="H1" s="159">
        <v>1999</v>
      </c>
      <c r="I1" s="159">
        <v>2000</v>
      </c>
      <c r="J1" s="159">
        <v>2001</v>
      </c>
      <c r="K1" s="159">
        <v>2002</v>
      </c>
      <c r="L1" s="159">
        <v>2003</v>
      </c>
      <c r="M1" s="159">
        <v>2004</v>
      </c>
      <c r="N1" s="159">
        <v>2005</v>
      </c>
      <c r="O1" s="159">
        <v>2006</v>
      </c>
      <c r="P1" s="159">
        <v>2007</v>
      </c>
      <c r="Q1" s="159">
        <v>2008</v>
      </c>
      <c r="R1" s="159">
        <v>2009</v>
      </c>
      <c r="S1" s="159">
        <v>2010</v>
      </c>
      <c r="T1" s="159">
        <v>2011</v>
      </c>
      <c r="U1" s="159">
        <v>2012</v>
      </c>
      <c r="V1" s="159">
        <v>2013</v>
      </c>
      <c r="W1" s="159">
        <v>2014</v>
      </c>
      <c r="X1" s="159">
        <v>2015</v>
      </c>
      <c r="Y1" s="159">
        <v>2016</v>
      </c>
      <c r="Z1" s="159">
        <v>2017</v>
      </c>
      <c r="AA1" s="159">
        <v>2018</v>
      </c>
      <c r="AB1" s="159">
        <v>2019</v>
      </c>
      <c r="AC1" s="159">
        <v>2020</v>
      </c>
      <c r="AD1" s="159">
        <v>2021</v>
      </c>
      <c r="AE1" s="159">
        <v>2022</v>
      </c>
      <c r="AF1" s="72"/>
    </row>
    <row r="2" spans="1:32" x14ac:dyDescent="0.2">
      <c r="A2" s="73"/>
      <c r="B2" s="74"/>
      <c r="C2" s="75"/>
      <c r="D2" s="76"/>
      <c r="E2" s="76"/>
      <c r="F2" s="76"/>
      <c r="G2" s="76"/>
      <c r="H2" s="76"/>
      <c r="I2" s="76"/>
      <c r="J2" s="76"/>
      <c r="K2" s="76"/>
      <c r="L2" s="76"/>
      <c r="M2" s="76"/>
      <c r="N2" s="76"/>
      <c r="O2" s="76"/>
      <c r="P2" s="76"/>
      <c r="Q2" s="76"/>
      <c r="R2" s="76"/>
      <c r="S2" s="76"/>
      <c r="T2" s="76"/>
      <c r="U2" s="76"/>
      <c r="V2" s="76"/>
      <c r="W2" s="76"/>
      <c r="X2" s="76"/>
      <c r="Y2" s="76"/>
      <c r="Z2" s="76"/>
      <c r="AA2" s="76"/>
      <c r="AB2" s="76"/>
      <c r="AC2" s="148"/>
      <c r="AD2" s="148"/>
      <c r="AE2" s="148"/>
      <c r="AF2" s="148" t="s">
        <v>1544</v>
      </c>
    </row>
    <row r="3" spans="1:32" x14ac:dyDescent="0.2">
      <c r="A3" s="78"/>
      <c r="B3" s="77"/>
      <c r="C3" s="75"/>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7"/>
    </row>
    <row r="4" spans="1:32" x14ac:dyDescent="0.2">
      <c r="A4" s="79"/>
      <c r="B4" s="80" t="s">
        <v>1261</v>
      </c>
      <c r="C4" s="75"/>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7"/>
    </row>
    <row r="5" spans="1:32" x14ac:dyDescent="0.2">
      <c r="A5" s="79"/>
      <c r="B5" s="80"/>
      <c r="C5" s="75"/>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81"/>
    </row>
    <row r="6" spans="1:32" x14ac:dyDescent="0.2">
      <c r="A6" s="82"/>
      <c r="B6" s="83" t="s">
        <v>1262</v>
      </c>
      <c r="C6" s="83"/>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3"/>
    </row>
    <row r="7" spans="1:32" x14ac:dyDescent="0.2">
      <c r="A7" s="85"/>
      <c r="B7" s="86" t="s">
        <v>282</v>
      </c>
      <c r="C7" s="87"/>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77"/>
    </row>
    <row r="8" spans="1:32" x14ac:dyDescent="0.2">
      <c r="A8" s="73">
        <v>1</v>
      </c>
      <c r="B8" s="88" t="s">
        <v>283</v>
      </c>
      <c r="C8" s="89" t="s">
        <v>1263</v>
      </c>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7"/>
    </row>
    <row r="9" spans="1:32" x14ac:dyDescent="0.2">
      <c r="A9" s="78">
        <v>2</v>
      </c>
      <c r="B9" s="90" t="s">
        <v>285</v>
      </c>
      <c r="C9" s="91" t="s">
        <v>286</v>
      </c>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row>
    <row r="10" spans="1:32" x14ac:dyDescent="0.2">
      <c r="A10" s="78">
        <v>3</v>
      </c>
      <c r="B10" s="90" t="s">
        <v>287</v>
      </c>
      <c r="C10" s="91" t="s">
        <v>288</v>
      </c>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row>
    <row r="11" spans="1:32" x14ac:dyDescent="0.2">
      <c r="A11" s="78">
        <v>4</v>
      </c>
      <c r="B11" s="90" t="s">
        <v>289</v>
      </c>
      <c r="C11" s="91" t="s">
        <v>290</v>
      </c>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row>
    <row r="12" spans="1:32" x14ac:dyDescent="0.2">
      <c r="A12" s="92">
        <v>5</v>
      </c>
      <c r="B12" s="93" t="s">
        <v>1264</v>
      </c>
      <c r="C12" s="94" t="s">
        <v>736</v>
      </c>
      <c r="D12" s="74">
        <v>12963.525052052561</v>
      </c>
      <c r="E12" s="74">
        <v>14057.496626700837</v>
      </c>
      <c r="F12" s="74">
        <v>16632.307371997242</v>
      </c>
      <c r="G12" s="74">
        <v>19739.762733534455</v>
      </c>
      <c r="H12" s="74">
        <v>22599.667658875911</v>
      </c>
      <c r="I12" s="74">
        <v>28679.061211210188</v>
      </c>
      <c r="J12" s="74">
        <v>29745.900975862893</v>
      </c>
      <c r="K12" s="74">
        <v>28594.549336938013</v>
      </c>
      <c r="L12" s="74">
        <v>29408.628691090827</v>
      </c>
      <c r="M12" s="74">
        <v>34247.997246340696</v>
      </c>
      <c r="N12" s="74">
        <v>39441.912657974055</v>
      </c>
      <c r="O12" s="74">
        <v>47209.146414547111</v>
      </c>
      <c r="P12" s="74">
        <v>51911.313656233731</v>
      </c>
      <c r="Q12" s="74">
        <v>52299.982765814239</v>
      </c>
      <c r="R12" s="74">
        <v>45145.633856411441</v>
      </c>
      <c r="S12" s="74">
        <v>55531.451781336109</v>
      </c>
      <c r="T12" s="74">
        <v>61709.492122609183</v>
      </c>
      <c r="U12" s="74">
        <v>65404.28094110942</v>
      </c>
      <c r="V12" s="74">
        <v>70769.792074678349</v>
      </c>
      <c r="W12" s="74">
        <v>78021.688223733116</v>
      </c>
      <c r="X12" s="74">
        <v>86246.809408702567</v>
      </c>
      <c r="Y12" s="74">
        <v>88437.086423177287</v>
      </c>
      <c r="Z12" s="74">
        <v>93678.784053023104</v>
      </c>
      <c r="AA12" s="74">
        <v>99153.367317745753</v>
      </c>
      <c r="AB12" s="74">
        <v>109839.98407611328</v>
      </c>
      <c r="AC12" s="74">
        <v>109143.53331158281</v>
      </c>
      <c r="AD12" s="74">
        <v>130190.58830000774</v>
      </c>
      <c r="AE12" s="74">
        <v>137408.88171954098</v>
      </c>
      <c r="AF12" s="77"/>
    </row>
    <row r="13" spans="1:32" x14ac:dyDescent="0.2">
      <c r="A13" s="95">
        <v>6</v>
      </c>
      <c r="B13" s="96" t="s">
        <v>1265</v>
      </c>
      <c r="C13" s="97" t="s">
        <v>111</v>
      </c>
      <c r="D13" s="77">
        <v>7290.4820482363011</v>
      </c>
      <c r="E13" s="77">
        <v>7446.8999505206948</v>
      </c>
      <c r="F13" s="77">
        <v>8510.0311108512342</v>
      </c>
      <c r="G13" s="77">
        <v>9460.6047913066632</v>
      </c>
      <c r="H13" s="77">
        <v>9846.2720922274984</v>
      </c>
      <c r="I13" s="77">
        <v>11322.23356243347</v>
      </c>
      <c r="J13" s="77">
        <v>12138.16215446893</v>
      </c>
      <c r="K13" s="77">
        <v>11772.816497679667</v>
      </c>
      <c r="L13" s="77">
        <v>11754.272916821827</v>
      </c>
      <c r="M13" s="77">
        <v>13426.342503859187</v>
      </c>
      <c r="N13" s="77">
        <v>14565.746495014138</v>
      </c>
      <c r="O13" s="77">
        <v>15709.111639047036</v>
      </c>
      <c r="P13" s="77">
        <v>16020.483383802019</v>
      </c>
      <c r="Q13" s="77">
        <v>17938.742714398471</v>
      </c>
      <c r="R13" s="77">
        <v>13572.220086368072</v>
      </c>
      <c r="S13" s="77">
        <v>16867.456054455957</v>
      </c>
      <c r="T13" s="77">
        <v>19720.955702110092</v>
      </c>
      <c r="U13" s="77">
        <v>19904.092623296205</v>
      </c>
      <c r="V13" s="77">
        <v>19592.414625277954</v>
      </c>
      <c r="W13" s="77">
        <v>19338.610947245885</v>
      </c>
      <c r="X13" s="77">
        <v>20306.12061755839</v>
      </c>
      <c r="Y13" s="77">
        <v>19579.451228243885</v>
      </c>
      <c r="Z13" s="77">
        <v>21446.112555372558</v>
      </c>
      <c r="AA13" s="77">
        <v>21958.816737216282</v>
      </c>
      <c r="AB13" s="77">
        <v>22058.044736309934</v>
      </c>
      <c r="AC13" s="77">
        <v>19404.080737189368</v>
      </c>
      <c r="AD13" s="77">
        <v>24433.441970802058</v>
      </c>
      <c r="AE13" s="77">
        <v>26571.80121280401</v>
      </c>
      <c r="AF13" s="77"/>
    </row>
    <row r="14" spans="1:32" x14ac:dyDescent="0.2">
      <c r="A14" s="95">
        <v>7</v>
      </c>
      <c r="B14" s="96" t="s">
        <v>1266</v>
      </c>
      <c r="C14" s="97" t="s">
        <v>112</v>
      </c>
      <c r="D14" s="77">
        <v>5673.0430038162576</v>
      </c>
      <c r="E14" s="77">
        <v>6610.5966761801401</v>
      </c>
      <c r="F14" s="77">
        <v>8122.2762611460093</v>
      </c>
      <c r="G14" s="77">
        <v>10279.15794222779</v>
      </c>
      <c r="H14" s="77">
        <v>12753.395566648413</v>
      </c>
      <c r="I14" s="77">
        <v>17356.827648776722</v>
      </c>
      <c r="J14" s="77">
        <v>17607.738821393963</v>
      </c>
      <c r="K14" s="77">
        <v>16821.732839258344</v>
      </c>
      <c r="L14" s="77">
        <v>17654.355774269003</v>
      </c>
      <c r="M14" s="77">
        <v>20821.654742481514</v>
      </c>
      <c r="N14" s="77">
        <v>24876.166162959915</v>
      </c>
      <c r="O14" s="77">
        <v>31500.034775500077</v>
      </c>
      <c r="P14" s="77">
        <v>35890.830272431718</v>
      </c>
      <c r="Q14" s="77">
        <v>34361.240051415771</v>
      </c>
      <c r="R14" s="77">
        <v>31573.413770043364</v>
      </c>
      <c r="S14" s="77">
        <v>38663.995726880152</v>
      </c>
      <c r="T14" s="77">
        <v>41988.536420499084</v>
      </c>
      <c r="U14" s="77">
        <v>45500.188317813219</v>
      </c>
      <c r="V14" s="77">
        <v>51177.377449400374</v>
      </c>
      <c r="W14" s="77">
        <v>58683.077276487231</v>
      </c>
      <c r="X14" s="77">
        <v>65940.688791144159</v>
      </c>
      <c r="Y14" s="77">
        <v>68857.635194933406</v>
      </c>
      <c r="Z14" s="77">
        <v>72232.671497650546</v>
      </c>
      <c r="AA14" s="77">
        <v>77194.550580529467</v>
      </c>
      <c r="AB14" s="77">
        <v>87781.939339803357</v>
      </c>
      <c r="AC14" s="77">
        <v>89739.452574393435</v>
      </c>
      <c r="AD14" s="77">
        <v>105757.1463292057</v>
      </c>
      <c r="AE14" s="77">
        <v>110837.08050673697</v>
      </c>
      <c r="AF14" s="77"/>
    </row>
    <row r="15" spans="1:32" x14ac:dyDescent="0.2">
      <c r="A15" s="98">
        <v>8</v>
      </c>
      <c r="B15" s="99" t="s">
        <v>1410</v>
      </c>
      <c r="C15" s="100" t="s">
        <v>1411</v>
      </c>
      <c r="D15" s="156">
        <v>129.84556412089356</v>
      </c>
      <c r="E15" s="156">
        <v>157.8644240943386</v>
      </c>
      <c r="F15" s="156">
        <v>143.22459604267146</v>
      </c>
      <c r="G15" s="156">
        <v>166.03559766365171</v>
      </c>
      <c r="H15" s="156">
        <v>222.76832325760722</v>
      </c>
      <c r="I15" s="156">
        <v>317.27344296784668</v>
      </c>
      <c r="J15" s="156">
        <v>322.67592054900234</v>
      </c>
      <c r="K15" s="156">
        <v>273.07904301081157</v>
      </c>
      <c r="L15" s="156">
        <v>267.27303844157171</v>
      </c>
      <c r="M15" s="156">
        <v>324.90825387998717</v>
      </c>
      <c r="N15" s="156">
        <v>553.0409850776133</v>
      </c>
      <c r="O15" s="156">
        <v>752.45854117537533</v>
      </c>
      <c r="P15" s="156">
        <v>1008.8798104611387</v>
      </c>
      <c r="Q15" s="156">
        <v>1059.7861247958401</v>
      </c>
      <c r="R15" s="156">
        <v>397.79719145096783</v>
      </c>
      <c r="S15" s="156">
        <v>448.40506111257235</v>
      </c>
      <c r="T15" s="156">
        <v>489.78955256494504</v>
      </c>
      <c r="U15" s="156">
        <v>351.43414277941741</v>
      </c>
      <c r="V15" s="156">
        <v>361.16237939490139</v>
      </c>
      <c r="W15" s="156">
        <v>436.04925332473789</v>
      </c>
      <c r="X15" s="156">
        <v>492.25972154630699</v>
      </c>
      <c r="Y15" s="156">
        <v>683.30262892391761</v>
      </c>
      <c r="Z15" s="156">
        <v>1010.0119034108411</v>
      </c>
      <c r="AA15" s="156">
        <v>1296.0259758766988</v>
      </c>
      <c r="AB15" s="156">
        <v>1615.0661809785311</v>
      </c>
      <c r="AC15" s="156">
        <v>694.04754725815462</v>
      </c>
      <c r="AD15" s="156">
        <v>410.57621518696834</v>
      </c>
      <c r="AE15" s="156">
        <v>1586.0601032224804</v>
      </c>
      <c r="AF15" s="77"/>
    </row>
    <row r="16" spans="1:32" x14ac:dyDescent="0.2">
      <c r="A16" s="92">
        <v>9</v>
      </c>
      <c r="B16" s="93" t="s">
        <v>1412</v>
      </c>
      <c r="C16" s="94" t="s">
        <v>1413</v>
      </c>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77"/>
    </row>
    <row r="17" spans="1:32" x14ac:dyDescent="0.2">
      <c r="A17" s="98"/>
      <c r="B17" s="99"/>
      <c r="C17" s="100"/>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77"/>
    </row>
    <row r="18" spans="1:32" x14ac:dyDescent="0.2">
      <c r="A18" s="85"/>
      <c r="B18" s="86" t="s">
        <v>293</v>
      </c>
      <c r="C18" s="91"/>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x14ac:dyDescent="0.2">
      <c r="A19" s="73">
        <v>10</v>
      </c>
      <c r="B19" s="88" t="s">
        <v>294</v>
      </c>
      <c r="C19" s="89" t="s">
        <v>1414</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row>
    <row r="20" spans="1:32" x14ac:dyDescent="0.2">
      <c r="A20" s="92">
        <v>11</v>
      </c>
      <c r="B20" s="93" t="s">
        <v>1267</v>
      </c>
      <c r="C20" s="94" t="s">
        <v>1415</v>
      </c>
      <c r="D20" s="74">
        <v>15921.989109114498</v>
      </c>
      <c r="E20" s="74">
        <v>17317.094768825249</v>
      </c>
      <c r="F20" s="74">
        <v>20163.417132794762</v>
      </c>
      <c r="G20" s="74">
        <v>23152.789045960846</v>
      </c>
      <c r="H20" s="74">
        <v>26699.029052158887</v>
      </c>
      <c r="I20" s="74">
        <v>33937.693439155679</v>
      </c>
      <c r="J20" s="74">
        <v>34912.614254289518</v>
      </c>
      <c r="K20" s="74">
        <v>34105.557904838133</v>
      </c>
      <c r="L20" s="74">
        <v>34842.439692815096</v>
      </c>
      <c r="M20" s="74">
        <v>40517.836074011495</v>
      </c>
      <c r="N20" s="74">
        <v>46579.548156225952</v>
      </c>
      <c r="O20" s="74">
        <v>57325.327124720803</v>
      </c>
      <c r="P20" s="74">
        <v>63831.898661554791</v>
      </c>
      <c r="Q20" s="74">
        <v>64613.341820907946</v>
      </c>
      <c r="R20" s="74">
        <v>57765.844342356279</v>
      </c>
      <c r="S20" s="74">
        <v>68993.397461186993</v>
      </c>
      <c r="T20" s="74">
        <v>75123.454005398162</v>
      </c>
      <c r="U20" s="74">
        <v>79658.404391847173</v>
      </c>
      <c r="V20" s="74">
        <v>86594.495241344426</v>
      </c>
      <c r="W20" s="74">
        <v>94665.521092068462</v>
      </c>
      <c r="X20" s="74">
        <v>103864.13187119593</v>
      </c>
      <c r="Y20" s="74">
        <v>107412.84969023352</v>
      </c>
      <c r="Z20" s="74">
        <v>112118.87875370249</v>
      </c>
      <c r="AA20" s="74">
        <v>118740.1033683977</v>
      </c>
      <c r="AB20" s="74">
        <v>128865.94863433033</v>
      </c>
      <c r="AC20" s="74">
        <v>131061.86113242203</v>
      </c>
      <c r="AD20" s="74">
        <v>154289.76423333809</v>
      </c>
      <c r="AE20" s="74">
        <v>163801.87991749507</v>
      </c>
      <c r="AF20" s="77"/>
    </row>
    <row r="21" spans="1:32" x14ac:dyDescent="0.2">
      <c r="A21" s="95">
        <v>12</v>
      </c>
      <c r="B21" s="96" t="s">
        <v>1416</v>
      </c>
      <c r="C21" s="97" t="s">
        <v>107</v>
      </c>
      <c r="D21" s="77">
        <v>6164.2411226006761</v>
      </c>
      <c r="E21" s="77">
        <v>6041.4511794621267</v>
      </c>
      <c r="F21" s="77">
        <v>6860.371652241658</v>
      </c>
      <c r="G21" s="77">
        <v>7956.3335878268563</v>
      </c>
      <c r="H21" s="77">
        <v>7459.7540453719657</v>
      </c>
      <c r="I21" s="77">
        <v>9204.3565658626449</v>
      </c>
      <c r="J21" s="77">
        <v>10071.482910796629</v>
      </c>
      <c r="K21" s="77">
        <v>9877.7767220033693</v>
      </c>
      <c r="L21" s="77">
        <v>9973.8398966398654</v>
      </c>
      <c r="M21" s="77">
        <v>11200.071066177308</v>
      </c>
      <c r="N21" s="77">
        <v>11446.694366291993</v>
      </c>
      <c r="O21" s="77">
        <v>13747.061817526166</v>
      </c>
      <c r="P21" s="77">
        <v>14743.129962973408</v>
      </c>
      <c r="Q21" s="77">
        <v>17211.899085928635</v>
      </c>
      <c r="R21" s="77">
        <v>13218.755210048843</v>
      </c>
      <c r="S21" s="77">
        <v>17633.877039347466</v>
      </c>
      <c r="T21" s="77">
        <v>21297.397269756188</v>
      </c>
      <c r="U21" s="77">
        <v>21430.099059791384</v>
      </c>
      <c r="V21" s="77">
        <v>21934.525822547756</v>
      </c>
      <c r="W21" s="77">
        <v>22128.226855175264</v>
      </c>
      <c r="X21" s="77">
        <v>21266.920095049561</v>
      </c>
      <c r="Y21" s="77">
        <v>21447.811101857897</v>
      </c>
      <c r="Z21" s="77">
        <v>23452.214440615691</v>
      </c>
      <c r="AA21" s="77">
        <v>24251.222220307649</v>
      </c>
      <c r="AB21" s="77">
        <v>24434.25598354001</v>
      </c>
      <c r="AC21" s="77">
        <v>21646.458620057561</v>
      </c>
      <c r="AD21" s="77">
        <v>24444.125003101224</v>
      </c>
      <c r="AE21" s="77">
        <v>26938.543107120098</v>
      </c>
      <c r="AF21" s="77"/>
    </row>
    <row r="22" spans="1:32" x14ac:dyDescent="0.2">
      <c r="A22" s="95">
        <v>13</v>
      </c>
      <c r="B22" s="96" t="s">
        <v>1417</v>
      </c>
      <c r="C22" s="97" t="s">
        <v>108</v>
      </c>
      <c r="D22" s="77">
        <v>9757.747986513823</v>
      </c>
      <c r="E22" s="77">
        <v>11275.643589363122</v>
      </c>
      <c r="F22" s="77">
        <v>13303.045480553104</v>
      </c>
      <c r="G22" s="77">
        <v>15196.455458133989</v>
      </c>
      <c r="H22" s="77">
        <v>19239.27500678692</v>
      </c>
      <c r="I22" s="77">
        <v>24733.336873293028</v>
      </c>
      <c r="J22" s="77">
        <v>24841.131343492889</v>
      </c>
      <c r="K22" s="77">
        <v>24227.781182834766</v>
      </c>
      <c r="L22" s="77">
        <v>24868.599796175233</v>
      </c>
      <c r="M22" s="77">
        <v>29317.76500783419</v>
      </c>
      <c r="N22" s="77">
        <v>35132.853789933957</v>
      </c>
      <c r="O22" s="77">
        <v>43578.265307194641</v>
      </c>
      <c r="P22" s="77">
        <v>49088.768698581378</v>
      </c>
      <c r="Q22" s="77">
        <v>47401.442734979311</v>
      </c>
      <c r="R22" s="77">
        <v>44547.089132307432</v>
      </c>
      <c r="S22" s="77">
        <v>51359.520421839537</v>
      </c>
      <c r="T22" s="77">
        <v>53826.056735641971</v>
      </c>
      <c r="U22" s="77">
        <v>58228.305332055796</v>
      </c>
      <c r="V22" s="77">
        <v>64659.96941879666</v>
      </c>
      <c r="W22" s="77">
        <v>72537.294236893198</v>
      </c>
      <c r="X22" s="77">
        <v>82597.21177614636</v>
      </c>
      <c r="Y22" s="77">
        <v>85965.03858837561</v>
      </c>
      <c r="Z22" s="77">
        <v>88666.664313086789</v>
      </c>
      <c r="AA22" s="77">
        <v>94488.881148090062</v>
      </c>
      <c r="AB22" s="77">
        <v>104431.69265079031</v>
      </c>
      <c r="AC22" s="77">
        <v>109415.40251236447</v>
      </c>
      <c r="AD22" s="77">
        <v>129845.63923023688</v>
      </c>
      <c r="AE22" s="77">
        <v>136863.33681037498</v>
      </c>
      <c r="AF22" s="77"/>
    </row>
    <row r="23" spans="1:32" x14ac:dyDescent="0.2">
      <c r="A23" s="98">
        <v>14</v>
      </c>
      <c r="B23" s="99" t="s">
        <v>1418</v>
      </c>
      <c r="C23" s="100" t="s">
        <v>1419</v>
      </c>
      <c r="D23" s="77">
        <v>1808.5031361701222</v>
      </c>
      <c r="E23" s="77">
        <v>1898.7026294290158</v>
      </c>
      <c r="F23" s="77">
        <v>1831.1120244077063</v>
      </c>
      <c r="G23" s="77">
        <v>1206.1193281389217</v>
      </c>
      <c r="H23" s="77">
        <v>1573.91644597607</v>
      </c>
      <c r="I23" s="77">
        <v>1353.3247170344821</v>
      </c>
      <c r="J23" s="77">
        <v>1463.7341008941041</v>
      </c>
      <c r="K23" s="77">
        <v>1666.5024123070741</v>
      </c>
      <c r="L23" s="77">
        <v>1811.4496493754225</v>
      </c>
      <c r="M23" s="77">
        <v>1873.9057700187579</v>
      </c>
      <c r="N23" s="77">
        <v>2121.8471198469483</v>
      </c>
      <c r="O23" s="77">
        <v>3210.4931261657466</v>
      </c>
      <c r="P23" s="77">
        <v>3431.6657050771637</v>
      </c>
      <c r="Q23" s="77">
        <v>5003.9047721685929</v>
      </c>
      <c r="R23" s="77">
        <v>4739.2290140464302</v>
      </c>
      <c r="S23" s="77">
        <v>4385.0355494690129</v>
      </c>
      <c r="T23" s="77">
        <v>3823.6776841188821</v>
      </c>
      <c r="U23" s="77">
        <v>4500.7821587902708</v>
      </c>
      <c r="V23" s="77">
        <v>4429.2624216350605</v>
      </c>
      <c r="W23" s="77">
        <v>4526.3612305168645</v>
      </c>
      <c r="X23" s="77">
        <v>4708.4692189564439</v>
      </c>
      <c r="Y23" s="77">
        <v>4568.6103413160708</v>
      </c>
      <c r="Z23" s="77">
        <v>4559.237740786064</v>
      </c>
      <c r="AA23" s="77">
        <v>4734.9929489428769</v>
      </c>
      <c r="AB23" s="77">
        <v>4501.0066624887249</v>
      </c>
      <c r="AC23" s="77">
        <v>3578.9721997064503</v>
      </c>
      <c r="AD23" s="77">
        <v>3398.222317123762</v>
      </c>
      <c r="AE23" s="77">
        <v>6027.6306285658011</v>
      </c>
      <c r="AF23" s="77"/>
    </row>
    <row r="24" spans="1:32" x14ac:dyDescent="0.2">
      <c r="A24" s="73">
        <v>15</v>
      </c>
      <c r="B24" s="88" t="s">
        <v>295</v>
      </c>
      <c r="C24" s="89" t="s">
        <v>1420</v>
      </c>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row>
    <row r="25" spans="1:32" x14ac:dyDescent="0.2">
      <c r="A25" s="73">
        <v>16</v>
      </c>
      <c r="B25" s="88" t="s">
        <v>1268</v>
      </c>
      <c r="C25" s="89" t="s">
        <v>1421</v>
      </c>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row>
    <row r="26" spans="1:32" x14ac:dyDescent="0.2">
      <c r="A26" s="78">
        <v>17</v>
      </c>
      <c r="B26" s="90" t="s">
        <v>1306</v>
      </c>
      <c r="C26" s="91" t="s">
        <v>131</v>
      </c>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row>
    <row r="27" spans="1:32" x14ac:dyDescent="0.2">
      <c r="A27" s="79">
        <v>18</v>
      </c>
      <c r="B27" s="101" t="s">
        <v>297</v>
      </c>
      <c r="C27" s="75" t="s">
        <v>1422</v>
      </c>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row>
    <row r="28" spans="1:32" x14ac:dyDescent="0.2">
      <c r="A28" s="79">
        <v>19</v>
      </c>
      <c r="B28" s="101" t="s">
        <v>1269</v>
      </c>
      <c r="C28" s="75" t="s">
        <v>1423</v>
      </c>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row>
    <row r="29" spans="1:32" x14ac:dyDescent="0.2">
      <c r="A29" s="79">
        <v>20</v>
      </c>
      <c r="B29" s="101" t="s">
        <v>1270</v>
      </c>
      <c r="C29" s="75" t="s">
        <v>1424</v>
      </c>
      <c r="D29" s="80">
        <v>-2958.4640570619395</v>
      </c>
      <c r="E29" s="80">
        <v>-3259.5981421244137</v>
      </c>
      <c r="F29" s="80">
        <v>-3531.1097607975189</v>
      </c>
      <c r="G29" s="80">
        <v>-3413.0263124263888</v>
      </c>
      <c r="H29" s="80">
        <v>-4099.3613932829721</v>
      </c>
      <c r="I29" s="80">
        <v>-5258.6322279454844</v>
      </c>
      <c r="J29" s="80">
        <v>-5166.7132784266278</v>
      </c>
      <c r="K29" s="80">
        <v>-5511.0085679001222</v>
      </c>
      <c r="L29" s="80">
        <v>-5433.8110017242689</v>
      </c>
      <c r="M29" s="80">
        <v>-6269.8388276707983</v>
      </c>
      <c r="N29" s="80">
        <v>-7137.6354982519015</v>
      </c>
      <c r="O29" s="80">
        <v>-10116.180710173694</v>
      </c>
      <c r="P29" s="80">
        <v>-11920.58500532106</v>
      </c>
      <c r="Q29" s="80">
        <v>-12313.359055093704</v>
      </c>
      <c r="R29" s="80">
        <v>-12620.210485944841</v>
      </c>
      <c r="S29" s="80">
        <v>-13461.945679850898</v>
      </c>
      <c r="T29" s="80">
        <v>-13413.961882788979</v>
      </c>
      <c r="U29" s="80">
        <v>-14254.123450737758</v>
      </c>
      <c r="V29" s="80">
        <v>-15824.703166666084</v>
      </c>
      <c r="W29" s="80">
        <v>-16643.832868335365</v>
      </c>
      <c r="X29" s="80">
        <v>-17617.322462493379</v>
      </c>
      <c r="Y29" s="80">
        <v>-18975.763267056238</v>
      </c>
      <c r="Z29" s="80">
        <v>-18440.094700679383</v>
      </c>
      <c r="AA29" s="80">
        <v>-19586.736050651947</v>
      </c>
      <c r="AB29" s="80">
        <v>-19025.964558217031</v>
      </c>
      <c r="AC29" s="80">
        <v>-21918.327820839218</v>
      </c>
      <c r="AD29" s="80">
        <v>-24099.175933330353</v>
      </c>
      <c r="AE29" s="80">
        <v>-26392.998197954093</v>
      </c>
      <c r="AF29" s="76"/>
    </row>
    <row r="30" spans="1:32" x14ac:dyDescent="0.2">
      <c r="A30" s="79"/>
      <c r="B30" s="101"/>
      <c r="C30" s="75"/>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row>
    <row r="31" spans="1:32" x14ac:dyDescent="0.2">
      <c r="A31" s="79"/>
      <c r="B31" s="80" t="s">
        <v>299</v>
      </c>
      <c r="C31" s="75"/>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row>
    <row r="32" spans="1:32" x14ac:dyDescent="0.2">
      <c r="A32" s="79"/>
      <c r="B32" s="101" t="s">
        <v>739</v>
      </c>
      <c r="C32" s="102"/>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row>
    <row r="33" spans="1:32" x14ac:dyDescent="0.2">
      <c r="A33" s="82"/>
      <c r="B33" s="83" t="s">
        <v>300</v>
      </c>
      <c r="C33" s="83"/>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3"/>
    </row>
    <row r="34" spans="1:32" x14ac:dyDescent="0.2">
      <c r="A34" s="85"/>
      <c r="B34" s="103" t="s">
        <v>282</v>
      </c>
      <c r="C34" s="91"/>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row>
    <row r="35" spans="1:32" x14ac:dyDescent="0.2">
      <c r="A35" s="73">
        <v>21</v>
      </c>
      <c r="B35" s="88" t="s">
        <v>295</v>
      </c>
      <c r="C35" s="89" t="s">
        <v>909</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row>
    <row r="36" spans="1:32" x14ac:dyDescent="0.2">
      <c r="A36" s="73">
        <v>22</v>
      </c>
      <c r="B36" s="88" t="s">
        <v>1268</v>
      </c>
      <c r="C36" s="89" t="s">
        <v>1271</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row>
    <row r="37" spans="1:32" x14ac:dyDescent="0.2">
      <c r="A37" s="73">
        <v>23</v>
      </c>
      <c r="B37" s="88" t="s">
        <v>330</v>
      </c>
      <c r="C37" s="89" t="s">
        <v>1425</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row>
    <row r="38" spans="1:32" x14ac:dyDescent="0.2">
      <c r="A38" s="78">
        <v>24</v>
      </c>
      <c r="B38" s="90" t="s">
        <v>332</v>
      </c>
      <c r="C38" s="91" t="s">
        <v>76</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row>
    <row r="39" spans="1:32" x14ac:dyDescent="0.2">
      <c r="A39" s="78">
        <v>25</v>
      </c>
      <c r="B39" s="90" t="s">
        <v>311</v>
      </c>
      <c r="C39" s="91" t="s">
        <v>312</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row>
    <row r="40" spans="1:32" x14ac:dyDescent="0.2">
      <c r="A40" s="73"/>
      <c r="B40" s="88"/>
      <c r="C40" s="89"/>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7"/>
    </row>
    <row r="41" spans="1:32" x14ac:dyDescent="0.2">
      <c r="A41" s="85"/>
      <c r="B41" s="86" t="s">
        <v>293</v>
      </c>
      <c r="C41" s="91"/>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row>
    <row r="42" spans="1:32" x14ac:dyDescent="0.2">
      <c r="A42" s="73">
        <v>26</v>
      </c>
      <c r="B42" s="88" t="s">
        <v>301</v>
      </c>
      <c r="C42" s="89" t="s">
        <v>1426</v>
      </c>
      <c r="D42" s="74">
        <v>625.07868860296173</v>
      </c>
      <c r="E42" s="74">
        <v>649.28156139728515</v>
      </c>
      <c r="F42" s="74">
        <v>675.00309873197727</v>
      </c>
      <c r="G42" s="74">
        <v>698.23445113781065</v>
      </c>
      <c r="H42" s="74">
        <v>721.4093047025184</v>
      </c>
      <c r="I42" s="74">
        <v>736.0968188957462</v>
      </c>
      <c r="J42" s="74">
        <v>755.27905744525015</v>
      </c>
      <c r="K42" s="74">
        <v>783.15442599999994</v>
      </c>
      <c r="L42" s="74">
        <v>832.32048099999997</v>
      </c>
      <c r="M42" s="74">
        <v>864.03783999999996</v>
      </c>
      <c r="N42" s="74">
        <v>927.31831</v>
      </c>
      <c r="O42" s="74">
        <v>988.35105299999998</v>
      </c>
      <c r="P42" s="74">
        <v>1044.676944</v>
      </c>
      <c r="Q42" s="74">
        <v>1095.15443</v>
      </c>
      <c r="R42" s="74">
        <v>1165.989908</v>
      </c>
      <c r="S42" s="74">
        <v>1222.2931679999999</v>
      </c>
      <c r="T42" s="74">
        <v>1264.680222</v>
      </c>
      <c r="U42" s="74">
        <v>1295.350629</v>
      </c>
      <c r="V42" s="74">
        <v>1335.722773</v>
      </c>
      <c r="W42" s="74">
        <v>1377.52657</v>
      </c>
      <c r="X42" s="74">
        <v>1418.203074</v>
      </c>
      <c r="Y42" s="74">
        <v>1519.110158</v>
      </c>
      <c r="Z42" s="74">
        <v>1631.4957380000001</v>
      </c>
      <c r="AA42" s="74">
        <v>1706.416592</v>
      </c>
      <c r="AB42" s="74">
        <v>1791.3530720000001</v>
      </c>
      <c r="AC42" s="74">
        <v>1950.921613</v>
      </c>
      <c r="AD42" s="74">
        <v>1982.62563</v>
      </c>
      <c r="AE42" s="74">
        <v>2025.634466</v>
      </c>
      <c r="AF42" s="77"/>
    </row>
    <row r="43" spans="1:32" x14ac:dyDescent="0.2">
      <c r="A43" s="78">
        <v>27</v>
      </c>
      <c r="B43" s="90" t="s">
        <v>303</v>
      </c>
      <c r="C43" s="91" t="s">
        <v>304</v>
      </c>
      <c r="D43" s="77">
        <v>509.79192735043142</v>
      </c>
      <c r="E43" s="77">
        <v>526.62599602986279</v>
      </c>
      <c r="F43" s="77">
        <v>549.11551397384983</v>
      </c>
      <c r="G43" s="77">
        <v>563.71237258785698</v>
      </c>
      <c r="H43" s="77">
        <v>584.09233622961904</v>
      </c>
      <c r="I43" s="77">
        <v>597.43159072429808</v>
      </c>
      <c r="J43" s="77">
        <v>615.47760942517061</v>
      </c>
      <c r="K43" s="77">
        <v>638.60906199999999</v>
      </c>
      <c r="L43" s="77">
        <v>681.71174699999995</v>
      </c>
      <c r="M43" s="77">
        <v>706.94371100000001</v>
      </c>
      <c r="N43" s="77">
        <v>761.11763900000005</v>
      </c>
      <c r="O43" s="77">
        <v>811.14496799999995</v>
      </c>
      <c r="P43" s="77">
        <v>860.27197799999999</v>
      </c>
      <c r="Q43" s="77">
        <v>901.12600599999996</v>
      </c>
      <c r="R43" s="77">
        <v>956.70949800000005</v>
      </c>
      <c r="S43" s="77">
        <v>1006.71757</v>
      </c>
      <c r="T43" s="77">
        <v>1040.1860770000001</v>
      </c>
      <c r="U43" s="77">
        <v>1066.9609579999999</v>
      </c>
      <c r="V43" s="77">
        <v>1094.7291909999999</v>
      </c>
      <c r="W43" s="77">
        <v>1128.358532</v>
      </c>
      <c r="X43" s="77">
        <v>1159.574402</v>
      </c>
      <c r="Y43" s="77">
        <v>1242.2798290000001</v>
      </c>
      <c r="Z43" s="77">
        <v>1330.9201849999999</v>
      </c>
      <c r="AA43" s="77">
        <v>1389.806292</v>
      </c>
      <c r="AB43" s="77">
        <v>1459.214882</v>
      </c>
      <c r="AC43" s="77">
        <v>1590.4304079999999</v>
      </c>
      <c r="AD43" s="77">
        <v>1613.8432869999999</v>
      </c>
      <c r="AE43" s="77">
        <v>1647.2792999999999</v>
      </c>
      <c r="AF43" s="77"/>
    </row>
    <row r="44" spans="1:32" x14ac:dyDescent="0.2">
      <c r="A44" s="78">
        <v>28</v>
      </c>
      <c r="B44" s="90" t="s">
        <v>305</v>
      </c>
      <c r="C44" s="91" t="s">
        <v>1272</v>
      </c>
      <c r="D44" s="77">
        <v>115.28676125253027</v>
      </c>
      <c r="E44" s="77">
        <v>122.65556536742238</v>
      </c>
      <c r="F44" s="77">
        <v>125.88758475812737</v>
      </c>
      <c r="G44" s="77">
        <v>134.52207854995368</v>
      </c>
      <c r="H44" s="77">
        <v>137.3169684728993</v>
      </c>
      <c r="I44" s="77">
        <v>138.66522817144818</v>
      </c>
      <c r="J44" s="77">
        <v>139.80144802007945</v>
      </c>
      <c r="K44" s="77">
        <v>144.54536400000001</v>
      </c>
      <c r="L44" s="77">
        <v>150.608734</v>
      </c>
      <c r="M44" s="77">
        <v>157.09412900000001</v>
      </c>
      <c r="N44" s="77">
        <v>166.200671</v>
      </c>
      <c r="O44" s="77">
        <v>177.206085</v>
      </c>
      <c r="P44" s="77">
        <v>184.404966</v>
      </c>
      <c r="Q44" s="77">
        <v>194.028424</v>
      </c>
      <c r="R44" s="77">
        <v>209.28040999999999</v>
      </c>
      <c r="S44" s="77">
        <v>215.57559800000001</v>
      </c>
      <c r="T44" s="77">
        <v>224.494145</v>
      </c>
      <c r="U44" s="77">
        <v>228.38967099999999</v>
      </c>
      <c r="V44" s="77">
        <v>240.993582</v>
      </c>
      <c r="W44" s="77">
        <v>249.168038</v>
      </c>
      <c r="X44" s="77">
        <v>258.62867199999999</v>
      </c>
      <c r="Y44" s="77">
        <v>276.83032900000001</v>
      </c>
      <c r="Z44" s="77">
        <v>300.57555300000001</v>
      </c>
      <c r="AA44" s="77">
        <v>316.6103</v>
      </c>
      <c r="AB44" s="77">
        <v>332.13819000000001</v>
      </c>
      <c r="AC44" s="77">
        <v>360.49120499999998</v>
      </c>
      <c r="AD44" s="77">
        <v>368.78234300000003</v>
      </c>
      <c r="AE44" s="77">
        <v>378.355166</v>
      </c>
      <c r="AF44" s="77"/>
    </row>
    <row r="45" spans="1:32" x14ac:dyDescent="0.2">
      <c r="A45" s="73">
        <v>29</v>
      </c>
      <c r="B45" s="88" t="s">
        <v>317</v>
      </c>
      <c r="C45" s="89" t="s">
        <v>1427</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row>
    <row r="46" spans="1:32" x14ac:dyDescent="0.2">
      <c r="A46" s="78">
        <v>30</v>
      </c>
      <c r="B46" s="90" t="s">
        <v>319</v>
      </c>
      <c r="C46" s="91" t="s">
        <v>74</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row>
    <row r="47" spans="1:32" x14ac:dyDescent="0.2">
      <c r="A47" s="78">
        <v>31</v>
      </c>
      <c r="B47" s="90" t="s">
        <v>321</v>
      </c>
      <c r="C47" s="91" t="s">
        <v>712</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row>
    <row r="48" spans="1:32" x14ac:dyDescent="0.2">
      <c r="A48" s="78">
        <v>32</v>
      </c>
      <c r="B48" s="90" t="s">
        <v>322</v>
      </c>
      <c r="C48" s="91" t="s">
        <v>714</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row>
    <row r="49" spans="1:32" ht="25.5" x14ac:dyDescent="0.2">
      <c r="A49" s="78">
        <v>33</v>
      </c>
      <c r="B49" s="90" t="s">
        <v>328</v>
      </c>
      <c r="C49" s="91" t="s">
        <v>329</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row>
    <row r="50" spans="1:32" x14ac:dyDescent="0.2">
      <c r="A50" s="78">
        <v>34</v>
      </c>
      <c r="B50" s="90" t="s">
        <v>310</v>
      </c>
      <c r="C50" s="91" t="s">
        <v>718</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row>
    <row r="51" spans="1:32" ht="25.5" x14ac:dyDescent="0.2">
      <c r="A51" s="73">
        <v>35</v>
      </c>
      <c r="B51" s="88" t="s">
        <v>1273</v>
      </c>
      <c r="C51" s="89" t="s">
        <v>1428</v>
      </c>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row>
    <row r="52" spans="1:32" x14ac:dyDescent="0.2">
      <c r="A52" s="73">
        <v>36</v>
      </c>
      <c r="B52" s="88" t="s">
        <v>1274</v>
      </c>
      <c r="C52" s="89" t="s">
        <v>1275</v>
      </c>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row>
    <row r="53" spans="1:32" x14ac:dyDescent="0.2">
      <c r="A53" s="73">
        <v>37</v>
      </c>
      <c r="B53" s="88" t="s">
        <v>1276</v>
      </c>
      <c r="C53" s="89" t="s">
        <v>1277</v>
      </c>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row>
    <row r="54" spans="1:32" x14ac:dyDescent="0.2">
      <c r="A54" s="78"/>
      <c r="B54" s="90"/>
      <c r="C54" s="91"/>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x14ac:dyDescent="0.2">
      <c r="A55" s="82"/>
      <c r="B55" s="83" t="s">
        <v>315</v>
      </c>
      <c r="C55" s="83"/>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3"/>
    </row>
    <row r="56" spans="1:32" x14ac:dyDescent="0.2">
      <c r="A56" s="85"/>
      <c r="B56" s="86" t="s">
        <v>282</v>
      </c>
      <c r="C56" s="91"/>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row>
    <row r="57" spans="1:32" x14ac:dyDescent="0.2">
      <c r="A57" s="73">
        <v>38</v>
      </c>
      <c r="B57" s="88" t="s">
        <v>1273</v>
      </c>
      <c r="C57" s="89" t="s">
        <v>1278</v>
      </c>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row>
    <row r="58" spans="1:32" x14ac:dyDescent="0.2">
      <c r="A58" s="73">
        <v>39</v>
      </c>
      <c r="B58" s="88" t="s">
        <v>301</v>
      </c>
      <c r="C58" s="89" t="s">
        <v>1429</v>
      </c>
      <c r="D58" s="74">
        <v>1804.2383621702379</v>
      </c>
      <c r="E58" s="74">
        <v>2018.1017552118756</v>
      </c>
      <c r="F58" s="74">
        <v>2220.95924502241</v>
      </c>
      <c r="G58" s="74">
        <v>2478.8350978030176</v>
      </c>
      <c r="H58" s="74">
        <v>2885.8135521655995</v>
      </c>
      <c r="I58" s="74">
        <v>3353.8428774685617</v>
      </c>
      <c r="J58" s="74">
        <v>3894.4084999262363</v>
      </c>
      <c r="K58" s="74">
        <v>4284.2209730000004</v>
      </c>
      <c r="L58" s="74">
        <v>4452.280068</v>
      </c>
      <c r="M58" s="74">
        <v>4817.3613580000001</v>
      </c>
      <c r="N58" s="74">
        <v>5356.2833380000002</v>
      </c>
      <c r="O58" s="74">
        <v>5987.0484390000001</v>
      </c>
      <c r="P58" s="74">
        <v>6730.5611509999999</v>
      </c>
      <c r="Q58" s="74">
        <v>7437.7742660000004</v>
      </c>
      <c r="R58" s="74">
        <v>7620.8972039999999</v>
      </c>
      <c r="S58" s="74">
        <v>7944.875884</v>
      </c>
      <c r="T58" s="74">
        <v>8367.5675809999993</v>
      </c>
      <c r="U58" s="74">
        <v>8796.343965</v>
      </c>
      <c r="V58" s="74">
        <v>9227.9726699999992</v>
      </c>
      <c r="W58" s="74">
        <v>9610.2866400000003</v>
      </c>
      <c r="X58" s="74">
        <v>10002.323517000001</v>
      </c>
      <c r="Y58" s="74">
        <v>10430.208259999999</v>
      </c>
      <c r="Z58" s="74">
        <v>11081.120086999999</v>
      </c>
      <c r="AA58" s="74">
        <v>11767.089932999999</v>
      </c>
      <c r="AB58" s="74">
        <v>12448.892519000001</v>
      </c>
      <c r="AC58" s="74">
        <v>12260.701864000001</v>
      </c>
      <c r="AD58" s="74">
        <v>13808.430748999999</v>
      </c>
      <c r="AE58" s="74">
        <v>15187.864516</v>
      </c>
      <c r="AF58" s="77"/>
    </row>
    <row r="59" spans="1:32" x14ac:dyDescent="0.2">
      <c r="A59" s="78">
        <v>40</v>
      </c>
      <c r="B59" s="90" t="s">
        <v>303</v>
      </c>
      <c r="C59" s="91" t="s">
        <v>304</v>
      </c>
      <c r="D59" s="77">
        <v>1591.2427502290634</v>
      </c>
      <c r="E59" s="77">
        <v>1787.4983875743644</v>
      </c>
      <c r="F59" s="77">
        <v>1974.7225809440365</v>
      </c>
      <c r="G59" s="77">
        <v>2197.4600791710345</v>
      </c>
      <c r="H59" s="77">
        <v>2563.0785946245187</v>
      </c>
      <c r="I59" s="77">
        <v>2975.5110178181994</v>
      </c>
      <c r="J59" s="77">
        <v>3435.3504180489613</v>
      </c>
      <c r="K59" s="77">
        <v>3777.340948</v>
      </c>
      <c r="L59" s="77">
        <v>3922.668557</v>
      </c>
      <c r="M59" s="77">
        <v>4238.9058459999997</v>
      </c>
      <c r="N59" s="77">
        <v>4675.0417440000001</v>
      </c>
      <c r="O59" s="77">
        <v>5251.1856230000003</v>
      </c>
      <c r="P59" s="77">
        <v>5923.4892149999996</v>
      </c>
      <c r="Q59" s="77">
        <v>6530.6118759999999</v>
      </c>
      <c r="R59" s="77">
        <v>6632.2120160000004</v>
      </c>
      <c r="S59" s="77">
        <v>6934.4530480000003</v>
      </c>
      <c r="T59" s="77">
        <v>7298.9667460000001</v>
      </c>
      <c r="U59" s="77">
        <v>7711.2773120000002</v>
      </c>
      <c r="V59" s="77">
        <v>8075.966563</v>
      </c>
      <c r="W59" s="77">
        <v>8425.1337559999993</v>
      </c>
      <c r="X59" s="77">
        <v>8755.6869160000006</v>
      </c>
      <c r="Y59" s="77">
        <v>9144.0473939999993</v>
      </c>
      <c r="Z59" s="77">
        <v>9706.6836019999992</v>
      </c>
      <c r="AA59" s="77">
        <v>10323.259352999999</v>
      </c>
      <c r="AB59" s="77">
        <v>10907.538769000001</v>
      </c>
      <c r="AC59" s="77">
        <v>10679.478517</v>
      </c>
      <c r="AD59" s="77">
        <v>12107.872031000001</v>
      </c>
      <c r="AE59" s="77">
        <v>13330.741195000001</v>
      </c>
      <c r="AF59" s="77"/>
    </row>
    <row r="60" spans="1:32" x14ac:dyDescent="0.2">
      <c r="A60" s="78">
        <v>41</v>
      </c>
      <c r="B60" s="90" t="s">
        <v>305</v>
      </c>
      <c r="C60" s="91" t="s">
        <v>1272</v>
      </c>
      <c r="D60" s="77">
        <v>212.99561194117439</v>
      </c>
      <c r="E60" s="77">
        <v>230.60336763751113</v>
      </c>
      <c r="F60" s="77">
        <v>246.23666407837391</v>
      </c>
      <c r="G60" s="77">
        <v>281.37501863198338</v>
      </c>
      <c r="H60" s="77">
        <v>322.73495754108097</v>
      </c>
      <c r="I60" s="77">
        <v>378.33185965036193</v>
      </c>
      <c r="J60" s="77">
        <v>459.05808187727484</v>
      </c>
      <c r="K60" s="77">
        <v>506.88002499999999</v>
      </c>
      <c r="L60" s="77">
        <v>529.61151099999995</v>
      </c>
      <c r="M60" s="77">
        <v>578.455512</v>
      </c>
      <c r="N60" s="77">
        <v>681.24159399999996</v>
      </c>
      <c r="O60" s="77">
        <v>735.86281599999995</v>
      </c>
      <c r="P60" s="77">
        <v>807.07193600000005</v>
      </c>
      <c r="Q60" s="77">
        <v>907.16238999999996</v>
      </c>
      <c r="R60" s="77">
        <v>988.68518800000004</v>
      </c>
      <c r="S60" s="77">
        <v>1010.422836</v>
      </c>
      <c r="T60" s="77">
        <v>1068.600835</v>
      </c>
      <c r="U60" s="77">
        <v>1085.0666530000001</v>
      </c>
      <c r="V60" s="77">
        <v>1152.0061069999999</v>
      </c>
      <c r="W60" s="77">
        <v>1185.1528840000001</v>
      </c>
      <c r="X60" s="77">
        <v>1246.6366009999999</v>
      </c>
      <c r="Y60" s="77">
        <v>1286.1608659999999</v>
      </c>
      <c r="Z60" s="77">
        <v>1374.4364849999999</v>
      </c>
      <c r="AA60" s="77">
        <v>1443.8305800000001</v>
      </c>
      <c r="AB60" s="77">
        <v>1541.35375</v>
      </c>
      <c r="AC60" s="77">
        <v>1581.2233470000001</v>
      </c>
      <c r="AD60" s="77">
        <v>1700.558718</v>
      </c>
      <c r="AE60" s="77">
        <v>1857.123321</v>
      </c>
      <c r="AF60" s="77"/>
    </row>
    <row r="61" spans="1:32" x14ac:dyDescent="0.2">
      <c r="A61" s="78">
        <v>42</v>
      </c>
      <c r="B61" s="90" t="s">
        <v>307</v>
      </c>
      <c r="C61" s="91" t="s">
        <v>741</v>
      </c>
      <c r="D61" s="77">
        <v>204.01232713885997</v>
      </c>
      <c r="E61" s="77">
        <v>224.20089638820559</v>
      </c>
      <c r="F61" s="77">
        <v>238.24098785165359</v>
      </c>
      <c r="G61" s="77">
        <v>270.22309546859151</v>
      </c>
      <c r="H61" s="77">
        <v>312.16568823211674</v>
      </c>
      <c r="I61" s="77">
        <v>362.96946368066716</v>
      </c>
      <c r="J61" s="77">
        <v>436.48688807487616</v>
      </c>
      <c r="K61" s="77">
        <v>480.439797</v>
      </c>
      <c r="L61" s="77">
        <v>508.002026</v>
      </c>
      <c r="M61" s="77">
        <v>554.31223799999998</v>
      </c>
      <c r="N61" s="77">
        <v>647.97321599999998</v>
      </c>
      <c r="O61" s="77">
        <v>706.13728100000003</v>
      </c>
      <c r="P61" s="77">
        <v>775.94844000000001</v>
      </c>
      <c r="Q61" s="77">
        <v>870.41661499999998</v>
      </c>
      <c r="R61" s="77">
        <v>941.05597</v>
      </c>
      <c r="S61" s="77">
        <v>967.16240900000003</v>
      </c>
      <c r="T61" s="77">
        <v>1020.863006</v>
      </c>
      <c r="U61" s="77">
        <v>1019.686764</v>
      </c>
      <c r="V61" s="77">
        <v>1076.304302</v>
      </c>
      <c r="W61" s="77">
        <v>1108.846094</v>
      </c>
      <c r="X61" s="77">
        <v>1162.2938469999999</v>
      </c>
      <c r="Y61" s="77">
        <v>1196.0574979999999</v>
      </c>
      <c r="Z61" s="77">
        <v>1276.6106850000001</v>
      </c>
      <c r="AA61" s="77">
        <v>1342.582635</v>
      </c>
      <c r="AB61" s="77">
        <v>1400.8249949999999</v>
      </c>
      <c r="AC61" s="77">
        <v>1435.477087</v>
      </c>
      <c r="AD61" s="77">
        <v>1539.0208709999999</v>
      </c>
      <c r="AE61" s="77">
        <v>1682.791551</v>
      </c>
      <c r="AF61" s="77"/>
    </row>
    <row r="62" spans="1:32" x14ac:dyDescent="0.2">
      <c r="A62" s="78">
        <v>43</v>
      </c>
      <c r="B62" s="90" t="s">
        <v>308</v>
      </c>
      <c r="C62" s="91" t="s">
        <v>309</v>
      </c>
      <c r="D62" s="77">
        <v>8.9832848023143637</v>
      </c>
      <c r="E62" s="77">
        <v>6.4024712493055294</v>
      </c>
      <c r="F62" s="77">
        <v>7.9956762267203461</v>
      </c>
      <c r="G62" s="77">
        <v>11.151923163391865</v>
      </c>
      <c r="H62" s="77">
        <v>10.5692693089642</v>
      </c>
      <c r="I62" s="77">
        <v>15.362395969694711</v>
      </c>
      <c r="J62" s="77">
        <v>22.571193802398696</v>
      </c>
      <c r="K62" s="77">
        <v>26.440228000000001</v>
      </c>
      <c r="L62" s="77">
        <v>21.609484999999999</v>
      </c>
      <c r="M62" s="77">
        <v>24.143274000000002</v>
      </c>
      <c r="N62" s="77">
        <v>33.268377999999998</v>
      </c>
      <c r="O62" s="77">
        <v>29.725535000000001</v>
      </c>
      <c r="P62" s="77">
        <v>31.123495999999999</v>
      </c>
      <c r="Q62" s="77">
        <v>36.745775000000002</v>
      </c>
      <c r="R62" s="77">
        <v>47.629218000000002</v>
      </c>
      <c r="S62" s="77">
        <v>43.260427</v>
      </c>
      <c r="T62" s="77">
        <v>47.737828999999998</v>
      </c>
      <c r="U62" s="77">
        <v>65.379889000000006</v>
      </c>
      <c r="V62" s="77">
        <v>75.701804999999993</v>
      </c>
      <c r="W62" s="77">
        <v>76.306790000000007</v>
      </c>
      <c r="X62" s="77">
        <v>84.342753999999999</v>
      </c>
      <c r="Y62" s="77">
        <v>90.103368000000003</v>
      </c>
      <c r="Z62" s="77">
        <v>97.825800000000001</v>
      </c>
      <c r="AA62" s="77">
        <v>101.247945</v>
      </c>
      <c r="AB62" s="77">
        <v>140.52875499999999</v>
      </c>
      <c r="AC62" s="77">
        <v>145.74626000000001</v>
      </c>
      <c r="AD62" s="77">
        <v>161.537847</v>
      </c>
      <c r="AE62" s="77">
        <v>174.33177000000001</v>
      </c>
      <c r="AF62" s="77"/>
    </row>
    <row r="63" spans="1:32" x14ac:dyDescent="0.2">
      <c r="A63" s="73">
        <v>44</v>
      </c>
      <c r="B63" s="88" t="s">
        <v>317</v>
      </c>
      <c r="C63" s="89" t="s">
        <v>1430</v>
      </c>
      <c r="D63" s="74">
        <v>23.788570794672264</v>
      </c>
      <c r="E63" s="74">
        <v>21.58297627658968</v>
      </c>
      <c r="F63" s="74">
        <v>27.99278310060263</v>
      </c>
      <c r="G63" s="74">
        <v>25.246889555997907</v>
      </c>
      <c r="H63" s="74">
        <v>24.162355385114985</v>
      </c>
      <c r="I63" s="74">
        <v>28.237558595831921</v>
      </c>
      <c r="J63" s="74">
        <v>20.617254876685369</v>
      </c>
      <c r="K63" s="74">
        <v>17.813119307980777</v>
      </c>
      <c r="L63" s="74">
        <v>17.87067085131914</v>
      </c>
      <c r="M63" s="74">
        <v>19.215787105896819</v>
      </c>
      <c r="N63" s="74">
        <v>22.324436235715407</v>
      </c>
      <c r="O63" s="74">
        <v>26.285602392407593</v>
      </c>
      <c r="P63" s="74">
        <v>24.072370989839566</v>
      </c>
      <c r="Q63" s="74">
        <v>19.742546619051009</v>
      </c>
      <c r="R63" s="74">
        <v>13.802052197634355</v>
      </c>
      <c r="S63" s="74">
        <v>18.94727948204477</v>
      </c>
      <c r="T63" s="74">
        <v>18.480022252226188</v>
      </c>
      <c r="U63" s="74">
        <v>15.713394880900228</v>
      </c>
      <c r="V63" s="74">
        <v>16.220186520942168</v>
      </c>
      <c r="W63" s="74">
        <v>23.559844825401864</v>
      </c>
      <c r="X63" s="74">
        <v>52.612677899023225</v>
      </c>
      <c r="Y63" s="74">
        <v>101.70180385999998</v>
      </c>
      <c r="Z63" s="74">
        <v>126.78671284000002</v>
      </c>
      <c r="AA63" s="74">
        <v>153.22605749000002</v>
      </c>
      <c r="AB63" s="74">
        <v>165.10569221999998</v>
      </c>
      <c r="AC63" s="74">
        <v>209.29972444000001</v>
      </c>
      <c r="AD63" s="74">
        <v>266.53331881000003</v>
      </c>
      <c r="AE63" s="74">
        <v>344.62143268</v>
      </c>
      <c r="AF63" s="77"/>
    </row>
    <row r="64" spans="1:32" x14ac:dyDescent="0.2">
      <c r="A64" s="78">
        <v>45</v>
      </c>
      <c r="B64" s="90" t="s">
        <v>319</v>
      </c>
      <c r="C64" s="91" t="s">
        <v>74</v>
      </c>
      <c r="D64" s="77">
        <v>22.378552425762081</v>
      </c>
      <c r="E64" s="77">
        <v>20.150543779235946</v>
      </c>
      <c r="F64" s="77">
        <v>26.440275533652787</v>
      </c>
      <c r="G64" s="77">
        <v>25.246889555997907</v>
      </c>
      <c r="H64" s="77">
        <v>24.162355385114985</v>
      </c>
      <c r="I64" s="77">
        <v>28.237558595831921</v>
      </c>
      <c r="J64" s="77">
        <v>20.617254876685369</v>
      </c>
      <c r="K64" s="77">
        <v>17.813119307980777</v>
      </c>
      <c r="L64" s="77">
        <v>17.87067085131914</v>
      </c>
      <c r="M64" s="77">
        <v>19.215787105896819</v>
      </c>
      <c r="N64" s="77">
        <v>22.324436235715407</v>
      </c>
      <c r="O64" s="77">
        <v>26.285602392407593</v>
      </c>
      <c r="P64" s="77">
        <v>24.072370989839566</v>
      </c>
      <c r="Q64" s="77">
        <v>19.742546619051009</v>
      </c>
      <c r="R64" s="77">
        <v>13.802052197634355</v>
      </c>
      <c r="S64" s="77">
        <v>18.94727948204477</v>
      </c>
      <c r="T64" s="77">
        <v>18.480022252226188</v>
      </c>
      <c r="U64" s="77">
        <v>15.713394880900228</v>
      </c>
      <c r="V64" s="77">
        <v>16.220186520942168</v>
      </c>
      <c r="W64" s="77">
        <v>23.559844825401864</v>
      </c>
      <c r="X64" s="77">
        <v>24.070297469023224</v>
      </c>
      <c r="Y64" s="77">
        <v>24.671925289999994</v>
      </c>
      <c r="Z64" s="77">
        <v>26.815354840000001</v>
      </c>
      <c r="AA64" s="77">
        <v>24.315780109999999</v>
      </c>
      <c r="AB64" s="77">
        <v>25.745433560000002</v>
      </c>
      <c r="AC64" s="77">
        <v>24.088114290000004</v>
      </c>
      <c r="AD64" s="77">
        <v>20.717342740000003</v>
      </c>
      <c r="AE64" s="77">
        <v>21.232535580000004</v>
      </c>
      <c r="AF64" s="77"/>
    </row>
    <row r="65" spans="1:32" x14ac:dyDescent="0.2">
      <c r="A65" s="78">
        <v>46</v>
      </c>
      <c r="B65" s="90" t="s">
        <v>321</v>
      </c>
      <c r="C65" s="91" t="s">
        <v>712</v>
      </c>
      <c r="D65" s="77">
        <v>0</v>
      </c>
      <c r="E65" s="77">
        <v>0</v>
      </c>
      <c r="F65" s="77">
        <v>0</v>
      </c>
      <c r="G65" s="77">
        <v>0</v>
      </c>
      <c r="H65" s="77">
        <v>0</v>
      </c>
      <c r="I65" s="77">
        <v>0</v>
      </c>
      <c r="J65" s="77">
        <v>0</v>
      </c>
      <c r="K65" s="77">
        <v>0</v>
      </c>
      <c r="L65" s="77">
        <v>0</v>
      </c>
      <c r="M65" s="77">
        <v>0</v>
      </c>
      <c r="N65" s="77">
        <v>0</v>
      </c>
      <c r="O65" s="77">
        <v>0</v>
      </c>
      <c r="P65" s="77">
        <v>0</v>
      </c>
      <c r="Q65" s="77">
        <v>0</v>
      </c>
      <c r="R65" s="77">
        <v>0</v>
      </c>
      <c r="S65" s="77">
        <v>0</v>
      </c>
      <c r="T65" s="77">
        <v>0</v>
      </c>
      <c r="U65" s="77">
        <v>0</v>
      </c>
      <c r="V65" s="77">
        <v>0</v>
      </c>
      <c r="W65" s="77">
        <v>0</v>
      </c>
      <c r="X65" s="77">
        <v>0</v>
      </c>
      <c r="Y65" s="77">
        <v>0</v>
      </c>
      <c r="Z65" s="77">
        <v>0</v>
      </c>
      <c r="AA65" s="77">
        <v>0</v>
      </c>
      <c r="AB65" s="77">
        <v>0</v>
      </c>
      <c r="AC65" s="77">
        <v>0</v>
      </c>
      <c r="AD65" s="77">
        <v>0</v>
      </c>
      <c r="AE65" s="77">
        <v>0</v>
      </c>
      <c r="AF65" s="77"/>
    </row>
    <row r="66" spans="1:32" x14ac:dyDescent="0.2">
      <c r="A66" s="78">
        <v>47</v>
      </c>
      <c r="B66" s="90" t="s">
        <v>322</v>
      </c>
      <c r="C66" s="91" t="s">
        <v>714</v>
      </c>
      <c r="D66" s="77">
        <v>22.051332973061406</v>
      </c>
      <c r="E66" s="77">
        <v>19.094517363701943</v>
      </c>
      <c r="F66" s="77">
        <v>25.48340652802808</v>
      </c>
      <c r="G66" s="77">
        <v>24.061958507581824</v>
      </c>
      <c r="H66" s="77">
        <v>23.406280134556606</v>
      </c>
      <c r="I66" s="77">
        <v>27.171616439306991</v>
      </c>
      <c r="J66" s="77">
        <v>20.332177323196142</v>
      </c>
      <c r="K66" s="77">
        <v>16.601403859999994</v>
      </c>
      <c r="L66" s="77">
        <v>16.306462710000002</v>
      </c>
      <c r="M66" s="77">
        <v>18.556390330000003</v>
      </c>
      <c r="N66" s="77">
        <v>21.466724639999999</v>
      </c>
      <c r="O66" s="77">
        <v>25.911283170000001</v>
      </c>
      <c r="P66" s="77">
        <v>23.623683710000002</v>
      </c>
      <c r="Q66" s="77">
        <v>19.251717439999993</v>
      </c>
      <c r="R66" s="77">
        <v>13.675626500000002</v>
      </c>
      <c r="S66" s="77">
        <v>18.176330619999998</v>
      </c>
      <c r="T66" s="77">
        <v>17.907388210000004</v>
      </c>
      <c r="U66" s="77">
        <v>15.604321730000002</v>
      </c>
      <c r="V66" s="77">
        <v>15.610368449999998</v>
      </c>
      <c r="W66" s="77">
        <v>19.353091709999994</v>
      </c>
      <c r="X66" s="77">
        <v>22.729193500000001</v>
      </c>
      <c r="Y66" s="77">
        <v>24.671925289999994</v>
      </c>
      <c r="Z66" s="77">
        <v>26.815354840000001</v>
      </c>
      <c r="AA66" s="77">
        <v>24.315780109999999</v>
      </c>
      <c r="AB66" s="77">
        <v>25.745433560000002</v>
      </c>
      <c r="AC66" s="77">
        <v>24.088114290000004</v>
      </c>
      <c r="AD66" s="77">
        <v>20.717342740000003</v>
      </c>
      <c r="AE66" s="77">
        <v>21.232535580000004</v>
      </c>
      <c r="AF66" s="77"/>
    </row>
    <row r="67" spans="1:32" ht="25.5" x14ac:dyDescent="0.2">
      <c r="A67" s="78">
        <v>48</v>
      </c>
      <c r="B67" s="90" t="s">
        <v>1279</v>
      </c>
      <c r="C67" s="91" t="s">
        <v>1280</v>
      </c>
      <c r="D67" s="77">
        <v>0.32721945270067598</v>
      </c>
      <c r="E67" s="77">
        <v>1.0560264155339998</v>
      </c>
      <c r="F67" s="77">
        <v>0.95686900562470412</v>
      </c>
      <c r="G67" s="77">
        <v>1.1849310484160842</v>
      </c>
      <c r="H67" s="77">
        <v>0.75607525055838021</v>
      </c>
      <c r="I67" s="77">
        <v>1.0659421565249294</v>
      </c>
      <c r="J67" s="77">
        <v>0.28507755348922531</v>
      </c>
      <c r="K67" s="77">
        <v>1.211715447980783</v>
      </c>
      <c r="L67" s="77">
        <v>1.5642081413191407</v>
      </c>
      <c r="M67" s="77">
        <v>0.65939677589681678</v>
      </c>
      <c r="N67" s="77">
        <v>0.85771159571540834</v>
      </c>
      <c r="O67" s="77">
        <v>0.37431922240759147</v>
      </c>
      <c r="P67" s="77">
        <v>0.44868727983956336</v>
      </c>
      <c r="Q67" s="77">
        <v>0.49082917905101403</v>
      </c>
      <c r="R67" s="77">
        <v>0.12642569763435207</v>
      </c>
      <c r="S67" s="77">
        <v>0.77094886204477453</v>
      </c>
      <c r="T67" s="77">
        <v>0.57263404222618308</v>
      </c>
      <c r="U67" s="77">
        <v>0.10907315090022535</v>
      </c>
      <c r="V67" s="77">
        <v>0.60981807094216911</v>
      </c>
      <c r="W67" s="77">
        <v>4.206753115401872</v>
      </c>
      <c r="X67" s="77">
        <v>1.3411039690232252</v>
      </c>
      <c r="Y67" s="77">
        <v>0</v>
      </c>
      <c r="Z67" s="77">
        <v>0</v>
      </c>
      <c r="AA67" s="77">
        <v>0</v>
      </c>
      <c r="AB67" s="77">
        <v>0</v>
      </c>
      <c r="AC67" s="77">
        <v>0</v>
      </c>
      <c r="AD67" s="77">
        <v>0</v>
      </c>
      <c r="AE67" s="77">
        <v>0</v>
      </c>
      <c r="AF67" s="77"/>
    </row>
    <row r="68" spans="1:32" x14ac:dyDescent="0.2">
      <c r="A68" s="78">
        <v>49</v>
      </c>
      <c r="B68" s="90" t="s">
        <v>1281</v>
      </c>
      <c r="C68" s="91" t="s">
        <v>718</v>
      </c>
      <c r="D68" s="77">
        <v>1.4100183689101859</v>
      </c>
      <c r="E68" s="77">
        <v>1.4324324973537368</v>
      </c>
      <c r="F68" s="77">
        <v>1.5525075669498434</v>
      </c>
      <c r="G68" s="77">
        <v>1.1021373868702148E-28</v>
      </c>
      <c r="H68" s="77">
        <v>-3.0999118521243227E-28</v>
      </c>
      <c r="I68" s="77">
        <v>5.248971916080054E-29</v>
      </c>
      <c r="J68" s="77">
        <v>-4.5085288950843566E-28</v>
      </c>
      <c r="K68" s="77">
        <v>-2.6167537958825402E-28</v>
      </c>
      <c r="L68" s="77">
        <v>-1.2000543049686659E-28</v>
      </c>
      <c r="M68" s="77">
        <v>-2.9252988081513633E-28</v>
      </c>
      <c r="N68" s="77">
        <v>-3.6817384649679644E-28</v>
      </c>
      <c r="O68" s="77">
        <v>2.3969975555195847E-28</v>
      </c>
      <c r="P68" s="77">
        <v>9.0072539846108071E-28</v>
      </c>
      <c r="Q68" s="77">
        <v>-3.8883197618591206E-28</v>
      </c>
      <c r="R68" s="77">
        <v>-6.1332610094612897E-28</v>
      </c>
      <c r="S68" s="77">
        <v>6.572983942499496E-28</v>
      </c>
      <c r="T68" s="77">
        <v>3.7250915663589199E-28</v>
      </c>
      <c r="U68" s="77">
        <v>5.5284422369525537E-28</v>
      </c>
      <c r="V68" s="77">
        <v>-7.9570897518479922E-28</v>
      </c>
      <c r="W68" s="77">
        <v>-1.1048031056411376E-27</v>
      </c>
      <c r="X68" s="77">
        <v>28.542380430000001</v>
      </c>
      <c r="Y68" s="77">
        <v>77.029878569999994</v>
      </c>
      <c r="Z68" s="77">
        <v>99.971358000000023</v>
      </c>
      <c r="AA68" s="77">
        <v>128.91027738</v>
      </c>
      <c r="AB68" s="77">
        <v>139.36025865999997</v>
      </c>
      <c r="AC68" s="77">
        <v>185.21161014999998</v>
      </c>
      <c r="AD68" s="77">
        <v>245.81597607000003</v>
      </c>
      <c r="AE68" s="77">
        <v>323.38889709999995</v>
      </c>
      <c r="AF68" s="77"/>
    </row>
    <row r="69" spans="1:32" x14ac:dyDescent="0.2">
      <c r="A69" s="73">
        <v>50</v>
      </c>
      <c r="B69" s="88" t="s">
        <v>338</v>
      </c>
      <c r="C69" s="89" t="s">
        <v>1431</v>
      </c>
      <c r="D69" s="74">
        <v>35576.831480841829</v>
      </c>
      <c r="E69" s="74">
        <v>40861.342384953045</v>
      </c>
      <c r="F69" s="74">
        <v>46507.942678765452</v>
      </c>
      <c r="G69" s="74">
        <v>47946.420706864534</v>
      </c>
      <c r="H69" s="74">
        <v>55867.82246997441</v>
      </c>
      <c r="I69" s="74">
        <v>76154.495037670495</v>
      </c>
      <c r="J69" s="74">
        <v>90258.741167427885</v>
      </c>
      <c r="K69" s="74">
        <v>73512.07400286186</v>
      </c>
      <c r="L69" s="74">
        <v>75395.407097362637</v>
      </c>
      <c r="M69" s="74">
        <v>79419.402966695561</v>
      </c>
      <c r="N69" s="74">
        <v>106534.98455893915</v>
      </c>
      <c r="O69" s="74">
        <v>131660.27724544751</v>
      </c>
      <c r="P69" s="74">
        <v>171909.58470433933</v>
      </c>
      <c r="Q69" s="74">
        <v>165751.82111877474</v>
      </c>
      <c r="R69" s="74">
        <v>132367.41811615563</v>
      </c>
      <c r="S69" s="74">
        <v>142621.94827396303</v>
      </c>
      <c r="T69" s="74">
        <v>163642.04854950181</v>
      </c>
      <c r="U69" s="74">
        <v>194414.80816761174</v>
      </c>
      <c r="V69" s="74">
        <v>221831.66884050926</v>
      </c>
      <c r="W69" s="74">
        <v>234604.68344700092</v>
      </c>
      <c r="X69" s="74">
        <v>272871.90822056803</v>
      </c>
      <c r="Y69" s="74">
        <v>290188.66722707782</v>
      </c>
      <c r="Z69" s="74">
        <v>288477.10816449008</v>
      </c>
      <c r="AA69" s="74">
        <v>325379.87942653871</v>
      </c>
      <c r="AB69" s="74">
        <v>317780.81348834315</v>
      </c>
      <c r="AC69" s="74">
        <v>285061.78534192342</v>
      </c>
      <c r="AD69" s="74">
        <v>286973.34282960283</v>
      </c>
      <c r="AE69" s="74">
        <v>283428.01358205226</v>
      </c>
      <c r="AF69" s="77"/>
    </row>
    <row r="70" spans="1:32" x14ac:dyDescent="0.2">
      <c r="A70" s="78">
        <v>51</v>
      </c>
      <c r="B70" s="90" t="s">
        <v>340</v>
      </c>
      <c r="C70" s="91" t="s">
        <v>341</v>
      </c>
      <c r="D70" s="77">
        <v>17979.428327840498</v>
      </c>
      <c r="E70" s="77">
        <v>16839.415683556079</v>
      </c>
      <c r="F70" s="77">
        <v>18061.081309617744</v>
      </c>
      <c r="G70" s="77">
        <v>18582.994192004662</v>
      </c>
      <c r="H70" s="77">
        <v>17958.008494008845</v>
      </c>
      <c r="I70" s="77">
        <v>24579.374944186853</v>
      </c>
      <c r="J70" s="77">
        <v>24872.724211341239</v>
      </c>
      <c r="K70" s="77">
        <v>19876.798963815843</v>
      </c>
      <c r="L70" s="77">
        <v>17794.922265616569</v>
      </c>
      <c r="M70" s="77">
        <v>19504.99849113018</v>
      </c>
      <c r="N70" s="77">
        <v>25769.516572988185</v>
      </c>
      <c r="O70" s="77">
        <v>32236.415479201321</v>
      </c>
      <c r="P70" s="77">
        <v>39276.62463368196</v>
      </c>
      <c r="Q70" s="77">
        <v>44042.207135094985</v>
      </c>
      <c r="R70" s="77">
        <v>51582.600089348372</v>
      </c>
      <c r="S70" s="77">
        <v>44810.104875233475</v>
      </c>
      <c r="T70" s="77">
        <v>47393.571016574344</v>
      </c>
      <c r="U70" s="77">
        <v>59612.909448735169</v>
      </c>
      <c r="V70" s="77">
        <v>62494.36277042915</v>
      </c>
      <c r="W70" s="77">
        <v>76566.454047762294</v>
      </c>
      <c r="X70" s="77">
        <v>91135.33529334898</v>
      </c>
      <c r="Y70" s="77">
        <v>84156.386116910449</v>
      </c>
      <c r="Z70" s="77">
        <v>82886.177960788336</v>
      </c>
      <c r="AA70" s="77">
        <v>99821.366120649502</v>
      </c>
      <c r="AB70" s="77">
        <v>87751.159288399707</v>
      </c>
      <c r="AC70" s="77">
        <v>77412.726873880572</v>
      </c>
      <c r="AD70" s="77">
        <v>65672.956892290429</v>
      </c>
      <c r="AE70" s="77">
        <v>64093.469963392432</v>
      </c>
      <c r="AF70" s="77"/>
    </row>
    <row r="71" spans="1:32" x14ac:dyDescent="0.2">
      <c r="A71" s="78">
        <v>52</v>
      </c>
      <c r="B71" s="77" t="s">
        <v>342</v>
      </c>
      <c r="C71" s="91" t="s">
        <v>343</v>
      </c>
      <c r="D71" s="77">
        <v>2443.4739570852844</v>
      </c>
      <c r="E71" s="77">
        <v>8402.1625225201115</v>
      </c>
      <c r="F71" s="77">
        <v>9839.6612560270878</v>
      </c>
      <c r="G71" s="77">
        <v>8465.0863102904841</v>
      </c>
      <c r="H71" s="77">
        <v>11979.084622905944</v>
      </c>
      <c r="I71" s="77">
        <v>16355.801328314714</v>
      </c>
      <c r="J71" s="77">
        <v>27225.153142037692</v>
      </c>
      <c r="K71" s="77">
        <v>19632.352630496764</v>
      </c>
      <c r="L71" s="77">
        <v>19063.692010060298</v>
      </c>
      <c r="M71" s="77">
        <v>18004.823106933418</v>
      </c>
      <c r="N71" s="77">
        <v>24222.415983783783</v>
      </c>
      <c r="O71" s="77">
        <v>27312.609291279423</v>
      </c>
      <c r="P71" s="77">
        <v>41223.37307500418</v>
      </c>
      <c r="Q71" s="77">
        <v>41650.595535154782</v>
      </c>
      <c r="R71" s="77">
        <v>33479.223107819918</v>
      </c>
      <c r="S71" s="77">
        <v>40271.231650082678</v>
      </c>
      <c r="T71" s="77">
        <v>52321.017840079621</v>
      </c>
      <c r="U71" s="77">
        <v>69519.245806148188</v>
      </c>
      <c r="V71" s="77">
        <v>90838.08911272265</v>
      </c>
      <c r="W71" s="77">
        <v>76846.893034575754</v>
      </c>
      <c r="X71" s="77">
        <v>86535.825749653843</v>
      </c>
      <c r="Y71" s="77">
        <v>113146.44169917353</v>
      </c>
      <c r="Z71" s="77">
        <v>114058.05093732031</v>
      </c>
      <c r="AA71" s="77">
        <v>125715.33797432654</v>
      </c>
      <c r="AB71" s="77">
        <v>122951.75785141569</v>
      </c>
      <c r="AC71" s="77">
        <v>104433.10354353514</v>
      </c>
      <c r="AD71" s="77">
        <v>110045.65131084787</v>
      </c>
      <c r="AE71" s="77">
        <v>97376.651418537382</v>
      </c>
      <c r="AF71" s="77"/>
    </row>
    <row r="72" spans="1:32" x14ac:dyDescent="0.2">
      <c r="A72" s="78">
        <v>53</v>
      </c>
      <c r="B72" s="90" t="s">
        <v>348</v>
      </c>
      <c r="C72" s="91" t="s">
        <v>349</v>
      </c>
      <c r="D72" s="77">
        <v>1779.2782082610474</v>
      </c>
      <c r="E72" s="77">
        <v>2014.0824871604891</v>
      </c>
      <c r="F72" s="77">
        <v>3301.605173204623</v>
      </c>
      <c r="G72" s="77">
        <v>3383.9714970538789</v>
      </c>
      <c r="H72" s="77">
        <v>5189.338712670834</v>
      </c>
      <c r="I72" s="77">
        <v>8516.2689400332911</v>
      </c>
      <c r="J72" s="77">
        <v>9672.4128214152915</v>
      </c>
      <c r="K72" s="77">
        <v>6983.6649622949117</v>
      </c>
      <c r="L72" s="77">
        <v>12178.979020628674</v>
      </c>
      <c r="M72" s="77">
        <v>12127.089069915173</v>
      </c>
      <c r="N72" s="77">
        <v>18616.260854421798</v>
      </c>
      <c r="O72" s="77">
        <v>22454.147510797891</v>
      </c>
      <c r="P72" s="77">
        <v>30040.164893425263</v>
      </c>
      <c r="Q72" s="77">
        <v>19331.617568610684</v>
      </c>
      <c r="R72" s="77">
        <v>6461.4719115454045</v>
      </c>
      <c r="S72" s="77">
        <v>8700.4897696663375</v>
      </c>
      <c r="T72" s="77">
        <v>3673.4445553218479</v>
      </c>
      <c r="U72" s="77">
        <v>2248.6205242762189</v>
      </c>
      <c r="V72" s="77">
        <v>2044.6188768098477</v>
      </c>
      <c r="W72" s="77">
        <v>6129.6266719375672</v>
      </c>
      <c r="X72" s="77">
        <v>7265.5748905261171</v>
      </c>
      <c r="Y72" s="77">
        <v>11190.131647568096</v>
      </c>
      <c r="Z72" s="77">
        <v>4453.752519592108</v>
      </c>
      <c r="AA72" s="77">
        <v>4001.1108049579907</v>
      </c>
      <c r="AB72" s="77">
        <v>68.137988210885169</v>
      </c>
      <c r="AC72" s="77">
        <v>6463.2791582595173</v>
      </c>
      <c r="AD72" s="77">
        <v>11526.887994611667</v>
      </c>
      <c r="AE72" s="77">
        <v>11777.229045597014</v>
      </c>
      <c r="AF72" s="77"/>
    </row>
    <row r="73" spans="1:32" x14ac:dyDescent="0.2">
      <c r="A73" s="78">
        <v>54</v>
      </c>
      <c r="B73" s="77" t="s">
        <v>350</v>
      </c>
      <c r="C73" s="91" t="s">
        <v>1283</v>
      </c>
      <c r="D73" s="77">
        <v>13374.65098765499</v>
      </c>
      <c r="E73" s="77">
        <v>13605.681542980248</v>
      </c>
      <c r="F73" s="77">
        <v>15305.532783655275</v>
      </c>
      <c r="G73" s="77">
        <v>17514.368707515514</v>
      </c>
      <c r="H73" s="77">
        <v>20741.294582631952</v>
      </c>
      <c r="I73" s="77">
        <v>26702.999053229047</v>
      </c>
      <c r="J73" s="77">
        <v>28488.295440568039</v>
      </c>
      <c r="K73" s="77">
        <v>27019.215254254334</v>
      </c>
      <c r="L73" s="77">
        <v>26357.737781057083</v>
      </c>
      <c r="M73" s="77">
        <v>29782.492262716773</v>
      </c>
      <c r="N73" s="77">
        <v>37926.758759745375</v>
      </c>
      <c r="O73" s="77">
        <v>49657.089976168871</v>
      </c>
      <c r="P73" s="77">
        <v>61369.337490227925</v>
      </c>
      <c r="Q73" s="77">
        <v>60727.179143914283</v>
      </c>
      <c r="R73" s="77">
        <v>40843.88223944194</v>
      </c>
      <c r="S73" s="77">
        <v>48839.725462980539</v>
      </c>
      <c r="T73" s="77">
        <v>60253.976545525984</v>
      </c>
      <c r="U73" s="77">
        <v>63033.974920452165</v>
      </c>
      <c r="V73" s="77">
        <v>66454.519048547576</v>
      </c>
      <c r="W73" s="77">
        <v>75061.652320725319</v>
      </c>
      <c r="X73" s="77">
        <v>87934.704395039094</v>
      </c>
      <c r="Y73" s="77">
        <v>81695.690855425783</v>
      </c>
      <c r="Z73" s="77">
        <v>87078.797958789379</v>
      </c>
      <c r="AA73" s="77">
        <v>95841.744558604682</v>
      </c>
      <c r="AB73" s="77">
        <v>107009.43839231684</v>
      </c>
      <c r="AC73" s="77">
        <v>96752.355798248173</v>
      </c>
      <c r="AD73" s="77">
        <v>99727.526663852899</v>
      </c>
      <c r="AE73" s="77">
        <v>110180.3431865254</v>
      </c>
      <c r="AF73" s="77"/>
    </row>
    <row r="74" spans="1:32" x14ac:dyDescent="0.2">
      <c r="A74" s="78">
        <v>55</v>
      </c>
      <c r="B74" s="90" t="s">
        <v>352</v>
      </c>
      <c r="C74" s="91" t="s">
        <v>353</v>
      </c>
      <c r="D74" s="77">
        <v>-1.1795048254864569E-32</v>
      </c>
      <c r="E74" s="77">
        <v>1.4873611486394364E-4</v>
      </c>
      <c r="F74" s="77">
        <v>6.2156260718772657E-2</v>
      </c>
      <c r="G74" s="77">
        <v>2.1968198488594738E-32</v>
      </c>
      <c r="H74" s="77">
        <v>9.6057756838295982E-2</v>
      </c>
      <c r="I74" s="77">
        <v>5.0771906583717247E-2</v>
      </c>
      <c r="J74" s="77">
        <v>0.15555206561332424</v>
      </c>
      <c r="K74" s="77">
        <v>4.2192E-2</v>
      </c>
      <c r="L74" s="77">
        <v>7.6020000000000004E-2</v>
      </c>
      <c r="M74" s="77">
        <v>3.6000000000000001E-5</v>
      </c>
      <c r="N74" s="77">
        <v>3.2388E-2</v>
      </c>
      <c r="O74" s="77">
        <v>1.4988E-2</v>
      </c>
      <c r="P74" s="77">
        <v>8.4612000000000007E-2</v>
      </c>
      <c r="Q74" s="77">
        <v>0.22173599999999999</v>
      </c>
      <c r="R74" s="77">
        <v>0.24076800000000001</v>
      </c>
      <c r="S74" s="77">
        <v>0.39651599999999998</v>
      </c>
      <c r="T74" s="77">
        <v>3.8592000000000001E-2</v>
      </c>
      <c r="U74" s="77">
        <v>5.7467999999999998E-2</v>
      </c>
      <c r="V74" s="77">
        <v>7.9032000000000005E-2</v>
      </c>
      <c r="W74" s="77">
        <v>5.7371999999999999E-2</v>
      </c>
      <c r="X74" s="77">
        <v>0.46789199999999997</v>
      </c>
      <c r="Y74" s="77">
        <v>1.6907999999999999E-2</v>
      </c>
      <c r="Z74" s="77">
        <v>0.32878800000000002</v>
      </c>
      <c r="AA74" s="77">
        <v>0.31996799999999997</v>
      </c>
      <c r="AB74" s="77">
        <v>0.31996799999999997</v>
      </c>
      <c r="AC74" s="77">
        <v>0.31996799999999997</v>
      </c>
      <c r="AD74" s="77">
        <v>0.31996799999999997</v>
      </c>
      <c r="AE74" s="77">
        <v>0.31996799999999997</v>
      </c>
      <c r="AF74" s="77"/>
    </row>
    <row r="75" spans="1:32" x14ac:dyDescent="0.2">
      <c r="A75" s="78"/>
      <c r="B75" s="90"/>
      <c r="C75" s="91"/>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row>
    <row r="76" spans="1:32" x14ac:dyDescent="0.2">
      <c r="A76" s="85"/>
      <c r="B76" s="86" t="s">
        <v>293</v>
      </c>
      <c r="C76" s="91"/>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row>
    <row r="77" spans="1:32" x14ac:dyDescent="0.2">
      <c r="A77" s="73">
        <v>56</v>
      </c>
      <c r="B77" s="88" t="s">
        <v>1282</v>
      </c>
      <c r="C77" s="89" t="s">
        <v>1432</v>
      </c>
      <c r="D77" s="74">
        <v>23.572195270687338</v>
      </c>
      <c r="E77" s="74">
        <v>22.258359589389169</v>
      </c>
      <c r="F77" s="74">
        <v>39.317435591064928</v>
      </c>
      <c r="G77" s="74">
        <v>21.965845230156742</v>
      </c>
      <c r="H77" s="74">
        <v>24.336352846077272</v>
      </c>
      <c r="I77" s="74">
        <v>25.97345753139761</v>
      </c>
      <c r="J77" s="74">
        <v>31.274247085391874</v>
      </c>
      <c r="K77" s="74">
        <v>45.569734749672321</v>
      </c>
      <c r="L77" s="74">
        <v>52.272021000000002</v>
      </c>
      <c r="M77" s="74">
        <v>113.90465900000001</v>
      </c>
      <c r="N77" s="74">
        <v>42.454216000000002</v>
      </c>
      <c r="O77" s="74">
        <v>46.757876000000003</v>
      </c>
      <c r="P77" s="74">
        <v>50.816788000000003</v>
      </c>
      <c r="Q77" s="74">
        <v>47.253921000000005</v>
      </c>
      <c r="R77" s="74">
        <v>48.374780000000001</v>
      </c>
      <c r="S77" s="74">
        <v>51.687152999999995</v>
      </c>
      <c r="T77" s="74">
        <v>47.756979999999984</v>
      </c>
      <c r="U77" s="74">
        <v>44.870475999999996</v>
      </c>
      <c r="V77" s="74">
        <v>43.937688000000001</v>
      </c>
      <c r="W77" s="74">
        <v>34.819304000000002</v>
      </c>
      <c r="X77" s="74">
        <v>47.700039000000011</v>
      </c>
      <c r="Y77" s="74">
        <v>46.228979000000002</v>
      </c>
      <c r="Z77" s="74">
        <v>44.242646999999998</v>
      </c>
      <c r="AA77" s="74">
        <v>48.731835000000011</v>
      </c>
      <c r="AB77" s="74">
        <v>48.508921000000001</v>
      </c>
      <c r="AC77" s="74">
        <v>54.022224999999985</v>
      </c>
      <c r="AD77" s="74">
        <v>59.292993000000003</v>
      </c>
      <c r="AE77" s="74">
        <v>57.201687</v>
      </c>
      <c r="AF77" s="74"/>
    </row>
    <row r="78" spans="1:32" x14ac:dyDescent="0.2">
      <c r="A78" s="78">
        <v>57</v>
      </c>
      <c r="B78" s="90" t="s">
        <v>332</v>
      </c>
      <c r="C78" s="91" t="s">
        <v>76</v>
      </c>
      <c r="D78" s="77">
        <v>15.143815428397195</v>
      </c>
      <c r="E78" s="77">
        <v>16.147784203728815</v>
      </c>
      <c r="F78" s="77">
        <v>16.368409440776997</v>
      </c>
      <c r="G78" s="77">
        <v>16.127952721746954</v>
      </c>
      <c r="H78" s="77">
        <v>15.716449470623377</v>
      </c>
      <c r="I78" s="77">
        <v>19.353047479046801</v>
      </c>
      <c r="J78" s="77">
        <v>27.930999999999997</v>
      </c>
      <c r="K78" s="77">
        <v>25.099782000000001</v>
      </c>
      <c r="L78" s="77">
        <v>25.105349</v>
      </c>
      <c r="M78" s="77">
        <v>25.483698999999998</v>
      </c>
      <c r="N78" s="77">
        <v>2.7169000000000013E-2</v>
      </c>
      <c r="O78" s="77">
        <v>4.7099769706915484E-2</v>
      </c>
      <c r="P78" s="77">
        <v>2.9747222972788728E-2</v>
      </c>
      <c r="Q78" s="77">
        <v>1.9831481981859155E-2</v>
      </c>
      <c r="R78" s="77">
        <v>2.2310417229591546E-2</v>
      </c>
      <c r="S78" s="77">
        <v>0</v>
      </c>
      <c r="T78" s="77">
        <v>0</v>
      </c>
      <c r="U78" s="77">
        <v>0</v>
      </c>
      <c r="V78" s="77">
        <v>0</v>
      </c>
      <c r="W78" s="77">
        <v>0</v>
      </c>
      <c r="X78" s="77">
        <v>0</v>
      </c>
      <c r="Y78" s="77">
        <v>0</v>
      </c>
      <c r="Z78" s="77">
        <v>0</v>
      </c>
      <c r="AA78" s="77">
        <v>0</v>
      </c>
      <c r="AB78" s="77">
        <v>0</v>
      </c>
      <c r="AC78" s="77">
        <v>5.8196499999999993</v>
      </c>
      <c r="AD78" s="77">
        <v>2.0913059999999999</v>
      </c>
      <c r="AE78" s="77">
        <v>0</v>
      </c>
      <c r="AF78" s="77"/>
    </row>
    <row r="79" spans="1:32" x14ac:dyDescent="0.2">
      <c r="A79" s="78">
        <v>58</v>
      </c>
      <c r="B79" s="90" t="s">
        <v>334</v>
      </c>
      <c r="C79" s="91" t="s">
        <v>335</v>
      </c>
      <c r="D79" s="77">
        <v>0</v>
      </c>
      <c r="E79" s="77">
        <v>0</v>
      </c>
      <c r="F79" s="77">
        <v>0</v>
      </c>
      <c r="G79" s="77">
        <v>0</v>
      </c>
      <c r="H79" s="77">
        <v>0</v>
      </c>
      <c r="I79" s="77">
        <v>0</v>
      </c>
      <c r="J79" s="77">
        <v>0</v>
      </c>
      <c r="K79" s="77">
        <v>0</v>
      </c>
      <c r="L79" s="77">
        <v>0</v>
      </c>
      <c r="M79" s="77">
        <v>0</v>
      </c>
      <c r="N79" s="77">
        <v>0</v>
      </c>
      <c r="O79" s="77">
        <v>0</v>
      </c>
      <c r="P79" s="77">
        <v>0</v>
      </c>
      <c r="Q79" s="77">
        <v>0</v>
      </c>
      <c r="R79" s="77">
        <v>0</v>
      </c>
      <c r="S79" s="77">
        <v>0</v>
      </c>
      <c r="T79" s="77">
        <v>0</v>
      </c>
      <c r="U79" s="77">
        <v>0</v>
      </c>
      <c r="V79" s="77">
        <v>0</v>
      </c>
      <c r="W79" s="77">
        <v>0</v>
      </c>
      <c r="X79" s="77">
        <v>0</v>
      </c>
      <c r="Y79" s="77">
        <v>0</v>
      </c>
      <c r="Z79" s="77">
        <v>0</v>
      </c>
      <c r="AA79" s="77">
        <v>0</v>
      </c>
      <c r="AB79" s="77">
        <v>0</v>
      </c>
      <c r="AC79" s="77">
        <v>0</v>
      </c>
      <c r="AD79" s="77">
        <v>0</v>
      </c>
      <c r="AE79" s="77">
        <v>0</v>
      </c>
      <c r="AF79" s="77"/>
    </row>
    <row r="80" spans="1:32" x14ac:dyDescent="0.2">
      <c r="A80" s="78">
        <v>59</v>
      </c>
      <c r="B80" s="90" t="s">
        <v>336</v>
      </c>
      <c r="C80" s="91" t="s">
        <v>337</v>
      </c>
      <c r="D80" s="77">
        <v>15.143815428397195</v>
      </c>
      <c r="E80" s="77">
        <v>16.147784203728815</v>
      </c>
      <c r="F80" s="77">
        <v>16.368409440776997</v>
      </c>
      <c r="G80" s="77">
        <v>16.127952721746954</v>
      </c>
      <c r="H80" s="77">
        <v>15.716449470623377</v>
      </c>
      <c r="I80" s="77">
        <v>19.353047479046801</v>
      </c>
      <c r="J80" s="77">
        <v>27.930999999999997</v>
      </c>
      <c r="K80" s="77">
        <v>25.099782000000001</v>
      </c>
      <c r="L80" s="77">
        <v>25.105349</v>
      </c>
      <c r="M80" s="77">
        <v>25.483698999999998</v>
      </c>
      <c r="N80" s="77">
        <v>2.7169000000000013E-2</v>
      </c>
      <c r="O80" s="77">
        <v>4.7099769706915484E-2</v>
      </c>
      <c r="P80" s="77">
        <v>2.9747222972788728E-2</v>
      </c>
      <c r="Q80" s="77">
        <v>1.9831481981859155E-2</v>
      </c>
      <c r="R80" s="77">
        <v>2.2310417229591546E-2</v>
      </c>
      <c r="S80" s="77">
        <v>0</v>
      </c>
      <c r="T80" s="77">
        <v>0</v>
      </c>
      <c r="U80" s="77">
        <v>0</v>
      </c>
      <c r="V80" s="77">
        <v>0</v>
      </c>
      <c r="W80" s="77">
        <v>0</v>
      </c>
      <c r="X80" s="77">
        <v>0</v>
      </c>
      <c r="Y80" s="77">
        <v>0</v>
      </c>
      <c r="Z80" s="77">
        <v>0</v>
      </c>
      <c r="AA80" s="77">
        <v>0</v>
      </c>
      <c r="AB80" s="77">
        <v>0</v>
      </c>
      <c r="AC80" s="77">
        <v>5.8196499999999993</v>
      </c>
      <c r="AD80" s="77">
        <v>2.0913059999999999</v>
      </c>
      <c r="AE80" s="77">
        <v>0</v>
      </c>
      <c r="AF80" s="77"/>
    </row>
    <row r="81" spans="1:32" x14ac:dyDescent="0.2">
      <c r="A81" s="78">
        <v>60</v>
      </c>
      <c r="B81" s="90" t="s">
        <v>311</v>
      </c>
      <c r="C81" s="91" t="s">
        <v>312</v>
      </c>
      <c r="D81" s="77">
        <v>8.4283798422901448</v>
      </c>
      <c r="E81" s="77">
        <v>6.1105753856603515</v>
      </c>
      <c r="F81" s="77">
        <v>22.949026150287935</v>
      </c>
      <c r="G81" s="77">
        <v>5.8378925084097872</v>
      </c>
      <c r="H81" s="77">
        <v>8.6199033754538945</v>
      </c>
      <c r="I81" s="77">
        <v>6.6204100523508069</v>
      </c>
      <c r="J81" s="77">
        <v>3.3432470853918796</v>
      </c>
      <c r="K81" s="77">
        <v>20.469952749672327</v>
      </c>
      <c r="L81" s="77">
        <v>27.166671999999998</v>
      </c>
      <c r="M81" s="77">
        <v>88.420960000000008</v>
      </c>
      <c r="N81" s="77">
        <v>42.427047000000002</v>
      </c>
      <c r="O81" s="77">
        <v>46.710776230293085</v>
      </c>
      <c r="P81" s="77">
        <v>50.787040777027215</v>
      </c>
      <c r="Q81" s="77">
        <v>47.234089518018152</v>
      </c>
      <c r="R81" s="77">
        <v>48.352469582770411</v>
      </c>
      <c r="S81" s="77">
        <v>51.687152999999995</v>
      </c>
      <c r="T81" s="77">
        <v>47.756979999999984</v>
      </c>
      <c r="U81" s="77">
        <v>44.870475999999996</v>
      </c>
      <c r="V81" s="77">
        <v>43.937688000000001</v>
      </c>
      <c r="W81" s="77">
        <v>34.819304000000002</v>
      </c>
      <c r="X81" s="77">
        <v>47.700039000000011</v>
      </c>
      <c r="Y81" s="77">
        <v>46.228979000000002</v>
      </c>
      <c r="Z81" s="77">
        <v>44.242646999999998</v>
      </c>
      <c r="AA81" s="77">
        <v>48.731835000000011</v>
      </c>
      <c r="AB81" s="77">
        <v>48.508921000000001</v>
      </c>
      <c r="AC81" s="77">
        <v>48.202575000000003</v>
      </c>
      <c r="AD81" s="77">
        <v>57.201687</v>
      </c>
      <c r="AE81" s="77">
        <v>57.201687</v>
      </c>
      <c r="AF81" s="77"/>
    </row>
    <row r="82" spans="1:32" x14ac:dyDescent="0.2">
      <c r="A82" s="73">
        <v>61</v>
      </c>
      <c r="B82" s="88" t="s">
        <v>338</v>
      </c>
      <c r="C82" s="89" t="s">
        <v>1433</v>
      </c>
      <c r="D82" s="74">
        <v>35410.620872570646</v>
      </c>
      <c r="E82" s="74">
        <v>40365.962484905845</v>
      </c>
      <c r="F82" s="74">
        <v>46065.463673783124</v>
      </c>
      <c r="G82" s="74">
        <v>48564.851210799163</v>
      </c>
      <c r="H82" s="74">
        <v>55580.035732866738</v>
      </c>
      <c r="I82" s="74">
        <v>76330.55848655595</v>
      </c>
      <c r="J82" s="74">
        <v>90961.261252394004</v>
      </c>
      <c r="K82" s="74">
        <v>73213.100280843806</v>
      </c>
      <c r="L82" s="74">
        <v>74234.542851475242</v>
      </c>
      <c r="M82" s="74">
        <v>79909.591018643638</v>
      </c>
      <c r="N82" s="74">
        <v>106974.35092587779</v>
      </c>
      <c r="O82" s="74">
        <v>128434.40760022245</v>
      </c>
      <c r="P82" s="74">
        <v>170013.54729208554</v>
      </c>
      <c r="Q82" s="74">
        <v>162631.68718595331</v>
      </c>
      <c r="R82" s="74">
        <v>127580.13870730443</v>
      </c>
      <c r="S82" s="74">
        <v>135725.99801570657</v>
      </c>
      <c r="T82" s="74">
        <v>157117.47046411276</v>
      </c>
      <c r="U82" s="74">
        <v>191098.21917243491</v>
      </c>
      <c r="V82" s="74">
        <v>215824.23637095606</v>
      </c>
      <c r="W82" s="74">
        <v>228656.12944619043</v>
      </c>
      <c r="X82" s="74">
        <v>262160.98454954993</v>
      </c>
      <c r="Y82" s="74">
        <v>280191.501571503</v>
      </c>
      <c r="Z82" s="74">
        <v>281472.65927196038</v>
      </c>
      <c r="AA82" s="74">
        <v>318398.71000825102</v>
      </c>
      <c r="AB82" s="74">
        <v>308891.07492968265</v>
      </c>
      <c r="AC82" s="74">
        <v>276339.35217036575</v>
      </c>
      <c r="AD82" s="74">
        <v>276217.24113174825</v>
      </c>
      <c r="AE82" s="74">
        <v>271572.18662442715</v>
      </c>
      <c r="AF82" s="77"/>
    </row>
    <row r="83" spans="1:32" x14ac:dyDescent="0.2">
      <c r="A83" s="78">
        <v>62</v>
      </c>
      <c r="B83" s="90" t="s">
        <v>340</v>
      </c>
      <c r="C83" s="91" t="s">
        <v>341</v>
      </c>
      <c r="D83" s="77">
        <v>33283.369972971544</v>
      </c>
      <c r="E83" s="77">
        <v>31973.993885580559</v>
      </c>
      <c r="F83" s="77">
        <v>34405.23667100336</v>
      </c>
      <c r="G83" s="77">
        <v>36659.487892229794</v>
      </c>
      <c r="H83" s="77">
        <v>37655.018155164849</v>
      </c>
      <c r="I83" s="77">
        <v>48259.916692920087</v>
      </c>
      <c r="J83" s="77">
        <v>49164.88471253938</v>
      </c>
      <c r="K83" s="77">
        <v>46177.199654312244</v>
      </c>
      <c r="L83" s="77">
        <v>41666.208192501472</v>
      </c>
      <c r="M83" s="77">
        <v>40782.53559758699</v>
      </c>
      <c r="N83" s="77">
        <v>51168.560651168358</v>
      </c>
      <c r="O83" s="77">
        <v>64999.3171062287</v>
      </c>
      <c r="P83" s="77">
        <v>79197.232063121468</v>
      </c>
      <c r="Q83" s="77">
        <v>80861.242242170934</v>
      </c>
      <c r="R83" s="77">
        <v>74779.350579755483</v>
      </c>
      <c r="S83" s="77">
        <v>77401.169967886221</v>
      </c>
      <c r="T83" s="77">
        <v>88715.577236466823</v>
      </c>
      <c r="U83" s="77">
        <v>106058.60131628149</v>
      </c>
      <c r="V83" s="77">
        <v>118223.36995146186</v>
      </c>
      <c r="W83" s="77">
        <v>121346.2148263283</v>
      </c>
      <c r="X83" s="77">
        <v>124954.72613831506</v>
      </c>
      <c r="Y83" s="77">
        <v>112578.75048874519</v>
      </c>
      <c r="Z83" s="77">
        <v>118156.23683665101</v>
      </c>
      <c r="AA83" s="77">
        <v>135068.32079438554</v>
      </c>
      <c r="AB83" s="77">
        <v>136359.92897903579</v>
      </c>
      <c r="AC83" s="77">
        <v>118022.58204445407</v>
      </c>
      <c r="AD83" s="77">
        <v>109803.31403055741</v>
      </c>
      <c r="AE83" s="77">
        <v>112379.11868538379</v>
      </c>
      <c r="AF83" s="77"/>
    </row>
    <row r="84" spans="1:32" x14ac:dyDescent="0.2">
      <c r="A84" s="78">
        <v>63</v>
      </c>
      <c r="B84" s="90" t="s">
        <v>342</v>
      </c>
      <c r="C84" s="91" t="s">
        <v>343</v>
      </c>
      <c r="D84" s="77">
        <v>2436.655437810306</v>
      </c>
      <c r="E84" s="77">
        <v>8116.7073417201573</v>
      </c>
      <c r="F84" s="77">
        <v>10922.458730339622</v>
      </c>
      <c r="G84" s="77">
        <v>10485.207023574159</v>
      </c>
      <c r="H84" s="77">
        <v>13145.345190521984</v>
      </c>
      <c r="I84" s="77">
        <v>19946.6327385728</v>
      </c>
      <c r="J84" s="77">
        <v>30939.037560418663</v>
      </c>
      <c r="K84" s="77">
        <v>23644.497944586947</v>
      </c>
      <c r="L84" s="77">
        <v>27820.817948356322</v>
      </c>
      <c r="M84" s="77">
        <v>27833.390904417232</v>
      </c>
      <c r="N84" s="77">
        <v>47530.366182309372</v>
      </c>
      <c r="O84" s="77">
        <v>58419.65768500288</v>
      </c>
      <c r="P84" s="77">
        <v>81118.60428821636</v>
      </c>
      <c r="Q84" s="77">
        <v>54829.438770991474</v>
      </c>
      <c r="R84" s="77">
        <v>42696.747729590512</v>
      </c>
      <c r="S84" s="77">
        <v>50341.464349107453</v>
      </c>
      <c r="T84" s="77">
        <v>65496.458178990099</v>
      </c>
      <c r="U84" s="77">
        <v>80771.626265278202</v>
      </c>
      <c r="V84" s="77">
        <v>97655.438900633162</v>
      </c>
      <c r="W84" s="77">
        <v>98925.753122756141</v>
      </c>
      <c r="X84" s="77">
        <v>138561.61823477529</v>
      </c>
      <c r="Y84" s="77">
        <v>160265.63270595652</v>
      </c>
      <c r="Z84" s="77">
        <v>153315.29347971655</v>
      </c>
      <c r="AA84" s="77">
        <v>177826.46572299718</v>
      </c>
      <c r="AB84" s="77">
        <v>167557.49100841736</v>
      </c>
      <c r="AC84" s="77">
        <v>149171.36671100708</v>
      </c>
      <c r="AD84" s="77">
        <v>150211.00211488048</v>
      </c>
      <c r="AE84" s="77">
        <v>142784.24943827942</v>
      </c>
      <c r="AF84" s="77"/>
    </row>
    <row r="85" spans="1:32" x14ac:dyDescent="0.2">
      <c r="A85" s="78">
        <v>64</v>
      </c>
      <c r="B85" s="90" t="s">
        <v>348</v>
      </c>
      <c r="C85" s="91" t="s">
        <v>349</v>
      </c>
      <c r="D85" s="77">
        <v>-393.59338676373778</v>
      </c>
      <c r="E85" s="77">
        <v>130.33059826648977</v>
      </c>
      <c r="F85" s="77">
        <v>508.11642824671361</v>
      </c>
      <c r="G85" s="77">
        <v>1090.0216741794752</v>
      </c>
      <c r="H85" s="77">
        <v>4226.4840081187504</v>
      </c>
      <c r="I85" s="77">
        <v>6899.6223397236736</v>
      </c>
      <c r="J85" s="77">
        <v>9207.6999202982697</v>
      </c>
      <c r="K85" s="77">
        <v>1811.1152543423884</v>
      </c>
      <c r="L85" s="77">
        <v>3233.244606345238</v>
      </c>
      <c r="M85" s="77">
        <v>9309.4914490950559</v>
      </c>
      <c r="N85" s="77">
        <v>5475.7558341941594</v>
      </c>
      <c r="O85" s="77">
        <v>866.3810775361643</v>
      </c>
      <c r="P85" s="77">
        <v>4216.020053442383</v>
      </c>
      <c r="Q85" s="77">
        <v>21361.527184991905</v>
      </c>
      <c r="R85" s="77">
        <v>6205.1518518311841</v>
      </c>
      <c r="S85" s="77">
        <v>2661.7841900477656</v>
      </c>
      <c r="T85" s="77">
        <v>-4010.8408436376294</v>
      </c>
      <c r="U85" s="77">
        <v>917.38678487670541</v>
      </c>
      <c r="V85" s="77">
        <v>-3948.8452479700859</v>
      </c>
      <c r="W85" s="77">
        <v>4786.1842973295425</v>
      </c>
      <c r="X85" s="77">
        <v>-4279.2823422636638</v>
      </c>
      <c r="Y85" s="77">
        <v>3380.9342788466884</v>
      </c>
      <c r="Z85" s="77">
        <v>5357.4003359800254</v>
      </c>
      <c r="AA85" s="77">
        <v>676.15873650698575</v>
      </c>
      <c r="AB85" s="77">
        <v>1181.7874723713842</v>
      </c>
      <c r="AC85" s="77">
        <v>5408.0357023218476</v>
      </c>
      <c r="AD85" s="77">
        <v>12176.790686094409</v>
      </c>
      <c r="AE85" s="77">
        <v>12362.66409959767</v>
      </c>
      <c r="AF85" s="77"/>
    </row>
    <row r="86" spans="1:32" x14ac:dyDescent="0.2">
      <c r="A86" s="78">
        <v>65</v>
      </c>
      <c r="B86" s="90" t="s">
        <v>350</v>
      </c>
      <c r="C86" s="91" t="s">
        <v>1283</v>
      </c>
      <c r="D86" s="77">
        <v>84.079304403937414</v>
      </c>
      <c r="E86" s="77">
        <v>144.9275358802268</v>
      </c>
      <c r="F86" s="77">
        <v>229.65184419343674</v>
      </c>
      <c r="G86" s="77">
        <v>330.13462081573465</v>
      </c>
      <c r="H86" s="77">
        <v>553.18837906114675</v>
      </c>
      <c r="I86" s="77">
        <v>1224.3848508149176</v>
      </c>
      <c r="J86" s="77">
        <v>1649.6390591376776</v>
      </c>
      <c r="K86" s="77">
        <v>1580.2874276022462</v>
      </c>
      <c r="L86" s="77">
        <v>1514.2720442721979</v>
      </c>
      <c r="M86" s="77">
        <v>1984.1730675443487</v>
      </c>
      <c r="N86" s="77">
        <v>2799.6682582058966</v>
      </c>
      <c r="O86" s="77">
        <v>4148.7576954546994</v>
      </c>
      <c r="P86" s="77">
        <v>5481.6591593053345</v>
      </c>
      <c r="Q86" s="77">
        <v>5579.445243799014</v>
      </c>
      <c r="R86" s="77">
        <v>3898.8865901272529</v>
      </c>
      <c r="S86" s="77">
        <v>5321.5795086651597</v>
      </c>
      <c r="T86" s="77">
        <v>6916.2758922934545</v>
      </c>
      <c r="U86" s="77">
        <v>3350.6048059984773</v>
      </c>
      <c r="V86" s="77">
        <v>3894.2386868310955</v>
      </c>
      <c r="W86" s="77">
        <v>3597.9517237764553</v>
      </c>
      <c r="X86" s="77">
        <v>2923.9163387232102</v>
      </c>
      <c r="Y86" s="77">
        <v>3966.085829954573</v>
      </c>
      <c r="Z86" s="77">
        <v>4643.7276956128007</v>
      </c>
      <c r="AA86" s="77">
        <v>4827.7636743613184</v>
      </c>
      <c r="AB86" s="77">
        <v>3791.8663898581704</v>
      </c>
      <c r="AC86" s="77">
        <v>3737.366632582718</v>
      </c>
      <c r="AD86" s="77">
        <v>4026.1332202159288</v>
      </c>
      <c r="AE86" s="77">
        <v>4046.153321166224</v>
      </c>
      <c r="AF86" s="77"/>
    </row>
    <row r="87" spans="1:32" x14ac:dyDescent="0.2">
      <c r="A87" s="78">
        <v>66</v>
      </c>
      <c r="B87" s="90" t="s">
        <v>352</v>
      </c>
      <c r="C87" s="91" t="s">
        <v>353</v>
      </c>
      <c r="D87" s="77">
        <v>0.10954414859729449</v>
      </c>
      <c r="E87" s="77">
        <v>3.1234584121428164E-3</v>
      </c>
      <c r="F87" s="77">
        <v>-1.5303901561287629E-34</v>
      </c>
      <c r="G87" s="77">
        <v>-1.9248206087392688E-34</v>
      </c>
      <c r="H87" s="77">
        <v>-1.6061208030299801E-33</v>
      </c>
      <c r="I87" s="77">
        <v>1.8645244766220849E-3</v>
      </c>
      <c r="J87" s="77">
        <v>4.5438388140730281E-34</v>
      </c>
      <c r="K87" s="77">
        <v>0</v>
      </c>
      <c r="L87" s="77">
        <v>6.0000000000000002E-5</v>
      </c>
      <c r="M87" s="77">
        <v>0</v>
      </c>
      <c r="N87" s="77">
        <v>0</v>
      </c>
      <c r="O87" s="77">
        <v>0.29403600000000002</v>
      </c>
      <c r="P87" s="77">
        <v>3.1727999999999999E-2</v>
      </c>
      <c r="Q87" s="77">
        <v>3.3744000000000003E-2</v>
      </c>
      <c r="R87" s="77">
        <v>1.9559999999999998E-3</v>
      </c>
      <c r="S87" s="77">
        <v>0</v>
      </c>
      <c r="T87" s="77">
        <v>0</v>
      </c>
      <c r="U87" s="77">
        <v>0</v>
      </c>
      <c r="V87" s="77">
        <v>3.4079999999999999E-2</v>
      </c>
      <c r="W87" s="77">
        <v>2.5475999999999999E-2</v>
      </c>
      <c r="X87" s="77">
        <v>6.1799999999999997E-3</v>
      </c>
      <c r="Y87" s="77">
        <v>9.8267999999999994E-2</v>
      </c>
      <c r="Z87" s="77">
        <v>9.2400000000000002E-4</v>
      </c>
      <c r="AA87" s="77">
        <v>1.08E-3</v>
      </c>
      <c r="AB87" s="77">
        <v>1.08E-3</v>
      </c>
      <c r="AC87" s="77">
        <v>1.08E-3</v>
      </c>
      <c r="AD87" s="77">
        <v>1.08E-3</v>
      </c>
      <c r="AE87" s="77">
        <v>1.08E-3</v>
      </c>
      <c r="AF87" s="77"/>
    </row>
    <row r="88" spans="1:32" x14ac:dyDescent="0.2">
      <c r="A88" s="73">
        <v>67</v>
      </c>
      <c r="B88" s="88" t="s">
        <v>1284</v>
      </c>
      <c r="C88" s="89" t="s">
        <v>1434</v>
      </c>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4"/>
    </row>
    <row r="89" spans="1:32" x14ac:dyDescent="0.2">
      <c r="A89" s="78"/>
      <c r="B89" s="90"/>
      <c r="C89" s="91"/>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x14ac:dyDescent="0.2">
      <c r="A90" s="82"/>
      <c r="B90" s="83" t="s">
        <v>357</v>
      </c>
      <c r="C90" s="83"/>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3"/>
    </row>
    <row r="91" spans="1:32" x14ac:dyDescent="0.2">
      <c r="A91" s="85"/>
      <c r="B91" s="86" t="s">
        <v>282</v>
      </c>
      <c r="C91" s="91"/>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row>
    <row r="92" spans="1:32" x14ac:dyDescent="0.2">
      <c r="A92" s="73">
        <v>68</v>
      </c>
      <c r="B92" s="88" t="s">
        <v>1284</v>
      </c>
      <c r="C92" s="89" t="s">
        <v>1285</v>
      </c>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7"/>
    </row>
    <row r="93" spans="1:32" x14ac:dyDescent="0.2">
      <c r="A93" s="73">
        <v>69</v>
      </c>
      <c r="B93" s="88" t="s">
        <v>359</v>
      </c>
      <c r="C93" s="89" t="s">
        <v>1435</v>
      </c>
      <c r="D93" s="74">
        <v>49.467961901798795</v>
      </c>
      <c r="E93" s="74">
        <v>50.56569207941439</v>
      </c>
      <c r="F93" s="74">
        <v>52.223136163278042</v>
      </c>
      <c r="G93" s="74">
        <v>56.836687359557132</v>
      </c>
      <c r="H93" s="74">
        <v>60.546279471457112</v>
      </c>
      <c r="I93" s="74">
        <v>62.991608115630889</v>
      </c>
      <c r="J93" s="74">
        <v>65.978310713291776</v>
      </c>
      <c r="K93" s="74">
        <v>66.981108000000006</v>
      </c>
      <c r="L93" s="74">
        <v>78.176327000000001</v>
      </c>
      <c r="M93" s="74">
        <v>84.591115000000002</v>
      </c>
      <c r="N93" s="74">
        <v>81.863519999999994</v>
      </c>
      <c r="O93" s="74">
        <v>87.221397999999994</v>
      </c>
      <c r="P93" s="74">
        <v>95.623523000000006</v>
      </c>
      <c r="Q93" s="74">
        <v>105.645855</v>
      </c>
      <c r="R93" s="74">
        <v>111.236524</v>
      </c>
      <c r="S93" s="74">
        <v>121.108007</v>
      </c>
      <c r="T93" s="74">
        <v>122.09276</v>
      </c>
      <c r="U93" s="74">
        <v>121.86757</v>
      </c>
      <c r="V93" s="74">
        <v>123.147946</v>
      </c>
      <c r="W93" s="74">
        <v>130.46709300000001</v>
      </c>
      <c r="X93" s="74">
        <v>136.52253999999999</v>
      </c>
      <c r="Y93" s="74">
        <v>147.64344199999999</v>
      </c>
      <c r="Z93" s="74">
        <v>161.53685400000001</v>
      </c>
      <c r="AA93" s="74">
        <v>170.733284</v>
      </c>
      <c r="AB93" s="74">
        <v>178.313444</v>
      </c>
      <c r="AC93" s="74">
        <v>188.617051</v>
      </c>
      <c r="AD93" s="74">
        <v>189.403324</v>
      </c>
      <c r="AE93" s="74">
        <v>196.170773</v>
      </c>
      <c r="AF93" s="74"/>
    </row>
    <row r="94" spans="1:32" x14ac:dyDescent="0.2">
      <c r="A94" s="104">
        <v>70</v>
      </c>
      <c r="B94" s="105" t="s">
        <v>361</v>
      </c>
      <c r="C94" s="106" t="s">
        <v>722</v>
      </c>
      <c r="D94" s="77">
        <v>49.467961901798795</v>
      </c>
      <c r="E94" s="77">
        <v>50.56569207941439</v>
      </c>
      <c r="F94" s="77">
        <v>52.223136163278042</v>
      </c>
      <c r="G94" s="77">
        <v>56.836687359557132</v>
      </c>
      <c r="H94" s="77">
        <v>60.546279471457112</v>
      </c>
      <c r="I94" s="77">
        <v>62.991608115630889</v>
      </c>
      <c r="J94" s="77">
        <v>65.978310713291776</v>
      </c>
      <c r="K94" s="77">
        <v>66.981108000000006</v>
      </c>
      <c r="L94" s="77">
        <v>78.176327000000001</v>
      </c>
      <c r="M94" s="77">
        <v>84.591115000000002</v>
      </c>
      <c r="N94" s="77">
        <v>81.863519999999994</v>
      </c>
      <c r="O94" s="77">
        <v>87.221397999999994</v>
      </c>
      <c r="P94" s="77">
        <v>95.623523000000006</v>
      </c>
      <c r="Q94" s="77">
        <v>105.645855</v>
      </c>
      <c r="R94" s="77">
        <v>111.236524</v>
      </c>
      <c r="S94" s="77">
        <v>121.108007</v>
      </c>
      <c r="T94" s="77">
        <v>122.09276</v>
      </c>
      <c r="U94" s="77">
        <v>121.86757</v>
      </c>
      <c r="V94" s="77">
        <v>123.147946</v>
      </c>
      <c r="W94" s="77">
        <v>130.46709300000001</v>
      </c>
      <c r="X94" s="77">
        <v>136.52253999999999</v>
      </c>
      <c r="Y94" s="77">
        <v>147.64344199999999</v>
      </c>
      <c r="Z94" s="77">
        <v>161.53685400000001</v>
      </c>
      <c r="AA94" s="77">
        <v>170.733284</v>
      </c>
      <c r="AB94" s="77">
        <v>178.313444</v>
      </c>
      <c r="AC94" s="77">
        <v>188.617051</v>
      </c>
      <c r="AD94" s="77">
        <v>189.403324</v>
      </c>
      <c r="AE94" s="77">
        <v>196.170773</v>
      </c>
      <c r="AF94" s="74"/>
    </row>
    <row r="95" spans="1:32" x14ac:dyDescent="0.2">
      <c r="A95" s="78">
        <v>71</v>
      </c>
      <c r="B95" s="90" t="s">
        <v>362</v>
      </c>
      <c r="C95" s="91" t="s">
        <v>724</v>
      </c>
      <c r="D95" s="77">
        <v>0</v>
      </c>
      <c r="E95" s="77">
        <v>0</v>
      </c>
      <c r="F95" s="77">
        <v>0</v>
      </c>
      <c r="G95" s="77">
        <v>0</v>
      </c>
      <c r="H95" s="77">
        <v>0</v>
      </c>
      <c r="I95" s="77">
        <v>0</v>
      </c>
      <c r="J95" s="77">
        <v>0</v>
      </c>
      <c r="K95" s="77">
        <v>0</v>
      </c>
      <c r="L95" s="77">
        <v>0</v>
      </c>
      <c r="M95" s="77">
        <v>0</v>
      </c>
      <c r="N95" s="77">
        <v>0</v>
      </c>
      <c r="O95" s="77">
        <v>0</v>
      </c>
      <c r="P95" s="77">
        <v>0</v>
      </c>
      <c r="Q95" s="77">
        <v>0</v>
      </c>
      <c r="R95" s="77">
        <v>0</v>
      </c>
      <c r="S95" s="77">
        <v>0</v>
      </c>
      <c r="T95" s="77">
        <v>0</v>
      </c>
      <c r="U95" s="77">
        <v>0</v>
      </c>
      <c r="V95" s="77">
        <v>0</v>
      </c>
      <c r="W95" s="77">
        <v>0</v>
      </c>
      <c r="X95" s="77">
        <v>0</v>
      </c>
      <c r="Y95" s="77">
        <v>0</v>
      </c>
      <c r="Z95" s="77">
        <v>0</v>
      </c>
      <c r="AA95" s="77">
        <v>0</v>
      </c>
      <c r="AB95" s="77">
        <v>0</v>
      </c>
      <c r="AC95" s="77">
        <v>0</v>
      </c>
      <c r="AD95" s="77">
        <v>0</v>
      </c>
      <c r="AE95" s="77">
        <v>0</v>
      </c>
      <c r="AF95" s="74"/>
    </row>
    <row r="96" spans="1:32" x14ac:dyDescent="0.2">
      <c r="A96" s="73">
        <v>72</v>
      </c>
      <c r="B96" s="88" t="s">
        <v>1286</v>
      </c>
      <c r="C96" s="89" t="s">
        <v>1436</v>
      </c>
      <c r="D96" s="74">
        <v>776.45945464826752</v>
      </c>
      <c r="E96" s="74">
        <v>829.68700698815655</v>
      </c>
      <c r="F96" s="74">
        <v>878.63504028979708</v>
      </c>
      <c r="G96" s="74">
        <v>932.48543992327211</v>
      </c>
      <c r="H96" s="74">
        <v>981.33292762325107</v>
      </c>
      <c r="I96" s="74">
        <v>1028.3597835678218</v>
      </c>
      <c r="J96" s="74">
        <v>1074.8294356124709</v>
      </c>
      <c r="K96" s="74">
        <v>1124.9110697375543</v>
      </c>
      <c r="L96" s="74">
        <v>1224.5092135466191</v>
      </c>
      <c r="M96" s="74">
        <v>1306.6786510316213</v>
      </c>
      <c r="N96" s="74">
        <v>1440.0571153821402</v>
      </c>
      <c r="O96" s="74">
        <v>1546.4365165943127</v>
      </c>
      <c r="P96" s="74">
        <v>1647.4615883081697</v>
      </c>
      <c r="Q96" s="74">
        <v>1928.2484889748393</v>
      </c>
      <c r="R96" s="74">
        <v>2101.0932898550022</v>
      </c>
      <c r="S96" s="74">
        <v>2213.5343757035903</v>
      </c>
      <c r="T96" s="74">
        <v>2268.6795188324641</v>
      </c>
      <c r="U96" s="74">
        <v>2388.6573379725505</v>
      </c>
      <c r="V96" s="74">
        <v>2513.3658204222393</v>
      </c>
      <c r="W96" s="74">
        <v>2653.3021891871213</v>
      </c>
      <c r="X96" s="74">
        <v>2808.5230605425299</v>
      </c>
      <c r="Y96" s="74">
        <v>2881.102441134562</v>
      </c>
      <c r="Z96" s="74">
        <v>3081.1313333906946</v>
      </c>
      <c r="AA96" s="74">
        <v>3319.248356942895</v>
      </c>
      <c r="AB96" s="74">
        <v>3514.773506358008</v>
      </c>
      <c r="AC96" s="74">
        <v>4125.7581248332544</v>
      </c>
      <c r="AD96" s="74">
        <v>4050.7701347804486</v>
      </c>
      <c r="AE96" s="74">
        <v>4445.4292542487501</v>
      </c>
      <c r="AF96" s="74"/>
    </row>
    <row r="97" spans="1:32" x14ac:dyDescent="0.2">
      <c r="A97" s="73">
        <v>73</v>
      </c>
      <c r="B97" s="88" t="s">
        <v>363</v>
      </c>
      <c r="C97" s="89" t="s">
        <v>1437</v>
      </c>
      <c r="D97" s="74">
        <v>158.24908871826761</v>
      </c>
      <c r="E97" s="74">
        <v>167.3435756981566</v>
      </c>
      <c r="F97" s="74">
        <v>172.15854363979699</v>
      </c>
      <c r="G97" s="74">
        <v>181.87587791327215</v>
      </c>
      <c r="H97" s="74">
        <v>186.59030025325112</v>
      </c>
      <c r="I97" s="74">
        <v>189.48409083782175</v>
      </c>
      <c r="J97" s="74">
        <v>191.82067752247079</v>
      </c>
      <c r="K97" s="74">
        <v>188.47708873755437</v>
      </c>
      <c r="L97" s="74">
        <v>196.31707554661912</v>
      </c>
      <c r="M97" s="74">
        <v>210.44963003162104</v>
      </c>
      <c r="N97" s="74">
        <v>226.65574538213997</v>
      </c>
      <c r="O97" s="74">
        <v>244.40677159431252</v>
      </c>
      <c r="P97" s="74">
        <v>255.73484130816948</v>
      </c>
      <c r="Q97" s="74">
        <v>270.89590097483944</v>
      </c>
      <c r="R97" s="74">
        <v>293.86233685500235</v>
      </c>
      <c r="S97" s="74">
        <v>308.70307070359007</v>
      </c>
      <c r="T97" s="74">
        <v>322.89469683246449</v>
      </c>
      <c r="U97" s="74">
        <v>328.69560297255049</v>
      </c>
      <c r="V97" s="74">
        <v>336.84326342223966</v>
      </c>
      <c r="W97" s="74">
        <v>349.3119051871214</v>
      </c>
      <c r="X97" s="74">
        <v>365.67977654253036</v>
      </c>
      <c r="Y97" s="74">
        <v>392.87201813456187</v>
      </c>
      <c r="Z97" s="74">
        <v>425.8320683906947</v>
      </c>
      <c r="AA97" s="74">
        <v>443.34729594289479</v>
      </c>
      <c r="AB97" s="74">
        <v>469.76846435800741</v>
      </c>
      <c r="AC97" s="74">
        <v>510.88081383325374</v>
      </c>
      <c r="AD97" s="74">
        <v>520.02017278044821</v>
      </c>
      <c r="AE97" s="74">
        <v>532.56392624875025</v>
      </c>
      <c r="AF97" s="74"/>
    </row>
    <row r="98" spans="1:32" x14ac:dyDescent="0.2">
      <c r="A98" s="78">
        <v>74</v>
      </c>
      <c r="B98" s="90" t="s">
        <v>365</v>
      </c>
      <c r="C98" s="107" t="s">
        <v>741</v>
      </c>
      <c r="D98" s="77">
        <v>35.933620190473818</v>
      </c>
      <c r="E98" s="77">
        <v>35.835188912809706</v>
      </c>
      <c r="F98" s="77">
        <v>38.60276728731872</v>
      </c>
      <c r="G98" s="77">
        <v>38.831006333348888</v>
      </c>
      <c r="H98" s="77">
        <v>40.64309730516657</v>
      </c>
      <c r="I98" s="77">
        <v>44.238180070307109</v>
      </c>
      <c r="J98" s="77">
        <v>45.864056264013811</v>
      </c>
      <c r="K98" s="77">
        <v>47.635181000000003</v>
      </c>
      <c r="L98" s="77">
        <v>49.529373</v>
      </c>
      <c r="M98" s="77">
        <v>54.627724000000001</v>
      </c>
      <c r="N98" s="77">
        <v>59.071747999999999</v>
      </c>
      <c r="O98" s="77">
        <v>61.771332000000001</v>
      </c>
      <c r="P98" s="77">
        <v>66.070397999999997</v>
      </c>
      <c r="Q98" s="77">
        <v>72.779711000000006</v>
      </c>
      <c r="R98" s="77">
        <v>80.872670999999997</v>
      </c>
      <c r="S98" s="77">
        <v>91.035008000000005</v>
      </c>
      <c r="T98" s="77">
        <v>97.937754999999996</v>
      </c>
      <c r="U98" s="77">
        <v>97.679993999999994</v>
      </c>
      <c r="V98" s="77">
        <v>110.558547</v>
      </c>
      <c r="W98" s="77">
        <v>119.67783300000001</v>
      </c>
      <c r="X98" s="77">
        <v>128.10235</v>
      </c>
      <c r="Y98" s="77">
        <v>135.441531</v>
      </c>
      <c r="Z98" s="77">
        <v>154.712875</v>
      </c>
      <c r="AA98" s="77">
        <v>159.48273399999999</v>
      </c>
      <c r="AB98" s="77">
        <v>168.72486000000001</v>
      </c>
      <c r="AC98" s="77">
        <v>177.290357</v>
      </c>
      <c r="AD98" s="77">
        <v>186.716824</v>
      </c>
      <c r="AE98" s="77">
        <v>194.273123</v>
      </c>
      <c r="AF98" s="77"/>
    </row>
    <row r="99" spans="1:32" x14ac:dyDescent="0.2">
      <c r="A99" s="78">
        <v>75</v>
      </c>
      <c r="B99" s="90" t="s">
        <v>381</v>
      </c>
      <c r="C99" s="107" t="s">
        <v>309</v>
      </c>
      <c r="D99" s="77">
        <v>79.353141062056451</v>
      </c>
      <c r="E99" s="77">
        <v>86.820376454612671</v>
      </c>
      <c r="F99" s="77">
        <v>87.284817470808662</v>
      </c>
      <c r="G99" s="77">
        <v>95.691072216604766</v>
      </c>
      <c r="H99" s="77">
        <v>96.673871167732742</v>
      </c>
      <c r="I99" s="77">
        <v>94.427048101141068</v>
      </c>
      <c r="J99" s="77">
        <v>93.937391756065637</v>
      </c>
      <c r="K99" s="77">
        <v>96.910183000000004</v>
      </c>
      <c r="L99" s="77">
        <v>101.07936100000001</v>
      </c>
      <c r="M99" s="77">
        <v>102.46640499999999</v>
      </c>
      <c r="N99" s="77">
        <v>107.128923</v>
      </c>
      <c r="O99" s="77">
        <v>115.434753</v>
      </c>
      <c r="P99" s="77">
        <v>118.334568</v>
      </c>
      <c r="Q99" s="77">
        <v>121.248713</v>
      </c>
      <c r="R99" s="77">
        <v>128.40773899999999</v>
      </c>
      <c r="S99" s="77">
        <v>124.54058999999999</v>
      </c>
      <c r="T99" s="77">
        <v>126.55638999999999</v>
      </c>
      <c r="U99" s="77">
        <v>130.709677</v>
      </c>
      <c r="V99" s="77">
        <v>130.435035</v>
      </c>
      <c r="W99" s="77">
        <v>129.490205</v>
      </c>
      <c r="X99" s="77">
        <v>130.52632199999999</v>
      </c>
      <c r="Y99" s="77">
        <v>141.38879800000001</v>
      </c>
      <c r="Z99" s="77">
        <v>145.86267799999999</v>
      </c>
      <c r="AA99" s="77">
        <v>157.127566</v>
      </c>
      <c r="AB99" s="77">
        <v>163.41333</v>
      </c>
      <c r="AC99" s="77">
        <v>183.20084800000001</v>
      </c>
      <c r="AD99" s="77">
        <v>182.06551899999999</v>
      </c>
      <c r="AE99" s="77">
        <v>184.082043</v>
      </c>
      <c r="AF99" s="77"/>
    </row>
    <row r="100" spans="1:32" x14ac:dyDescent="0.2">
      <c r="A100" s="95">
        <v>76</v>
      </c>
      <c r="B100" s="96" t="s">
        <v>1287</v>
      </c>
      <c r="C100" s="108" t="s">
        <v>1288</v>
      </c>
      <c r="D100" s="77">
        <v>42.962327465737324</v>
      </c>
      <c r="E100" s="77">
        <v>44.688010330734194</v>
      </c>
      <c r="F100" s="77">
        <v>46.270958881669628</v>
      </c>
      <c r="G100" s="77">
        <v>47.353799363318487</v>
      </c>
      <c r="H100" s="77">
        <v>49.273331780351768</v>
      </c>
      <c r="I100" s="77">
        <v>50.818862666373597</v>
      </c>
      <c r="J100" s="77">
        <v>52.019229502391354</v>
      </c>
      <c r="K100" s="77">
        <v>43.93172473755434</v>
      </c>
      <c r="L100" s="77">
        <v>45.708341546619103</v>
      </c>
      <c r="M100" s="77">
        <v>53.355501031621046</v>
      </c>
      <c r="N100" s="77">
        <v>60.455074382139983</v>
      </c>
      <c r="O100" s="77">
        <v>67.200686594312515</v>
      </c>
      <c r="P100" s="77">
        <v>71.329875308169463</v>
      </c>
      <c r="Q100" s="77">
        <v>76.867476974839462</v>
      </c>
      <c r="R100" s="77">
        <v>84.581926855002393</v>
      </c>
      <c r="S100" s="77">
        <v>93.127472703590058</v>
      </c>
      <c r="T100" s="77">
        <v>98.400551832464515</v>
      </c>
      <c r="U100" s="77">
        <v>100.30593197255052</v>
      </c>
      <c r="V100" s="77">
        <v>95.849681422239613</v>
      </c>
      <c r="W100" s="77">
        <v>100.14386718712137</v>
      </c>
      <c r="X100" s="77">
        <v>107.05110454253037</v>
      </c>
      <c r="Y100" s="77">
        <v>116.04168913456188</v>
      </c>
      <c r="Z100" s="77">
        <v>125.25651539069467</v>
      </c>
      <c r="AA100" s="77">
        <v>126.73699594289479</v>
      </c>
      <c r="AB100" s="77">
        <v>137.63027435800743</v>
      </c>
      <c r="AC100" s="77">
        <v>150.38960883325376</v>
      </c>
      <c r="AD100" s="77">
        <v>151.23782978044827</v>
      </c>
      <c r="AE100" s="77">
        <v>154.20876024875017</v>
      </c>
      <c r="AF100" s="77"/>
    </row>
    <row r="101" spans="1:32" x14ac:dyDescent="0.2">
      <c r="A101" s="95">
        <v>77</v>
      </c>
      <c r="B101" s="96" t="s">
        <v>1289</v>
      </c>
      <c r="C101" s="108" t="s">
        <v>1290</v>
      </c>
      <c r="D101" s="77">
        <v>0</v>
      </c>
      <c r="E101" s="77">
        <v>0</v>
      </c>
      <c r="F101" s="77">
        <v>0</v>
      </c>
      <c r="G101" s="77">
        <v>0</v>
      </c>
      <c r="H101" s="77">
        <v>0</v>
      </c>
      <c r="I101" s="77">
        <v>0</v>
      </c>
      <c r="J101" s="77">
        <v>0</v>
      </c>
      <c r="K101" s="77">
        <v>0</v>
      </c>
      <c r="L101" s="77">
        <v>0</v>
      </c>
      <c r="M101" s="77">
        <v>0</v>
      </c>
      <c r="N101" s="77">
        <v>0</v>
      </c>
      <c r="O101" s="77">
        <v>0</v>
      </c>
      <c r="P101" s="77">
        <v>0</v>
      </c>
      <c r="Q101" s="77">
        <v>0</v>
      </c>
      <c r="R101" s="77">
        <v>0</v>
      </c>
      <c r="S101" s="77">
        <v>0</v>
      </c>
      <c r="T101" s="77">
        <v>0</v>
      </c>
      <c r="U101" s="77">
        <v>0</v>
      </c>
      <c r="V101" s="77">
        <v>0</v>
      </c>
      <c r="W101" s="77">
        <v>0</v>
      </c>
      <c r="X101" s="77">
        <v>0</v>
      </c>
      <c r="Y101" s="77">
        <v>0</v>
      </c>
      <c r="Z101" s="77">
        <v>0</v>
      </c>
      <c r="AA101" s="77">
        <v>0</v>
      </c>
      <c r="AB101" s="77">
        <v>0</v>
      </c>
      <c r="AC101" s="77">
        <v>0</v>
      </c>
      <c r="AD101" s="77">
        <v>0</v>
      </c>
      <c r="AE101" s="77">
        <v>0</v>
      </c>
      <c r="AF101" s="77"/>
    </row>
    <row r="102" spans="1:32" x14ac:dyDescent="0.2">
      <c r="A102" s="95">
        <v>78</v>
      </c>
      <c r="B102" s="96" t="s">
        <v>1291</v>
      </c>
      <c r="C102" s="108" t="s">
        <v>1292</v>
      </c>
      <c r="D102" s="77">
        <v>0</v>
      </c>
      <c r="E102" s="77">
        <v>0</v>
      </c>
      <c r="F102" s="77">
        <v>0</v>
      </c>
      <c r="G102" s="77">
        <v>0</v>
      </c>
      <c r="H102" s="77">
        <v>0</v>
      </c>
      <c r="I102" s="77">
        <v>0</v>
      </c>
      <c r="J102" s="77">
        <v>0</v>
      </c>
      <c r="K102" s="77">
        <v>0</v>
      </c>
      <c r="L102" s="77">
        <v>0</v>
      </c>
      <c r="M102" s="77">
        <v>0</v>
      </c>
      <c r="N102" s="77">
        <v>0</v>
      </c>
      <c r="O102" s="77">
        <v>0</v>
      </c>
      <c r="P102" s="77">
        <v>0</v>
      </c>
      <c r="Q102" s="77">
        <v>0</v>
      </c>
      <c r="R102" s="77">
        <v>0</v>
      </c>
      <c r="S102" s="77">
        <v>0</v>
      </c>
      <c r="T102" s="77">
        <v>0</v>
      </c>
      <c r="U102" s="77">
        <v>0</v>
      </c>
      <c r="V102" s="77">
        <v>0</v>
      </c>
      <c r="W102" s="77">
        <v>0</v>
      </c>
      <c r="X102" s="77">
        <v>0</v>
      </c>
      <c r="Y102" s="77">
        <v>0</v>
      </c>
      <c r="Z102" s="77">
        <v>0</v>
      </c>
      <c r="AA102" s="77">
        <v>0</v>
      </c>
      <c r="AB102" s="77">
        <v>0</v>
      </c>
      <c r="AC102" s="77">
        <v>0</v>
      </c>
      <c r="AD102" s="77">
        <v>0</v>
      </c>
      <c r="AE102" s="77">
        <v>0</v>
      </c>
      <c r="AF102" s="77"/>
    </row>
    <row r="103" spans="1:32" x14ac:dyDescent="0.2">
      <c r="A103" s="73">
        <v>79</v>
      </c>
      <c r="B103" s="88" t="s">
        <v>393</v>
      </c>
      <c r="C103" s="74" t="s">
        <v>1293</v>
      </c>
      <c r="D103" s="74">
        <v>618.21036592999997</v>
      </c>
      <c r="E103" s="74">
        <v>662.34343129000001</v>
      </c>
      <c r="F103" s="74">
        <v>706.47649664999994</v>
      </c>
      <c r="G103" s="74">
        <v>750.60956200999999</v>
      </c>
      <c r="H103" s="74">
        <v>794.74262737000004</v>
      </c>
      <c r="I103" s="74">
        <v>838.87569272999997</v>
      </c>
      <c r="J103" s="74">
        <v>883.00875809000001</v>
      </c>
      <c r="K103" s="74">
        <v>936.43398100000002</v>
      </c>
      <c r="L103" s="74">
        <v>1028.1921380000001</v>
      </c>
      <c r="M103" s="74">
        <v>1096.2290210000001</v>
      </c>
      <c r="N103" s="74">
        <v>1213.40137</v>
      </c>
      <c r="O103" s="74">
        <v>1302.029745</v>
      </c>
      <c r="P103" s="74">
        <v>1391.7267469999999</v>
      </c>
      <c r="Q103" s="74">
        <v>1657.352588</v>
      </c>
      <c r="R103" s="74">
        <v>1807.230953</v>
      </c>
      <c r="S103" s="74">
        <v>1904.8313049999999</v>
      </c>
      <c r="T103" s="74">
        <v>1945.7848220000001</v>
      </c>
      <c r="U103" s="74">
        <v>2059.9617349999999</v>
      </c>
      <c r="V103" s="74">
        <v>2176.5225569999998</v>
      </c>
      <c r="W103" s="74">
        <v>2303.990284</v>
      </c>
      <c r="X103" s="74">
        <v>2442.843284</v>
      </c>
      <c r="Y103" s="74">
        <v>2488.230423</v>
      </c>
      <c r="Z103" s="74">
        <v>2655.2992650000001</v>
      </c>
      <c r="AA103" s="74">
        <v>2875.901061</v>
      </c>
      <c r="AB103" s="74">
        <v>3045.0050419999998</v>
      </c>
      <c r="AC103" s="74">
        <v>3614.8773110000002</v>
      </c>
      <c r="AD103" s="74">
        <v>3530.7499619999999</v>
      </c>
      <c r="AE103" s="74">
        <v>3912.8653279999999</v>
      </c>
      <c r="AF103" s="74"/>
    </row>
    <row r="104" spans="1:32" x14ac:dyDescent="0.2">
      <c r="A104" s="73">
        <v>80</v>
      </c>
      <c r="B104" s="88" t="s">
        <v>382</v>
      </c>
      <c r="C104" s="89" t="s">
        <v>1438</v>
      </c>
      <c r="D104" s="74">
        <v>2249.5008882126258</v>
      </c>
      <c r="E104" s="74">
        <v>2756.2270895075462</v>
      </c>
      <c r="F104" s="74">
        <v>3064.8492522753763</v>
      </c>
      <c r="G104" s="74">
        <v>3084.762048895816</v>
      </c>
      <c r="H104" s="74">
        <v>3378.8126395876034</v>
      </c>
      <c r="I104" s="74">
        <v>3760.205517648189</v>
      </c>
      <c r="J104" s="74">
        <v>3885.5727224655602</v>
      </c>
      <c r="K104" s="74">
        <v>3962.6810492409809</v>
      </c>
      <c r="L104" s="74">
        <v>3436.1674241829269</v>
      </c>
      <c r="M104" s="74">
        <v>3645.7540382129523</v>
      </c>
      <c r="N104" s="74">
        <v>3624.702542193922</v>
      </c>
      <c r="O104" s="74">
        <v>3458.4997335820394</v>
      </c>
      <c r="P104" s="74">
        <v>3564.6447763454221</v>
      </c>
      <c r="Q104" s="74">
        <v>4436.3194144426752</v>
      </c>
      <c r="R104" s="74">
        <v>4462.6136839525343</v>
      </c>
      <c r="S104" s="74">
        <v>4223.2384297306216</v>
      </c>
      <c r="T104" s="74">
        <v>4468.1304547688742</v>
      </c>
      <c r="U104" s="74">
        <v>4812.7491698507401</v>
      </c>
      <c r="V104" s="74">
        <v>4579.1828224279034</v>
      </c>
      <c r="W104" s="74">
        <v>4706.9007585258405</v>
      </c>
      <c r="X104" s="74">
        <v>4700.1904238311517</v>
      </c>
      <c r="Y104" s="74">
        <v>4640.1716165363569</v>
      </c>
      <c r="Z104" s="74">
        <v>5689.3872869878614</v>
      </c>
      <c r="AA104" s="74">
        <v>4948.6958632381611</v>
      </c>
      <c r="AB104" s="74">
        <v>6523.519547232735</v>
      </c>
      <c r="AC104" s="74">
        <v>5869.473929436871</v>
      </c>
      <c r="AD104" s="74">
        <v>7359.0409444506149</v>
      </c>
      <c r="AE104" s="74">
        <v>8685.6210832116667</v>
      </c>
      <c r="AF104" s="74"/>
    </row>
    <row r="105" spans="1:32" x14ac:dyDescent="0.2">
      <c r="A105" s="78">
        <v>81</v>
      </c>
      <c r="B105" s="90" t="s">
        <v>404</v>
      </c>
      <c r="C105" s="91" t="s">
        <v>405</v>
      </c>
      <c r="D105" s="77">
        <v>278.48285108730687</v>
      </c>
      <c r="E105" s="77">
        <v>420.2378853803495</v>
      </c>
      <c r="F105" s="77">
        <v>478.27109370741795</v>
      </c>
      <c r="G105" s="77">
        <v>363.98047547263775</v>
      </c>
      <c r="H105" s="77">
        <v>486.28327537069822</v>
      </c>
      <c r="I105" s="77">
        <v>727.52439955708212</v>
      </c>
      <c r="J105" s="77">
        <v>776.53356032806425</v>
      </c>
      <c r="K105" s="77">
        <v>838.22397576026754</v>
      </c>
      <c r="L105" s="77">
        <v>603.31527772424511</v>
      </c>
      <c r="M105" s="77">
        <v>522.02055697947014</v>
      </c>
      <c r="N105" s="77">
        <v>492.63367664224126</v>
      </c>
      <c r="O105" s="77">
        <v>465.93693989832769</v>
      </c>
      <c r="P105" s="77">
        <v>422.86786379513313</v>
      </c>
      <c r="Q105" s="77">
        <v>531.13438944783297</v>
      </c>
      <c r="R105" s="77">
        <v>519.69695105019923</v>
      </c>
      <c r="S105" s="77">
        <v>678.97709768149582</v>
      </c>
      <c r="T105" s="77">
        <v>793.2595918615292</v>
      </c>
      <c r="U105" s="77">
        <v>723.037255107649</v>
      </c>
      <c r="V105" s="77">
        <v>657.45539106274111</v>
      </c>
      <c r="W105" s="77">
        <v>675.84075583385743</v>
      </c>
      <c r="X105" s="77">
        <v>663.67814814009455</v>
      </c>
      <c r="Y105" s="77">
        <v>631.62430653546869</v>
      </c>
      <c r="Z105" s="77">
        <v>611.02487204665249</v>
      </c>
      <c r="AA105" s="77">
        <v>717.04751779773164</v>
      </c>
      <c r="AB105" s="77">
        <v>953.3658374078035</v>
      </c>
      <c r="AC105" s="77">
        <v>1058.2681014559475</v>
      </c>
      <c r="AD105" s="77">
        <v>1249.2529842305148</v>
      </c>
      <c r="AE105" s="77">
        <v>1485.2207895998326</v>
      </c>
      <c r="AF105" s="74"/>
    </row>
    <row r="106" spans="1:32" x14ac:dyDescent="0.2">
      <c r="A106" s="78">
        <v>82</v>
      </c>
      <c r="B106" s="90" t="s">
        <v>384</v>
      </c>
      <c r="C106" s="91" t="s">
        <v>385</v>
      </c>
      <c r="D106" s="77">
        <v>1686.2380522782794</v>
      </c>
      <c r="E106" s="77">
        <v>2105.8053310089804</v>
      </c>
      <c r="F106" s="77">
        <v>2204.248244521702</v>
      </c>
      <c r="G106" s="77">
        <v>2325.9538084945248</v>
      </c>
      <c r="H106" s="77">
        <v>2428.9575982314718</v>
      </c>
      <c r="I106" s="77">
        <v>2600.4851574146292</v>
      </c>
      <c r="J106" s="77">
        <v>2695.6142346105757</v>
      </c>
      <c r="K106" s="77">
        <v>2715.821753672441</v>
      </c>
      <c r="L106" s="77">
        <v>2389.4349393981752</v>
      </c>
      <c r="M106" s="77">
        <v>2478.0854206122085</v>
      </c>
      <c r="N106" s="77">
        <v>2596.3804294822435</v>
      </c>
      <c r="O106" s="77">
        <v>2296.2762834922873</v>
      </c>
      <c r="P106" s="77">
        <v>2558.7427385203323</v>
      </c>
      <c r="Q106" s="77">
        <v>3224.8001343165047</v>
      </c>
      <c r="R106" s="77">
        <v>2761.1282281288368</v>
      </c>
      <c r="S106" s="77">
        <v>2870.8710833227437</v>
      </c>
      <c r="T106" s="77">
        <v>2811.8574121324441</v>
      </c>
      <c r="U106" s="77">
        <v>2795.890332547302</v>
      </c>
      <c r="V106" s="77">
        <v>3020.5310421645431</v>
      </c>
      <c r="W106" s="77">
        <v>3234.0043006110959</v>
      </c>
      <c r="X106" s="77">
        <v>3115.1089183313907</v>
      </c>
      <c r="Y106" s="77">
        <v>2907.2746837068921</v>
      </c>
      <c r="Z106" s="77">
        <v>3751.7043498888834</v>
      </c>
      <c r="AA106" s="77">
        <v>2762.1743996298464</v>
      </c>
      <c r="AB106" s="77">
        <v>3977.0743710034317</v>
      </c>
      <c r="AC106" s="77">
        <v>3029.6421550979303</v>
      </c>
      <c r="AD106" s="77">
        <v>4103.9031844590954</v>
      </c>
      <c r="AE106" s="77">
        <v>4804.121586679018</v>
      </c>
      <c r="AF106" s="77"/>
    </row>
    <row r="107" spans="1:32" x14ac:dyDescent="0.2">
      <c r="A107" s="78">
        <v>83</v>
      </c>
      <c r="B107" s="90" t="s">
        <v>388</v>
      </c>
      <c r="C107" s="91" t="s">
        <v>389</v>
      </c>
      <c r="D107" s="77">
        <v>39.297508975531599</v>
      </c>
      <c r="E107" s="77">
        <v>35.683832409103637</v>
      </c>
      <c r="F107" s="77">
        <v>138.99845789935034</v>
      </c>
      <c r="G107" s="77">
        <v>157.25577237424989</v>
      </c>
      <c r="H107" s="77">
        <v>202.89088732920254</v>
      </c>
      <c r="I107" s="77">
        <v>165.79869628854959</v>
      </c>
      <c r="J107" s="77">
        <v>133.99798476954911</v>
      </c>
      <c r="K107" s="77">
        <v>119.91266271158635</v>
      </c>
      <c r="L107" s="77">
        <v>145.18823917376119</v>
      </c>
      <c r="M107" s="77">
        <v>235.89230603879369</v>
      </c>
      <c r="N107" s="77">
        <v>170.65323244775524</v>
      </c>
      <c r="O107" s="77">
        <v>183.28130081000012</v>
      </c>
      <c r="P107" s="77">
        <v>139.37007599000742</v>
      </c>
      <c r="Q107" s="77">
        <v>182.13792785999894</v>
      </c>
      <c r="R107" s="77">
        <v>210.73422416000011</v>
      </c>
      <c r="S107" s="77">
        <v>208.22330069</v>
      </c>
      <c r="T107" s="77">
        <v>300.69453000999999</v>
      </c>
      <c r="U107" s="77">
        <v>310.08009750999969</v>
      </c>
      <c r="V107" s="77">
        <v>242.4016936833757</v>
      </c>
      <c r="W107" s="77">
        <v>234.83315286999996</v>
      </c>
      <c r="X107" s="77">
        <v>242.68698968496031</v>
      </c>
      <c r="Y107" s="77">
        <v>323.63434566401452</v>
      </c>
      <c r="Z107" s="77">
        <v>397.30204580108523</v>
      </c>
      <c r="AA107" s="77">
        <v>403.86862733265804</v>
      </c>
      <c r="AB107" s="77">
        <v>436.15453354803026</v>
      </c>
      <c r="AC107" s="77">
        <v>389.05569143862903</v>
      </c>
      <c r="AD107" s="77">
        <v>357.27799986998258</v>
      </c>
      <c r="AE107" s="77">
        <v>440.20013102999997</v>
      </c>
      <c r="AF107" s="77"/>
    </row>
    <row r="108" spans="1:32" x14ac:dyDescent="0.2">
      <c r="A108" s="78">
        <v>84</v>
      </c>
      <c r="B108" s="90" t="s">
        <v>391</v>
      </c>
      <c r="C108" s="91" t="s">
        <v>392</v>
      </c>
      <c r="D108" s="77">
        <v>100.63216637644275</v>
      </c>
      <c r="E108" s="77">
        <v>57.872532956242587</v>
      </c>
      <c r="F108" s="77">
        <v>84.090307804941745</v>
      </c>
      <c r="G108" s="77">
        <v>67.582329714386589</v>
      </c>
      <c r="H108" s="77">
        <v>67.495322916132125</v>
      </c>
      <c r="I108" s="77">
        <v>70.529426341726023</v>
      </c>
      <c r="J108" s="77">
        <v>98.376617892907646</v>
      </c>
      <c r="K108" s="77">
        <v>108.50135209668606</v>
      </c>
      <c r="L108" s="77">
        <v>124.09052788674532</v>
      </c>
      <c r="M108" s="77">
        <v>181.70156158247977</v>
      </c>
      <c r="N108" s="77">
        <v>144.3013506216823</v>
      </c>
      <c r="O108" s="77">
        <v>293.53296338142428</v>
      </c>
      <c r="P108" s="77">
        <v>194.09228403994945</v>
      </c>
      <c r="Q108" s="77">
        <v>240.34091181833904</v>
      </c>
      <c r="R108" s="77">
        <v>749.74476261349832</v>
      </c>
      <c r="S108" s="77">
        <v>218.87198003638215</v>
      </c>
      <c r="T108" s="77">
        <v>308.75352576490059</v>
      </c>
      <c r="U108" s="77">
        <v>717.95260968578896</v>
      </c>
      <c r="V108" s="77">
        <v>358.91217851724372</v>
      </c>
      <c r="W108" s="77">
        <v>293.54206621088827</v>
      </c>
      <c r="X108" s="77">
        <v>334.88514667470571</v>
      </c>
      <c r="Y108" s="77">
        <v>481.94603162998192</v>
      </c>
      <c r="Z108" s="77">
        <v>612.40789325123956</v>
      </c>
      <c r="AA108" s="77">
        <v>720.53460347792588</v>
      </c>
      <c r="AB108" s="77">
        <v>789.91180527346842</v>
      </c>
      <c r="AC108" s="77">
        <v>1012.392280444364</v>
      </c>
      <c r="AD108" s="77">
        <v>1196.6183338910225</v>
      </c>
      <c r="AE108" s="77">
        <v>1421.997191902816</v>
      </c>
      <c r="AF108" s="77"/>
    </row>
    <row r="109" spans="1:32" x14ac:dyDescent="0.2">
      <c r="A109" s="78">
        <v>85</v>
      </c>
      <c r="B109" s="90" t="s">
        <v>1294</v>
      </c>
      <c r="C109" s="91" t="s">
        <v>1295</v>
      </c>
      <c r="D109" s="77">
        <v>144.85030949506569</v>
      </c>
      <c r="E109" s="77">
        <v>136.62750775286997</v>
      </c>
      <c r="F109" s="77">
        <v>159.24114834196419</v>
      </c>
      <c r="G109" s="77">
        <v>169.98966284001696</v>
      </c>
      <c r="H109" s="77">
        <v>193.18555574009852</v>
      </c>
      <c r="I109" s="77">
        <v>195.86783804620237</v>
      </c>
      <c r="J109" s="77">
        <v>181.05032486446422</v>
      </c>
      <c r="K109" s="77">
        <v>180.221305</v>
      </c>
      <c r="L109" s="77">
        <v>174.13844</v>
      </c>
      <c r="M109" s="77">
        <v>228.05419299999997</v>
      </c>
      <c r="N109" s="77">
        <v>220.73385300000001</v>
      </c>
      <c r="O109" s="77">
        <v>219.47224600000001</v>
      </c>
      <c r="P109" s="77">
        <v>249.57181399999999</v>
      </c>
      <c r="Q109" s="77">
        <v>257.90605099999999</v>
      </c>
      <c r="R109" s="77">
        <v>221.309518</v>
      </c>
      <c r="S109" s="77">
        <v>246.29496800000001</v>
      </c>
      <c r="T109" s="77">
        <v>253.565395</v>
      </c>
      <c r="U109" s="77">
        <v>265.78887500000008</v>
      </c>
      <c r="V109" s="77">
        <v>299.88251699999995</v>
      </c>
      <c r="W109" s="77">
        <v>268.68048299999998</v>
      </c>
      <c r="X109" s="77">
        <v>343.83122100000003</v>
      </c>
      <c r="Y109" s="77">
        <v>295.69224899999995</v>
      </c>
      <c r="Z109" s="77">
        <v>316.94812599999995</v>
      </c>
      <c r="AA109" s="77">
        <v>345.07071500000001</v>
      </c>
      <c r="AB109" s="77">
        <v>367.01299999999998</v>
      </c>
      <c r="AC109" s="77">
        <v>380.115701</v>
      </c>
      <c r="AD109" s="77">
        <v>451.98844200000002</v>
      </c>
      <c r="AE109" s="77">
        <v>534.08138399999996</v>
      </c>
      <c r="AF109" s="77"/>
    </row>
    <row r="110" spans="1:32" x14ac:dyDescent="0.2">
      <c r="A110" s="78"/>
      <c r="B110" s="90"/>
      <c r="C110" s="9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1" spans="1:32" x14ac:dyDescent="0.2">
      <c r="A111" s="85"/>
      <c r="B111" s="86" t="s">
        <v>293</v>
      </c>
      <c r="C111" s="9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row>
    <row r="112" spans="1:32" x14ac:dyDescent="0.2">
      <c r="A112" s="73">
        <v>86</v>
      </c>
      <c r="B112" s="88" t="s">
        <v>359</v>
      </c>
      <c r="C112" s="89" t="s">
        <v>1439</v>
      </c>
      <c r="D112" s="74">
        <v>121.95724287685711</v>
      </c>
      <c r="E112" s="74">
        <v>136.54727593465353</v>
      </c>
      <c r="F112" s="74">
        <v>165.01087355884565</v>
      </c>
      <c r="G112" s="74">
        <v>150.47472457129024</v>
      </c>
      <c r="H112" s="74">
        <v>193.3056260743513</v>
      </c>
      <c r="I112" s="74">
        <v>295.07652059258857</v>
      </c>
      <c r="J112" s="74">
        <v>297.28683358184867</v>
      </c>
      <c r="K112" s="74">
        <v>274.416494</v>
      </c>
      <c r="L112" s="74">
        <v>290.46703600000001</v>
      </c>
      <c r="M112" s="74">
        <v>325.88213500000001</v>
      </c>
      <c r="N112" s="74">
        <v>391.54324200000002</v>
      </c>
      <c r="O112" s="74">
        <v>500.74401699999999</v>
      </c>
      <c r="P112" s="74">
        <v>595.27052900000001</v>
      </c>
      <c r="Q112" s="74">
        <v>725.59220800000003</v>
      </c>
      <c r="R112" s="74">
        <v>670.45797200000004</v>
      </c>
      <c r="S112" s="74">
        <v>717.57792400000005</v>
      </c>
      <c r="T112" s="74">
        <v>804.74179000000004</v>
      </c>
      <c r="U112" s="74">
        <v>887.73764700000004</v>
      </c>
      <c r="V112" s="74">
        <v>1002.786456</v>
      </c>
      <c r="W112" s="74">
        <v>1046.5702040000001</v>
      </c>
      <c r="X112" s="74">
        <v>1101.0319159999999</v>
      </c>
      <c r="Y112" s="74">
        <v>1157.812864</v>
      </c>
      <c r="Z112" s="74">
        <v>1100.9361610000001</v>
      </c>
      <c r="AA112" s="74">
        <v>1202.9632160000001</v>
      </c>
      <c r="AB112" s="74">
        <v>1303.8751990000001</v>
      </c>
      <c r="AC112" s="74">
        <v>1347.2109640000001</v>
      </c>
      <c r="AD112" s="74">
        <v>1607.2697250000001</v>
      </c>
      <c r="AE112" s="74">
        <v>1648.6702110000001</v>
      </c>
      <c r="AF112" s="77"/>
    </row>
    <row r="113" spans="1:32" x14ac:dyDescent="0.2">
      <c r="A113" s="78">
        <v>87</v>
      </c>
      <c r="B113" s="90" t="s">
        <v>361</v>
      </c>
      <c r="C113" s="91" t="s">
        <v>722</v>
      </c>
      <c r="D113" s="77">
        <v>121.95724287685711</v>
      </c>
      <c r="E113" s="77">
        <v>136.54727593465353</v>
      </c>
      <c r="F113" s="77">
        <v>165.01087355884565</v>
      </c>
      <c r="G113" s="77">
        <v>150.47472457129024</v>
      </c>
      <c r="H113" s="77">
        <v>193.3056260743513</v>
      </c>
      <c r="I113" s="77">
        <v>295.07652059258857</v>
      </c>
      <c r="J113" s="77">
        <v>297.28683358184867</v>
      </c>
      <c r="K113" s="77">
        <v>274.416494</v>
      </c>
      <c r="L113" s="77">
        <v>290.46703600000001</v>
      </c>
      <c r="M113" s="77">
        <v>325.88213500000001</v>
      </c>
      <c r="N113" s="77">
        <v>391.54324200000002</v>
      </c>
      <c r="O113" s="77">
        <v>500.74401699999999</v>
      </c>
      <c r="P113" s="77">
        <v>595.27052900000001</v>
      </c>
      <c r="Q113" s="77">
        <v>725.59220800000003</v>
      </c>
      <c r="R113" s="77">
        <v>670.45797200000004</v>
      </c>
      <c r="S113" s="77">
        <v>717.57792400000005</v>
      </c>
      <c r="T113" s="77">
        <v>804.74179000000004</v>
      </c>
      <c r="U113" s="77">
        <v>887.73764700000004</v>
      </c>
      <c r="V113" s="77">
        <v>1002.786456</v>
      </c>
      <c r="W113" s="77">
        <v>1046.5702040000001</v>
      </c>
      <c r="X113" s="77">
        <v>1101.0319159999999</v>
      </c>
      <c r="Y113" s="77">
        <v>1157.812864</v>
      </c>
      <c r="Z113" s="77">
        <v>1100.9361610000001</v>
      </c>
      <c r="AA113" s="77">
        <v>1202.9632160000001</v>
      </c>
      <c r="AB113" s="77">
        <v>1303.8751990000001</v>
      </c>
      <c r="AC113" s="77">
        <v>1347.2109640000001</v>
      </c>
      <c r="AD113" s="77">
        <v>1607.2697250000001</v>
      </c>
      <c r="AE113" s="77">
        <v>1648.6702110000001</v>
      </c>
      <c r="AF113" s="77"/>
    </row>
    <row r="114" spans="1:32" x14ac:dyDescent="0.2">
      <c r="A114" s="78">
        <v>88</v>
      </c>
      <c r="B114" s="90" t="s">
        <v>362</v>
      </c>
      <c r="C114" s="91" t="s">
        <v>724</v>
      </c>
      <c r="D114" s="77">
        <v>0</v>
      </c>
      <c r="E114" s="77">
        <v>0</v>
      </c>
      <c r="F114" s="77">
        <v>0</v>
      </c>
      <c r="G114" s="77">
        <v>0</v>
      </c>
      <c r="H114" s="77">
        <v>0</v>
      </c>
      <c r="I114" s="77">
        <v>0</v>
      </c>
      <c r="J114" s="77">
        <v>0</v>
      </c>
      <c r="K114" s="77">
        <v>0</v>
      </c>
      <c r="L114" s="77">
        <v>0</v>
      </c>
      <c r="M114" s="77">
        <v>0</v>
      </c>
      <c r="N114" s="77">
        <v>0</v>
      </c>
      <c r="O114" s="77">
        <v>0</v>
      </c>
      <c r="P114" s="77">
        <v>0</v>
      </c>
      <c r="Q114" s="77">
        <v>0</v>
      </c>
      <c r="R114" s="77">
        <v>0</v>
      </c>
      <c r="S114" s="77">
        <v>0</v>
      </c>
      <c r="T114" s="77">
        <v>0</v>
      </c>
      <c r="U114" s="77">
        <v>0</v>
      </c>
      <c r="V114" s="77">
        <v>0</v>
      </c>
      <c r="W114" s="77">
        <v>0</v>
      </c>
      <c r="X114" s="77">
        <v>0</v>
      </c>
      <c r="Y114" s="77">
        <v>0</v>
      </c>
      <c r="Z114" s="77">
        <v>0</v>
      </c>
      <c r="AA114" s="77">
        <v>0</v>
      </c>
      <c r="AB114" s="77">
        <v>0</v>
      </c>
      <c r="AC114" s="77">
        <v>0</v>
      </c>
      <c r="AD114" s="77">
        <v>0</v>
      </c>
      <c r="AE114" s="77">
        <v>0</v>
      </c>
      <c r="AF114" s="77"/>
    </row>
    <row r="115" spans="1:32" x14ac:dyDescent="0.2">
      <c r="A115" s="73">
        <v>89</v>
      </c>
      <c r="B115" s="88" t="s">
        <v>1286</v>
      </c>
      <c r="C115" s="89" t="s">
        <v>1440</v>
      </c>
      <c r="D115" s="74">
        <v>480.88888606322632</v>
      </c>
      <c r="E115" s="74">
        <v>518.95215522440378</v>
      </c>
      <c r="F115" s="74">
        <v>561.54273644518594</v>
      </c>
      <c r="G115" s="74">
        <v>629.08240851134099</v>
      </c>
      <c r="H115" s="74">
        <v>722.83176359535526</v>
      </c>
      <c r="I115" s="74">
        <v>839.12045902516138</v>
      </c>
      <c r="J115" s="74">
        <v>979.72184093974386</v>
      </c>
      <c r="K115" s="74">
        <v>976.10624912497519</v>
      </c>
      <c r="L115" s="74">
        <v>1036.237861474734</v>
      </c>
      <c r="M115" s="74">
        <v>1123.3005464297928</v>
      </c>
      <c r="N115" s="74">
        <v>1277.0198601949357</v>
      </c>
      <c r="O115" s="74">
        <v>1391.7481750330278</v>
      </c>
      <c r="P115" s="74">
        <v>1559.7042870974283</v>
      </c>
      <c r="Q115" s="74">
        <v>1720.4747439364132</v>
      </c>
      <c r="R115" s="74">
        <v>1830.9595846778354</v>
      </c>
      <c r="S115" s="74">
        <v>1894.7349764501178</v>
      </c>
      <c r="T115" s="74">
        <v>2013.7495040142294</v>
      </c>
      <c r="U115" s="74">
        <v>2236.3931283558341</v>
      </c>
      <c r="V115" s="74">
        <v>2348.1079376532048</v>
      </c>
      <c r="W115" s="74">
        <v>2446.6305027378016</v>
      </c>
      <c r="X115" s="74">
        <v>2589.6588950826663</v>
      </c>
      <c r="Y115" s="74">
        <v>2685.0343712040813</v>
      </c>
      <c r="Z115" s="74">
        <v>2899.2245580817671</v>
      </c>
      <c r="AA115" s="74">
        <v>3047.9641252054716</v>
      </c>
      <c r="AB115" s="74">
        <v>3234.7629201133223</v>
      </c>
      <c r="AC115" s="74">
        <v>3370.1992291774673</v>
      </c>
      <c r="AD115" s="74">
        <v>3616.0392261533352</v>
      </c>
      <c r="AE115" s="74">
        <v>3814.6858835627577</v>
      </c>
      <c r="AF115" s="77"/>
    </row>
    <row r="116" spans="1:32" x14ac:dyDescent="0.2">
      <c r="A116" s="73">
        <v>90</v>
      </c>
      <c r="B116" s="88" t="s">
        <v>363</v>
      </c>
      <c r="C116" s="88" t="s">
        <v>1441</v>
      </c>
      <c r="D116" s="74">
        <v>376.04046486417178</v>
      </c>
      <c r="E116" s="74">
        <v>408.86425686485813</v>
      </c>
      <c r="F116" s="74">
        <v>445.75003731616033</v>
      </c>
      <c r="G116" s="74">
        <v>506.5312065745735</v>
      </c>
      <c r="H116" s="74">
        <v>594.89510291088095</v>
      </c>
      <c r="I116" s="74">
        <v>700.82337226684569</v>
      </c>
      <c r="J116" s="74">
        <v>835.72501097678537</v>
      </c>
      <c r="K116" s="74">
        <v>824.54713212497518</v>
      </c>
      <c r="L116" s="74">
        <v>872.91920447473399</v>
      </c>
      <c r="M116" s="74">
        <v>953.30714842979296</v>
      </c>
      <c r="N116" s="74">
        <v>1098.8698471949358</v>
      </c>
      <c r="O116" s="74">
        <v>1197.7826280330278</v>
      </c>
      <c r="P116" s="74">
        <v>1338.4645360974282</v>
      </c>
      <c r="Q116" s="74">
        <v>1497.3693959364132</v>
      </c>
      <c r="R116" s="74">
        <v>1591.2272256778356</v>
      </c>
      <c r="S116" s="74">
        <v>1637.0142094501177</v>
      </c>
      <c r="T116" s="74">
        <v>1736.0193700142293</v>
      </c>
      <c r="U116" s="74">
        <v>1949.1553353558338</v>
      </c>
      <c r="V116" s="74">
        <v>2031.5071666532049</v>
      </c>
      <c r="W116" s="74">
        <v>2104.6736787378013</v>
      </c>
      <c r="X116" s="74">
        <v>2197.6320090826662</v>
      </c>
      <c r="Y116" s="74">
        <v>2278.1243582040811</v>
      </c>
      <c r="Z116" s="74">
        <v>2438.432982081767</v>
      </c>
      <c r="AA116" s="74">
        <v>2574.3530502054714</v>
      </c>
      <c r="AB116" s="74">
        <v>2748.1164591133224</v>
      </c>
      <c r="AC116" s="74">
        <v>2840.0585261774677</v>
      </c>
      <c r="AD116" s="74">
        <v>3044.8436601533349</v>
      </c>
      <c r="AE116" s="74">
        <v>3317.0823305627573</v>
      </c>
      <c r="AF116" s="74"/>
    </row>
    <row r="117" spans="1:32" x14ac:dyDescent="0.2">
      <c r="A117" s="78">
        <v>91</v>
      </c>
      <c r="B117" s="90" t="s">
        <v>365</v>
      </c>
      <c r="C117" s="107" t="s">
        <v>741</v>
      </c>
      <c r="D117" s="77">
        <v>204.01232713885997</v>
      </c>
      <c r="E117" s="77">
        <v>224.20089638820559</v>
      </c>
      <c r="F117" s="77">
        <v>238.24098785165359</v>
      </c>
      <c r="G117" s="77">
        <v>270.22309546859151</v>
      </c>
      <c r="H117" s="77">
        <v>312.16568823211674</v>
      </c>
      <c r="I117" s="77">
        <v>362.96946368066716</v>
      </c>
      <c r="J117" s="77">
        <v>436.48688807487616</v>
      </c>
      <c r="K117" s="77">
        <v>480.439797</v>
      </c>
      <c r="L117" s="77">
        <v>508.002026</v>
      </c>
      <c r="M117" s="77">
        <v>554.31223799999998</v>
      </c>
      <c r="N117" s="77">
        <v>647.97321599999998</v>
      </c>
      <c r="O117" s="77">
        <v>706.13728100000003</v>
      </c>
      <c r="P117" s="77">
        <v>775.94844000000001</v>
      </c>
      <c r="Q117" s="77">
        <v>870.41661499999998</v>
      </c>
      <c r="R117" s="77">
        <v>941.05597</v>
      </c>
      <c r="S117" s="77">
        <v>967.16240900000003</v>
      </c>
      <c r="T117" s="77">
        <v>1020.863006</v>
      </c>
      <c r="U117" s="77">
        <v>1019.686764</v>
      </c>
      <c r="V117" s="77">
        <v>1076.304302</v>
      </c>
      <c r="W117" s="77">
        <v>1108.846094</v>
      </c>
      <c r="X117" s="77">
        <v>1162.2938469999999</v>
      </c>
      <c r="Y117" s="77">
        <v>1196.0574979999999</v>
      </c>
      <c r="Z117" s="77">
        <v>1276.6106850000001</v>
      </c>
      <c r="AA117" s="77">
        <v>1342.582635</v>
      </c>
      <c r="AB117" s="77">
        <v>1400.8249949999999</v>
      </c>
      <c r="AC117" s="77">
        <v>1435.477087</v>
      </c>
      <c r="AD117" s="77">
        <v>1539.0208709999999</v>
      </c>
      <c r="AE117" s="77">
        <v>1682.791551</v>
      </c>
      <c r="AF117" s="77"/>
    </row>
    <row r="118" spans="1:32" x14ac:dyDescent="0.2">
      <c r="A118" s="78">
        <v>92</v>
      </c>
      <c r="B118" s="90" t="s">
        <v>381</v>
      </c>
      <c r="C118" s="107" t="s">
        <v>309</v>
      </c>
      <c r="D118" s="77">
        <v>8.9832848023143637</v>
      </c>
      <c r="E118" s="77">
        <v>6.4024712493055294</v>
      </c>
      <c r="F118" s="77">
        <v>7.9956762267203461</v>
      </c>
      <c r="G118" s="77">
        <v>11.151923163391865</v>
      </c>
      <c r="H118" s="77">
        <v>10.5692693089642</v>
      </c>
      <c r="I118" s="77">
        <v>15.362395969694711</v>
      </c>
      <c r="J118" s="77">
        <v>22.571193802398696</v>
      </c>
      <c r="K118" s="77">
        <v>26.440228000000001</v>
      </c>
      <c r="L118" s="77">
        <v>21.609484999999999</v>
      </c>
      <c r="M118" s="77">
        <v>24.143274000000002</v>
      </c>
      <c r="N118" s="77">
        <v>33.268377999999998</v>
      </c>
      <c r="O118" s="77">
        <v>29.725535000000001</v>
      </c>
      <c r="P118" s="77">
        <v>31.123495999999999</v>
      </c>
      <c r="Q118" s="77">
        <v>36.745775000000002</v>
      </c>
      <c r="R118" s="77">
        <v>47.629218000000002</v>
      </c>
      <c r="S118" s="77">
        <v>43.260427</v>
      </c>
      <c r="T118" s="77">
        <v>47.737828999999998</v>
      </c>
      <c r="U118" s="77">
        <v>65.379889000000006</v>
      </c>
      <c r="V118" s="77">
        <v>75.701804999999993</v>
      </c>
      <c r="W118" s="77">
        <v>76.306790000000007</v>
      </c>
      <c r="X118" s="77">
        <v>84.342753999999999</v>
      </c>
      <c r="Y118" s="77">
        <v>90.103368000000003</v>
      </c>
      <c r="Z118" s="77">
        <v>97.825800000000001</v>
      </c>
      <c r="AA118" s="77">
        <v>101.247945</v>
      </c>
      <c r="AB118" s="77">
        <v>140.52875499999999</v>
      </c>
      <c r="AC118" s="77">
        <v>145.74626000000001</v>
      </c>
      <c r="AD118" s="77">
        <v>161.537847</v>
      </c>
      <c r="AE118" s="77">
        <v>174.33177000000001</v>
      </c>
      <c r="AF118" s="77"/>
    </row>
    <row r="119" spans="1:32" x14ac:dyDescent="0.2">
      <c r="A119" s="78">
        <v>93</v>
      </c>
      <c r="B119" s="90" t="s">
        <v>1287</v>
      </c>
      <c r="C119" s="107" t="s">
        <v>1288</v>
      </c>
      <c r="D119" s="77">
        <v>163.04485292299748</v>
      </c>
      <c r="E119" s="77">
        <v>178.26088922734704</v>
      </c>
      <c r="F119" s="77">
        <v>199.5133732377864</v>
      </c>
      <c r="G119" s="77">
        <v>225.15618794259012</v>
      </c>
      <c r="H119" s="77">
        <v>272.16014536979998</v>
      </c>
      <c r="I119" s="77">
        <v>322.49151261648382</v>
      </c>
      <c r="J119" s="77">
        <v>376.66692909951053</v>
      </c>
      <c r="K119" s="77">
        <v>317.66710712497519</v>
      </c>
      <c r="L119" s="77">
        <v>343.30769347473409</v>
      </c>
      <c r="M119" s="77">
        <v>374.85163642979302</v>
      </c>
      <c r="N119" s="77">
        <v>417.62825319493584</v>
      </c>
      <c r="O119" s="77">
        <v>461.91981203302771</v>
      </c>
      <c r="P119" s="77">
        <v>531.39260009742827</v>
      </c>
      <c r="Q119" s="77">
        <v>590.20700593641322</v>
      </c>
      <c r="R119" s="77">
        <v>602.54203767783531</v>
      </c>
      <c r="S119" s="77">
        <v>626.59137345011777</v>
      </c>
      <c r="T119" s="77">
        <v>667.41853501422929</v>
      </c>
      <c r="U119" s="77">
        <v>864.08868235583384</v>
      </c>
      <c r="V119" s="77">
        <v>879.50105965320495</v>
      </c>
      <c r="W119" s="77">
        <v>919.52079473780134</v>
      </c>
      <c r="X119" s="77">
        <v>950.9954080826659</v>
      </c>
      <c r="Y119" s="77">
        <v>991.96349220408115</v>
      </c>
      <c r="Z119" s="77">
        <v>1063.9964970817671</v>
      </c>
      <c r="AA119" s="77">
        <v>1130.5224702054716</v>
      </c>
      <c r="AB119" s="77">
        <v>1206.7627091133218</v>
      </c>
      <c r="AC119" s="77">
        <v>1258.8351791774678</v>
      </c>
      <c r="AD119" s="77">
        <v>1344.2849421533351</v>
      </c>
      <c r="AE119" s="77">
        <v>1459.9590095627575</v>
      </c>
      <c r="AF119" s="77"/>
    </row>
    <row r="120" spans="1:32" x14ac:dyDescent="0.2">
      <c r="A120" s="78">
        <v>94</v>
      </c>
      <c r="B120" s="90" t="s">
        <v>1289</v>
      </c>
      <c r="C120" s="107" t="s">
        <v>1290</v>
      </c>
      <c r="D120" s="77">
        <v>0</v>
      </c>
      <c r="E120" s="77">
        <v>0</v>
      </c>
      <c r="F120" s="77">
        <v>0</v>
      </c>
      <c r="G120" s="77">
        <v>0</v>
      </c>
      <c r="H120" s="77">
        <v>0</v>
      </c>
      <c r="I120" s="77">
        <v>0</v>
      </c>
      <c r="J120" s="77">
        <v>0</v>
      </c>
      <c r="K120" s="77">
        <v>0</v>
      </c>
      <c r="L120" s="77">
        <v>0</v>
      </c>
      <c r="M120" s="77">
        <v>0</v>
      </c>
      <c r="N120" s="77">
        <v>0</v>
      </c>
      <c r="O120" s="77">
        <v>0</v>
      </c>
      <c r="P120" s="77">
        <v>0</v>
      </c>
      <c r="Q120" s="77">
        <v>0</v>
      </c>
      <c r="R120" s="77">
        <v>0</v>
      </c>
      <c r="S120" s="77">
        <v>0</v>
      </c>
      <c r="T120" s="77">
        <v>0</v>
      </c>
      <c r="U120" s="77">
        <v>0</v>
      </c>
      <c r="V120" s="77">
        <v>0</v>
      </c>
      <c r="W120" s="77">
        <v>0</v>
      </c>
      <c r="X120" s="77">
        <v>0</v>
      </c>
      <c r="Y120" s="77">
        <v>0</v>
      </c>
      <c r="Z120" s="77">
        <v>0</v>
      </c>
      <c r="AA120" s="77">
        <v>0</v>
      </c>
      <c r="AB120" s="77">
        <v>0</v>
      </c>
      <c r="AC120" s="77">
        <v>0</v>
      </c>
      <c r="AD120" s="77">
        <v>0</v>
      </c>
      <c r="AE120" s="77">
        <v>0</v>
      </c>
      <c r="AF120" s="77"/>
    </row>
    <row r="121" spans="1:32" x14ac:dyDescent="0.2">
      <c r="A121" s="95">
        <v>95</v>
      </c>
      <c r="B121" s="96" t="s">
        <v>1291</v>
      </c>
      <c r="C121" s="108" t="s">
        <v>1292</v>
      </c>
      <c r="D121" s="77">
        <v>0</v>
      </c>
      <c r="E121" s="77">
        <v>0</v>
      </c>
      <c r="F121" s="77">
        <v>0</v>
      </c>
      <c r="G121" s="77">
        <v>0</v>
      </c>
      <c r="H121" s="77">
        <v>0</v>
      </c>
      <c r="I121" s="77">
        <v>0</v>
      </c>
      <c r="J121" s="77">
        <v>0</v>
      </c>
      <c r="K121" s="77">
        <v>0</v>
      </c>
      <c r="L121" s="77">
        <v>0</v>
      </c>
      <c r="M121" s="77">
        <v>0</v>
      </c>
      <c r="N121" s="77">
        <v>0</v>
      </c>
      <c r="O121" s="77">
        <v>0</v>
      </c>
      <c r="P121" s="77">
        <v>0</v>
      </c>
      <c r="Q121" s="77">
        <v>0</v>
      </c>
      <c r="R121" s="77">
        <v>0</v>
      </c>
      <c r="S121" s="77">
        <v>0</v>
      </c>
      <c r="T121" s="77">
        <v>0</v>
      </c>
      <c r="U121" s="77">
        <v>0</v>
      </c>
      <c r="V121" s="77">
        <v>0</v>
      </c>
      <c r="W121" s="77">
        <v>0</v>
      </c>
      <c r="X121" s="77">
        <v>0</v>
      </c>
      <c r="Y121" s="77">
        <v>0</v>
      </c>
      <c r="Z121" s="77">
        <v>0</v>
      </c>
      <c r="AA121" s="77">
        <v>0</v>
      </c>
      <c r="AB121" s="77">
        <v>0</v>
      </c>
      <c r="AC121" s="77">
        <v>0</v>
      </c>
      <c r="AD121" s="77">
        <v>0</v>
      </c>
      <c r="AE121" s="77">
        <v>0</v>
      </c>
      <c r="AF121" s="77"/>
    </row>
    <row r="122" spans="1:32" x14ac:dyDescent="0.2">
      <c r="A122" s="73">
        <v>96</v>
      </c>
      <c r="B122" s="88" t="s">
        <v>393</v>
      </c>
      <c r="C122" s="89" t="s">
        <v>1293</v>
      </c>
      <c r="D122" s="74">
        <v>104.84842119905454</v>
      </c>
      <c r="E122" s="74">
        <v>110.08789835954562</v>
      </c>
      <c r="F122" s="74">
        <v>115.79269912902562</v>
      </c>
      <c r="G122" s="74">
        <v>122.55120193676748</v>
      </c>
      <c r="H122" s="74">
        <v>127.93666068447438</v>
      </c>
      <c r="I122" s="74">
        <v>138.29708675831563</v>
      </c>
      <c r="J122" s="74">
        <v>143.99682996295854</v>
      </c>
      <c r="K122" s="74">
        <v>151.55911699999999</v>
      </c>
      <c r="L122" s="74">
        <v>163.318657</v>
      </c>
      <c r="M122" s="74">
        <v>169.99339800000001</v>
      </c>
      <c r="N122" s="74">
        <v>178.150013</v>
      </c>
      <c r="O122" s="74">
        <v>193.96554699999999</v>
      </c>
      <c r="P122" s="74">
        <v>221.23975100000001</v>
      </c>
      <c r="Q122" s="74">
        <v>223.10534799999999</v>
      </c>
      <c r="R122" s="74">
        <v>239.732359</v>
      </c>
      <c r="S122" s="74">
        <v>257.72076700000002</v>
      </c>
      <c r="T122" s="74">
        <v>277.73013400000002</v>
      </c>
      <c r="U122" s="74">
        <v>287.23779300000001</v>
      </c>
      <c r="V122" s="74">
        <v>316.60077100000001</v>
      </c>
      <c r="W122" s="74">
        <v>341.95682399999998</v>
      </c>
      <c r="X122" s="74">
        <v>392.02688599999999</v>
      </c>
      <c r="Y122" s="74">
        <v>406.91001299999999</v>
      </c>
      <c r="Z122" s="74">
        <v>460.79157600000002</v>
      </c>
      <c r="AA122" s="74">
        <v>473.61107500000003</v>
      </c>
      <c r="AB122" s="74">
        <v>486.64646099999999</v>
      </c>
      <c r="AC122" s="74">
        <v>530.14070300000003</v>
      </c>
      <c r="AD122" s="74">
        <v>571.19556599999999</v>
      </c>
      <c r="AE122" s="74">
        <v>497.60355299999998</v>
      </c>
      <c r="AF122" s="74"/>
    </row>
    <row r="123" spans="1:32" x14ac:dyDescent="0.2">
      <c r="A123" s="73">
        <v>97</v>
      </c>
      <c r="B123" s="88" t="s">
        <v>382</v>
      </c>
      <c r="C123" s="89" t="s">
        <v>1442</v>
      </c>
      <c r="D123" s="74">
        <v>2005.7513507238336</v>
      </c>
      <c r="E123" s="74">
        <v>2459.5913290693379</v>
      </c>
      <c r="F123" s="74">
        <v>2660.9971509053989</v>
      </c>
      <c r="G123" s="74">
        <v>2665.4365756320353</v>
      </c>
      <c r="H123" s="74">
        <v>2933.9599873577768</v>
      </c>
      <c r="I123" s="74">
        <v>3365.865862215443</v>
      </c>
      <c r="J123" s="74">
        <v>3411.1829581604225</v>
      </c>
      <c r="K123" s="74">
        <v>4036.5939936997033</v>
      </c>
      <c r="L123" s="74">
        <v>3589.2315148596285</v>
      </c>
      <c r="M123" s="74">
        <v>3319.5943890523267</v>
      </c>
      <c r="N123" s="74">
        <v>3376.1052373226503</v>
      </c>
      <c r="O123" s="74">
        <v>3166.4827061279134</v>
      </c>
      <c r="P123" s="74">
        <v>3274.5131059141322</v>
      </c>
      <c r="Q123" s="74">
        <v>4056.962540861512</v>
      </c>
      <c r="R123" s="74">
        <v>3514.3059925912703</v>
      </c>
      <c r="S123" s="74">
        <v>3865.6695668697889</v>
      </c>
      <c r="T123" s="74">
        <v>3793.903199093671</v>
      </c>
      <c r="U123" s="74">
        <v>3865.8290415954102</v>
      </c>
      <c r="V123" s="74">
        <v>4137.4782027586643</v>
      </c>
      <c r="W123" s="74">
        <v>4294.6055079017779</v>
      </c>
      <c r="X123" s="74">
        <v>5115.3629600204004</v>
      </c>
      <c r="Y123" s="74">
        <v>4865.4562852679501</v>
      </c>
      <c r="Z123" s="74">
        <v>4762.6018140610922</v>
      </c>
      <c r="AA123" s="74">
        <v>4068.3743840834668</v>
      </c>
      <c r="AB123" s="74">
        <v>5939.7628091105353</v>
      </c>
      <c r="AC123" s="74">
        <v>5295.9318888338003</v>
      </c>
      <c r="AD123" s="74">
        <v>5891.6654601142918</v>
      </c>
      <c r="AE123" s="74">
        <v>7019.9603036543194</v>
      </c>
      <c r="AF123" s="74"/>
    </row>
    <row r="124" spans="1:32" x14ac:dyDescent="0.2">
      <c r="A124" s="78">
        <v>98</v>
      </c>
      <c r="B124" s="90" t="s">
        <v>404</v>
      </c>
      <c r="C124" s="91" t="s">
        <v>405</v>
      </c>
      <c r="D124" s="77">
        <v>1772.3252309481363</v>
      </c>
      <c r="E124" s="77">
        <v>2195.8697851365791</v>
      </c>
      <c r="F124" s="77">
        <v>2316.9541568197906</v>
      </c>
      <c r="G124" s="77">
        <v>2177.0924087130952</v>
      </c>
      <c r="H124" s="77">
        <v>2289.6038463566229</v>
      </c>
      <c r="I124" s="77">
        <v>2542.2723574057145</v>
      </c>
      <c r="J124" s="77">
        <v>2682.9350059111771</v>
      </c>
      <c r="K124" s="77">
        <v>2937.4086367412474</v>
      </c>
      <c r="L124" s="77">
        <v>2564.8522771161806</v>
      </c>
      <c r="M124" s="77">
        <v>2669.642206007793</v>
      </c>
      <c r="N124" s="77">
        <v>2747.5153668010084</v>
      </c>
      <c r="O124" s="77">
        <v>2536.5790083205861</v>
      </c>
      <c r="P124" s="77">
        <v>2543.5689172120015</v>
      </c>
      <c r="Q124" s="77">
        <v>3072.1196713447252</v>
      </c>
      <c r="R124" s="77">
        <v>2640.6391491998102</v>
      </c>
      <c r="S124" s="77">
        <v>3060.5046090485412</v>
      </c>
      <c r="T124" s="77">
        <v>2975.1670270454279</v>
      </c>
      <c r="U124" s="77">
        <v>2901.6962475972728</v>
      </c>
      <c r="V124" s="77">
        <v>2987.8238054396516</v>
      </c>
      <c r="W124" s="77">
        <v>3273.3495255767798</v>
      </c>
      <c r="X124" s="77">
        <v>3596.0204880230062</v>
      </c>
      <c r="Y124" s="77">
        <v>3646.0884080307064</v>
      </c>
      <c r="Z124" s="77">
        <v>3407.1325426346157</v>
      </c>
      <c r="AA124" s="77">
        <v>3092.1977790525684</v>
      </c>
      <c r="AB124" s="77">
        <v>4137.8755426180005</v>
      </c>
      <c r="AC124" s="77">
        <v>4131.3034391510837</v>
      </c>
      <c r="AD124" s="77">
        <v>4679.5454359962614</v>
      </c>
      <c r="AE124" s="77">
        <v>5594.5563903158209</v>
      </c>
      <c r="AF124" s="77"/>
    </row>
    <row r="125" spans="1:32" x14ac:dyDescent="0.2">
      <c r="A125" s="78">
        <v>99</v>
      </c>
      <c r="B125" s="90" t="s">
        <v>384</v>
      </c>
      <c r="C125" s="91" t="s">
        <v>385</v>
      </c>
      <c r="D125" s="77">
        <v>218.82826490805519</v>
      </c>
      <c r="E125" s="77">
        <v>248.5886473986674</v>
      </c>
      <c r="F125" s="77">
        <v>333.45926044150679</v>
      </c>
      <c r="G125" s="77">
        <v>481.24419561425589</v>
      </c>
      <c r="H125" s="77">
        <v>638.26562559777904</v>
      </c>
      <c r="I125" s="77">
        <v>816.19722407992151</v>
      </c>
      <c r="J125" s="77">
        <v>720.16293898622803</v>
      </c>
      <c r="K125" s="77">
        <v>958.89651559956894</v>
      </c>
      <c r="L125" s="77">
        <v>884.79642639344809</v>
      </c>
      <c r="M125" s="77">
        <v>516.69195661453409</v>
      </c>
      <c r="N125" s="77">
        <v>458.30533902164211</v>
      </c>
      <c r="O125" s="77">
        <v>464.1574075827329</v>
      </c>
      <c r="P125" s="77">
        <v>572.84943172189026</v>
      </c>
      <c r="Q125" s="77">
        <v>800.36584573678692</v>
      </c>
      <c r="R125" s="77">
        <v>697.71544736146041</v>
      </c>
      <c r="S125" s="77">
        <v>598.36696873656149</v>
      </c>
      <c r="T125" s="77">
        <v>583.03095171720008</v>
      </c>
      <c r="U125" s="77">
        <v>664.68386236357571</v>
      </c>
      <c r="V125" s="77">
        <v>756.95963226095023</v>
      </c>
      <c r="W125" s="77">
        <v>702.36035429007529</v>
      </c>
      <c r="X125" s="77">
        <v>621.27465516554855</v>
      </c>
      <c r="Y125" s="77">
        <v>583.37353111476693</v>
      </c>
      <c r="Z125" s="77">
        <v>951.43322401613705</v>
      </c>
      <c r="AA125" s="77">
        <v>548.38232175207736</v>
      </c>
      <c r="AB125" s="77">
        <v>1404.5885388807117</v>
      </c>
      <c r="AC125" s="77">
        <v>721.84628774891189</v>
      </c>
      <c r="AD125" s="77">
        <v>834.5639922370284</v>
      </c>
      <c r="AE125" s="77">
        <v>975.65644344038208</v>
      </c>
      <c r="AF125" s="77"/>
    </row>
    <row r="126" spans="1:32" x14ac:dyDescent="0.2">
      <c r="A126" s="78">
        <v>100</v>
      </c>
      <c r="B126" s="90" t="s">
        <v>388</v>
      </c>
      <c r="C126" s="91" t="s">
        <v>389</v>
      </c>
      <c r="D126" s="77">
        <v>2.986576867641916</v>
      </c>
      <c r="E126" s="77">
        <v>8.1384035340917649</v>
      </c>
      <c r="F126" s="77">
        <v>5.1857786440991553</v>
      </c>
      <c r="G126" s="77">
        <v>5.0035093046834529</v>
      </c>
      <c r="H126" s="77">
        <v>5.3712094033748219</v>
      </c>
      <c r="I126" s="77">
        <v>6.6597537298073641</v>
      </c>
      <c r="J126" s="77">
        <v>5.9476912630170133</v>
      </c>
      <c r="K126" s="77">
        <v>4.8318633588874063</v>
      </c>
      <c r="L126" s="77">
        <v>6.4415323499999992</v>
      </c>
      <c r="M126" s="77">
        <v>6.759985429999853</v>
      </c>
      <c r="N126" s="77">
        <v>12.1786855</v>
      </c>
      <c r="O126" s="77">
        <v>9.1256402245937753</v>
      </c>
      <c r="P126" s="77">
        <v>13.702407980240686</v>
      </c>
      <c r="Q126" s="77">
        <v>12.309768779999999</v>
      </c>
      <c r="R126" s="77">
        <v>9.836395030000002</v>
      </c>
      <c r="S126" s="77">
        <v>34.448367084686787</v>
      </c>
      <c r="T126" s="77">
        <v>9.6883388529999781</v>
      </c>
      <c r="U126" s="77">
        <v>9.8932939999999974</v>
      </c>
      <c r="V126" s="77">
        <v>44.515643820000307</v>
      </c>
      <c r="W126" s="77">
        <v>17.584104855854793</v>
      </c>
      <c r="X126" s="77">
        <v>546.85975003999977</v>
      </c>
      <c r="Y126" s="77">
        <v>322.34435651999996</v>
      </c>
      <c r="Z126" s="77">
        <v>79.740082739999977</v>
      </c>
      <c r="AA126" s="77">
        <v>83.141975330000008</v>
      </c>
      <c r="AB126" s="77">
        <v>9.5557715799999983</v>
      </c>
      <c r="AC126" s="77">
        <v>81.578432079999999</v>
      </c>
      <c r="AD126" s="77">
        <v>19.976603669992237</v>
      </c>
      <c r="AE126" s="77">
        <v>25.133621338897807</v>
      </c>
      <c r="AF126" s="77"/>
    </row>
    <row r="127" spans="1:32" x14ac:dyDescent="0.2">
      <c r="A127" s="78">
        <v>101</v>
      </c>
      <c r="B127" s="90" t="s">
        <v>391</v>
      </c>
      <c r="C127" s="91" t="s">
        <v>392</v>
      </c>
      <c r="D127" s="77">
        <v>11.611277999999997</v>
      </c>
      <c r="E127" s="77">
        <v>6.9944930000000003</v>
      </c>
      <c r="F127" s="77">
        <v>5.3979550000024794</v>
      </c>
      <c r="G127" s="77">
        <v>2.0964619999999994</v>
      </c>
      <c r="H127" s="77">
        <v>0.719306</v>
      </c>
      <c r="I127" s="77">
        <v>0.73652700000000004</v>
      </c>
      <c r="J127" s="77">
        <v>2.1373220000000002</v>
      </c>
      <c r="K127" s="77">
        <v>135.45697799999999</v>
      </c>
      <c r="L127" s="77">
        <v>133.141279</v>
      </c>
      <c r="M127" s="77">
        <v>126.500241</v>
      </c>
      <c r="N127" s="77">
        <v>158.10584600000001</v>
      </c>
      <c r="O127" s="77">
        <v>156.62065000000001</v>
      </c>
      <c r="P127" s="77">
        <v>144.392349</v>
      </c>
      <c r="Q127" s="77">
        <v>172.16725500000001</v>
      </c>
      <c r="R127" s="77">
        <v>166.11500100000001</v>
      </c>
      <c r="S127" s="77">
        <v>172.34962200000001</v>
      </c>
      <c r="T127" s="77">
        <v>226.01688147804299</v>
      </c>
      <c r="U127" s="77">
        <v>289.555637634562</v>
      </c>
      <c r="V127" s="77">
        <v>348.1791212380615</v>
      </c>
      <c r="W127" s="77">
        <v>301.31152317906867</v>
      </c>
      <c r="X127" s="77">
        <v>351.20806679184483</v>
      </c>
      <c r="Y127" s="77">
        <v>313.64998960247658</v>
      </c>
      <c r="Z127" s="77">
        <v>324.29596467034003</v>
      </c>
      <c r="AA127" s="77">
        <v>344.65230794882194</v>
      </c>
      <c r="AB127" s="77">
        <v>387.74295603182327</v>
      </c>
      <c r="AC127" s="77">
        <v>361.20372985380533</v>
      </c>
      <c r="AD127" s="77">
        <v>357.57942821101057</v>
      </c>
      <c r="AE127" s="77">
        <v>424.61384855921955</v>
      </c>
      <c r="AF127" s="77"/>
    </row>
    <row r="128" spans="1:32" x14ac:dyDescent="0.2">
      <c r="A128" s="78">
        <v>102</v>
      </c>
      <c r="B128" s="90" t="s">
        <v>1294</v>
      </c>
      <c r="C128" s="91" t="s">
        <v>1295</v>
      </c>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row>
    <row r="129" spans="1:32" x14ac:dyDescent="0.2">
      <c r="A129" s="73">
        <v>103</v>
      </c>
      <c r="B129" s="88" t="s">
        <v>1296</v>
      </c>
      <c r="C129" s="89" t="s">
        <v>1443</v>
      </c>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row>
    <row r="130" spans="1:32" x14ac:dyDescent="0.2">
      <c r="A130" s="73"/>
      <c r="B130" s="88"/>
      <c r="C130" s="9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row>
    <row r="131" spans="1:32" x14ac:dyDescent="0.2">
      <c r="A131" s="82"/>
      <c r="B131" s="83" t="s">
        <v>455</v>
      </c>
      <c r="C131" s="83"/>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3"/>
    </row>
    <row r="132" spans="1:32" x14ac:dyDescent="0.2">
      <c r="A132" s="85"/>
      <c r="B132" s="86" t="s">
        <v>282</v>
      </c>
      <c r="C132" s="106"/>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row>
    <row r="133" spans="1:32" x14ac:dyDescent="0.2">
      <c r="A133" s="73">
        <v>104</v>
      </c>
      <c r="B133" s="88" t="s">
        <v>1296</v>
      </c>
      <c r="C133" s="89" t="s">
        <v>1297</v>
      </c>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4"/>
    </row>
    <row r="134" spans="1:32" x14ac:dyDescent="0.2">
      <c r="A134" s="73">
        <v>105</v>
      </c>
      <c r="B134" s="88" t="s">
        <v>457</v>
      </c>
      <c r="C134" s="89" t="s">
        <v>1298</v>
      </c>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row>
    <row r="135" spans="1:32" x14ac:dyDescent="0.2">
      <c r="A135" s="73"/>
      <c r="B135" s="88"/>
      <c r="C135" s="89"/>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4"/>
    </row>
    <row r="136" spans="1:32" x14ac:dyDescent="0.2">
      <c r="A136" s="85"/>
      <c r="B136" s="86" t="s">
        <v>293</v>
      </c>
      <c r="C136" s="9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row>
    <row r="137" spans="1:32" x14ac:dyDescent="0.2">
      <c r="A137" s="73">
        <v>106</v>
      </c>
      <c r="B137" s="88" t="s">
        <v>457</v>
      </c>
      <c r="C137" s="89" t="s">
        <v>1298</v>
      </c>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row>
    <row r="138" spans="1:32" x14ac:dyDescent="0.2">
      <c r="A138" s="73">
        <v>107</v>
      </c>
      <c r="B138" s="88" t="s">
        <v>1299</v>
      </c>
      <c r="C138" s="89" t="s">
        <v>1444</v>
      </c>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row>
    <row r="139" spans="1:32" x14ac:dyDescent="0.2">
      <c r="A139" s="78"/>
      <c r="B139" s="90"/>
      <c r="C139" s="9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row>
    <row r="140" spans="1:32" x14ac:dyDescent="0.2">
      <c r="A140" s="73"/>
      <c r="B140" s="74" t="s">
        <v>471</v>
      </c>
      <c r="C140" s="9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row>
    <row r="141" spans="1:32" x14ac:dyDescent="0.2">
      <c r="A141" s="82"/>
      <c r="B141" s="83" t="s">
        <v>472</v>
      </c>
      <c r="C141" s="83"/>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3"/>
    </row>
    <row r="142" spans="1:32" x14ac:dyDescent="0.2">
      <c r="A142" s="85"/>
      <c r="B142" s="86" t="s">
        <v>282</v>
      </c>
      <c r="C142" s="91"/>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row>
    <row r="143" spans="1:32" x14ac:dyDescent="0.2">
      <c r="A143" s="73">
        <v>108</v>
      </c>
      <c r="B143" s="88" t="s">
        <v>1296</v>
      </c>
      <c r="C143" s="89" t="s">
        <v>1297</v>
      </c>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row>
    <row r="144" spans="1:32" ht="25.5" x14ac:dyDescent="0.2">
      <c r="A144" s="73">
        <v>109</v>
      </c>
      <c r="B144" s="88" t="s">
        <v>479</v>
      </c>
      <c r="C144" s="89" t="s">
        <v>254</v>
      </c>
      <c r="D144" s="74">
        <v>0.8643279271196036</v>
      </c>
      <c r="E144" s="74">
        <v>-0.11431226063539437</v>
      </c>
      <c r="F144" s="74">
        <v>2.5780340851507553E-4</v>
      </c>
      <c r="G144" s="74">
        <v>0.31537416853977224</v>
      </c>
      <c r="H144" s="74">
        <v>4.4584632661192432</v>
      </c>
      <c r="I144" s="74">
        <v>0.81439496488221486</v>
      </c>
      <c r="J144" s="74">
        <v>0.86472705177504861</v>
      </c>
      <c r="K144" s="74">
        <v>17.179822000000001</v>
      </c>
      <c r="L144" s="74">
        <v>4.2499320000000003</v>
      </c>
      <c r="M144" s="74">
        <v>2.5565760000000002</v>
      </c>
      <c r="N144" s="74">
        <v>8.4316859999999991</v>
      </c>
      <c r="O144" s="74">
        <v>11.617376999999999</v>
      </c>
      <c r="P144" s="74">
        <v>26.662987000000001</v>
      </c>
      <c r="Q144" s="74">
        <v>13.157368</v>
      </c>
      <c r="R144" s="74">
        <v>11.294105999999999</v>
      </c>
      <c r="S144" s="74">
        <v>10.569735</v>
      </c>
      <c r="T144" s="74">
        <v>19.066188</v>
      </c>
      <c r="U144" s="74">
        <v>8.3580839999999998</v>
      </c>
      <c r="V144" s="74">
        <v>24.097956</v>
      </c>
      <c r="W144" s="74">
        <v>22.187460000000002</v>
      </c>
      <c r="X144" s="74">
        <v>7.568028</v>
      </c>
      <c r="Y144" s="74">
        <v>24.05538</v>
      </c>
      <c r="Z144" s="74">
        <v>8.5644240000000007</v>
      </c>
      <c r="AA144" s="74">
        <v>-1.1050679999999999</v>
      </c>
      <c r="AB144" s="74">
        <v>-1.1050800000000001</v>
      </c>
      <c r="AC144" s="74">
        <v>-1.1050800000000001</v>
      </c>
      <c r="AD144" s="74">
        <v>-1.105056</v>
      </c>
      <c r="AE144" s="74">
        <v>-1.1050679999999999</v>
      </c>
      <c r="AF144" s="74"/>
    </row>
    <row r="145" spans="1:32" x14ac:dyDescent="0.2">
      <c r="A145" s="73"/>
      <c r="B145" s="88"/>
      <c r="C145" s="89"/>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4"/>
    </row>
    <row r="146" spans="1:32" x14ac:dyDescent="0.2">
      <c r="A146" s="85"/>
      <c r="B146" s="86" t="s">
        <v>293</v>
      </c>
      <c r="C146" s="9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row>
    <row r="147" spans="1:32" x14ac:dyDescent="0.2">
      <c r="A147" s="73">
        <v>110</v>
      </c>
      <c r="B147" s="88" t="s">
        <v>473</v>
      </c>
      <c r="C147" s="89" t="s">
        <v>1445</v>
      </c>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row>
    <row r="148" spans="1:32" x14ac:dyDescent="0.2">
      <c r="A148" s="78">
        <v>111</v>
      </c>
      <c r="B148" s="90" t="s">
        <v>475</v>
      </c>
      <c r="C148" s="91" t="s">
        <v>476</v>
      </c>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row>
    <row r="149" spans="1:32" x14ac:dyDescent="0.2">
      <c r="A149" s="78">
        <v>112</v>
      </c>
      <c r="B149" s="90" t="s">
        <v>477</v>
      </c>
      <c r="C149" s="91" t="s">
        <v>478</v>
      </c>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row>
    <row r="150" spans="1:32" ht="25.5" x14ac:dyDescent="0.2">
      <c r="A150" s="73">
        <v>113</v>
      </c>
      <c r="B150" s="88" t="s">
        <v>479</v>
      </c>
      <c r="C150" s="89" t="s">
        <v>254</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74">
        <v>0</v>
      </c>
      <c r="AA150" s="74">
        <v>0</v>
      </c>
      <c r="AB150" s="74">
        <v>0</v>
      </c>
      <c r="AC150" s="74">
        <v>0</v>
      </c>
      <c r="AD150" s="74">
        <v>0</v>
      </c>
      <c r="AE150" s="74">
        <v>0</v>
      </c>
      <c r="AF150" s="74"/>
    </row>
    <row r="151" spans="1:32" x14ac:dyDescent="0.2">
      <c r="A151" s="73">
        <v>114</v>
      </c>
      <c r="B151" s="88" t="s">
        <v>1300</v>
      </c>
      <c r="C151" s="89" t="s">
        <v>1446</v>
      </c>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row>
    <row r="152" spans="1:32" ht="25.5" x14ac:dyDescent="0.2">
      <c r="A152" s="73">
        <v>115</v>
      </c>
      <c r="B152" s="88" t="s">
        <v>1304</v>
      </c>
      <c r="C152" s="89" t="s">
        <v>1447</v>
      </c>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row>
    <row r="153" spans="1:32" x14ac:dyDescent="0.2">
      <c r="A153" s="73"/>
      <c r="B153" s="88"/>
      <c r="C153" s="89"/>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4"/>
    </row>
    <row r="154" spans="1:32" x14ac:dyDescent="0.2">
      <c r="A154" s="82"/>
      <c r="B154" s="83" t="s">
        <v>482</v>
      </c>
      <c r="C154" s="83"/>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row>
    <row r="155" spans="1:32" x14ac:dyDescent="0.2">
      <c r="A155" s="85"/>
      <c r="B155" s="86" t="s">
        <v>282</v>
      </c>
      <c r="C155" s="9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4"/>
    </row>
    <row r="156" spans="1:32" x14ac:dyDescent="0.2">
      <c r="A156" s="73">
        <v>116</v>
      </c>
      <c r="B156" s="88" t="s">
        <v>1299</v>
      </c>
      <c r="C156" s="89" t="s">
        <v>1301</v>
      </c>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4"/>
    </row>
    <row r="157" spans="1:32" ht="25.5" x14ac:dyDescent="0.2">
      <c r="A157" s="73">
        <v>117</v>
      </c>
      <c r="B157" s="88" t="s">
        <v>479</v>
      </c>
      <c r="C157" s="89" t="s">
        <v>254</v>
      </c>
      <c r="D157" s="74">
        <v>0.8643279271196036</v>
      </c>
      <c r="E157" s="74">
        <v>-0.11431226063539437</v>
      </c>
      <c r="F157" s="74">
        <v>2.5780340851507553E-4</v>
      </c>
      <c r="G157" s="74">
        <v>0.31537416853977224</v>
      </c>
      <c r="H157" s="74">
        <v>4.4584632661192432</v>
      </c>
      <c r="I157" s="74">
        <v>0.81439496488221486</v>
      </c>
      <c r="J157" s="74">
        <v>0.86472705177504861</v>
      </c>
      <c r="K157" s="74">
        <v>17.179822000000001</v>
      </c>
      <c r="L157" s="74">
        <v>4.2499320000000003</v>
      </c>
      <c r="M157" s="74">
        <v>2.5565760000000002</v>
      </c>
      <c r="N157" s="74">
        <v>8.4316859999999991</v>
      </c>
      <c r="O157" s="74">
        <v>11.617376999999999</v>
      </c>
      <c r="P157" s="74">
        <v>26.662987000000001</v>
      </c>
      <c r="Q157" s="74">
        <v>13.157368</v>
      </c>
      <c r="R157" s="74">
        <v>11.294105999999999</v>
      </c>
      <c r="S157" s="74">
        <v>10.569735</v>
      </c>
      <c r="T157" s="74">
        <v>19.066188</v>
      </c>
      <c r="U157" s="74">
        <v>8.3580839999999998</v>
      </c>
      <c r="V157" s="74">
        <v>24.097956</v>
      </c>
      <c r="W157" s="74">
        <v>22.187460000000002</v>
      </c>
      <c r="X157" s="74">
        <v>7.568028</v>
      </c>
      <c r="Y157" s="74">
        <v>24.05538</v>
      </c>
      <c r="Z157" s="74">
        <v>8.5644240000000007</v>
      </c>
      <c r="AA157" s="74">
        <v>-1.1050679999999999</v>
      </c>
      <c r="AB157" s="74">
        <v>-1.1050800000000001</v>
      </c>
      <c r="AC157" s="74">
        <v>-1.1050800000000001</v>
      </c>
      <c r="AD157" s="74">
        <v>-1.105056</v>
      </c>
      <c r="AE157" s="74">
        <v>-1.1050679999999999</v>
      </c>
      <c r="AF157" s="77"/>
    </row>
    <row r="158" spans="1:32" x14ac:dyDescent="0.2">
      <c r="A158" s="73"/>
      <c r="B158" s="88"/>
      <c r="C158" s="89"/>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row>
    <row r="159" spans="1:32" x14ac:dyDescent="0.2">
      <c r="A159" s="85"/>
      <c r="B159" s="86" t="s">
        <v>293</v>
      </c>
      <c r="C159" s="9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row>
    <row r="160" spans="1:32" x14ac:dyDescent="0.2">
      <c r="A160" s="73">
        <v>118</v>
      </c>
      <c r="B160" s="88" t="s">
        <v>484</v>
      </c>
      <c r="C160" s="89" t="s">
        <v>1448</v>
      </c>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7"/>
    </row>
    <row r="161" spans="1:32" x14ac:dyDescent="0.2">
      <c r="A161" s="78">
        <v>119</v>
      </c>
      <c r="B161" s="90" t="s">
        <v>1302</v>
      </c>
      <c r="C161" s="91" t="s">
        <v>1303</v>
      </c>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row>
    <row r="162" spans="1:32" x14ac:dyDescent="0.2">
      <c r="A162" s="78">
        <v>120</v>
      </c>
      <c r="B162" s="90" t="s">
        <v>486</v>
      </c>
      <c r="C162" s="91" t="s">
        <v>487</v>
      </c>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row>
    <row r="163" spans="1:32" ht="25.5" x14ac:dyDescent="0.2">
      <c r="A163" s="73">
        <v>121</v>
      </c>
      <c r="B163" s="88" t="s">
        <v>479</v>
      </c>
      <c r="C163" s="89" t="s">
        <v>254</v>
      </c>
      <c r="D163" s="74">
        <v>0</v>
      </c>
      <c r="E163" s="74">
        <v>0</v>
      </c>
      <c r="F163" s="74">
        <v>0</v>
      </c>
      <c r="G163" s="74">
        <v>0</v>
      </c>
      <c r="H163" s="74">
        <v>0</v>
      </c>
      <c r="I163" s="74">
        <v>0</v>
      </c>
      <c r="J163" s="74">
        <v>0</v>
      </c>
      <c r="K163" s="74">
        <v>0</v>
      </c>
      <c r="L163" s="74">
        <v>0</v>
      </c>
      <c r="M163" s="74">
        <v>0</v>
      </c>
      <c r="N163" s="74">
        <v>0</v>
      </c>
      <c r="O163" s="74">
        <v>0</v>
      </c>
      <c r="P163" s="74">
        <v>0</v>
      </c>
      <c r="Q163" s="74">
        <v>0</v>
      </c>
      <c r="R163" s="74">
        <v>0</v>
      </c>
      <c r="S163" s="74">
        <v>0</v>
      </c>
      <c r="T163" s="74">
        <v>0</v>
      </c>
      <c r="U163" s="74">
        <v>0</v>
      </c>
      <c r="V163" s="74">
        <v>0</v>
      </c>
      <c r="W163" s="74">
        <v>0</v>
      </c>
      <c r="X163" s="74">
        <v>0</v>
      </c>
      <c r="Y163" s="74">
        <v>0</v>
      </c>
      <c r="Z163" s="74">
        <v>0</v>
      </c>
      <c r="AA163" s="74">
        <v>0</v>
      </c>
      <c r="AB163" s="74">
        <v>0</v>
      </c>
      <c r="AC163" s="74">
        <v>0</v>
      </c>
      <c r="AD163" s="74">
        <v>0</v>
      </c>
      <c r="AE163" s="74">
        <v>0</v>
      </c>
      <c r="AF163" s="77"/>
    </row>
    <row r="164" spans="1:32" x14ac:dyDescent="0.2">
      <c r="A164" s="79">
        <v>122</v>
      </c>
      <c r="B164" s="101" t="s">
        <v>1300</v>
      </c>
      <c r="C164" s="75" t="s">
        <v>1449</v>
      </c>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row>
    <row r="165" spans="1:32" ht="25.5" x14ac:dyDescent="0.2">
      <c r="A165" s="79">
        <v>123</v>
      </c>
      <c r="B165" s="101" t="s">
        <v>1304</v>
      </c>
      <c r="C165" s="75" t="s">
        <v>1450</v>
      </c>
      <c r="D165" s="80">
        <v>-1145.1822466736087</v>
      </c>
      <c r="E165" s="80">
        <v>-874.79871548933409</v>
      </c>
      <c r="F165" s="80">
        <v>-945.84233639279125</v>
      </c>
      <c r="G165" s="80">
        <v>-1618.1692837374383</v>
      </c>
      <c r="H165" s="80">
        <v>-1072.2914732522288</v>
      </c>
      <c r="I165" s="80">
        <v>-2462.377054730383</v>
      </c>
      <c r="J165" s="80">
        <v>-2401.7073499593944</v>
      </c>
      <c r="K165" s="80">
        <v>-1854.0886021699257</v>
      </c>
      <c r="L165" s="80">
        <v>-860.22203459038349</v>
      </c>
      <c r="M165" s="80">
        <v>-2630.5889237505357</v>
      </c>
      <c r="N165" s="80">
        <v>-3057.780092896347</v>
      </c>
      <c r="O165" s="80">
        <v>-1867.2858255408439</v>
      </c>
      <c r="P165" s="80">
        <v>-4460.5028504354077</v>
      </c>
      <c r="Q165" s="80">
        <v>-2897.7750270336342</v>
      </c>
      <c r="R165" s="80">
        <v>-742.08245435755919</v>
      </c>
      <c r="S165" s="80">
        <v>214.31550100192069</v>
      </c>
      <c r="T165" s="80">
        <v>449.80103234573556</v>
      </c>
      <c r="U165" s="80">
        <v>-3124.0258558079431</v>
      </c>
      <c r="V165" s="80">
        <v>-2201.3163531536866</v>
      </c>
      <c r="W165" s="80">
        <v>-2748.7269706261291</v>
      </c>
      <c r="X165" s="80">
        <v>529.3845716943664</v>
      </c>
      <c r="Y165" s="80">
        <v>-1027.3573254225043</v>
      </c>
      <c r="Z165" s="80">
        <v>-1725.6200280739022</v>
      </c>
      <c r="AA165" s="80">
        <v>-2322.1283579821356</v>
      </c>
      <c r="AB165" s="80">
        <v>375.01070803031541</v>
      </c>
      <c r="AC165" s="80">
        <v>-2561.4349555826643</v>
      </c>
      <c r="AD165" s="80">
        <v>-826.89385470226671</v>
      </c>
      <c r="AE165" s="80">
        <v>-244.72180040563583</v>
      </c>
      <c r="AF165" s="76"/>
    </row>
    <row r="166" spans="1:32" x14ac:dyDescent="0.2">
      <c r="A166" s="79"/>
      <c r="B166" s="101"/>
      <c r="C166" s="75"/>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76"/>
    </row>
    <row r="167" spans="1:32" x14ac:dyDescent="0.2">
      <c r="A167" s="79"/>
      <c r="B167" s="80" t="s">
        <v>489</v>
      </c>
      <c r="C167" s="102"/>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76"/>
    </row>
    <row r="168" spans="1:32" x14ac:dyDescent="0.2">
      <c r="A168" s="73"/>
      <c r="B168" s="88" t="s">
        <v>490</v>
      </c>
      <c r="C168" s="9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row>
    <row r="169" spans="1:32" x14ac:dyDescent="0.2">
      <c r="A169" s="82"/>
      <c r="B169" s="83" t="s">
        <v>491</v>
      </c>
      <c r="C169" s="83"/>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3"/>
    </row>
    <row r="170" spans="1:32" x14ac:dyDescent="0.2">
      <c r="A170" s="85"/>
      <c r="B170" s="86" t="s">
        <v>1451</v>
      </c>
      <c r="C170" s="91"/>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row>
    <row r="171" spans="1:32" x14ac:dyDescent="0.2">
      <c r="A171" s="79">
        <v>124</v>
      </c>
      <c r="B171" s="101" t="s">
        <v>1300</v>
      </c>
      <c r="C171" s="75" t="s">
        <v>256</v>
      </c>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row>
    <row r="172" spans="1:32" x14ac:dyDescent="0.2">
      <c r="A172" s="73">
        <v>125</v>
      </c>
      <c r="B172" s="88" t="s">
        <v>1304</v>
      </c>
      <c r="C172" s="89" t="s">
        <v>1305</v>
      </c>
      <c r="D172" s="74">
        <v>-1145.1822466736087</v>
      </c>
      <c r="E172" s="74">
        <v>-874.79871548933409</v>
      </c>
      <c r="F172" s="74">
        <v>-945.84233639279125</v>
      </c>
      <c r="G172" s="74">
        <v>-1618.1692837374383</v>
      </c>
      <c r="H172" s="74">
        <v>-1072.2914732522288</v>
      </c>
      <c r="I172" s="74">
        <v>-2462.377054730383</v>
      </c>
      <c r="J172" s="74">
        <v>-2401.7073499593944</v>
      </c>
      <c r="K172" s="74">
        <v>-1854.0886021699257</v>
      </c>
      <c r="L172" s="74">
        <v>-860.22203459038349</v>
      </c>
      <c r="M172" s="74">
        <v>-2630.5889237505357</v>
      </c>
      <c r="N172" s="74">
        <v>-3057.780092896347</v>
      </c>
      <c r="O172" s="74">
        <v>-1867.2858255408439</v>
      </c>
      <c r="P172" s="74">
        <v>-4460.5028504354077</v>
      </c>
      <c r="Q172" s="74">
        <v>-2897.7750270336342</v>
      </c>
      <c r="R172" s="74">
        <v>-742.08245435755919</v>
      </c>
      <c r="S172" s="74">
        <v>214.31550100192069</v>
      </c>
      <c r="T172" s="74">
        <v>449.80103234573556</v>
      </c>
      <c r="U172" s="74">
        <v>-3124.0258558079431</v>
      </c>
      <c r="V172" s="74">
        <v>-2201.3163531536866</v>
      </c>
      <c r="W172" s="74">
        <v>-2748.7269706261291</v>
      </c>
      <c r="X172" s="74">
        <v>529.3845716943664</v>
      </c>
      <c r="Y172" s="74">
        <v>-1027.3573254225043</v>
      </c>
      <c r="Z172" s="74">
        <v>-1725.6200280739022</v>
      </c>
      <c r="AA172" s="74">
        <v>-2322.1283579821356</v>
      </c>
      <c r="AB172" s="74">
        <v>375.01070803031541</v>
      </c>
      <c r="AC172" s="74">
        <v>-2561.4349555826643</v>
      </c>
      <c r="AD172" s="74">
        <v>-826.89385470226671</v>
      </c>
      <c r="AE172" s="74">
        <v>-244.72180040563583</v>
      </c>
      <c r="AF172" s="74"/>
    </row>
    <row r="173" spans="1:32" x14ac:dyDescent="0.2">
      <c r="A173" s="73">
        <v>126</v>
      </c>
      <c r="B173" s="88" t="s">
        <v>1378</v>
      </c>
      <c r="C173" s="89" t="s">
        <v>1452</v>
      </c>
      <c r="D173" s="74">
        <v>30.380984974438817</v>
      </c>
      <c r="E173" s="74">
        <v>31.230123441775891</v>
      </c>
      <c r="F173" s="74">
        <v>32.653777966996124</v>
      </c>
      <c r="G173" s="74">
        <v>43.286444080489019</v>
      </c>
      <c r="H173" s="74">
        <v>380.90561124001437</v>
      </c>
      <c r="I173" s="74">
        <v>508.13446468209361</v>
      </c>
      <c r="J173" s="74">
        <v>237.93024324206107</v>
      </c>
      <c r="K173" s="74">
        <v>137.1346524038434</v>
      </c>
      <c r="L173" s="74">
        <v>75.277418020826005</v>
      </c>
      <c r="M173" s="74">
        <v>150.62527416418234</v>
      </c>
      <c r="N173" s="74">
        <v>315.36192653049221</v>
      </c>
      <c r="O173" s="74">
        <v>324.3956847683927</v>
      </c>
      <c r="P173" s="74">
        <v>409.38951699180245</v>
      </c>
      <c r="Q173" s="74">
        <v>294.22868203380028</v>
      </c>
      <c r="R173" s="74">
        <v>541.21236141823442</v>
      </c>
      <c r="S173" s="74">
        <v>427.03872662259226</v>
      </c>
      <c r="T173" s="74">
        <v>116.33473331456885</v>
      </c>
      <c r="U173" s="74">
        <v>203.8725672609321</v>
      </c>
      <c r="V173" s="74">
        <v>594.42947961576056</v>
      </c>
      <c r="W173" s="74">
        <v>832.85043798833863</v>
      </c>
      <c r="X173" s="74">
        <v>140.13394895524175</v>
      </c>
      <c r="Y173" s="74">
        <v>151.11491818992042</v>
      </c>
      <c r="Z173" s="74">
        <v>199.59261024472755</v>
      </c>
      <c r="AA173" s="74">
        <v>333.10014674721543</v>
      </c>
      <c r="AB173" s="74">
        <v>246.31091106768483</v>
      </c>
      <c r="AC173" s="74">
        <v>175.30564813455845</v>
      </c>
      <c r="AD173" s="74">
        <v>224.95753880128009</v>
      </c>
      <c r="AE173" s="74">
        <v>252.40599846624119</v>
      </c>
      <c r="AF173" s="77"/>
    </row>
    <row r="174" spans="1:32" x14ac:dyDescent="0.2">
      <c r="A174" s="78">
        <v>127</v>
      </c>
      <c r="B174" s="90" t="s">
        <v>1453</v>
      </c>
      <c r="C174" s="91" t="s">
        <v>1454</v>
      </c>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row>
    <row r="175" spans="1:32" x14ac:dyDescent="0.2">
      <c r="A175" s="78">
        <v>128</v>
      </c>
      <c r="B175" s="90" t="s">
        <v>1455</v>
      </c>
      <c r="C175" s="91" t="s">
        <v>1456</v>
      </c>
      <c r="D175" s="77">
        <v>30.170932974438816</v>
      </c>
      <c r="E175" s="77">
        <v>31.035485441775894</v>
      </c>
      <c r="F175" s="77">
        <v>32.653777966996124</v>
      </c>
      <c r="G175" s="77">
        <v>42.559028440990495</v>
      </c>
      <c r="H175" s="77">
        <v>40.624616288491964</v>
      </c>
      <c r="I175" s="77">
        <v>70.037573615186247</v>
      </c>
      <c r="J175" s="77">
        <v>50.00702532503572</v>
      </c>
      <c r="K175" s="77">
        <v>75.55133179618403</v>
      </c>
      <c r="L175" s="77">
        <v>69.012046396506634</v>
      </c>
      <c r="M175" s="77">
        <v>137.8796168191698</v>
      </c>
      <c r="N175" s="77">
        <v>88.389787724869237</v>
      </c>
      <c r="O175" s="77">
        <v>95.094114184522468</v>
      </c>
      <c r="P175" s="77">
        <v>115.66355632443674</v>
      </c>
      <c r="Q175" s="77">
        <v>115.64623558088827</v>
      </c>
      <c r="R175" s="77">
        <v>116.94118343310981</v>
      </c>
      <c r="S175" s="77">
        <v>119.20636270531226</v>
      </c>
      <c r="T175" s="77">
        <v>101.01379084052883</v>
      </c>
      <c r="U175" s="77">
        <v>136.14792787253973</v>
      </c>
      <c r="V175" s="77">
        <v>126.20263506105063</v>
      </c>
      <c r="W175" s="77">
        <v>128.56829524768014</v>
      </c>
      <c r="X175" s="77">
        <v>122.21130052715164</v>
      </c>
      <c r="Y175" s="77">
        <v>130.94493059825638</v>
      </c>
      <c r="Z175" s="77">
        <v>177.72495188187108</v>
      </c>
      <c r="AA175" s="77">
        <v>198.11780932906603</v>
      </c>
      <c r="AB175" s="77">
        <v>153.58069862956953</v>
      </c>
      <c r="AC175" s="77">
        <v>152.20570607408928</v>
      </c>
      <c r="AD175" s="77">
        <v>199.92097291925833</v>
      </c>
      <c r="AE175" s="77">
        <v>213.80249806895279</v>
      </c>
      <c r="AF175" s="77"/>
    </row>
    <row r="176" spans="1:32" x14ac:dyDescent="0.2">
      <c r="A176" s="78">
        <v>129</v>
      </c>
      <c r="B176" s="90" t="s">
        <v>1457</v>
      </c>
      <c r="C176" s="91" t="s">
        <v>1458</v>
      </c>
      <c r="D176" s="77">
        <v>0.21005199999999996</v>
      </c>
      <c r="E176" s="77">
        <v>0.19463800000000001</v>
      </c>
      <c r="F176" s="77">
        <v>1.1341421679926278E-29</v>
      </c>
      <c r="G176" s="77">
        <v>0.72741563949852395</v>
      </c>
      <c r="H176" s="77">
        <v>340.28099495152242</v>
      </c>
      <c r="I176" s="77">
        <v>438.0968910669074</v>
      </c>
      <c r="J176" s="77">
        <v>187.92321791702537</v>
      </c>
      <c r="K176" s="77">
        <v>61.252003607659375</v>
      </c>
      <c r="L176" s="77">
        <v>5.7802596243193785</v>
      </c>
      <c r="M176" s="77">
        <v>12.348814345012546</v>
      </c>
      <c r="N176" s="77">
        <v>226.5315438056229</v>
      </c>
      <c r="O176" s="77">
        <v>228.83344958387019</v>
      </c>
      <c r="P176" s="77">
        <v>293.26184866736571</v>
      </c>
      <c r="Q176" s="77">
        <v>178.05371545291203</v>
      </c>
      <c r="R176" s="77">
        <v>423.74848598512472</v>
      </c>
      <c r="S176" s="77">
        <v>307.37158391728002</v>
      </c>
      <c r="T176" s="77">
        <v>14.842206474039997</v>
      </c>
      <c r="U176" s="77">
        <v>67.049616388392394</v>
      </c>
      <c r="V176" s="77">
        <v>467.47115255471005</v>
      </c>
      <c r="W176" s="77">
        <v>703.54177374065841</v>
      </c>
      <c r="X176" s="77">
        <v>17.214875428090103</v>
      </c>
      <c r="Y176" s="77">
        <v>19.299642591664032</v>
      </c>
      <c r="Z176" s="77">
        <v>20.765599362856506</v>
      </c>
      <c r="AA176" s="77">
        <v>133.90178241814942</v>
      </c>
      <c r="AB176" s="77">
        <v>92.730212438115316</v>
      </c>
      <c r="AC176" s="77">
        <v>23.099942060469139</v>
      </c>
      <c r="AD176" s="77">
        <v>25.036565882021769</v>
      </c>
      <c r="AE176" s="77">
        <v>38.603500397288371</v>
      </c>
      <c r="AF176" s="77"/>
    </row>
    <row r="177" spans="1:32" x14ac:dyDescent="0.2">
      <c r="A177" s="78"/>
      <c r="B177" s="90"/>
      <c r="C177" s="9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row>
    <row r="178" spans="1:32" x14ac:dyDescent="0.2">
      <c r="A178" s="85"/>
      <c r="B178" s="86" t="s">
        <v>1459</v>
      </c>
      <c r="C178" s="9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row>
    <row r="179" spans="1:32" x14ac:dyDescent="0.2">
      <c r="A179" s="73">
        <v>130</v>
      </c>
      <c r="B179" s="74" t="s">
        <v>1377</v>
      </c>
      <c r="C179" s="89" t="s">
        <v>1460</v>
      </c>
      <c r="D179" s="74">
        <v>20.061182379445651</v>
      </c>
      <c r="E179" s="74">
        <v>11.796317317078127</v>
      </c>
      <c r="F179" s="74">
        <v>15.865574494864889</v>
      </c>
      <c r="G179" s="74">
        <v>11.052404976214616</v>
      </c>
      <c r="H179" s="74">
        <v>338.89034464081311</v>
      </c>
      <c r="I179" s="74">
        <v>460.95827456299463</v>
      </c>
      <c r="J179" s="74">
        <v>204.7335473563964</v>
      </c>
      <c r="K179" s="74">
        <v>87.489753440599998</v>
      </c>
      <c r="L179" s="74">
        <v>40.734860429999991</v>
      </c>
      <c r="M179" s="74">
        <v>39.986483249999999</v>
      </c>
      <c r="N179" s="74">
        <v>252.66952432885111</v>
      </c>
      <c r="O179" s="74">
        <v>227.90581959532847</v>
      </c>
      <c r="P179" s="74">
        <v>322.6012969008579</v>
      </c>
      <c r="Q179" s="74">
        <v>204.23006532999997</v>
      </c>
      <c r="R179" s="74">
        <v>365.38785318691566</v>
      </c>
      <c r="S179" s="74">
        <v>345.18865152000001</v>
      </c>
      <c r="T179" s="74">
        <v>153.56336916000004</v>
      </c>
      <c r="U179" s="74">
        <v>64.313907840000013</v>
      </c>
      <c r="V179" s="74">
        <v>459.42271577999998</v>
      </c>
      <c r="W179" s="74">
        <v>701.19153066000001</v>
      </c>
      <c r="X179" s="74">
        <v>16.984762050000047</v>
      </c>
      <c r="Y179" s="74">
        <v>9.488706849999998</v>
      </c>
      <c r="Z179" s="74">
        <v>20.109782930000133</v>
      </c>
      <c r="AA179" s="74">
        <v>135.54486451610958</v>
      </c>
      <c r="AB179" s="74">
        <v>91.049415374800191</v>
      </c>
      <c r="AC179" s="74">
        <v>23.687875809355202</v>
      </c>
      <c r="AD179" s="74">
        <v>36.327200666248501</v>
      </c>
      <c r="AE179" s="74">
        <v>46.281699000204497</v>
      </c>
      <c r="AF179" s="77"/>
    </row>
    <row r="180" spans="1:32" x14ac:dyDescent="0.2">
      <c r="A180" s="78">
        <v>131</v>
      </c>
      <c r="B180" s="77" t="s">
        <v>1461</v>
      </c>
      <c r="C180" s="91" t="s">
        <v>1462</v>
      </c>
      <c r="D180" s="77">
        <v>0</v>
      </c>
      <c r="E180" s="77">
        <v>0</v>
      </c>
      <c r="F180" s="77">
        <v>0</v>
      </c>
      <c r="G180" s="77">
        <v>0</v>
      </c>
      <c r="H180" s="77">
        <v>0</v>
      </c>
      <c r="I180" s="77">
        <v>0</v>
      </c>
      <c r="J180" s="77">
        <v>0</v>
      </c>
      <c r="K180" s="77">
        <v>0</v>
      </c>
      <c r="L180" s="77">
        <v>0</v>
      </c>
      <c r="M180" s="77">
        <v>0</v>
      </c>
      <c r="N180" s="77">
        <v>0</v>
      </c>
      <c r="O180" s="77">
        <v>0</v>
      </c>
      <c r="P180" s="77">
        <v>0</v>
      </c>
      <c r="Q180" s="77">
        <v>0</v>
      </c>
      <c r="R180" s="77">
        <v>0</v>
      </c>
      <c r="S180" s="77">
        <v>0</v>
      </c>
      <c r="T180" s="77">
        <v>0</v>
      </c>
      <c r="U180" s="77">
        <v>0</v>
      </c>
      <c r="V180" s="77">
        <v>0</v>
      </c>
      <c r="W180" s="77">
        <v>0</v>
      </c>
      <c r="X180" s="77">
        <v>0</v>
      </c>
      <c r="Y180" s="77">
        <v>0</v>
      </c>
      <c r="Z180" s="77">
        <v>0</v>
      </c>
      <c r="AA180" s="77">
        <v>0</v>
      </c>
      <c r="AB180" s="77">
        <v>0</v>
      </c>
      <c r="AC180" s="77">
        <v>0</v>
      </c>
      <c r="AD180" s="77">
        <v>0</v>
      </c>
      <c r="AE180" s="77">
        <v>0</v>
      </c>
      <c r="AF180" s="77"/>
    </row>
    <row r="181" spans="1:32" x14ac:dyDescent="0.2">
      <c r="A181" s="78">
        <v>132</v>
      </c>
      <c r="B181" s="77" t="s">
        <v>1463</v>
      </c>
      <c r="C181" s="91" t="s">
        <v>1464</v>
      </c>
      <c r="D181" s="77">
        <v>19.544268379445651</v>
      </c>
      <c r="E181" s="77">
        <v>11.518509317078127</v>
      </c>
      <c r="F181" s="77">
        <v>15.214828494864889</v>
      </c>
      <c r="G181" s="77">
        <v>10.922143262625838</v>
      </c>
      <c r="H181" s="77">
        <v>13.398863457767613</v>
      </c>
      <c r="I181" s="77">
        <v>13.290467045530606</v>
      </c>
      <c r="J181" s="77">
        <v>13.883719368141705</v>
      </c>
      <c r="K181" s="77">
        <v>20.479686999999991</v>
      </c>
      <c r="L181" s="77">
        <v>27.754128999999988</v>
      </c>
      <c r="M181" s="77">
        <v>23.705159980000001</v>
      </c>
      <c r="N181" s="77">
        <v>23.656048419999973</v>
      </c>
      <c r="O181" s="77">
        <v>7.3371169999999957</v>
      </c>
      <c r="P181" s="77">
        <v>16.236214000000018</v>
      </c>
      <c r="Q181" s="77">
        <v>28.245259999999984</v>
      </c>
      <c r="R181" s="77">
        <v>26.170703100000001</v>
      </c>
      <c r="S181" s="77">
        <v>17.234570570000006</v>
      </c>
      <c r="T181" s="77">
        <v>18.039617160000006</v>
      </c>
      <c r="U181" s="77">
        <v>9.1719435900000068</v>
      </c>
      <c r="V181" s="77">
        <v>17.372545779999989</v>
      </c>
      <c r="W181" s="77">
        <v>10.535009659999982</v>
      </c>
      <c r="X181" s="77">
        <v>16.912922050000041</v>
      </c>
      <c r="Y181" s="77">
        <v>9.4167068499999971</v>
      </c>
      <c r="Z181" s="77">
        <v>14.544855880000009</v>
      </c>
      <c r="AA181" s="77">
        <v>15.378513180000015</v>
      </c>
      <c r="AB181" s="77">
        <v>20.277953549999985</v>
      </c>
      <c r="AC181" s="77">
        <v>23.436182259999995</v>
      </c>
      <c r="AD181" s="77">
        <v>35.44473379999998</v>
      </c>
      <c r="AE181" s="77">
        <v>45.422674024548392</v>
      </c>
      <c r="AF181" s="77"/>
    </row>
    <row r="182" spans="1:32" x14ac:dyDescent="0.2">
      <c r="A182" s="78">
        <v>133</v>
      </c>
      <c r="B182" s="77" t="s">
        <v>1465</v>
      </c>
      <c r="C182" s="91" t="s">
        <v>1466</v>
      </c>
      <c r="D182" s="77">
        <v>0.51691399999999998</v>
      </c>
      <c r="E182" s="77">
        <v>0.277808</v>
      </c>
      <c r="F182" s="77">
        <v>0.65074600000000005</v>
      </c>
      <c r="G182" s="77">
        <v>0.13026171358877936</v>
      </c>
      <c r="H182" s="77">
        <v>325.49148118304549</v>
      </c>
      <c r="I182" s="77">
        <v>447.66780751746404</v>
      </c>
      <c r="J182" s="77">
        <v>190.84982798825473</v>
      </c>
      <c r="K182" s="77">
        <v>67.010066440600013</v>
      </c>
      <c r="L182" s="77">
        <v>12.980731430000001</v>
      </c>
      <c r="M182" s="77">
        <v>16.281323269999998</v>
      </c>
      <c r="N182" s="77">
        <v>229.01347590885112</v>
      </c>
      <c r="O182" s="77">
        <v>220.56870259532849</v>
      </c>
      <c r="P182" s="77">
        <v>306.36508290085794</v>
      </c>
      <c r="Q182" s="77">
        <v>175.98480532999997</v>
      </c>
      <c r="R182" s="77">
        <v>339.21715008691564</v>
      </c>
      <c r="S182" s="77">
        <v>327.95408094999999</v>
      </c>
      <c r="T182" s="77">
        <v>135.523752</v>
      </c>
      <c r="U182" s="77">
        <v>55.141964250000001</v>
      </c>
      <c r="V182" s="77">
        <v>442.05016999999998</v>
      </c>
      <c r="W182" s="77">
        <v>690.656521</v>
      </c>
      <c r="X182" s="77">
        <v>7.1840000000003457E-2</v>
      </c>
      <c r="Y182" s="77">
        <v>7.1999999999999301E-2</v>
      </c>
      <c r="Z182" s="77">
        <v>5.564927050000124</v>
      </c>
      <c r="AA182" s="77">
        <v>120.16635133610959</v>
      </c>
      <c r="AB182" s="77">
        <v>70.771461824800198</v>
      </c>
      <c r="AC182" s="77">
        <v>0.25169354935520932</v>
      </c>
      <c r="AD182" s="77">
        <v>0.88246686624851101</v>
      </c>
      <c r="AE182" s="77">
        <v>0.85902497565610525</v>
      </c>
      <c r="AF182" s="77"/>
    </row>
    <row r="183" spans="1:32" x14ac:dyDescent="0.2">
      <c r="A183" s="78">
        <v>134</v>
      </c>
      <c r="B183" s="90" t="s">
        <v>1306</v>
      </c>
      <c r="C183" s="91" t="s">
        <v>131</v>
      </c>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row>
    <row r="184" spans="1:32" ht="38.25" x14ac:dyDescent="0.2">
      <c r="A184" s="73">
        <v>135</v>
      </c>
      <c r="B184" s="88" t="s">
        <v>501</v>
      </c>
      <c r="C184" s="89" t="s">
        <v>1467</v>
      </c>
      <c r="D184" s="74">
        <v>-1134.8624440786157</v>
      </c>
      <c r="E184" s="74">
        <v>-855.3649093646336</v>
      </c>
      <c r="F184" s="74">
        <v>-929.05413292065998</v>
      </c>
      <c r="G184" s="74">
        <v>-1585.935244633172</v>
      </c>
      <c r="H184" s="74">
        <v>-1030.2762066530304</v>
      </c>
      <c r="I184" s="74">
        <v>-2415.2008646112813</v>
      </c>
      <c r="J184" s="74">
        <v>-2368.5106540737202</v>
      </c>
      <c r="K184" s="74">
        <v>-1804.4437032066803</v>
      </c>
      <c r="L184" s="74">
        <v>-825.67947699954607</v>
      </c>
      <c r="M184" s="74">
        <v>-2519.9501328363563</v>
      </c>
      <c r="N184" s="74">
        <v>-2995.0876906947024</v>
      </c>
      <c r="O184" s="74">
        <v>-1770.7959603677655</v>
      </c>
      <c r="P184" s="74">
        <v>-4373.7146303444752</v>
      </c>
      <c r="Q184" s="74">
        <v>-2807.7764103298282</v>
      </c>
      <c r="R184" s="74">
        <v>-566.25794612623793</v>
      </c>
      <c r="S184" s="74">
        <v>296.16557610450366</v>
      </c>
      <c r="T184" s="74">
        <v>412.57239650030135</v>
      </c>
      <c r="U184" s="74">
        <v>-2984.4671963870201</v>
      </c>
      <c r="V184" s="74">
        <v>-2066.3095893179416</v>
      </c>
      <c r="W184" s="74">
        <v>-2617.0680632978097</v>
      </c>
      <c r="X184" s="74">
        <v>652.53375859959033</v>
      </c>
      <c r="Y184" s="74">
        <v>-885.73111408260729</v>
      </c>
      <c r="Z184" s="74">
        <v>-1546.1372007591706</v>
      </c>
      <c r="AA184" s="74">
        <v>-2124.5730757510337</v>
      </c>
      <c r="AB184" s="74">
        <v>530.27220372320176</v>
      </c>
      <c r="AC184" s="74">
        <v>-2409.8171832574808</v>
      </c>
      <c r="AD184" s="74">
        <v>-638.26351656724933</v>
      </c>
      <c r="AE184" s="74">
        <v>-38.597500939594269</v>
      </c>
      <c r="AF184" s="77"/>
    </row>
    <row r="185" spans="1:32" x14ac:dyDescent="0.2">
      <c r="A185" s="73"/>
      <c r="B185" s="88"/>
      <c r="C185" s="89"/>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7"/>
    </row>
    <row r="186" spans="1:32" x14ac:dyDescent="0.2">
      <c r="A186" s="82"/>
      <c r="B186" s="83" t="s">
        <v>503</v>
      </c>
      <c r="C186" s="83"/>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3"/>
    </row>
    <row r="187" spans="1:32" x14ac:dyDescent="0.2">
      <c r="A187" s="85"/>
      <c r="B187" s="86" t="s">
        <v>1451</v>
      </c>
      <c r="C187" s="91"/>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row>
    <row r="188" spans="1:32" ht="25.5" x14ac:dyDescent="0.2">
      <c r="A188" s="73">
        <v>136</v>
      </c>
      <c r="B188" s="88" t="s">
        <v>501</v>
      </c>
      <c r="C188" s="89" t="s">
        <v>504</v>
      </c>
      <c r="D188" s="74">
        <v>-1134.8624440786157</v>
      </c>
      <c r="E188" s="74">
        <v>-855.3649093646336</v>
      </c>
      <c r="F188" s="74">
        <v>-929.05413292065998</v>
      </c>
      <c r="G188" s="74">
        <v>-1585.935244633172</v>
      </c>
      <c r="H188" s="74">
        <v>-1030.2762066530304</v>
      </c>
      <c r="I188" s="74">
        <v>-2415.2008646112813</v>
      </c>
      <c r="J188" s="74">
        <v>-2368.5106540737202</v>
      </c>
      <c r="K188" s="74">
        <v>-1804.4437032066803</v>
      </c>
      <c r="L188" s="74">
        <v>-825.67947699954607</v>
      </c>
      <c r="M188" s="74">
        <v>-2519.9501328363563</v>
      </c>
      <c r="N188" s="74">
        <v>-2995.0876906947024</v>
      </c>
      <c r="O188" s="74">
        <v>-1770.7959603677655</v>
      </c>
      <c r="P188" s="74">
        <v>-4373.7146303444752</v>
      </c>
      <c r="Q188" s="74">
        <v>-2807.7764103298282</v>
      </c>
      <c r="R188" s="74">
        <v>-566.25794612623793</v>
      </c>
      <c r="S188" s="74">
        <v>296.16557610450366</v>
      </c>
      <c r="T188" s="74">
        <v>412.57239650030135</v>
      </c>
      <c r="U188" s="74">
        <v>-2984.4671963870201</v>
      </c>
      <c r="V188" s="74">
        <v>-2066.3095893179416</v>
      </c>
      <c r="W188" s="74">
        <v>-2617.0680632978097</v>
      </c>
      <c r="X188" s="74">
        <v>652.53375859959033</v>
      </c>
      <c r="Y188" s="74">
        <v>-885.73111408260729</v>
      </c>
      <c r="Z188" s="74">
        <v>-1546.1372007591706</v>
      </c>
      <c r="AA188" s="74">
        <v>-2124.5730757510337</v>
      </c>
      <c r="AB188" s="74">
        <v>530.27220372320176</v>
      </c>
      <c r="AC188" s="74">
        <v>-2409.8171832574808</v>
      </c>
      <c r="AD188" s="74">
        <v>-638.26351656724933</v>
      </c>
      <c r="AE188" s="74">
        <v>-38.597500939594269</v>
      </c>
      <c r="AF188" s="77"/>
    </row>
    <row r="189" spans="1:32" x14ac:dyDescent="0.2">
      <c r="A189" s="78"/>
      <c r="B189" s="90"/>
      <c r="C189" s="9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row>
    <row r="190" spans="1:32" x14ac:dyDescent="0.2">
      <c r="A190" s="85"/>
      <c r="B190" s="86" t="s">
        <v>1459</v>
      </c>
      <c r="C190" s="91"/>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row>
    <row r="191" spans="1:32" x14ac:dyDescent="0.2">
      <c r="A191" s="73">
        <v>137</v>
      </c>
      <c r="B191" s="88" t="s">
        <v>660</v>
      </c>
      <c r="C191" s="89" t="s">
        <v>1468</v>
      </c>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row>
    <row r="192" spans="1:32" x14ac:dyDescent="0.2">
      <c r="A192" s="78">
        <v>138</v>
      </c>
      <c r="B192" s="90" t="s">
        <v>505</v>
      </c>
      <c r="C192" s="91" t="s">
        <v>99</v>
      </c>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4"/>
    </row>
    <row r="193" spans="1:32" x14ac:dyDescent="0.2">
      <c r="A193" s="78">
        <v>139</v>
      </c>
      <c r="B193" s="90" t="s">
        <v>1306</v>
      </c>
      <c r="C193" s="91" t="s">
        <v>131</v>
      </c>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row>
    <row r="194" spans="1:32" x14ac:dyDescent="0.2">
      <c r="A194" s="78">
        <v>140</v>
      </c>
      <c r="B194" s="90" t="s">
        <v>647</v>
      </c>
      <c r="C194" s="91" t="s">
        <v>101</v>
      </c>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4"/>
    </row>
    <row r="195" spans="1:32" x14ac:dyDescent="0.2">
      <c r="A195" s="78">
        <v>141</v>
      </c>
      <c r="B195" s="90" t="s">
        <v>648</v>
      </c>
      <c r="C195" s="91" t="s">
        <v>649</v>
      </c>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4"/>
    </row>
    <row r="196" spans="1:32" x14ac:dyDescent="0.2">
      <c r="A196" s="73">
        <v>142</v>
      </c>
      <c r="B196" s="88" t="s">
        <v>1307</v>
      </c>
      <c r="C196" s="89" t="s">
        <v>1308</v>
      </c>
      <c r="D196" s="74">
        <v>95.261574845769999</v>
      </c>
      <c r="E196" s="74">
        <v>-78.1280427432593</v>
      </c>
      <c r="F196" s="74">
        <v>-62.502199058592353</v>
      </c>
      <c r="G196" s="74">
        <v>-102.53246256477712</v>
      </c>
      <c r="H196" s="74">
        <v>-96.733796687065009</v>
      </c>
      <c r="I196" s="74">
        <v>-241.54581088678776</v>
      </c>
      <c r="J196" s="74">
        <v>274.14560737148224</v>
      </c>
      <c r="K196" s="74">
        <v>-100.15288195019433</v>
      </c>
      <c r="L196" s="74">
        <v>-83.19249517503134</v>
      </c>
      <c r="M196" s="74">
        <v>-132.78993706775157</v>
      </c>
      <c r="N196" s="74">
        <v>-66.784490110409322</v>
      </c>
      <c r="O196" s="74">
        <v>-359.28707959958365</v>
      </c>
      <c r="P196" s="74">
        <v>-378.77716640861195</v>
      </c>
      <c r="Q196" s="74">
        <v>-428.04060491475155</v>
      </c>
      <c r="R196" s="74">
        <v>-195.71177432015716</v>
      </c>
      <c r="S196" s="74">
        <v>-1187.3061990661613</v>
      </c>
      <c r="T196" s="74">
        <v>-400.13359622495494</v>
      </c>
      <c r="U196" s="74">
        <v>-296.69440577759991</v>
      </c>
      <c r="V196" s="74">
        <v>-253.11040067819792</v>
      </c>
      <c r="W196" s="74">
        <v>-534.13678022510146</v>
      </c>
      <c r="X196" s="74">
        <v>-343.09087609748156</v>
      </c>
      <c r="Y196" s="74">
        <v>-197.35749931014735</v>
      </c>
      <c r="Z196" s="74">
        <v>-317.22610430654225</v>
      </c>
      <c r="AA196" s="74">
        <v>-561.4045420153476</v>
      </c>
      <c r="AB196" s="74">
        <v>-2388.3797933098567</v>
      </c>
      <c r="AC196" s="74">
        <v>-400.66968474763348</v>
      </c>
      <c r="AD196" s="74">
        <v>-584.07960777827884</v>
      </c>
      <c r="AE196" s="74">
        <v>-539.40641312147852</v>
      </c>
      <c r="AF196" s="74"/>
    </row>
    <row r="197" spans="1:32" x14ac:dyDescent="0.2">
      <c r="A197" s="73">
        <v>143</v>
      </c>
      <c r="B197" s="88" t="s">
        <v>657</v>
      </c>
      <c r="C197" s="89" t="s">
        <v>1469</v>
      </c>
      <c r="D197" s="74">
        <v>-1230.1240189243836</v>
      </c>
      <c r="E197" s="74">
        <v>-777.23686662137607</v>
      </c>
      <c r="F197" s="74">
        <v>-866.55193386206622</v>
      </c>
      <c r="G197" s="74">
        <v>-1483.4027820683909</v>
      </c>
      <c r="H197" s="74">
        <v>-933.5424099659615</v>
      </c>
      <c r="I197" s="74">
        <v>-2173.6550537244939</v>
      </c>
      <c r="J197" s="74">
        <v>-2642.6562614452105</v>
      </c>
      <c r="K197" s="74">
        <v>-1704.2908212564812</v>
      </c>
      <c r="L197" s="74">
        <v>-742.48698182452006</v>
      </c>
      <c r="M197" s="74">
        <v>-2387.1601957686034</v>
      </c>
      <c r="N197" s="74">
        <v>-2928.3032005842897</v>
      </c>
      <c r="O197" s="74">
        <v>-1411.5088807681866</v>
      </c>
      <c r="P197" s="74">
        <v>-3994.9374639358521</v>
      </c>
      <c r="Q197" s="74">
        <v>-2379.7358054150791</v>
      </c>
      <c r="R197" s="74">
        <v>-370.54617180607795</v>
      </c>
      <c r="S197" s="74">
        <v>1483.4717751706735</v>
      </c>
      <c r="T197" s="74">
        <v>812.70599272526169</v>
      </c>
      <c r="U197" s="74">
        <v>-2687.7727906094092</v>
      </c>
      <c r="V197" s="74">
        <v>-1813.1991886397191</v>
      </c>
      <c r="W197" s="74">
        <v>-2082.9312830726813</v>
      </c>
      <c r="X197" s="74">
        <v>995.6246346970787</v>
      </c>
      <c r="Y197" s="74">
        <v>-688.37361477247237</v>
      </c>
      <c r="Z197" s="74">
        <v>-1228.9110964526062</v>
      </c>
      <c r="AA197" s="74">
        <v>-1563.1685337356835</v>
      </c>
      <c r="AB197" s="74">
        <v>2918.6519970330619</v>
      </c>
      <c r="AC197" s="74">
        <v>-2009.1474985098305</v>
      </c>
      <c r="AD197" s="74">
        <v>-54.183908788974762</v>
      </c>
      <c r="AE197" s="74">
        <v>500.80891218189623</v>
      </c>
      <c r="AF197" s="77"/>
    </row>
    <row r="198" spans="1:32" x14ac:dyDescent="0.2">
      <c r="A198" s="78"/>
      <c r="B198" s="77"/>
      <c r="C198" s="91"/>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7"/>
    </row>
    <row r="199" spans="1:32" x14ac:dyDescent="0.2">
      <c r="A199" s="82"/>
      <c r="B199" s="83" t="s">
        <v>1309</v>
      </c>
      <c r="C199" s="83"/>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3"/>
    </row>
    <row r="200" spans="1:32" x14ac:dyDescent="0.2">
      <c r="A200" s="110"/>
      <c r="B200" s="111" t="s">
        <v>1310</v>
      </c>
      <c r="C200" s="89"/>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7"/>
    </row>
    <row r="201" spans="1:32" x14ac:dyDescent="0.2">
      <c r="A201" s="112"/>
      <c r="B201" s="113" t="s">
        <v>1311</v>
      </c>
      <c r="C201" s="114"/>
      <c r="D201" s="73">
        <v>22449.590000000011</v>
      </c>
      <c r="E201" s="73">
        <v>48835.19</v>
      </c>
      <c r="F201" s="73">
        <v>87882.499999999985</v>
      </c>
      <c r="G201" s="73">
        <v>111999.04999999999</v>
      </c>
      <c r="H201" s="73">
        <v>204345.48999999996</v>
      </c>
      <c r="I201" s="73">
        <v>218515.84000000003</v>
      </c>
      <c r="J201" s="73">
        <v>206348.33</v>
      </c>
      <c r="K201" s="73">
        <v>286196.19</v>
      </c>
      <c r="L201" s="73">
        <v>229437.40000000002</v>
      </c>
      <c r="M201" s="73">
        <v>285320.69</v>
      </c>
      <c r="N201" s="73">
        <v>504762.36</v>
      </c>
      <c r="O201" s="73">
        <v>510004.42</v>
      </c>
      <c r="P201" s="73">
        <v>512763.1</v>
      </c>
      <c r="Q201" s="73">
        <v>19226.899999999983</v>
      </c>
      <c r="R201" s="73">
        <v>216894.38999999998</v>
      </c>
      <c r="S201" s="73">
        <v>403445.94999999995</v>
      </c>
      <c r="T201" s="73">
        <v>438374.56000000006</v>
      </c>
      <c r="U201" s="73">
        <v>599005.21</v>
      </c>
      <c r="V201" s="73">
        <v>753385.67000000016</v>
      </c>
      <c r="W201" s="73">
        <v>466588.65</v>
      </c>
      <c r="X201" s="73">
        <v>958697.96</v>
      </c>
      <c r="Y201" s="73">
        <v>260329.68999999997</v>
      </c>
      <c r="Z201" s="73">
        <v>406889.42</v>
      </c>
      <c r="AA201" s="73">
        <v>-276553.63</v>
      </c>
      <c r="AB201" s="73">
        <v>-77334.62999999999</v>
      </c>
      <c r="AC201" s="73">
        <v>170416.37</v>
      </c>
      <c r="AD201" s="73">
        <v>584567.86</v>
      </c>
      <c r="AE201" s="73">
        <v>-655406.42000000004</v>
      </c>
      <c r="AF201" s="77"/>
    </row>
    <row r="202" spans="1:32" x14ac:dyDescent="0.2">
      <c r="A202" s="115">
        <v>144</v>
      </c>
      <c r="B202" s="116" t="s">
        <v>1470</v>
      </c>
      <c r="C202" s="117" t="s">
        <v>1471</v>
      </c>
      <c r="D202" s="118">
        <v>-0.1</v>
      </c>
      <c r="E202" s="118">
        <v>-1.5</v>
      </c>
      <c r="F202" s="118">
        <v>2.6</v>
      </c>
      <c r="G202" s="118">
        <v>-19.8</v>
      </c>
      <c r="H202" s="118">
        <v>-22.11</v>
      </c>
      <c r="I202" s="118">
        <v>-0.27</v>
      </c>
      <c r="J202" s="118">
        <v>-1.68</v>
      </c>
      <c r="K202" s="118">
        <v>-0.91</v>
      </c>
      <c r="L202" s="118">
        <v>0.36</v>
      </c>
      <c r="M202" s="118">
        <v>0.08</v>
      </c>
      <c r="N202" s="118">
        <v>0</v>
      </c>
      <c r="O202" s="118">
        <v>0</v>
      </c>
      <c r="P202" s="118">
        <v>0</v>
      </c>
      <c r="Q202" s="118">
        <v>0.52</v>
      </c>
      <c r="R202" s="118">
        <v>250.44</v>
      </c>
      <c r="S202" s="118">
        <v>-0.19</v>
      </c>
      <c r="T202" s="118">
        <v>0.21</v>
      </c>
      <c r="U202" s="118">
        <v>0.09</v>
      </c>
      <c r="V202" s="118">
        <v>-3.62</v>
      </c>
      <c r="W202" s="118">
        <v>-3.3</v>
      </c>
      <c r="X202" s="118">
        <v>1.9</v>
      </c>
      <c r="Y202" s="118">
        <v>0.15</v>
      </c>
      <c r="Z202" s="118">
        <v>0.06</v>
      </c>
      <c r="AA202" s="118">
        <v>0.28999999999999998</v>
      </c>
      <c r="AB202" s="118">
        <v>-0.08</v>
      </c>
      <c r="AC202" s="118">
        <v>-0.68</v>
      </c>
      <c r="AD202" s="118">
        <v>1532.03</v>
      </c>
      <c r="AE202" s="118">
        <v>0.73</v>
      </c>
      <c r="AF202" s="77"/>
    </row>
    <row r="203" spans="1:32" x14ac:dyDescent="0.2">
      <c r="A203" s="119">
        <v>145</v>
      </c>
      <c r="B203" s="120" t="s">
        <v>1472</v>
      </c>
      <c r="C203" s="121" t="s">
        <v>1312</v>
      </c>
      <c r="D203" s="122">
        <v>0</v>
      </c>
      <c r="E203" s="122">
        <v>0</v>
      </c>
      <c r="F203" s="122">
        <v>0</v>
      </c>
      <c r="G203" s="122">
        <v>-18.2</v>
      </c>
      <c r="H203" s="122">
        <v>-22.11</v>
      </c>
      <c r="I203" s="122">
        <v>-0.27</v>
      </c>
      <c r="J203" s="122">
        <v>-1.68</v>
      </c>
      <c r="K203" s="122">
        <v>-0.91</v>
      </c>
      <c r="L203" s="122">
        <v>0.36</v>
      </c>
      <c r="M203" s="122">
        <v>0.08</v>
      </c>
      <c r="N203" s="122">
        <v>0</v>
      </c>
      <c r="O203" s="122">
        <v>0</v>
      </c>
      <c r="P203" s="122">
        <v>0</v>
      </c>
      <c r="Q203" s="122">
        <v>0.52</v>
      </c>
      <c r="R203" s="122">
        <v>0.44</v>
      </c>
      <c r="S203" s="122">
        <v>-0.19</v>
      </c>
      <c r="T203" s="122">
        <v>0.21</v>
      </c>
      <c r="U203" s="122">
        <v>0.09</v>
      </c>
      <c r="V203" s="122">
        <v>-3.62</v>
      </c>
      <c r="W203" s="122">
        <v>-3.3</v>
      </c>
      <c r="X203" s="122">
        <v>1.9</v>
      </c>
      <c r="Y203" s="122">
        <v>0.15</v>
      </c>
      <c r="Z203" s="122">
        <v>0.06</v>
      </c>
      <c r="AA203" s="122">
        <v>0.28999999999999998</v>
      </c>
      <c r="AB203" s="122">
        <v>-0.08</v>
      </c>
      <c r="AC203" s="122">
        <v>-0.68</v>
      </c>
      <c r="AD203" s="122">
        <v>-1.54</v>
      </c>
      <c r="AE203" s="122">
        <v>0.73</v>
      </c>
      <c r="AF203" s="77"/>
    </row>
    <row r="204" spans="1:32" x14ac:dyDescent="0.2">
      <c r="A204" s="119">
        <v>146</v>
      </c>
      <c r="B204" s="120" t="s">
        <v>1473</v>
      </c>
      <c r="C204" s="121" t="s">
        <v>1313</v>
      </c>
      <c r="D204" s="122">
        <v>-0.1</v>
      </c>
      <c r="E204" s="122">
        <v>-1.5</v>
      </c>
      <c r="F204" s="122">
        <v>2.6</v>
      </c>
      <c r="G204" s="122">
        <v>-1.6</v>
      </c>
      <c r="H204" s="122">
        <v>0</v>
      </c>
      <c r="I204" s="122">
        <v>0</v>
      </c>
      <c r="J204" s="122">
        <v>0</v>
      </c>
      <c r="K204" s="122">
        <v>0</v>
      </c>
      <c r="L204" s="122">
        <v>0</v>
      </c>
      <c r="M204" s="122">
        <v>0</v>
      </c>
      <c r="N204" s="122">
        <v>0</v>
      </c>
      <c r="O204" s="122">
        <v>0</v>
      </c>
      <c r="P204" s="122">
        <v>0</v>
      </c>
      <c r="Q204" s="122">
        <v>0</v>
      </c>
      <c r="R204" s="122">
        <v>250</v>
      </c>
      <c r="S204" s="122">
        <v>0</v>
      </c>
      <c r="T204" s="122">
        <v>0</v>
      </c>
      <c r="U204" s="122">
        <v>0</v>
      </c>
      <c r="V204" s="122">
        <v>0</v>
      </c>
      <c r="W204" s="122">
        <v>0</v>
      </c>
      <c r="X204" s="122">
        <v>0</v>
      </c>
      <c r="Y204" s="122">
        <v>0</v>
      </c>
      <c r="Z204" s="122">
        <v>0</v>
      </c>
      <c r="AA204" s="122">
        <v>0</v>
      </c>
      <c r="AB204" s="122">
        <v>0</v>
      </c>
      <c r="AC204" s="122">
        <v>0</v>
      </c>
      <c r="AD204" s="122">
        <v>1533.57</v>
      </c>
      <c r="AE204" s="122">
        <v>0</v>
      </c>
      <c r="AF204" s="77"/>
    </row>
    <row r="205" spans="1:32" x14ac:dyDescent="0.2">
      <c r="A205" s="115">
        <v>147</v>
      </c>
      <c r="B205" s="116" t="s">
        <v>1474</v>
      </c>
      <c r="C205" s="117" t="s">
        <v>1475</v>
      </c>
      <c r="D205" s="118">
        <v>5850.4000000000015</v>
      </c>
      <c r="E205" s="118">
        <v>9760.4599999999991</v>
      </c>
      <c r="F205" s="118">
        <v>19165.830000000002</v>
      </c>
      <c r="G205" s="118">
        <v>9282.77</v>
      </c>
      <c r="H205" s="118">
        <v>28409.73</v>
      </c>
      <c r="I205" s="118">
        <v>16626.359999999993</v>
      </c>
      <c r="J205" s="118">
        <v>28671.659999999996</v>
      </c>
      <c r="K205" s="118">
        <v>-3593.02</v>
      </c>
      <c r="L205" s="118">
        <v>25854.03999999999</v>
      </c>
      <c r="M205" s="118">
        <v>19089.95</v>
      </c>
      <c r="N205" s="118">
        <v>38880.339999999997</v>
      </c>
      <c r="O205" s="118">
        <v>40974.21</v>
      </c>
      <c r="P205" s="118">
        <v>53469.93</v>
      </c>
      <c r="Q205" s="118">
        <v>-2489.7500000000036</v>
      </c>
      <c r="R205" s="118">
        <v>-44704.38</v>
      </c>
      <c r="S205" s="118">
        <v>-1451.6100000000056</v>
      </c>
      <c r="T205" s="118">
        <v>34540.619999999995</v>
      </c>
      <c r="U205" s="118">
        <v>-39340.089999999997</v>
      </c>
      <c r="V205" s="118">
        <v>-11870.339999999997</v>
      </c>
      <c r="W205" s="118">
        <v>-1528.0499999999963</v>
      </c>
      <c r="X205" s="118">
        <v>-27471.079999999991</v>
      </c>
      <c r="Y205" s="118">
        <v>-3851.4700000000066</v>
      </c>
      <c r="Z205" s="118">
        <v>4977.7999999999956</v>
      </c>
      <c r="AA205" s="118">
        <v>18291.169999999998</v>
      </c>
      <c r="AB205" s="118">
        <v>1733.5899999999983</v>
      </c>
      <c r="AC205" s="118">
        <v>88183.93</v>
      </c>
      <c r="AD205" s="118">
        <v>59358.23</v>
      </c>
      <c r="AE205" s="118">
        <v>-24283.659999999996</v>
      </c>
      <c r="AF205" s="77"/>
    </row>
    <row r="206" spans="1:32" x14ac:dyDescent="0.2">
      <c r="A206" s="119">
        <v>148</v>
      </c>
      <c r="B206" s="120" t="s">
        <v>1476</v>
      </c>
      <c r="C206" s="121" t="s">
        <v>1314</v>
      </c>
      <c r="D206" s="122">
        <v>0</v>
      </c>
      <c r="E206" s="122">
        <v>0</v>
      </c>
      <c r="F206" s="122">
        <v>0</v>
      </c>
      <c r="G206" s="122">
        <v>0</v>
      </c>
      <c r="H206" s="122">
        <v>0</v>
      </c>
      <c r="I206" s="122">
        <v>0</v>
      </c>
      <c r="J206" s="122">
        <v>0</v>
      </c>
      <c r="K206" s="122">
        <v>0</v>
      </c>
      <c r="L206" s="122">
        <v>0</v>
      </c>
      <c r="M206" s="122">
        <v>0</v>
      </c>
      <c r="N206" s="122">
        <v>0</v>
      </c>
      <c r="O206" s="122">
        <v>0</v>
      </c>
      <c r="P206" s="122">
        <v>0</v>
      </c>
      <c r="Q206" s="122">
        <v>0</v>
      </c>
      <c r="R206" s="122">
        <v>0</v>
      </c>
      <c r="S206" s="122">
        <v>0</v>
      </c>
      <c r="T206" s="122">
        <v>0</v>
      </c>
      <c r="U206" s="122">
        <v>0</v>
      </c>
      <c r="V206" s="122">
        <v>0</v>
      </c>
      <c r="W206" s="122">
        <v>0</v>
      </c>
      <c r="X206" s="122">
        <v>0</v>
      </c>
      <c r="Y206" s="122">
        <v>0</v>
      </c>
      <c r="Z206" s="122">
        <v>0</v>
      </c>
      <c r="AA206" s="122">
        <v>0</v>
      </c>
      <c r="AB206" s="122">
        <v>0</v>
      </c>
      <c r="AC206" s="122">
        <v>0</v>
      </c>
      <c r="AD206" s="122">
        <v>0</v>
      </c>
      <c r="AE206" s="122">
        <v>0</v>
      </c>
      <c r="AF206" s="77"/>
    </row>
    <row r="207" spans="1:32" x14ac:dyDescent="0.2">
      <c r="A207" s="119">
        <v>149</v>
      </c>
      <c r="B207" s="120" t="s">
        <v>1477</v>
      </c>
      <c r="C207" s="121" t="s">
        <v>1315</v>
      </c>
      <c r="D207" s="122">
        <v>5178.550000000002</v>
      </c>
      <c r="E207" s="122">
        <v>8323.01</v>
      </c>
      <c r="F207" s="122">
        <v>15035.81</v>
      </c>
      <c r="G207" s="122">
        <v>7061.02</v>
      </c>
      <c r="H207" s="122">
        <v>21315.84</v>
      </c>
      <c r="I207" s="122">
        <v>26592.689999999995</v>
      </c>
      <c r="J207" s="122">
        <v>16105.589999999997</v>
      </c>
      <c r="K207" s="122">
        <v>-4582.08</v>
      </c>
      <c r="L207" s="122">
        <v>64753.599999999999</v>
      </c>
      <c r="M207" s="122">
        <v>9927.2599999999984</v>
      </c>
      <c r="N207" s="122">
        <v>33843.030000000006</v>
      </c>
      <c r="O207" s="122">
        <v>33811.43</v>
      </c>
      <c r="P207" s="122">
        <v>37789.269999999997</v>
      </c>
      <c r="Q207" s="122">
        <v>1507.3600000000006</v>
      </c>
      <c r="R207" s="122">
        <v>-69871.25</v>
      </c>
      <c r="S207" s="122">
        <v>-17659.170000000002</v>
      </c>
      <c r="T207" s="122">
        <v>30854.999999999993</v>
      </c>
      <c r="U207" s="122">
        <v>-43628.42</v>
      </c>
      <c r="V207" s="122">
        <v>-2899.0799999999977</v>
      </c>
      <c r="W207" s="122">
        <v>-21205.22</v>
      </c>
      <c r="X207" s="122">
        <v>-22260.099999999995</v>
      </c>
      <c r="Y207" s="122">
        <v>23507.44999999999</v>
      </c>
      <c r="Z207" s="122">
        <v>17222.969999999998</v>
      </c>
      <c r="AA207" s="122">
        <v>21282.19</v>
      </c>
      <c r="AB207" s="122">
        <v>1024.5999999999997</v>
      </c>
      <c r="AC207" s="122">
        <v>95418.43</v>
      </c>
      <c r="AD207" s="122">
        <v>37179.99</v>
      </c>
      <c r="AE207" s="122">
        <v>-59094.2</v>
      </c>
      <c r="AF207" s="77"/>
    </row>
    <row r="208" spans="1:32" x14ac:dyDescent="0.2">
      <c r="A208" s="119">
        <v>150</v>
      </c>
      <c r="B208" s="120" t="s">
        <v>1478</v>
      </c>
      <c r="C208" s="121" t="s">
        <v>1316</v>
      </c>
      <c r="D208" s="122">
        <v>671.85000000000025</v>
      </c>
      <c r="E208" s="122">
        <v>1437.4500000000005</v>
      </c>
      <c r="F208" s="122">
        <v>4130.0199999999995</v>
      </c>
      <c r="G208" s="122">
        <v>2221.7499999999995</v>
      </c>
      <c r="H208" s="122">
        <v>7093.89</v>
      </c>
      <c r="I208" s="122">
        <v>-9966.3300000000017</v>
      </c>
      <c r="J208" s="122">
        <v>12566.07</v>
      </c>
      <c r="K208" s="122">
        <v>989.06</v>
      </c>
      <c r="L208" s="122">
        <v>-38899.56</v>
      </c>
      <c r="M208" s="122">
        <v>9162.6900000000023</v>
      </c>
      <c r="N208" s="122">
        <v>5037.3100000000004</v>
      </c>
      <c r="O208" s="122">
        <v>7162.78</v>
      </c>
      <c r="P208" s="122">
        <v>15680.659999999998</v>
      </c>
      <c r="Q208" s="122">
        <v>-3997.1100000000042</v>
      </c>
      <c r="R208" s="122">
        <v>25166.87</v>
      </c>
      <c r="S208" s="122">
        <v>16207.559999999996</v>
      </c>
      <c r="T208" s="122">
        <v>3685.62</v>
      </c>
      <c r="U208" s="122">
        <v>4288.33</v>
      </c>
      <c r="V208" s="122">
        <v>-8971.2599999999984</v>
      </c>
      <c r="W208" s="122">
        <v>19677.169999999998</v>
      </c>
      <c r="X208" s="122">
        <v>-5210.9800000000041</v>
      </c>
      <c r="Y208" s="122">
        <v>-27358.92</v>
      </c>
      <c r="Z208" s="122">
        <v>-12245.170000000002</v>
      </c>
      <c r="AA208" s="122">
        <v>-2991.0200000000013</v>
      </c>
      <c r="AB208" s="122">
        <v>708.98999999999899</v>
      </c>
      <c r="AC208" s="122">
        <v>-7234.5</v>
      </c>
      <c r="AD208" s="122">
        <v>22178.240000000002</v>
      </c>
      <c r="AE208" s="122">
        <v>34810.54</v>
      </c>
      <c r="AF208" s="77"/>
    </row>
    <row r="209" spans="1:32" x14ac:dyDescent="0.2">
      <c r="A209" s="115">
        <v>151</v>
      </c>
      <c r="B209" s="116" t="s">
        <v>1479</v>
      </c>
      <c r="C209" s="117" t="s">
        <v>1480</v>
      </c>
      <c r="D209" s="118">
        <v>7011.9</v>
      </c>
      <c r="E209" s="118">
        <v>6855.44</v>
      </c>
      <c r="F209" s="118">
        <v>7957.5099999999984</v>
      </c>
      <c r="G209" s="118">
        <v>5844.94</v>
      </c>
      <c r="H209" s="118">
        <v>16229.61</v>
      </c>
      <c r="I209" s="118">
        <v>14005.81</v>
      </c>
      <c r="J209" s="118">
        <v>13592.04</v>
      </c>
      <c r="K209" s="118">
        <v>26689.81</v>
      </c>
      <c r="L209" s="118">
        <v>26409.970000000005</v>
      </c>
      <c r="M209" s="118">
        <v>16589.359999999997</v>
      </c>
      <c r="N209" s="118">
        <v>39141.68</v>
      </c>
      <c r="O209" s="118">
        <v>21089.79</v>
      </c>
      <c r="P209" s="118">
        <v>11271.36</v>
      </c>
      <c r="Q209" s="118">
        <v>8730.9500000000007</v>
      </c>
      <c r="R209" s="118">
        <v>22235.339999999997</v>
      </c>
      <c r="S209" s="118">
        <v>-12215.430000000002</v>
      </c>
      <c r="T209" s="118">
        <v>16546.670000000002</v>
      </c>
      <c r="U209" s="118">
        <v>218986.4</v>
      </c>
      <c r="V209" s="118">
        <v>45548.98</v>
      </c>
      <c r="W209" s="118">
        <v>45929.390000000021</v>
      </c>
      <c r="X209" s="118">
        <v>78443.41</v>
      </c>
      <c r="Y209" s="118">
        <v>51448.929999999986</v>
      </c>
      <c r="Z209" s="118">
        <v>31731.03</v>
      </c>
      <c r="AA209" s="118">
        <v>25110.54</v>
      </c>
      <c r="AB209" s="118">
        <v>-16565.460000000003</v>
      </c>
      <c r="AC209" s="118">
        <v>-56708.22</v>
      </c>
      <c r="AD209" s="118">
        <v>-19153.909999999996</v>
      </c>
      <c r="AE209" s="118">
        <v>7744.15</v>
      </c>
      <c r="AF209" s="77"/>
    </row>
    <row r="210" spans="1:32" x14ac:dyDescent="0.2">
      <c r="A210" s="119">
        <v>152</v>
      </c>
      <c r="B210" s="120" t="s">
        <v>1481</v>
      </c>
      <c r="C210" s="121" t="s">
        <v>1317</v>
      </c>
      <c r="D210" s="122">
        <v>2329.14</v>
      </c>
      <c r="E210" s="122">
        <v>2271.2600000000002</v>
      </c>
      <c r="F210" s="122">
        <v>2487.08</v>
      </c>
      <c r="G210" s="122">
        <v>1664.77</v>
      </c>
      <c r="H210" s="122">
        <v>5073.83</v>
      </c>
      <c r="I210" s="122">
        <v>9360.7000000000007</v>
      </c>
      <c r="J210" s="122">
        <v>12155.75</v>
      </c>
      <c r="K210" s="122">
        <v>11843.71</v>
      </c>
      <c r="L210" s="122">
        <v>8582.7400000000016</v>
      </c>
      <c r="M210" s="122">
        <v>-63.840000000000146</v>
      </c>
      <c r="N210" s="122">
        <v>3155.369999999999</v>
      </c>
      <c r="O210" s="122">
        <v>1873.17</v>
      </c>
      <c r="P210" s="122">
        <v>-1970.94</v>
      </c>
      <c r="Q210" s="122">
        <v>-4334.7699999999995</v>
      </c>
      <c r="R210" s="122">
        <v>938.76999999999975</v>
      </c>
      <c r="S210" s="122">
        <v>472.89</v>
      </c>
      <c r="T210" s="122">
        <v>-2398.9699999999998</v>
      </c>
      <c r="U210" s="122">
        <v>4449.119999999999</v>
      </c>
      <c r="V210" s="122">
        <v>-821.79</v>
      </c>
      <c r="W210" s="122">
        <v>1346.3399999999997</v>
      </c>
      <c r="X210" s="122">
        <v>6736.88</v>
      </c>
      <c r="Y210" s="122">
        <v>20534.339999999997</v>
      </c>
      <c r="Z210" s="122">
        <v>4308.3799999999992</v>
      </c>
      <c r="AA210" s="122">
        <v>13279.009999999998</v>
      </c>
      <c r="AB210" s="122">
        <v>9047.07</v>
      </c>
      <c r="AC210" s="122">
        <v>-7618.46</v>
      </c>
      <c r="AD210" s="122">
        <v>972.21999999999923</v>
      </c>
      <c r="AE210" s="122">
        <v>-876.43</v>
      </c>
      <c r="AF210" s="77"/>
    </row>
    <row r="211" spans="1:32" x14ac:dyDescent="0.2">
      <c r="A211" s="119">
        <v>153</v>
      </c>
      <c r="B211" s="120" t="s">
        <v>1482</v>
      </c>
      <c r="C211" s="121" t="s">
        <v>1318</v>
      </c>
      <c r="D211" s="122">
        <v>4682.76</v>
      </c>
      <c r="E211" s="122">
        <v>4584.18</v>
      </c>
      <c r="F211" s="122">
        <v>5470.4299999999985</v>
      </c>
      <c r="G211" s="122">
        <v>4180.17</v>
      </c>
      <c r="H211" s="122">
        <v>11155.78</v>
      </c>
      <c r="I211" s="122">
        <v>4645.1100000000024</v>
      </c>
      <c r="J211" s="122">
        <v>1436.2900000000004</v>
      </c>
      <c r="K211" s="122">
        <v>14846.1</v>
      </c>
      <c r="L211" s="122">
        <v>17827.23</v>
      </c>
      <c r="M211" s="122">
        <v>16653.199999999997</v>
      </c>
      <c r="N211" s="122">
        <v>35986.31</v>
      </c>
      <c r="O211" s="122">
        <v>19216.620000000003</v>
      </c>
      <c r="P211" s="122">
        <v>13242.3</v>
      </c>
      <c r="Q211" s="122">
        <v>13065.72</v>
      </c>
      <c r="R211" s="122">
        <v>21296.57</v>
      </c>
      <c r="S211" s="122">
        <v>-12688.320000000002</v>
      </c>
      <c r="T211" s="122">
        <v>18945.64</v>
      </c>
      <c r="U211" s="122">
        <v>214537.28</v>
      </c>
      <c r="V211" s="122">
        <v>46370.77</v>
      </c>
      <c r="W211" s="122">
        <v>44583.05</v>
      </c>
      <c r="X211" s="122">
        <v>71706.53</v>
      </c>
      <c r="Y211" s="122">
        <v>30914.59</v>
      </c>
      <c r="Z211" s="122">
        <v>27422.65</v>
      </c>
      <c r="AA211" s="122">
        <v>11831.53</v>
      </c>
      <c r="AB211" s="122">
        <v>-25612.53</v>
      </c>
      <c r="AC211" s="122">
        <v>-49089.759999999995</v>
      </c>
      <c r="AD211" s="122">
        <v>-20126.129999999997</v>
      </c>
      <c r="AE211" s="122">
        <v>8620.58</v>
      </c>
      <c r="AF211" s="77"/>
    </row>
    <row r="212" spans="1:32" x14ac:dyDescent="0.2">
      <c r="A212" s="115">
        <v>154</v>
      </c>
      <c r="B212" s="116" t="s">
        <v>1483</v>
      </c>
      <c r="C212" s="117" t="s">
        <v>1484</v>
      </c>
      <c r="D212" s="118">
        <v>1261.6300000000001</v>
      </c>
      <c r="E212" s="118">
        <v>2727.9099999999994</v>
      </c>
      <c r="F212" s="118">
        <v>6133.78</v>
      </c>
      <c r="G212" s="118">
        <v>4830.8099999999995</v>
      </c>
      <c r="H212" s="118">
        <v>9311.82</v>
      </c>
      <c r="I212" s="118">
        <v>17558.36</v>
      </c>
      <c r="J212" s="118">
        <v>22021.540000000005</v>
      </c>
      <c r="K212" s="118">
        <v>52725.57</v>
      </c>
      <c r="L212" s="118">
        <v>20254.830000000005</v>
      </c>
      <c r="M212" s="118">
        <v>42209.99</v>
      </c>
      <c r="N212" s="118">
        <v>149201.74999999997</v>
      </c>
      <c r="O212" s="118">
        <v>117221.31</v>
      </c>
      <c r="P212" s="118">
        <v>117420.24</v>
      </c>
      <c r="Q212" s="118">
        <v>84535.85</v>
      </c>
      <c r="R212" s="118">
        <v>4708.2300000000023</v>
      </c>
      <c r="S212" s="118">
        <v>10438.539999999994</v>
      </c>
      <c r="T212" s="118">
        <v>117152.85</v>
      </c>
      <c r="U212" s="118">
        <v>146842.10999999999</v>
      </c>
      <c r="V212" s="118">
        <v>109222.39999999999</v>
      </c>
      <c r="W212" s="118">
        <v>54847.199999999997</v>
      </c>
      <c r="X212" s="118">
        <v>85116.540000000023</v>
      </c>
      <c r="Y212" s="118">
        <v>32594.020000000004</v>
      </c>
      <c r="Z212" s="118">
        <v>-530.21000000000402</v>
      </c>
      <c r="AA212" s="118">
        <v>-126172.02</v>
      </c>
      <c r="AB212" s="118">
        <v>-228185.08</v>
      </c>
      <c r="AC212" s="118">
        <v>-53613.88</v>
      </c>
      <c r="AD212" s="118">
        <v>16461.300000000017</v>
      </c>
      <c r="AE212" s="118">
        <v>-54970.63</v>
      </c>
      <c r="AF212" s="77"/>
    </row>
    <row r="213" spans="1:32" x14ac:dyDescent="0.2">
      <c r="A213" s="119">
        <v>155</v>
      </c>
      <c r="B213" s="120" t="s">
        <v>1485</v>
      </c>
      <c r="C213" s="121" t="s">
        <v>1319</v>
      </c>
      <c r="D213" s="122">
        <v>1309.48</v>
      </c>
      <c r="E213" s="122">
        <v>2369.6099999999997</v>
      </c>
      <c r="F213" s="122">
        <v>3526.3799999999997</v>
      </c>
      <c r="G213" s="122">
        <v>5227.04</v>
      </c>
      <c r="H213" s="122">
        <v>8065.85</v>
      </c>
      <c r="I213" s="122">
        <v>12382.91</v>
      </c>
      <c r="J213" s="122">
        <v>17680.75</v>
      </c>
      <c r="K213" s="122">
        <v>11348.85</v>
      </c>
      <c r="L213" s="122">
        <v>740.28999999999985</v>
      </c>
      <c r="M213" s="122">
        <v>22905.7</v>
      </c>
      <c r="N213" s="122">
        <v>82170.81</v>
      </c>
      <c r="O213" s="122">
        <v>91095.96</v>
      </c>
      <c r="P213" s="122">
        <v>65067.199999999997</v>
      </c>
      <c r="Q213" s="122">
        <v>44506.28</v>
      </c>
      <c r="R213" s="122">
        <v>-3334.3700000000008</v>
      </c>
      <c r="S213" s="122">
        <v>24615.62</v>
      </c>
      <c r="T213" s="122">
        <v>19453.129999999997</v>
      </c>
      <c r="U213" s="122">
        <v>-23652.33</v>
      </c>
      <c r="V213" s="122">
        <v>26751.329999999991</v>
      </c>
      <c r="W213" s="122">
        <v>69557.19</v>
      </c>
      <c r="X213" s="122">
        <v>41126.920000000006</v>
      </c>
      <c r="Y213" s="122">
        <v>-15496.71</v>
      </c>
      <c r="Z213" s="122">
        <v>63457.060000000005</v>
      </c>
      <c r="AA213" s="122">
        <v>-60189.100000000006</v>
      </c>
      <c r="AB213" s="122">
        <v>-58530.18</v>
      </c>
      <c r="AC213" s="122">
        <v>-46750.83</v>
      </c>
      <c r="AD213" s="122">
        <v>61873.91</v>
      </c>
      <c r="AE213" s="122">
        <v>-37297.319999999992</v>
      </c>
      <c r="AF213" s="77"/>
    </row>
    <row r="214" spans="1:32" x14ac:dyDescent="0.2">
      <c r="A214" s="119">
        <v>156</v>
      </c>
      <c r="B214" s="120" t="s">
        <v>1486</v>
      </c>
      <c r="C214" s="121" t="s">
        <v>1320</v>
      </c>
      <c r="D214" s="122">
        <v>-47.85</v>
      </c>
      <c r="E214" s="122">
        <v>358.3</v>
      </c>
      <c r="F214" s="122">
        <v>2607.4</v>
      </c>
      <c r="G214" s="122">
        <v>-396.23</v>
      </c>
      <c r="H214" s="122">
        <v>1245.97</v>
      </c>
      <c r="I214" s="122">
        <v>5175.45</v>
      </c>
      <c r="J214" s="122">
        <v>4340.79</v>
      </c>
      <c r="K214" s="122">
        <v>41376.719999999994</v>
      </c>
      <c r="L214" s="122">
        <v>19514.540000000005</v>
      </c>
      <c r="M214" s="122">
        <v>19304.289999999997</v>
      </c>
      <c r="N214" s="122">
        <v>67030.94</v>
      </c>
      <c r="O214" s="122">
        <v>26125.35</v>
      </c>
      <c r="P214" s="122">
        <v>52353.04</v>
      </c>
      <c r="Q214" s="122">
        <v>40029.57</v>
      </c>
      <c r="R214" s="122">
        <v>8042.6000000000058</v>
      </c>
      <c r="S214" s="122">
        <v>-14177.079999999994</v>
      </c>
      <c r="T214" s="122">
        <v>97699.72</v>
      </c>
      <c r="U214" s="122">
        <v>170494.44</v>
      </c>
      <c r="V214" s="122">
        <v>82471.070000000007</v>
      </c>
      <c r="W214" s="122">
        <v>-14709.99</v>
      </c>
      <c r="X214" s="122">
        <v>43989.619999999995</v>
      </c>
      <c r="Y214" s="122">
        <v>48090.73</v>
      </c>
      <c r="Z214" s="122">
        <v>-63987.27</v>
      </c>
      <c r="AA214" s="122">
        <v>-65982.92</v>
      </c>
      <c r="AB214" s="122">
        <v>-169654.90000000002</v>
      </c>
      <c r="AC214" s="122">
        <v>-6863.0500000000056</v>
      </c>
      <c r="AD214" s="122">
        <v>-45412.61</v>
      </c>
      <c r="AE214" s="122">
        <v>-17673.309999999998</v>
      </c>
      <c r="AF214" s="77"/>
    </row>
    <row r="215" spans="1:32" x14ac:dyDescent="0.2">
      <c r="A215" s="115">
        <v>157</v>
      </c>
      <c r="B215" s="116" t="s">
        <v>1487</v>
      </c>
      <c r="C215" s="117" t="s">
        <v>1488</v>
      </c>
      <c r="D215" s="118">
        <v>16389.020000000004</v>
      </c>
      <c r="E215" s="118">
        <v>32508.300000000003</v>
      </c>
      <c r="F215" s="118">
        <v>56273.96</v>
      </c>
      <c r="G215" s="118">
        <v>92423.73</v>
      </c>
      <c r="H215" s="118">
        <v>147058.29999999999</v>
      </c>
      <c r="I215" s="118">
        <v>171481.95</v>
      </c>
      <c r="J215" s="118">
        <v>144730.16</v>
      </c>
      <c r="K215" s="118">
        <v>209761.5</v>
      </c>
      <c r="L215" s="118">
        <v>139739.70000000001</v>
      </c>
      <c r="M215" s="118">
        <v>199520</v>
      </c>
      <c r="N215" s="118">
        <v>267886.08000000002</v>
      </c>
      <c r="O215" s="118">
        <v>323691.25</v>
      </c>
      <c r="P215" s="118">
        <v>316978.15999999997</v>
      </c>
      <c r="Q215" s="118">
        <v>-90010.900000000023</v>
      </c>
      <c r="R215" s="118">
        <v>241766.8</v>
      </c>
      <c r="S215" s="118">
        <v>370021.30999999994</v>
      </c>
      <c r="T215" s="118">
        <v>296788.8</v>
      </c>
      <c r="U215" s="118">
        <v>317314.94</v>
      </c>
      <c r="V215" s="118">
        <v>607257.17000000004</v>
      </c>
      <c r="W215" s="118">
        <v>322363.68</v>
      </c>
      <c r="X215" s="118">
        <v>849862.11</v>
      </c>
      <c r="Y215" s="118">
        <v>181695.1</v>
      </c>
      <c r="Z215" s="118">
        <v>364145.37</v>
      </c>
      <c r="AA215" s="118">
        <v>-167971.09999999998</v>
      </c>
      <c r="AB215" s="118">
        <v>197027.20000000001</v>
      </c>
      <c r="AC215" s="118">
        <v>228479.1</v>
      </c>
      <c r="AD215" s="118">
        <v>470198.95</v>
      </c>
      <c r="AE215" s="118">
        <v>-443048.18</v>
      </c>
      <c r="AF215" s="77"/>
    </row>
    <row r="216" spans="1:32" x14ac:dyDescent="0.2">
      <c r="A216" s="119">
        <v>158</v>
      </c>
      <c r="B216" s="120" t="s">
        <v>1489</v>
      </c>
      <c r="C216" s="121" t="s">
        <v>1490</v>
      </c>
      <c r="D216" s="122">
        <v>14588.440000000002</v>
      </c>
      <c r="E216" s="122">
        <v>10764.13</v>
      </c>
      <c r="F216" s="122">
        <v>7884.47</v>
      </c>
      <c r="G216" s="122">
        <v>11940.33</v>
      </c>
      <c r="H216" s="122">
        <v>10890.33</v>
      </c>
      <c r="I216" s="122">
        <v>12223.260000000002</v>
      </c>
      <c r="J216" s="122">
        <v>19177.14</v>
      </c>
      <c r="K216" s="122">
        <v>146271.23000000001</v>
      </c>
      <c r="L216" s="122">
        <v>38614.360000000008</v>
      </c>
      <c r="M216" s="122">
        <v>83969.49</v>
      </c>
      <c r="N216" s="122">
        <v>55754.32</v>
      </c>
      <c r="O216" s="122">
        <v>123099.35</v>
      </c>
      <c r="P216" s="122">
        <v>157529.00999999998</v>
      </c>
      <c r="Q216" s="122">
        <v>-2001.1899999999996</v>
      </c>
      <c r="R216" s="122">
        <v>136751.9</v>
      </c>
      <c r="S216" s="122">
        <v>221940.02999999997</v>
      </c>
      <c r="T216" s="122">
        <v>277961.69</v>
      </c>
      <c r="U216" s="122">
        <v>196464.48</v>
      </c>
      <c r="V216" s="122">
        <v>424506.6999999999</v>
      </c>
      <c r="W216" s="122">
        <v>41988.17</v>
      </c>
      <c r="X216" s="122">
        <v>525972.14</v>
      </c>
      <c r="Y216" s="122">
        <v>41869.149999999994</v>
      </c>
      <c r="Z216" s="122">
        <v>8018.4800000000096</v>
      </c>
      <c r="AA216" s="122">
        <v>-329548.59999999998</v>
      </c>
      <c r="AB216" s="122">
        <v>-60667.790000000037</v>
      </c>
      <c r="AC216" s="122">
        <v>-36829.080000000016</v>
      </c>
      <c r="AD216" s="122">
        <v>-117520.59</v>
      </c>
      <c r="AE216" s="122">
        <v>-397014.3</v>
      </c>
      <c r="AF216" s="77"/>
    </row>
    <row r="217" spans="1:32" x14ac:dyDescent="0.2">
      <c r="A217" s="119">
        <v>159</v>
      </c>
      <c r="B217" s="120" t="s">
        <v>1491</v>
      </c>
      <c r="C217" s="121" t="s">
        <v>1321</v>
      </c>
      <c r="D217" s="122">
        <v>-400.45</v>
      </c>
      <c r="E217" s="122">
        <v>-2771.74</v>
      </c>
      <c r="F217" s="122">
        <v>-973.42</v>
      </c>
      <c r="G217" s="122">
        <v>-1235.6400000000001</v>
      </c>
      <c r="H217" s="122">
        <v>-6359.15</v>
      </c>
      <c r="I217" s="122">
        <v>667.48</v>
      </c>
      <c r="J217" s="122">
        <v>-3507.31</v>
      </c>
      <c r="K217" s="122">
        <v>4024.64</v>
      </c>
      <c r="L217" s="122">
        <v>-740.43</v>
      </c>
      <c r="M217" s="122">
        <v>-371.93</v>
      </c>
      <c r="N217" s="122">
        <v>-3654.09</v>
      </c>
      <c r="O217" s="122">
        <v>1760.49</v>
      </c>
      <c r="P217" s="122">
        <v>47025.36</v>
      </c>
      <c r="Q217" s="122">
        <v>3018.03</v>
      </c>
      <c r="R217" s="122">
        <v>4978.79</v>
      </c>
      <c r="S217" s="122">
        <v>2028.08</v>
      </c>
      <c r="T217" s="122">
        <v>10447.549999999999</v>
      </c>
      <c r="U217" s="122">
        <v>1162.3399999999999</v>
      </c>
      <c r="V217" s="122">
        <v>5608.56</v>
      </c>
      <c r="W217" s="122">
        <v>7620.94</v>
      </c>
      <c r="X217" s="122">
        <v>-16819.510000000002</v>
      </c>
      <c r="Y217" s="122">
        <v>61.479999999999961</v>
      </c>
      <c r="Z217" s="122">
        <v>-13803.82</v>
      </c>
      <c r="AA217" s="122">
        <v>3373.1800000000003</v>
      </c>
      <c r="AB217" s="122">
        <v>1016.5</v>
      </c>
      <c r="AC217" s="122">
        <v>2644.73</v>
      </c>
      <c r="AD217" s="122">
        <v>9597.43</v>
      </c>
      <c r="AE217" s="122">
        <v>3782.6599999999994</v>
      </c>
      <c r="AF217" s="77"/>
    </row>
    <row r="218" spans="1:32" x14ac:dyDescent="0.2">
      <c r="A218" s="119">
        <v>160</v>
      </c>
      <c r="B218" s="120" t="s">
        <v>1492</v>
      </c>
      <c r="C218" s="121" t="s">
        <v>1322</v>
      </c>
      <c r="D218" s="122">
        <v>14988.89</v>
      </c>
      <c r="E218" s="122">
        <v>13535.87</v>
      </c>
      <c r="F218" s="122">
        <v>8857.89</v>
      </c>
      <c r="G218" s="122">
        <v>13175.97</v>
      </c>
      <c r="H218" s="122">
        <v>17249.48</v>
      </c>
      <c r="I218" s="122">
        <v>11555.78</v>
      </c>
      <c r="J218" s="122">
        <v>22684.449999999997</v>
      </c>
      <c r="K218" s="122">
        <v>142246.59000000003</v>
      </c>
      <c r="L218" s="122">
        <v>39354.830000000009</v>
      </c>
      <c r="M218" s="122">
        <v>84341.42</v>
      </c>
      <c r="N218" s="122">
        <v>59408.41</v>
      </c>
      <c r="O218" s="122">
        <v>121338.86</v>
      </c>
      <c r="P218" s="122">
        <v>110503.65</v>
      </c>
      <c r="Q218" s="122">
        <v>-5019.2199999999984</v>
      </c>
      <c r="R218" s="122">
        <v>131773.01999999999</v>
      </c>
      <c r="S218" s="122">
        <v>219911.95</v>
      </c>
      <c r="T218" s="122">
        <v>267514.14</v>
      </c>
      <c r="U218" s="122">
        <v>195302.14</v>
      </c>
      <c r="V218" s="122">
        <v>418898.14</v>
      </c>
      <c r="W218" s="122">
        <v>34367.229999999996</v>
      </c>
      <c r="X218" s="122">
        <v>542791.65</v>
      </c>
      <c r="Y218" s="122">
        <v>41807.67</v>
      </c>
      <c r="Z218" s="122">
        <v>21822.300000000007</v>
      </c>
      <c r="AA218" s="122">
        <v>-332921.78000000003</v>
      </c>
      <c r="AB218" s="122">
        <v>-61684.290000000037</v>
      </c>
      <c r="AC218" s="122">
        <v>-39473.810000000027</v>
      </c>
      <c r="AD218" s="122">
        <v>-127118.02</v>
      </c>
      <c r="AE218" s="122">
        <v>-400796.96</v>
      </c>
      <c r="AF218" s="77"/>
    </row>
    <row r="219" spans="1:32" x14ac:dyDescent="0.2">
      <c r="A219" s="119">
        <v>161</v>
      </c>
      <c r="B219" s="120" t="s">
        <v>1493</v>
      </c>
      <c r="C219" s="121" t="s">
        <v>1323</v>
      </c>
      <c r="D219" s="122">
        <v>0</v>
      </c>
      <c r="E219" s="122">
        <v>0</v>
      </c>
      <c r="F219" s="122">
        <v>0</v>
      </c>
      <c r="G219" s="122">
        <v>0</v>
      </c>
      <c r="H219" s="122">
        <v>0</v>
      </c>
      <c r="I219" s="122">
        <v>0</v>
      </c>
      <c r="J219" s="122">
        <v>0</v>
      </c>
      <c r="K219" s="122">
        <v>0</v>
      </c>
      <c r="L219" s="122">
        <v>-0.04</v>
      </c>
      <c r="M219" s="122">
        <v>0</v>
      </c>
      <c r="N219" s="122">
        <v>0</v>
      </c>
      <c r="O219" s="122">
        <v>0</v>
      </c>
      <c r="P219" s="122">
        <v>0</v>
      </c>
      <c r="Q219" s="122">
        <v>0</v>
      </c>
      <c r="R219" s="122">
        <v>0.09</v>
      </c>
      <c r="S219" s="122">
        <v>0</v>
      </c>
      <c r="T219" s="122">
        <v>0</v>
      </c>
      <c r="U219" s="122">
        <v>0</v>
      </c>
      <c r="V219" s="122">
        <v>0</v>
      </c>
      <c r="W219" s="122">
        <v>0</v>
      </c>
      <c r="X219" s="122">
        <v>0</v>
      </c>
      <c r="Y219" s="122">
        <v>0</v>
      </c>
      <c r="Z219" s="122">
        <v>0</v>
      </c>
      <c r="AA219" s="122">
        <v>0</v>
      </c>
      <c r="AB219" s="122">
        <v>0</v>
      </c>
      <c r="AC219" s="122">
        <v>0</v>
      </c>
      <c r="AD219" s="122">
        <v>0</v>
      </c>
      <c r="AE219" s="122">
        <v>0</v>
      </c>
      <c r="AF219" s="77"/>
    </row>
    <row r="220" spans="1:32" x14ac:dyDescent="0.2">
      <c r="A220" s="119">
        <v>162</v>
      </c>
      <c r="B220" s="120" t="s">
        <v>1494</v>
      </c>
      <c r="C220" s="121" t="s">
        <v>1495</v>
      </c>
      <c r="D220" s="122">
        <v>1800.58</v>
      </c>
      <c r="E220" s="122">
        <v>21744.17</v>
      </c>
      <c r="F220" s="122">
        <v>48389.49</v>
      </c>
      <c r="G220" s="122">
        <v>80483.399999999994</v>
      </c>
      <c r="H220" s="122">
        <v>136167.97</v>
      </c>
      <c r="I220" s="122">
        <v>159258.69</v>
      </c>
      <c r="J220" s="122">
        <v>125553.02</v>
      </c>
      <c r="K220" s="122">
        <v>63490.27</v>
      </c>
      <c r="L220" s="122">
        <v>101125.34</v>
      </c>
      <c r="M220" s="122">
        <v>115550.51</v>
      </c>
      <c r="N220" s="122">
        <v>212131.76</v>
      </c>
      <c r="O220" s="122">
        <v>200591.9</v>
      </c>
      <c r="P220" s="122">
        <v>159449.15</v>
      </c>
      <c r="Q220" s="122">
        <v>-88009.71</v>
      </c>
      <c r="R220" s="122">
        <v>105014.9</v>
      </c>
      <c r="S220" s="122">
        <v>148081.28000000003</v>
      </c>
      <c r="T220" s="122">
        <v>18827.11</v>
      </c>
      <c r="U220" s="122">
        <v>120850.46</v>
      </c>
      <c r="V220" s="122">
        <v>182750.47</v>
      </c>
      <c r="W220" s="122">
        <v>280375.51</v>
      </c>
      <c r="X220" s="122">
        <v>323889.97000000003</v>
      </c>
      <c r="Y220" s="122">
        <v>139825.95000000001</v>
      </c>
      <c r="Z220" s="122">
        <v>356126.89</v>
      </c>
      <c r="AA220" s="122">
        <v>161577.5</v>
      </c>
      <c r="AB220" s="122">
        <v>257694.99</v>
      </c>
      <c r="AC220" s="122">
        <v>265308.18</v>
      </c>
      <c r="AD220" s="122">
        <v>587719.54</v>
      </c>
      <c r="AE220" s="122">
        <v>-46033.88</v>
      </c>
      <c r="AF220" s="77"/>
    </row>
    <row r="221" spans="1:32" x14ac:dyDescent="0.2">
      <c r="A221" s="119">
        <v>163</v>
      </c>
      <c r="B221" s="120" t="s">
        <v>1496</v>
      </c>
      <c r="C221" s="121" t="s">
        <v>1324</v>
      </c>
      <c r="D221" s="122">
        <v>234.85</v>
      </c>
      <c r="E221" s="122">
        <v>2614.1999999999998</v>
      </c>
      <c r="F221" s="122">
        <v>5825.93</v>
      </c>
      <c r="G221" s="122">
        <v>9770.56</v>
      </c>
      <c r="H221" s="122">
        <v>16303.98</v>
      </c>
      <c r="I221" s="122">
        <v>-8249.6</v>
      </c>
      <c r="J221" s="122">
        <v>53382.12</v>
      </c>
      <c r="K221" s="122">
        <v>17990.650000000001</v>
      </c>
      <c r="L221" s="122">
        <v>13525.5</v>
      </c>
      <c r="M221" s="122">
        <v>-950.03</v>
      </c>
      <c r="N221" s="122">
        <v>9739.11</v>
      </c>
      <c r="O221" s="122">
        <v>12321.17</v>
      </c>
      <c r="P221" s="122">
        <v>61482.64</v>
      </c>
      <c r="Q221" s="122">
        <v>71215.009999999995</v>
      </c>
      <c r="R221" s="122">
        <v>3392.59</v>
      </c>
      <c r="S221" s="122">
        <v>-37926.14</v>
      </c>
      <c r="T221" s="122">
        <v>3714.93</v>
      </c>
      <c r="U221" s="122">
        <v>-32634.49</v>
      </c>
      <c r="V221" s="122">
        <v>-20902.080000000002</v>
      </c>
      <c r="W221" s="122">
        <v>5210.8</v>
      </c>
      <c r="X221" s="122">
        <v>18985.330000000002</v>
      </c>
      <c r="Y221" s="122">
        <v>33519.08</v>
      </c>
      <c r="Z221" s="122">
        <v>16292.2</v>
      </c>
      <c r="AA221" s="122">
        <v>9240.3700000000008</v>
      </c>
      <c r="AB221" s="122">
        <v>19024.89</v>
      </c>
      <c r="AC221" s="122">
        <v>63161.49</v>
      </c>
      <c r="AD221" s="122">
        <v>3941.9</v>
      </c>
      <c r="AE221" s="122">
        <v>-15984.69</v>
      </c>
      <c r="AF221" s="77"/>
    </row>
    <row r="222" spans="1:32" x14ac:dyDescent="0.2">
      <c r="A222" s="119">
        <v>164</v>
      </c>
      <c r="B222" s="120" t="s">
        <v>1497</v>
      </c>
      <c r="C222" s="121" t="s">
        <v>1325</v>
      </c>
      <c r="D222" s="122">
        <v>1565.73</v>
      </c>
      <c r="E222" s="122">
        <v>19129.97</v>
      </c>
      <c r="F222" s="122">
        <v>42563.56</v>
      </c>
      <c r="G222" s="122">
        <v>70712.84</v>
      </c>
      <c r="H222" s="122">
        <v>119863.99</v>
      </c>
      <c r="I222" s="122">
        <v>167508.29</v>
      </c>
      <c r="J222" s="122">
        <v>72170.899999999994</v>
      </c>
      <c r="K222" s="122">
        <v>45499.62</v>
      </c>
      <c r="L222" s="122">
        <v>87599.84</v>
      </c>
      <c r="M222" s="122">
        <v>116500.54</v>
      </c>
      <c r="N222" s="122">
        <v>202392.65</v>
      </c>
      <c r="O222" s="122">
        <v>188270.73</v>
      </c>
      <c r="P222" s="122">
        <v>97966.51</v>
      </c>
      <c r="Q222" s="122">
        <v>-159224.72</v>
      </c>
      <c r="R222" s="122">
        <v>101622.31</v>
      </c>
      <c r="S222" s="122">
        <v>186007.42</v>
      </c>
      <c r="T222" s="122">
        <v>15112.18</v>
      </c>
      <c r="U222" s="122">
        <v>153484.95000000001</v>
      </c>
      <c r="V222" s="122">
        <v>203652.55</v>
      </c>
      <c r="W222" s="122">
        <v>275164.71000000002</v>
      </c>
      <c r="X222" s="122">
        <v>304904.64</v>
      </c>
      <c r="Y222" s="122">
        <v>106306.87</v>
      </c>
      <c r="Z222" s="122">
        <v>339834.69</v>
      </c>
      <c r="AA222" s="122">
        <v>152337.13</v>
      </c>
      <c r="AB222" s="122">
        <v>238670.1</v>
      </c>
      <c r="AC222" s="122">
        <v>202146.69</v>
      </c>
      <c r="AD222" s="122">
        <v>583777.64</v>
      </c>
      <c r="AE222" s="122">
        <v>-30049.19</v>
      </c>
      <c r="AF222" s="77"/>
    </row>
    <row r="223" spans="1:32" ht="38.25" x14ac:dyDescent="0.2">
      <c r="A223" s="115">
        <v>165</v>
      </c>
      <c r="B223" s="116" t="s">
        <v>1498</v>
      </c>
      <c r="C223" s="117" t="s">
        <v>1499</v>
      </c>
      <c r="D223" s="118">
        <v>1445.63</v>
      </c>
      <c r="E223" s="118">
        <v>1541.4700000000005</v>
      </c>
      <c r="F223" s="118">
        <v>1644.87</v>
      </c>
      <c r="G223" s="118">
        <v>1755.37</v>
      </c>
      <c r="H223" s="118">
        <v>1877.0599999999995</v>
      </c>
      <c r="I223" s="118">
        <v>4456.3099999999995</v>
      </c>
      <c r="J223" s="118">
        <v>2521.77</v>
      </c>
      <c r="K223" s="118">
        <v>752.54999999999984</v>
      </c>
      <c r="L223" s="118">
        <v>669.62000000000023</v>
      </c>
      <c r="M223" s="118">
        <v>3946.3199999999993</v>
      </c>
      <c r="N223" s="118">
        <v>-259.25999999999988</v>
      </c>
      <c r="O223" s="118">
        <v>4605.050000000002</v>
      </c>
      <c r="P223" s="118">
        <v>1066.3399999999999</v>
      </c>
      <c r="Q223" s="118">
        <v>114.61</v>
      </c>
      <c r="R223" s="118">
        <v>8314.2099999999991</v>
      </c>
      <c r="S223" s="118">
        <v>15242.589999999998</v>
      </c>
      <c r="T223" s="118">
        <v>5540.49</v>
      </c>
      <c r="U223" s="118">
        <v>10767.58</v>
      </c>
      <c r="V223" s="118">
        <v>7929.409999999998</v>
      </c>
      <c r="W223" s="118">
        <v>11746.96</v>
      </c>
      <c r="X223" s="118">
        <v>7182.4600000000019</v>
      </c>
      <c r="Y223" s="118">
        <v>5830.2300000000023</v>
      </c>
      <c r="Z223" s="118">
        <v>6335.23</v>
      </c>
      <c r="AA223" s="118">
        <v>4546.46</v>
      </c>
      <c r="AB223" s="118">
        <v>7574.15</v>
      </c>
      <c r="AC223" s="118">
        <v>5609.6600000000017</v>
      </c>
      <c r="AD223" s="118">
        <v>14682.350000000002</v>
      </c>
      <c r="AE223" s="118">
        <v>-7397.5800000000017</v>
      </c>
      <c r="AF223" s="77"/>
    </row>
    <row r="224" spans="1:32" x14ac:dyDescent="0.2">
      <c r="A224" s="119">
        <v>166</v>
      </c>
      <c r="B224" s="120" t="s">
        <v>1500</v>
      </c>
      <c r="C224" s="121" t="s">
        <v>1326</v>
      </c>
      <c r="D224" s="122">
        <v>565.33000000000004</v>
      </c>
      <c r="E224" s="122">
        <v>601.93000000000018</v>
      </c>
      <c r="F224" s="122">
        <v>640.88</v>
      </c>
      <c r="G224" s="122">
        <v>682.33</v>
      </c>
      <c r="H224" s="122">
        <v>726.44</v>
      </c>
      <c r="I224" s="122">
        <v>1109.78</v>
      </c>
      <c r="J224" s="122">
        <v>458.44</v>
      </c>
      <c r="K224" s="122">
        <v>-545.38000000000022</v>
      </c>
      <c r="L224" s="122">
        <v>15.590000000000003</v>
      </c>
      <c r="M224" s="122">
        <v>416.14</v>
      </c>
      <c r="N224" s="122">
        <v>-1243.5999999999999</v>
      </c>
      <c r="O224" s="122">
        <v>1609.94</v>
      </c>
      <c r="P224" s="122">
        <v>424.72</v>
      </c>
      <c r="Q224" s="122">
        <v>-663.75</v>
      </c>
      <c r="R224" s="122">
        <v>-691.63000000000022</v>
      </c>
      <c r="S224" s="122">
        <v>886.23</v>
      </c>
      <c r="T224" s="122">
        <v>-415.84</v>
      </c>
      <c r="U224" s="122">
        <v>-169.07999999999993</v>
      </c>
      <c r="V224" s="122">
        <v>490.4</v>
      </c>
      <c r="W224" s="122">
        <v>833.48</v>
      </c>
      <c r="X224" s="122">
        <v>38.449999999999989</v>
      </c>
      <c r="Y224" s="122">
        <v>-243.13000000000005</v>
      </c>
      <c r="Z224" s="122">
        <v>919.07</v>
      </c>
      <c r="AA224" s="122">
        <v>122.37999999999998</v>
      </c>
      <c r="AB224" s="122">
        <v>607.80999999999995</v>
      </c>
      <c r="AC224" s="122">
        <v>1306.03</v>
      </c>
      <c r="AD224" s="122">
        <v>4009.19</v>
      </c>
      <c r="AE224" s="122">
        <v>73.869999999999905</v>
      </c>
      <c r="AF224" s="77"/>
    </row>
    <row r="225" spans="1:32" x14ac:dyDescent="0.2">
      <c r="A225" s="119">
        <v>167</v>
      </c>
      <c r="B225" s="120" t="s">
        <v>1501</v>
      </c>
      <c r="C225" s="121" t="s">
        <v>1327</v>
      </c>
      <c r="D225" s="122">
        <v>879.44</v>
      </c>
      <c r="E225" s="122">
        <v>939.65</v>
      </c>
      <c r="F225" s="122">
        <v>1003.99</v>
      </c>
      <c r="G225" s="122">
        <v>1072.72</v>
      </c>
      <c r="H225" s="122">
        <v>1146.1500000000001</v>
      </c>
      <c r="I225" s="122">
        <v>3345.72</v>
      </c>
      <c r="J225" s="122">
        <v>2062.46</v>
      </c>
      <c r="K225" s="122">
        <v>1280.75</v>
      </c>
      <c r="L225" s="122">
        <v>649.77000000000021</v>
      </c>
      <c r="M225" s="122">
        <v>3527.62</v>
      </c>
      <c r="N225" s="122">
        <v>975.91</v>
      </c>
      <c r="O225" s="122">
        <v>2983.5</v>
      </c>
      <c r="P225" s="122">
        <v>614.96</v>
      </c>
      <c r="Q225" s="122">
        <v>765.19</v>
      </c>
      <c r="R225" s="122">
        <v>8994.5300000000007</v>
      </c>
      <c r="S225" s="122">
        <v>14345.79</v>
      </c>
      <c r="T225" s="122">
        <v>5937.24</v>
      </c>
      <c r="U225" s="122">
        <v>10928.3</v>
      </c>
      <c r="V225" s="122">
        <v>7414.9</v>
      </c>
      <c r="W225" s="122">
        <v>10891.28</v>
      </c>
      <c r="X225" s="122">
        <v>7136.43</v>
      </c>
      <c r="Y225" s="122">
        <v>6049.3</v>
      </c>
      <c r="Z225" s="122">
        <v>5407.58</v>
      </c>
      <c r="AA225" s="122">
        <v>4425.18</v>
      </c>
      <c r="AB225" s="122">
        <v>6967.46</v>
      </c>
      <c r="AC225" s="122">
        <v>4304.7400000000007</v>
      </c>
      <c r="AD225" s="122">
        <v>10674.25</v>
      </c>
      <c r="AE225" s="122">
        <v>-7470.340000000002</v>
      </c>
      <c r="AF225" s="77"/>
    </row>
    <row r="226" spans="1:32" x14ac:dyDescent="0.2">
      <c r="A226" s="119">
        <v>168</v>
      </c>
      <c r="B226" s="120" t="s">
        <v>1502</v>
      </c>
      <c r="C226" s="121" t="s">
        <v>1328</v>
      </c>
      <c r="D226" s="122">
        <v>0.86000000000000076</v>
      </c>
      <c r="E226" s="122">
        <v>-0.11</v>
      </c>
      <c r="F226" s="122">
        <v>0</v>
      </c>
      <c r="G226" s="122">
        <v>0.31999999999999995</v>
      </c>
      <c r="H226" s="122">
        <v>4.4700000000000006</v>
      </c>
      <c r="I226" s="122">
        <v>0.81</v>
      </c>
      <c r="J226" s="122">
        <v>0.86999999999999922</v>
      </c>
      <c r="K226" s="122">
        <v>17.18</v>
      </c>
      <c r="L226" s="122">
        <v>4.2600000000000016</v>
      </c>
      <c r="M226" s="122">
        <v>2.5599999999999987</v>
      </c>
      <c r="N226" s="122">
        <v>8.4300000000000015</v>
      </c>
      <c r="O226" s="122">
        <v>11.610000000000008</v>
      </c>
      <c r="P226" s="122">
        <v>26.659999999999993</v>
      </c>
      <c r="Q226" s="122">
        <v>13.17</v>
      </c>
      <c r="R226" s="122">
        <v>11.31</v>
      </c>
      <c r="S226" s="122">
        <v>10.570000000000006</v>
      </c>
      <c r="T226" s="122">
        <v>19.09</v>
      </c>
      <c r="U226" s="122">
        <v>8.3600000000000012</v>
      </c>
      <c r="V226" s="122">
        <v>24.110000000000007</v>
      </c>
      <c r="W226" s="122">
        <v>22.200000000000003</v>
      </c>
      <c r="X226" s="122">
        <v>7.58</v>
      </c>
      <c r="Y226" s="122">
        <v>24.06</v>
      </c>
      <c r="Z226" s="122">
        <v>8.5800000000000018</v>
      </c>
      <c r="AA226" s="122">
        <v>-1.1000000000000001</v>
      </c>
      <c r="AB226" s="122">
        <v>-1.1200000000000001</v>
      </c>
      <c r="AC226" s="122">
        <v>-1.1099999999999997</v>
      </c>
      <c r="AD226" s="122">
        <v>-1.0900000000000001</v>
      </c>
      <c r="AE226" s="122">
        <v>-1.1100000000000008</v>
      </c>
      <c r="AF226" s="77"/>
    </row>
    <row r="227" spans="1:32" ht="25.5" x14ac:dyDescent="0.2">
      <c r="A227" s="119">
        <v>169</v>
      </c>
      <c r="B227" s="120" t="s">
        <v>1503</v>
      </c>
      <c r="C227" s="121" t="s">
        <v>1329</v>
      </c>
      <c r="D227" s="122">
        <v>0</v>
      </c>
      <c r="E227" s="122">
        <v>0</v>
      </c>
      <c r="F227" s="122">
        <v>0</v>
      </c>
      <c r="G227" s="122">
        <v>0</v>
      </c>
      <c r="H227" s="122">
        <v>0</v>
      </c>
      <c r="I227" s="122">
        <v>0</v>
      </c>
      <c r="J227" s="122">
        <v>0</v>
      </c>
      <c r="K227" s="122">
        <v>0</v>
      </c>
      <c r="L227" s="122">
        <v>0</v>
      </c>
      <c r="M227" s="122">
        <v>0</v>
      </c>
      <c r="N227" s="122">
        <v>0</v>
      </c>
      <c r="O227" s="122">
        <v>0</v>
      </c>
      <c r="P227" s="122">
        <v>0</v>
      </c>
      <c r="Q227" s="122">
        <v>0</v>
      </c>
      <c r="R227" s="122">
        <v>0</v>
      </c>
      <c r="S227" s="122">
        <v>0</v>
      </c>
      <c r="T227" s="122">
        <v>0</v>
      </c>
      <c r="U227" s="122">
        <v>0</v>
      </c>
      <c r="V227" s="122">
        <v>0</v>
      </c>
      <c r="W227" s="122">
        <v>0</v>
      </c>
      <c r="X227" s="122">
        <v>0</v>
      </c>
      <c r="Y227" s="122">
        <v>0</v>
      </c>
      <c r="Z227" s="122">
        <v>0</v>
      </c>
      <c r="AA227" s="122">
        <v>0</v>
      </c>
      <c r="AB227" s="122">
        <v>0</v>
      </c>
      <c r="AC227" s="122">
        <v>0</v>
      </c>
      <c r="AD227" s="122">
        <v>0</v>
      </c>
      <c r="AE227" s="122">
        <v>0</v>
      </c>
      <c r="AF227" s="77"/>
    </row>
    <row r="228" spans="1:32" x14ac:dyDescent="0.2">
      <c r="A228" s="119">
        <v>170</v>
      </c>
      <c r="B228" s="120" t="s">
        <v>1504</v>
      </c>
      <c r="C228" s="121" t="s">
        <v>1505</v>
      </c>
      <c r="D228" s="122">
        <v>0</v>
      </c>
      <c r="E228" s="122">
        <v>0</v>
      </c>
      <c r="F228" s="122">
        <v>0</v>
      </c>
      <c r="G228" s="122">
        <v>0</v>
      </c>
      <c r="H228" s="122">
        <v>0</v>
      </c>
      <c r="I228" s="122">
        <v>0</v>
      </c>
      <c r="J228" s="122">
        <v>0</v>
      </c>
      <c r="K228" s="122">
        <v>0</v>
      </c>
      <c r="L228" s="122">
        <v>0</v>
      </c>
      <c r="M228" s="122">
        <v>0</v>
      </c>
      <c r="N228" s="122">
        <v>0</v>
      </c>
      <c r="O228" s="122">
        <v>0</v>
      </c>
      <c r="P228" s="122">
        <v>0</v>
      </c>
      <c r="Q228" s="122">
        <v>0</v>
      </c>
      <c r="R228" s="122">
        <v>0</v>
      </c>
      <c r="S228" s="122">
        <v>0</v>
      </c>
      <c r="T228" s="122">
        <v>0</v>
      </c>
      <c r="U228" s="122">
        <v>0</v>
      </c>
      <c r="V228" s="122">
        <v>0</v>
      </c>
      <c r="W228" s="122">
        <v>0</v>
      </c>
      <c r="X228" s="122">
        <v>0</v>
      </c>
      <c r="Y228" s="122">
        <v>0</v>
      </c>
      <c r="Z228" s="122">
        <v>0</v>
      </c>
      <c r="AA228" s="122">
        <v>0</v>
      </c>
      <c r="AB228" s="122">
        <v>0</v>
      </c>
      <c r="AC228" s="122">
        <v>0</v>
      </c>
      <c r="AD228" s="122">
        <v>0</v>
      </c>
      <c r="AE228" s="122">
        <v>0</v>
      </c>
      <c r="AF228" s="77"/>
    </row>
    <row r="229" spans="1:32" x14ac:dyDescent="0.2">
      <c r="A229" s="119">
        <v>171</v>
      </c>
      <c r="B229" s="120" t="s">
        <v>1506</v>
      </c>
      <c r="C229" s="121" t="s">
        <v>1331</v>
      </c>
      <c r="D229" s="122">
        <v>0</v>
      </c>
      <c r="E229" s="122">
        <v>0</v>
      </c>
      <c r="F229" s="122">
        <v>0</v>
      </c>
      <c r="G229" s="122">
        <v>0</v>
      </c>
      <c r="H229" s="122">
        <v>0</v>
      </c>
      <c r="I229" s="122">
        <v>0</v>
      </c>
      <c r="J229" s="122">
        <v>0</v>
      </c>
      <c r="K229" s="122">
        <v>0</v>
      </c>
      <c r="L229" s="122">
        <v>0</v>
      </c>
      <c r="M229" s="122">
        <v>0</v>
      </c>
      <c r="N229" s="122">
        <v>0</v>
      </c>
      <c r="O229" s="122">
        <v>0</v>
      </c>
      <c r="P229" s="122">
        <v>0</v>
      </c>
      <c r="Q229" s="122">
        <v>0</v>
      </c>
      <c r="R229" s="122">
        <v>0</v>
      </c>
      <c r="S229" s="122">
        <v>0</v>
      </c>
      <c r="T229" s="122">
        <v>0</v>
      </c>
      <c r="U229" s="122">
        <v>0</v>
      </c>
      <c r="V229" s="122">
        <v>0</v>
      </c>
      <c r="W229" s="122">
        <v>0</v>
      </c>
      <c r="X229" s="122">
        <v>0</v>
      </c>
      <c r="Y229" s="122">
        <v>0</v>
      </c>
      <c r="Z229" s="122">
        <v>0</v>
      </c>
      <c r="AA229" s="122">
        <v>0</v>
      </c>
      <c r="AB229" s="122">
        <v>0</v>
      </c>
      <c r="AC229" s="122">
        <v>0</v>
      </c>
      <c r="AD229" s="122">
        <v>0</v>
      </c>
      <c r="AE229" s="122">
        <v>0</v>
      </c>
      <c r="AF229" s="77"/>
    </row>
    <row r="230" spans="1:32" ht="25.5" x14ac:dyDescent="0.2">
      <c r="A230" s="115">
        <v>172</v>
      </c>
      <c r="B230" s="116" t="s">
        <v>1507</v>
      </c>
      <c r="C230" s="117" t="s">
        <v>1508</v>
      </c>
      <c r="D230" s="118">
        <v>0</v>
      </c>
      <c r="E230" s="118">
        <v>0</v>
      </c>
      <c r="F230" s="118">
        <v>0</v>
      </c>
      <c r="G230" s="118">
        <v>0</v>
      </c>
      <c r="H230" s="118">
        <v>0</v>
      </c>
      <c r="I230" s="118">
        <v>0</v>
      </c>
      <c r="J230" s="118">
        <v>0</v>
      </c>
      <c r="K230" s="118">
        <v>0</v>
      </c>
      <c r="L230" s="118">
        <v>0</v>
      </c>
      <c r="M230" s="118">
        <v>0</v>
      </c>
      <c r="N230" s="118">
        <v>0</v>
      </c>
      <c r="O230" s="118">
        <v>0</v>
      </c>
      <c r="P230" s="118">
        <v>0.38</v>
      </c>
      <c r="Q230" s="118">
        <v>-5.0200000000000005</v>
      </c>
      <c r="R230" s="118">
        <v>-53734.34</v>
      </c>
      <c r="S230" s="118">
        <v>36453.010000000009</v>
      </c>
      <c r="T230" s="118">
        <v>8852.02</v>
      </c>
      <c r="U230" s="118">
        <v>-25866.99</v>
      </c>
      <c r="V230" s="118">
        <v>3527.0199999999995</v>
      </c>
      <c r="W230" s="118">
        <v>551.04999999999939</v>
      </c>
      <c r="X230" s="118">
        <v>-7822.7599999999966</v>
      </c>
      <c r="Y230" s="118">
        <v>-9722.7699999999968</v>
      </c>
      <c r="Z230" s="118">
        <v>-1694.1000000000004</v>
      </c>
      <c r="AA230" s="118">
        <v>-46079.460000000021</v>
      </c>
      <c r="AB230" s="118">
        <v>-45667.23</v>
      </c>
      <c r="AC230" s="118">
        <v>-55540.71</v>
      </c>
      <c r="AD230" s="118">
        <v>-3288.809999999999</v>
      </c>
      <c r="AE230" s="118">
        <v>-84224.6</v>
      </c>
      <c r="AF230" s="77"/>
    </row>
    <row r="231" spans="1:32" x14ac:dyDescent="0.2">
      <c r="A231" s="119">
        <v>173</v>
      </c>
      <c r="B231" s="120" t="s">
        <v>1509</v>
      </c>
      <c r="C231" s="77" t="s">
        <v>1332</v>
      </c>
      <c r="D231" s="77">
        <v>0</v>
      </c>
      <c r="E231" s="77">
        <v>0</v>
      </c>
      <c r="F231" s="77">
        <v>0</v>
      </c>
      <c r="G231" s="77">
        <v>0</v>
      </c>
      <c r="H231" s="77">
        <v>0</v>
      </c>
      <c r="I231" s="77">
        <v>0</v>
      </c>
      <c r="J231" s="77">
        <v>0</v>
      </c>
      <c r="K231" s="77">
        <v>0</v>
      </c>
      <c r="L231" s="77">
        <v>0</v>
      </c>
      <c r="M231" s="77">
        <v>0</v>
      </c>
      <c r="N231" s="77">
        <v>0</v>
      </c>
      <c r="O231" s="77">
        <v>0</v>
      </c>
      <c r="P231" s="77">
        <v>0.38</v>
      </c>
      <c r="Q231" s="77">
        <v>-5.0200000000000005</v>
      </c>
      <c r="R231" s="77">
        <v>-53734.34</v>
      </c>
      <c r="S231" s="77">
        <v>36453.010000000009</v>
      </c>
      <c r="T231" s="77">
        <v>8852.02</v>
      </c>
      <c r="U231" s="77">
        <v>-25866.99</v>
      </c>
      <c r="V231" s="77">
        <v>3527.0199999999995</v>
      </c>
      <c r="W231" s="77">
        <v>551.04999999999939</v>
      </c>
      <c r="X231" s="77">
        <v>-7822.7599999999966</v>
      </c>
      <c r="Y231" s="77">
        <v>-9722.7699999999968</v>
      </c>
      <c r="Z231" s="77">
        <v>-1694.1000000000004</v>
      </c>
      <c r="AA231" s="77">
        <v>-46079.460000000021</v>
      </c>
      <c r="AB231" s="77">
        <v>-45667.23</v>
      </c>
      <c r="AC231" s="77">
        <v>-55540.71</v>
      </c>
      <c r="AD231" s="77">
        <v>-3288.809999999999</v>
      </c>
      <c r="AE231" s="77">
        <v>-84224.6</v>
      </c>
      <c r="AF231" s="77"/>
    </row>
    <row r="232" spans="1:32" x14ac:dyDescent="0.2">
      <c r="A232" s="119">
        <v>174</v>
      </c>
      <c r="B232" s="120" t="s">
        <v>1510</v>
      </c>
      <c r="C232" s="77" t="s">
        <v>1333</v>
      </c>
      <c r="D232" s="77">
        <v>0</v>
      </c>
      <c r="E232" s="77">
        <v>0</v>
      </c>
      <c r="F232" s="77">
        <v>0</v>
      </c>
      <c r="G232" s="77">
        <v>0</v>
      </c>
      <c r="H232" s="77">
        <v>0</v>
      </c>
      <c r="I232" s="77">
        <v>0</v>
      </c>
      <c r="J232" s="77">
        <v>0</v>
      </c>
      <c r="K232" s="77">
        <v>0</v>
      </c>
      <c r="L232" s="77">
        <v>0</v>
      </c>
      <c r="M232" s="77">
        <v>0</v>
      </c>
      <c r="N232" s="77">
        <v>0</v>
      </c>
      <c r="O232" s="77">
        <v>0</v>
      </c>
      <c r="P232" s="77">
        <v>0</v>
      </c>
      <c r="Q232" s="77">
        <v>0</v>
      </c>
      <c r="R232" s="77">
        <v>0</v>
      </c>
      <c r="S232" s="77">
        <v>0</v>
      </c>
      <c r="T232" s="77">
        <v>0</v>
      </c>
      <c r="U232" s="77">
        <v>0</v>
      </c>
      <c r="V232" s="77">
        <v>0</v>
      </c>
      <c r="W232" s="77">
        <v>0</v>
      </c>
      <c r="X232" s="77">
        <v>0</v>
      </c>
      <c r="Y232" s="77">
        <v>0</v>
      </c>
      <c r="Z232" s="77">
        <v>0</v>
      </c>
      <c r="AA232" s="77">
        <v>0</v>
      </c>
      <c r="AB232" s="77">
        <v>0</v>
      </c>
      <c r="AC232" s="77">
        <v>0</v>
      </c>
      <c r="AD232" s="77">
        <v>0</v>
      </c>
      <c r="AE232" s="77">
        <v>0</v>
      </c>
      <c r="AF232" s="77"/>
    </row>
    <row r="233" spans="1:32" x14ac:dyDescent="0.2">
      <c r="A233" s="115">
        <v>175</v>
      </c>
      <c r="B233" s="116" t="s">
        <v>1511</v>
      </c>
      <c r="C233" s="117" t="s">
        <v>1512</v>
      </c>
      <c r="D233" s="118">
        <v>-9508.8899999999976</v>
      </c>
      <c r="E233" s="118">
        <v>-4556.8900000000003</v>
      </c>
      <c r="F233" s="118">
        <v>-3296.0499999999997</v>
      </c>
      <c r="G233" s="118">
        <v>-2118.77</v>
      </c>
      <c r="H233" s="118">
        <v>1481.08</v>
      </c>
      <c r="I233" s="118">
        <v>-5612.68</v>
      </c>
      <c r="J233" s="118">
        <v>-5187.16</v>
      </c>
      <c r="K233" s="118">
        <v>-139.30999999999966</v>
      </c>
      <c r="L233" s="118">
        <v>16508.88</v>
      </c>
      <c r="M233" s="118">
        <v>3964.9899999999993</v>
      </c>
      <c r="N233" s="118">
        <v>9911.77</v>
      </c>
      <c r="O233" s="118">
        <v>2422.81</v>
      </c>
      <c r="P233" s="118">
        <v>12556.69</v>
      </c>
      <c r="Q233" s="118">
        <v>18350.64</v>
      </c>
      <c r="R233" s="118">
        <v>38058.089999999989</v>
      </c>
      <c r="S233" s="118">
        <v>-15042.27</v>
      </c>
      <c r="T233" s="118">
        <v>-41047.099999999991</v>
      </c>
      <c r="U233" s="118">
        <v>-29698.829999999991</v>
      </c>
      <c r="V233" s="118">
        <v>-8225.35</v>
      </c>
      <c r="W233" s="118">
        <v>32681.72</v>
      </c>
      <c r="X233" s="118">
        <v>-26614.620000000003</v>
      </c>
      <c r="Y233" s="118">
        <v>2335.5000000000005</v>
      </c>
      <c r="Z233" s="118">
        <v>1924.2399999999991</v>
      </c>
      <c r="AA233" s="118">
        <v>15720.489999999998</v>
      </c>
      <c r="AB233" s="118">
        <v>6748.28</v>
      </c>
      <c r="AC233" s="118">
        <v>14007.169999999998</v>
      </c>
      <c r="AD233" s="118">
        <v>44777.720000000008</v>
      </c>
      <c r="AE233" s="118">
        <v>-49226.649999999994</v>
      </c>
      <c r="AF233" s="77"/>
    </row>
    <row r="234" spans="1:32" x14ac:dyDescent="0.2">
      <c r="A234" s="119">
        <v>176</v>
      </c>
      <c r="B234" s="120" t="s">
        <v>1513</v>
      </c>
      <c r="C234" s="121" t="s">
        <v>1334</v>
      </c>
      <c r="D234" s="122">
        <v>-10241.959999999999</v>
      </c>
      <c r="E234" s="122">
        <v>-2703.5</v>
      </c>
      <c r="F234" s="122">
        <v>-711.07</v>
      </c>
      <c r="G234" s="122">
        <v>-207.88</v>
      </c>
      <c r="H234" s="122">
        <v>-2</v>
      </c>
      <c r="I234" s="122">
        <v>58.73</v>
      </c>
      <c r="J234" s="122">
        <v>19.47</v>
      </c>
      <c r="K234" s="122">
        <v>717.53</v>
      </c>
      <c r="L234" s="122">
        <v>757.2800000000002</v>
      </c>
      <c r="M234" s="122">
        <v>1850.8</v>
      </c>
      <c r="N234" s="122">
        <v>-211.83</v>
      </c>
      <c r="O234" s="122">
        <v>2198.66</v>
      </c>
      <c r="P234" s="122">
        <v>-508.6</v>
      </c>
      <c r="Q234" s="122">
        <v>-210.31</v>
      </c>
      <c r="R234" s="122">
        <v>4239.67</v>
      </c>
      <c r="S234" s="122">
        <v>3749.4</v>
      </c>
      <c r="T234" s="122">
        <v>-5977.45</v>
      </c>
      <c r="U234" s="122">
        <v>938.95</v>
      </c>
      <c r="V234" s="122">
        <v>1154.42</v>
      </c>
      <c r="W234" s="122">
        <v>278.70000000000005</v>
      </c>
      <c r="X234" s="122">
        <v>190.81999999999991</v>
      </c>
      <c r="Y234" s="122">
        <v>2118.77</v>
      </c>
      <c r="Z234" s="122">
        <v>1432.6</v>
      </c>
      <c r="AA234" s="122">
        <v>1226.1500000000001</v>
      </c>
      <c r="AB234" s="122">
        <v>705.5</v>
      </c>
      <c r="AC234" s="122">
        <v>2802.72</v>
      </c>
      <c r="AD234" s="122">
        <v>4320.2699999999995</v>
      </c>
      <c r="AE234" s="122">
        <v>164.64</v>
      </c>
      <c r="AF234" s="77"/>
    </row>
    <row r="235" spans="1:32" x14ac:dyDescent="0.2">
      <c r="A235" s="119">
        <v>177</v>
      </c>
      <c r="B235" s="120" t="s">
        <v>1514</v>
      </c>
      <c r="C235" s="121" t="s">
        <v>1335</v>
      </c>
      <c r="D235" s="122">
        <v>733.07000000000016</v>
      </c>
      <c r="E235" s="122">
        <v>-1853.39</v>
      </c>
      <c r="F235" s="122">
        <v>-2584.9799999999996</v>
      </c>
      <c r="G235" s="122">
        <v>-1910.8900000000003</v>
      </c>
      <c r="H235" s="122">
        <v>1483.08</v>
      </c>
      <c r="I235" s="122">
        <v>-5671.41</v>
      </c>
      <c r="J235" s="122">
        <v>-5206.63</v>
      </c>
      <c r="K235" s="122">
        <v>-856.8399999999998</v>
      </c>
      <c r="L235" s="122">
        <v>15751.6</v>
      </c>
      <c r="M235" s="122">
        <v>2114.1899999999991</v>
      </c>
      <c r="N235" s="122">
        <v>10123.6</v>
      </c>
      <c r="O235" s="122">
        <v>224.15000000000015</v>
      </c>
      <c r="P235" s="122">
        <v>13065.29</v>
      </c>
      <c r="Q235" s="122">
        <v>18560.95</v>
      </c>
      <c r="R235" s="122">
        <v>33818.419999999991</v>
      </c>
      <c r="S235" s="122">
        <v>-18791.669999999998</v>
      </c>
      <c r="T235" s="122">
        <v>-35069.649999999994</v>
      </c>
      <c r="U235" s="122">
        <v>-30637.78</v>
      </c>
      <c r="V235" s="122">
        <v>-9379.77</v>
      </c>
      <c r="W235" s="122">
        <v>32403.020000000004</v>
      </c>
      <c r="X235" s="122">
        <v>-26805.44000000001</v>
      </c>
      <c r="Y235" s="122">
        <v>216.73000000000272</v>
      </c>
      <c r="Z235" s="122">
        <v>491.63999999999919</v>
      </c>
      <c r="AA235" s="122">
        <v>14494.339999999997</v>
      </c>
      <c r="AB235" s="122">
        <v>6042.78</v>
      </c>
      <c r="AC235" s="122">
        <v>11204.45</v>
      </c>
      <c r="AD235" s="122">
        <v>40457.449999999997</v>
      </c>
      <c r="AE235" s="122">
        <v>-49391.29</v>
      </c>
      <c r="AF235" s="77"/>
    </row>
    <row r="236" spans="1:32" x14ac:dyDescent="0.2">
      <c r="A236" s="119"/>
      <c r="B236" s="120"/>
      <c r="C236" s="121"/>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77"/>
    </row>
    <row r="237" spans="1:32" x14ac:dyDescent="0.2">
      <c r="A237" s="112"/>
      <c r="B237" s="113" t="s">
        <v>1336</v>
      </c>
      <c r="C237" s="114"/>
      <c r="D237" s="73">
        <v>23679.770000000008</v>
      </c>
      <c r="E237" s="73">
        <v>49612.4</v>
      </c>
      <c r="F237" s="73">
        <v>88749.05</v>
      </c>
      <c r="G237" s="73">
        <v>113482.48000000005</v>
      </c>
      <c r="H237" s="73">
        <v>205279.08999999997</v>
      </c>
      <c r="I237" s="73">
        <v>220689.61</v>
      </c>
      <c r="J237" s="73">
        <v>208991.08000000007</v>
      </c>
      <c r="K237" s="73">
        <v>287900.53000000003</v>
      </c>
      <c r="L237" s="73">
        <v>230179.80999999994</v>
      </c>
      <c r="M237" s="73">
        <v>287707.83000000013</v>
      </c>
      <c r="N237" s="73">
        <v>507690.8</v>
      </c>
      <c r="O237" s="73">
        <v>511415.86999999994</v>
      </c>
      <c r="P237" s="73">
        <v>516758.00000000006</v>
      </c>
      <c r="Q237" s="73">
        <v>21606.759999999966</v>
      </c>
      <c r="R237" s="73">
        <v>217264.94</v>
      </c>
      <c r="S237" s="73">
        <v>401962.44000000012</v>
      </c>
      <c r="T237" s="73">
        <v>437561.73999999993</v>
      </c>
      <c r="U237" s="73">
        <v>601692.99</v>
      </c>
      <c r="V237" s="73">
        <v>755198.94000000018</v>
      </c>
      <c r="W237" s="73">
        <v>468671.57</v>
      </c>
      <c r="X237" s="73">
        <v>957702.28999999969</v>
      </c>
      <c r="Y237" s="73">
        <v>261017.94000000003</v>
      </c>
      <c r="Z237" s="73">
        <v>408118.32000000007</v>
      </c>
      <c r="AA237" s="73">
        <v>-274990.33000000019</v>
      </c>
      <c r="AB237" s="73">
        <v>-80253.260000000097</v>
      </c>
      <c r="AC237" s="73">
        <v>172425.53000000009</v>
      </c>
      <c r="AD237" s="73">
        <v>584621.96999999986</v>
      </c>
      <c r="AE237" s="73">
        <v>-655907.26</v>
      </c>
      <c r="AF237" s="77"/>
    </row>
    <row r="238" spans="1:32" x14ac:dyDescent="0.2">
      <c r="A238" s="124">
        <v>178</v>
      </c>
      <c r="B238" s="125" t="s">
        <v>1470</v>
      </c>
      <c r="C238" s="117" t="s">
        <v>1515</v>
      </c>
      <c r="D238" s="126">
        <v>0</v>
      </c>
      <c r="E238" s="126">
        <v>0.2</v>
      </c>
      <c r="F238" s="126">
        <v>1.6</v>
      </c>
      <c r="G238" s="126">
        <v>10.199999999999999</v>
      </c>
      <c r="H238" s="126">
        <v>0</v>
      </c>
      <c r="I238" s="126">
        <v>0</v>
      </c>
      <c r="J238" s="126">
        <v>0</v>
      </c>
      <c r="K238" s="126">
        <v>0</v>
      </c>
      <c r="L238" s="126">
        <v>0</v>
      </c>
      <c r="M238" s="126">
        <v>0</v>
      </c>
      <c r="N238" s="126">
        <v>0</v>
      </c>
      <c r="O238" s="126">
        <v>0</v>
      </c>
      <c r="P238" s="126">
        <v>0</v>
      </c>
      <c r="Q238" s="126">
        <v>0</v>
      </c>
      <c r="R238" s="126">
        <v>250</v>
      </c>
      <c r="S238" s="126">
        <v>0</v>
      </c>
      <c r="T238" s="126">
        <v>0</v>
      </c>
      <c r="U238" s="126">
        <v>0</v>
      </c>
      <c r="V238" s="126">
        <v>0</v>
      </c>
      <c r="W238" s="126">
        <v>0</v>
      </c>
      <c r="X238" s="126">
        <v>0</v>
      </c>
      <c r="Y238" s="126">
        <v>0</v>
      </c>
      <c r="Z238" s="126">
        <v>0</v>
      </c>
      <c r="AA238" s="126">
        <v>0</v>
      </c>
      <c r="AB238" s="126">
        <v>0</v>
      </c>
      <c r="AC238" s="126">
        <v>0</v>
      </c>
      <c r="AD238" s="126">
        <v>1533.57</v>
      </c>
      <c r="AE238" s="126">
        <v>0</v>
      </c>
      <c r="AF238" s="77"/>
    </row>
    <row r="239" spans="1:32" x14ac:dyDescent="0.2">
      <c r="A239" s="127">
        <v>179</v>
      </c>
      <c r="B239" s="128" t="s">
        <v>1472</v>
      </c>
      <c r="C239" s="121" t="s">
        <v>1312</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0</v>
      </c>
      <c r="S239" s="123">
        <v>0</v>
      </c>
      <c r="T239" s="123">
        <v>0</v>
      </c>
      <c r="U239" s="123">
        <v>0</v>
      </c>
      <c r="V239" s="123">
        <v>0</v>
      </c>
      <c r="W239" s="123">
        <v>0</v>
      </c>
      <c r="X239" s="123">
        <v>0</v>
      </c>
      <c r="Y239" s="123">
        <v>0</v>
      </c>
      <c r="Z239" s="123">
        <v>0</v>
      </c>
      <c r="AA239" s="123">
        <v>0</v>
      </c>
      <c r="AB239" s="123">
        <v>0</v>
      </c>
      <c r="AC239" s="123">
        <v>0</v>
      </c>
      <c r="AD239" s="123">
        <v>0</v>
      </c>
      <c r="AE239" s="123">
        <v>0</v>
      </c>
      <c r="AF239" s="77"/>
    </row>
    <row r="240" spans="1:32" x14ac:dyDescent="0.2">
      <c r="A240" s="127">
        <v>180</v>
      </c>
      <c r="B240" s="128" t="s">
        <v>1473</v>
      </c>
      <c r="C240" s="121" t="s">
        <v>1313</v>
      </c>
      <c r="D240" s="123">
        <v>0</v>
      </c>
      <c r="E240" s="123">
        <v>0.2</v>
      </c>
      <c r="F240" s="123">
        <v>1.6</v>
      </c>
      <c r="G240" s="123">
        <v>10.199999999999999</v>
      </c>
      <c r="H240" s="123">
        <v>0</v>
      </c>
      <c r="I240" s="123">
        <v>0</v>
      </c>
      <c r="J240" s="123">
        <v>0</v>
      </c>
      <c r="K240" s="123">
        <v>0</v>
      </c>
      <c r="L240" s="123">
        <v>0</v>
      </c>
      <c r="M240" s="123">
        <v>0</v>
      </c>
      <c r="N240" s="123">
        <v>0</v>
      </c>
      <c r="O240" s="123">
        <v>0</v>
      </c>
      <c r="P240" s="123">
        <v>0</v>
      </c>
      <c r="Q240" s="123">
        <v>0</v>
      </c>
      <c r="R240" s="123">
        <v>250</v>
      </c>
      <c r="S240" s="123">
        <v>0</v>
      </c>
      <c r="T240" s="123">
        <v>0</v>
      </c>
      <c r="U240" s="123">
        <v>0</v>
      </c>
      <c r="V240" s="123">
        <v>0</v>
      </c>
      <c r="W240" s="123">
        <v>0</v>
      </c>
      <c r="X240" s="123">
        <v>0</v>
      </c>
      <c r="Y240" s="123">
        <v>0</v>
      </c>
      <c r="Z240" s="123">
        <v>0</v>
      </c>
      <c r="AA240" s="123">
        <v>0</v>
      </c>
      <c r="AB240" s="123">
        <v>0</v>
      </c>
      <c r="AC240" s="123">
        <v>0</v>
      </c>
      <c r="AD240" s="123">
        <v>1533.57</v>
      </c>
      <c r="AE240" s="123">
        <v>0</v>
      </c>
      <c r="AF240" s="77"/>
    </row>
    <row r="241" spans="1:32" x14ac:dyDescent="0.2">
      <c r="A241" s="115">
        <v>181</v>
      </c>
      <c r="B241" s="116" t="s">
        <v>1474</v>
      </c>
      <c r="C241" s="117" t="s">
        <v>1516</v>
      </c>
      <c r="D241" s="126">
        <v>-1375.9599999999998</v>
      </c>
      <c r="E241" s="126">
        <v>-605.4000000000002</v>
      </c>
      <c r="F241" s="126">
        <v>10942.160000000002</v>
      </c>
      <c r="G241" s="126">
        <v>2930.1400000000003</v>
      </c>
      <c r="H241" s="126">
        <v>11243.61</v>
      </c>
      <c r="I241" s="126">
        <v>18985.680000000008</v>
      </c>
      <c r="J241" s="126">
        <v>24428.11</v>
      </c>
      <c r="K241" s="126">
        <v>35625.1</v>
      </c>
      <c r="L241" s="126">
        <v>31992.959999999999</v>
      </c>
      <c r="M241" s="126">
        <v>44809.55</v>
      </c>
      <c r="N241" s="126">
        <v>11362</v>
      </c>
      <c r="O241" s="126">
        <v>39256.83</v>
      </c>
      <c r="P241" s="126">
        <v>100380.11</v>
      </c>
      <c r="Q241" s="126">
        <v>41856.130000000005</v>
      </c>
      <c r="R241" s="126">
        <v>-65027.900000000023</v>
      </c>
      <c r="S241" s="126">
        <v>77480.240000000005</v>
      </c>
      <c r="T241" s="126">
        <v>97093</v>
      </c>
      <c r="U241" s="126">
        <v>39412.47</v>
      </c>
      <c r="V241" s="126">
        <v>178580.35</v>
      </c>
      <c r="W241" s="126">
        <v>22323.46</v>
      </c>
      <c r="X241" s="126">
        <v>27942.539999999997</v>
      </c>
      <c r="Y241" s="126">
        <v>123204.9</v>
      </c>
      <c r="Z241" s="126">
        <v>-19149.490000000002</v>
      </c>
      <c r="AA241" s="126">
        <v>153684.66999999995</v>
      </c>
      <c r="AB241" s="126">
        <v>59702.29</v>
      </c>
      <c r="AC241" s="126">
        <v>73008.160000000047</v>
      </c>
      <c r="AD241" s="126">
        <v>55316.360000000022</v>
      </c>
      <c r="AE241" s="126">
        <v>-34548.119999999981</v>
      </c>
      <c r="AF241" s="77"/>
    </row>
    <row r="242" spans="1:32" x14ac:dyDescent="0.2">
      <c r="A242" s="119">
        <v>182</v>
      </c>
      <c r="B242" s="120" t="s">
        <v>1476</v>
      </c>
      <c r="C242" s="121" t="s">
        <v>1314</v>
      </c>
      <c r="D242" s="123">
        <v>-420.31</v>
      </c>
      <c r="E242" s="123">
        <v>139.44999999999999</v>
      </c>
      <c r="F242" s="123">
        <v>-37.32</v>
      </c>
      <c r="G242" s="123">
        <v>-64.94</v>
      </c>
      <c r="H242" s="123">
        <v>-564.62000000000023</v>
      </c>
      <c r="I242" s="123">
        <v>-1.5200000000000005</v>
      </c>
      <c r="J242" s="123">
        <v>2.2399999999999993</v>
      </c>
      <c r="K242" s="123">
        <v>279.89999999999998</v>
      </c>
      <c r="L242" s="123">
        <v>206.7</v>
      </c>
      <c r="M242" s="123">
        <v>-120.12</v>
      </c>
      <c r="N242" s="123">
        <v>19.14</v>
      </c>
      <c r="O242" s="123">
        <v>-137.01</v>
      </c>
      <c r="P242" s="123">
        <v>48.25</v>
      </c>
      <c r="Q242" s="123">
        <v>-44.24</v>
      </c>
      <c r="R242" s="123">
        <v>30.1</v>
      </c>
      <c r="S242" s="123">
        <v>136.63999999999999</v>
      </c>
      <c r="T242" s="123">
        <v>-81.96</v>
      </c>
      <c r="U242" s="123">
        <v>-180.75</v>
      </c>
      <c r="V242" s="123">
        <v>147.26999999999998</v>
      </c>
      <c r="W242" s="123">
        <v>9.6</v>
      </c>
      <c r="X242" s="123">
        <v>652.64</v>
      </c>
      <c r="Y242" s="123">
        <v>-93.73</v>
      </c>
      <c r="Z242" s="123">
        <v>209.44</v>
      </c>
      <c r="AA242" s="123">
        <v>-254.3</v>
      </c>
      <c r="AB242" s="123">
        <v>14.18</v>
      </c>
      <c r="AC242" s="123">
        <v>-1.79</v>
      </c>
      <c r="AD242" s="123">
        <v>-93.64</v>
      </c>
      <c r="AE242" s="123">
        <v>-436.39</v>
      </c>
      <c r="AF242" s="77"/>
    </row>
    <row r="243" spans="1:32" x14ac:dyDescent="0.2">
      <c r="A243" s="119">
        <v>183</v>
      </c>
      <c r="B243" s="120" t="s">
        <v>1477</v>
      </c>
      <c r="C243" s="121" t="s">
        <v>1315</v>
      </c>
      <c r="D243" s="123">
        <v>997.47</v>
      </c>
      <c r="E243" s="123">
        <v>252.55</v>
      </c>
      <c r="F243" s="123">
        <v>9008.83</v>
      </c>
      <c r="G243" s="123">
        <v>3870.25</v>
      </c>
      <c r="H243" s="123">
        <v>22310</v>
      </c>
      <c r="I243" s="123">
        <v>25702.04</v>
      </c>
      <c r="J243" s="123">
        <v>26504.549999999996</v>
      </c>
      <c r="K243" s="123">
        <v>9368.75</v>
      </c>
      <c r="L243" s="123">
        <v>17662.52</v>
      </c>
      <c r="M243" s="123">
        <v>29695.91</v>
      </c>
      <c r="N243" s="123">
        <v>3099.25</v>
      </c>
      <c r="O243" s="123">
        <v>43356.15</v>
      </c>
      <c r="P243" s="123">
        <v>95095.12</v>
      </c>
      <c r="Q243" s="123">
        <v>64236.19</v>
      </c>
      <c r="R243" s="123">
        <v>-106267.11000000002</v>
      </c>
      <c r="S243" s="123">
        <v>42707.51999999999</v>
      </c>
      <c r="T243" s="123">
        <v>84621.38</v>
      </c>
      <c r="U243" s="123">
        <v>-23949.699999999997</v>
      </c>
      <c r="V243" s="123">
        <v>51803.250000000022</v>
      </c>
      <c r="W243" s="123">
        <v>48676.39</v>
      </c>
      <c r="X243" s="123">
        <v>30688.399999999991</v>
      </c>
      <c r="Y243" s="123">
        <v>102368.38</v>
      </c>
      <c r="Z243" s="123">
        <v>-16471.220000000005</v>
      </c>
      <c r="AA243" s="123">
        <v>161502.98000000001</v>
      </c>
      <c r="AB243" s="123">
        <v>22755.06</v>
      </c>
      <c r="AC243" s="123">
        <v>86069.370000000024</v>
      </c>
      <c r="AD243" s="123">
        <v>45557.850000000006</v>
      </c>
      <c r="AE243" s="123">
        <v>17590</v>
      </c>
      <c r="AF243" s="77"/>
    </row>
    <row r="244" spans="1:32" x14ac:dyDescent="0.2">
      <c r="A244" s="119">
        <v>184</v>
      </c>
      <c r="B244" s="120" t="s">
        <v>1478</v>
      </c>
      <c r="C244" s="121" t="s">
        <v>1316</v>
      </c>
      <c r="D244" s="123">
        <v>-1953.12</v>
      </c>
      <c r="E244" s="123">
        <v>-997.4</v>
      </c>
      <c r="F244" s="123">
        <v>1970.65</v>
      </c>
      <c r="G244" s="123">
        <v>-875.17000000000019</v>
      </c>
      <c r="H244" s="123">
        <v>-10501.77</v>
      </c>
      <c r="I244" s="123">
        <v>-6714.840000000002</v>
      </c>
      <c r="J244" s="123">
        <v>-2078.6800000000003</v>
      </c>
      <c r="K244" s="123">
        <v>25976.45</v>
      </c>
      <c r="L244" s="123">
        <v>14123.740000000002</v>
      </c>
      <c r="M244" s="123">
        <v>15233.759999999998</v>
      </c>
      <c r="N244" s="123">
        <v>8243.61</v>
      </c>
      <c r="O244" s="123">
        <v>-3962.3100000000009</v>
      </c>
      <c r="P244" s="123">
        <v>5236.74</v>
      </c>
      <c r="Q244" s="123">
        <v>-22335.819999999996</v>
      </c>
      <c r="R244" s="123">
        <v>41209.11</v>
      </c>
      <c r="S244" s="123">
        <v>34636.080000000002</v>
      </c>
      <c r="T244" s="123">
        <v>12553.580000000002</v>
      </c>
      <c r="U244" s="123">
        <v>63542.92</v>
      </c>
      <c r="V244" s="123">
        <v>126629.83</v>
      </c>
      <c r="W244" s="123">
        <v>-26362.53</v>
      </c>
      <c r="X244" s="123">
        <v>-3398.4999999999977</v>
      </c>
      <c r="Y244" s="123">
        <v>20930.25</v>
      </c>
      <c r="Z244" s="123">
        <v>-2887.7099999999996</v>
      </c>
      <c r="AA244" s="123">
        <v>-7564.0099999999984</v>
      </c>
      <c r="AB244" s="123">
        <v>36933.050000000003</v>
      </c>
      <c r="AC244" s="123">
        <v>-13059.420000000002</v>
      </c>
      <c r="AD244" s="123">
        <v>9852.15</v>
      </c>
      <c r="AE244" s="123">
        <v>-51701.73</v>
      </c>
      <c r="AF244" s="77"/>
    </row>
    <row r="245" spans="1:32" x14ac:dyDescent="0.2">
      <c r="A245" s="115">
        <v>185</v>
      </c>
      <c r="B245" s="116" t="s">
        <v>1479</v>
      </c>
      <c r="C245" s="117" t="s">
        <v>1517</v>
      </c>
      <c r="D245" s="126">
        <v>17029.920000000006</v>
      </c>
      <c r="E245" s="126">
        <v>38565.660000000003</v>
      </c>
      <c r="F245" s="126">
        <v>52900.09</v>
      </c>
      <c r="G245" s="126">
        <v>75931.990000000034</v>
      </c>
      <c r="H245" s="126">
        <v>141461.57999999996</v>
      </c>
      <c r="I245" s="126">
        <v>31794.76</v>
      </c>
      <c r="J245" s="126">
        <v>90076.99000000002</v>
      </c>
      <c r="K245" s="126">
        <v>31284.31</v>
      </c>
      <c r="L245" s="126">
        <v>78949.879999999976</v>
      </c>
      <c r="M245" s="126">
        <v>69962.530000000042</v>
      </c>
      <c r="N245" s="126">
        <v>164976.91999999993</v>
      </c>
      <c r="O245" s="126">
        <v>95644.99</v>
      </c>
      <c r="P245" s="126">
        <v>31608.230000000003</v>
      </c>
      <c r="Q245" s="126">
        <v>-34439.349999999977</v>
      </c>
      <c r="R245" s="126">
        <v>122213.55</v>
      </c>
      <c r="S245" s="126">
        <v>45427.15</v>
      </c>
      <c r="T245" s="126">
        <v>-19758.460000000017</v>
      </c>
      <c r="U245" s="126">
        <v>101054.5</v>
      </c>
      <c r="V245" s="126">
        <v>73353.36</v>
      </c>
      <c r="W245" s="126">
        <v>146500.74000000002</v>
      </c>
      <c r="X245" s="126">
        <v>102571.72000000002</v>
      </c>
      <c r="Y245" s="126">
        <v>65302.51</v>
      </c>
      <c r="Z245" s="126">
        <v>201363.52</v>
      </c>
      <c r="AA245" s="126">
        <v>42498.670000000006</v>
      </c>
      <c r="AB245" s="126">
        <v>180545.65</v>
      </c>
      <c r="AC245" s="126">
        <v>114392.51</v>
      </c>
      <c r="AD245" s="126">
        <v>141748.91999999995</v>
      </c>
      <c r="AE245" s="126">
        <v>-62697.369999999966</v>
      </c>
      <c r="AF245" s="77"/>
    </row>
    <row r="246" spans="1:32" x14ac:dyDescent="0.2">
      <c r="A246" s="119">
        <v>186</v>
      </c>
      <c r="B246" s="120" t="s">
        <v>1481</v>
      </c>
      <c r="C246" s="121" t="s">
        <v>1317</v>
      </c>
      <c r="D246" s="123">
        <v>1632.7</v>
      </c>
      <c r="E246" s="123">
        <v>5148.5</v>
      </c>
      <c r="F246" s="123">
        <v>8369.4599999999991</v>
      </c>
      <c r="G246" s="123">
        <v>13010.759999999998</v>
      </c>
      <c r="H246" s="123">
        <v>21566.35</v>
      </c>
      <c r="I246" s="123">
        <v>722.68999999999983</v>
      </c>
      <c r="J246" s="123">
        <v>36514.36</v>
      </c>
      <c r="K246" s="123">
        <v>19063.080000000002</v>
      </c>
      <c r="L246" s="123">
        <v>11597.89</v>
      </c>
      <c r="M246" s="123">
        <v>22144.67</v>
      </c>
      <c r="N246" s="123">
        <v>24248.44</v>
      </c>
      <c r="O246" s="123">
        <v>6346.25</v>
      </c>
      <c r="P246" s="123">
        <v>11210.43</v>
      </c>
      <c r="Q246" s="123">
        <v>31433.930000000011</v>
      </c>
      <c r="R246" s="123">
        <v>52044.160000000003</v>
      </c>
      <c r="S246" s="123">
        <v>-32437.520000000004</v>
      </c>
      <c r="T246" s="123">
        <v>-6803.3700000000017</v>
      </c>
      <c r="U246" s="123">
        <v>-19167.02</v>
      </c>
      <c r="V246" s="123">
        <v>-1011.9000000000008</v>
      </c>
      <c r="W246" s="123">
        <v>34881.14</v>
      </c>
      <c r="X246" s="123">
        <v>7615.99</v>
      </c>
      <c r="Y246" s="123">
        <v>3838.200000000003</v>
      </c>
      <c r="Z246" s="123">
        <v>28398.629999999994</v>
      </c>
      <c r="AA246" s="123">
        <v>-30341.66</v>
      </c>
      <c r="AB246" s="123">
        <v>17791.619999999995</v>
      </c>
      <c r="AC246" s="123">
        <v>48961.899999999994</v>
      </c>
      <c r="AD246" s="123">
        <v>21895.47</v>
      </c>
      <c r="AE246" s="123">
        <v>-67083.669999999984</v>
      </c>
      <c r="AF246" s="77"/>
    </row>
    <row r="247" spans="1:32" x14ac:dyDescent="0.2">
      <c r="A247" s="119">
        <v>187</v>
      </c>
      <c r="B247" s="120" t="s">
        <v>1482</v>
      </c>
      <c r="C247" s="121" t="s">
        <v>1318</v>
      </c>
      <c r="D247" s="123">
        <v>15397.22</v>
      </c>
      <c r="E247" s="123">
        <v>33417.159999999996</v>
      </c>
      <c r="F247" s="123">
        <v>44530.63</v>
      </c>
      <c r="G247" s="123">
        <v>62921.23</v>
      </c>
      <c r="H247" s="123">
        <v>119895.23</v>
      </c>
      <c r="I247" s="123">
        <v>31072.070000000003</v>
      </c>
      <c r="J247" s="123">
        <v>53562.630000000005</v>
      </c>
      <c r="K247" s="123">
        <v>12221.23</v>
      </c>
      <c r="L247" s="123">
        <v>67351.989999999962</v>
      </c>
      <c r="M247" s="123">
        <v>47817.86</v>
      </c>
      <c r="N247" s="123">
        <v>140728.47999999992</v>
      </c>
      <c r="O247" s="123">
        <v>89298.74</v>
      </c>
      <c r="P247" s="123">
        <v>20397.800000000003</v>
      </c>
      <c r="Q247" s="123">
        <v>-65873.279999999984</v>
      </c>
      <c r="R247" s="123">
        <v>70169.39</v>
      </c>
      <c r="S247" s="123">
        <v>77864.67</v>
      </c>
      <c r="T247" s="123">
        <v>-12955.090000000006</v>
      </c>
      <c r="U247" s="123">
        <v>120221.52</v>
      </c>
      <c r="V247" s="123">
        <v>74365.259999999995</v>
      </c>
      <c r="W247" s="123">
        <v>111619.60000000003</v>
      </c>
      <c r="X247" s="123">
        <v>94955.73</v>
      </c>
      <c r="Y247" s="123">
        <v>61464.31</v>
      </c>
      <c r="Z247" s="123">
        <v>172964.88999999998</v>
      </c>
      <c r="AA247" s="123">
        <v>72840.33</v>
      </c>
      <c r="AB247" s="123">
        <v>162754.03</v>
      </c>
      <c r="AC247" s="123">
        <v>65430.609999999986</v>
      </c>
      <c r="AD247" s="123">
        <v>119853.45</v>
      </c>
      <c r="AE247" s="123">
        <v>4386.3000000000166</v>
      </c>
      <c r="AF247" s="77"/>
    </row>
    <row r="248" spans="1:32" x14ac:dyDescent="0.2">
      <c r="A248" s="115">
        <v>188</v>
      </c>
      <c r="B248" s="116" t="s">
        <v>1483</v>
      </c>
      <c r="C248" s="117" t="s">
        <v>1518</v>
      </c>
      <c r="D248" s="126">
        <v>4736.97</v>
      </c>
      <c r="E248" s="126">
        <v>2670.3300000000004</v>
      </c>
      <c r="F248" s="126">
        <v>8233.4700000000012</v>
      </c>
      <c r="G248" s="126">
        <v>4538.43</v>
      </c>
      <c r="H248" s="126">
        <v>19632.509999999998</v>
      </c>
      <c r="I248" s="126">
        <v>20262.909999999996</v>
      </c>
      <c r="J248" s="126">
        <v>22381.15</v>
      </c>
      <c r="K248" s="126">
        <v>42644.920000000006</v>
      </c>
      <c r="L248" s="126">
        <v>13900.429999999991</v>
      </c>
      <c r="M248" s="126">
        <v>32164.93</v>
      </c>
      <c r="N248" s="126">
        <v>142712.78</v>
      </c>
      <c r="O248" s="126">
        <v>175651.91000000003</v>
      </c>
      <c r="P248" s="126">
        <v>138793.78999999998</v>
      </c>
      <c r="Q248" s="126">
        <v>46538.39999999998</v>
      </c>
      <c r="R248" s="126">
        <v>74611.400000000023</v>
      </c>
      <c r="S248" s="126">
        <v>36134.81</v>
      </c>
      <c r="T248" s="126">
        <v>95477.940000000017</v>
      </c>
      <c r="U248" s="126">
        <v>241909.84</v>
      </c>
      <c r="V248" s="126">
        <v>82440.350000000006</v>
      </c>
      <c r="W248" s="126">
        <v>129645.03999999998</v>
      </c>
      <c r="X248" s="126">
        <v>118143.1</v>
      </c>
      <c r="Y248" s="126">
        <v>-52063.8</v>
      </c>
      <c r="Z248" s="126">
        <v>-92263.52</v>
      </c>
      <c r="AA248" s="126">
        <v>-33500.559999999998</v>
      </c>
      <c r="AB248" s="126">
        <v>-156096.90999999997</v>
      </c>
      <c r="AC248" s="126">
        <v>-69871.3</v>
      </c>
      <c r="AD248" s="126">
        <v>122752.15</v>
      </c>
      <c r="AE248" s="126">
        <v>-61708.120000000017</v>
      </c>
      <c r="AF248" s="77"/>
    </row>
    <row r="249" spans="1:32" x14ac:dyDescent="0.2">
      <c r="A249" s="119">
        <v>189</v>
      </c>
      <c r="B249" s="120" t="s">
        <v>1485</v>
      </c>
      <c r="C249" s="121" t="s">
        <v>1319</v>
      </c>
      <c r="D249" s="123">
        <v>2116.21</v>
      </c>
      <c r="E249" s="123">
        <v>1249.6099999999999</v>
      </c>
      <c r="F249" s="123">
        <v>3714.86</v>
      </c>
      <c r="G249" s="123">
        <v>141.91000000000005</v>
      </c>
      <c r="H249" s="123">
        <v>8255.3700000000008</v>
      </c>
      <c r="I249" s="123">
        <v>8908.2800000000007</v>
      </c>
      <c r="J249" s="123">
        <v>11809.03</v>
      </c>
      <c r="K249" s="123">
        <v>-10728.259999999998</v>
      </c>
      <c r="L249" s="123">
        <v>-2013.2300000000059</v>
      </c>
      <c r="M249" s="123">
        <v>7675.58</v>
      </c>
      <c r="N249" s="123">
        <v>54201.710000000021</v>
      </c>
      <c r="O249" s="123">
        <v>13509.31</v>
      </c>
      <c r="P249" s="123">
        <v>28471.49</v>
      </c>
      <c r="Q249" s="123">
        <v>-100632.74</v>
      </c>
      <c r="R249" s="123">
        <v>-15899.190000000002</v>
      </c>
      <c r="S249" s="123">
        <v>-2696.2499999999991</v>
      </c>
      <c r="T249" s="123">
        <v>8927.0899999999983</v>
      </c>
      <c r="U249" s="123">
        <v>36575.99</v>
      </c>
      <c r="V249" s="123">
        <v>-19994.740000000002</v>
      </c>
      <c r="W249" s="123">
        <v>45496.579999999994</v>
      </c>
      <c r="X249" s="123">
        <v>13856.990000000003</v>
      </c>
      <c r="Y249" s="123">
        <v>-30766.48</v>
      </c>
      <c r="Z249" s="123">
        <v>3289.130000000001</v>
      </c>
      <c r="AA249" s="123">
        <v>-26851.390000000003</v>
      </c>
      <c r="AB249" s="123">
        <v>-9216.77</v>
      </c>
      <c r="AC249" s="123">
        <v>12828.820000000003</v>
      </c>
      <c r="AD249" s="123">
        <v>29460.53</v>
      </c>
      <c r="AE249" s="123">
        <v>-17578.62</v>
      </c>
      <c r="AF249" s="77"/>
    </row>
    <row r="250" spans="1:32" x14ac:dyDescent="0.2">
      <c r="A250" s="119">
        <v>190</v>
      </c>
      <c r="B250" s="120" t="s">
        <v>1486</v>
      </c>
      <c r="C250" s="121" t="s">
        <v>1320</v>
      </c>
      <c r="D250" s="123">
        <v>2620.7600000000002</v>
      </c>
      <c r="E250" s="123">
        <v>1420.7200000000005</v>
      </c>
      <c r="F250" s="123">
        <v>4518.6100000000024</v>
      </c>
      <c r="G250" s="123">
        <v>4396.5199999999995</v>
      </c>
      <c r="H250" s="123">
        <v>11377.14</v>
      </c>
      <c r="I250" s="123">
        <v>11354.63</v>
      </c>
      <c r="J250" s="123">
        <v>10572.119999999995</v>
      </c>
      <c r="K250" s="123">
        <v>53373.18</v>
      </c>
      <c r="L250" s="123">
        <v>15913.659999999996</v>
      </c>
      <c r="M250" s="123">
        <v>24489.35</v>
      </c>
      <c r="N250" s="123">
        <v>88511.07</v>
      </c>
      <c r="O250" s="123">
        <v>162142.60000000003</v>
      </c>
      <c r="P250" s="123">
        <v>110322.3</v>
      </c>
      <c r="Q250" s="123">
        <v>147171.13999999998</v>
      </c>
      <c r="R250" s="123">
        <v>90510.59000000004</v>
      </c>
      <c r="S250" s="123">
        <v>38831.06</v>
      </c>
      <c r="T250" s="123">
        <v>86550.85000000002</v>
      </c>
      <c r="U250" s="123">
        <v>205333.85</v>
      </c>
      <c r="V250" s="123">
        <v>102435.08999999998</v>
      </c>
      <c r="W250" s="123">
        <v>84148.46</v>
      </c>
      <c r="X250" s="123">
        <v>104286.11</v>
      </c>
      <c r="Y250" s="123">
        <v>-21297.320000000003</v>
      </c>
      <c r="Z250" s="123">
        <v>-95552.65</v>
      </c>
      <c r="AA250" s="123">
        <v>-6649.1699999999983</v>
      </c>
      <c r="AB250" s="123">
        <v>-146880.13999999998</v>
      </c>
      <c r="AC250" s="123">
        <v>-82700.120000000024</v>
      </c>
      <c r="AD250" s="123">
        <v>93291.619999999981</v>
      </c>
      <c r="AE250" s="123">
        <v>-44129.5</v>
      </c>
      <c r="AF250" s="77"/>
    </row>
    <row r="251" spans="1:32" x14ac:dyDescent="0.2">
      <c r="A251" s="115">
        <v>191</v>
      </c>
      <c r="B251" s="116" t="s">
        <v>1487</v>
      </c>
      <c r="C251" s="117" t="s">
        <v>1519</v>
      </c>
      <c r="D251" s="126">
        <v>3044.9499999999989</v>
      </c>
      <c r="E251" s="126">
        <v>9169.89</v>
      </c>
      <c r="F251" s="126">
        <v>16093</v>
      </c>
      <c r="G251" s="126">
        <v>28625.790000000005</v>
      </c>
      <c r="H251" s="126">
        <v>31158.78</v>
      </c>
      <c r="I251" s="126">
        <v>143647.13999999998</v>
      </c>
      <c r="J251" s="126">
        <v>66147.760000000038</v>
      </c>
      <c r="K251" s="126">
        <v>182588.14</v>
      </c>
      <c r="L251" s="126">
        <v>105498.61999999998</v>
      </c>
      <c r="M251" s="126">
        <v>134394.86000000007</v>
      </c>
      <c r="N251" s="126">
        <v>178236.93000000005</v>
      </c>
      <c r="O251" s="126">
        <v>190750.48999999996</v>
      </c>
      <c r="P251" s="126">
        <v>224065.67</v>
      </c>
      <c r="Q251" s="126">
        <v>-43309.260000000046</v>
      </c>
      <c r="R251" s="126">
        <v>127814.15000000002</v>
      </c>
      <c r="S251" s="126">
        <v>179159.19000000012</v>
      </c>
      <c r="T251" s="126">
        <v>216448.84999999992</v>
      </c>
      <c r="U251" s="126">
        <v>216664.08</v>
      </c>
      <c r="V251" s="126">
        <v>396325.32000000018</v>
      </c>
      <c r="W251" s="126">
        <v>156116.68000000002</v>
      </c>
      <c r="X251" s="126">
        <v>689999.98999999964</v>
      </c>
      <c r="Y251" s="126">
        <v>125015.20000000006</v>
      </c>
      <c r="Z251" s="126">
        <v>330651.52000000008</v>
      </c>
      <c r="AA251" s="126">
        <v>-432949.38000000018</v>
      </c>
      <c r="AB251" s="126">
        <v>-123656.47000000012</v>
      </c>
      <c r="AC251" s="126">
        <v>76786.900000000038</v>
      </c>
      <c r="AD251" s="126">
        <v>188117.6699999999</v>
      </c>
      <c r="AE251" s="126">
        <v>-385936.99</v>
      </c>
      <c r="AF251" s="77"/>
    </row>
    <row r="252" spans="1:32" x14ac:dyDescent="0.2">
      <c r="A252" s="119">
        <v>192</v>
      </c>
      <c r="B252" s="120" t="s">
        <v>1489</v>
      </c>
      <c r="C252" s="121" t="s">
        <v>1490</v>
      </c>
      <c r="D252" s="123">
        <v>1523.6499999999992</v>
      </c>
      <c r="E252" s="123">
        <v>8312.4600000000028</v>
      </c>
      <c r="F252" s="123">
        <v>13812.89</v>
      </c>
      <c r="G252" s="123">
        <v>24177.51</v>
      </c>
      <c r="H252" s="123">
        <v>25304.17</v>
      </c>
      <c r="I252" s="123">
        <v>132468.9</v>
      </c>
      <c r="J252" s="123">
        <v>57889.680000000022</v>
      </c>
      <c r="K252" s="123">
        <v>181809.71999999997</v>
      </c>
      <c r="L252" s="123">
        <v>104761.46999999996</v>
      </c>
      <c r="M252" s="123">
        <v>122408.22</v>
      </c>
      <c r="N252" s="123">
        <v>172020.64</v>
      </c>
      <c r="O252" s="123">
        <v>169909.42999999996</v>
      </c>
      <c r="P252" s="123">
        <v>206382.90000000005</v>
      </c>
      <c r="Q252" s="123">
        <v>-31710.290000000023</v>
      </c>
      <c r="R252" s="123">
        <v>137583.56999999998</v>
      </c>
      <c r="S252" s="123">
        <v>173773.57000000004</v>
      </c>
      <c r="T252" s="123">
        <v>213634.11</v>
      </c>
      <c r="U252" s="123">
        <v>211282.48</v>
      </c>
      <c r="V252" s="123">
        <v>392376.49000000011</v>
      </c>
      <c r="W252" s="123">
        <v>142526.82999999999</v>
      </c>
      <c r="X252" s="123">
        <v>667583.69999999995</v>
      </c>
      <c r="Y252" s="123">
        <v>108721.11000000002</v>
      </c>
      <c r="Z252" s="123">
        <v>303519.60999999987</v>
      </c>
      <c r="AA252" s="123">
        <v>-441118.70000000007</v>
      </c>
      <c r="AB252" s="123">
        <v>-139372.83000000005</v>
      </c>
      <c r="AC252" s="123">
        <v>56570.060000000063</v>
      </c>
      <c r="AD252" s="123">
        <v>132042.14999999997</v>
      </c>
      <c r="AE252" s="123">
        <v>-414199.72000000009</v>
      </c>
      <c r="AF252" s="77"/>
    </row>
    <row r="253" spans="1:32" x14ac:dyDescent="0.2">
      <c r="A253" s="119">
        <v>193</v>
      </c>
      <c r="B253" s="120" t="s">
        <v>1491</v>
      </c>
      <c r="C253" s="121" t="s">
        <v>1321</v>
      </c>
      <c r="D253" s="123">
        <v>-7001.46</v>
      </c>
      <c r="E253" s="123">
        <v>-2862</v>
      </c>
      <c r="F253" s="123">
        <v>-1048.2</v>
      </c>
      <c r="G253" s="123">
        <v>5771.35</v>
      </c>
      <c r="H253" s="123">
        <v>3368.76</v>
      </c>
      <c r="I253" s="123">
        <v>101530.17</v>
      </c>
      <c r="J253" s="123">
        <v>34296.680000000008</v>
      </c>
      <c r="K253" s="123">
        <v>17949.359999999997</v>
      </c>
      <c r="L253" s="123">
        <v>31377.550000000003</v>
      </c>
      <c r="M253" s="123">
        <v>35300.040000000008</v>
      </c>
      <c r="N253" s="123">
        <v>78238.44</v>
      </c>
      <c r="O253" s="123">
        <v>88068.44</v>
      </c>
      <c r="P253" s="123">
        <v>24397.35</v>
      </c>
      <c r="Q253" s="123">
        <v>-95310.620000000024</v>
      </c>
      <c r="R253" s="123">
        <v>41467.24</v>
      </c>
      <c r="S253" s="123">
        <v>34661.219999999994</v>
      </c>
      <c r="T253" s="123">
        <v>-33854.37999999999</v>
      </c>
      <c r="U253" s="123">
        <v>737.37000000000035</v>
      </c>
      <c r="V253" s="123">
        <v>63415.88</v>
      </c>
      <c r="W253" s="123">
        <v>75425.680000000022</v>
      </c>
      <c r="X253" s="123">
        <v>120073.46</v>
      </c>
      <c r="Y253" s="123">
        <v>-8683.8800000000065</v>
      </c>
      <c r="Z253" s="123">
        <v>86707.870000000024</v>
      </c>
      <c r="AA253" s="123">
        <v>100998.70000000004</v>
      </c>
      <c r="AB253" s="123">
        <v>-2914.7499999999982</v>
      </c>
      <c r="AC253" s="123">
        <v>77253.870000000039</v>
      </c>
      <c r="AD253" s="123">
        <v>209425.89</v>
      </c>
      <c r="AE253" s="123">
        <v>-108891.94</v>
      </c>
      <c r="AF253" s="77"/>
    </row>
    <row r="254" spans="1:32" x14ac:dyDescent="0.2">
      <c r="A254" s="119">
        <v>194</v>
      </c>
      <c r="B254" s="120" t="s">
        <v>1492</v>
      </c>
      <c r="C254" s="121" t="s">
        <v>1322</v>
      </c>
      <c r="D254" s="123">
        <v>8431.31</v>
      </c>
      <c r="E254" s="123">
        <v>10920.479999999998</v>
      </c>
      <c r="F254" s="123">
        <v>14706.719999999998</v>
      </c>
      <c r="G254" s="123">
        <v>18737.189999999999</v>
      </c>
      <c r="H254" s="123">
        <v>21834.22</v>
      </c>
      <c r="I254" s="123">
        <v>29288.99</v>
      </c>
      <c r="J254" s="123">
        <v>21867.549999999996</v>
      </c>
      <c r="K254" s="123">
        <v>162860.56</v>
      </c>
      <c r="L254" s="123">
        <v>73241.63</v>
      </c>
      <c r="M254" s="123">
        <v>87002.77</v>
      </c>
      <c r="N254" s="123">
        <v>94071.41</v>
      </c>
      <c r="O254" s="123">
        <v>80526.13</v>
      </c>
      <c r="P254" s="123">
        <v>179205.23000000004</v>
      </c>
      <c r="Q254" s="123">
        <v>63671.919999999984</v>
      </c>
      <c r="R254" s="123">
        <v>97105.949999999983</v>
      </c>
      <c r="S254" s="123">
        <v>139060.31000000003</v>
      </c>
      <c r="T254" s="123">
        <v>247013.58</v>
      </c>
      <c r="U254" s="123">
        <v>209963.40999999997</v>
      </c>
      <c r="V254" s="123">
        <v>328647.38</v>
      </c>
      <c r="W254" s="123">
        <v>66452.540000000023</v>
      </c>
      <c r="X254" s="123">
        <v>546930.38</v>
      </c>
      <c r="Y254" s="123">
        <v>116586.53000000004</v>
      </c>
      <c r="Z254" s="123">
        <v>215889.96999999991</v>
      </c>
      <c r="AA254" s="123">
        <v>-542756.7100000002</v>
      </c>
      <c r="AB254" s="123">
        <v>-137574.60000000003</v>
      </c>
      <c r="AC254" s="123">
        <v>-22053.46000000001</v>
      </c>
      <c r="AD254" s="123">
        <v>-79155.300000000017</v>
      </c>
      <c r="AE254" s="123">
        <v>-306988.74</v>
      </c>
      <c r="AF254" s="77"/>
    </row>
    <row r="255" spans="1:32" x14ac:dyDescent="0.2">
      <c r="A255" s="119">
        <v>195</v>
      </c>
      <c r="B255" s="120" t="s">
        <v>1493</v>
      </c>
      <c r="C255" s="121" t="s">
        <v>1323</v>
      </c>
      <c r="D255" s="123">
        <v>93.799999999999983</v>
      </c>
      <c r="E255" s="123">
        <v>253.98</v>
      </c>
      <c r="F255" s="123">
        <v>154.36999999999998</v>
      </c>
      <c r="G255" s="123">
        <v>-331.03</v>
      </c>
      <c r="H255" s="123">
        <v>101.18999999999996</v>
      </c>
      <c r="I255" s="123">
        <v>1649.74</v>
      </c>
      <c r="J255" s="123">
        <v>1725.45</v>
      </c>
      <c r="K255" s="123">
        <v>999.8</v>
      </c>
      <c r="L255" s="123">
        <v>142.29</v>
      </c>
      <c r="M255" s="123">
        <v>105.41</v>
      </c>
      <c r="N255" s="123">
        <v>-289.20999999999992</v>
      </c>
      <c r="O255" s="123">
        <v>1314.86</v>
      </c>
      <c r="P255" s="123">
        <v>2780.32</v>
      </c>
      <c r="Q255" s="123">
        <v>-71.589999999999847</v>
      </c>
      <c r="R255" s="123">
        <v>-989.62</v>
      </c>
      <c r="S255" s="123">
        <v>52.039999999999971</v>
      </c>
      <c r="T255" s="123">
        <v>474.91</v>
      </c>
      <c r="U255" s="123">
        <v>581.70000000000005</v>
      </c>
      <c r="V255" s="123">
        <v>313.23</v>
      </c>
      <c r="W255" s="123">
        <v>648.61</v>
      </c>
      <c r="X255" s="123">
        <v>579.86</v>
      </c>
      <c r="Y255" s="123">
        <v>818.46</v>
      </c>
      <c r="Z255" s="123">
        <v>921.77</v>
      </c>
      <c r="AA255" s="123">
        <v>639.31000000000017</v>
      </c>
      <c r="AB255" s="123">
        <v>1116.52</v>
      </c>
      <c r="AC255" s="123">
        <v>1369.65</v>
      </c>
      <c r="AD255" s="123">
        <v>1771.56</v>
      </c>
      <c r="AE255" s="123">
        <v>1680.96</v>
      </c>
      <c r="AF255" s="77"/>
    </row>
    <row r="256" spans="1:32" x14ac:dyDescent="0.2">
      <c r="A256" s="119">
        <v>196</v>
      </c>
      <c r="B256" s="120" t="s">
        <v>1494</v>
      </c>
      <c r="C256" s="121" t="s">
        <v>1495</v>
      </c>
      <c r="D256" s="123">
        <v>1521.2999999999995</v>
      </c>
      <c r="E256" s="123">
        <v>857.43</v>
      </c>
      <c r="F256" s="123">
        <v>2280.1099999999997</v>
      </c>
      <c r="G256" s="123">
        <v>4448.28</v>
      </c>
      <c r="H256" s="123">
        <v>5854.61</v>
      </c>
      <c r="I256" s="123">
        <v>11178.239999999998</v>
      </c>
      <c r="J256" s="123">
        <v>8258.08</v>
      </c>
      <c r="K256" s="123">
        <v>778.42</v>
      </c>
      <c r="L256" s="123">
        <v>737.1500000000002</v>
      </c>
      <c r="M256" s="123">
        <v>11986.64</v>
      </c>
      <c r="N256" s="123">
        <v>6216.29</v>
      </c>
      <c r="O256" s="123">
        <v>20841.060000000001</v>
      </c>
      <c r="P256" s="123">
        <v>17682.77</v>
      </c>
      <c r="Q256" s="123">
        <v>-11598.97</v>
      </c>
      <c r="R256" s="123">
        <v>-9769.4199999999964</v>
      </c>
      <c r="S256" s="123">
        <v>5385.6200000000017</v>
      </c>
      <c r="T256" s="123">
        <v>2814.74</v>
      </c>
      <c r="U256" s="123">
        <v>5381.6000000000022</v>
      </c>
      <c r="V256" s="123">
        <v>3948.8300000000008</v>
      </c>
      <c r="W256" s="123">
        <v>13589.85</v>
      </c>
      <c r="X256" s="123">
        <v>22416.289999999997</v>
      </c>
      <c r="Y256" s="123">
        <v>16294.09</v>
      </c>
      <c r="Z256" s="123">
        <v>27131.910000000003</v>
      </c>
      <c r="AA256" s="123">
        <v>8169.32</v>
      </c>
      <c r="AB256" s="123">
        <v>15716.36</v>
      </c>
      <c r="AC256" s="123">
        <v>20216.839999999997</v>
      </c>
      <c r="AD256" s="123">
        <v>56075.519999999997</v>
      </c>
      <c r="AE256" s="123">
        <v>28262.73</v>
      </c>
      <c r="AF256" s="77"/>
    </row>
    <row r="257" spans="1:32" x14ac:dyDescent="0.2">
      <c r="A257" s="119">
        <v>197</v>
      </c>
      <c r="B257" s="120" t="s">
        <v>1496</v>
      </c>
      <c r="C257" s="121" t="s">
        <v>1324</v>
      </c>
      <c r="D257" s="123">
        <v>17.2</v>
      </c>
      <c r="E257" s="123">
        <v>23</v>
      </c>
      <c r="F257" s="123">
        <v>24.790000000000003</v>
      </c>
      <c r="G257" s="123">
        <v>35.64</v>
      </c>
      <c r="H257" s="123">
        <v>21.35</v>
      </c>
      <c r="I257" s="123">
        <v>148.04999999999998</v>
      </c>
      <c r="J257" s="123">
        <v>40.19</v>
      </c>
      <c r="K257" s="123">
        <v>353.46999999999997</v>
      </c>
      <c r="L257" s="123">
        <v>-23.939999999999973</v>
      </c>
      <c r="M257" s="123">
        <v>418.18000000000006</v>
      </c>
      <c r="N257" s="123">
        <v>-953.05</v>
      </c>
      <c r="O257" s="123">
        <v>214.73</v>
      </c>
      <c r="P257" s="123">
        <v>449.69</v>
      </c>
      <c r="Q257" s="123">
        <v>2542.38</v>
      </c>
      <c r="R257" s="123">
        <v>-2504.0699999999993</v>
      </c>
      <c r="S257" s="123">
        <v>-2475.8199999999997</v>
      </c>
      <c r="T257" s="123">
        <v>4946.1400000000003</v>
      </c>
      <c r="U257" s="123">
        <v>-1705.25</v>
      </c>
      <c r="V257" s="123">
        <v>-345.43000000000029</v>
      </c>
      <c r="W257" s="123">
        <v>549.27999999999975</v>
      </c>
      <c r="X257" s="123">
        <v>9976.9500000000007</v>
      </c>
      <c r="Y257" s="123">
        <v>4336.1100000000006</v>
      </c>
      <c r="Z257" s="123">
        <v>2265.8999999999996</v>
      </c>
      <c r="AA257" s="123">
        <v>11307.79</v>
      </c>
      <c r="AB257" s="123">
        <v>-2351.5299999999997</v>
      </c>
      <c r="AC257" s="123">
        <v>11589.52</v>
      </c>
      <c r="AD257" s="123">
        <v>15889.13</v>
      </c>
      <c r="AE257" s="123">
        <v>3877.17</v>
      </c>
      <c r="AF257" s="77"/>
    </row>
    <row r="258" spans="1:32" x14ac:dyDescent="0.2">
      <c r="A258" s="119">
        <v>198</v>
      </c>
      <c r="B258" s="120" t="s">
        <v>1497</v>
      </c>
      <c r="C258" s="121" t="s">
        <v>1325</v>
      </c>
      <c r="D258" s="123">
        <v>1504.1</v>
      </c>
      <c r="E258" s="123">
        <v>834.43</v>
      </c>
      <c r="F258" s="123">
        <v>2255.3199999999997</v>
      </c>
      <c r="G258" s="123">
        <v>4412.6400000000003</v>
      </c>
      <c r="H258" s="123">
        <v>5833.26</v>
      </c>
      <c r="I258" s="123">
        <v>11030.19</v>
      </c>
      <c r="J258" s="123">
        <v>8217.8900000000012</v>
      </c>
      <c r="K258" s="123">
        <v>424.94999999999993</v>
      </c>
      <c r="L258" s="123">
        <v>761.0899999999998</v>
      </c>
      <c r="M258" s="123">
        <v>11568.46</v>
      </c>
      <c r="N258" s="123">
        <v>7169.34</v>
      </c>
      <c r="O258" s="123">
        <v>20626.330000000002</v>
      </c>
      <c r="P258" s="123">
        <v>17233.080000000002</v>
      </c>
      <c r="Q258" s="123">
        <v>-14141.35</v>
      </c>
      <c r="R258" s="123">
        <v>-7265.35</v>
      </c>
      <c r="S258" s="123">
        <v>7861.4400000000041</v>
      </c>
      <c r="T258" s="123">
        <v>-2131.3999999999992</v>
      </c>
      <c r="U258" s="123">
        <v>7086.8500000000022</v>
      </c>
      <c r="V258" s="123">
        <v>4294.2600000000011</v>
      </c>
      <c r="W258" s="123">
        <v>13040.569999999998</v>
      </c>
      <c r="X258" s="123">
        <v>12439.340000000002</v>
      </c>
      <c r="Y258" s="123">
        <v>11957.98</v>
      </c>
      <c r="Z258" s="123">
        <v>24866.01</v>
      </c>
      <c r="AA258" s="123">
        <v>-3138.4700000000003</v>
      </c>
      <c r="AB258" s="123">
        <v>18067.890000000007</v>
      </c>
      <c r="AC258" s="123">
        <v>8627.32</v>
      </c>
      <c r="AD258" s="123">
        <v>40186.390000000007</v>
      </c>
      <c r="AE258" s="123">
        <v>24385.56</v>
      </c>
      <c r="AF258" s="77"/>
    </row>
    <row r="259" spans="1:32" ht="38.25" x14ac:dyDescent="0.2">
      <c r="A259" s="115">
        <v>199</v>
      </c>
      <c r="B259" s="116" t="s">
        <v>1498</v>
      </c>
      <c r="C259" s="117" t="s">
        <v>1520</v>
      </c>
      <c r="D259" s="126">
        <v>1.9999999999996021E-2</v>
      </c>
      <c r="E259" s="126">
        <v>21.889999999999993</v>
      </c>
      <c r="F259" s="126">
        <v>44.040000000000006</v>
      </c>
      <c r="G259" s="126">
        <v>66.77</v>
      </c>
      <c r="H259" s="126">
        <v>90.39</v>
      </c>
      <c r="I259" s="126">
        <v>382.84</v>
      </c>
      <c r="J259" s="126">
        <v>-20.340000000000003</v>
      </c>
      <c r="K259" s="126">
        <v>-254.14</v>
      </c>
      <c r="L259" s="126">
        <v>35.620000000000005</v>
      </c>
      <c r="M259" s="126">
        <v>563.11</v>
      </c>
      <c r="N259" s="126">
        <v>1023.11</v>
      </c>
      <c r="O259" s="126">
        <v>1566.25</v>
      </c>
      <c r="P259" s="126">
        <v>2291.13</v>
      </c>
      <c r="Q259" s="126">
        <v>-315.8</v>
      </c>
      <c r="R259" s="126">
        <v>4105.72</v>
      </c>
      <c r="S259" s="126">
        <v>4293.1900000000005</v>
      </c>
      <c r="T259" s="126">
        <v>-770.36</v>
      </c>
      <c r="U259" s="126">
        <v>1231.0700000000002</v>
      </c>
      <c r="V259" s="126">
        <v>3537.0999999999995</v>
      </c>
      <c r="W259" s="126">
        <v>4749.62</v>
      </c>
      <c r="X259" s="126">
        <v>3607.28</v>
      </c>
      <c r="Y259" s="126">
        <v>330.18999999999994</v>
      </c>
      <c r="Z259" s="126">
        <v>-434.87000000000006</v>
      </c>
      <c r="AA259" s="126">
        <v>-1589.88</v>
      </c>
      <c r="AB259" s="126">
        <v>2542.89</v>
      </c>
      <c r="AC259" s="126">
        <v>-1845.3599999999997</v>
      </c>
      <c r="AD259" s="126">
        <v>-458.57000000000011</v>
      </c>
      <c r="AE259" s="126">
        <v>-4102.8999999999996</v>
      </c>
      <c r="AF259" s="77"/>
    </row>
    <row r="260" spans="1:32" x14ac:dyDescent="0.2">
      <c r="A260" s="119">
        <v>200</v>
      </c>
      <c r="B260" s="120" t="s">
        <v>1500</v>
      </c>
      <c r="C260" s="121" t="s">
        <v>1521</v>
      </c>
      <c r="D260" s="123">
        <v>1.9999999999996021E-2</v>
      </c>
      <c r="E260" s="123">
        <v>21.889999999999993</v>
      </c>
      <c r="F260" s="123">
        <v>44.040000000000006</v>
      </c>
      <c r="G260" s="123">
        <v>66.77</v>
      </c>
      <c r="H260" s="123">
        <v>90.39</v>
      </c>
      <c r="I260" s="123">
        <v>382.84</v>
      </c>
      <c r="J260" s="123">
        <v>-20.340000000000003</v>
      </c>
      <c r="K260" s="123">
        <v>-254.14</v>
      </c>
      <c r="L260" s="123">
        <v>35.620000000000005</v>
      </c>
      <c r="M260" s="123">
        <v>563.11</v>
      </c>
      <c r="N260" s="123">
        <v>1023.11</v>
      </c>
      <c r="O260" s="123">
        <v>1566.25</v>
      </c>
      <c r="P260" s="123">
        <v>2291.13</v>
      </c>
      <c r="Q260" s="123">
        <v>-315.8</v>
      </c>
      <c r="R260" s="123">
        <v>4105.72</v>
      </c>
      <c r="S260" s="123">
        <v>4293.1900000000005</v>
      </c>
      <c r="T260" s="123">
        <v>-770.36</v>
      </c>
      <c r="U260" s="123">
        <v>1231.0700000000002</v>
      </c>
      <c r="V260" s="123">
        <v>3537.0999999999995</v>
      </c>
      <c r="W260" s="123">
        <v>4749.62</v>
      </c>
      <c r="X260" s="123">
        <v>3607.28</v>
      </c>
      <c r="Y260" s="123">
        <v>330.18999999999994</v>
      </c>
      <c r="Z260" s="123">
        <v>-434.87000000000006</v>
      </c>
      <c r="AA260" s="123">
        <v>-1589.88</v>
      </c>
      <c r="AB260" s="123">
        <v>2542.89</v>
      </c>
      <c r="AC260" s="123">
        <v>-1845.3599999999997</v>
      </c>
      <c r="AD260" s="123">
        <v>-458.57000000000011</v>
      </c>
      <c r="AE260" s="123">
        <v>-4102.8999999999996</v>
      </c>
      <c r="AF260" s="77"/>
    </row>
    <row r="261" spans="1:32" x14ac:dyDescent="0.2">
      <c r="A261" s="119">
        <v>201</v>
      </c>
      <c r="B261" s="120" t="s">
        <v>1501</v>
      </c>
      <c r="C261" s="121" t="s">
        <v>1327</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0</v>
      </c>
      <c r="W261" s="123">
        <v>0</v>
      </c>
      <c r="X261" s="123">
        <v>0</v>
      </c>
      <c r="Y261" s="123">
        <v>0</v>
      </c>
      <c r="Z261" s="123">
        <v>0</v>
      </c>
      <c r="AA261" s="123">
        <v>0</v>
      </c>
      <c r="AB261" s="123">
        <v>0</v>
      </c>
      <c r="AC261" s="123">
        <v>0</v>
      </c>
      <c r="AD261" s="123">
        <v>0</v>
      </c>
      <c r="AE261" s="123">
        <v>0</v>
      </c>
      <c r="AF261" s="77"/>
    </row>
    <row r="262" spans="1:32" x14ac:dyDescent="0.2">
      <c r="A262" s="119">
        <v>202</v>
      </c>
      <c r="B262" s="120" t="s">
        <v>1502</v>
      </c>
      <c r="C262" s="121" t="s">
        <v>1328</v>
      </c>
      <c r="D262" s="123">
        <v>0</v>
      </c>
      <c r="E262" s="123">
        <v>0</v>
      </c>
      <c r="F262" s="123">
        <v>0</v>
      </c>
      <c r="G262" s="123">
        <v>0</v>
      </c>
      <c r="H262" s="123">
        <v>0</v>
      </c>
      <c r="I262" s="123">
        <v>0</v>
      </c>
      <c r="J262" s="123">
        <v>0</v>
      </c>
      <c r="K262" s="123">
        <v>0</v>
      </c>
      <c r="L262" s="123">
        <v>0</v>
      </c>
      <c r="M262" s="123">
        <v>0</v>
      </c>
      <c r="N262" s="123">
        <v>0</v>
      </c>
      <c r="O262" s="123">
        <v>0</v>
      </c>
      <c r="P262" s="123">
        <v>0</v>
      </c>
      <c r="Q262" s="123">
        <v>0</v>
      </c>
      <c r="R262" s="123">
        <v>0</v>
      </c>
      <c r="S262" s="123">
        <v>0</v>
      </c>
      <c r="T262" s="123">
        <v>0</v>
      </c>
      <c r="U262" s="123">
        <v>0</v>
      </c>
      <c r="V262" s="123">
        <v>0</v>
      </c>
      <c r="W262" s="123">
        <v>0</v>
      </c>
      <c r="X262" s="123">
        <v>0</v>
      </c>
      <c r="Y262" s="123">
        <v>0</v>
      </c>
      <c r="Z262" s="123">
        <v>0</v>
      </c>
      <c r="AA262" s="123">
        <v>0</v>
      </c>
      <c r="AB262" s="123">
        <v>0</v>
      </c>
      <c r="AC262" s="123">
        <v>0</v>
      </c>
      <c r="AD262" s="123">
        <v>0</v>
      </c>
      <c r="AE262" s="123">
        <v>0</v>
      </c>
      <c r="AF262" s="77"/>
    </row>
    <row r="263" spans="1:32" ht="25.5" x14ac:dyDescent="0.2">
      <c r="A263" s="119">
        <v>203</v>
      </c>
      <c r="B263" s="120" t="s">
        <v>1503</v>
      </c>
      <c r="C263" s="121" t="s">
        <v>1329</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0</v>
      </c>
      <c r="Z263" s="123">
        <v>0</v>
      </c>
      <c r="AA263" s="123">
        <v>0</v>
      </c>
      <c r="AB263" s="123">
        <v>0</v>
      </c>
      <c r="AC263" s="123">
        <v>0</v>
      </c>
      <c r="AD263" s="123">
        <v>0</v>
      </c>
      <c r="AE263" s="123">
        <v>0</v>
      </c>
      <c r="AF263" s="77"/>
    </row>
    <row r="264" spans="1:32" x14ac:dyDescent="0.2">
      <c r="A264" s="119">
        <v>204</v>
      </c>
      <c r="B264" s="120" t="s">
        <v>1504</v>
      </c>
      <c r="C264" s="121" t="s">
        <v>1330</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0</v>
      </c>
      <c r="V264" s="123">
        <v>0</v>
      </c>
      <c r="W264" s="123">
        <v>0</v>
      </c>
      <c r="X264" s="123">
        <v>0</v>
      </c>
      <c r="Y264" s="123">
        <v>0</v>
      </c>
      <c r="Z264" s="123">
        <v>0</v>
      </c>
      <c r="AA264" s="123">
        <v>0</v>
      </c>
      <c r="AB264" s="123">
        <v>0</v>
      </c>
      <c r="AC264" s="123">
        <v>0</v>
      </c>
      <c r="AD264" s="123">
        <v>0</v>
      </c>
      <c r="AE264" s="123">
        <v>0</v>
      </c>
      <c r="AF264" s="77"/>
    </row>
    <row r="265" spans="1:32" x14ac:dyDescent="0.2">
      <c r="A265" s="119">
        <v>205</v>
      </c>
      <c r="B265" s="120" t="s">
        <v>1506</v>
      </c>
      <c r="C265" s="121" t="s">
        <v>1331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0</v>
      </c>
      <c r="V265" s="123">
        <v>0</v>
      </c>
      <c r="W265" s="123">
        <v>0</v>
      </c>
      <c r="X265" s="123">
        <v>0</v>
      </c>
      <c r="Y265" s="123">
        <v>0</v>
      </c>
      <c r="Z265" s="123">
        <v>0</v>
      </c>
      <c r="AA265" s="123">
        <v>0</v>
      </c>
      <c r="AB265" s="123">
        <v>0</v>
      </c>
      <c r="AC265" s="123">
        <v>0</v>
      </c>
      <c r="AD265" s="123">
        <v>0</v>
      </c>
      <c r="AE265" s="123">
        <v>0</v>
      </c>
      <c r="AF265" s="77"/>
    </row>
    <row r="266" spans="1:32" ht="25.5" x14ac:dyDescent="0.2">
      <c r="A266" s="115">
        <v>206</v>
      </c>
      <c r="B266" s="116" t="s">
        <v>1507</v>
      </c>
      <c r="C266" s="117" t="s">
        <v>1522</v>
      </c>
      <c r="D266" s="126">
        <v>36.31</v>
      </c>
      <c r="E266" s="126">
        <v>-445.98</v>
      </c>
      <c r="F266" s="126">
        <v>158.82</v>
      </c>
      <c r="G266" s="126">
        <v>660.22</v>
      </c>
      <c r="H266" s="126">
        <v>-173.00000000000006</v>
      </c>
      <c r="I266" s="126">
        <v>1231.03</v>
      </c>
      <c r="J266" s="126">
        <v>-331.78000000000003</v>
      </c>
      <c r="K266" s="126">
        <v>-285.62000000000012</v>
      </c>
      <c r="L266" s="126">
        <v>539.4</v>
      </c>
      <c r="M266" s="126">
        <v>405.199999999998</v>
      </c>
      <c r="N266" s="126">
        <v>4741.6299999999937</v>
      </c>
      <c r="O266" s="126">
        <v>6715.43</v>
      </c>
      <c r="P266" s="126">
        <v>15738.940000000002</v>
      </c>
      <c r="Q266" s="126">
        <v>19148.900000000001</v>
      </c>
      <c r="R266" s="126">
        <v>-32612.34</v>
      </c>
      <c r="S266" s="126">
        <v>12450.14</v>
      </c>
      <c r="T266" s="126">
        <v>-1665.4200000000014</v>
      </c>
      <c r="U266" s="126">
        <v>-32619.7</v>
      </c>
      <c r="V266" s="126">
        <v>-9255.15</v>
      </c>
      <c r="W266" s="126">
        <v>-7845.4499999999962</v>
      </c>
      <c r="X266" s="126">
        <v>-7730.0999999999985</v>
      </c>
      <c r="Y266" s="126">
        <v>4740.1700000000019</v>
      </c>
      <c r="Z266" s="126">
        <v>-16334.71</v>
      </c>
      <c r="AA266" s="126">
        <v>-31790.320000000003</v>
      </c>
      <c r="AB266" s="126">
        <v>-35584.210000000006</v>
      </c>
      <c r="AC266" s="126">
        <v>-49564.39</v>
      </c>
      <c r="AD266" s="126">
        <v>10284.049999999999</v>
      </c>
      <c r="AE266" s="126">
        <v>-72939.86</v>
      </c>
      <c r="AF266" s="77"/>
    </row>
    <row r="267" spans="1:32" x14ac:dyDescent="0.2">
      <c r="A267" s="119">
        <v>207</v>
      </c>
      <c r="B267" s="120" t="s">
        <v>1509</v>
      </c>
      <c r="C267" s="121" t="s">
        <v>1332</v>
      </c>
      <c r="D267" s="123">
        <v>36.31</v>
      </c>
      <c r="E267" s="123">
        <v>-445.98</v>
      </c>
      <c r="F267" s="123">
        <v>158.82</v>
      </c>
      <c r="G267" s="123">
        <v>660.22</v>
      </c>
      <c r="H267" s="123">
        <v>-173.00000000000006</v>
      </c>
      <c r="I267" s="123">
        <v>1231.03</v>
      </c>
      <c r="J267" s="123">
        <v>-331.78000000000003</v>
      </c>
      <c r="K267" s="123">
        <v>-285.62000000000012</v>
      </c>
      <c r="L267" s="123">
        <v>539.4</v>
      </c>
      <c r="M267" s="123">
        <v>405.199999999998</v>
      </c>
      <c r="N267" s="123">
        <v>4741.6299999999937</v>
      </c>
      <c r="O267" s="123">
        <v>6715.43</v>
      </c>
      <c r="P267" s="123">
        <v>15738.940000000002</v>
      </c>
      <c r="Q267" s="123">
        <v>19148.900000000001</v>
      </c>
      <c r="R267" s="123">
        <v>-32612.34</v>
      </c>
      <c r="S267" s="123">
        <v>12450.14</v>
      </c>
      <c r="T267" s="123">
        <v>-1665.4200000000014</v>
      </c>
      <c r="U267" s="123">
        <v>-32619.7</v>
      </c>
      <c r="V267" s="123">
        <v>-9255.15</v>
      </c>
      <c r="W267" s="123">
        <v>-7845.4499999999962</v>
      </c>
      <c r="X267" s="123">
        <v>-7730.0999999999985</v>
      </c>
      <c r="Y267" s="123">
        <v>4740.1700000000019</v>
      </c>
      <c r="Z267" s="123">
        <v>-16334.71</v>
      </c>
      <c r="AA267" s="123">
        <v>-31790.320000000003</v>
      </c>
      <c r="AB267" s="123">
        <v>-35584.210000000006</v>
      </c>
      <c r="AC267" s="123">
        <v>-49564.39</v>
      </c>
      <c r="AD267" s="123">
        <v>10284.049999999999</v>
      </c>
      <c r="AE267" s="123">
        <v>-72939.86</v>
      </c>
      <c r="AF267" s="77"/>
    </row>
    <row r="268" spans="1:32" x14ac:dyDescent="0.2">
      <c r="A268" s="129">
        <v>208</v>
      </c>
      <c r="B268" s="76" t="s">
        <v>1510</v>
      </c>
      <c r="C268" s="102" t="s">
        <v>1333</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0</v>
      </c>
      <c r="Z268" s="123">
        <v>0</v>
      </c>
      <c r="AA268" s="123">
        <v>0</v>
      </c>
      <c r="AB268" s="123">
        <v>0</v>
      </c>
      <c r="AC268" s="123">
        <v>0</v>
      </c>
      <c r="AD268" s="123">
        <v>0</v>
      </c>
      <c r="AE268" s="123">
        <v>0</v>
      </c>
      <c r="AF268" s="77"/>
    </row>
    <row r="269" spans="1:32" x14ac:dyDescent="0.2">
      <c r="A269" s="79">
        <v>209</v>
      </c>
      <c r="B269" s="80" t="s">
        <v>1511</v>
      </c>
      <c r="C269" s="75" t="s">
        <v>1523</v>
      </c>
      <c r="D269" s="126">
        <v>207.56</v>
      </c>
      <c r="E269" s="126">
        <v>235.81</v>
      </c>
      <c r="F269" s="126">
        <v>375.87</v>
      </c>
      <c r="G269" s="126">
        <v>718.94</v>
      </c>
      <c r="H269" s="126">
        <v>1865.22</v>
      </c>
      <c r="I269" s="126">
        <v>4385.25</v>
      </c>
      <c r="J269" s="126">
        <v>6309.19</v>
      </c>
      <c r="K269" s="126">
        <v>-3702.1800000000012</v>
      </c>
      <c r="L269" s="126">
        <v>-737.1</v>
      </c>
      <c r="M269" s="126">
        <v>5407.6500000000015</v>
      </c>
      <c r="N269" s="126">
        <v>4637.43</v>
      </c>
      <c r="O269" s="126">
        <v>1829.9700000000005</v>
      </c>
      <c r="P269" s="126">
        <v>3880.13</v>
      </c>
      <c r="Q269" s="126">
        <v>-7872.26</v>
      </c>
      <c r="R269" s="126">
        <v>-14089.64</v>
      </c>
      <c r="S269" s="126">
        <v>47017.719999999994</v>
      </c>
      <c r="T269" s="126">
        <v>50736.19</v>
      </c>
      <c r="U269" s="126">
        <v>34040.729999999989</v>
      </c>
      <c r="V269" s="126">
        <v>30217.61</v>
      </c>
      <c r="W269" s="126">
        <v>17181.479999999996</v>
      </c>
      <c r="X269" s="126">
        <v>23167.759999999998</v>
      </c>
      <c r="Y269" s="126">
        <v>-5511.23</v>
      </c>
      <c r="Z269" s="126">
        <v>4285.869999999999</v>
      </c>
      <c r="AA269" s="126">
        <v>28656.47</v>
      </c>
      <c r="AB269" s="126">
        <v>-7706.5000000000018</v>
      </c>
      <c r="AC269" s="126">
        <v>29519.01</v>
      </c>
      <c r="AD269" s="126">
        <v>65327.82</v>
      </c>
      <c r="AE269" s="126">
        <v>-33973.899999999994</v>
      </c>
      <c r="AF269" s="77"/>
    </row>
    <row r="270" spans="1:32" x14ac:dyDescent="0.2">
      <c r="A270" s="129">
        <v>210</v>
      </c>
      <c r="B270" s="76" t="s">
        <v>1513</v>
      </c>
      <c r="C270" s="102" t="s">
        <v>1334</v>
      </c>
      <c r="D270" s="123">
        <v>0</v>
      </c>
      <c r="E270" s="123">
        <v>19.52</v>
      </c>
      <c r="F270" s="123">
        <v>19.889999999999997</v>
      </c>
      <c r="G270" s="123">
        <v>-33.36</v>
      </c>
      <c r="H270" s="123">
        <v>56.57</v>
      </c>
      <c r="I270" s="123">
        <v>189.81</v>
      </c>
      <c r="J270" s="123">
        <v>104.39</v>
      </c>
      <c r="K270" s="123">
        <v>1242.76</v>
      </c>
      <c r="L270" s="123">
        <v>1141.57</v>
      </c>
      <c r="M270" s="123">
        <v>1218.6799999999998</v>
      </c>
      <c r="N270" s="123">
        <v>-164.67000000000002</v>
      </c>
      <c r="O270" s="123">
        <v>1402.25</v>
      </c>
      <c r="P270" s="123">
        <v>1518.51</v>
      </c>
      <c r="Q270" s="123">
        <v>-1046.47</v>
      </c>
      <c r="R270" s="123">
        <v>1361.26</v>
      </c>
      <c r="S270" s="123">
        <v>3298.97</v>
      </c>
      <c r="T270" s="123">
        <v>-546.91</v>
      </c>
      <c r="U270" s="123">
        <v>220.9</v>
      </c>
      <c r="V270" s="123">
        <v>106.32</v>
      </c>
      <c r="W270" s="123">
        <v>121.15</v>
      </c>
      <c r="X270" s="123">
        <v>211.35</v>
      </c>
      <c r="Y270" s="123">
        <v>719.2</v>
      </c>
      <c r="Z270" s="123">
        <v>-367.98</v>
      </c>
      <c r="AA270" s="123">
        <v>136.56</v>
      </c>
      <c r="AB270" s="123">
        <v>286.34999999999997</v>
      </c>
      <c r="AC270" s="123">
        <v>168.29000000000002</v>
      </c>
      <c r="AD270" s="123">
        <v>1393.51</v>
      </c>
      <c r="AE270" s="123">
        <v>284.02999999999997</v>
      </c>
      <c r="AF270" s="77"/>
    </row>
    <row r="271" spans="1:32" x14ac:dyDescent="0.2">
      <c r="A271" s="129">
        <v>211</v>
      </c>
      <c r="B271" s="76" t="s">
        <v>1514</v>
      </c>
      <c r="C271" s="102" t="s">
        <v>1335</v>
      </c>
      <c r="D271" s="123">
        <v>207.56</v>
      </c>
      <c r="E271" s="123">
        <v>216.29</v>
      </c>
      <c r="F271" s="123">
        <v>355.98</v>
      </c>
      <c r="G271" s="123">
        <v>752.30000000000018</v>
      </c>
      <c r="H271" s="123">
        <v>1808.6500000000003</v>
      </c>
      <c r="I271" s="123">
        <v>4195.4400000000005</v>
      </c>
      <c r="J271" s="123">
        <v>6204.8</v>
      </c>
      <c r="K271" s="123">
        <v>-4944.9399999999996</v>
      </c>
      <c r="L271" s="123">
        <v>-1878.67</v>
      </c>
      <c r="M271" s="123">
        <v>4188.97</v>
      </c>
      <c r="N271" s="123">
        <v>4802.1000000000004</v>
      </c>
      <c r="O271" s="123">
        <v>427.72</v>
      </c>
      <c r="P271" s="123">
        <v>2361.62</v>
      </c>
      <c r="Q271" s="123">
        <v>-6825.7900000000018</v>
      </c>
      <c r="R271" s="123">
        <v>-15450.9</v>
      </c>
      <c r="S271" s="123">
        <v>43718.75</v>
      </c>
      <c r="T271" s="123">
        <v>51283.100000000006</v>
      </c>
      <c r="U271" s="123">
        <v>33819.829999999994</v>
      </c>
      <c r="V271" s="123">
        <v>30111.29</v>
      </c>
      <c r="W271" s="123">
        <v>17060.329999999994</v>
      </c>
      <c r="X271" s="123">
        <v>22956.41</v>
      </c>
      <c r="Y271" s="123">
        <v>-6230.43</v>
      </c>
      <c r="Z271" s="123">
        <v>4653.8500000000004</v>
      </c>
      <c r="AA271" s="123">
        <v>28519.91</v>
      </c>
      <c r="AB271" s="123">
        <v>-7992.8500000000022</v>
      </c>
      <c r="AC271" s="123">
        <v>29350.720000000001</v>
      </c>
      <c r="AD271" s="123">
        <v>63934.31</v>
      </c>
      <c r="AE271" s="123">
        <v>-34257.93</v>
      </c>
      <c r="AF271" s="77"/>
    </row>
    <row r="272" spans="1:32" ht="38.25" x14ac:dyDescent="0.2">
      <c r="A272" s="79">
        <v>212</v>
      </c>
      <c r="B272" s="80" t="s">
        <v>1524</v>
      </c>
      <c r="C272" s="117" t="s">
        <v>1525</v>
      </c>
      <c r="D272" s="126">
        <v>-1230.1799999999967</v>
      </c>
      <c r="E272" s="126">
        <v>-777.20999999999913</v>
      </c>
      <c r="F272" s="126">
        <v>-866.55000000001746</v>
      </c>
      <c r="G272" s="126">
        <v>-1483.4300000000658</v>
      </c>
      <c r="H272" s="126">
        <v>-933.60000000000582</v>
      </c>
      <c r="I272" s="126">
        <v>-2173.7699999999604</v>
      </c>
      <c r="J272" s="126">
        <v>-2642.7500000000873</v>
      </c>
      <c r="K272" s="126">
        <v>-1704.3400000000256</v>
      </c>
      <c r="L272" s="126">
        <v>-742.40999999991618</v>
      </c>
      <c r="M272" s="126">
        <v>-2387.1400000001304</v>
      </c>
      <c r="N272" s="126">
        <v>-2928.4400000000023</v>
      </c>
      <c r="O272" s="126">
        <v>-1411.4499999999534</v>
      </c>
      <c r="P272" s="126">
        <v>-3994.9000000000815</v>
      </c>
      <c r="Q272" s="126">
        <v>-2379.8599999999824</v>
      </c>
      <c r="R272" s="126">
        <v>-370.55000000001746</v>
      </c>
      <c r="S272" s="126">
        <v>1483.5099999998347</v>
      </c>
      <c r="T272" s="126">
        <v>812.8200000001234</v>
      </c>
      <c r="U272" s="126">
        <v>-2687.7800000000279</v>
      </c>
      <c r="V272" s="126">
        <v>-1813.2700000000186</v>
      </c>
      <c r="W272" s="126">
        <v>-2082.9199999999837</v>
      </c>
      <c r="X272" s="126">
        <v>995.67000000027474</v>
      </c>
      <c r="Y272" s="126">
        <v>-688.25000000005821</v>
      </c>
      <c r="Z272" s="126">
        <v>-1228.9000000000815</v>
      </c>
      <c r="AA272" s="126">
        <v>-1563.2999999998137</v>
      </c>
      <c r="AB272" s="126">
        <v>2918.6300000001065</v>
      </c>
      <c r="AC272" s="126">
        <v>-2009.1600000000908</v>
      </c>
      <c r="AD272" s="126">
        <v>-54.109999999869615</v>
      </c>
      <c r="AE272" s="126">
        <v>500.8399999999674</v>
      </c>
      <c r="AF272" s="77"/>
    </row>
    <row r="273" spans="1:32" x14ac:dyDescent="0.2">
      <c r="A273" s="79"/>
      <c r="B273" s="80"/>
      <c r="C273" s="117"/>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77"/>
    </row>
    <row r="274" spans="1:32" x14ac:dyDescent="0.2">
      <c r="A274" s="110"/>
      <c r="B274" s="111" t="s">
        <v>1337</v>
      </c>
      <c r="C274" s="75"/>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77"/>
    </row>
    <row r="275" spans="1:32" x14ac:dyDescent="0.2">
      <c r="A275" s="112"/>
      <c r="B275" s="113" t="s">
        <v>1338</v>
      </c>
      <c r="C275" s="89"/>
      <c r="D275" s="73">
        <v>728587.87999999989</v>
      </c>
      <c r="E275" s="73">
        <v>805745.9</v>
      </c>
      <c r="F275" s="73">
        <v>944558.80999999982</v>
      </c>
      <c r="G275" s="73">
        <v>1065420.28</v>
      </c>
      <c r="H275" s="73">
        <v>1390302.5799999998</v>
      </c>
      <c r="I275" s="73">
        <v>1595167.82</v>
      </c>
      <c r="J275" s="73">
        <v>1721347.8100000003</v>
      </c>
      <c r="K275" s="73">
        <v>1989174.6500000001</v>
      </c>
      <c r="L275" s="73">
        <v>2178446.0999999996</v>
      </c>
      <c r="M275" s="73">
        <v>2490153.88</v>
      </c>
      <c r="N275" s="73">
        <v>3232742.4999999995</v>
      </c>
      <c r="O275" s="73">
        <v>3798680.6700000004</v>
      </c>
      <c r="P275" s="73">
        <v>4326010.38</v>
      </c>
      <c r="Q275" s="73">
        <v>3831599.5700000008</v>
      </c>
      <c r="R275" s="73">
        <v>4234035.59</v>
      </c>
      <c r="S275" s="73">
        <v>4864177.79</v>
      </c>
      <c r="T275" s="73">
        <v>5445846.5600000005</v>
      </c>
      <c r="U275" s="73">
        <v>6564352.79</v>
      </c>
      <c r="V275" s="73">
        <v>7224554.9999999991</v>
      </c>
      <c r="W275" s="73">
        <v>8888810.0199999996</v>
      </c>
      <c r="X275" s="73">
        <v>10612272.959999999</v>
      </c>
      <c r="Y275" s="73">
        <v>11043164.520000001</v>
      </c>
      <c r="Z275" s="73">
        <v>11079902.880000001</v>
      </c>
      <c r="AA275" s="73">
        <v>10753083.520000001</v>
      </c>
      <c r="AB275" s="73">
        <v>11297242.539999999</v>
      </c>
      <c r="AC275" s="73">
        <v>11131307.229999999</v>
      </c>
      <c r="AD275" s="73">
        <v>12533599.289999999</v>
      </c>
      <c r="AE275" s="73">
        <v>11468518.110000001</v>
      </c>
      <c r="AF275" s="77"/>
    </row>
    <row r="276" spans="1:32" x14ac:dyDescent="0.2">
      <c r="A276" s="115">
        <v>213</v>
      </c>
      <c r="B276" s="131" t="s">
        <v>1470</v>
      </c>
      <c r="C276" s="117" t="s">
        <v>1526</v>
      </c>
      <c r="D276" s="126">
        <v>20.8</v>
      </c>
      <c r="E276" s="126">
        <v>19.3</v>
      </c>
      <c r="F276" s="126">
        <v>21.9</v>
      </c>
      <c r="G276" s="126">
        <v>20.3</v>
      </c>
      <c r="H276" s="126">
        <v>23.14</v>
      </c>
      <c r="I276" s="126">
        <v>23.74</v>
      </c>
      <c r="J276" s="126">
        <v>24.15</v>
      </c>
      <c r="K276" s="126">
        <v>21.98</v>
      </c>
      <c r="L276" s="126">
        <v>19.97</v>
      </c>
      <c r="M276" s="126">
        <v>19.32</v>
      </c>
      <c r="N276" s="126">
        <v>20.51</v>
      </c>
      <c r="O276" s="126">
        <v>19.36</v>
      </c>
      <c r="P276" s="126">
        <v>18.21</v>
      </c>
      <c r="Q276" s="126">
        <v>18.73</v>
      </c>
      <c r="R276" s="126">
        <v>268.47000000000003</v>
      </c>
      <c r="S276" s="126">
        <v>285.39</v>
      </c>
      <c r="T276" s="126">
        <v>292.67</v>
      </c>
      <c r="U276" s="126">
        <v>287.49</v>
      </c>
      <c r="V276" s="126">
        <v>275.8</v>
      </c>
      <c r="W276" s="126">
        <v>294</v>
      </c>
      <c r="X276" s="126">
        <v>313.89999999999998</v>
      </c>
      <c r="Y276" s="126">
        <v>314.33999999999997</v>
      </c>
      <c r="Z276" s="126">
        <v>292.89</v>
      </c>
      <c r="AA276" s="126">
        <v>299.74</v>
      </c>
      <c r="AB276" s="126">
        <v>304.31</v>
      </c>
      <c r="AC276" s="126">
        <v>290.67</v>
      </c>
      <c r="AD276" s="126">
        <v>1870.54</v>
      </c>
      <c r="AE276" s="126">
        <v>1894.46</v>
      </c>
      <c r="AF276" s="77"/>
    </row>
    <row r="277" spans="1:32" x14ac:dyDescent="0.2">
      <c r="A277" s="119">
        <v>214</v>
      </c>
      <c r="B277" s="132" t="s">
        <v>1472</v>
      </c>
      <c r="C277" s="121" t="s">
        <v>1312</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0</v>
      </c>
      <c r="U277" s="123">
        <v>0</v>
      </c>
      <c r="V277" s="123">
        <v>0</v>
      </c>
      <c r="W277" s="123">
        <v>0</v>
      </c>
      <c r="X277" s="123">
        <v>0</v>
      </c>
      <c r="Y277" s="123">
        <v>0</v>
      </c>
      <c r="Z277" s="123">
        <v>0</v>
      </c>
      <c r="AA277" s="123">
        <v>0</v>
      </c>
      <c r="AB277" s="123">
        <v>0</v>
      </c>
      <c r="AC277" s="123">
        <v>0</v>
      </c>
      <c r="AD277" s="123">
        <v>0</v>
      </c>
      <c r="AE277" s="123">
        <v>0</v>
      </c>
      <c r="AF277" s="77"/>
    </row>
    <row r="278" spans="1:32" x14ac:dyDescent="0.2">
      <c r="A278" s="119">
        <v>215</v>
      </c>
      <c r="B278" s="132" t="s">
        <v>1473</v>
      </c>
      <c r="C278" s="121" t="s">
        <v>1313</v>
      </c>
      <c r="D278" s="123">
        <v>20.8</v>
      </c>
      <c r="E278" s="123">
        <v>19.3</v>
      </c>
      <c r="F278" s="123">
        <v>21.9</v>
      </c>
      <c r="G278" s="123">
        <v>20.3</v>
      </c>
      <c r="H278" s="123">
        <v>23.14</v>
      </c>
      <c r="I278" s="123">
        <v>23.74</v>
      </c>
      <c r="J278" s="123">
        <v>24.15</v>
      </c>
      <c r="K278" s="123">
        <v>21.98</v>
      </c>
      <c r="L278" s="123">
        <v>19.97</v>
      </c>
      <c r="M278" s="123">
        <v>19.32</v>
      </c>
      <c r="N278" s="123">
        <v>20.51</v>
      </c>
      <c r="O278" s="123">
        <v>19.36</v>
      </c>
      <c r="P278" s="123">
        <v>18.21</v>
      </c>
      <c r="Q278" s="123">
        <v>18.73</v>
      </c>
      <c r="R278" s="123">
        <v>268.47000000000003</v>
      </c>
      <c r="S278" s="123">
        <v>285.39</v>
      </c>
      <c r="T278" s="123">
        <v>292.67</v>
      </c>
      <c r="U278" s="123">
        <v>287.49</v>
      </c>
      <c r="V278" s="123">
        <v>275.8</v>
      </c>
      <c r="W278" s="123">
        <v>294</v>
      </c>
      <c r="X278" s="123">
        <v>313.89999999999998</v>
      </c>
      <c r="Y278" s="123">
        <v>314.33999999999997</v>
      </c>
      <c r="Z278" s="123">
        <v>292.89</v>
      </c>
      <c r="AA278" s="123">
        <v>299.74</v>
      </c>
      <c r="AB278" s="123">
        <v>304.31</v>
      </c>
      <c r="AC278" s="123">
        <v>290.67</v>
      </c>
      <c r="AD278" s="123">
        <v>1870.54</v>
      </c>
      <c r="AE278" s="123">
        <v>1894.46</v>
      </c>
      <c r="AF278" s="77"/>
    </row>
    <row r="279" spans="1:32" x14ac:dyDescent="0.2">
      <c r="A279" s="115">
        <v>216</v>
      </c>
      <c r="B279" s="131" t="s">
        <v>1474</v>
      </c>
      <c r="C279" s="117" t="s">
        <v>1527</v>
      </c>
      <c r="D279" s="126">
        <v>273527.67</v>
      </c>
      <c r="E279" s="126">
        <v>283288.03000000003</v>
      </c>
      <c r="F279" s="126">
        <v>302545.07</v>
      </c>
      <c r="G279" s="126">
        <v>311827.88</v>
      </c>
      <c r="H279" s="126">
        <v>340520.73000000004</v>
      </c>
      <c r="I279" s="126">
        <v>360240.62000000005</v>
      </c>
      <c r="J279" s="126">
        <v>395300.97</v>
      </c>
      <c r="K279" s="126">
        <v>371319.42</v>
      </c>
      <c r="L279" s="126">
        <v>376208.09</v>
      </c>
      <c r="M279" s="126">
        <v>390851.89</v>
      </c>
      <c r="N279" s="126">
        <v>446195.75999999989</v>
      </c>
      <c r="O279" s="126">
        <v>473587.2800000002</v>
      </c>
      <c r="P279" s="126">
        <v>512812.92</v>
      </c>
      <c r="Q279" s="126">
        <v>518466.08</v>
      </c>
      <c r="R279" s="126">
        <v>471102.09</v>
      </c>
      <c r="S279" s="126">
        <v>481538.50000000006</v>
      </c>
      <c r="T279" s="126">
        <v>521101.32</v>
      </c>
      <c r="U279" s="126">
        <v>479524.25000000006</v>
      </c>
      <c r="V279" s="126">
        <v>460687.5</v>
      </c>
      <c r="W279" s="126">
        <v>467746.74</v>
      </c>
      <c r="X279" s="126">
        <v>461185.29</v>
      </c>
      <c r="Y279" s="126">
        <v>459617.8400000002</v>
      </c>
      <c r="Z279" s="126">
        <v>447349.40999999992</v>
      </c>
      <c r="AA279" s="126">
        <v>471620.01</v>
      </c>
      <c r="AB279" s="126">
        <v>477893.35</v>
      </c>
      <c r="AC279" s="126">
        <v>550739.92000000004</v>
      </c>
      <c r="AD279" s="126">
        <v>623827.01</v>
      </c>
      <c r="AE279" s="126">
        <v>609052.99</v>
      </c>
      <c r="AF279" s="77"/>
    </row>
    <row r="280" spans="1:32" x14ac:dyDescent="0.2">
      <c r="A280" s="119">
        <v>217</v>
      </c>
      <c r="B280" s="132" t="s">
        <v>1476</v>
      </c>
      <c r="C280" s="121" t="s">
        <v>1314</v>
      </c>
      <c r="D280" s="123">
        <v>0</v>
      </c>
      <c r="E280" s="123">
        <v>0</v>
      </c>
      <c r="F280" s="123">
        <v>0</v>
      </c>
      <c r="G280" s="123">
        <v>0</v>
      </c>
      <c r="H280" s="123">
        <v>0</v>
      </c>
      <c r="I280" s="123">
        <v>0</v>
      </c>
      <c r="J280" s="123">
        <v>0</v>
      </c>
      <c r="K280" s="123">
        <v>0</v>
      </c>
      <c r="L280" s="123">
        <v>0</v>
      </c>
      <c r="M280" s="123">
        <v>0</v>
      </c>
      <c r="N280" s="123">
        <v>0</v>
      </c>
      <c r="O280" s="123">
        <v>0</v>
      </c>
      <c r="P280" s="123">
        <v>0</v>
      </c>
      <c r="Q280" s="123">
        <v>0</v>
      </c>
      <c r="R280" s="123">
        <v>0</v>
      </c>
      <c r="S280" s="123">
        <v>0</v>
      </c>
      <c r="T280" s="123">
        <v>0</v>
      </c>
      <c r="U280" s="123">
        <v>0</v>
      </c>
      <c r="V280" s="123">
        <v>0</v>
      </c>
      <c r="W280" s="123">
        <v>0</v>
      </c>
      <c r="X280" s="123">
        <v>0</v>
      </c>
      <c r="Y280" s="123">
        <v>0</v>
      </c>
      <c r="Z280" s="123">
        <v>0</v>
      </c>
      <c r="AA280" s="123">
        <v>0</v>
      </c>
      <c r="AB280" s="123">
        <v>0</v>
      </c>
      <c r="AC280" s="123">
        <v>0</v>
      </c>
      <c r="AD280" s="123">
        <v>0</v>
      </c>
      <c r="AE280" s="123">
        <v>0</v>
      </c>
      <c r="AF280" s="77"/>
    </row>
    <row r="281" spans="1:32" x14ac:dyDescent="0.2">
      <c r="A281" s="119">
        <v>218</v>
      </c>
      <c r="B281" s="132" t="s">
        <v>1477</v>
      </c>
      <c r="C281" s="121" t="s">
        <v>1315</v>
      </c>
      <c r="D281" s="123">
        <v>217110.26</v>
      </c>
      <c r="E281" s="123">
        <v>225433.17000000004</v>
      </c>
      <c r="F281" s="123">
        <v>240560.19</v>
      </c>
      <c r="G281" s="123">
        <v>247621.2</v>
      </c>
      <c r="H281" s="123">
        <v>269164.72000000003</v>
      </c>
      <c r="I281" s="123">
        <v>297624.77</v>
      </c>
      <c r="J281" s="123">
        <v>319048.33999999997</v>
      </c>
      <c r="K281" s="123">
        <v>299025.63</v>
      </c>
      <c r="L281" s="123">
        <v>314717.83999999997</v>
      </c>
      <c r="M281" s="123">
        <v>311555.26</v>
      </c>
      <c r="N281" s="123">
        <v>358944.40999999992</v>
      </c>
      <c r="O281" s="123">
        <v>382025.03</v>
      </c>
      <c r="P281" s="123">
        <v>408461.52</v>
      </c>
      <c r="Q281" s="123">
        <v>416184.75</v>
      </c>
      <c r="R281" s="123">
        <v>343971.26</v>
      </c>
      <c r="S281" s="123">
        <v>336169.05000000005</v>
      </c>
      <c r="T281" s="123">
        <v>371115.08</v>
      </c>
      <c r="U281" s="123">
        <v>325624</v>
      </c>
      <c r="V281" s="123">
        <v>317365.84999999998</v>
      </c>
      <c r="W281" s="123">
        <v>302775.26</v>
      </c>
      <c r="X281" s="123">
        <v>291798.20999999996</v>
      </c>
      <c r="Y281" s="123">
        <v>317244.12000000005</v>
      </c>
      <c r="Z281" s="123">
        <v>320812.94999999995</v>
      </c>
      <c r="AA281" s="123">
        <v>346465.9</v>
      </c>
      <c r="AB281" s="123">
        <v>350654.77</v>
      </c>
      <c r="AC281" s="123">
        <v>433192.07000000007</v>
      </c>
      <c r="AD281" s="123">
        <v>484914.03</v>
      </c>
      <c r="AE281" s="123">
        <v>434525.87</v>
      </c>
      <c r="AF281" s="77"/>
    </row>
    <row r="282" spans="1:32" x14ac:dyDescent="0.2">
      <c r="A282" s="119">
        <v>219</v>
      </c>
      <c r="B282" s="132" t="s">
        <v>1478</v>
      </c>
      <c r="C282" s="121" t="s">
        <v>1316</v>
      </c>
      <c r="D282" s="123">
        <v>56417.41</v>
      </c>
      <c r="E282" s="123">
        <v>57854.86</v>
      </c>
      <c r="F282" s="123">
        <v>61984.880000000005</v>
      </c>
      <c r="G282" s="123">
        <v>64206.68</v>
      </c>
      <c r="H282" s="123">
        <v>71356.010000000024</v>
      </c>
      <c r="I282" s="123">
        <v>62615.850000000006</v>
      </c>
      <c r="J282" s="123">
        <v>76252.63</v>
      </c>
      <c r="K282" s="123">
        <v>72293.790000000023</v>
      </c>
      <c r="L282" s="123">
        <v>61490.25</v>
      </c>
      <c r="M282" s="123">
        <v>79296.63</v>
      </c>
      <c r="N282" s="123">
        <v>87251.35</v>
      </c>
      <c r="O282" s="123">
        <v>91562.250000000044</v>
      </c>
      <c r="P282" s="123">
        <v>104351.40000000002</v>
      </c>
      <c r="Q282" s="123">
        <v>102281.33000000002</v>
      </c>
      <c r="R282" s="123">
        <v>127130.83000000002</v>
      </c>
      <c r="S282" s="123">
        <v>145369.45000000001</v>
      </c>
      <c r="T282" s="123">
        <v>149986.23999999999</v>
      </c>
      <c r="U282" s="123">
        <v>153900.25000000003</v>
      </c>
      <c r="V282" s="123">
        <v>143321.65000000002</v>
      </c>
      <c r="W282" s="123">
        <v>164971.47999999998</v>
      </c>
      <c r="X282" s="123">
        <v>169387.08000000002</v>
      </c>
      <c r="Y282" s="123">
        <v>142373.71999999997</v>
      </c>
      <c r="Z282" s="123">
        <v>126536.46</v>
      </c>
      <c r="AA282" s="123">
        <v>125154.11</v>
      </c>
      <c r="AB282" s="123">
        <v>127238.57999999996</v>
      </c>
      <c r="AC282" s="123">
        <v>117547.84999999998</v>
      </c>
      <c r="AD282" s="123">
        <v>138912.98000000001</v>
      </c>
      <c r="AE282" s="123">
        <v>174527.12000000005</v>
      </c>
      <c r="AF282" s="77"/>
    </row>
    <row r="283" spans="1:32" x14ac:dyDescent="0.2">
      <c r="A283" s="115">
        <v>220</v>
      </c>
      <c r="B283" s="131" t="s">
        <v>1479</v>
      </c>
      <c r="C283" s="117" t="s">
        <v>1528</v>
      </c>
      <c r="D283" s="126">
        <v>20111.28</v>
      </c>
      <c r="E283" s="126">
        <v>26974.570000000003</v>
      </c>
      <c r="F283" s="126">
        <v>34719.810000000005</v>
      </c>
      <c r="G283" s="126">
        <v>40499.78</v>
      </c>
      <c r="H283" s="126">
        <v>56223.120000000017</v>
      </c>
      <c r="I283" s="126">
        <v>69394.589999999982</v>
      </c>
      <c r="J283" s="126">
        <v>83785.73</v>
      </c>
      <c r="K283" s="126">
        <v>136327.32</v>
      </c>
      <c r="L283" s="126">
        <v>154467.56</v>
      </c>
      <c r="M283" s="126">
        <v>167114.24000000002</v>
      </c>
      <c r="N283" s="126">
        <v>210907.27</v>
      </c>
      <c r="O283" s="126">
        <v>225322.95</v>
      </c>
      <c r="P283" s="126">
        <v>231880.02</v>
      </c>
      <c r="Q283" s="126">
        <v>272439.25</v>
      </c>
      <c r="R283" s="126">
        <v>316794.82</v>
      </c>
      <c r="S283" s="126">
        <v>314026.21000000002</v>
      </c>
      <c r="T283" s="126">
        <v>445351.0500000001</v>
      </c>
      <c r="U283" s="126">
        <v>684283.63000000024</v>
      </c>
      <c r="V283" s="126">
        <v>717280.11</v>
      </c>
      <c r="W283" s="126">
        <v>1009479.5</v>
      </c>
      <c r="X283" s="126">
        <v>1120541.07</v>
      </c>
      <c r="Y283" s="126">
        <v>1181794.18</v>
      </c>
      <c r="Z283" s="126">
        <v>1134992.4999999998</v>
      </c>
      <c r="AA283" s="126">
        <v>1156047.0299999998</v>
      </c>
      <c r="AB283" s="126">
        <v>1146728.77</v>
      </c>
      <c r="AC283" s="126">
        <v>869633.39000000025</v>
      </c>
      <c r="AD283" s="126">
        <v>874633.16000000015</v>
      </c>
      <c r="AE283" s="126">
        <v>873378.17</v>
      </c>
      <c r="AF283" s="77"/>
    </row>
    <row r="284" spans="1:32" x14ac:dyDescent="0.2">
      <c r="A284" s="119">
        <v>221</v>
      </c>
      <c r="B284" s="132" t="s">
        <v>1481</v>
      </c>
      <c r="C284" s="121" t="s">
        <v>1317</v>
      </c>
      <c r="D284" s="123">
        <v>6519.81</v>
      </c>
      <c r="E284" s="123">
        <v>8768.43</v>
      </c>
      <c r="F284" s="123">
        <v>11120.85</v>
      </c>
      <c r="G284" s="123">
        <v>12750.62</v>
      </c>
      <c r="H284" s="123">
        <v>17422.87</v>
      </c>
      <c r="I284" s="123">
        <v>26300.92</v>
      </c>
      <c r="J284" s="123">
        <v>38924.25</v>
      </c>
      <c r="K284" s="123">
        <v>34158.870000000003</v>
      </c>
      <c r="L284" s="123">
        <v>34724.31</v>
      </c>
      <c r="M284" s="123">
        <v>21270.240000000002</v>
      </c>
      <c r="N284" s="123">
        <v>23215.23</v>
      </c>
      <c r="O284" s="123">
        <v>26551.759999999998</v>
      </c>
      <c r="P284" s="123">
        <v>22863.5</v>
      </c>
      <c r="Q284" s="123">
        <v>15984.13</v>
      </c>
      <c r="R284" s="123">
        <v>21410.94</v>
      </c>
      <c r="S284" s="123">
        <v>24315.35</v>
      </c>
      <c r="T284" s="123">
        <v>23260.609999999997</v>
      </c>
      <c r="U284" s="123">
        <v>31035.7</v>
      </c>
      <c r="V284" s="123">
        <v>37205.360000000001</v>
      </c>
      <c r="W284" s="123">
        <v>35174.74</v>
      </c>
      <c r="X284" s="123">
        <v>43333.380000000005</v>
      </c>
      <c r="Y284" s="123">
        <v>64783.040000000001</v>
      </c>
      <c r="Z284" s="123">
        <v>59578.36</v>
      </c>
      <c r="AA284" s="123">
        <v>70251.839999999997</v>
      </c>
      <c r="AB284" s="123">
        <v>77577.05</v>
      </c>
      <c r="AC284" s="123">
        <v>65848.12</v>
      </c>
      <c r="AD284" s="123">
        <v>70126.490000000005</v>
      </c>
      <c r="AE284" s="123">
        <v>67197.990000000005</v>
      </c>
      <c r="AF284" s="77"/>
    </row>
    <row r="285" spans="1:32" x14ac:dyDescent="0.2">
      <c r="A285" s="119">
        <v>222</v>
      </c>
      <c r="B285" s="132" t="s">
        <v>1482</v>
      </c>
      <c r="C285" s="121" t="s">
        <v>1318</v>
      </c>
      <c r="D285" s="123">
        <v>13591.47</v>
      </c>
      <c r="E285" s="123">
        <v>18206.140000000003</v>
      </c>
      <c r="F285" s="123">
        <v>23598.960000000006</v>
      </c>
      <c r="G285" s="123">
        <v>27749.159999999996</v>
      </c>
      <c r="H285" s="123">
        <v>38800.25</v>
      </c>
      <c r="I285" s="123">
        <v>43093.67</v>
      </c>
      <c r="J285" s="123">
        <v>44861.48000000001</v>
      </c>
      <c r="K285" s="123">
        <v>102168.45</v>
      </c>
      <c r="L285" s="123">
        <v>119743.25</v>
      </c>
      <c r="M285" s="123">
        <v>145844.00000000003</v>
      </c>
      <c r="N285" s="123">
        <v>187692.04000000004</v>
      </c>
      <c r="O285" s="123">
        <v>198771.19</v>
      </c>
      <c r="P285" s="123">
        <v>209016.52</v>
      </c>
      <c r="Q285" s="123">
        <v>256455.12</v>
      </c>
      <c r="R285" s="123">
        <v>295383.87999999995</v>
      </c>
      <c r="S285" s="123">
        <v>289710.86000000004</v>
      </c>
      <c r="T285" s="123">
        <v>422090.44000000006</v>
      </c>
      <c r="U285" s="123">
        <v>653247.93000000005</v>
      </c>
      <c r="V285" s="123">
        <v>680074.75000000023</v>
      </c>
      <c r="W285" s="123">
        <v>974304.76</v>
      </c>
      <c r="X285" s="123">
        <v>1077207.69</v>
      </c>
      <c r="Y285" s="123">
        <v>1117011.1399999999</v>
      </c>
      <c r="Z285" s="123">
        <v>1075414.1399999997</v>
      </c>
      <c r="AA285" s="123">
        <v>1085795.19</v>
      </c>
      <c r="AB285" s="123">
        <v>1069151.72</v>
      </c>
      <c r="AC285" s="123">
        <v>803785.27</v>
      </c>
      <c r="AD285" s="123">
        <v>804506.67</v>
      </c>
      <c r="AE285" s="123">
        <v>806180.18</v>
      </c>
      <c r="AF285" s="77"/>
    </row>
    <row r="286" spans="1:32" x14ac:dyDescent="0.2">
      <c r="A286" s="115">
        <v>223</v>
      </c>
      <c r="B286" s="131" t="s">
        <v>1483</v>
      </c>
      <c r="C286" s="117" t="s">
        <v>1529</v>
      </c>
      <c r="D286" s="126">
        <v>11294.410000000002</v>
      </c>
      <c r="E286" s="126">
        <v>14027.69</v>
      </c>
      <c r="F286" s="126">
        <v>20164.179999999997</v>
      </c>
      <c r="G286" s="126">
        <v>25025.160000000003</v>
      </c>
      <c r="H286" s="126">
        <v>34290.320000000007</v>
      </c>
      <c r="I286" s="126">
        <v>51753.43</v>
      </c>
      <c r="J286" s="126">
        <v>73757.27</v>
      </c>
      <c r="K286" s="126">
        <v>219589.26</v>
      </c>
      <c r="L286" s="126">
        <v>280811.74</v>
      </c>
      <c r="M286" s="126">
        <v>329340.14</v>
      </c>
      <c r="N286" s="126">
        <v>512848.42</v>
      </c>
      <c r="O286" s="126">
        <v>654889.45000000019</v>
      </c>
      <c r="P286" s="126">
        <v>770350.64</v>
      </c>
      <c r="Q286" s="126">
        <v>727946.85</v>
      </c>
      <c r="R286" s="126">
        <v>635010.49</v>
      </c>
      <c r="S286" s="126">
        <v>624774.98000000021</v>
      </c>
      <c r="T286" s="126">
        <v>800163.47</v>
      </c>
      <c r="U286" s="126">
        <v>1035426.05</v>
      </c>
      <c r="V286" s="126">
        <v>1189720.7799999998</v>
      </c>
      <c r="W286" s="126">
        <v>1642277.5</v>
      </c>
      <c r="X286" s="126">
        <v>2074718.7</v>
      </c>
      <c r="Y286" s="126">
        <v>2143126.7000000002</v>
      </c>
      <c r="Z286" s="126">
        <v>1997901.3500000003</v>
      </c>
      <c r="AA286" s="126">
        <v>1930228.7800000005</v>
      </c>
      <c r="AB286" s="126">
        <v>1742106.5599999998</v>
      </c>
      <c r="AC286" s="126">
        <v>1632098.4</v>
      </c>
      <c r="AD286" s="126">
        <v>1723025.3699999996</v>
      </c>
      <c r="AE286" s="126">
        <v>1694355.39</v>
      </c>
      <c r="AF286" s="77"/>
    </row>
    <row r="287" spans="1:32" x14ac:dyDescent="0.2">
      <c r="A287" s="119">
        <v>224</v>
      </c>
      <c r="B287" s="132" t="s">
        <v>1485</v>
      </c>
      <c r="C287" s="121" t="s">
        <v>1319</v>
      </c>
      <c r="D287" s="123">
        <v>5304.52</v>
      </c>
      <c r="E287" s="123">
        <v>7674.13</v>
      </c>
      <c r="F287" s="123">
        <v>11200.510000000002</v>
      </c>
      <c r="G287" s="123">
        <v>16427.52</v>
      </c>
      <c r="H287" s="123">
        <v>24493.4</v>
      </c>
      <c r="I287" s="123">
        <v>36873.56</v>
      </c>
      <c r="J287" s="123">
        <v>54549.17</v>
      </c>
      <c r="K287" s="123">
        <v>69537.149999999994</v>
      </c>
      <c r="L287" s="123">
        <v>96953.72</v>
      </c>
      <c r="M287" s="123">
        <v>121194.38</v>
      </c>
      <c r="N287" s="123">
        <v>241486.91</v>
      </c>
      <c r="O287" s="123">
        <v>357905.86000000004</v>
      </c>
      <c r="P287" s="123">
        <v>424756.27</v>
      </c>
      <c r="Q287" s="123">
        <v>297236.7</v>
      </c>
      <c r="R287" s="123">
        <v>174421.38999999998</v>
      </c>
      <c r="S287" s="123">
        <v>155057.40000000002</v>
      </c>
      <c r="T287" s="123">
        <v>243392.99</v>
      </c>
      <c r="U287" s="123">
        <v>227885.89</v>
      </c>
      <c r="V287" s="123">
        <v>274621.28000000003</v>
      </c>
      <c r="W287" s="123">
        <v>520287.67</v>
      </c>
      <c r="X287" s="123">
        <v>656869.94999999995</v>
      </c>
      <c r="Y287" s="123">
        <v>652836.49</v>
      </c>
      <c r="Z287" s="123">
        <v>667208.24000000022</v>
      </c>
      <c r="AA287" s="123">
        <v>621112.86</v>
      </c>
      <c r="AB287" s="123">
        <v>573646.25</v>
      </c>
      <c r="AC287" s="123">
        <v>517212.31</v>
      </c>
      <c r="AD287" s="123">
        <v>600362.43000000005</v>
      </c>
      <c r="AE287" s="123">
        <v>564256.35</v>
      </c>
      <c r="AF287" s="77"/>
    </row>
    <row r="288" spans="1:32" x14ac:dyDescent="0.2">
      <c r="A288" s="119">
        <v>225</v>
      </c>
      <c r="B288" s="132" t="s">
        <v>1486</v>
      </c>
      <c r="C288" s="121" t="s">
        <v>1320</v>
      </c>
      <c r="D288" s="123">
        <v>5989.89</v>
      </c>
      <c r="E288" s="123">
        <v>6353.56</v>
      </c>
      <c r="F288" s="123">
        <v>8963.67</v>
      </c>
      <c r="G288" s="123">
        <v>8597.64</v>
      </c>
      <c r="H288" s="123">
        <v>9796.9200000000019</v>
      </c>
      <c r="I288" s="123">
        <v>14879.87</v>
      </c>
      <c r="J288" s="123">
        <v>19208.099999999999</v>
      </c>
      <c r="K288" s="123">
        <v>150052.10999999999</v>
      </c>
      <c r="L288" s="123">
        <v>183858.02</v>
      </c>
      <c r="M288" s="123">
        <v>208145.76</v>
      </c>
      <c r="N288" s="123">
        <v>271361.51</v>
      </c>
      <c r="O288" s="123">
        <v>296983.59000000003</v>
      </c>
      <c r="P288" s="123">
        <v>345594.37000000005</v>
      </c>
      <c r="Q288" s="123">
        <v>430710.15</v>
      </c>
      <c r="R288" s="123">
        <v>460589.1</v>
      </c>
      <c r="S288" s="123">
        <v>469717.58000000019</v>
      </c>
      <c r="T288" s="123">
        <v>556770.48</v>
      </c>
      <c r="U288" s="123">
        <v>807540.16</v>
      </c>
      <c r="V288" s="123">
        <v>915099.5</v>
      </c>
      <c r="W288" s="123">
        <v>1121989.83</v>
      </c>
      <c r="X288" s="123">
        <v>1417848.75</v>
      </c>
      <c r="Y288" s="123">
        <v>1490290.21</v>
      </c>
      <c r="Z288" s="123">
        <v>1330693.1100000001</v>
      </c>
      <c r="AA288" s="123">
        <v>1309115.92</v>
      </c>
      <c r="AB288" s="123">
        <v>1168460.31</v>
      </c>
      <c r="AC288" s="123">
        <v>1114886.0900000001</v>
      </c>
      <c r="AD288" s="123">
        <v>1122662.94</v>
      </c>
      <c r="AE288" s="123">
        <v>1130099.04</v>
      </c>
      <c r="AF288" s="77"/>
    </row>
    <row r="289" spans="1:32" x14ac:dyDescent="0.2">
      <c r="A289" s="115">
        <v>226</v>
      </c>
      <c r="B289" s="131" t="s">
        <v>1487</v>
      </c>
      <c r="C289" s="117" t="s">
        <v>1530</v>
      </c>
      <c r="D289" s="126">
        <v>376040.46</v>
      </c>
      <c r="E289" s="126">
        <v>436903.57</v>
      </c>
      <c r="F289" s="126">
        <v>543722.97</v>
      </c>
      <c r="G289" s="126">
        <v>646595.64</v>
      </c>
      <c r="H289" s="126">
        <v>913814.44</v>
      </c>
      <c r="I289" s="126">
        <v>1064836.6200000001</v>
      </c>
      <c r="J289" s="126">
        <v>1116905.06</v>
      </c>
      <c r="K289" s="126">
        <v>1199515.81</v>
      </c>
      <c r="L289" s="126">
        <v>1306437.9699999995</v>
      </c>
      <c r="M289" s="126">
        <v>1511881.2599999998</v>
      </c>
      <c r="N289" s="126">
        <v>1975222.9299999997</v>
      </c>
      <c r="O289" s="126">
        <v>2337289.23</v>
      </c>
      <c r="P289" s="126">
        <v>2682654.58</v>
      </c>
      <c r="Q289" s="126">
        <v>2162490.94</v>
      </c>
      <c r="R289" s="126">
        <v>2622998.59</v>
      </c>
      <c r="S289" s="126">
        <v>3178326.36</v>
      </c>
      <c r="T289" s="126">
        <v>3341402.4400000004</v>
      </c>
      <c r="U289" s="126">
        <v>4002106.94</v>
      </c>
      <c r="V289" s="126">
        <v>4454546.71</v>
      </c>
      <c r="W289" s="126">
        <v>5380236.7599999998</v>
      </c>
      <c r="X289" s="126">
        <v>6578092.3300000001</v>
      </c>
      <c r="Y289" s="126">
        <v>6847246.0999999996</v>
      </c>
      <c r="Z289" s="126">
        <v>7098200.7200000016</v>
      </c>
      <c r="AA289" s="126">
        <v>6796505.75</v>
      </c>
      <c r="AB289" s="126">
        <v>7504798.9000000004</v>
      </c>
      <c r="AC289" s="126">
        <v>7656800.1900000004</v>
      </c>
      <c r="AD289" s="126">
        <v>8746939.4199999999</v>
      </c>
      <c r="AE289" s="126">
        <v>7774320.8300000001</v>
      </c>
      <c r="AF289" s="77"/>
    </row>
    <row r="290" spans="1:32" x14ac:dyDescent="0.2">
      <c r="A290" s="119">
        <v>227</v>
      </c>
      <c r="B290" s="132" t="s">
        <v>1489</v>
      </c>
      <c r="C290" s="121" t="s">
        <v>1490</v>
      </c>
      <c r="D290" s="123">
        <v>126669.27</v>
      </c>
      <c r="E290" s="123">
        <v>142519.78</v>
      </c>
      <c r="F290" s="123">
        <v>169584.59</v>
      </c>
      <c r="G290" s="123">
        <v>179930.4</v>
      </c>
      <c r="H290" s="123">
        <v>206492.11</v>
      </c>
      <c r="I290" s="123">
        <v>224849.85</v>
      </c>
      <c r="J290" s="123">
        <v>227654.18</v>
      </c>
      <c r="K290" s="123">
        <v>389154.58</v>
      </c>
      <c r="L290" s="123">
        <v>393539.97999999992</v>
      </c>
      <c r="M290" s="123">
        <v>454675.9499999999</v>
      </c>
      <c r="N290" s="123">
        <v>516939.59</v>
      </c>
      <c r="O290" s="123">
        <v>568801.29</v>
      </c>
      <c r="P290" s="123">
        <v>698727.52</v>
      </c>
      <c r="Q290" s="123">
        <v>693060.88</v>
      </c>
      <c r="R290" s="123">
        <v>886246.1</v>
      </c>
      <c r="S290" s="123">
        <v>1136231.8799999999</v>
      </c>
      <c r="T290" s="123">
        <v>1402403.39</v>
      </c>
      <c r="U290" s="123">
        <v>1798900.8000000005</v>
      </c>
      <c r="V290" s="123">
        <v>2059707.11</v>
      </c>
      <c r="W290" s="123">
        <v>2539272.88</v>
      </c>
      <c r="X290" s="123">
        <v>3356920.8699999996</v>
      </c>
      <c r="Y290" s="123">
        <v>3425214.35</v>
      </c>
      <c r="Z290" s="123">
        <v>3292493.67</v>
      </c>
      <c r="AA290" s="123">
        <v>2958669.53</v>
      </c>
      <c r="AB290" s="123">
        <v>2985370.14</v>
      </c>
      <c r="AC290" s="123">
        <v>2821514.46</v>
      </c>
      <c r="AD290" s="123">
        <v>2877638.2899999996</v>
      </c>
      <c r="AE290" s="123">
        <v>2628814.02</v>
      </c>
      <c r="AF290" s="77"/>
    </row>
    <row r="291" spans="1:32" x14ac:dyDescent="0.2">
      <c r="A291" s="119">
        <v>228</v>
      </c>
      <c r="B291" s="132" t="s">
        <v>1491</v>
      </c>
      <c r="C291" s="121" t="s">
        <v>1321</v>
      </c>
      <c r="D291" s="123">
        <v>21821.31</v>
      </c>
      <c r="E291" s="123">
        <v>25207.18</v>
      </c>
      <c r="F291" s="123">
        <v>30461.919999999998</v>
      </c>
      <c r="G291" s="123">
        <v>31964.73</v>
      </c>
      <c r="H291" s="123">
        <v>34990</v>
      </c>
      <c r="I291" s="123">
        <v>35348.78</v>
      </c>
      <c r="J291" s="123">
        <v>24864.67</v>
      </c>
      <c r="K291" s="123">
        <v>22362.240000000002</v>
      </c>
      <c r="L291" s="123">
        <v>27967.95</v>
      </c>
      <c r="M291" s="123">
        <v>35059.769999999997</v>
      </c>
      <c r="N291" s="123">
        <v>40158.959999999999</v>
      </c>
      <c r="O291" s="123">
        <v>55415.58</v>
      </c>
      <c r="P291" s="123">
        <v>107896.3</v>
      </c>
      <c r="Q291" s="123">
        <v>54931.33</v>
      </c>
      <c r="R291" s="123">
        <v>86404.63</v>
      </c>
      <c r="S291" s="123">
        <v>97475.66</v>
      </c>
      <c r="T291" s="123">
        <v>78720.33</v>
      </c>
      <c r="U291" s="123">
        <v>81863.55</v>
      </c>
      <c r="V291" s="123">
        <v>96075.57</v>
      </c>
      <c r="W291" s="123">
        <v>68776.69</v>
      </c>
      <c r="X291" s="123">
        <v>48040.509999999995</v>
      </c>
      <c r="Y291" s="123">
        <v>49928.82</v>
      </c>
      <c r="Z291" s="123">
        <v>37297.980000000003</v>
      </c>
      <c r="AA291" s="123">
        <v>42366.81</v>
      </c>
      <c r="AB291" s="123">
        <v>41759.9</v>
      </c>
      <c r="AC291" s="123">
        <v>45189.03</v>
      </c>
      <c r="AD291" s="123">
        <v>78962.009999999995</v>
      </c>
      <c r="AE291" s="123">
        <v>85742.12</v>
      </c>
      <c r="AF291" s="77"/>
    </row>
    <row r="292" spans="1:32" x14ac:dyDescent="0.2">
      <c r="A292" s="119">
        <v>229</v>
      </c>
      <c r="B292" s="132" t="s">
        <v>1492</v>
      </c>
      <c r="C292" s="121" t="s">
        <v>1322</v>
      </c>
      <c r="D292" s="123">
        <v>104847.96</v>
      </c>
      <c r="E292" s="123">
        <v>117312.6</v>
      </c>
      <c r="F292" s="123">
        <v>139122.66999999998</v>
      </c>
      <c r="G292" s="123">
        <v>147965.66999999998</v>
      </c>
      <c r="H292" s="123">
        <v>171502.11000000002</v>
      </c>
      <c r="I292" s="123">
        <v>189501.07</v>
      </c>
      <c r="J292" s="123">
        <v>202789.51</v>
      </c>
      <c r="K292" s="123">
        <v>366792.34</v>
      </c>
      <c r="L292" s="123">
        <v>365572.03</v>
      </c>
      <c r="M292" s="123">
        <v>419616.17999999993</v>
      </c>
      <c r="N292" s="123">
        <v>476780.63</v>
      </c>
      <c r="O292" s="123">
        <v>513385.71</v>
      </c>
      <c r="P292" s="123">
        <v>590831.22</v>
      </c>
      <c r="Q292" s="123">
        <v>638129.55000000005</v>
      </c>
      <c r="R292" s="123">
        <v>799841.47</v>
      </c>
      <c r="S292" s="123">
        <v>1038756.22</v>
      </c>
      <c r="T292" s="123">
        <v>1323683.06</v>
      </c>
      <c r="U292" s="123">
        <v>1717037.2500000002</v>
      </c>
      <c r="V292" s="123">
        <v>1963631.54</v>
      </c>
      <c r="W292" s="123">
        <v>2470496.19</v>
      </c>
      <c r="X292" s="123">
        <v>3308880.36</v>
      </c>
      <c r="Y292" s="123">
        <v>3375285.5300000003</v>
      </c>
      <c r="Z292" s="123">
        <v>3255195.6900000004</v>
      </c>
      <c r="AA292" s="123">
        <v>2916302.7199999997</v>
      </c>
      <c r="AB292" s="123">
        <v>2943610.24</v>
      </c>
      <c r="AC292" s="123">
        <v>2776325.43</v>
      </c>
      <c r="AD292" s="123">
        <v>2798676.28</v>
      </c>
      <c r="AE292" s="123">
        <v>2543071.9</v>
      </c>
      <c r="AF292" s="77"/>
    </row>
    <row r="293" spans="1:32" x14ac:dyDescent="0.2">
      <c r="A293" s="119">
        <v>230</v>
      </c>
      <c r="B293" s="132" t="s">
        <v>1493</v>
      </c>
      <c r="C293" s="121" t="s">
        <v>1323</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0</v>
      </c>
      <c r="Z293" s="123">
        <v>0</v>
      </c>
      <c r="AA293" s="123">
        <v>0</v>
      </c>
      <c r="AB293" s="123">
        <v>0</v>
      </c>
      <c r="AC293" s="123">
        <v>0</v>
      </c>
      <c r="AD293" s="123">
        <v>0</v>
      </c>
      <c r="AE293" s="123">
        <v>0</v>
      </c>
      <c r="AF293" s="77"/>
    </row>
    <row r="294" spans="1:32" x14ac:dyDescent="0.2">
      <c r="A294" s="119">
        <v>231</v>
      </c>
      <c r="B294" s="132" t="s">
        <v>1494</v>
      </c>
      <c r="C294" s="121" t="s">
        <v>1495</v>
      </c>
      <c r="D294" s="123">
        <v>249371.19</v>
      </c>
      <c r="E294" s="123">
        <v>294383.78999999998</v>
      </c>
      <c r="F294" s="123">
        <v>374138.38</v>
      </c>
      <c r="G294" s="123">
        <v>466665.24</v>
      </c>
      <c r="H294" s="123">
        <v>707322.33</v>
      </c>
      <c r="I294" s="123">
        <v>839986.77</v>
      </c>
      <c r="J294" s="123">
        <v>889250.88000000024</v>
      </c>
      <c r="K294" s="123">
        <v>810361.23</v>
      </c>
      <c r="L294" s="123">
        <v>912897.99</v>
      </c>
      <c r="M294" s="123">
        <v>1057205.31</v>
      </c>
      <c r="N294" s="123">
        <v>1458283.34</v>
      </c>
      <c r="O294" s="123">
        <v>1768487.94</v>
      </c>
      <c r="P294" s="123">
        <v>1983927.06</v>
      </c>
      <c r="Q294" s="123">
        <v>1469430.06</v>
      </c>
      <c r="R294" s="123">
        <v>1736752.49</v>
      </c>
      <c r="S294" s="123">
        <v>2042094.48</v>
      </c>
      <c r="T294" s="123">
        <v>1938999.05</v>
      </c>
      <c r="U294" s="123">
        <v>2203206.14</v>
      </c>
      <c r="V294" s="123">
        <v>2394839.5999999996</v>
      </c>
      <c r="W294" s="123">
        <v>2840963.88</v>
      </c>
      <c r="X294" s="123">
        <v>3221171.46</v>
      </c>
      <c r="Y294" s="123">
        <v>3422031.75</v>
      </c>
      <c r="Z294" s="123">
        <v>3805707.05</v>
      </c>
      <c r="AA294" s="123">
        <v>3837836.22</v>
      </c>
      <c r="AB294" s="123">
        <v>4519428.76</v>
      </c>
      <c r="AC294" s="123">
        <v>4835285.7299999995</v>
      </c>
      <c r="AD294" s="123">
        <v>5869301.1299999999</v>
      </c>
      <c r="AE294" s="123">
        <v>5145506.8099999996</v>
      </c>
      <c r="AF294" s="77"/>
    </row>
    <row r="295" spans="1:32" x14ac:dyDescent="0.2">
      <c r="A295" s="119">
        <v>232</v>
      </c>
      <c r="B295" s="132" t="s">
        <v>1496</v>
      </c>
      <c r="C295" s="121" t="s">
        <v>1324</v>
      </c>
      <c r="D295" s="123">
        <v>29337.99</v>
      </c>
      <c r="E295" s="123">
        <v>34821.82</v>
      </c>
      <c r="F295" s="123">
        <v>44427.839999999997</v>
      </c>
      <c r="G295" s="123">
        <v>55453.81</v>
      </c>
      <c r="H295" s="123">
        <v>84083.33</v>
      </c>
      <c r="I295" s="123">
        <v>94413.99</v>
      </c>
      <c r="J295" s="123">
        <v>151319.07</v>
      </c>
      <c r="K295" s="123">
        <v>159013.26999999999</v>
      </c>
      <c r="L295" s="123">
        <v>159437.4</v>
      </c>
      <c r="M295" s="123">
        <v>155402.98000000001</v>
      </c>
      <c r="N295" s="123">
        <v>174294.96</v>
      </c>
      <c r="O295" s="123">
        <v>181125.12</v>
      </c>
      <c r="P295" s="123">
        <v>239332.25</v>
      </c>
      <c r="Q295" s="123">
        <v>314151.55</v>
      </c>
      <c r="R295" s="123">
        <v>301148.23</v>
      </c>
      <c r="S295" s="123">
        <v>264249.02</v>
      </c>
      <c r="T295" s="123">
        <v>274691.14</v>
      </c>
      <c r="U295" s="123">
        <v>208539.91</v>
      </c>
      <c r="V295" s="123">
        <v>179984.01</v>
      </c>
      <c r="W295" s="123">
        <v>193997.01</v>
      </c>
      <c r="X295" s="123">
        <v>230233.76</v>
      </c>
      <c r="Y295" s="123">
        <v>267249.21000000002</v>
      </c>
      <c r="Z295" s="123">
        <v>261271.99</v>
      </c>
      <c r="AA295" s="123">
        <v>276353.49</v>
      </c>
      <c r="AB295" s="123">
        <v>316151.34999999998</v>
      </c>
      <c r="AC295" s="123">
        <v>355338.51</v>
      </c>
      <c r="AD295" s="123">
        <v>378485.91</v>
      </c>
      <c r="AE295" s="123">
        <v>374165.21</v>
      </c>
      <c r="AF295" s="77"/>
    </row>
    <row r="296" spans="1:32" x14ac:dyDescent="0.2">
      <c r="A296" s="119">
        <v>233</v>
      </c>
      <c r="B296" s="132" t="s">
        <v>1497</v>
      </c>
      <c r="C296" s="121" t="s">
        <v>1325</v>
      </c>
      <c r="D296" s="123">
        <v>220033.2</v>
      </c>
      <c r="E296" s="123">
        <v>259561.97</v>
      </c>
      <c r="F296" s="123">
        <v>329710.53999999998</v>
      </c>
      <c r="G296" s="123">
        <v>411211.43</v>
      </c>
      <c r="H296" s="123">
        <v>623239</v>
      </c>
      <c r="I296" s="123">
        <v>745572.78</v>
      </c>
      <c r="J296" s="123">
        <v>737931.81</v>
      </c>
      <c r="K296" s="123">
        <v>651347.96</v>
      </c>
      <c r="L296" s="123">
        <v>753460.59</v>
      </c>
      <c r="M296" s="123">
        <v>901802.33</v>
      </c>
      <c r="N296" s="123">
        <v>1283988.3799999999</v>
      </c>
      <c r="O296" s="123">
        <v>1587362.82</v>
      </c>
      <c r="P296" s="123">
        <v>1744594.81</v>
      </c>
      <c r="Q296" s="123">
        <v>1155278.51</v>
      </c>
      <c r="R296" s="123">
        <v>1435604.26</v>
      </c>
      <c r="S296" s="123">
        <v>1777845.46</v>
      </c>
      <c r="T296" s="123">
        <v>1664307.91</v>
      </c>
      <c r="U296" s="123">
        <v>1994666.23</v>
      </c>
      <c r="V296" s="123">
        <v>2214855.59</v>
      </c>
      <c r="W296" s="123">
        <v>2646966.87</v>
      </c>
      <c r="X296" s="123">
        <v>2990937.7</v>
      </c>
      <c r="Y296" s="123">
        <v>3154782.54</v>
      </c>
      <c r="Z296" s="123">
        <v>3544435.06</v>
      </c>
      <c r="AA296" s="123">
        <v>3561482.73</v>
      </c>
      <c r="AB296" s="123">
        <v>4203277.41</v>
      </c>
      <c r="AC296" s="123">
        <v>4479947.22</v>
      </c>
      <c r="AD296" s="123">
        <v>5490815.2199999997</v>
      </c>
      <c r="AE296" s="123">
        <v>4771341.5999999996</v>
      </c>
      <c r="AF296" s="77"/>
    </row>
    <row r="297" spans="1:32" ht="38.25" x14ac:dyDescent="0.2">
      <c r="A297" s="115">
        <v>234</v>
      </c>
      <c r="B297" s="131" t="s">
        <v>1498</v>
      </c>
      <c r="C297" s="117" t="s">
        <v>1531</v>
      </c>
      <c r="D297" s="126">
        <v>23339.869999999995</v>
      </c>
      <c r="E297" s="126">
        <v>24892.17</v>
      </c>
      <c r="F297" s="126">
        <v>26562.450000000004</v>
      </c>
      <c r="G297" s="126">
        <v>28328.240000000002</v>
      </c>
      <c r="H297" s="126">
        <v>30227.91</v>
      </c>
      <c r="I297" s="126">
        <v>33387.509999999995</v>
      </c>
      <c r="J297" s="126">
        <v>35136.090000000004</v>
      </c>
      <c r="K297" s="126">
        <v>33958.329999999994</v>
      </c>
      <c r="L297" s="126">
        <v>37429.29</v>
      </c>
      <c r="M297" s="126">
        <v>43820.969999999994</v>
      </c>
      <c r="N297" s="126">
        <v>51222.55</v>
      </c>
      <c r="O297" s="126">
        <v>61741.369999999995</v>
      </c>
      <c r="P297" s="126">
        <v>66467.350000000006</v>
      </c>
      <c r="Q297" s="126">
        <v>57628.010000000017</v>
      </c>
      <c r="R297" s="126">
        <v>74881.08</v>
      </c>
      <c r="S297" s="126">
        <v>91888.459999999977</v>
      </c>
      <c r="T297" s="126">
        <v>94233.410000000047</v>
      </c>
      <c r="U297" s="126">
        <v>107822.34</v>
      </c>
      <c r="V297" s="126">
        <v>116802.02</v>
      </c>
      <c r="W297" s="126">
        <v>132193.87</v>
      </c>
      <c r="X297" s="126">
        <v>141804.47</v>
      </c>
      <c r="Y297" s="126">
        <v>143177.48000000001</v>
      </c>
      <c r="Z297" s="126">
        <v>153166.01</v>
      </c>
      <c r="AA297" s="126">
        <v>154965.59000000003</v>
      </c>
      <c r="AB297" s="126">
        <v>184068.79</v>
      </c>
      <c r="AC297" s="126">
        <v>188757.95000000004</v>
      </c>
      <c r="AD297" s="126">
        <v>221139.44000000003</v>
      </c>
      <c r="AE297" s="126">
        <v>204848.97</v>
      </c>
      <c r="AF297" s="77"/>
    </row>
    <row r="298" spans="1:32" x14ac:dyDescent="0.2">
      <c r="A298" s="119">
        <v>235</v>
      </c>
      <c r="B298" s="132" t="s">
        <v>1500</v>
      </c>
      <c r="C298" s="121" t="s">
        <v>1326</v>
      </c>
      <c r="D298" s="123">
        <v>9382.2900000000009</v>
      </c>
      <c r="E298" s="123">
        <v>9984.2099999999991</v>
      </c>
      <c r="F298" s="123">
        <v>10625.09</v>
      </c>
      <c r="G298" s="123">
        <v>11307.42</v>
      </c>
      <c r="H298" s="123">
        <v>12033.87</v>
      </c>
      <c r="I298" s="123">
        <v>13246.37</v>
      </c>
      <c r="J298" s="123">
        <v>13591.19</v>
      </c>
      <c r="K298" s="123">
        <v>12127.39</v>
      </c>
      <c r="L298" s="123">
        <v>11986.98</v>
      </c>
      <c r="M298" s="123">
        <v>12778.1</v>
      </c>
      <c r="N298" s="123">
        <v>12892.61</v>
      </c>
      <c r="O298" s="123">
        <v>13517.37</v>
      </c>
      <c r="P298" s="123">
        <v>14380.44</v>
      </c>
      <c r="Q298" s="123">
        <v>11717.61</v>
      </c>
      <c r="R298" s="123">
        <v>16143.93</v>
      </c>
      <c r="S298" s="123">
        <v>17030.16</v>
      </c>
      <c r="T298" s="123">
        <v>16614.32</v>
      </c>
      <c r="U298" s="123">
        <v>16445.23</v>
      </c>
      <c r="V298" s="123">
        <v>16935.64</v>
      </c>
      <c r="W298" s="123">
        <v>17769.11</v>
      </c>
      <c r="X298" s="123">
        <v>17807.57</v>
      </c>
      <c r="Y298" s="123">
        <v>6651.51</v>
      </c>
      <c r="Z298" s="123">
        <v>6725.45</v>
      </c>
      <c r="AA298" s="123">
        <v>6971.7300000000005</v>
      </c>
      <c r="AB298" s="123">
        <v>9283.1200000000008</v>
      </c>
      <c r="AC298" s="123">
        <v>11155.26</v>
      </c>
      <c r="AD298" s="123">
        <v>15317.2</v>
      </c>
      <c r="AE298" s="123">
        <v>17090.32</v>
      </c>
      <c r="AF298" s="77"/>
    </row>
    <row r="299" spans="1:32" x14ac:dyDescent="0.2">
      <c r="A299" s="119">
        <v>236</v>
      </c>
      <c r="B299" s="132" t="s">
        <v>1501</v>
      </c>
      <c r="C299" s="121" t="s">
        <v>1327</v>
      </c>
      <c r="D299" s="123">
        <v>13725.9</v>
      </c>
      <c r="E299" s="123">
        <v>14665.580000000002</v>
      </c>
      <c r="F299" s="123">
        <v>15669.550000000005</v>
      </c>
      <c r="G299" s="123">
        <v>16742.27</v>
      </c>
      <c r="H299" s="123">
        <v>17888.419999999998</v>
      </c>
      <c r="I299" s="123">
        <v>19794.900000000001</v>
      </c>
      <c r="J299" s="123">
        <v>21135.620000000003</v>
      </c>
      <c r="K299" s="123">
        <v>21385.95</v>
      </c>
      <c r="L299" s="123">
        <v>25007.32</v>
      </c>
      <c r="M299" s="123">
        <v>30592.390000000003</v>
      </c>
      <c r="N299" s="123">
        <v>37890.480000000003</v>
      </c>
      <c r="O299" s="123">
        <v>47777.07</v>
      </c>
      <c r="P299" s="123">
        <v>51622.260000000017</v>
      </c>
      <c r="Q299" s="123">
        <v>45330.87</v>
      </c>
      <c r="R299" s="123">
        <v>58170</v>
      </c>
      <c r="S299" s="123">
        <v>74288.490000000005</v>
      </c>
      <c r="T299" s="123">
        <v>77025.890000000014</v>
      </c>
      <c r="U299" s="123">
        <v>90690.28</v>
      </c>
      <c r="V299" s="123">
        <v>99177.87</v>
      </c>
      <c r="W299" s="123">
        <v>113516.66</v>
      </c>
      <c r="X299" s="123">
        <v>123075.99</v>
      </c>
      <c r="Y299" s="123">
        <v>135615.66999999998</v>
      </c>
      <c r="Z299" s="123">
        <v>145462.03</v>
      </c>
      <c r="AA299" s="123">
        <v>147001.01999999999</v>
      </c>
      <c r="AB299" s="123">
        <v>173751.59</v>
      </c>
      <c r="AC299" s="123">
        <v>176530.01</v>
      </c>
      <c r="AD299" s="123">
        <v>204335.64</v>
      </c>
      <c r="AE299" s="123">
        <v>186632.69</v>
      </c>
      <c r="AF299" s="77"/>
    </row>
    <row r="300" spans="1:32" x14ac:dyDescent="0.2">
      <c r="A300" s="119">
        <v>237</v>
      </c>
      <c r="B300" s="132" t="s">
        <v>1502</v>
      </c>
      <c r="C300" s="121" t="s">
        <v>1328</v>
      </c>
      <c r="D300" s="123">
        <v>231.68</v>
      </c>
      <c r="E300" s="123">
        <v>242.38</v>
      </c>
      <c r="F300" s="123">
        <v>267.81</v>
      </c>
      <c r="G300" s="123">
        <v>278.55</v>
      </c>
      <c r="H300" s="123">
        <v>305.62</v>
      </c>
      <c r="I300" s="123">
        <v>346.24</v>
      </c>
      <c r="J300" s="123">
        <v>409.28</v>
      </c>
      <c r="K300" s="123">
        <v>444.99</v>
      </c>
      <c r="L300" s="123">
        <v>434.99</v>
      </c>
      <c r="M300" s="123">
        <v>450.48</v>
      </c>
      <c r="N300" s="123">
        <v>439.46</v>
      </c>
      <c r="O300" s="123">
        <v>446.93</v>
      </c>
      <c r="P300" s="123">
        <v>464.65</v>
      </c>
      <c r="Q300" s="123">
        <v>579.53</v>
      </c>
      <c r="R300" s="123">
        <v>567.15</v>
      </c>
      <c r="S300" s="123">
        <v>569.80999999999995</v>
      </c>
      <c r="T300" s="123">
        <v>593.20000000000005</v>
      </c>
      <c r="U300" s="123">
        <v>686.83</v>
      </c>
      <c r="V300" s="123">
        <v>688.51</v>
      </c>
      <c r="W300" s="123">
        <v>908.1</v>
      </c>
      <c r="X300" s="123">
        <v>920.91</v>
      </c>
      <c r="Y300" s="123">
        <v>910.3</v>
      </c>
      <c r="Z300" s="123">
        <v>978.53</v>
      </c>
      <c r="AA300" s="123">
        <v>992.84</v>
      </c>
      <c r="AB300" s="123">
        <v>1034.08</v>
      </c>
      <c r="AC300" s="123">
        <v>1072.6799999999998</v>
      </c>
      <c r="AD300" s="123">
        <v>1486.6</v>
      </c>
      <c r="AE300" s="123">
        <v>1125.96</v>
      </c>
      <c r="AF300" s="77"/>
    </row>
    <row r="301" spans="1:32" ht="25.5" x14ac:dyDescent="0.2">
      <c r="A301" s="119">
        <v>238</v>
      </c>
      <c r="B301" s="132" t="s">
        <v>1503</v>
      </c>
      <c r="C301" s="121" t="s">
        <v>1329</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0</v>
      </c>
      <c r="Z301" s="123">
        <v>0</v>
      </c>
      <c r="AA301" s="123">
        <v>0</v>
      </c>
      <c r="AB301" s="123">
        <v>0</v>
      </c>
      <c r="AC301" s="123">
        <v>0</v>
      </c>
      <c r="AD301" s="123">
        <v>0</v>
      </c>
      <c r="AE301" s="123">
        <v>0</v>
      </c>
      <c r="AF301" s="77"/>
    </row>
    <row r="302" spans="1:32" x14ac:dyDescent="0.2">
      <c r="A302" s="119">
        <v>239</v>
      </c>
      <c r="B302" s="132" t="s">
        <v>1504</v>
      </c>
      <c r="C302" s="121" t="s">
        <v>1330</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23">
        <v>0</v>
      </c>
      <c r="AA302" s="123">
        <v>0</v>
      </c>
      <c r="AB302" s="123">
        <v>0</v>
      </c>
      <c r="AC302" s="123">
        <v>0</v>
      </c>
      <c r="AD302" s="123">
        <v>0</v>
      </c>
      <c r="AE302" s="123">
        <v>0</v>
      </c>
      <c r="AF302" s="77"/>
    </row>
    <row r="303" spans="1:32" x14ac:dyDescent="0.2">
      <c r="A303" s="119">
        <v>240</v>
      </c>
      <c r="B303" s="132" t="s">
        <v>1506</v>
      </c>
      <c r="C303" s="121" t="s">
        <v>1331</v>
      </c>
      <c r="D303" s="123">
        <v>0</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23">
        <v>0</v>
      </c>
      <c r="AA303" s="123">
        <v>0</v>
      </c>
      <c r="AB303" s="123">
        <v>0</v>
      </c>
      <c r="AC303" s="123">
        <v>0</v>
      </c>
      <c r="AD303" s="123">
        <v>0</v>
      </c>
      <c r="AE303" s="123">
        <v>0</v>
      </c>
      <c r="AF303" s="77"/>
    </row>
    <row r="304" spans="1:32" ht="25.5" x14ac:dyDescent="0.2">
      <c r="A304" s="115">
        <v>241</v>
      </c>
      <c r="B304" s="131" t="s">
        <v>1507</v>
      </c>
      <c r="C304" s="117" t="s">
        <v>1532</v>
      </c>
      <c r="D304" s="126">
        <v>3378.94</v>
      </c>
      <c r="E304" s="126">
        <v>3541.25</v>
      </c>
      <c r="F304" s="126">
        <v>3832.2</v>
      </c>
      <c r="G304" s="126">
        <v>4012.59</v>
      </c>
      <c r="H304" s="126">
        <v>4439.6900000000005</v>
      </c>
      <c r="I304" s="126">
        <v>6505.09</v>
      </c>
      <c r="J304" s="126">
        <v>12169.56</v>
      </c>
      <c r="K304" s="126">
        <v>641.22</v>
      </c>
      <c r="L304" s="126">
        <v>0</v>
      </c>
      <c r="M304" s="126">
        <v>0</v>
      </c>
      <c r="N304" s="126">
        <v>0</v>
      </c>
      <c r="O304" s="126">
        <v>0</v>
      </c>
      <c r="P304" s="126">
        <v>0.18</v>
      </c>
      <c r="Q304" s="126">
        <v>17649.22</v>
      </c>
      <c r="R304" s="126">
        <v>68881.320000000007</v>
      </c>
      <c r="S304" s="126">
        <v>134368</v>
      </c>
      <c r="T304" s="126">
        <v>183810.59</v>
      </c>
      <c r="U304" s="126">
        <v>179722.01</v>
      </c>
      <c r="V304" s="126">
        <v>191776.82</v>
      </c>
      <c r="W304" s="126">
        <v>112806.3</v>
      </c>
      <c r="X304" s="126">
        <v>129136.42</v>
      </c>
      <c r="Y304" s="126">
        <v>156845.79999999996</v>
      </c>
      <c r="Z304" s="126">
        <v>140498.90000000002</v>
      </c>
      <c r="AA304" s="126">
        <v>123706.73</v>
      </c>
      <c r="AB304" s="126">
        <v>114093.74</v>
      </c>
      <c r="AC304" s="126">
        <v>109790.01</v>
      </c>
      <c r="AD304" s="126">
        <v>162423.66</v>
      </c>
      <c r="AE304" s="126">
        <v>176904.29000000004</v>
      </c>
      <c r="AF304" s="77"/>
    </row>
    <row r="305" spans="1:32" x14ac:dyDescent="0.2">
      <c r="A305" s="133">
        <v>242</v>
      </c>
      <c r="B305" s="134" t="s">
        <v>1509</v>
      </c>
      <c r="C305" s="91" t="s">
        <v>1332</v>
      </c>
      <c r="D305" s="123">
        <v>3378.94</v>
      </c>
      <c r="E305" s="123">
        <v>3541.25</v>
      </c>
      <c r="F305" s="123">
        <v>3832.2</v>
      </c>
      <c r="G305" s="123">
        <v>4012.59</v>
      </c>
      <c r="H305" s="123">
        <v>4439.6900000000005</v>
      </c>
      <c r="I305" s="123">
        <v>6505.09</v>
      </c>
      <c r="J305" s="123">
        <v>12169.56</v>
      </c>
      <c r="K305" s="123">
        <v>641.22</v>
      </c>
      <c r="L305" s="123">
        <v>0</v>
      </c>
      <c r="M305" s="123">
        <v>0</v>
      </c>
      <c r="N305" s="123">
        <v>0</v>
      </c>
      <c r="O305" s="123">
        <v>0</v>
      </c>
      <c r="P305" s="123">
        <v>0.18</v>
      </c>
      <c r="Q305" s="123">
        <v>17649.22</v>
      </c>
      <c r="R305" s="123">
        <v>68881.320000000007</v>
      </c>
      <c r="S305" s="123">
        <v>134368</v>
      </c>
      <c r="T305" s="123">
        <v>183810.59</v>
      </c>
      <c r="U305" s="123">
        <v>179722.01</v>
      </c>
      <c r="V305" s="123">
        <v>191776.82</v>
      </c>
      <c r="W305" s="123">
        <v>112806.3</v>
      </c>
      <c r="X305" s="123">
        <v>129136.42</v>
      </c>
      <c r="Y305" s="123">
        <v>156845.79999999996</v>
      </c>
      <c r="Z305" s="123">
        <v>140498.90000000002</v>
      </c>
      <c r="AA305" s="123">
        <v>123706.73</v>
      </c>
      <c r="AB305" s="123">
        <v>114093.74</v>
      </c>
      <c r="AC305" s="123">
        <v>109790.01</v>
      </c>
      <c r="AD305" s="123">
        <v>162423.66</v>
      </c>
      <c r="AE305" s="123">
        <v>176904.29000000004</v>
      </c>
      <c r="AF305" s="77"/>
    </row>
    <row r="306" spans="1:32" x14ac:dyDescent="0.2">
      <c r="A306" s="119">
        <v>243</v>
      </c>
      <c r="B306" s="132" t="s">
        <v>1510</v>
      </c>
      <c r="C306" s="121" t="s">
        <v>1333</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23">
        <v>0</v>
      </c>
      <c r="AA306" s="123">
        <v>0</v>
      </c>
      <c r="AB306" s="123">
        <v>0</v>
      </c>
      <c r="AC306" s="123">
        <v>0</v>
      </c>
      <c r="AD306" s="123">
        <v>0</v>
      </c>
      <c r="AE306" s="123">
        <v>0</v>
      </c>
      <c r="AF306" s="77"/>
    </row>
    <row r="307" spans="1:32" x14ac:dyDescent="0.2">
      <c r="A307" s="115">
        <v>244</v>
      </c>
      <c r="B307" s="131" t="s">
        <v>1511</v>
      </c>
      <c r="C307" s="117" t="s">
        <v>1533</v>
      </c>
      <c r="D307" s="126">
        <v>20874.45</v>
      </c>
      <c r="E307" s="126">
        <v>16099.32</v>
      </c>
      <c r="F307" s="126">
        <v>12990.23</v>
      </c>
      <c r="G307" s="126">
        <v>9110.69</v>
      </c>
      <c r="H307" s="126">
        <v>10763.23</v>
      </c>
      <c r="I307" s="126">
        <v>9026.2199999999993</v>
      </c>
      <c r="J307" s="126">
        <v>4268.9799999999996</v>
      </c>
      <c r="K307" s="126">
        <v>27801.310000000005</v>
      </c>
      <c r="L307" s="126">
        <v>23071.480000000003</v>
      </c>
      <c r="M307" s="126">
        <v>47126.060000000005</v>
      </c>
      <c r="N307" s="126">
        <v>36325.060000000005</v>
      </c>
      <c r="O307" s="126">
        <v>45831.03</v>
      </c>
      <c r="P307" s="126">
        <v>61826.48</v>
      </c>
      <c r="Q307" s="126">
        <v>74960.490000000005</v>
      </c>
      <c r="R307" s="126">
        <v>44098.73</v>
      </c>
      <c r="S307" s="126">
        <v>38969.89</v>
      </c>
      <c r="T307" s="126">
        <v>59491.61</v>
      </c>
      <c r="U307" s="126">
        <v>75180.08</v>
      </c>
      <c r="V307" s="126">
        <v>93465.26</v>
      </c>
      <c r="W307" s="126">
        <v>143775.35</v>
      </c>
      <c r="X307" s="126">
        <v>106480.78</v>
      </c>
      <c r="Y307" s="126">
        <v>111042.08000000002</v>
      </c>
      <c r="Z307" s="126">
        <v>107501.1</v>
      </c>
      <c r="AA307" s="126">
        <v>119709.89</v>
      </c>
      <c r="AB307" s="126">
        <v>127248.12</v>
      </c>
      <c r="AC307" s="126">
        <v>123196.7</v>
      </c>
      <c r="AD307" s="126">
        <v>179740.68999999997</v>
      </c>
      <c r="AE307" s="126">
        <v>133763.00999999998</v>
      </c>
      <c r="AF307" s="77"/>
    </row>
    <row r="308" spans="1:32" x14ac:dyDescent="0.2">
      <c r="A308" s="119">
        <v>245</v>
      </c>
      <c r="B308" s="132" t="s">
        <v>1513</v>
      </c>
      <c r="C308" s="121" t="s">
        <v>1334</v>
      </c>
      <c r="D308" s="123">
        <v>3699.83</v>
      </c>
      <c r="E308" s="123">
        <v>996.33</v>
      </c>
      <c r="F308" s="123">
        <v>285.25</v>
      </c>
      <c r="G308" s="123">
        <v>77.37</v>
      </c>
      <c r="H308" s="123">
        <v>75.38</v>
      </c>
      <c r="I308" s="123">
        <v>134.11000000000001</v>
      </c>
      <c r="J308" s="123">
        <v>153.24</v>
      </c>
      <c r="K308" s="123">
        <v>3721.59</v>
      </c>
      <c r="L308" s="123">
        <v>4496.7800000000007</v>
      </c>
      <c r="M308" s="123">
        <v>6770.54</v>
      </c>
      <c r="N308" s="123">
        <v>6373.13</v>
      </c>
      <c r="O308" s="123">
        <v>8315.1300000000028</v>
      </c>
      <c r="P308" s="123">
        <v>7839.09</v>
      </c>
      <c r="Q308" s="123">
        <v>8338.56</v>
      </c>
      <c r="R308" s="123">
        <v>11871.9</v>
      </c>
      <c r="S308" s="123">
        <v>16965</v>
      </c>
      <c r="T308" s="123">
        <v>9302.08</v>
      </c>
      <c r="U308" s="123">
        <v>8417.14</v>
      </c>
      <c r="V308" s="123">
        <v>9420.7000000000007</v>
      </c>
      <c r="W308" s="123">
        <v>9907.34</v>
      </c>
      <c r="X308" s="123">
        <v>10334.66</v>
      </c>
      <c r="Y308" s="123">
        <v>12365.87</v>
      </c>
      <c r="Z308" s="123">
        <v>13405.94</v>
      </c>
      <c r="AA308" s="123">
        <v>14690.61</v>
      </c>
      <c r="AB308" s="123">
        <v>15623.3</v>
      </c>
      <c r="AC308" s="123">
        <v>18122.93</v>
      </c>
      <c r="AD308" s="123">
        <v>22671.23</v>
      </c>
      <c r="AE308" s="123">
        <v>22835.870000000003</v>
      </c>
      <c r="AF308" s="77"/>
    </row>
    <row r="309" spans="1:32" x14ac:dyDescent="0.2">
      <c r="A309" s="119">
        <v>246</v>
      </c>
      <c r="B309" s="132" t="s">
        <v>1514</v>
      </c>
      <c r="C309" s="121" t="s">
        <v>1335</v>
      </c>
      <c r="D309" s="123">
        <v>17174.620000000003</v>
      </c>
      <c r="E309" s="123">
        <v>15102.990000000002</v>
      </c>
      <c r="F309" s="123">
        <v>12704.98</v>
      </c>
      <c r="G309" s="123">
        <v>9033.3200000000015</v>
      </c>
      <c r="H309" s="123">
        <v>10687.85</v>
      </c>
      <c r="I309" s="123">
        <v>8892.11</v>
      </c>
      <c r="J309" s="123">
        <v>4115.74</v>
      </c>
      <c r="K309" s="123">
        <v>24079.72</v>
      </c>
      <c r="L309" s="123">
        <v>18574.7</v>
      </c>
      <c r="M309" s="123">
        <v>40355.519999999997</v>
      </c>
      <c r="N309" s="123">
        <v>29951.93</v>
      </c>
      <c r="O309" s="123">
        <v>37515.9</v>
      </c>
      <c r="P309" s="123">
        <v>53987.39</v>
      </c>
      <c r="Q309" s="123">
        <v>66621.930000000022</v>
      </c>
      <c r="R309" s="123">
        <v>32226.83</v>
      </c>
      <c r="S309" s="123">
        <v>22004.89</v>
      </c>
      <c r="T309" s="123">
        <v>50189.53</v>
      </c>
      <c r="U309" s="123">
        <v>66762.94</v>
      </c>
      <c r="V309" s="123">
        <v>84044.56</v>
      </c>
      <c r="W309" s="123">
        <v>133868.01</v>
      </c>
      <c r="X309" s="123">
        <v>96146.12</v>
      </c>
      <c r="Y309" s="123">
        <v>98676.21</v>
      </c>
      <c r="Z309" s="123">
        <v>94095.16</v>
      </c>
      <c r="AA309" s="123">
        <v>105019.28</v>
      </c>
      <c r="AB309" s="123">
        <v>111624.82</v>
      </c>
      <c r="AC309" s="123">
        <v>105073.77</v>
      </c>
      <c r="AD309" s="123">
        <v>157069.46</v>
      </c>
      <c r="AE309" s="123">
        <v>110927.14</v>
      </c>
      <c r="AF309" s="77"/>
    </row>
    <row r="310" spans="1:32" x14ac:dyDescent="0.2">
      <c r="A310" s="119"/>
      <c r="B310" s="132"/>
      <c r="C310" s="121"/>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77"/>
    </row>
    <row r="311" spans="1:32" x14ac:dyDescent="0.2">
      <c r="A311" s="135"/>
      <c r="B311" s="136" t="s">
        <v>1339</v>
      </c>
      <c r="C311" s="117"/>
      <c r="D311" s="126">
        <v>745128.54999999993</v>
      </c>
      <c r="E311" s="126">
        <v>824668.14</v>
      </c>
      <c r="F311" s="126">
        <v>957210.34999999974</v>
      </c>
      <c r="G311" s="126">
        <v>1087285.1199999999</v>
      </c>
      <c r="H311" s="126">
        <v>1406280.38</v>
      </c>
      <c r="I311" s="126">
        <v>1613041.76</v>
      </c>
      <c r="J311" s="126">
        <v>1738917.8599999999</v>
      </c>
      <c r="K311" s="126">
        <v>2009794.3499999999</v>
      </c>
      <c r="L311" s="126">
        <v>2199942.37</v>
      </c>
      <c r="M311" s="126">
        <v>2525886.9500000002</v>
      </c>
      <c r="N311" s="126">
        <v>3273457.55</v>
      </c>
      <c r="O311" s="126">
        <v>3857438.9699999983</v>
      </c>
      <c r="P311" s="126">
        <v>4383999.59</v>
      </c>
      <c r="Q311" s="126">
        <v>3879150.1300000013</v>
      </c>
      <c r="R311" s="126">
        <v>4294694.8599999994</v>
      </c>
      <c r="S311" s="126">
        <v>4909293.9799999995</v>
      </c>
      <c r="T311" s="126">
        <v>5480170.5300000012</v>
      </c>
      <c r="U311" s="126">
        <v>6597367.6400000025</v>
      </c>
      <c r="V311" s="126">
        <v>7248718.4300000006</v>
      </c>
      <c r="W311" s="126">
        <v>8907410.4600000009</v>
      </c>
      <c r="X311" s="126">
        <v>10644415.27</v>
      </c>
      <c r="Y311" s="126">
        <v>11075923.860000003</v>
      </c>
      <c r="Z311" s="126">
        <v>11134803.350000001</v>
      </c>
      <c r="AA311" s="126">
        <v>10794724.149999999</v>
      </c>
      <c r="AB311" s="126">
        <v>11335654.02</v>
      </c>
      <c r="AC311" s="126">
        <v>11152875.74</v>
      </c>
      <c r="AD311" s="126">
        <v>12566594.820000002</v>
      </c>
      <c r="AE311" s="126">
        <v>11495105.959999999</v>
      </c>
      <c r="AF311" s="77"/>
    </row>
    <row r="312" spans="1:32" x14ac:dyDescent="0.2">
      <c r="A312" s="115">
        <v>247</v>
      </c>
      <c r="B312" s="131" t="s">
        <v>1470</v>
      </c>
      <c r="C312" s="117" t="s">
        <v>1534</v>
      </c>
      <c r="D312" s="126">
        <v>8.4</v>
      </c>
      <c r="E312" s="126">
        <v>8.6</v>
      </c>
      <c r="F312" s="126">
        <v>10.199999999999999</v>
      </c>
      <c r="G312" s="126">
        <v>20.399999999999999</v>
      </c>
      <c r="H312" s="126">
        <v>2.4300000000000002</v>
      </c>
      <c r="I312" s="126">
        <v>4.5</v>
      </c>
      <c r="J312" s="126">
        <v>7.12</v>
      </c>
      <c r="K312" s="126">
        <v>7.42</v>
      </c>
      <c r="L312" s="126">
        <v>9.7899999999999991</v>
      </c>
      <c r="M312" s="126">
        <v>11.2</v>
      </c>
      <c r="N312" s="126">
        <v>13.82</v>
      </c>
      <c r="O312" s="126">
        <v>13.96</v>
      </c>
      <c r="P312" s="126">
        <v>13.7</v>
      </c>
      <c r="Q312" s="126">
        <v>13.87</v>
      </c>
      <c r="R312" s="126">
        <v>264.77999999999997</v>
      </c>
      <c r="S312" s="126">
        <v>281.58999999999997</v>
      </c>
      <c r="T312" s="126">
        <v>289.35000000000002</v>
      </c>
      <c r="U312" s="126">
        <v>284.54000000000002</v>
      </c>
      <c r="V312" s="126">
        <v>273.14999999999998</v>
      </c>
      <c r="W312" s="126">
        <v>291.24</v>
      </c>
      <c r="X312" s="126">
        <v>311.17</v>
      </c>
      <c r="Y312" s="126">
        <v>310.95</v>
      </c>
      <c r="Z312" s="126">
        <v>291.85000000000002</v>
      </c>
      <c r="AA312" s="126">
        <v>301.86</v>
      </c>
      <c r="AB312" s="126">
        <v>306.02</v>
      </c>
      <c r="AC312" s="126">
        <v>295.33</v>
      </c>
      <c r="AD312" s="126">
        <v>1875.66</v>
      </c>
      <c r="AE312" s="126">
        <v>1942.88</v>
      </c>
      <c r="AF312" s="77"/>
    </row>
    <row r="313" spans="1:32" x14ac:dyDescent="0.2">
      <c r="A313" s="119">
        <v>248</v>
      </c>
      <c r="B313" s="132" t="s">
        <v>1472</v>
      </c>
      <c r="C313" s="121" t="s">
        <v>1312</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0</v>
      </c>
      <c r="S313" s="123">
        <v>0</v>
      </c>
      <c r="T313" s="123">
        <v>0</v>
      </c>
      <c r="U313" s="123">
        <v>0</v>
      </c>
      <c r="V313" s="123">
        <v>0</v>
      </c>
      <c r="W313" s="123">
        <v>0</v>
      </c>
      <c r="X313" s="123">
        <v>0</v>
      </c>
      <c r="Y313" s="123">
        <v>0</v>
      </c>
      <c r="Z313" s="123">
        <v>0</v>
      </c>
      <c r="AA313" s="123">
        <v>0</v>
      </c>
      <c r="AB313" s="123">
        <v>0</v>
      </c>
      <c r="AC313" s="123">
        <v>0</v>
      </c>
      <c r="AD313" s="123">
        <v>0</v>
      </c>
      <c r="AE313" s="123">
        <v>0</v>
      </c>
      <c r="AF313" s="77"/>
    </row>
    <row r="314" spans="1:32" x14ac:dyDescent="0.2">
      <c r="A314" s="119">
        <v>249</v>
      </c>
      <c r="B314" s="132" t="s">
        <v>1473</v>
      </c>
      <c r="C314" s="121" t="s">
        <v>1313</v>
      </c>
      <c r="D314" s="123">
        <v>8.4</v>
      </c>
      <c r="E314" s="123">
        <v>8.6</v>
      </c>
      <c r="F314" s="123">
        <v>10.199999999999999</v>
      </c>
      <c r="G314" s="123">
        <v>20.399999999999999</v>
      </c>
      <c r="H314" s="123">
        <v>2.4300000000000002</v>
      </c>
      <c r="I314" s="123">
        <v>4.5</v>
      </c>
      <c r="J314" s="123">
        <v>7.12</v>
      </c>
      <c r="K314" s="123">
        <v>7.42</v>
      </c>
      <c r="L314" s="123">
        <v>9.7899999999999991</v>
      </c>
      <c r="M314" s="123">
        <v>11.2</v>
      </c>
      <c r="N314" s="123">
        <v>13.82</v>
      </c>
      <c r="O314" s="123">
        <v>13.96</v>
      </c>
      <c r="P314" s="123">
        <v>13.7</v>
      </c>
      <c r="Q314" s="123">
        <v>13.87</v>
      </c>
      <c r="R314" s="123">
        <v>264.77999999999997</v>
      </c>
      <c r="S314" s="123">
        <v>281.58999999999997</v>
      </c>
      <c r="T314" s="123">
        <v>289.35000000000002</v>
      </c>
      <c r="U314" s="123">
        <v>284.54000000000002</v>
      </c>
      <c r="V314" s="123">
        <v>273.14999999999998</v>
      </c>
      <c r="W314" s="123">
        <v>291.24</v>
      </c>
      <c r="X314" s="123">
        <v>311.17</v>
      </c>
      <c r="Y314" s="123">
        <v>310.95</v>
      </c>
      <c r="Z314" s="123">
        <v>291.85000000000002</v>
      </c>
      <c r="AA314" s="123">
        <v>301.86</v>
      </c>
      <c r="AB314" s="123">
        <v>306.02</v>
      </c>
      <c r="AC314" s="123">
        <v>295.33</v>
      </c>
      <c r="AD314" s="123">
        <v>1875.66</v>
      </c>
      <c r="AE314" s="123">
        <v>1942.88</v>
      </c>
      <c r="AF314" s="77"/>
    </row>
    <row r="315" spans="1:32" x14ac:dyDescent="0.2">
      <c r="A315" s="115">
        <v>250</v>
      </c>
      <c r="B315" s="131" t="s">
        <v>1474</v>
      </c>
      <c r="C315" s="117" t="s">
        <v>1535</v>
      </c>
      <c r="D315" s="126">
        <v>219182.04</v>
      </c>
      <c r="E315" s="126">
        <v>218576.62</v>
      </c>
      <c r="F315" s="126">
        <v>229627.77</v>
      </c>
      <c r="G315" s="126">
        <v>232539.92</v>
      </c>
      <c r="H315" s="126">
        <v>243655.75</v>
      </c>
      <c r="I315" s="126">
        <v>274704.13</v>
      </c>
      <c r="J315" s="126">
        <v>299194.46000000002</v>
      </c>
      <c r="K315" s="126">
        <v>301266.28999999998</v>
      </c>
      <c r="L315" s="126">
        <v>301734.91000000003</v>
      </c>
      <c r="M315" s="126">
        <v>329130.54000000004</v>
      </c>
      <c r="N315" s="126">
        <v>361307.3</v>
      </c>
      <c r="O315" s="126">
        <v>393221.4599999999</v>
      </c>
      <c r="P315" s="126">
        <v>488014.17</v>
      </c>
      <c r="Q315" s="126">
        <v>510893.88</v>
      </c>
      <c r="R315" s="126">
        <v>441249.91</v>
      </c>
      <c r="S315" s="126">
        <v>484834.23</v>
      </c>
      <c r="T315" s="126">
        <v>575502.05000000005</v>
      </c>
      <c r="U315" s="126">
        <v>559885.83000000019</v>
      </c>
      <c r="V315" s="126">
        <v>583554.72</v>
      </c>
      <c r="W315" s="126">
        <v>732938.48</v>
      </c>
      <c r="X315" s="126">
        <v>695727.58</v>
      </c>
      <c r="Y315" s="126">
        <v>760451.9300000004</v>
      </c>
      <c r="Z315" s="126">
        <v>770882.51000000024</v>
      </c>
      <c r="AA315" s="126">
        <v>816187.02000000025</v>
      </c>
      <c r="AB315" s="126">
        <v>864143.51000000024</v>
      </c>
      <c r="AC315" s="126">
        <v>915241.65</v>
      </c>
      <c r="AD315" s="126">
        <v>1037516.14</v>
      </c>
      <c r="AE315" s="126">
        <v>973306.58</v>
      </c>
      <c r="AF315" s="77"/>
    </row>
    <row r="316" spans="1:32" x14ac:dyDescent="0.2">
      <c r="A316" s="119">
        <v>251</v>
      </c>
      <c r="B316" s="132" t="s">
        <v>1476</v>
      </c>
      <c r="C316" s="121" t="s">
        <v>1314</v>
      </c>
      <c r="D316" s="123">
        <v>848.28999999999985</v>
      </c>
      <c r="E316" s="123">
        <v>987.74</v>
      </c>
      <c r="F316" s="123">
        <v>950.41999999999985</v>
      </c>
      <c r="G316" s="123">
        <v>885.49</v>
      </c>
      <c r="H316" s="123">
        <v>72.16</v>
      </c>
      <c r="I316" s="123">
        <v>71.099999999999994</v>
      </c>
      <c r="J316" s="123">
        <v>74.37</v>
      </c>
      <c r="K316" s="123">
        <v>351.91</v>
      </c>
      <c r="L316" s="123">
        <v>498.67</v>
      </c>
      <c r="M316" s="123">
        <v>377.8</v>
      </c>
      <c r="N316" s="123">
        <v>398.36</v>
      </c>
      <c r="O316" s="123">
        <v>260.35000000000002</v>
      </c>
      <c r="P316" s="123">
        <v>309.60000000000002</v>
      </c>
      <c r="Q316" s="123">
        <v>264.44</v>
      </c>
      <c r="R316" s="123">
        <v>293.52999999999997</v>
      </c>
      <c r="S316" s="123">
        <v>432.22</v>
      </c>
      <c r="T316" s="123">
        <v>350.46</v>
      </c>
      <c r="U316" s="123">
        <v>227.58</v>
      </c>
      <c r="V316" s="123">
        <v>300.13</v>
      </c>
      <c r="W316" s="123">
        <v>291.91000000000003</v>
      </c>
      <c r="X316" s="123">
        <v>947.93</v>
      </c>
      <c r="Y316" s="123">
        <v>854.54</v>
      </c>
      <c r="Z316" s="123">
        <v>1001.78</v>
      </c>
      <c r="AA316" s="123">
        <v>766.56</v>
      </c>
      <c r="AB316" s="123">
        <v>803.74</v>
      </c>
      <c r="AC316" s="123">
        <v>804.31</v>
      </c>
      <c r="AD316" s="123">
        <v>733.83</v>
      </c>
      <c r="AE316" s="123">
        <v>321.92</v>
      </c>
      <c r="AF316" s="77"/>
    </row>
    <row r="317" spans="1:32" x14ac:dyDescent="0.2">
      <c r="A317" s="119">
        <v>252</v>
      </c>
      <c r="B317" s="132" t="s">
        <v>1477</v>
      </c>
      <c r="C317" s="121" t="s">
        <v>1315</v>
      </c>
      <c r="D317" s="123">
        <v>156610.59</v>
      </c>
      <c r="E317" s="123">
        <v>156863.12</v>
      </c>
      <c r="F317" s="123">
        <v>165871.94</v>
      </c>
      <c r="G317" s="123">
        <v>169742.2</v>
      </c>
      <c r="H317" s="123">
        <v>192086.15</v>
      </c>
      <c r="I317" s="123">
        <v>226820.97</v>
      </c>
      <c r="J317" s="123">
        <v>252394.96</v>
      </c>
      <c r="K317" s="123">
        <v>246173.56</v>
      </c>
      <c r="L317" s="123">
        <v>248457.72000000003</v>
      </c>
      <c r="M317" s="123">
        <v>269726.65999999997</v>
      </c>
      <c r="N317" s="123">
        <v>290149.13999999996</v>
      </c>
      <c r="O317" s="123">
        <v>327791.11</v>
      </c>
      <c r="P317" s="123">
        <v>418909.28</v>
      </c>
      <c r="Q317" s="123">
        <v>462908.11</v>
      </c>
      <c r="R317" s="123">
        <v>368687.43000000005</v>
      </c>
      <c r="S317" s="123">
        <v>413430.85</v>
      </c>
      <c r="T317" s="123">
        <v>500488.77</v>
      </c>
      <c r="U317" s="123">
        <v>477235.94000000006</v>
      </c>
      <c r="V317" s="123">
        <v>512404.18</v>
      </c>
      <c r="W317" s="123">
        <v>511969.26</v>
      </c>
      <c r="X317" s="123">
        <v>487517.57</v>
      </c>
      <c r="Y317" s="123">
        <v>532485.36000000022</v>
      </c>
      <c r="Z317" s="123">
        <v>559651.77</v>
      </c>
      <c r="AA317" s="123">
        <v>606131.28000000014</v>
      </c>
      <c r="AB317" s="123">
        <v>610175.76</v>
      </c>
      <c r="AC317" s="123">
        <v>694316.01999999979</v>
      </c>
      <c r="AD317" s="123">
        <v>793396.98000000021</v>
      </c>
      <c r="AE317" s="123">
        <v>769918.93</v>
      </c>
      <c r="AF317" s="77"/>
    </row>
    <row r="318" spans="1:32" x14ac:dyDescent="0.2">
      <c r="A318" s="119">
        <v>253</v>
      </c>
      <c r="B318" s="132" t="s">
        <v>1478</v>
      </c>
      <c r="C318" s="121" t="s">
        <v>1316</v>
      </c>
      <c r="D318" s="123">
        <v>61723.16</v>
      </c>
      <c r="E318" s="123">
        <v>60725.760000000017</v>
      </c>
      <c r="F318" s="123">
        <v>62805.41</v>
      </c>
      <c r="G318" s="123">
        <v>61912.23</v>
      </c>
      <c r="H318" s="123">
        <v>51497.440000000002</v>
      </c>
      <c r="I318" s="123">
        <v>47812.060000000005</v>
      </c>
      <c r="J318" s="123">
        <v>46725.130000000005</v>
      </c>
      <c r="K318" s="123">
        <v>54740.82</v>
      </c>
      <c r="L318" s="123">
        <v>52778.52</v>
      </c>
      <c r="M318" s="123">
        <v>59026.080000000002</v>
      </c>
      <c r="N318" s="123">
        <v>70759.8</v>
      </c>
      <c r="O318" s="123">
        <v>65170.000000000015</v>
      </c>
      <c r="P318" s="123">
        <v>68795.290000000023</v>
      </c>
      <c r="Q318" s="123">
        <v>47721.329999999994</v>
      </c>
      <c r="R318" s="123">
        <v>72268.95</v>
      </c>
      <c r="S318" s="123">
        <v>70971.16</v>
      </c>
      <c r="T318" s="123">
        <v>74662.820000000007</v>
      </c>
      <c r="U318" s="123">
        <v>82422.31</v>
      </c>
      <c r="V318" s="123">
        <v>70850.41</v>
      </c>
      <c r="W318" s="123">
        <v>220677.31</v>
      </c>
      <c r="X318" s="123">
        <v>207262.07999999999</v>
      </c>
      <c r="Y318" s="123">
        <v>227112.02999999997</v>
      </c>
      <c r="Z318" s="123">
        <v>210228.96</v>
      </c>
      <c r="AA318" s="123">
        <v>209289.17999999996</v>
      </c>
      <c r="AB318" s="123">
        <v>253164.01</v>
      </c>
      <c r="AC318" s="123">
        <v>220121.32</v>
      </c>
      <c r="AD318" s="123">
        <v>243385.33</v>
      </c>
      <c r="AE318" s="123">
        <v>203065.73</v>
      </c>
      <c r="AF318" s="77"/>
    </row>
    <row r="319" spans="1:32" x14ac:dyDescent="0.2">
      <c r="A319" s="115">
        <v>254</v>
      </c>
      <c r="B319" s="131" t="s">
        <v>1479</v>
      </c>
      <c r="C319" s="117" t="s">
        <v>1536</v>
      </c>
      <c r="D319" s="126">
        <v>210265.05</v>
      </c>
      <c r="E319" s="126">
        <v>248419.36</v>
      </c>
      <c r="F319" s="126">
        <v>297009.80999999982</v>
      </c>
      <c r="G319" s="126">
        <v>350791.61999999994</v>
      </c>
      <c r="H319" s="126">
        <v>485476.85</v>
      </c>
      <c r="I319" s="126">
        <v>539121.79</v>
      </c>
      <c r="J319" s="126">
        <v>629431.94999999995</v>
      </c>
      <c r="K319" s="126">
        <v>660649.51</v>
      </c>
      <c r="L319" s="126">
        <v>695387.74000000022</v>
      </c>
      <c r="M319" s="126">
        <v>763498.83</v>
      </c>
      <c r="N319" s="126">
        <v>968036.82999999984</v>
      </c>
      <c r="O319" s="126">
        <v>1051933.7299999995</v>
      </c>
      <c r="P319" s="126">
        <v>1058060.6299999999</v>
      </c>
      <c r="Q319" s="126">
        <v>982024.93</v>
      </c>
      <c r="R319" s="126">
        <v>1146411.3999999997</v>
      </c>
      <c r="S319" s="126">
        <v>1232323.8299999998</v>
      </c>
      <c r="T319" s="126">
        <v>1249511.6700000004</v>
      </c>
      <c r="U319" s="126">
        <v>1405635.64</v>
      </c>
      <c r="V319" s="126">
        <v>1425417.4000000004</v>
      </c>
      <c r="W319" s="126">
        <v>1688196.7000000002</v>
      </c>
      <c r="X319" s="126">
        <v>1837296.1999999995</v>
      </c>
      <c r="Y319" s="126">
        <v>1973540.1999999995</v>
      </c>
      <c r="Z319" s="126">
        <v>2076749.59</v>
      </c>
      <c r="AA319" s="126">
        <v>2115831.7899999996</v>
      </c>
      <c r="AB319" s="126">
        <v>2416143.0899999994</v>
      </c>
      <c r="AC319" s="126">
        <v>2470979.7300000004</v>
      </c>
      <c r="AD319" s="126">
        <v>2662895.5000000005</v>
      </c>
      <c r="AE319" s="126">
        <v>2368486.3799999994</v>
      </c>
      <c r="AF319" s="77"/>
    </row>
    <row r="320" spans="1:32" x14ac:dyDescent="0.2">
      <c r="A320" s="119">
        <v>255</v>
      </c>
      <c r="B320" s="132" t="s">
        <v>1481</v>
      </c>
      <c r="C320" s="121" t="s">
        <v>1317</v>
      </c>
      <c r="D320" s="123">
        <v>39686.730000000003</v>
      </c>
      <c r="E320" s="123">
        <v>46927.77</v>
      </c>
      <c r="F320" s="123">
        <v>57839.850000000006</v>
      </c>
      <c r="G320" s="123">
        <v>70011.460000000006</v>
      </c>
      <c r="H320" s="123">
        <v>101267.94999999998</v>
      </c>
      <c r="I320" s="123">
        <v>112107.55</v>
      </c>
      <c r="J320" s="123">
        <v>151513.78000000003</v>
      </c>
      <c r="K320" s="123">
        <v>160951.18</v>
      </c>
      <c r="L320" s="123">
        <v>140905.59</v>
      </c>
      <c r="M320" s="123">
        <v>159832.13999999998</v>
      </c>
      <c r="N320" s="123">
        <v>197409.83</v>
      </c>
      <c r="O320" s="123">
        <v>208732.38999999993</v>
      </c>
      <c r="P320" s="123">
        <v>221775.42</v>
      </c>
      <c r="Q320" s="123">
        <v>249508.27000000008</v>
      </c>
      <c r="R320" s="123">
        <v>264362.36999999994</v>
      </c>
      <c r="S320" s="123">
        <v>239780.17</v>
      </c>
      <c r="T320" s="123">
        <v>244846.33</v>
      </c>
      <c r="U320" s="123">
        <v>225374.82999999996</v>
      </c>
      <c r="V320" s="123">
        <v>218763.61999999997</v>
      </c>
      <c r="W320" s="123">
        <v>265569.28999999998</v>
      </c>
      <c r="X320" s="123">
        <v>290476.1399999999</v>
      </c>
      <c r="Y320" s="123">
        <v>300214.00999999995</v>
      </c>
      <c r="Z320" s="123">
        <v>314225.26</v>
      </c>
      <c r="AA320" s="123">
        <v>290785.42</v>
      </c>
      <c r="AB320" s="123">
        <v>323651</v>
      </c>
      <c r="AC320" s="123">
        <v>351263.96</v>
      </c>
      <c r="AD320" s="123">
        <v>390313.59</v>
      </c>
      <c r="AE320" s="123">
        <v>331888.14999999979</v>
      </c>
      <c r="AF320" s="77"/>
    </row>
    <row r="321" spans="1:32" x14ac:dyDescent="0.2">
      <c r="A321" s="119">
        <v>256</v>
      </c>
      <c r="B321" s="132" t="s">
        <v>1482</v>
      </c>
      <c r="C321" s="121" t="s">
        <v>1318</v>
      </c>
      <c r="D321" s="123">
        <v>170578.32</v>
      </c>
      <c r="E321" s="123">
        <v>201491.58999999997</v>
      </c>
      <c r="F321" s="123">
        <v>239169.96</v>
      </c>
      <c r="G321" s="123">
        <v>280780.15999999992</v>
      </c>
      <c r="H321" s="123">
        <v>384208.9</v>
      </c>
      <c r="I321" s="123">
        <v>427014.23999999987</v>
      </c>
      <c r="J321" s="123">
        <v>477918.17</v>
      </c>
      <c r="K321" s="123">
        <v>499698.33</v>
      </c>
      <c r="L321" s="123">
        <v>554482.15</v>
      </c>
      <c r="M321" s="123">
        <v>603666.68999999983</v>
      </c>
      <c r="N321" s="123">
        <v>770626.99999999977</v>
      </c>
      <c r="O321" s="123">
        <v>843201.33999999962</v>
      </c>
      <c r="P321" s="123">
        <v>836285.21</v>
      </c>
      <c r="Q321" s="123">
        <v>732516.66</v>
      </c>
      <c r="R321" s="123">
        <v>882049.03</v>
      </c>
      <c r="S321" s="123">
        <v>992543.66000000038</v>
      </c>
      <c r="T321" s="123">
        <v>1004665.34</v>
      </c>
      <c r="U321" s="123">
        <v>1180260.8099999998</v>
      </c>
      <c r="V321" s="123">
        <v>1206653.7800000005</v>
      </c>
      <c r="W321" s="123">
        <v>1422627.41</v>
      </c>
      <c r="X321" s="123">
        <v>1546820.0599999996</v>
      </c>
      <c r="Y321" s="123">
        <v>1673326.1899999997</v>
      </c>
      <c r="Z321" s="123">
        <v>1762524.33</v>
      </c>
      <c r="AA321" s="123">
        <v>1825046.37</v>
      </c>
      <c r="AB321" s="123">
        <v>2092492.0900000003</v>
      </c>
      <c r="AC321" s="123">
        <v>2119715.7700000005</v>
      </c>
      <c r="AD321" s="123">
        <v>2272581.9100000006</v>
      </c>
      <c r="AE321" s="123">
        <v>2036598.2299999995</v>
      </c>
      <c r="AF321" s="77"/>
    </row>
    <row r="322" spans="1:32" x14ac:dyDescent="0.2">
      <c r="A322" s="115">
        <v>257</v>
      </c>
      <c r="B322" s="131" t="s">
        <v>1483</v>
      </c>
      <c r="C322" s="117" t="s">
        <v>1537</v>
      </c>
      <c r="D322" s="126">
        <v>75988.63</v>
      </c>
      <c r="E322" s="126">
        <v>78658.980000000025</v>
      </c>
      <c r="F322" s="126">
        <v>86662.260000000024</v>
      </c>
      <c r="G322" s="126">
        <v>89548.58</v>
      </c>
      <c r="H322" s="126">
        <v>109240.43</v>
      </c>
      <c r="I322" s="126">
        <v>129640.63000000003</v>
      </c>
      <c r="J322" s="126">
        <v>153618.28000000003</v>
      </c>
      <c r="K322" s="126">
        <v>273131.25</v>
      </c>
      <c r="L322" s="126">
        <v>269706.90000000002</v>
      </c>
      <c r="M322" s="126">
        <v>296611.15999999992</v>
      </c>
      <c r="N322" s="126">
        <v>465893.66999999987</v>
      </c>
      <c r="O322" s="126">
        <v>621577.86</v>
      </c>
      <c r="P322" s="126">
        <v>740859.62000000023</v>
      </c>
      <c r="Q322" s="126">
        <v>617262.18000000005</v>
      </c>
      <c r="R322" s="126">
        <v>681438.28000000014</v>
      </c>
      <c r="S322" s="126">
        <v>747839.67</v>
      </c>
      <c r="T322" s="126">
        <v>1041279.02</v>
      </c>
      <c r="U322" s="126">
        <v>1400943</v>
      </c>
      <c r="V322" s="126">
        <v>1527499.7400000002</v>
      </c>
      <c r="W322" s="126">
        <v>1767941.87</v>
      </c>
      <c r="X322" s="126">
        <v>2158669.0499999998</v>
      </c>
      <c r="Y322" s="126">
        <v>2111077.4700000002</v>
      </c>
      <c r="Z322" s="126">
        <v>1901647.73</v>
      </c>
      <c r="AA322" s="126">
        <v>1893701.4</v>
      </c>
      <c r="AB322" s="126">
        <v>1800264.6000000003</v>
      </c>
      <c r="AC322" s="126">
        <v>1502215.89</v>
      </c>
      <c r="AD322" s="126">
        <v>1652037.56</v>
      </c>
      <c r="AE322" s="126">
        <v>1577655.6499999997</v>
      </c>
      <c r="AF322" s="77"/>
    </row>
    <row r="323" spans="1:32" x14ac:dyDescent="0.2">
      <c r="A323" s="119">
        <v>258</v>
      </c>
      <c r="B323" s="132" t="s">
        <v>1485</v>
      </c>
      <c r="C323" s="121" t="s">
        <v>1319</v>
      </c>
      <c r="D323" s="123">
        <v>33890.57</v>
      </c>
      <c r="E323" s="123">
        <v>35140.21</v>
      </c>
      <c r="F323" s="123">
        <v>38855.060000000005</v>
      </c>
      <c r="G323" s="123">
        <v>38996.959999999999</v>
      </c>
      <c r="H323" s="123">
        <v>47342.96</v>
      </c>
      <c r="I323" s="123">
        <v>56285.980000000018</v>
      </c>
      <c r="J323" s="123">
        <v>68567.250000000015</v>
      </c>
      <c r="K323" s="123">
        <v>55732.720000000023</v>
      </c>
      <c r="L323" s="123">
        <v>51981.2</v>
      </c>
      <c r="M323" s="123">
        <v>57054.750000000022</v>
      </c>
      <c r="N323" s="123">
        <v>111107.67</v>
      </c>
      <c r="O323" s="123">
        <v>129537.43</v>
      </c>
      <c r="P323" s="123">
        <v>167200.84</v>
      </c>
      <c r="Q323" s="123">
        <v>68025.86</v>
      </c>
      <c r="R323" s="123">
        <v>56783.91</v>
      </c>
      <c r="S323" s="123">
        <v>56656.899999999994</v>
      </c>
      <c r="T323" s="123">
        <v>271083.76</v>
      </c>
      <c r="U323" s="123">
        <v>314348.88000000006</v>
      </c>
      <c r="V323" s="123">
        <v>331105.69</v>
      </c>
      <c r="W323" s="123">
        <v>345398.99</v>
      </c>
      <c r="X323" s="123">
        <v>430938.16</v>
      </c>
      <c r="Y323" s="123">
        <v>403342.07000000007</v>
      </c>
      <c r="Z323" s="123">
        <v>381025.82000000007</v>
      </c>
      <c r="AA323" s="123">
        <v>362026.23999999999</v>
      </c>
      <c r="AB323" s="123">
        <v>359222.53</v>
      </c>
      <c r="AC323" s="123">
        <v>366085.34</v>
      </c>
      <c r="AD323" s="123">
        <v>406551.14</v>
      </c>
      <c r="AE323" s="123">
        <v>396666.6</v>
      </c>
      <c r="AF323" s="77"/>
    </row>
    <row r="324" spans="1:32" x14ac:dyDescent="0.2">
      <c r="A324" s="119">
        <v>259</v>
      </c>
      <c r="B324" s="132" t="s">
        <v>1486</v>
      </c>
      <c r="C324" s="121" t="s">
        <v>1320</v>
      </c>
      <c r="D324" s="123">
        <v>42098.060000000005</v>
      </c>
      <c r="E324" s="123">
        <v>43518.77</v>
      </c>
      <c r="F324" s="123">
        <v>47807.199999999997</v>
      </c>
      <c r="G324" s="123">
        <v>50551.62</v>
      </c>
      <c r="H324" s="123">
        <v>61897.469999999994</v>
      </c>
      <c r="I324" s="123">
        <v>73354.650000000023</v>
      </c>
      <c r="J324" s="123">
        <v>85051.03</v>
      </c>
      <c r="K324" s="123">
        <v>217398.53000000003</v>
      </c>
      <c r="L324" s="123">
        <v>217725.7</v>
      </c>
      <c r="M324" s="123">
        <v>239556.41000000003</v>
      </c>
      <c r="N324" s="123">
        <v>354785.99999999994</v>
      </c>
      <c r="O324" s="123">
        <v>492040.42999999993</v>
      </c>
      <c r="P324" s="123">
        <v>573658.78000000014</v>
      </c>
      <c r="Q324" s="123">
        <v>549236.32000000018</v>
      </c>
      <c r="R324" s="123">
        <v>624654.37000000023</v>
      </c>
      <c r="S324" s="123">
        <v>691182.77</v>
      </c>
      <c r="T324" s="123">
        <v>770195.26000000024</v>
      </c>
      <c r="U324" s="123">
        <v>1086594.1200000001</v>
      </c>
      <c r="V324" s="123">
        <v>1196394.0500000005</v>
      </c>
      <c r="W324" s="123">
        <v>1422542.88</v>
      </c>
      <c r="X324" s="123">
        <v>1727730.89</v>
      </c>
      <c r="Y324" s="123">
        <v>1707735.4</v>
      </c>
      <c r="Z324" s="123">
        <v>1520621.9100000004</v>
      </c>
      <c r="AA324" s="123">
        <v>1531675.16</v>
      </c>
      <c r="AB324" s="123">
        <v>1441042.0700000003</v>
      </c>
      <c r="AC324" s="123">
        <v>1136130.5499999998</v>
      </c>
      <c r="AD324" s="123">
        <v>1245486.4200000002</v>
      </c>
      <c r="AE324" s="123">
        <v>1180989.0499999996</v>
      </c>
      <c r="AF324" s="77"/>
    </row>
    <row r="325" spans="1:32" x14ac:dyDescent="0.2">
      <c r="A325" s="115">
        <v>260</v>
      </c>
      <c r="B325" s="131" t="s">
        <v>1487</v>
      </c>
      <c r="C325" s="117" t="s">
        <v>1538</v>
      </c>
      <c r="D325" s="126">
        <v>229490.88999999996</v>
      </c>
      <c r="E325" s="126">
        <v>268566.7900000001</v>
      </c>
      <c r="F325" s="126">
        <v>332179.78000000003</v>
      </c>
      <c r="G325" s="126">
        <v>400882.68999999994</v>
      </c>
      <c r="H325" s="126">
        <v>550631.06999999983</v>
      </c>
      <c r="I325" s="126">
        <v>647957.07000000018</v>
      </c>
      <c r="J325" s="126">
        <v>624359.61</v>
      </c>
      <c r="K325" s="126">
        <v>717942.12</v>
      </c>
      <c r="L325" s="126">
        <v>877377.99999999977</v>
      </c>
      <c r="M325" s="126">
        <v>1043193.12</v>
      </c>
      <c r="N325" s="126">
        <v>1383843.4200000002</v>
      </c>
      <c r="O325" s="126">
        <v>1675301.5299999991</v>
      </c>
      <c r="P325" s="126">
        <v>1951010.59</v>
      </c>
      <c r="Q325" s="126">
        <v>1619268.5400000007</v>
      </c>
      <c r="R325" s="126">
        <v>1829951.8200000003</v>
      </c>
      <c r="S325" s="126">
        <v>2168924.62</v>
      </c>
      <c r="T325" s="126">
        <v>2263858.4900000007</v>
      </c>
      <c r="U325" s="126">
        <v>2896806.9700000011</v>
      </c>
      <c r="V325" s="126">
        <v>3371298.600000001</v>
      </c>
      <c r="W325" s="126">
        <v>4488841.5200000005</v>
      </c>
      <c r="X325" s="126">
        <v>5682558.8899999997</v>
      </c>
      <c r="Y325" s="126">
        <v>5958532.1000000024</v>
      </c>
      <c r="Z325" s="126">
        <v>6127179.3500000024</v>
      </c>
      <c r="AA325" s="126">
        <v>5707878.3599999975</v>
      </c>
      <c r="AB325" s="126">
        <v>5998653.8799999999</v>
      </c>
      <c r="AC325" s="126">
        <v>5992055.2500000019</v>
      </c>
      <c r="AD325" s="126">
        <v>6832028.2600000016</v>
      </c>
      <c r="AE325" s="126">
        <v>6220803.4699999997</v>
      </c>
      <c r="AF325" s="77"/>
    </row>
    <row r="326" spans="1:32" x14ac:dyDescent="0.2">
      <c r="A326" s="119">
        <v>261</v>
      </c>
      <c r="B326" s="132" t="s">
        <v>1489</v>
      </c>
      <c r="C326" s="121" t="s">
        <v>1490</v>
      </c>
      <c r="D326" s="123">
        <v>213219.06</v>
      </c>
      <c r="E326" s="123">
        <v>250471.52</v>
      </c>
      <c r="F326" s="123">
        <v>310995.23</v>
      </c>
      <c r="G326" s="123">
        <v>376965.18000000005</v>
      </c>
      <c r="H326" s="123">
        <v>519766.36</v>
      </c>
      <c r="I326" s="123">
        <v>606451.89000000025</v>
      </c>
      <c r="J326" s="123">
        <v>576937.77</v>
      </c>
      <c r="K326" s="123">
        <v>675707.57000000018</v>
      </c>
      <c r="L326" s="123">
        <v>827266.14</v>
      </c>
      <c r="M326" s="123">
        <v>976747.57</v>
      </c>
      <c r="N326" s="123">
        <v>1295374.8700000003</v>
      </c>
      <c r="O326" s="123">
        <v>1553555.8699999996</v>
      </c>
      <c r="P326" s="123">
        <v>1799801.37</v>
      </c>
      <c r="Q326" s="123">
        <v>1506478.4900000005</v>
      </c>
      <c r="R326" s="123">
        <v>1711535.6</v>
      </c>
      <c r="S326" s="123">
        <v>2024914.3000000005</v>
      </c>
      <c r="T326" s="123">
        <v>2126540.9500000002</v>
      </c>
      <c r="U326" s="123">
        <v>2744772.9400000009</v>
      </c>
      <c r="V326" s="123">
        <v>3202828.98</v>
      </c>
      <c r="W326" s="123">
        <v>4260786.24</v>
      </c>
      <c r="X326" s="123">
        <v>5423021.0300000003</v>
      </c>
      <c r="Y326" s="123">
        <v>5675230.8800000018</v>
      </c>
      <c r="Z326" s="123">
        <v>5819243.1900000023</v>
      </c>
      <c r="AA326" s="123">
        <v>5387327.7299999995</v>
      </c>
      <c r="AB326" s="123">
        <v>5628482.8500000015</v>
      </c>
      <c r="AC326" s="123">
        <v>5607846.5300000003</v>
      </c>
      <c r="AD326" s="123">
        <v>6337487.4399999995</v>
      </c>
      <c r="AE326" s="123">
        <v>5729970.3700000001</v>
      </c>
      <c r="AF326" s="77"/>
    </row>
    <row r="327" spans="1:32" x14ac:dyDescent="0.2">
      <c r="A327" s="119">
        <v>262</v>
      </c>
      <c r="B327" s="132" t="s">
        <v>1491</v>
      </c>
      <c r="C327" s="121" t="s">
        <v>1321</v>
      </c>
      <c r="D327" s="123">
        <v>127021.32</v>
      </c>
      <c r="E327" s="123">
        <v>149198.51999999999</v>
      </c>
      <c r="F327" s="123">
        <v>189014.29</v>
      </c>
      <c r="G327" s="123">
        <v>235064.71</v>
      </c>
      <c r="H327" s="123">
        <v>352133.82999999996</v>
      </c>
      <c r="I327" s="123">
        <v>407487.27</v>
      </c>
      <c r="J327" s="123">
        <v>367512.23</v>
      </c>
      <c r="K327" s="123">
        <v>256457.02</v>
      </c>
      <c r="L327" s="123">
        <v>319313.04999999993</v>
      </c>
      <c r="M327" s="123">
        <v>382280.4</v>
      </c>
      <c r="N327" s="123">
        <v>594781.6</v>
      </c>
      <c r="O327" s="123">
        <v>779326.75</v>
      </c>
      <c r="P327" s="123">
        <v>849928.57000000018</v>
      </c>
      <c r="Q327" s="123">
        <v>436180.47999999998</v>
      </c>
      <c r="R327" s="123">
        <v>598335.82999999996</v>
      </c>
      <c r="S327" s="123">
        <v>759681.48000000021</v>
      </c>
      <c r="T327" s="123">
        <v>626913.88000000024</v>
      </c>
      <c r="U327" s="123">
        <v>718675.44000000018</v>
      </c>
      <c r="V327" s="123">
        <v>846627.19000000018</v>
      </c>
      <c r="W327" s="123">
        <v>1130244.5599999996</v>
      </c>
      <c r="X327" s="123">
        <v>1327284.3500000001</v>
      </c>
      <c r="Y327" s="123">
        <v>1373710.2599999998</v>
      </c>
      <c r="Z327" s="123">
        <v>1577627.04</v>
      </c>
      <c r="AA327" s="123">
        <v>1502091.9600000002</v>
      </c>
      <c r="AB327" s="123">
        <v>1826245.4</v>
      </c>
      <c r="AC327" s="123">
        <v>2003482.04</v>
      </c>
      <c r="AD327" s="123">
        <v>2599407.4400000004</v>
      </c>
      <c r="AE327" s="123">
        <v>2067962.8899999997</v>
      </c>
      <c r="AF327" s="77"/>
    </row>
    <row r="328" spans="1:32" x14ac:dyDescent="0.2">
      <c r="A328" s="119">
        <v>263</v>
      </c>
      <c r="B328" s="132" t="s">
        <v>1492</v>
      </c>
      <c r="C328" s="121" t="s">
        <v>1322</v>
      </c>
      <c r="D328" s="123">
        <v>82206.100000000006</v>
      </c>
      <c r="E328" s="123">
        <v>97010.25</v>
      </c>
      <c r="F328" s="123">
        <v>117607.71</v>
      </c>
      <c r="G328" s="123">
        <v>137868.56</v>
      </c>
      <c r="H328" s="123">
        <v>163465.38</v>
      </c>
      <c r="I328" s="123">
        <v>193096.21</v>
      </c>
      <c r="J328" s="123">
        <v>202220.71999999991</v>
      </c>
      <c r="K328" s="123">
        <v>411637.14000000007</v>
      </c>
      <c r="L328" s="123">
        <v>500200.98</v>
      </c>
      <c r="M328" s="123">
        <v>586321.56000000006</v>
      </c>
      <c r="N328" s="123">
        <v>692584.99000000022</v>
      </c>
      <c r="O328" s="123">
        <v>764902.88000000024</v>
      </c>
      <c r="P328" s="123">
        <v>937739.2799999998</v>
      </c>
      <c r="Q328" s="123">
        <v>1058551.1299999999</v>
      </c>
      <c r="R328" s="123">
        <v>1101870.0900000001</v>
      </c>
      <c r="S328" s="123">
        <v>1253576.3600000003</v>
      </c>
      <c r="T328" s="123">
        <v>1487478.0300000005</v>
      </c>
      <c r="U328" s="123">
        <v>2013388.06</v>
      </c>
      <c r="V328" s="123">
        <v>2343084.9299999997</v>
      </c>
      <c r="W328" s="123">
        <v>3118655.97</v>
      </c>
      <c r="X328" s="123">
        <v>4083246.32</v>
      </c>
      <c r="Y328" s="123">
        <v>4288210.5599999996</v>
      </c>
      <c r="Z328" s="123">
        <v>4227295.6000000006</v>
      </c>
      <c r="AA328" s="123">
        <v>3870253.8699999982</v>
      </c>
      <c r="AB328" s="123">
        <v>3785808.6099999994</v>
      </c>
      <c r="AC328" s="123">
        <v>3586562.9300000006</v>
      </c>
      <c r="AD328" s="123">
        <v>3718466.1399999992</v>
      </c>
      <c r="AE328" s="123">
        <v>3640686.42</v>
      </c>
      <c r="AF328" s="77"/>
    </row>
    <row r="329" spans="1:32" x14ac:dyDescent="0.2">
      <c r="A329" s="119">
        <v>264</v>
      </c>
      <c r="B329" s="132" t="s">
        <v>1493</v>
      </c>
      <c r="C329" s="121" t="s">
        <v>1323</v>
      </c>
      <c r="D329" s="123">
        <v>3991.64</v>
      </c>
      <c r="E329" s="123">
        <v>4262.75</v>
      </c>
      <c r="F329" s="123">
        <v>4373.2300000000005</v>
      </c>
      <c r="G329" s="123">
        <v>4031.91</v>
      </c>
      <c r="H329" s="123">
        <v>4167.1499999999996</v>
      </c>
      <c r="I329" s="123">
        <v>5868.41</v>
      </c>
      <c r="J329" s="123">
        <v>7204.82</v>
      </c>
      <c r="K329" s="123">
        <v>7613.41</v>
      </c>
      <c r="L329" s="123">
        <v>7752.11</v>
      </c>
      <c r="M329" s="123">
        <v>8145.6100000000024</v>
      </c>
      <c r="N329" s="123">
        <v>8008.28</v>
      </c>
      <c r="O329" s="123">
        <v>9326.24</v>
      </c>
      <c r="P329" s="123">
        <v>12133.52</v>
      </c>
      <c r="Q329" s="123">
        <v>11746.88</v>
      </c>
      <c r="R329" s="123">
        <v>11329.68</v>
      </c>
      <c r="S329" s="123">
        <v>11656.46</v>
      </c>
      <c r="T329" s="123">
        <v>12149.04</v>
      </c>
      <c r="U329" s="123">
        <v>12709.44</v>
      </c>
      <c r="V329" s="123">
        <v>13116.86</v>
      </c>
      <c r="W329" s="123">
        <v>11885.71</v>
      </c>
      <c r="X329" s="123">
        <v>12490.36</v>
      </c>
      <c r="Y329" s="123">
        <v>13310.06</v>
      </c>
      <c r="Z329" s="123">
        <v>14320.55</v>
      </c>
      <c r="AA329" s="123">
        <v>14981.9</v>
      </c>
      <c r="AB329" s="123">
        <v>16428.84</v>
      </c>
      <c r="AC329" s="123">
        <v>17801.560000000001</v>
      </c>
      <c r="AD329" s="123">
        <v>19613.86</v>
      </c>
      <c r="AE329" s="123">
        <v>21321.060000000005</v>
      </c>
      <c r="AF329" s="77"/>
    </row>
    <row r="330" spans="1:32" x14ac:dyDescent="0.2">
      <c r="A330" s="119">
        <v>265</v>
      </c>
      <c r="B330" s="132" t="s">
        <v>1494</v>
      </c>
      <c r="C330" s="121" t="s">
        <v>1495</v>
      </c>
      <c r="D330" s="123">
        <v>16271.83</v>
      </c>
      <c r="E330" s="123">
        <v>18095.27</v>
      </c>
      <c r="F330" s="123">
        <v>21184.550000000003</v>
      </c>
      <c r="G330" s="123">
        <v>23917.51</v>
      </c>
      <c r="H330" s="123">
        <v>30864.71</v>
      </c>
      <c r="I330" s="123">
        <v>41505.18</v>
      </c>
      <c r="J330" s="123">
        <v>47421.84</v>
      </c>
      <c r="K330" s="123">
        <v>42234.55</v>
      </c>
      <c r="L330" s="123">
        <v>50111.86</v>
      </c>
      <c r="M330" s="123">
        <v>66445.55</v>
      </c>
      <c r="N330" s="123">
        <v>88468.55</v>
      </c>
      <c r="O330" s="123">
        <v>121745.66</v>
      </c>
      <c r="P330" s="123">
        <v>151209.22</v>
      </c>
      <c r="Q330" s="123">
        <v>112790.05</v>
      </c>
      <c r="R330" s="123">
        <v>118416.22000000002</v>
      </c>
      <c r="S330" s="123">
        <v>144010.31999999998</v>
      </c>
      <c r="T330" s="123">
        <v>137317.53999999998</v>
      </c>
      <c r="U330" s="123">
        <v>152034.03</v>
      </c>
      <c r="V330" s="123">
        <v>168469.62000000002</v>
      </c>
      <c r="W330" s="123">
        <v>228055.27999999997</v>
      </c>
      <c r="X330" s="123">
        <v>259537.86000000004</v>
      </c>
      <c r="Y330" s="123">
        <v>283301.22000000003</v>
      </c>
      <c r="Z330" s="123">
        <v>307936.16000000003</v>
      </c>
      <c r="AA330" s="123">
        <v>320550.62999999995</v>
      </c>
      <c r="AB330" s="123">
        <v>370171.03</v>
      </c>
      <c r="AC330" s="123">
        <v>384208.71999999991</v>
      </c>
      <c r="AD330" s="123">
        <v>494540.82</v>
      </c>
      <c r="AE330" s="123">
        <v>490833.1</v>
      </c>
      <c r="AF330" s="77"/>
    </row>
    <row r="331" spans="1:32" x14ac:dyDescent="0.2">
      <c r="A331" s="119">
        <v>266</v>
      </c>
      <c r="B331" s="132" t="s">
        <v>1496</v>
      </c>
      <c r="C331" s="121" t="s">
        <v>1324</v>
      </c>
      <c r="D331" s="123">
        <v>887.98</v>
      </c>
      <c r="E331" s="123">
        <v>898.93</v>
      </c>
      <c r="F331" s="123">
        <v>947.28999999999985</v>
      </c>
      <c r="G331" s="123">
        <v>987.39</v>
      </c>
      <c r="H331" s="123">
        <v>1083.05</v>
      </c>
      <c r="I331" s="123">
        <v>1206.44</v>
      </c>
      <c r="J331" s="123">
        <v>1237.81</v>
      </c>
      <c r="K331" s="123">
        <v>1531.15</v>
      </c>
      <c r="L331" s="123">
        <v>2106.4299999999998</v>
      </c>
      <c r="M331" s="123">
        <v>2690.37</v>
      </c>
      <c r="N331" s="123">
        <v>2056.77</v>
      </c>
      <c r="O331" s="123">
        <v>2599.3000000000002</v>
      </c>
      <c r="P331" s="123">
        <v>3211.880000000001</v>
      </c>
      <c r="Q331" s="123">
        <v>5083.99</v>
      </c>
      <c r="R331" s="123">
        <v>12329.59</v>
      </c>
      <c r="S331" s="123">
        <v>10207.16</v>
      </c>
      <c r="T331" s="123">
        <v>13075.57</v>
      </c>
      <c r="U331" s="123">
        <v>11791.500000000002</v>
      </c>
      <c r="V331" s="123">
        <v>11778.78</v>
      </c>
      <c r="W331" s="123">
        <v>16330.08</v>
      </c>
      <c r="X331" s="123">
        <v>26812.029999999992</v>
      </c>
      <c r="Y331" s="123">
        <v>30961.78</v>
      </c>
      <c r="Z331" s="123">
        <v>29927.67</v>
      </c>
      <c r="AA331" s="123">
        <v>41330.029999999984</v>
      </c>
      <c r="AB331" s="123">
        <v>37399.719999999987</v>
      </c>
      <c r="AC331" s="123">
        <v>44185.509999999995</v>
      </c>
      <c r="AD331" s="123">
        <v>54350.11</v>
      </c>
      <c r="AE331" s="123">
        <v>52849.969999999994</v>
      </c>
      <c r="AF331" s="77"/>
    </row>
    <row r="332" spans="1:32" x14ac:dyDescent="0.2">
      <c r="A332" s="119">
        <v>267</v>
      </c>
      <c r="B332" s="132" t="s">
        <v>1497</v>
      </c>
      <c r="C332" s="121" t="s">
        <v>1325</v>
      </c>
      <c r="D332" s="123">
        <v>15383.85</v>
      </c>
      <c r="E332" s="123">
        <v>17196.34</v>
      </c>
      <c r="F332" s="123">
        <v>20237.259999999998</v>
      </c>
      <c r="G332" s="123">
        <v>22930.120000000003</v>
      </c>
      <c r="H332" s="123">
        <v>29781.659999999996</v>
      </c>
      <c r="I332" s="123">
        <v>40298.74</v>
      </c>
      <c r="J332" s="123">
        <v>46184.03</v>
      </c>
      <c r="K332" s="123">
        <v>40703.399999999994</v>
      </c>
      <c r="L332" s="123">
        <v>48005.43</v>
      </c>
      <c r="M332" s="123">
        <v>63755.18</v>
      </c>
      <c r="N332" s="123">
        <v>86411.78</v>
      </c>
      <c r="O332" s="123">
        <v>119146.36</v>
      </c>
      <c r="P332" s="123">
        <v>147997.34</v>
      </c>
      <c r="Q332" s="123">
        <v>107706.05999999998</v>
      </c>
      <c r="R332" s="123">
        <v>106086.63000000002</v>
      </c>
      <c r="S332" s="123">
        <v>133803.16</v>
      </c>
      <c r="T332" s="123">
        <v>124241.97000000002</v>
      </c>
      <c r="U332" s="123">
        <v>140242.53</v>
      </c>
      <c r="V332" s="123">
        <v>156690.84</v>
      </c>
      <c r="W332" s="123">
        <v>211725.2</v>
      </c>
      <c r="X332" s="123">
        <v>232725.83000000007</v>
      </c>
      <c r="Y332" s="123">
        <v>252339.44000000009</v>
      </c>
      <c r="Z332" s="123">
        <v>278008.49000000005</v>
      </c>
      <c r="AA332" s="123">
        <v>279220.59999999998</v>
      </c>
      <c r="AB332" s="123">
        <v>332771.31</v>
      </c>
      <c r="AC332" s="123">
        <v>340023.2099999999</v>
      </c>
      <c r="AD332" s="123">
        <v>440190.71</v>
      </c>
      <c r="AE332" s="123">
        <v>437983.13000000006</v>
      </c>
      <c r="AF332" s="77"/>
    </row>
    <row r="333" spans="1:32" ht="38.25" x14ac:dyDescent="0.2">
      <c r="A333" s="115">
        <v>268</v>
      </c>
      <c r="B333" s="131" t="s">
        <v>1498</v>
      </c>
      <c r="C333" s="117" t="s">
        <v>1539</v>
      </c>
      <c r="D333" s="126">
        <v>1984.7</v>
      </c>
      <c r="E333" s="126">
        <v>2006.59</v>
      </c>
      <c r="F333" s="126">
        <v>2050.63</v>
      </c>
      <c r="G333" s="126">
        <v>2117.4</v>
      </c>
      <c r="H333" s="126">
        <v>2207.8000000000002</v>
      </c>
      <c r="I333" s="126">
        <v>2600.75</v>
      </c>
      <c r="J333" s="126">
        <v>2567.9899999999998</v>
      </c>
      <c r="K333" s="126">
        <v>2208.0299999999997</v>
      </c>
      <c r="L333" s="126">
        <v>2227.8999999999996</v>
      </c>
      <c r="M333" s="126">
        <v>2828.7</v>
      </c>
      <c r="N333" s="126">
        <v>3980.41</v>
      </c>
      <c r="O333" s="126">
        <v>5451.39</v>
      </c>
      <c r="P333" s="126">
        <v>7778.92</v>
      </c>
      <c r="Q333" s="126">
        <v>6789.96</v>
      </c>
      <c r="R333" s="126">
        <v>11875.46</v>
      </c>
      <c r="S333" s="126">
        <v>16168.65</v>
      </c>
      <c r="T333" s="126">
        <v>15398.29</v>
      </c>
      <c r="U333" s="126">
        <v>16629.36</v>
      </c>
      <c r="V333" s="126">
        <v>20166.47</v>
      </c>
      <c r="W333" s="126">
        <v>25461.22</v>
      </c>
      <c r="X333" s="126">
        <v>24566.99</v>
      </c>
      <c r="Y333" s="126">
        <v>18168.560000000001</v>
      </c>
      <c r="Z333" s="126">
        <v>19902.730000000003</v>
      </c>
      <c r="AA333" s="126">
        <v>18835.929999999997</v>
      </c>
      <c r="AB333" s="126">
        <v>25040.3</v>
      </c>
      <c r="AC333" s="126">
        <v>23714.04</v>
      </c>
      <c r="AD333" s="126">
        <v>23401.54</v>
      </c>
      <c r="AE333" s="126">
        <v>19315.439999999999</v>
      </c>
      <c r="AF333" s="77"/>
    </row>
    <row r="334" spans="1:32" x14ac:dyDescent="0.2">
      <c r="A334" s="119">
        <v>269</v>
      </c>
      <c r="B334" s="132" t="s">
        <v>1500</v>
      </c>
      <c r="C334" s="121" t="s">
        <v>1326</v>
      </c>
      <c r="D334" s="123">
        <v>1984.7</v>
      </c>
      <c r="E334" s="123">
        <v>2006.59</v>
      </c>
      <c r="F334" s="123">
        <v>2050.63</v>
      </c>
      <c r="G334" s="123">
        <v>2117.4</v>
      </c>
      <c r="H334" s="123">
        <v>2207.8000000000002</v>
      </c>
      <c r="I334" s="123">
        <v>2600.75</v>
      </c>
      <c r="J334" s="123">
        <v>2567.9899999999998</v>
      </c>
      <c r="K334" s="123">
        <v>2208.0299999999997</v>
      </c>
      <c r="L334" s="123">
        <v>2227.8999999999996</v>
      </c>
      <c r="M334" s="123">
        <v>2828.7</v>
      </c>
      <c r="N334" s="123">
        <v>3980.41</v>
      </c>
      <c r="O334" s="123">
        <v>5451.39</v>
      </c>
      <c r="P334" s="123">
        <v>7778.92</v>
      </c>
      <c r="Q334" s="123">
        <v>6789.96</v>
      </c>
      <c r="R334" s="123">
        <v>11875.46</v>
      </c>
      <c r="S334" s="123">
        <v>16168.65</v>
      </c>
      <c r="T334" s="123">
        <v>15398.29</v>
      </c>
      <c r="U334" s="123">
        <v>16629.36</v>
      </c>
      <c r="V334" s="123">
        <v>20166.47</v>
      </c>
      <c r="W334" s="123">
        <v>25461.22</v>
      </c>
      <c r="X334" s="123">
        <v>24566.99</v>
      </c>
      <c r="Y334" s="123">
        <v>18168.560000000001</v>
      </c>
      <c r="Z334" s="123">
        <v>19902.730000000003</v>
      </c>
      <c r="AA334" s="123">
        <v>18835.929999999997</v>
      </c>
      <c r="AB334" s="123">
        <v>25040.3</v>
      </c>
      <c r="AC334" s="123">
        <v>23714.04</v>
      </c>
      <c r="AD334" s="123">
        <v>23401.54</v>
      </c>
      <c r="AE334" s="123">
        <v>19315.439999999999</v>
      </c>
      <c r="AF334" s="77"/>
    </row>
    <row r="335" spans="1:32" x14ac:dyDescent="0.2">
      <c r="A335" s="119">
        <v>270</v>
      </c>
      <c r="B335" s="132" t="s">
        <v>1501</v>
      </c>
      <c r="C335" s="121" t="s">
        <v>1327</v>
      </c>
      <c r="D335" s="123">
        <v>0</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0</v>
      </c>
      <c r="W335" s="123">
        <v>0</v>
      </c>
      <c r="X335" s="123">
        <v>0</v>
      </c>
      <c r="Y335" s="123">
        <v>0</v>
      </c>
      <c r="Z335" s="123">
        <v>0</v>
      </c>
      <c r="AA335" s="123">
        <v>0</v>
      </c>
      <c r="AB335" s="123">
        <v>0</v>
      </c>
      <c r="AC335" s="123">
        <v>0</v>
      </c>
      <c r="AD335" s="123">
        <v>0</v>
      </c>
      <c r="AE335" s="123">
        <v>0</v>
      </c>
      <c r="AF335" s="77"/>
    </row>
    <row r="336" spans="1:32" x14ac:dyDescent="0.2">
      <c r="A336" s="119">
        <v>271</v>
      </c>
      <c r="B336" s="132" t="s">
        <v>1502</v>
      </c>
      <c r="C336" s="121" t="s">
        <v>1328</v>
      </c>
      <c r="D336" s="123">
        <v>0</v>
      </c>
      <c r="E336" s="123">
        <v>0</v>
      </c>
      <c r="F336" s="123">
        <v>0</v>
      </c>
      <c r="G336" s="123">
        <v>0</v>
      </c>
      <c r="H336" s="123">
        <v>0</v>
      </c>
      <c r="I336" s="123">
        <v>0</v>
      </c>
      <c r="J336" s="123">
        <v>0</v>
      </c>
      <c r="K336" s="123">
        <v>0</v>
      </c>
      <c r="L336" s="123">
        <v>0</v>
      </c>
      <c r="M336" s="123">
        <v>0</v>
      </c>
      <c r="N336" s="123">
        <v>0</v>
      </c>
      <c r="O336" s="123">
        <v>0</v>
      </c>
      <c r="P336" s="123">
        <v>0</v>
      </c>
      <c r="Q336" s="123">
        <v>0</v>
      </c>
      <c r="R336" s="123">
        <v>0</v>
      </c>
      <c r="S336" s="123">
        <v>0</v>
      </c>
      <c r="T336" s="123">
        <v>0</v>
      </c>
      <c r="U336" s="123">
        <v>0</v>
      </c>
      <c r="V336" s="123">
        <v>0</v>
      </c>
      <c r="W336" s="123">
        <v>0</v>
      </c>
      <c r="X336" s="123">
        <v>0</v>
      </c>
      <c r="Y336" s="123">
        <v>0</v>
      </c>
      <c r="Z336" s="123">
        <v>0</v>
      </c>
      <c r="AA336" s="123">
        <v>0</v>
      </c>
      <c r="AB336" s="123">
        <v>0</v>
      </c>
      <c r="AC336" s="123">
        <v>0</v>
      </c>
      <c r="AD336" s="123">
        <v>0</v>
      </c>
      <c r="AE336" s="123">
        <v>0</v>
      </c>
      <c r="AF336" s="77"/>
    </row>
    <row r="337" spans="1:32" ht="25.5" x14ac:dyDescent="0.2">
      <c r="A337" s="78">
        <v>272</v>
      </c>
      <c r="B337" s="77" t="s">
        <v>1503</v>
      </c>
      <c r="C337" s="102" t="s">
        <v>1329</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0</v>
      </c>
      <c r="W337" s="123">
        <v>0</v>
      </c>
      <c r="X337" s="123">
        <v>0</v>
      </c>
      <c r="Y337" s="123">
        <v>0</v>
      </c>
      <c r="Z337" s="123">
        <v>0</v>
      </c>
      <c r="AA337" s="123">
        <v>0</v>
      </c>
      <c r="AB337" s="123">
        <v>0</v>
      </c>
      <c r="AC337" s="123">
        <v>0</v>
      </c>
      <c r="AD337" s="123">
        <v>0</v>
      </c>
      <c r="AE337" s="123">
        <v>0</v>
      </c>
      <c r="AF337" s="77"/>
    </row>
    <row r="338" spans="1:32" x14ac:dyDescent="0.2">
      <c r="A338" s="137">
        <v>273</v>
      </c>
      <c r="B338" s="138" t="s">
        <v>1504</v>
      </c>
      <c r="C338" s="139" t="s">
        <v>1330</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23">
        <v>0</v>
      </c>
      <c r="AA338" s="123">
        <v>0</v>
      </c>
      <c r="AB338" s="123">
        <v>0</v>
      </c>
      <c r="AC338" s="123">
        <v>0</v>
      </c>
      <c r="AD338" s="123">
        <v>0</v>
      </c>
      <c r="AE338" s="123">
        <v>0</v>
      </c>
      <c r="AF338" s="76"/>
    </row>
    <row r="339" spans="1:32" x14ac:dyDescent="0.2">
      <c r="A339" s="137">
        <v>274</v>
      </c>
      <c r="B339" s="138" t="s">
        <v>1506</v>
      </c>
      <c r="C339" s="139" t="s">
        <v>1331</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0</v>
      </c>
      <c r="X339" s="123">
        <v>0</v>
      </c>
      <c r="Y339" s="123">
        <v>0</v>
      </c>
      <c r="Z339" s="123">
        <v>0</v>
      </c>
      <c r="AA339" s="123">
        <v>0</v>
      </c>
      <c r="AB339" s="123">
        <v>0</v>
      </c>
      <c r="AC339" s="123">
        <v>0</v>
      </c>
      <c r="AD339" s="123">
        <v>0</v>
      </c>
      <c r="AE339" s="123">
        <v>0</v>
      </c>
      <c r="AF339" s="77"/>
    </row>
    <row r="340" spans="1:32" ht="25.5" x14ac:dyDescent="0.2">
      <c r="A340" s="140">
        <v>275</v>
      </c>
      <c r="B340" s="141" t="s">
        <v>1507</v>
      </c>
      <c r="C340" s="142" t="s">
        <v>1540</v>
      </c>
      <c r="D340" s="126">
        <v>6158.9400000000005</v>
      </c>
      <c r="E340" s="126">
        <v>6145.5</v>
      </c>
      <c r="F340" s="126">
        <v>6999.2000000000016</v>
      </c>
      <c r="G340" s="126">
        <v>8012.8</v>
      </c>
      <c r="H340" s="126">
        <v>9693.98</v>
      </c>
      <c r="I340" s="126">
        <v>12819.410000000002</v>
      </c>
      <c r="J340" s="126">
        <v>18003.500000000004</v>
      </c>
      <c r="K340" s="126">
        <v>5507.4400000000005</v>
      </c>
      <c r="L340" s="126">
        <v>3854.43</v>
      </c>
      <c r="M340" s="126">
        <v>12775.61</v>
      </c>
      <c r="N340" s="126">
        <v>18713.03</v>
      </c>
      <c r="O340" s="126">
        <v>26434.140000000003</v>
      </c>
      <c r="P340" s="126">
        <v>44221.990000000005</v>
      </c>
      <c r="Q340" s="126">
        <v>76940</v>
      </c>
      <c r="R340" s="126">
        <v>135398.15</v>
      </c>
      <c r="S340" s="126">
        <v>185409.84</v>
      </c>
      <c r="T340" s="126">
        <v>222735.95</v>
      </c>
      <c r="U340" s="126">
        <v>222263.86</v>
      </c>
      <c r="V340" s="126">
        <v>227875.26</v>
      </c>
      <c r="W340" s="126">
        <v>123964.1</v>
      </c>
      <c r="X340" s="126">
        <v>136787.55999999997</v>
      </c>
      <c r="Y340" s="126">
        <v>155632.69</v>
      </c>
      <c r="Z340" s="126">
        <v>145792.49</v>
      </c>
      <c r="AA340" s="126">
        <v>134249.81000000003</v>
      </c>
      <c r="AB340" s="126">
        <v>126167.54</v>
      </c>
      <c r="AC340" s="126">
        <v>131744</v>
      </c>
      <c r="AD340" s="126">
        <v>192018.24</v>
      </c>
      <c r="AE340" s="126">
        <v>217428.88000000003</v>
      </c>
      <c r="AF340" s="77"/>
    </row>
    <row r="341" spans="1:32" x14ac:dyDescent="0.2">
      <c r="A341" s="78">
        <v>276</v>
      </c>
      <c r="B341" s="77" t="s">
        <v>1509</v>
      </c>
      <c r="C341" s="91" t="s">
        <v>1332</v>
      </c>
      <c r="D341" s="123">
        <v>6158.9400000000005</v>
      </c>
      <c r="E341" s="123">
        <v>6145.5</v>
      </c>
      <c r="F341" s="123">
        <v>6999.2000000000016</v>
      </c>
      <c r="G341" s="123">
        <v>8012.8</v>
      </c>
      <c r="H341" s="123">
        <v>9693.98</v>
      </c>
      <c r="I341" s="123">
        <v>12819.410000000002</v>
      </c>
      <c r="J341" s="123">
        <v>18003.500000000004</v>
      </c>
      <c r="K341" s="123">
        <v>5507.4400000000005</v>
      </c>
      <c r="L341" s="123">
        <v>3854.43</v>
      </c>
      <c r="M341" s="123">
        <v>12775.61</v>
      </c>
      <c r="N341" s="123">
        <v>18713.03</v>
      </c>
      <c r="O341" s="123">
        <v>26434.140000000003</v>
      </c>
      <c r="P341" s="123">
        <v>44221.990000000005</v>
      </c>
      <c r="Q341" s="123">
        <v>76940</v>
      </c>
      <c r="R341" s="123">
        <v>135398.15</v>
      </c>
      <c r="S341" s="123">
        <v>185409.84</v>
      </c>
      <c r="T341" s="123">
        <v>222735.95</v>
      </c>
      <c r="U341" s="123">
        <v>222263.86</v>
      </c>
      <c r="V341" s="123">
        <v>227875.26</v>
      </c>
      <c r="W341" s="123">
        <v>123964.1</v>
      </c>
      <c r="X341" s="123">
        <v>136787.55999999997</v>
      </c>
      <c r="Y341" s="123">
        <v>155632.69</v>
      </c>
      <c r="Z341" s="123">
        <v>145792.49</v>
      </c>
      <c r="AA341" s="123">
        <v>134249.81000000003</v>
      </c>
      <c r="AB341" s="123">
        <v>126167.54</v>
      </c>
      <c r="AC341" s="123">
        <v>131744</v>
      </c>
      <c r="AD341" s="123">
        <v>192018.24</v>
      </c>
      <c r="AE341" s="123">
        <v>217428.88000000003</v>
      </c>
      <c r="AF341" s="77"/>
    </row>
    <row r="342" spans="1:32" x14ac:dyDescent="0.2">
      <c r="A342" s="78">
        <v>277</v>
      </c>
      <c r="B342" s="77" t="s">
        <v>1510</v>
      </c>
      <c r="C342" s="91" t="s">
        <v>1333</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23">
        <v>0</v>
      </c>
      <c r="AA342" s="123">
        <v>0</v>
      </c>
      <c r="AB342" s="123">
        <v>0</v>
      </c>
      <c r="AC342" s="123">
        <v>0</v>
      </c>
      <c r="AD342" s="123">
        <v>0</v>
      </c>
      <c r="AE342" s="123">
        <v>0</v>
      </c>
      <c r="AF342" s="77"/>
    </row>
    <row r="343" spans="1:32" x14ac:dyDescent="0.2">
      <c r="A343" s="73">
        <v>278</v>
      </c>
      <c r="B343" s="74" t="s">
        <v>1511</v>
      </c>
      <c r="C343" s="89" t="s">
        <v>1541</v>
      </c>
      <c r="D343" s="126">
        <v>2049.9</v>
      </c>
      <c r="E343" s="126">
        <v>2285.6999999999998</v>
      </c>
      <c r="F343" s="126">
        <v>2670.6999999999994</v>
      </c>
      <c r="G343" s="126">
        <v>3371.71</v>
      </c>
      <c r="H343" s="126">
        <v>5372.0700000000024</v>
      </c>
      <c r="I343" s="126">
        <v>6193.48</v>
      </c>
      <c r="J343" s="126">
        <v>11734.95</v>
      </c>
      <c r="K343" s="126">
        <v>49082.290000000023</v>
      </c>
      <c r="L343" s="126">
        <v>49642.7</v>
      </c>
      <c r="M343" s="126">
        <v>77837.789999999994</v>
      </c>
      <c r="N343" s="126">
        <v>71669.070000000007</v>
      </c>
      <c r="O343" s="126">
        <v>83504.900000000023</v>
      </c>
      <c r="P343" s="126">
        <v>94039.97</v>
      </c>
      <c r="Q343" s="126">
        <v>65956.77</v>
      </c>
      <c r="R343" s="126">
        <v>48105.060000000005</v>
      </c>
      <c r="S343" s="126">
        <v>73511.55</v>
      </c>
      <c r="T343" s="126">
        <v>111595.71</v>
      </c>
      <c r="U343" s="126">
        <v>94918.44</v>
      </c>
      <c r="V343" s="126">
        <v>92633.089999999982</v>
      </c>
      <c r="W343" s="126">
        <v>79775.33</v>
      </c>
      <c r="X343" s="126">
        <v>108497.83</v>
      </c>
      <c r="Y343" s="126">
        <v>98209.96</v>
      </c>
      <c r="Z343" s="126">
        <v>92357.1</v>
      </c>
      <c r="AA343" s="126">
        <v>107737.98</v>
      </c>
      <c r="AB343" s="126">
        <v>104935.08000000002</v>
      </c>
      <c r="AC343" s="126">
        <v>116629.85000000002</v>
      </c>
      <c r="AD343" s="126">
        <v>164821.91999999998</v>
      </c>
      <c r="AE343" s="126">
        <v>116166.68000000002</v>
      </c>
      <c r="AF343" s="77"/>
    </row>
    <row r="344" spans="1:32" x14ac:dyDescent="0.2">
      <c r="A344" s="78">
        <v>279</v>
      </c>
      <c r="B344" s="77" t="s">
        <v>1513</v>
      </c>
      <c r="C344" s="91" t="s">
        <v>1334</v>
      </c>
      <c r="D344" s="123">
        <v>0</v>
      </c>
      <c r="E344" s="123">
        <v>19.52</v>
      </c>
      <c r="F344" s="123">
        <v>39.42</v>
      </c>
      <c r="G344" s="123">
        <v>6.06</v>
      </c>
      <c r="H344" s="123">
        <v>62.64</v>
      </c>
      <c r="I344" s="123">
        <v>252.49</v>
      </c>
      <c r="J344" s="123">
        <v>356.88</v>
      </c>
      <c r="K344" s="123">
        <v>5800.75</v>
      </c>
      <c r="L344" s="123">
        <v>7133.77</v>
      </c>
      <c r="M344" s="123">
        <v>8787.01</v>
      </c>
      <c r="N344" s="123">
        <v>8831.85</v>
      </c>
      <c r="O344" s="123">
        <v>10639.47</v>
      </c>
      <c r="P344" s="123">
        <v>12440.26</v>
      </c>
      <c r="Q344" s="123">
        <v>10765.67</v>
      </c>
      <c r="R344" s="123">
        <v>12223.43</v>
      </c>
      <c r="S344" s="123">
        <v>16775.050000000003</v>
      </c>
      <c r="T344" s="123">
        <v>11844.7</v>
      </c>
      <c r="U344" s="123">
        <v>3807.63</v>
      </c>
      <c r="V344" s="123">
        <v>3855.63</v>
      </c>
      <c r="W344" s="123">
        <v>4082.53</v>
      </c>
      <c r="X344" s="123">
        <v>4337.51</v>
      </c>
      <c r="Y344" s="123">
        <v>5049.12</v>
      </c>
      <c r="Z344" s="123">
        <v>4532.07</v>
      </c>
      <c r="AA344" s="123">
        <v>4678.29</v>
      </c>
      <c r="AB344" s="123">
        <v>5013.84</v>
      </c>
      <c r="AC344" s="123">
        <v>5078.9400000000005</v>
      </c>
      <c r="AD344" s="123">
        <v>6524.16</v>
      </c>
      <c r="AE344" s="123">
        <v>6808.18</v>
      </c>
      <c r="AF344" s="77"/>
    </row>
    <row r="345" spans="1:32" x14ac:dyDescent="0.2">
      <c r="A345" s="78">
        <v>280</v>
      </c>
      <c r="B345" s="77" t="s">
        <v>1514</v>
      </c>
      <c r="C345" s="91" t="s">
        <v>1335</v>
      </c>
      <c r="D345" s="123">
        <v>2049.9</v>
      </c>
      <c r="E345" s="123">
        <v>2266.1799999999998</v>
      </c>
      <c r="F345" s="123">
        <v>2631.28</v>
      </c>
      <c r="G345" s="123">
        <v>3365.65</v>
      </c>
      <c r="H345" s="123">
        <v>5309.43</v>
      </c>
      <c r="I345" s="123">
        <v>5940.99</v>
      </c>
      <c r="J345" s="123">
        <v>11378.069999999998</v>
      </c>
      <c r="K345" s="123">
        <v>43281.540000000008</v>
      </c>
      <c r="L345" s="123">
        <v>42508.93</v>
      </c>
      <c r="M345" s="123">
        <v>69050.78</v>
      </c>
      <c r="N345" s="123">
        <v>62837.22</v>
      </c>
      <c r="O345" s="123">
        <v>72865.430000000022</v>
      </c>
      <c r="P345" s="123">
        <v>81599.710000000006</v>
      </c>
      <c r="Q345" s="123">
        <v>55191.100000000006</v>
      </c>
      <c r="R345" s="123">
        <v>35881.630000000005</v>
      </c>
      <c r="S345" s="123">
        <v>56736.5</v>
      </c>
      <c r="T345" s="123">
        <v>99751.01</v>
      </c>
      <c r="U345" s="123">
        <v>91110.81</v>
      </c>
      <c r="V345" s="123">
        <v>88777.46</v>
      </c>
      <c r="W345" s="123">
        <v>75692.800000000003</v>
      </c>
      <c r="X345" s="123">
        <v>104160.31999999998</v>
      </c>
      <c r="Y345" s="123">
        <v>93160.84</v>
      </c>
      <c r="Z345" s="123">
        <v>87825.03</v>
      </c>
      <c r="AA345" s="123">
        <v>103059.69</v>
      </c>
      <c r="AB345" s="123">
        <v>99921.24000000002</v>
      </c>
      <c r="AC345" s="123">
        <v>111550.91000000002</v>
      </c>
      <c r="AD345" s="123">
        <v>158297.75999999998</v>
      </c>
      <c r="AE345" s="123">
        <v>109358.5</v>
      </c>
      <c r="AF345" s="77"/>
    </row>
    <row r="346" spans="1:32" ht="25.5" x14ac:dyDescent="0.2">
      <c r="A346" s="73">
        <v>281</v>
      </c>
      <c r="B346" s="74" t="s">
        <v>1542</v>
      </c>
      <c r="C346" s="89" t="s">
        <v>1543</v>
      </c>
      <c r="D346" s="126">
        <v>-16540.670000000042</v>
      </c>
      <c r="E346" s="126">
        <v>-18922.239999999991</v>
      </c>
      <c r="F346" s="126">
        <v>-12651.539999999921</v>
      </c>
      <c r="G346" s="126">
        <v>-21864.839999999851</v>
      </c>
      <c r="H346" s="126">
        <v>-15977.800000000047</v>
      </c>
      <c r="I346" s="126">
        <v>-17873.939999999944</v>
      </c>
      <c r="J346" s="126">
        <v>-17570.049999999581</v>
      </c>
      <c r="K346" s="126">
        <v>-20619.699999999721</v>
      </c>
      <c r="L346" s="126">
        <v>-21496.270000000484</v>
      </c>
      <c r="M346" s="126">
        <v>-35733.070000000298</v>
      </c>
      <c r="N346" s="126">
        <v>-40715.050000000279</v>
      </c>
      <c r="O346" s="126">
        <v>-58758.299999997951</v>
      </c>
      <c r="P346" s="126">
        <v>-57989.209999999963</v>
      </c>
      <c r="Q346" s="126">
        <v>-47550.560000000522</v>
      </c>
      <c r="R346" s="126">
        <v>-60659.269999999553</v>
      </c>
      <c r="S346" s="126">
        <v>-45116.189999999478</v>
      </c>
      <c r="T346" s="126">
        <v>-34323.970000000671</v>
      </c>
      <c r="U346" s="126">
        <v>-33014.850000002421</v>
      </c>
      <c r="V346" s="126">
        <v>-24163.430000001565</v>
      </c>
      <c r="W346" s="126">
        <v>-18600.440000001341</v>
      </c>
      <c r="X346" s="126">
        <v>-32142.310000000522</v>
      </c>
      <c r="Y346" s="126">
        <v>-32759.340000001714</v>
      </c>
      <c r="Z346" s="126">
        <v>-54900.470000000671</v>
      </c>
      <c r="AA346" s="126">
        <v>-41640.629999997094</v>
      </c>
      <c r="AB346" s="126">
        <v>-38411.480000000447</v>
      </c>
      <c r="AC346" s="126">
        <v>-21568.510000001639</v>
      </c>
      <c r="AD346" s="126">
        <v>-32995.530000003055</v>
      </c>
      <c r="AE346" s="126">
        <v>-26587.849999997765</v>
      </c>
      <c r="AF346" s="77"/>
    </row>
    <row r="347" spans="1:32" x14ac:dyDescent="0.2">
      <c r="A347" s="78"/>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row>
    <row r="348" spans="1:32" ht="13.5" thickBot="1" x14ac:dyDescent="0.25">
      <c r="A348" s="143"/>
      <c r="B348" s="144" t="s">
        <v>1632</v>
      </c>
      <c r="C348" s="145"/>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row>
    <row r="349" spans="1:32" x14ac:dyDescent="0.2">
      <c r="A349" s="137"/>
      <c r="B349" s="147"/>
      <c r="C349" s="139"/>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row>
    <row r="350" spans="1:32" x14ac:dyDescent="0.2">
      <c r="A350" s="137"/>
      <c r="B350" s="138" t="s">
        <v>667</v>
      </c>
      <c r="C350" s="139"/>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row>
    <row r="351" spans="1:32" x14ac:dyDescent="0.2">
      <c r="A351" s="73"/>
      <c r="B351" s="74" t="s">
        <v>1340</v>
      </c>
      <c r="C351" s="9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row>
  </sheetData>
  <conditionalFormatting sqref="D69:AC71">
    <cfRule type="cellIs" dxfId="5" priority="5" stopIfTrue="1" operator="lessThan">
      <formula>0</formula>
    </cfRule>
  </conditionalFormatting>
  <conditionalFormatting sqref="D54:AC54">
    <cfRule type="cellIs" dxfId="4" priority="6" stopIfTrue="1" operator="notBetween">
      <formula>-0.01</formula>
      <formula>0.01</formula>
    </cfRule>
  </conditionalFormatting>
  <conditionalFormatting sqref="AD69:AD71">
    <cfRule type="cellIs" dxfId="3" priority="3" stopIfTrue="1" operator="lessThan">
      <formula>0</formula>
    </cfRule>
  </conditionalFormatting>
  <conditionalFormatting sqref="AD54">
    <cfRule type="cellIs" dxfId="2" priority="4" stopIfTrue="1" operator="notBetween">
      <formula>-0.01</formula>
      <formula>0.01</formula>
    </cfRule>
  </conditionalFormatting>
  <conditionalFormatting sqref="AE69:AE71">
    <cfRule type="cellIs" dxfId="1" priority="1" stopIfTrue="1" operator="lessThan">
      <formula>0</formula>
    </cfRule>
  </conditionalFormatting>
  <conditionalFormatting sqref="AE54">
    <cfRule type="cellIs" dxfId="0" priority="2" stopIfTrue="1" operator="notBetween">
      <formula>-0.01</formula>
      <formula>0.01</formula>
    </cfRule>
  </conditionalFormatting>
  <pageMargins left="0.23622047244094491" right="0.23622047244094491" top="0.74803149606299213" bottom="0.74803149606299213" header="0.31496062992125984" footer="0.31496062992125984"/>
  <pageSetup paperSize="9" scale="79"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AF49"/>
  <sheetViews>
    <sheetView showGridLines="0" zoomScale="70" zoomScaleNormal="70" workbookViewId="0">
      <pane xSplit="2" ySplit="2" topLeftCell="C3" activePane="bottomRight" state="frozen"/>
      <selection pane="topRight"/>
      <selection pane="bottomLeft"/>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1110</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179</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932</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267.7</v>
      </c>
      <c r="D6" s="290">
        <v>261.8</v>
      </c>
      <c r="E6" s="290">
        <v>248.4</v>
      </c>
      <c r="F6" s="290">
        <v>271</v>
      </c>
      <c r="G6" s="290">
        <v>269.5</v>
      </c>
      <c r="H6" s="290">
        <v>270.89999999999998</v>
      </c>
      <c r="I6" s="290">
        <v>271.10000000000002</v>
      </c>
      <c r="J6" s="290">
        <v>349.3</v>
      </c>
      <c r="K6" s="290">
        <v>295.60000000000002</v>
      </c>
      <c r="L6" s="290">
        <v>330.4</v>
      </c>
      <c r="M6" s="290">
        <v>289.39999999999998</v>
      </c>
      <c r="N6" s="290">
        <v>289.7</v>
      </c>
      <c r="O6" s="290">
        <v>351.4</v>
      </c>
      <c r="P6" s="290">
        <v>370.4</v>
      </c>
      <c r="Q6" s="290">
        <v>327</v>
      </c>
      <c r="R6" s="290">
        <v>352.9</v>
      </c>
      <c r="S6" s="290">
        <v>372.5</v>
      </c>
      <c r="T6" s="290">
        <v>433.5</v>
      </c>
      <c r="U6" s="290">
        <v>446.9</v>
      </c>
      <c r="V6" s="290">
        <v>482.7</v>
      </c>
      <c r="W6" s="290">
        <v>427.1</v>
      </c>
      <c r="X6" s="290">
        <v>431.5</v>
      </c>
      <c r="Y6" s="290">
        <v>450.9</v>
      </c>
      <c r="Z6" s="290">
        <v>457.5</v>
      </c>
      <c r="AA6" s="290">
        <v>458.3</v>
      </c>
      <c r="AB6" s="290">
        <v>449.2</v>
      </c>
      <c r="AC6" s="290">
        <v>509.8</v>
      </c>
      <c r="AD6" s="290">
        <v>608.4</v>
      </c>
      <c r="AE6" s="290">
        <v>626.79999999999995</v>
      </c>
      <c r="AF6" s="291"/>
    </row>
    <row r="7" spans="1:32" s="10" customFormat="1" x14ac:dyDescent="0.2">
      <c r="A7" s="16" t="s">
        <v>1121</v>
      </c>
      <c r="B7" s="289" t="s">
        <v>1122</v>
      </c>
      <c r="C7" s="290">
        <v>250.5</v>
      </c>
      <c r="D7" s="290">
        <v>247.2</v>
      </c>
      <c r="E7" s="290">
        <v>232.5</v>
      </c>
      <c r="F7" s="290">
        <v>252.4</v>
      </c>
      <c r="G7" s="290">
        <v>252.1</v>
      </c>
      <c r="H7" s="290">
        <v>256.2</v>
      </c>
      <c r="I7" s="290">
        <v>261.10000000000002</v>
      </c>
      <c r="J7" s="290">
        <v>339.3</v>
      </c>
      <c r="K7" s="290">
        <v>286.5</v>
      </c>
      <c r="L7" s="290">
        <v>321.3</v>
      </c>
      <c r="M7" s="290">
        <v>279.89999999999998</v>
      </c>
      <c r="N7" s="290">
        <v>278.39999999999998</v>
      </c>
      <c r="O7" s="290">
        <v>334.4</v>
      </c>
      <c r="P7" s="290">
        <v>353.8</v>
      </c>
      <c r="Q7" s="290">
        <v>315.60000000000002</v>
      </c>
      <c r="R7" s="290">
        <v>334.4</v>
      </c>
      <c r="S7" s="290">
        <v>349.8</v>
      </c>
      <c r="T7" s="290">
        <v>410</v>
      </c>
      <c r="U7" s="290">
        <v>424.5</v>
      </c>
      <c r="V7" s="290">
        <v>460.9</v>
      </c>
      <c r="W7" s="290">
        <v>406.6</v>
      </c>
      <c r="X7" s="290">
        <v>411.3</v>
      </c>
      <c r="Y7" s="290">
        <v>429.3</v>
      </c>
      <c r="Z7" s="290">
        <v>435.3</v>
      </c>
      <c r="AA7" s="290">
        <v>442.7</v>
      </c>
      <c r="AB7" s="290">
        <v>440.2</v>
      </c>
      <c r="AC7" s="290">
        <v>500.7</v>
      </c>
      <c r="AD7" s="290">
        <v>596.5</v>
      </c>
      <c r="AE7" s="290" t="s">
        <v>1634</v>
      </c>
      <c r="AF7" s="291"/>
    </row>
    <row r="8" spans="1:32" s="10" customFormat="1" x14ac:dyDescent="0.2">
      <c r="A8" s="16" t="s">
        <v>1123</v>
      </c>
      <c r="B8" s="289" t="s">
        <v>1124</v>
      </c>
      <c r="C8" s="290">
        <v>17.2</v>
      </c>
      <c r="D8" s="290">
        <v>14.6</v>
      </c>
      <c r="E8" s="290">
        <v>15.9</v>
      </c>
      <c r="F8" s="290">
        <v>18.600000000000001</v>
      </c>
      <c r="G8" s="290">
        <v>17.399999999999999</v>
      </c>
      <c r="H8" s="290">
        <v>14.7</v>
      </c>
      <c r="I8" s="290">
        <v>10</v>
      </c>
      <c r="J8" s="290">
        <v>10</v>
      </c>
      <c r="K8" s="290">
        <v>9.1</v>
      </c>
      <c r="L8" s="290">
        <v>9.1</v>
      </c>
      <c r="M8" s="290">
        <v>9.5</v>
      </c>
      <c r="N8" s="290">
        <v>11.3</v>
      </c>
      <c r="O8" s="290">
        <v>17</v>
      </c>
      <c r="P8" s="290">
        <v>16.600000000000001</v>
      </c>
      <c r="Q8" s="290">
        <v>11.3</v>
      </c>
      <c r="R8" s="290">
        <v>18.5</v>
      </c>
      <c r="S8" s="290">
        <v>22.7</v>
      </c>
      <c r="T8" s="290">
        <v>23.5</v>
      </c>
      <c r="U8" s="290">
        <v>22.4</v>
      </c>
      <c r="V8" s="290">
        <v>21.7</v>
      </c>
      <c r="W8" s="290">
        <v>20.5</v>
      </c>
      <c r="X8" s="290">
        <v>20.2</v>
      </c>
      <c r="Y8" s="290">
        <v>21.6</v>
      </c>
      <c r="Z8" s="290">
        <v>22.2</v>
      </c>
      <c r="AA8" s="290">
        <v>15.6</v>
      </c>
      <c r="AB8" s="290">
        <v>9</v>
      </c>
      <c r="AC8" s="290">
        <v>9.1999999999999993</v>
      </c>
      <c r="AD8" s="290">
        <v>11.9</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43.1</v>
      </c>
      <c r="D10" s="290">
        <v>38.9</v>
      </c>
      <c r="E10" s="290">
        <v>40</v>
      </c>
      <c r="F10" s="290">
        <v>45.6</v>
      </c>
      <c r="G10" s="290">
        <v>52.5</v>
      </c>
      <c r="H10" s="290">
        <v>58.5</v>
      </c>
      <c r="I10" s="290">
        <v>60.3</v>
      </c>
      <c r="J10" s="290">
        <v>66.2</v>
      </c>
      <c r="K10" s="290">
        <v>62</v>
      </c>
      <c r="L10" s="290">
        <v>63.6</v>
      </c>
      <c r="M10" s="290">
        <v>58.3</v>
      </c>
      <c r="N10" s="290">
        <v>67.599999999999994</v>
      </c>
      <c r="O10" s="290">
        <v>77.3</v>
      </c>
      <c r="P10" s="290">
        <v>77.400000000000006</v>
      </c>
      <c r="Q10" s="290">
        <v>73.3</v>
      </c>
      <c r="R10" s="290">
        <v>69.099999999999994</v>
      </c>
      <c r="S10" s="290">
        <v>76.5</v>
      </c>
      <c r="T10" s="290">
        <v>74.400000000000006</v>
      </c>
      <c r="U10" s="290">
        <v>74.8</v>
      </c>
      <c r="V10" s="290">
        <v>75.8</v>
      </c>
      <c r="W10" s="290">
        <v>79.400000000000006</v>
      </c>
      <c r="X10" s="290">
        <v>75.8</v>
      </c>
      <c r="Y10" s="290">
        <v>79.599999999999994</v>
      </c>
      <c r="Z10" s="290">
        <v>88.1</v>
      </c>
      <c r="AA10" s="290">
        <v>82.4</v>
      </c>
      <c r="AB10" s="290">
        <v>83.5</v>
      </c>
      <c r="AC10" s="290">
        <v>79.7</v>
      </c>
      <c r="AD10" s="290">
        <v>80</v>
      </c>
      <c r="AE10" s="290">
        <v>79.5</v>
      </c>
      <c r="AF10" s="291"/>
    </row>
    <row r="11" spans="1:32" s="10" customFormat="1" x14ac:dyDescent="0.2">
      <c r="A11" s="15" t="s">
        <v>1129</v>
      </c>
      <c r="B11" s="289" t="s">
        <v>748</v>
      </c>
      <c r="C11" s="290">
        <v>5653.4</v>
      </c>
      <c r="D11" s="290">
        <v>5272</v>
      </c>
      <c r="E11" s="290">
        <v>5883</v>
      </c>
      <c r="F11" s="290">
        <v>6397.1</v>
      </c>
      <c r="G11" s="290">
        <v>6319.3</v>
      </c>
      <c r="H11" s="290">
        <v>7095.7</v>
      </c>
      <c r="I11" s="290">
        <v>7154.5</v>
      </c>
      <c r="J11" s="290">
        <v>7103</v>
      </c>
      <c r="K11" s="290">
        <v>7396.2</v>
      </c>
      <c r="L11" s="290">
        <v>8299.6</v>
      </c>
      <c r="M11" s="290">
        <v>8081.5</v>
      </c>
      <c r="N11" s="290">
        <v>9183.7999999999993</v>
      </c>
      <c r="O11" s="290">
        <v>9947.1</v>
      </c>
      <c r="P11" s="290">
        <v>10296.700000000001</v>
      </c>
      <c r="Q11" s="290">
        <v>7434.5</v>
      </c>
      <c r="R11" s="290">
        <v>11646.9</v>
      </c>
      <c r="S11" s="290">
        <v>12970.2</v>
      </c>
      <c r="T11" s="290">
        <v>12350.6</v>
      </c>
      <c r="U11" s="290">
        <v>11979.6</v>
      </c>
      <c r="V11" s="290">
        <v>11962.5</v>
      </c>
      <c r="W11" s="290">
        <v>15428.3</v>
      </c>
      <c r="X11" s="290">
        <v>16474.599999999999</v>
      </c>
      <c r="Y11" s="290">
        <v>17940.2</v>
      </c>
      <c r="Z11" s="290">
        <v>18800.2</v>
      </c>
      <c r="AA11" s="290">
        <v>18855.099999999999</v>
      </c>
      <c r="AB11" s="290">
        <v>16433.3</v>
      </c>
      <c r="AC11" s="290">
        <v>19120.900000000001</v>
      </c>
      <c r="AD11" s="290">
        <v>21712.9</v>
      </c>
      <c r="AE11" s="290">
        <v>22208.6</v>
      </c>
      <c r="AF11" s="291"/>
    </row>
    <row r="12" spans="1:32" s="10" customFormat="1" x14ac:dyDescent="0.2">
      <c r="A12" s="15" t="s">
        <v>1130</v>
      </c>
      <c r="B12" s="289" t="s">
        <v>749</v>
      </c>
      <c r="C12" s="290">
        <v>278.7</v>
      </c>
      <c r="D12" s="290">
        <v>308.39999999999998</v>
      </c>
      <c r="E12" s="290">
        <v>320.2</v>
      </c>
      <c r="F12" s="290">
        <v>323.5</v>
      </c>
      <c r="G12" s="290">
        <v>333.8</v>
      </c>
      <c r="H12" s="290">
        <v>390.2</v>
      </c>
      <c r="I12" s="290">
        <v>513.9</v>
      </c>
      <c r="J12" s="290">
        <v>572.29999999999995</v>
      </c>
      <c r="K12" s="290">
        <v>595.1</v>
      </c>
      <c r="L12" s="290">
        <v>707.6</v>
      </c>
      <c r="M12" s="290">
        <v>918.9</v>
      </c>
      <c r="N12" s="290">
        <v>1112.3</v>
      </c>
      <c r="O12" s="290">
        <v>1239.3</v>
      </c>
      <c r="P12" s="290">
        <v>1451.1</v>
      </c>
      <c r="Q12" s="290">
        <v>1064.5</v>
      </c>
      <c r="R12" s="290">
        <v>1143.3</v>
      </c>
      <c r="S12" s="290">
        <v>1327</v>
      </c>
      <c r="T12" s="290">
        <v>1342.6</v>
      </c>
      <c r="U12" s="290">
        <v>1580.3</v>
      </c>
      <c r="V12" s="290">
        <v>1467.8</v>
      </c>
      <c r="W12" s="290">
        <v>1397</v>
      </c>
      <c r="X12" s="290">
        <v>1340.9</v>
      </c>
      <c r="Y12" s="290">
        <v>1244.9000000000001</v>
      </c>
      <c r="Z12" s="290">
        <v>1002.8</v>
      </c>
      <c r="AA12" s="290">
        <v>1047.5</v>
      </c>
      <c r="AB12" s="290">
        <v>924.5</v>
      </c>
      <c r="AC12" s="290">
        <v>1189.5</v>
      </c>
      <c r="AD12" s="290">
        <v>2075.1</v>
      </c>
      <c r="AE12" s="290">
        <v>2100.8000000000002</v>
      </c>
      <c r="AF12" s="291"/>
    </row>
    <row r="13" spans="1:32" s="10" customFormat="1" x14ac:dyDescent="0.2">
      <c r="A13" s="15" t="s">
        <v>1131</v>
      </c>
      <c r="B13" s="289" t="s">
        <v>750</v>
      </c>
      <c r="C13" s="290">
        <v>192.8</v>
      </c>
      <c r="D13" s="290">
        <v>199.5</v>
      </c>
      <c r="E13" s="290">
        <v>217.5</v>
      </c>
      <c r="F13" s="290">
        <v>226.1</v>
      </c>
      <c r="G13" s="290">
        <v>228.6</v>
      </c>
      <c r="H13" s="290">
        <v>232.7</v>
      </c>
      <c r="I13" s="290">
        <v>235.3</v>
      </c>
      <c r="J13" s="290">
        <v>245.5</v>
      </c>
      <c r="K13" s="290">
        <v>254.5</v>
      </c>
      <c r="L13" s="290">
        <v>272.10000000000002</v>
      </c>
      <c r="M13" s="290">
        <v>299.7</v>
      </c>
      <c r="N13" s="290">
        <v>324.60000000000002</v>
      </c>
      <c r="O13" s="290">
        <v>327.7</v>
      </c>
      <c r="P13" s="290">
        <v>346.5</v>
      </c>
      <c r="Q13" s="290">
        <v>351.1</v>
      </c>
      <c r="R13" s="290">
        <v>372.7</v>
      </c>
      <c r="S13" s="290">
        <v>452.3</v>
      </c>
      <c r="T13" s="290">
        <v>398.9</v>
      </c>
      <c r="U13" s="290">
        <v>411.7</v>
      </c>
      <c r="V13" s="290">
        <v>443</v>
      </c>
      <c r="W13" s="290">
        <v>474.7</v>
      </c>
      <c r="X13" s="290">
        <v>484.4</v>
      </c>
      <c r="Y13" s="290">
        <v>487.7</v>
      </c>
      <c r="Z13" s="290">
        <v>526.70000000000005</v>
      </c>
      <c r="AA13" s="290">
        <v>542.29999999999995</v>
      </c>
      <c r="AB13" s="290">
        <v>570.1</v>
      </c>
      <c r="AC13" s="290">
        <v>605</v>
      </c>
      <c r="AD13" s="290">
        <v>663.6</v>
      </c>
      <c r="AE13" s="290">
        <v>700.1</v>
      </c>
      <c r="AF13" s="291"/>
    </row>
    <row r="14" spans="1:32" s="10" customFormat="1" x14ac:dyDescent="0.2">
      <c r="A14" s="16" t="s">
        <v>751</v>
      </c>
      <c r="B14" s="289" t="s">
        <v>1132</v>
      </c>
      <c r="C14" s="290">
        <v>36.200000000000003</v>
      </c>
      <c r="D14" s="290">
        <v>41.7</v>
      </c>
      <c r="E14" s="290">
        <v>43.1</v>
      </c>
      <c r="F14" s="290">
        <v>46.2</v>
      </c>
      <c r="G14" s="290">
        <v>45.6</v>
      </c>
      <c r="H14" s="290">
        <v>41.7</v>
      </c>
      <c r="I14" s="290">
        <v>43.1</v>
      </c>
      <c r="J14" s="290">
        <v>44.3</v>
      </c>
      <c r="K14" s="290">
        <v>46.1</v>
      </c>
      <c r="L14" s="290">
        <v>46.4</v>
      </c>
      <c r="M14" s="290">
        <v>49.1</v>
      </c>
      <c r="N14" s="290">
        <v>53.2</v>
      </c>
      <c r="O14" s="290">
        <v>66.400000000000006</v>
      </c>
      <c r="P14" s="290">
        <v>69</v>
      </c>
      <c r="Q14" s="290">
        <v>72.3</v>
      </c>
      <c r="R14" s="290">
        <v>82.5</v>
      </c>
      <c r="S14" s="290">
        <v>87.9</v>
      </c>
      <c r="T14" s="290">
        <v>86.9</v>
      </c>
      <c r="U14" s="290">
        <v>90.1</v>
      </c>
      <c r="V14" s="290">
        <v>93.6</v>
      </c>
      <c r="W14" s="290">
        <v>91.9</v>
      </c>
      <c r="X14" s="290">
        <v>93.7</v>
      </c>
      <c r="Y14" s="290">
        <v>98.3</v>
      </c>
      <c r="Z14" s="290">
        <v>104.8</v>
      </c>
      <c r="AA14" s="290">
        <v>102.8</v>
      </c>
      <c r="AB14" s="290">
        <v>119.9</v>
      </c>
      <c r="AC14" s="290">
        <v>115.7</v>
      </c>
      <c r="AD14" s="290">
        <v>130.69999999999999</v>
      </c>
      <c r="AE14" s="290" t="s">
        <v>1634</v>
      </c>
      <c r="AF14" s="291"/>
    </row>
    <row r="15" spans="1:32" s="10" customFormat="1" ht="25.5" x14ac:dyDescent="0.2">
      <c r="A15" s="16" t="s">
        <v>1133</v>
      </c>
      <c r="B15" s="289" t="s">
        <v>1134</v>
      </c>
      <c r="C15" s="290">
        <v>156.6</v>
      </c>
      <c r="D15" s="290">
        <v>157.80000000000001</v>
      </c>
      <c r="E15" s="290">
        <v>174.4</v>
      </c>
      <c r="F15" s="290">
        <v>180</v>
      </c>
      <c r="G15" s="290">
        <v>183</v>
      </c>
      <c r="H15" s="290">
        <v>191</v>
      </c>
      <c r="I15" s="290">
        <v>192.2</v>
      </c>
      <c r="J15" s="290">
        <v>201.2</v>
      </c>
      <c r="K15" s="290">
        <v>208.4</v>
      </c>
      <c r="L15" s="290">
        <v>225.7</v>
      </c>
      <c r="M15" s="290">
        <v>250.6</v>
      </c>
      <c r="N15" s="290">
        <v>271.39999999999998</v>
      </c>
      <c r="O15" s="290">
        <v>261.3</v>
      </c>
      <c r="P15" s="290">
        <v>277.60000000000002</v>
      </c>
      <c r="Q15" s="290">
        <v>278.8</v>
      </c>
      <c r="R15" s="290">
        <v>290.3</v>
      </c>
      <c r="S15" s="290">
        <v>364.4</v>
      </c>
      <c r="T15" s="290">
        <v>312</v>
      </c>
      <c r="U15" s="290">
        <v>321.7</v>
      </c>
      <c r="V15" s="290">
        <v>349.4</v>
      </c>
      <c r="W15" s="290">
        <v>382.7</v>
      </c>
      <c r="X15" s="290">
        <v>390.7</v>
      </c>
      <c r="Y15" s="290">
        <v>389.4</v>
      </c>
      <c r="Z15" s="290">
        <v>421.9</v>
      </c>
      <c r="AA15" s="290">
        <v>439.5</v>
      </c>
      <c r="AB15" s="290">
        <v>450.2</v>
      </c>
      <c r="AC15" s="290">
        <v>489.4</v>
      </c>
      <c r="AD15" s="290">
        <v>532.9</v>
      </c>
      <c r="AE15" s="290" t="s">
        <v>1634</v>
      </c>
      <c r="AF15" s="291"/>
    </row>
    <row r="16" spans="1:32" s="10" customFormat="1" x14ac:dyDescent="0.2">
      <c r="A16" s="15" t="s">
        <v>1135</v>
      </c>
      <c r="B16" s="289" t="s">
        <v>136</v>
      </c>
      <c r="C16" s="290">
        <v>1946.5</v>
      </c>
      <c r="D16" s="290">
        <v>1996.4</v>
      </c>
      <c r="E16" s="290">
        <v>2161</v>
      </c>
      <c r="F16" s="290">
        <v>2450.6999999999998</v>
      </c>
      <c r="G16" s="290">
        <v>2674.8</v>
      </c>
      <c r="H16" s="290">
        <v>2928.6</v>
      </c>
      <c r="I16" s="290">
        <v>3148</v>
      </c>
      <c r="J16" s="290">
        <v>3396.9</v>
      </c>
      <c r="K16" s="290">
        <v>3563.9</v>
      </c>
      <c r="L16" s="290">
        <v>3637.6</v>
      </c>
      <c r="M16" s="290">
        <v>3900.6</v>
      </c>
      <c r="N16" s="290">
        <v>4219.3999999999996</v>
      </c>
      <c r="O16" s="290">
        <v>4899.6000000000004</v>
      </c>
      <c r="P16" s="290">
        <v>5254</v>
      </c>
      <c r="Q16" s="290">
        <v>5161.2</v>
      </c>
      <c r="R16" s="290">
        <v>5004</v>
      </c>
      <c r="S16" s="290">
        <v>5327.7</v>
      </c>
      <c r="T16" s="290">
        <v>5643.7</v>
      </c>
      <c r="U16" s="290">
        <v>5828.4</v>
      </c>
      <c r="V16" s="290">
        <v>6417.2</v>
      </c>
      <c r="W16" s="290">
        <v>6732.2</v>
      </c>
      <c r="X16" s="290">
        <v>7457.3</v>
      </c>
      <c r="Y16" s="290">
        <v>7339.8</v>
      </c>
      <c r="Z16" s="290">
        <v>7625.4</v>
      </c>
      <c r="AA16" s="290">
        <v>8421.7999999999993</v>
      </c>
      <c r="AB16" s="290">
        <v>8616.1</v>
      </c>
      <c r="AC16" s="290">
        <v>9486.2999999999993</v>
      </c>
      <c r="AD16" s="290">
        <v>10670.6</v>
      </c>
      <c r="AE16" s="290">
        <v>10883.9</v>
      </c>
      <c r="AF16" s="291"/>
    </row>
    <row r="17" spans="1:32" s="10" customFormat="1" x14ac:dyDescent="0.2">
      <c r="A17" s="15" t="s">
        <v>1136</v>
      </c>
      <c r="B17" s="289" t="s">
        <v>752</v>
      </c>
      <c r="C17" s="290">
        <v>2206.5</v>
      </c>
      <c r="D17" s="290">
        <v>2340.5</v>
      </c>
      <c r="E17" s="290">
        <v>2484.1</v>
      </c>
      <c r="F17" s="290">
        <v>2608.6</v>
      </c>
      <c r="G17" s="290">
        <v>2827.7</v>
      </c>
      <c r="H17" s="290">
        <v>3069.5</v>
      </c>
      <c r="I17" s="290">
        <v>3357.6</v>
      </c>
      <c r="J17" s="290">
        <v>3513.2</v>
      </c>
      <c r="K17" s="290">
        <v>4003.4</v>
      </c>
      <c r="L17" s="290">
        <v>4130.8999999999996</v>
      </c>
      <c r="M17" s="290">
        <v>4297.6000000000004</v>
      </c>
      <c r="N17" s="290">
        <v>5319.7</v>
      </c>
      <c r="O17" s="290">
        <v>6166.4</v>
      </c>
      <c r="P17" s="290">
        <v>8320.9</v>
      </c>
      <c r="Q17" s="290">
        <v>8236</v>
      </c>
      <c r="R17" s="290">
        <v>9743.9</v>
      </c>
      <c r="S17" s="290">
        <v>12032.6</v>
      </c>
      <c r="T17" s="290">
        <v>14016.8</v>
      </c>
      <c r="U17" s="290">
        <v>16338.3</v>
      </c>
      <c r="V17" s="290">
        <v>17286.8</v>
      </c>
      <c r="W17" s="290">
        <v>14705.7</v>
      </c>
      <c r="X17" s="290">
        <v>14320.3</v>
      </c>
      <c r="Y17" s="290">
        <v>10952.8</v>
      </c>
      <c r="Z17" s="290">
        <v>11141</v>
      </c>
      <c r="AA17" s="290">
        <v>11990.1</v>
      </c>
      <c r="AB17" s="290">
        <v>11703</v>
      </c>
      <c r="AC17" s="290">
        <v>11322.3</v>
      </c>
      <c r="AD17" s="290">
        <v>12304.8</v>
      </c>
      <c r="AE17" s="290">
        <v>12503</v>
      </c>
      <c r="AF17" s="291"/>
    </row>
    <row r="18" spans="1:32" s="10" customFormat="1" x14ac:dyDescent="0.2">
      <c r="A18" s="15" t="s">
        <v>1137</v>
      </c>
      <c r="B18" s="289" t="s">
        <v>755</v>
      </c>
      <c r="C18" s="290">
        <v>1361</v>
      </c>
      <c r="D18" s="290">
        <v>1457.3</v>
      </c>
      <c r="E18" s="290">
        <v>1620</v>
      </c>
      <c r="F18" s="290">
        <v>1742.3</v>
      </c>
      <c r="G18" s="290">
        <v>1982.3</v>
      </c>
      <c r="H18" s="290">
        <v>2387.4</v>
      </c>
      <c r="I18" s="290">
        <v>2584.9</v>
      </c>
      <c r="J18" s="290">
        <v>2702.6</v>
      </c>
      <c r="K18" s="290">
        <v>2782.4</v>
      </c>
      <c r="L18" s="290">
        <v>3115.4</v>
      </c>
      <c r="M18" s="290">
        <v>3392.7</v>
      </c>
      <c r="N18" s="290">
        <v>3678.7</v>
      </c>
      <c r="O18" s="290">
        <v>3984.9</v>
      </c>
      <c r="P18" s="290">
        <v>4331.5</v>
      </c>
      <c r="Q18" s="290">
        <v>3833.8</v>
      </c>
      <c r="R18" s="290">
        <v>4303.8999999999996</v>
      </c>
      <c r="S18" s="290">
        <v>4546.3</v>
      </c>
      <c r="T18" s="290">
        <v>4526.6000000000004</v>
      </c>
      <c r="U18" s="290">
        <v>4697.7</v>
      </c>
      <c r="V18" s="290">
        <v>4921.5</v>
      </c>
      <c r="W18" s="290">
        <v>5144</v>
      </c>
      <c r="X18" s="290">
        <v>5035.6000000000004</v>
      </c>
      <c r="Y18" s="290">
        <v>5459.7</v>
      </c>
      <c r="Z18" s="290">
        <v>5978</v>
      </c>
      <c r="AA18" s="290">
        <v>5866.4</v>
      </c>
      <c r="AB18" s="290">
        <v>6234.6</v>
      </c>
      <c r="AC18" s="290">
        <v>7774.7</v>
      </c>
      <c r="AD18" s="290">
        <v>9466.7000000000007</v>
      </c>
      <c r="AE18" s="290">
        <v>7829.4</v>
      </c>
      <c r="AF18" s="291"/>
    </row>
    <row r="19" spans="1:32" s="10" customFormat="1" x14ac:dyDescent="0.2">
      <c r="A19" s="15" t="s">
        <v>1138</v>
      </c>
      <c r="B19" s="289" t="s">
        <v>756</v>
      </c>
      <c r="C19" s="290">
        <v>784</v>
      </c>
      <c r="D19" s="290">
        <v>810.9</v>
      </c>
      <c r="E19" s="290">
        <v>861.1</v>
      </c>
      <c r="F19" s="290">
        <v>881.8</v>
      </c>
      <c r="G19" s="290">
        <v>958.2</v>
      </c>
      <c r="H19" s="290">
        <v>988.7</v>
      </c>
      <c r="I19" s="290">
        <v>1041.5</v>
      </c>
      <c r="J19" s="290">
        <v>1077.2</v>
      </c>
      <c r="K19" s="290">
        <v>1097.2</v>
      </c>
      <c r="L19" s="290">
        <v>1010.3</v>
      </c>
      <c r="M19" s="290">
        <v>1046.2</v>
      </c>
      <c r="N19" s="290">
        <v>1082.9000000000001</v>
      </c>
      <c r="O19" s="290">
        <v>1137.5</v>
      </c>
      <c r="P19" s="290">
        <v>1210.7</v>
      </c>
      <c r="Q19" s="290">
        <v>1228.2</v>
      </c>
      <c r="R19" s="290">
        <v>1299.3</v>
      </c>
      <c r="S19" s="290">
        <v>1383.7</v>
      </c>
      <c r="T19" s="290">
        <v>1469.7</v>
      </c>
      <c r="U19" s="290">
        <v>1532.6</v>
      </c>
      <c r="V19" s="290">
        <v>1612</v>
      </c>
      <c r="W19" s="290">
        <v>1687.7</v>
      </c>
      <c r="X19" s="290">
        <v>1768.9</v>
      </c>
      <c r="Y19" s="290">
        <v>1877.9</v>
      </c>
      <c r="Z19" s="290">
        <v>1944.7</v>
      </c>
      <c r="AA19" s="290">
        <v>2086.6</v>
      </c>
      <c r="AB19" s="290">
        <v>1408.5</v>
      </c>
      <c r="AC19" s="290">
        <v>1582.7</v>
      </c>
      <c r="AD19" s="290">
        <v>2148.3000000000002</v>
      </c>
      <c r="AE19" s="290">
        <v>2441.6</v>
      </c>
      <c r="AF19" s="291"/>
    </row>
    <row r="20" spans="1:32" s="10" customFormat="1" x14ac:dyDescent="0.2">
      <c r="A20" s="15" t="s">
        <v>1139</v>
      </c>
      <c r="B20" s="289" t="s">
        <v>757</v>
      </c>
      <c r="C20" s="290">
        <v>1414.9</v>
      </c>
      <c r="D20" s="290">
        <v>1594.8</v>
      </c>
      <c r="E20" s="290">
        <v>1795.5</v>
      </c>
      <c r="F20" s="290">
        <v>2040.4</v>
      </c>
      <c r="G20" s="290">
        <v>2287.3000000000002</v>
      </c>
      <c r="H20" s="290">
        <v>2518.1</v>
      </c>
      <c r="I20" s="290">
        <v>2713.7</v>
      </c>
      <c r="J20" s="290">
        <v>2798.5</v>
      </c>
      <c r="K20" s="290">
        <v>3394.5</v>
      </c>
      <c r="L20" s="290">
        <v>4080.7</v>
      </c>
      <c r="M20" s="290">
        <v>4392.8999999999996</v>
      </c>
      <c r="N20" s="290">
        <v>4944.3999999999996</v>
      </c>
      <c r="O20" s="290">
        <v>5425.1</v>
      </c>
      <c r="P20" s="290">
        <v>5636.2</v>
      </c>
      <c r="Q20" s="290">
        <v>6639</v>
      </c>
      <c r="R20" s="290">
        <v>7218.2</v>
      </c>
      <c r="S20" s="290">
        <v>7323.9</v>
      </c>
      <c r="T20" s="290">
        <v>8074.8</v>
      </c>
      <c r="U20" s="290">
        <v>8875</v>
      </c>
      <c r="V20" s="290">
        <v>9627.9</v>
      </c>
      <c r="W20" s="290">
        <v>11060.1</v>
      </c>
      <c r="X20" s="290">
        <v>12637.6</v>
      </c>
      <c r="Y20" s="290">
        <v>14878.5</v>
      </c>
      <c r="Z20" s="290">
        <v>16963.2</v>
      </c>
      <c r="AA20" s="290">
        <v>18328.2</v>
      </c>
      <c r="AB20" s="290">
        <v>22782.9</v>
      </c>
      <c r="AC20" s="290">
        <v>27873.200000000001</v>
      </c>
      <c r="AD20" s="290">
        <v>29407.4</v>
      </c>
      <c r="AE20" s="290">
        <v>33356</v>
      </c>
      <c r="AF20" s="291"/>
    </row>
    <row r="21" spans="1:32" s="10" customFormat="1" x14ac:dyDescent="0.2">
      <c r="A21" s="15" t="s">
        <v>1140</v>
      </c>
      <c r="B21" s="289" t="s">
        <v>759</v>
      </c>
      <c r="C21" s="290">
        <v>8387.2000000000007</v>
      </c>
      <c r="D21" s="290">
        <v>9757.7999999999993</v>
      </c>
      <c r="E21" s="290">
        <v>11571.7</v>
      </c>
      <c r="F21" s="290">
        <v>13928.7</v>
      </c>
      <c r="G21" s="290">
        <v>18594.400000000001</v>
      </c>
      <c r="H21" s="290">
        <v>26107.200000000001</v>
      </c>
      <c r="I21" s="290">
        <v>26441.5</v>
      </c>
      <c r="J21" s="290">
        <v>24563.599999999999</v>
      </c>
      <c r="K21" s="290">
        <v>25384.799999999999</v>
      </c>
      <c r="L21" s="290">
        <v>29671.1</v>
      </c>
      <c r="M21" s="290">
        <v>37111.5</v>
      </c>
      <c r="N21" s="290">
        <v>49575.199999999997</v>
      </c>
      <c r="O21" s="290">
        <v>56527.7</v>
      </c>
      <c r="P21" s="290">
        <v>52415.5</v>
      </c>
      <c r="Q21" s="290">
        <v>45580.800000000003</v>
      </c>
      <c r="R21" s="290">
        <v>55732.6</v>
      </c>
      <c r="S21" s="290">
        <v>57233.4</v>
      </c>
      <c r="T21" s="290">
        <v>61263.3</v>
      </c>
      <c r="U21" s="290">
        <v>67758.3</v>
      </c>
      <c r="V21" s="290">
        <v>77432</v>
      </c>
      <c r="W21" s="290">
        <v>89930.1</v>
      </c>
      <c r="X21" s="290">
        <v>86600.8</v>
      </c>
      <c r="Y21" s="290">
        <v>94094.399999999994</v>
      </c>
      <c r="Z21" s="290">
        <v>96784.7</v>
      </c>
      <c r="AA21" s="290">
        <v>103114.4</v>
      </c>
      <c r="AB21" s="290">
        <v>106235.2</v>
      </c>
      <c r="AC21" s="290">
        <v>127764.5</v>
      </c>
      <c r="AD21" s="290">
        <v>125936.8</v>
      </c>
      <c r="AE21" s="290">
        <v>124747.2</v>
      </c>
      <c r="AF21" s="291"/>
    </row>
    <row r="22" spans="1:32" s="10" customFormat="1" x14ac:dyDescent="0.2">
      <c r="A22" s="16" t="s">
        <v>1141</v>
      </c>
      <c r="B22" s="289" t="s">
        <v>1142</v>
      </c>
      <c r="C22" s="290">
        <v>6424.3</v>
      </c>
      <c r="D22" s="290">
        <v>7598.8</v>
      </c>
      <c r="E22" s="290">
        <v>9179.2000000000007</v>
      </c>
      <c r="F22" s="290">
        <v>10537.6</v>
      </c>
      <c r="G22" s="290">
        <v>14047.4</v>
      </c>
      <c r="H22" s="290">
        <v>19063</v>
      </c>
      <c r="I22" s="290">
        <v>18738.3</v>
      </c>
      <c r="J22" s="290">
        <v>16897.400000000001</v>
      </c>
      <c r="K22" s="290">
        <v>17024.5</v>
      </c>
      <c r="L22" s="290">
        <v>19739.3</v>
      </c>
      <c r="M22" s="290">
        <v>24635.200000000001</v>
      </c>
      <c r="N22" s="290">
        <v>33096.5</v>
      </c>
      <c r="O22" s="290">
        <v>37173.199999999997</v>
      </c>
      <c r="P22" s="290">
        <v>35339.199999999997</v>
      </c>
      <c r="Q22" s="290">
        <v>30451.599999999999</v>
      </c>
      <c r="R22" s="290">
        <v>35938.9</v>
      </c>
      <c r="S22" s="290">
        <v>36888.5</v>
      </c>
      <c r="T22" s="290">
        <v>39853.599999999999</v>
      </c>
      <c r="U22" s="290">
        <v>43924.800000000003</v>
      </c>
      <c r="V22" s="290">
        <v>49192.9</v>
      </c>
      <c r="W22" s="290">
        <v>56873.599999999999</v>
      </c>
      <c r="X22" s="290">
        <v>55109.5</v>
      </c>
      <c r="Y22" s="290">
        <v>59421.1</v>
      </c>
      <c r="Z22" s="290">
        <v>61220.4</v>
      </c>
      <c r="AA22" s="290">
        <v>63876.4</v>
      </c>
      <c r="AB22" s="290">
        <v>65300.6</v>
      </c>
      <c r="AC22" s="290">
        <v>77790.8</v>
      </c>
      <c r="AD22" s="290">
        <v>79076.7</v>
      </c>
      <c r="AE22" s="290" t="s">
        <v>1634</v>
      </c>
      <c r="AF22" s="291"/>
    </row>
    <row r="23" spans="1:32" s="10" customFormat="1" x14ac:dyDescent="0.2">
      <c r="A23" s="16" t="s">
        <v>758</v>
      </c>
      <c r="B23" s="289" t="s">
        <v>1143</v>
      </c>
      <c r="C23" s="290">
        <v>775</v>
      </c>
      <c r="D23" s="290">
        <v>902.3</v>
      </c>
      <c r="E23" s="290">
        <v>879.4</v>
      </c>
      <c r="F23" s="290">
        <v>1284.7</v>
      </c>
      <c r="G23" s="290">
        <v>1434.3</v>
      </c>
      <c r="H23" s="290">
        <v>1649.1</v>
      </c>
      <c r="I23" s="290">
        <v>1726.5</v>
      </c>
      <c r="J23" s="290">
        <v>1794.2</v>
      </c>
      <c r="K23" s="290">
        <v>1758.2</v>
      </c>
      <c r="L23" s="290">
        <v>1929.1</v>
      </c>
      <c r="M23" s="290">
        <v>2351.6999999999998</v>
      </c>
      <c r="N23" s="290">
        <v>2421.3000000000002</v>
      </c>
      <c r="O23" s="290">
        <v>2673.1</v>
      </c>
      <c r="P23" s="290">
        <v>2589.1</v>
      </c>
      <c r="Q23" s="290">
        <v>2428.5</v>
      </c>
      <c r="R23" s="290">
        <v>2724.3</v>
      </c>
      <c r="S23" s="290">
        <v>2902.7</v>
      </c>
      <c r="T23" s="290">
        <v>3202.1</v>
      </c>
      <c r="U23" s="290">
        <v>3269.3</v>
      </c>
      <c r="V23" s="290">
        <v>3351</v>
      </c>
      <c r="W23" s="290">
        <v>3546.6</v>
      </c>
      <c r="X23" s="290">
        <v>3404.5</v>
      </c>
      <c r="Y23" s="290">
        <v>3716.5</v>
      </c>
      <c r="Z23" s="290">
        <v>3973.5</v>
      </c>
      <c r="AA23" s="290">
        <v>4472.7</v>
      </c>
      <c r="AB23" s="290">
        <v>4633.3</v>
      </c>
      <c r="AC23" s="290">
        <v>5002.8999999999996</v>
      </c>
      <c r="AD23" s="290">
        <v>5027</v>
      </c>
      <c r="AE23" s="290" t="s">
        <v>1634</v>
      </c>
      <c r="AF23" s="291"/>
    </row>
    <row r="24" spans="1:32" s="10" customFormat="1" x14ac:dyDescent="0.2">
      <c r="A24" s="16" t="s">
        <v>1144</v>
      </c>
      <c r="B24" s="289" t="s">
        <v>1145</v>
      </c>
      <c r="C24" s="290">
        <v>1187.9000000000001</v>
      </c>
      <c r="D24" s="290">
        <v>1256.8</v>
      </c>
      <c r="E24" s="290">
        <v>1513.1</v>
      </c>
      <c r="F24" s="290">
        <v>2106.4</v>
      </c>
      <c r="G24" s="290">
        <v>3112.7</v>
      </c>
      <c r="H24" s="290">
        <v>5395.1</v>
      </c>
      <c r="I24" s="290">
        <v>5976.8</v>
      </c>
      <c r="J24" s="290">
        <v>5872</v>
      </c>
      <c r="K24" s="290">
        <v>6602.1</v>
      </c>
      <c r="L24" s="290">
        <v>8002.7</v>
      </c>
      <c r="M24" s="290">
        <v>10124.5</v>
      </c>
      <c r="N24" s="290">
        <v>14057.4</v>
      </c>
      <c r="O24" s="290">
        <v>16681.400000000001</v>
      </c>
      <c r="P24" s="290">
        <v>14487.2</v>
      </c>
      <c r="Q24" s="290">
        <v>12700.7</v>
      </c>
      <c r="R24" s="290">
        <v>17069.400000000001</v>
      </c>
      <c r="S24" s="290">
        <v>17442.099999999999</v>
      </c>
      <c r="T24" s="290">
        <v>18207.5</v>
      </c>
      <c r="U24" s="290">
        <v>20564.2</v>
      </c>
      <c r="V24" s="290">
        <v>24888.1</v>
      </c>
      <c r="W24" s="290">
        <v>29509.9</v>
      </c>
      <c r="X24" s="290">
        <v>28086.7</v>
      </c>
      <c r="Y24" s="290">
        <v>30956.9</v>
      </c>
      <c r="Z24" s="290">
        <v>31590.799999999999</v>
      </c>
      <c r="AA24" s="290">
        <v>34765.4</v>
      </c>
      <c r="AB24" s="290">
        <v>36301.300000000003</v>
      </c>
      <c r="AC24" s="290">
        <v>44970.8</v>
      </c>
      <c r="AD24" s="290">
        <v>41833.1</v>
      </c>
      <c r="AE24" s="290" t="s">
        <v>1634</v>
      </c>
      <c r="AF24" s="291"/>
    </row>
    <row r="25" spans="1:32" s="10" customFormat="1" x14ac:dyDescent="0.2">
      <c r="A25" s="15" t="s">
        <v>1146</v>
      </c>
      <c r="B25" s="289" t="s">
        <v>761</v>
      </c>
      <c r="C25" s="290">
        <v>1574.4</v>
      </c>
      <c r="D25" s="290">
        <v>1584.3</v>
      </c>
      <c r="E25" s="290">
        <v>1682.5</v>
      </c>
      <c r="F25" s="290">
        <v>1785.7</v>
      </c>
      <c r="G25" s="290">
        <v>1919.8</v>
      </c>
      <c r="H25" s="290">
        <v>2174.3000000000002</v>
      </c>
      <c r="I25" s="290">
        <v>2431.1999999999998</v>
      </c>
      <c r="J25" s="290">
        <v>2640.7</v>
      </c>
      <c r="K25" s="290">
        <v>2759</v>
      </c>
      <c r="L25" s="290">
        <v>2783.6</v>
      </c>
      <c r="M25" s="290">
        <v>3073.9</v>
      </c>
      <c r="N25" s="290">
        <v>3255.6</v>
      </c>
      <c r="O25" s="290">
        <v>3492.2</v>
      </c>
      <c r="P25" s="290">
        <v>3745.5</v>
      </c>
      <c r="Q25" s="290">
        <v>3886.5</v>
      </c>
      <c r="R25" s="290">
        <v>4125.6000000000004</v>
      </c>
      <c r="S25" s="290">
        <v>4209.8999999999996</v>
      </c>
      <c r="T25" s="290">
        <v>4487</v>
      </c>
      <c r="U25" s="290">
        <v>5022.3999999999996</v>
      </c>
      <c r="V25" s="290">
        <v>5334.1</v>
      </c>
      <c r="W25" s="290">
        <v>5609.4</v>
      </c>
      <c r="X25" s="290">
        <v>5791.3</v>
      </c>
      <c r="Y25" s="290">
        <v>5917.1</v>
      </c>
      <c r="Z25" s="290">
        <v>6219.4</v>
      </c>
      <c r="AA25" s="290">
        <v>6519.8</v>
      </c>
      <c r="AB25" s="290">
        <v>6597.2</v>
      </c>
      <c r="AC25" s="290">
        <v>7013.4</v>
      </c>
      <c r="AD25" s="290">
        <v>7267.9</v>
      </c>
      <c r="AE25" s="290">
        <v>7456.1</v>
      </c>
      <c r="AF25" s="291"/>
    </row>
    <row r="26" spans="1:32" s="10" customFormat="1" x14ac:dyDescent="0.2">
      <c r="A26" s="15" t="s">
        <v>1147</v>
      </c>
      <c r="B26" s="289" t="s">
        <v>762</v>
      </c>
      <c r="C26" s="290">
        <v>923.4</v>
      </c>
      <c r="D26" s="290">
        <v>997.2</v>
      </c>
      <c r="E26" s="290">
        <v>1118.3</v>
      </c>
      <c r="F26" s="290">
        <v>1359.4</v>
      </c>
      <c r="G26" s="290">
        <v>1513.9</v>
      </c>
      <c r="H26" s="290">
        <v>1780.9</v>
      </c>
      <c r="I26" s="290">
        <v>2096.1999999999998</v>
      </c>
      <c r="J26" s="290">
        <v>2604.9</v>
      </c>
      <c r="K26" s="290">
        <v>2568.6999999999998</v>
      </c>
      <c r="L26" s="290">
        <v>2806.3</v>
      </c>
      <c r="M26" s="290">
        <v>2957</v>
      </c>
      <c r="N26" s="290">
        <v>3129.2</v>
      </c>
      <c r="O26" s="290">
        <v>3601.4</v>
      </c>
      <c r="P26" s="290">
        <v>4255.8</v>
      </c>
      <c r="Q26" s="290">
        <v>4442.6000000000004</v>
      </c>
      <c r="R26" s="290">
        <v>4513.5</v>
      </c>
      <c r="S26" s="290">
        <v>5044</v>
      </c>
      <c r="T26" s="290">
        <v>5273.7</v>
      </c>
      <c r="U26" s="290">
        <v>6140.3</v>
      </c>
      <c r="V26" s="290">
        <v>8413.9</v>
      </c>
      <c r="W26" s="290">
        <v>11496.2</v>
      </c>
      <c r="X26" s="290">
        <v>14170.9</v>
      </c>
      <c r="Y26" s="290">
        <v>15712.4</v>
      </c>
      <c r="Z26" s="290">
        <v>18429.8</v>
      </c>
      <c r="AA26" s="290">
        <v>22580.5</v>
      </c>
      <c r="AB26" s="290">
        <v>25450.799999999999</v>
      </c>
      <c r="AC26" s="290">
        <v>31397.1</v>
      </c>
      <c r="AD26" s="290">
        <v>35959.599999999999</v>
      </c>
      <c r="AE26" s="290">
        <v>38942.6</v>
      </c>
      <c r="AF26" s="291"/>
    </row>
    <row r="27" spans="1:32" s="10" customFormat="1" x14ac:dyDescent="0.2">
      <c r="A27" s="15" t="s">
        <v>1148</v>
      </c>
      <c r="B27" s="289" t="s">
        <v>763</v>
      </c>
      <c r="C27" s="290">
        <v>389.2</v>
      </c>
      <c r="D27" s="290">
        <v>412.1</v>
      </c>
      <c r="E27" s="290">
        <v>460.5</v>
      </c>
      <c r="F27" s="290">
        <v>513</v>
      </c>
      <c r="G27" s="290">
        <v>623.79999999999995</v>
      </c>
      <c r="H27" s="290">
        <v>743.9</v>
      </c>
      <c r="I27" s="290">
        <v>862.4</v>
      </c>
      <c r="J27" s="290">
        <v>902.3</v>
      </c>
      <c r="K27" s="290">
        <v>917.4</v>
      </c>
      <c r="L27" s="290">
        <v>1052.3</v>
      </c>
      <c r="M27" s="290">
        <v>1178.4000000000001</v>
      </c>
      <c r="N27" s="290">
        <v>1330.4</v>
      </c>
      <c r="O27" s="290">
        <v>1523.5</v>
      </c>
      <c r="P27" s="290">
        <v>1669.5</v>
      </c>
      <c r="Q27" s="290">
        <v>1619.2</v>
      </c>
      <c r="R27" s="290">
        <v>1764.4</v>
      </c>
      <c r="S27" s="290">
        <v>1941.1</v>
      </c>
      <c r="T27" s="290">
        <v>2073.1</v>
      </c>
      <c r="U27" s="290">
        <v>2272.4</v>
      </c>
      <c r="V27" s="290">
        <v>2709.3</v>
      </c>
      <c r="W27" s="290">
        <v>3010.4</v>
      </c>
      <c r="X27" s="290">
        <v>3286.7</v>
      </c>
      <c r="Y27" s="290">
        <v>3566</v>
      </c>
      <c r="Z27" s="290">
        <v>3997</v>
      </c>
      <c r="AA27" s="290">
        <v>4234.1000000000004</v>
      </c>
      <c r="AB27" s="290">
        <v>4075.6</v>
      </c>
      <c r="AC27" s="290">
        <v>4422.8</v>
      </c>
      <c r="AD27" s="290">
        <v>5038.8999999999996</v>
      </c>
      <c r="AE27" s="290">
        <v>5467.1</v>
      </c>
      <c r="AF27" s="291"/>
    </row>
    <row r="28" spans="1:32" s="10" customFormat="1" ht="25.5" x14ac:dyDescent="0.2">
      <c r="A28" s="16" t="s">
        <v>1149</v>
      </c>
      <c r="B28" s="289" t="s">
        <v>1150</v>
      </c>
      <c r="C28" s="290">
        <v>166.6</v>
      </c>
      <c r="D28" s="290">
        <v>170.7</v>
      </c>
      <c r="E28" s="290">
        <v>191.4</v>
      </c>
      <c r="F28" s="290">
        <v>208.4</v>
      </c>
      <c r="G28" s="290">
        <v>237.1</v>
      </c>
      <c r="H28" s="290">
        <v>276.89999999999998</v>
      </c>
      <c r="I28" s="290">
        <v>378</v>
      </c>
      <c r="J28" s="290">
        <v>412.2</v>
      </c>
      <c r="K28" s="290">
        <v>431.5</v>
      </c>
      <c r="L28" s="290">
        <v>511.8</v>
      </c>
      <c r="M28" s="290">
        <v>545.1</v>
      </c>
      <c r="N28" s="290">
        <v>569.79999999999995</v>
      </c>
      <c r="O28" s="290">
        <v>549.9</v>
      </c>
      <c r="P28" s="290">
        <v>587</v>
      </c>
      <c r="Q28" s="290">
        <v>627.79999999999995</v>
      </c>
      <c r="R28" s="290">
        <v>632.6</v>
      </c>
      <c r="S28" s="290">
        <v>710.7</v>
      </c>
      <c r="T28" s="290">
        <v>775.7</v>
      </c>
      <c r="U28" s="290">
        <v>837.9</v>
      </c>
      <c r="V28" s="290">
        <v>926.5</v>
      </c>
      <c r="W28" s="290">
        <v>1018.6</v>
      </c>
      <c r="X28" s="290">
        <v>1080.9000000000001</v>
      </c>
      <c r="Y28" s="290">
        <v>1200.5</v>
      </c>
      <c r="Z28" s="290">
        <v>1362</v>
      </c>
      <c r="AA28" s="290">
        <v>1446.2</v>
      </c>
      <c r="AB28" s="290">
        <v>1467.9</v>
      </c>
      <c r="AC28" s="290">
        <v>1598</v>
      </c>
      <c r="AD28" s="290">
        <v>1709.4</v>
      </c>
      <c r="AE28" s="290" t="s">
        <v>1634</v>
      </c>
      <c r="AF28" s="291"/>
    </row>
    <row r="29" spans="1:32" s="10" customFormat="1" x14ac:dyDescent="0.2">
      <c r="A29" s="15" t="s">
        <v>1151</v>
      </c>
      <c r="B29" s="289" t="s">
        <v>764</v>
      </c>
      <c r="C29" s="290">
        <v>1069.7</v>
      </c>
      <c r="D29" s="290">
        <v>1168.3</v>
      </c>
      <c r="E29" s="290">
        <v>1287.4000000000001</v>
      </c>
      <c r="F29" s="290">
        <v>1260.9000000000001</v>
      </c>
      <c r="G29" s="290">
        <v>1332.6</v>
      </c>
      <c r="H29" s="290">
        <v>1477.2</v>
      </c>
      <c r="I29" s="290">
        <v>1578.7</v>
      </c>
      <c r="J29" s="290">
        <v>1755.2</v>
      </c>
      <c r="K29" s="290">
        <v>1881.6</v>
      </c>
      <c r="L29" s="290">
        <v>2015.9</v>
      </c>
      <c r="M29" s="290">
        <v>2196</v>
      </c>
      <c r="N29" s="290">
        <v>2226.6999999999998</v>
      </c>
      <c r="O29" s="290">
        <v>2364.6</v>
      </c>
      <c r="P29" s="290">
        <v>2566.5</v>
      </c>
      <c r="Q29" s="290">
        <v>2753</v>
      </c>
      <c r="R29" s="290">
        <v>2887.5</v>
      </c>
      <c r="S29" s="290">
        <v>3082.7</v>
      </c>
      <c r="T29" s="290">
        <v>3269.9</v>
      </c>
      <c r="U29" s="290">
        <v>3403.7</v>
      </c>
      <c r="V29" s="290">
        <v>3548.8</v>
      </c>
      <c r="W29" s="290">
        <v>3770.4</v>
      </c>
      <c r="X29" s="290">
        <v>3866.8</v>
      </c>
      <c r="Y29" s="290">
        <v>4155.3</v>
      </c>
      <c r="Z29" s="290">
        <v>4435.5</v>
      </c>
      <c r="AA29" s="290">
        <v>4788.8999999999996</v>
      </c>
      <c r="AB29" s="290">
        <v>5267.8</v>
      </c>
      <c r="AC29" s="290">
        <v>5656.8</v>
      </c>
      <c r="AD29" s="290">
        <v>6190.4</v>
      </c>
      <c r="AE29" s="290">
        <v>6954.5</v>
      </c>
      <c r="AF29" s="291"/>
    </row>
    <row r="30" spans="1:32" s="10" customFormat="1" x14ac:dyDescent="0.2">
      <c r="A30" s="15" t="s">
        <v>1152</v>
      </c>
      <c r="B30" s="289" t="s">
        <v>765</v>
      </c>
      <c r="C30" s="290">
        <v>625.70000000000005</v>
      </c>
      <c r="D30" s="290">
        <v>652.4</v>
      </c>
      <c r="E30" s="290">
        <v>672.5</v>
      </c>
      <c r="F30" s="290">
        <v>721.9</v>
      </c>
      <c r="G30" s="290">
        <v>803.9</v>
      </c>
      <c r="H30" s="290">
        <v>859.8</v>
      </c>
      <c r="I30" s="290">
        <v>925.6</v>
      </c>
      <c r="J30" s="290">
        <v>987.1</v>
      </c>
      <c r="K30" s="290">
        <v>1060</v>
      </c>
      <c r="L30" s="290">
        <v>1118.2</v>
      </c>
      <c r="M30" s="290">
        <v>1180.0999999999999</v>
      </c>
      <c r="N30" s="290">
        <v>1282.5</v>
      </c>
      <c r="O30" s="290">
        <v>1376.2</v>
      </c>
      <c r="P30" s="290">
        <v>1485.3</v>
      </c>
      <c r="Q30" s="290">
        <v>1618.5</v>
      </c>
      <c r="R30" s="290">
        <v>1777.2</v>
      </c>
      <c r="S30" s="290">
        <v>1877.7</v>
      </c>
      <c r="T30" s="290">
        <v>2008.2</v>
      </c>
      <c r="U30" s="290">
        <v>2035.8</v>
      </c>
      <c r="V30" s="290">
        <v>2122.6</v>
      </c>
      <c r="W30" s="290">
        <v>2219.3000000000002</v>
      </c>
      <c r="X30" s="290">
        <v>2291.5</v>
      </c>
      <c r="Y30" s="290">
        <v>2421.4</v>
      </c>
      <c r="Z30" s="290">
        <v>2580.1</v>
      </c>
      <c r="AA30" s="290">
        <v>2749.1</v>
      </c>
      <c r="AB30" s="290">
        <v>2929.1</v>
      </c>
      <c r="AC30" s="290">
        <v>3115.9</v>
      </c>
      <c r="AD30" s="290">
        <v>3370.6</v>
      </c>
      <c r="AE30" s="290">
        <v>3665.9</v>
      </c>
      <c r="AF30" s="291"/>
    </row>
    <row r="31" spans="1:32" s="10" customFormat="1" x14ac:dyDescent="0.2">
      <c r="A31" s="15" t="s">
        <v>1153</v>
      </c>
      <c r="B31" s="289" t="s">
        <v>1154</v>
      </c>
      <c r="C31" s="290">
        <v>701.5</v>
      </c>
      <c r="D31" s="290">
        <v>783.4</v>
      </c>
      <c r="E31" s="290">
        <v>849.1</v>
      </c>
      <c r="F31" s="290">
        <v>893.3</v>
      </c>
      <c r="G31" s="290">
        <v>1122.3</v>
      </c>
      <c r="H31" s="290">
        <v>1274.5999999999999</v>
      </c>
      <c r="I31" s="290">
        <v>1429.9</v>
      </c>
      <c r="J31" s="290">
        <v>1619.7</v>
      </c>
      <c r="K31" s="290">
        <v>1792.8</v>
      </c>
      <c r="L31" s="290">
        <v>2008.7</v>
      </c>
      <c r="M31" s="290">
        <v>2046.8</v>
      </c>
      <c r="N31" s="290">
        <v>2164.9</v>
      </c>
      <c r="O31" s="290">
        <v>2280.6</v>
      </c>
      <c r="P31" s="290">
        <v>2473.6999999999998</v>
      </c>
      <c r="Q31" s="290">
        <v>2676</v>
      </c>
      <c r="R31" s="290">
        <v>2824.7</v>
      </c>
      <c r="S31" s="290">
        <v>2997.7</v>
      </c>
      <c r="T31" s="290">
        <v>3177.5</v>
      </c>
      <c r="U31" s="290">
        <v>3462.1</v>
      </c>
      <c r="V31" s="290">
        <v>3608.3</v>
      </c>
      <c r="W31" s="290">
        <v>3702.2</v>
      </c>
      <c r="X31" s="290">
        <v>3883.5</v>
      </c>
      <c r="Y31" s="290">
        <v>4177.3</v>
      </c>
      <c r="Z31" s="290">
        <v>4487.8999999999996</v>
      </c>
      <c r="AA31" s="290">
        <v>4919.7</v>
      </c>
      <c r="AB31" s="290">
        <v>5190.8</v>
      </c>
      <c r="AC31" s="290">
        <v>5891.3</v>
      </c>
      <c r="AD31" s="290">
        <v>6264.2</v>
      </c>
      <c r="AE31" s="290">
        <v>6896</v>
      </c>
      <c r="AF31" s="291"/>
    </row>
    <row r="32" spans="1:32" s="10" customFormat="1" x14ac:dyDescent="0.2">
      <c r="A32" s="16" t="s">
        <v>1155</v>
      </c>
      <c r="B32" s="289" t="s">
        <v>1156</v>
      </c>
      <c r="C32" s="290">
        <v>509.2</v>
      </c>
      <c r="D32" s="290">
        <v>566.79999999999995</v>
      </c>
      <c r="E32" s="290">
        <v>604.4</v>
      </c>
      <c r="F32" s="290">
        <v>625.5</v>
      </c>
      <c r="G32" s="290">
        <v>708.7</v>
      </c>
      <c r="H32" s="290">
        <v>756.8</v>
      </c>
      <c r="I32" s="290">
        <v>837</v>
      </c>
      <c r="J32" s="290">
        <v>941.1</v>
      </c>
      <c r="K32" s="290">
        <v>1036.5999999999999</v>
      </c>
      <c r="L32" s="290">
        <v>1181.2</v>
      </c>
      <c r="M32" s="290">
        <v>1242</v>
      </c>
      <c r="N32" s="290">
        <v>1297.5999999999999</v>
      </c>
      <c r="O32" s="290">
        <v>1372.3</v>
      </c>
      <c r="P32" s="290">
        <v>1462.6</v>
      </c>
      <c r="Q32" s="290">
        <v>1572.8</v>
      </c>
      <c r="R32" s="290">
        <v>1643.7</v>
      </c>
      <c r="S32" s="290">
        <v>1724.3</v>
      </c>
      <c r="T32" s="290">
        <v>1842</v>
      </c>
      <c r="U32" s="290">
        <v>2000</v>
      </c>
      <c r="V32" s="290">
        <v>2023</v>
      </c>
      <c r="W32" s="290">
        <v>2088.1</v>
      </c>
      <c r="X32" s="290">
        <v>2171</v>
      </c>
      <c r="Y32" s="290">
        <v>2321.5</v>
      </c>
      <c r="Z32" s="290">
        <v>2484.8000000000002</v>
      </c>
      <c r="AA32" s="290">
        <v>2695.1</v>
      </c>
      <c r="AB32" s="290">
        <v>2901</v>
      </c>
      <c r="AC32" s="290">
        <v>3373.5</v>
      </c>
      <c r="AD32" s="290">
        <v>3610.3</v>
      </c>
      <c r="AE32" s="290" t="s">
        <v>1634</v>
      </c>
      <c r="AF32" s="291"/>
    </row>
    <row r="33" spans="1:32" s="10" customFormat="1" x14ac:dyDescent="0.2">
      <c r="A33" s="16" t="s">
        <v>1157</v>
      </c>
      <c r="B33" s="289" t="s">
        <v>1158</v>
      </c>
      <c r="C33" s="290">
        <v>192.2</v>
      </c>
      <c r="D33" s="290">
        <v>216.6</v>
      </c>
      <c r="E33" s="290">
        <v>244.7</v>
      </c>
      <c r="F33" s="290">
        <v>267.8</v>
      </c>
      <c r="G33" s="290">
        <v>413.6</v>
      </c>
      <c r="H33" s="290">
        <v>517.79999999999995</v>
      </c>
      <c r="I33" s="290">
        <v>593</v>
      </c>
      <c r="J33" s="290">
        <v>678.6</v>
      </c>
      <c r="K33" s="290">
        <v>756.2</v>
      </c>
      <c r="L33" s="290">
        <v>827.5</v>
      </c>
      <c r="M33" s="290">
        <v>804.9</v>
      </c>
      <c r="N33" s="290">
        <v>867.3</v>
      </c>
      <c r="O33" s="290">
        <v>908.3</v>
      </c>
      <c r="P33" s="290">
        <v>1011.2</v>
      </c>
      <c r="Q33" s="290">
        <v>1103.2</v>
      </c>
      <c r="R33" s="290">
        <v>1181</v>
      </c>
      <c r="S33" s="290">
        <v>1273.4000000000001</v>
      </c>
      <c r="T33" s="290">
        <v>1335.5</v>
      </c>
      <c r="U33" s="290">
        <v>1462.1</v>
      </c>
      <c r="V33" s="290">
        <v>1585.3</v>
      </c>
      <c r="W33" s="290">
        <v>1614.1</v>
      </c>
      <c r="X33" s="290">
        <v>1712.5</v>
      </c>
      <c r="Y33" s="290">
        <v>1855.9</v>
      </c>
      <c r="Z33" s="290">
        <v>2003.1</v>
      </c>
      <c r="AA33" s="290">
        <v>2224.6</v>
      </c>
      <c r="AB33" s="290">
        <v>2289.9</v>
      </c>
      <c r="AC33" s="290">
        <v>2517.9</v>
      </c>
      <c r="AD33" s="290">
        <v>2653.8</v>
      </c>
      <c r="AE33" s="290" t="s">
        <v>1634</v>
      </c>
      <c r="AF33" s="291"/>
    </row>
    <row r="34" spans="1:32" s="10" customFormat="1" x14ac:dyDescent="0.2">
      <c r="A34" s="15" t="s">
        <v>1159</v>
      </c>
      <c r="B34" s="289" t="s">
        <v>1160</v>
      </c>
      <c r="C34" s="290">
        <v>115.4</v>
      </c>
      <c r="D34" s="290">
        <v>121.5</v>
      </c>
      <c r="E34" s="290">
        <v>133.4</v>
      </c>
      <c r="F34" s="290">
        <v>151.30000000000001</v>
      </c>
      <c r="G34" s="290">
        <v>157.5</v>
      </c>
      <c r="H34" s="290">
        <v>176.1</v>
      </c>
      <c r="I34" s="290">
        <v>189.6</v>
      </c>
      <c r="J34" s="290">
        <v>241.1</v>
      </c>
      <c r="K34" s="290">
        <v>255.6</v>
      </c>
      <c r="L34" s="290">
        <v>276</v>
      </c>
      <c r="M34" s="290">
        <v>308.10000000000002</v>
      </c>
      <c r="N34" s="290">
        <v>348.2</v>
      </c>
      <c r="O34" s="290">
        <v>389.9</v>
      </c>
      <c r="P34" s="290">
        <v>430.8</v>
      </c>
      <c r="Q34" s="290">
        <v>461.5</v>
      </c>
      <c r="R34" s="290">
        <v>475.2</v>
      </c>
      <c r="S34" s="290">
        <v>519</v>
      </c>
      <c r="T34" s="290">
        <v>568.20000000000005</v>
      </c>
      <c r="U34" s="290">
        <v>619.29999999999995</v>
      </c>
      <c r="V34" s="290">
        <v>618.70000000000005</v>
      </c>
      <c r="W34" s="290">
        <v>622.20000000000005</v>
      </c>
      <c r="X34" s="290">
        <v>647.9</v>
      </c>
      <c r="Y34" s="290">
        <v>680.8</v>
      </c>
      <c r="Z34" s="290">
        <v>705.3</v>
      </c>
      <c r="AA34" s="290">
        <v>756.9</v>
      </c>
      <c r="AB34" s="290">
        <v>661.2</v>
      </c>
      <c r="AC34" s="290">
        <v>749.2</v>
      </c>
      <c r="AD34" s="290">
        <v>854.2</v>
      </c>
      <c r="AE34" s="290">
        <v>926.8</v>
      </c>
      <c r="AF34" s="291"/>
    </row>
    <row r="35" spans="1:32" s="10" customFormat="1" ht="25.5" x14ac:dyDescent="0.2">
      <c r="A35" s="16" t="s">
        <v>1161</v>
      </c>
      <c r="B35" s="289" t="s">
        <v>1162</v>
      </c>
      <c r="C35" s="290">
        <v>60.1</v>
      </c>
      <c r="D35" s="290">
        <v>64.099999999999994</v>
      </c>
      <c r="E35" s="290">
        <v>73.8</v>
      </c>
      <c r="F35" s="290">
        <v>89.1</v>
      </c>
      <c r="G35" s="290">
        <v>92.8</v>
      </c>
      <c r="H35" s="290">
        <v>102.6</v>
      </c>
      <c r="I35" s="290">
        <v>105.9</v>
      </c>
      <c r="J35" s="290">
        <v>136.80000000000001</v>
      </c>
      <c r="K35" s="290">
        <v>156.5</v>
      </c>
      <c r="L35" s="290">
        <v>167.2</v>
      </c>
      <c r="M35" s="290">
        <v>196.3</v>
      </c>
      <c r="N35" s="290">
        <v>223.8</v>
      </c>
      <c r="O35" s="290">
        <v>246.9</v>
      </c>
      <c r="P35" s="290">
        <v>262.39999999999998</v>
      </c>
      <c r="Q35" s="290">
        <v>280</v>
      </c>
      <c r="R35" s="290">
        <v>278.60000000000002</v>
      </c>
      <c r="S35" s="290">
        <v>293.60000000000002</v>
      </c>
      <c r="T35" s="290">
        <v>298.5</v>
      </c>
      <c r="U35" s="290">
        <v>323.7</v>
      </c>
      <c r="V35" s="290">
        <v>326.3</v>
      </c>
      <c r="W35" s="290">
        <v>333.2</v>
      </c>
      <c r="X35" s="290">
        <v>340.6</v>
      </c>
      <c r="Y35" s="290">
        <v>356.6</v>
      </c>
      <c r="Z35" s="290">
        <v>368.1</v>
      </c>
      <c r="AA35" s="290">
        <v>403.9</v>
      </c>
      <c r="AB35" s="290">
        <v>343.8</v>
      </c>
      <c r="AC35" s="290">
        <v>395.1</v>
      </c>
      <c r="AD35" s="290">
        <v>461.8</v>
      </c>
      <c r="AE35" s="290" t="s">
        <v>1634</v>
      </c>
      <c r="AF35" s="291"/>
    </row>
    <row r="36" spans="1:32" s="10" customFormat="1" x14ac:dyDescent="0.2">
      <c r="A36" s="16" t="s">
        <v>1163</v>
      </c>
      <c r="B36" s="289" t="s">
        <v>1164</v>
      </c>
      <c r="C36" s="290">
        <v>55.4</v>
      </c>
      <c r="D36" s="290">
        <v>57.4</v>
      </c>
      <c r="E36" s="290">
        <v>59.6</v>
      </c>
      <c r="F36" s="290">
        <v>62.1</v>
      </c>
      <c r="G36" s="290">
        <v>64.7</v>
      </c>
      <c r="H36" s="290">
        <v>73.5</v>
      </c>
      <c r="I36" s="290">
        <v>83.7</v>
      </c>
      <c r="J36" s="290">
        <v>104.3</v>
      </c>
      <c r="K36" s="290">
        <v>99.1</v>
      </c>
      <c r="L36" s="290">
        <v>108.7</v>
      </c>
      <c r="M36" s="290">
        <v>111.8</v>
      </c>
      <c r="N36" s="290">
        <v>124.3</v>
      </c>
      <c r="O36" s="290">
        <v>143</v>
      </c>
      <c r="P36" s="290">
        <v>168.4</v>
      </c>
      <c r="Q36" s="290">
        <v>181.5</v>
      </c>
      <c r="R36" s="290">
        <v>196.6</v>
      </c>
      <c r="S36" s="290">
        <v>225.4</v>
      </c>
      <c r="T36" s="290">
        <v>269.8</v>
      </c>
      <c r="U36" s="290">
        <v>295.60000000000002</v>
      </c>
      <c r="V36" s="290">
        <v>292.39999999999998</v>
      </c>
      <c r="W36" s="290">
        <v>289.10000000000002</v>
      </c>
      <c r="X36" s="290">
        <v>307.3</v>
      </c>
      <c r="Y36" s="290">
        <v>324.2</v>
      </c>
      <c r="Z36" s="290">
        <v>337.2</v>
      </c>
      <c r="AA36" s="290">
        <v>353</v>
      </c>
      <c r="AB36" s="290">
        <v>317.39999999999998</v>
      </c>
      <c r="AC36" s="290">
        <v>354</v>
      </c>
      <c r="AD36" s="290">
        <v>392.4</v>
      </c>
      <c r="AE36" s="290" t="s">
        <v>1634</v>
      </c>
      <c r="AF36" s="291"/>
    </row>
    <row r="37" spans="1:32" s="10" customFormat="1" x14ac:dyDescent="0.2">
      <c r="A37" s="15" t="s">
        <v>1165</v>
      </c>
      <c r="B37" s="289" t="s">
        <v>1166</v>
      </c>
      <c r="C37" s="290">
        <v>185.8</v>
      </c>
      <c r="D37" s="290">
        <v>195.6</v>
      </c>
      <c r="E37" s="290">
        <v>209.1</v>
      </c>
      <c r="F37" s="290">
        <v>222.2</v>
      </c>
      <c r="G37" s="290">
        <v>237.5</v>
      </c>
      <c r="H37" s="290">
        <v>259</v>
      </c>
      <c r="I37" s="290">
        <v>266</v>
      </c>
      <c r="J37" s="290">
        <v>279.89999999999998</v>
      </c>
      <c r="K37" s="290">
        <v>294.10000000000002</v>
      </c>
      <c r="L37" s="290">
        <v>325.5</v>
      </c>
      <c r="M37" s="290">
        <v>360.1</v>
      </c>
      <c r="N37" s="290">
        <v>373.6</v>
      </c>
      <c r="O37" s="290">
        <v>381.5</v>
      </c>
      <c r="P37" s="290">
        <v>415</v>
      </c>
      <c r="Q37" s="290">
        <v>463.8</v>
      </c>
      <c r="R37" s="290">
        <v>491.2</v>
      </c>
      <c r="S37" s="290">
        <v>527.70000000000005</v>
      </c>
      <c r="T37" s="290">
        <v>541.5</v>
      </c>
      <c r="U37" s="290">
        <v>561.4</v>
      </c>
      <c r="V37" s="290">
        <v>566.29999999999995</v>
      </c>
      <c r="W37" s="290">
        <v>580.5</v>
      </c>
      <c r="X37" s="290">
        <v>625.79999999999995</v>
      </c>
      <c r="Y37" s="290">
        <v>657.7</v>
      </c>
      <c r="Z37" s="290">
        <v>641.70000000000005</v>
      </c>
      <c r="AA37" s="290">
        <v>723.4</v>
      </c>
      <c r="AB37" s="290">
        <v>690.2</v>
      </c>
      <c r="AC37" s="290">
        <v>840.2</v>
      </c>
      <c r="AD37" s="290">
        <v>943.4</v>
      </c>
      <c r="AE37" s="290">
        <v>1083.5999999999999</v>
      </c>
      <c r="AF37" s="291"/>
    </row>
    <row r="38" spans="1:32" s="10" customFormat="1" x14ac:dyDescent="0.2">
      <c r="A38" s="16" t="s">
        <v>1167</v>
      </c>
      <c r="B38" s="289" t="s">
        <v>1168</v>
      </c>
      <c r="C38" s="290">
        <v>80.5</v>
      </c>
      <c r="D38" s="290">
        <v>86.7</v>
      </c>
      <c r="E38" s="290">
        <v>94.2</v>
      </c>
      <c r="F38" s="290">
        <v>101.2</v>
      </c>
      <c r="G38" s="290">
        <v>109.3</v>
      </c>
      <c r="H38" s="290">
        <v>116.4</v>
      </c>
      <c r="I38" s="290">
        <v>125.1</v>
      </c>
      <c r="J38" s="290">
        <v>128.4</v>
      </c>
      <c r="K38" s="290">
        <v>132.80000000000001</v>
      </c>
      <c r="L38" s="290">
        <v>156.30000000000001</v>
      </c>
      <c r="M38" s="290">
        <v>180.9</v>
      </c>
      <c r="N38" s="290">
        <v>176</v>
      </c>
      <c r="O38" s="290">
        <v>174.2</v>
      </c>
      <c r="P38" s="290">
        <v>190.5</v>
      </c>
      <c r="Q38" s="290">
        <v>233.1</v>
      </c>
      <c r="R38" s="290">
        <v>253.1</v>
      </c>
      <c r="S38" s="290">
        <v>274.2</v>
      </c>
      <c r="T38" s="290">
        <v>280.89999999999998</v>
      </c>
      <c r="U38" s="290">
        <v>285.7</v>
      </c>
      <c r="V38" s="290">
        <v>283.89999999999998</v>
      </c>
      <c r="W38" s="290">
        <v>288</v>
      </c>
      <c r="X38" s="290">
        <v>307.39999999999998</v>
      </c>
      <c r="Y38" s="290">
        <v>330.9</v>
      </c>
      <c r="Z38" s="290">
        <v>298.10000000000002</v>
      </c>
      <c r="AA38" s="290">
        <v>361.7</v>
      </c>
      <c r="AB38" s="290">
        <v>360.9</v>
      </c>
      <c r="AC38" s="290">
        <v>389.1</v>
      </c>
      <c r="AD38" s="290">
        <v>462.3</v>
      </c>
      <c r="AE38" s="290" t="s">
        <v>1634</v>
      </c>
      <c r="AF38" s="291"/>
    </row>
    <row r="39" spans="1:32" s="10" customFormat="1" x14ac:dyDescent="0.2">
      <c r="A39" s="16" t="s">
        <v>1169</v>
      </c>
      <c r="B39" s="289" t="s">
        <v>1170</v>
      </c>
      <c r="C39" s="290">
        <v>10.199999999999999</v>
      </c>
      <c r="D39" s="290">
        <v>11.7</v>
      </c>
      <c r="E39" s="290">
        <v>15.3</v>
      </c>
      <c r="F39" s="290">
        <v>16.7</v>
      </c>
      <c r="G39" s="290">
        <v>19.100000000000001</v>
      </c>
      <c r="H39" s="290">
        <v>24.5</v>
      </c>
      <c r="I39" s="290">
        <v>15.6</v>
      </c>
      <c r="J39" s="290">
        <v>17.3</v>
      </c>
      <c r="K39" s="290">
        <v>19</v>
      </c>
      <c r="L39" s="290">
        <v>13.3</v>
      </c>
      <c r="M39" s="290">
        <v>11</v>
      </c>
      <c r="N39" s="290">
        <v>12.6</v>
      </c>
      <c r="O39" s="290">
        <v>14.7</v>
      </c>
      <c r="P39" s="290">
        <v>16.100000000000001</v>
      </c>
      <c r="Q39" s="290">
        <v>15.3</v>
      </c>
      <c r="R39" s="290">
        <v>15.4</v>
      </c>
      <c r="S39" s="290">
        <v>20.3</v>
      </c>
      <c r="T39" s="290">
        <v>19.8</v>
      </c>
      <c r="U39" s="290">
        <v>21.2</v>
      </c>
      <c r="V39" s="290">
        <v>20.5</v>
      </c>
      <c r="W39" s="290">
        <v>19.100000000000001</v>
      </c>
      <c r="X39" s="290">
        <v>26</v>
      </c>
      <c r="Y39" s="290">
        <v>25.7</v>
      </c>
      <c r="Z39" s="290">
        <v>25.7</v>
      </c>
      <c r="AA39" s="290">
        <v>28.2</v>
      </c>
      <c r="AB39" s="290">
        <v>26.7</v>
      </c>
      <c r="AC39" s="290">
        <v>28.9</v>
      </c>
      <c r="AD39" s="290">
        <v>28.1</v>
      </c>
      <c r="AE39" s="290" t="s">
        <v>1634</v>
      </c>
      <c r="AF39" s="291"/>
    </row>
    <row r="40" spans="1:32" s="10" customFormat="1" x14ac:dyDescent="0.2">
      <c r="A40" s="16" t="s">
        <v>1171</v>
      </c>
      <c r="B40" s="289" t="s">
        <v>1172</v>
      </c>
      <c r="C40" s="290">
        <v>95.1</v>
      </c>
      <c r="D40" s="290">
        <v>97.2</v>
      </c>
      <c r="E40" s="290">
        <v>99.7</v>
      </c>
      <c r="F40" s="290">
        <v>104.3</v>
      </c>
      <c r="G40" s="290">
        <v>109.1</v>
      </c>
      <c r="H40" s="290">
        <v>118.1</v>
      </c>
      <c r="I40" s="290">
        <v>125.4</v>
      </c>
      <c r="J40" s="290">
        <v>134.19999999999999</v>
      </c>
      <c r="K40" s="290">
        <v>142.19999999999999</v>
      </c>
      <c r="L40" s="290">
        <v>155.9</v>
      </c>
      <c r="M40" s="290">
        <v>168.2</v>
      </c>
      <c r="N40" s="290">
        <v>185</v>
      </c>
      <c r="O40" s="290">
        <v>192.7</v>
      </c>
      <c r="P40" s="290">
        <v>208.4</v>
      </c>
      <c r="Q40" s="290">
        <v>215.3</v>
      </c>
      <c r="R40" s="290">
        <v>222.7</v>
      </c>
      <c r="S40" s="290">
        <v>233.2</v>
      </c>
      <c r="T40" s="290">
        <v>240.7</v>
      </c>
      <c r="U40" s="290">
        <v>254.5</v>
      </c>
      <c r="V40" s="290">
        <v>261.89999999999998</v>
      </c>
      <c r="W40" s="290">
        <v>273.39999999999998</v>
      </c>
      <c r="X40" s="290">
        <v>292.39999999999998</v>
      </c>
      <c r="Y40" s="290">
        <v>301.2</v>
      </c>
      <c r="Z40" s="290">
        <v>317.89999999999998</v>
      </c>
      <c r="AA40" s="290">
        <v>333.5</v>
      </c>
      <c r="AB40" s="290">
        <v>302.60000000000002</v>
      </c>
      <c r="AC40" s="290">
        <v>422.3</v>
      </c>
      <c r="AD40" s="290">
        <v>453</v>
      </c>
      <c r="AE40" s="290" t="s">
        <v>1634</v>
      </c>
      <c r="AF40" s="291"/>
    </row>
    <row r="41" spans="1:32" s="10" customFormat="1" ht="25.5" x14ac:dyDescent="0.2">
      <c r="A41" s="15" t="s">
        <v>1173</v>
      </c>
      <c r="B41" s="289" t="s">
        <v>1174</v>
      </c>
      <c r="C41" s="290">
        <v>61.8</v>
      </c>
      <c r="D41" s="290">
        <v>66.099999999999994</v>
      </c>
      <c r="E41" s="290">
        <v>72.099999999999994</v>
      </c>
      <c r="F41" s="290">
        <v>74</v>
      </c>
      <c r="G41" s="290">
        <v>74.8</v>
      </c>
      <c r="H41" s="290">
        <v>78.2</v>
      </c>
      <c r="I41" s="290">
        <v>82.2</v>
      </c>
      <c r="J41" s="290">
        <v>86.2</v>
      </c>
      <c r="K41" s="290">
        <v>90.7</v>
      </c>
      <c r="L41" s="290">
        <v>94.9</v>
      </c>
      <c r="M41" s="290">
        <v>99.5</v>
      </c>
      <c r="N41" s="290">
        <v>111.3</v>
      </c>
      <c r="O41" s="290">
        <v>107.7</v>
      </c>
      <c r="P41" s="290">
        <v>110.6</v>
      </c>
      <c r="Q41" s="290">
        <v>114.9</v>
      </c>
      <c r="R41" s="290">
        <v>113.8</v>
      </c>
      <c r="S41" s="290">
        <v>122.3</v>
      </c>
      <c r="T41" s="290">
        <v>120.1</v>
      </c>
      <c r="U41" s="290">
        <v>128.5</v>
      </c>
      <c r="V41" s="290">
        <v>128.9</v>
      </c>
      <c r="W41" s="290">
        <v>131.9</v>
      </c>
      <c r="X41" s="290">
        <v>136.30000000000001</v>
      </c>
      <c r="Y41" s="290">
        <v>144</v>
      </c>
      <c r="Z41" s="290">
        <v>148.19999999999999</v>
      </c>
      <c r="AA41" s="290">
        <v>154.69999999999999</v>
      </c>
      <c r="AB41" s="290">
        <v>153.9</v>
      </c>
      <c r="AC41" s="290">
        <v>160</v>
      </c>
      <c r="AD41" s="290">
        <v>168</v>
      </c>
      <c r="AE41" s="290">
        <v>177.2</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28182.799999999999</v>
      </c>
      <c r="D44" s="290">
        <v>30019.200000000001</v>
      </c>
      <c r="E44" s="290">
        <v>33687.5</v>
      </c>
      <c r="F44" s="290">
        <v>37897.4</v>
      </c>
      <c r="G44" s="290">
        <v>44314.7</v>
      </c>
      <c r="H44" s="290">
        <v>54871.6</v>
      </c>
      <c r="I44" s="290">
        <v>57384.2</v>
      </c>
      <c r="J44" s="290">
        <v>57505.2</v>
      </c>
      <c r="K44" s="290">
        <v>60449.599999999999</v>
      </c>
      <c r="L44" s="290">
        <v>67800.5</v>
      </c>
      <c r="M44" s="290">
        <v>77189.3</v>
      </c>
      <c r="N44" s="290">
        <v>94020.5</v>
      </c>
      <c r="O44" s="290">
        <v>105601.60000000001</v>
      </c>
      <c r="P44" s="290">
        <v>106863.8</v>
      </c>
      <c r="Q44" s="290">
        <v>97965.4</v>
      </c>
      <c r="R44" s="290">
        <v>115860</v>
      </c>
      <c r="S44" s="290">
        <v>123368.3</v>
      </c>
      <c r="T44" s="293">
        <v>131114</v>
      </c>
      <c r="U44" s="293">
        <v>143169.5</v>
      </c>
      <c r="V44" s="293">
        <v>158780.20000000001</v>
      </c>
      <c r="W44" s="293">
        <v>178209</v>
      </c>
      <c r="X44" s="293">
        <v>181328.6</v>
      </c>
      <c r="Y44" s="293">
        <v>192238.4</v>
      </c>
      <c r="Z44" s="293">
        <v>202957.3</v>
      </c>
      <c r="AA44" s="293">
        <v>218220.5</v>
      </c>
      <c r="AB44" s="293">
        <v>226457.60000000001</v>
      </c>
      <c r="AC44" s="293">
        <v>266555.40000000002</v>
      </c>
      <c r="AD44" s="293">
        <v>281131.8</v>
      </c>
      <c r="AE44" s="293">
        <v>289046.7</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3"/>
      <c r="U45" s="293"/>
      <c r="V45" s="293"/>
      <c r="W45" s="293"/>
      <c r="X45" s="293"/>
      <c r="Y45" s="293"/>
      <c r="Z45" s="293"/>
      <c r="AA45" s="293"/>
      <c r="AB45" s="293"/>
      <c r="AC45" s="293"/>
      <c r="AD45" s="293"/>
      <c r="AE45" s="293"/>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1398</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932</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362.1</v>
      </c>
      <c r="D6" s="290">
        <v>365.6</v>
      </c>
      <c r="E6" s="290">
        <v>335</v>
      </c>
      <c r="F6" s="290">
        <v>365.6</v>
      </c>
      <c r="G6" s="290">
        <v>379</v>
      </c>
      <c r="H6" s="290">
        <v>367.4</v>
      </c>
      <c r="I6" s="290">
        <v>337.6</v>
      </c>
      <c r="J6" s="290">
        <v>439.8</v>
      </c>
      <c r="K6" s="290">
        <v>335</v>
      </c>
      <c r="L6" s="290">
        <v>356.8</v>
      </c>
      <c r="M6" s="290">
        <v>321.5</v>
      </c>
      <c r="N6" s="290">
        <v>314.2</v>
      </c>
      <c r="O6" s="290">
        <v>344.3</v>
      </c>
      <c r="P6" s="290">
        <v>348.3</v>
      </c>
      <c r="Q6" s="290">
        <v>353.2</v>
      </c>
      <c r="R6" s="290">
        <v>367.7</v>
      </c>
      <c r="S6" s="290">
        <v>353.8</v>
      </c>
      <c r="T6" s="290">
        <v>386.7</v>
      </c>
      <c r="U6" s="290">
        <v>382.8</v>
      </c>
      <c r="V6" s="290">
        <v>444.7</v>
      </c>
      <c r="W6" s="290">
        <v>427.1</v>
      </c>
      <c r="X6" s="290">
        <v>425.9</v>
      </c>
      <c r="Y6" s="290">
        <v>417.1</v>
      </c>
      <c r="Z6" s="290">
        <v>427.7</v>
      </c>
      <c r="AA6" s="290">
        <v>415.9</v>
      </c>
      <c r="AB6" s="290">
        <v>411.9</v>
      </c>
      <c r="AC6" s="290">
        <v>444.1</v>
      </c>
      <c r="AD6" s="290">
        <v>426.4</v>
      </c>
      <c r="AE6" s="290">
        <v>432</v>
      </c>
      <c r="AF6" s="291"/>
    </row>
    <row r="7" spans="1:32" s="10" customFormat="1" x14ac:dyDescent="0.2">
      <c r="A7" s="16" t="s">
        <v>1121</v>
      </c>
      <c r="B7" s="289" t="s">
        <v>1122</v>
      </c>
      <c r="C7" s="290">
        <v>339.7</v>
      </c>
      <c r="D7" s="290">
        <v>347.1</v>
      </c>
      <c r="E7" s="290">
        <v>315.2</v>
      </c>
      <c r="F7" s="290">
        <v>344.1</v>
      </c>
      <c r="G7" s="290">
        <v>358.6</v>
      </c>
      <c r="H7" s="290">
        <v>351.3</v>
      </c>
      <c r="I7" s="290">
        <v>327.9</v>
      </c>
      <c r="J7" s="290">
        <v>430.7</v>
      </c>
      <c r="K7" s="290">
        <v>326.2</v>
      </c>
      <c r="L7" s="290">
        <v>348.1</v>
      </c>
      <c r="M7" s="290">
        <v>312.60000000000002</v>
      </c>
      <c r="N7" s="290">
        <v>303.39999999999998</v>
      </c>
      <c r="O7" s="290">
        <v>327.8</v>
      </c>
      <c r="P7" s="290">
        <v>333</v>
      </c>
      <c r="Q7" s="290">
        <v>342.8</v>
      </c>
      <c r="R7" s="290">
        <v>349.1</v>
      </c>
      <c r="S7" s="290">
        <v>331</v>
      </c>
      <c r="T7" s="290">
        <v>363.4</v>
      </c>
      <c r="U7" s="290">
        <v>361</v>
      </c>
      <c r="V7" s="290">
        <v>423.1</v>
      </c>
      <c r="W7" s="290">
        <v>406.6</v>
      </c>
      <c r="X7" s="290">
        <v>406.3</v>
      </c>
      <c r="Y7" s="290">
        <v>397</v>
      </c>
      <c r="Z7" s="290">
        <v>407.7</v>
      </c>
      <c r="AA7" s="290">
        <v>402.5</v>
      </c>
      <c r="AB7" s="290">
        <v>404.5</v>
      </c>
      <c r="AC7" s="290">
        <v>437.1</v>
      </c>
      <c r="AD7" s="290">
        <v>419.6</v>
      </c>
      <c r="AE7" s="290" t="s">
        <v>1634</v>
      </c>
      <c r="AF7" s="291"/>
    </row>
    <row r="8" spans="1:32" s="10" customFormat="1" x14ac:dyDescent="0.2">
      <c r="A8" s="16" t="s">
        <v>1123</v>
      </c>
      <c r="B8" s="289" t="s">
        <v>1124</v>
      </c>
      <c r="C8" s="290">
        <v>22.3</v>
      </c>
      <c r="D8" s="290">
        <v>18.600000000000001</v>
      </c>
      <c r="E8" s="290">
        <v>19.600000000000001</v>
      </c>
      <c r="F8" s="290">
        <v>21.3</v>
      </c>
      <c r="G8" s="290">
        <v>20.6</v>
      </c>
      <c r="H8" s="290">
        <v>16.899999999999999</v>
      </c>
      <c r="I8" s="290">
        <v>11.2</v>
      </c>
      <c r="J8" s="290">
        <v>11.5</v>
      </c>
      <c r="K8" s="290">
        <v>10.4</v>
      </c>
      <c r="L8" s="290">
        <v>10.4</v>
      </c>
      <c r="M8" s="290">
        <v>10.5</v>
      </c>
      <c r="N8" s="290">
        <v>12.4</v>
      </c>
      <c r="O8" s="290">
        <v>18.2</v>
      </c>
      <c r="P8" s="290">
        <v>16.899999999999999</v>
      </c>
      <c r="Q8" s="290">
        <v>11.6</v>
      </c>
      <c r="R8" s="290">
        <v>19.5</v>
      </c>
      <c r="S8" s="290">
        <v>23.6</v>
      </c>
      <c r="T8" s="290">
        <v>24.1</v>
      </c>
      <c r="U8" s="290">
        <v>22.4</v>
      </c>
      <c r="V8" s="290">
        <v>21.5</v>
      </c>
      <c r="W8" s="290">
        <v>20.5</v>
      </c>
      <c r="X8" s="290">
        <v>19.600000000000001</v>
      </c>
      <c r="Y8" s="290">
        <v>20.100000000000001</v>
      </c>
      <c r="Z8" s="290">
        <v>19.899999999999999</v>
      </c>
      <c r="AA8" s="290">
        <v>13.7</v>
      </c>
      <c r="AB8" s="290">
        <v>7.9</v>
      </c>
      <c r="AC8" s="290">
        <v>7.6</v>
      </c>
      <c r="AD8" s="290">
        <v>7.3</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77.2</v>
      </c>
      <c r="D10" s="290">
        <v>69.400000000000006</v>
      </c>
      <c r="E10" s="290">
        <v>70.900000000000006</v>
      </c>
      <c r="F10" s="290">
        <v>80.400000000000006</v>
      </c>
      <c r="G10" s="290">
        <v>89.7</v>
      </c>
      <c r="H10" s="290">
        <v>97.5</v>
      </c>
      <c r="I10" s="290">
        <v>94.9</v>
      </c>
      <c r="J10" s="290">
        <v>99.1</v>
      </c>
      <c r="K10" s="290">
        <v>89.2</v>
      </c>
      <c r="L10" s="290">
        <v>89.1</v>
      </c>
      <c r="M10" s="290">
        <v>79.7</v>
      </c>
      <c r="N10" s="290">
        <v>90.3</v>
      </c>
      <c r="O10" s="290">
        <v>100.5</v>
      </c>
      <c r="P10" s="290">
        <v>97.6</v>
      </c>
      <c r="Q10" s="290">
        <v>88</v>
      </c>
      <c r="R10" s="290">
        <v>81.099999999999994</v>
      </c>
      <c r="S10" s="290">
        <v>80.5</v>
      </c>
      <c r="T10" s="290">
        <v>80</v>
      </c>
      <c r="U10" s="290">
        <v>80.3</v>
      </c>
      <c r="V10" s="290">
        <v>78.099999999999994</v>
      </c>
      <c r="W10" s="290">
        <v>79.400000000000006</v>
      </c>
      <c r="X10" s="290">
        <v>74</v>
      </c>
      <c r="Y10" s="290">
        <v>75</v>
      </c>
      <c r="Z10" s="290">
        <v>79.5</v>
      </c>
      <c r="AA10" s="290">
        <v>71.8</v>
      </c>
      <c r="AB10" s="290">
        <v>70.8</v>
      </c>
      <c r="AC10" s="290">
        <v>66.099999999999994</v>
      </c>
      <c r="AD10" s="290">
        <v>61.5</v>
      </c>
      <c r="AE10" s="290">
        <v>53.6</v>
      </c>
      <c r="AF10" s="291"/>
    </row>
    <row r="11" spans="1:32" s="10" customFormat="1" x14ac:dyDescent="0.2">
      <c r="A11" s="15" t="s">
        <v>1129</v>
      </c>
      <c r="B11" s="289" t="s">
        <v>748</v>
      </c>
      <c r="C11" s="290">
        <v>7378.6</v>
      </c>
      <c r="D11" s="290">
        <v>7092.3</v>
      </c>
      <c r="E11" s="290">
        <v>7785.1</v>
      </c>
      <c r="F11" s="290">
        <v>8364.6</v>
      </c>
      <c r="G11" s="290">
        <v>8597.2999999999993</v>
      </c>
      <c r="H11" s="290">
        <v>9309.9</v>
      </c>
      <c r="I11" s="290">
        <v>9327.2999999999993</v>
      </c>
      <c r="J11" s="290">
        <v>9322</v>
      </c>
      <c r="K11" s="290">
        <v>9652.9</v>
      </c>
      <c r="L11" s="290">
        <v>10293.200000000001</v>
      </c>
      <c r="M11" s="290">
        <v>9623.2000000000007</v>
      </c>
      <c r="N11" s="290">
        <v>10387.1</v>
      </c>
      <c r="O11" s="290">
        <v>10633</v>
      </c>
      <c r="P11" s="290">
        <v>10384.799999999999</v>
      </c>
      <c r="Q11" s="290">
        <v>8123.8</v>
      </c>
      <c r="R11" s="290">
        <v>12229.3</v>
      </c>
      <c r="S11" s="290">
        <v>12815.8</v>
      </c>
      <c r="T11" s="290">
        <v>12112.6</v>
      </c>
      <c r="U11" s="290">
        <v>11855.2</v>
      </c>
      <c r="V11" s="290">
        <v>11937</v>
      </c>
      <c r="W11" s="290">
        <v>15428.3</v>
      </c>
      <c r="X11" s="290">
        <v>16445.599999999999</v>
      </c>
      <c r="Y11" s="290">
        <v>17349</v>
      </c>
      <c r="Z11" s="290">
        <v>17743.7</v>
      </c>
      <c r="AA11" s="290">
        <v>17975.8</v>
      </c>
      <c r="AB11" s="290">
        <v>15673.3</v>
      </c>
      <c r="AC11" s="290">
        <v>16939.400000000001</v>
      </c>
      <c r="AD11" s="290">
        <v>17084</v>
      </c>
      <c r="AE11" s="290">
        <v>17532.099999999999</v>
      </c>
      <c r="AF11" s="291"/>
    </row>
    <row r="12" spans="1:32" s="10" customFormat="1" x14ac:dyDescent="0.2">
      <c r="A12" s="15" t="s">
        <v>1130</v>
      </c>
      <c r="B12" s="289" t="s">
        <v>749</v>
      </c>
      <c r="C12" s="290">
        <v>482.7</v>
      </c>
      <c r="D12" s="290">
        <v>520.70000000000005</v>
      </c>
      <c r="E12" s="290">
        <v>526.79999999999995</v>
      </c>
      <c r="F12" s="290">
        <v>533.70000000000005</v>
      </c>
      <c r="G12" s="290">
        <v>557.9</v>
      </c>
      <c r="H12" s="290">
        <v>625.1</v>
      </c>
      <c r="I12" s="290">
        <v>767.9</v>
      </c>
      <c r="J12" s="290">
        <v>902.1</v>
      </c>
      <c r="K12" s="290">
        <v>903.3</v>
      </c>
      <c r="L12" s="290">
        <v>1070.7</v>
      </c>
      <c r="M12" s="290">
        <v>1261.4000000000001</v>
      </c>
      <c r="N12" s="290">
        <v>1311</v>
      </c>
      <c r="O12" s="290">
        <v>1444.9</v>
      </c>
      <c r="P12" s="290">
        <v>1448.4</v>
      </c>
      <c r="Q12" s="290">
        <v>1067</v>
      </c>
      <c r="R12" s="290">
        <v>1179</v>
      </c>
      <c r="S12" s="290">
        <v>1317.4</v>
      </c>
      <c r="T12" s="290">
        <v>1246.9000000000001</v>
      </c>
      <c r="U12" s="290">
        <v>1447.3</v>
      </c>
      <c r="V12" s="290">
        <v>1421.6</v>
      </c>
      <c r="W12" s="290">
        <v>1397</v>
      </c>
      <c r="X12" s="290">
        <v>1453.6</v>
      </c>
      <c r="Y12" s="290">
        <v>1448.6</v>
      </c>
      <c r="Z12" s="290">
        <v>1177.2</v>
      </c>
      <c r="AA12" s="290">
        <v>1198.4000000000001</v>
      </c>
      <c r="AB12" s="290">
        <v>1083.3</v>
      </c>
      <c r="AC12" s="290">
        <v>1040.5</v>
      </c>
      <c r="AD12" s="290">
        <v>923.5</v>
      </c>
      <c r="AE12" s="290">
        <v>956.5</v>
      </c>
      <c r="AF12" s="291"/>
    </row>
    <row r="13" spans="1:32" s="10" customFormat="1" x14ac:dyDescent="0.2">
      <c r="A13" s="15" t="s">
        <v>1131</v>
      </c>
      <c r="B13" s="289" t="s">
        <v>750</v>
      </c>
      <c r="C13" s="290">
        <v>435.4</v>
      </c>
      <c r="D13" s="290">
        <v>453.7</v>
      </c>
      <c r="E13" s="290">
        <v>489</v>
      </c>
      <c r="F13" s="290">
        <v>501.3</v>
      </c>
      <c r="G13" s="290">
        <v>507</v>
      </c>
      <c r="H13" s="290">
        <v>505.2</v>
      </c>
      <c r="I13" s="290">
        <v>490.1</v>
      </c>
      <c r="J13" s="290">
        <v>508.7</v>
      </c>
      <c r="K13" s="290">
        <v>504.9</v>
      </c>
      <c r="L13" s="290">
        <v>534.5</v>
      </c>
      <c r="M13" s="290">
        <v>573.4</v>
      </c>
      <c r="N13" s="290">
        <v>579.70000000000005</v>
      </c>
      <c r="O13" s="290">
        <v>503</v>
      </c>
      <c r="P13" s="290">
        <v>491.8</v>
      </c>
      <c r="Q13" s="290">
        <v>498</v>
      </c>
      <c r="R13" s="290">
        <v>466.9</v>
      </c>
      <c r="S13" s="290">
        <v>488.1</v>
      </c>
      <c r="T13" s="290">
        <v>425.3</v>
      </c>
      <c r="U13" s="290">
        <v>424.3</v>
      </c>
      <c r="V13" s="290">
        <v>450.3</v>
      </c>
      <c r="W13" s="290">
        <v>474.7</v>
      </c>
      <c r="X13" s="290">
        <v>469.2</v>
      </c>
      <c r="Y13" s="290">
        <v>465.6</v>
      </c>
      <c r="Z13" s="290">
        <v>491.4</v>
      </c>
      <c r="AA13" s="290">
        <v>499.4</v>
      </c>
      <c r="AB13" s="290">
        <v>516.6</v>
      </c>
      <c r="AC13" s="290">
        <v>528.9</v>
      </c>
      <c r="AD13" s="290">
        <v>549.6</v>
      </c>
      <c r="AE13" s="290">
        <v>564.20000000000005</v>
      </c>
      <c r="AF13" s="291"/>
    </row>
    <row r="14" spans="1:32" s="10" customFormat="1" x14ac:dyDescent="0.2">
      <c r="A14" s="16" t="s">
        <v>751</v>
      </c>
      <c r="B14" s="289" t="s">
        <v>1132</v>
      </c>
      <c r="C14" s="290">
        <v>87</v>
      </c>
      <c r="D14" s="290">
        <v>99.9</v>
      </c>
      <c r="E14" s="290">
        <v>102.6</v>
      </c>
      <c r="F14" s="290">
        <v>107.5</v>
      </c>
      <c r="G14" s="290">
        <v>106.2</v>
      </c>
      <c r="H14" s="290">
        <v>94.6</v>
      </c>
      <c r="I14" s="290">
        <v>93.9</v>
      </c>
      <c r="J14" s="290">
        <v>94.6</v>
      </c>
      <c r="K14" s="290">
        <v>93</v>
      </c>
      <c r="L14" s="290">
        <v>92.3</v>
      </c>
      <c r="M14" s="290">
        <v>89.5</v>
      </c>
      <c r="N14" s="290">
        <v>91.7</v>
      </c>
      <c r="O14" s="290">
        <v>103.5</v>
      </c>
      <c r="P14" s="290">
        <v>101.5</v>
      </c>
      <c r="Q14" s="290">
        <v>103</v>
      </c>
      <c r="R14" s="290">
        <v>96.4</v>
      </c>
      <c r="S14" s="290">
        <v>88.8</v>
      </c>
      <c r="T14" s="290">
        <v>93</v>
      </c>
      <c r="U14" s="290">
        <v>89.4</v>
      </c>
      <c r="V14" s="290">
        <v>90.6</v>
      </c>
      <c r="W14" s="290">
        <v>91.9</v>
      </c>
      <c r="X14" s="290">
        <v>88.7</v>
      </c>
      <c r="Y14" s="290">
        <v>88</v>
      </c>
      <c r="Z14" s="290">
        <v>85.4</v>
      </c>
      <c r="AA14" s="290">
        <v>78</v>
      </c>
      <c r="AB14" s="290">
        <v>85.5</v>
      </c>
      <c r="AC14" s="290">
        <v>81.7</v>
      </c>
      <c r="AD14" s="290">
        <v>83</v>
      </c>
      <c r="AE14" s="290" t="s">
        <v>1634</v>
      </c>
      <c r="AF14" s="291"/>
    </row>
    <row r="15" spans="1:32" s="10" customFormat="1" ht="25.5" x14ac:dyDescent="0.2">
      <c r="A15" s="16" t="s">
        <v>1133</v>
      </c>
      <c r="B15" s="289" t="s">
        <v>1134</v>
      </c>
      <c r="C15" s="290">
        <v>349.8</v>
      </c>
      <c r="D15" s="290">
        <v>355.9</v>
      </c>
      <c r="E15" s="290">
        <v>388.4</v>
      </c>
      <c r="F15" s="290">
        <v>395.9</v>
      </c>
      <c r="G15" s="290">
        <v>402.9</v>
      </c>
      <c r="H15" s="290">
        <v>412.1</v>
      </c>
      <c r="I15" s="290">
        <v>397.7</v>
      </c>
      <c r="J15" s="290">
        <v>415.6</v>
      </c>
      <c r="K15" s="290">
        <v>413.3</v>
      </c>
      <c r="L15" s="290">
        <v>443.6</v>
      </c>
      <c r="M15" s="290">
        <v>485.3</v>
      </c>
      <c r="N15" s="290">
        <v>489.3</v>
      </c>
      <c r="O15" s="290">
        <v>399.5</v>
      </c>
      <c r="P15" s="290">
        <v>390.3</v>
      </c>
      <c r="Q15" s="290">
        <v>395.1</v>
      </c>
      <c r="R15" s="290">
        <v>370.5</v>
      </c>
      <c r="S15" s="290">
        <v>400.5</v>
      </c>
      <c r="T15" s="290">
        <v>331.9</v>
      </c>
      <c r="U15" s="290">
        <v>334.5</v>
      </c>
      <c r="V15" s="290">
        <v>359.5</v>
      </c>
      <c r="W15" s="290">
        <v>382.7</v>
      </c>
      <c r="X15" s="290">
        <v>380.5</v>
      </c>
      <c r="Y15" s="290">
        <v>377.6</v>
      </c>
      <c r="Z15" s="290">
        <v>406.5</v>
      </c>
      <c r="AA15" s="290">
        <v>423.6</v>
      </c>
      <c r="AB15" s="290">
        <v>432.1</v>
      </c>
      <c r="AC15" s="290">
        <v>450.3</v>
      </c>
      <c r="AD15" s="290">
        <v>470.4</v>
      </c>
      <c r="AE15" s="290" t="s">
        <v>1634</v>
      </c>
      <c r="AF15" s="291"/>
    </row>
    <row r="16" spans="1:32" s="10" customFormat="1" x14ac:dyDescent="0.2">
      <c r="A16" s="15" t="s">
        <v>1135</v>
      </c>
      <c r="B16" s="289" t="s">
        <v>136</v>
      </c>
      <c r="C16" s="290">
        <v>3070.3</v>
      </c>
      <c r="D16" s="290">
        <v>3114.8</v>
      </c>
      <c r="E16" s="290">
        <v>3322</v>
      </c>
      <c r="F16" s="290">
        <v>3689.6</v>
      </c>
      <c r="G16" s="290">
        <v>3933.5</v>
      </c>
      <c r="H16" s="290">
        <v>4170.7</v>
      </c>
      <c r="I16" s="290">
        <v>4285</v>
      </c>
      <c r="J16" s="290">
        <v>4503.7</v>
      </c>
      <c r="K16" s="290">
        <v>4631.1000000000004</v>
      </c>
      <c r="L16" s="290">
        <v>4593.8</v>
      </c>
      <c r="M16" s="290">
        <v>4777.2</v>
      </c>
      <c r="N16" s="290">
        <v>5035.7</v>
      </c>
      <c r="O16" s="290">
        <v>5688.7</v>
      </c>
      <c r="P16" s="290">
        <v>5908.3</v>
      </c>
      <c r="Q16" s="290">
        <v>5741.5</v>
      </c>
      <c r="R16" s="290">
        <v>5522.5</v>
      </c>
      <c r="S16" s="290">
        <v>5713.6</v>
      </c>
      <c r="T16" s="290">
        <v>5898.4</v>
      </c>
      <c r="U16" s="290">
        <v>5981.3</v>
      </c>
      <c r="V16" s="290">
        <v>6481.2</v>
      </c>
      <c r="W16" s="290">
        <v>6732.2</v>
      </c>
      <c r="X16" s="290">
        <v>7384.4</v>
      </c>
      <c r="Y16" s="290">
        <v>7126.2</v>
      </c>
      <c r="Z16" s="290">
        <v>7266.1</v>
      </c>
      <c r="AA16" s="290">
        <v>7812.9</v>
      </c>
      <c r="AB16" s="290">
        <v>7770.8</v>
      </c>
      <c r="AC16" s="290">
        <v>7971.5</v>
      </c>
      <c r="AD16" s="290">
        <v>7849.9</v>
      </c>
      <c r="AE16" s="290">
        <v>7390.8</v>
      </c>
      <c r="AF16" s="291"/>
    </row>
    <row r="17" spans="1:32" s="10" customFormat="1" x14ac:dyDescent="0.2">
      <c r="A17" s="15" t="s">
        <v>1136</v>
      </c>
      <c r="B17" s="289" t="s">
        <v>752</v>
      </c>
      <c r="C17" s="290">
        <v>3767.8</v>
      </c>
      <c r="D17" s="290">
        <v>3873.1</v>
      </c>
      <c r="E17" s="290">
        <v>4146</v>
      </c>
      <c r="F17" s="290">
        <v>4577.3999999999996</v>
      </c>
      <c r="G17" s="290">
        <v>4730.3999999999996</v>
      </c>
      <c r="H17" s="290">
        <v>5169.2</v>
      </c>
      <c r="I17" s="290">
        <v>5487.7</v>
      </c>
      <c r="J17" s="290">
        <v>5582.5</v>
      </c>
      <c r="K17" s="290">
        <v>5761.8</v>
      </c>
      <c r="L17" s="290">
        <v>5852.6</v>
      </c>
      <c r="M17" s="290">
        <v>5617.2</v>
      </c>
      <c r="N17" s="290">
        <v>6591.1</v>
      </c>
      <c r="O17" s="290">
        <v>7495.1</v>
      </c>
      <c r="P17" s="290">
        <v>9550.7000000000007</v>
      </c>
      <c r="Q17" s="290">
        <v>9310.7000000000007</v>
      </c>
      <c r="R17" s="290">
        <v>10998.7</v>
      </c>
      <c r="S17" s="290">
        <v>12913.1</v>
      </c>
      <c r="T17" s="290">
        <v>14715.1</v>
      </c>
      <c r="U17" s="290">
        <v>16822.8</v>
      </c>
      <c r="V17" s="290">
        <v>17580.900000000001</v>
      </c>
      <c r="W17" s="290">
        <v>14705.7</v>
      </c>
      <c r="X17" s="290">
        <v>14225.2</v>
      </c>
      <c r="Y17" s="290">
        <v>10719.4</v>
      </c>
      <c r="Z17" s="290">
        <v>10644.2</v>
      </c>
      <c r="AA17" s="290">
        <v>11213</v>
      </c>
      <c r="AB17" s="290">
        <v>10802.8</v>
      </c>
      <c r="AC17" s="290">
        <v>9774.7999999999993</v>
      </c>
      <c r="AD17" s="290">
        <v>9724.9</v>
      </c>
      <c r="AE17" s="290">
        <v>9494.5</v>
      </c>
      <c r="AF17" s="291"/>
    </row>
    <row r="18" spans="1:32" s="10" customFormat="1" x14ac:dyDescent="0.2">
      <c r="A18" s="15" t="s">
        <v>1137</v>
      </c>
      <c r="B18" s="289" t="s">
        <v>755</v>
      </c>
      <c r="C18" s="290">
        <v>2263.1</v>
      </c>
      <c r="D18" s="290">
        <v>2297.1999999999998</v>
      </c>
      <c r="E18" s="290">
        <v>2495.3000000000002</v>
      </c>
      <c r="F18" s="290">
        <v>2703.8</v>
      </c>
      <c r="G18" s="290">
        <v>2940.5</v>
      </c>
      <c r="H18" s="290">
        <v>3182</v>
      </c>
      <c r="I18" s="290">
        <v>3324</v>
      </c>
      <c r="J18" s="290">
        <v>3466.6</v>
      </c>
      <c r="K18" s="290">
        <v>3694.7</v>
      </c>
      <c r="L18" s="290">
        <v>3976.9</v>
      </c>
      <c r="M18" s="290">
        <v>4074.9</v>
      </c>
      <c r="N18" s="290">
        <v>4258.3</v>
      </c>
      <c r="O18" s="290">
        <v>4777.8</v>
      </c>
      <c r="P18" s="290">
        <v>4768.3999999999996</v>
      </c>
      <c r="Q18" s="290">
        <v>4392.7</v>
      </c>
      <c r="R18" s="290">
        <v>4704.2</v>
      </c>
      <c r="S18" s="290">
        <v>4723.8</v>
      </c>
      <c r="T18" s="290">
        <v>4595.8</v>
      </c>
      <c r="U18" s="290">
        <v>4699.3</v>
      </c>
      <c r="V18" s="290">
        <v>4852.8999999999996</v>
      </c>
      <c r="W18" s="290">
        <v>5144</v>
      </c>
      <c r="X18" s="290">
        <v>5322.8</v>
      </c>
      <c r="Y18" s="290">
        <v>5599.7</v>
      </c>
      <c r="Z18" s="290">
        <v>5865.8</v>
      </c>
      <c r="AA18" s="290">
        <v>5754.1</v>
      </c>
      <c r="AB18" s="290">
        <v>5389.4</v>
      </c>
      <c r="AC18" s="290">
        <v>6257.5</v>
      </c>
      <c r="AD18" s="290">
        <v>6356.6</v>
      </c>
      <c r="AE18" s="290">
        <v>5932</v>
      </c>
      <c r="AF18" s="291"/>
    </row>
    <row r="19" spans="1:32" s="10" customFormat="1" x14ac:dyDescent="0.2">
      <c r="A19" s="15" t="s">
        <v>1138</v>
      </c>
      <c r="B19" s="289" t="s">
        <v>756</v>
      </c>
      <c r="C19" s="290">
        <v>1352.5</v>
      </c>
      <c r="D19" s="290">
        <v>1380.4</v>
      </c>
      <c r="E19" s="290">
        <v>1432</v>
      </c>
      <c r="F19" s="290">
        <v>1435.1</v>
      </c>
      <c r="G19" s="290">
        <v>1538</v>
      </c>
      <c r="H19" s="290">
        <v>1552.7</v>
      </c>
      <c r="I19" s="290">
        <v>1585.1</v>
      </c>
      <c r="J19" s="290">
        <v>1575.9</v>
      </c>
      <c r="K19" s="290">
        <v>1558.9</v>
      </c>
      <c r="L19" s="290">
        <v>1389.6</v>
      </c>
      <c r="M19" s="290">
        <v>1390.4</v>
      </c>
      <c r="N19" s="290">
        <v>1400.8</v>
      </c>
      <c r="O19" s="290">
        <v>1422.5</v>
      </c>
      <c r="P19" s="290">
        <v>1452.9</v>
      </c>
      <c r="Q19" s="290">
        <v>1435.6</v>
      </c>
      <c r="R19" s="290">
        <v>1488.5</v>
      </c>
      <c r="S19" s="290">
        <v>1542.9</v>
      </c>
      <c r="T19" s="290">
        <v>1594.5</v>
      </c>
      <c r="U19" s="290">
        <v>1619.6</v>
      </c>
      <c r="V19" s="290">
        <v>1669.8</v>
      </c>
      <c r="W19" s="290">
        <v>1687.7</v>
      </c>
      <c r="X19" s="290">
        <v>1746.1</v>
      </c>
      <c r="Y19" s="290">
        <v>1820.6</v>
      </c>
      <c r="Z19" s="290">
        <v>1844.3</v>
      </c>
      <c r="AA19" s="290">
        <v>1924.8</v>
      </c>
      <c r="AB19" s="290">
        <v>1270.5999999999999</v>
      </c>
      <c r="AC19" s="290">
        <v>1396.8</v>
      </c>
      <c r="AD19" s="290">
        <v>1791.4</v>
      </c>
      <c r="AE19" s="290">
        <v>1900.6</v>
      </c>
      <c r="AF19" s="291"/>
    </row>
    <row r="20" spans="1:32" s="10" customFormat="1" x14ac:dyDescent="0.2">
      <c r="A20" s="15" t="s">
        <v>1139</v>
      </c>
      <c r="B20" s="289" t="s">
        <v>757</v>
      </c>
      <c r="C20" s="290">
        <v>1617.1</v>
      </c>
      <c r="D20" s="290">
        <v>1761.8</v>
      </c>
      <c r="E20" s="290">
        <v>1795.8</v>
      </c>
      <c r="F20" s="290">
        <v>2044.1</v>
      </c>
      <c r="G20" s="290">
        <v>2351</v>
      </c>
      <c r="H20" s="290">
        <v>2546</v>
      </c>
      <c r="I20" s="290">
        <v>2731.9</v>
      </c>
      <c r="J20" s="290">
        <v>2812.9</v>
      </c>
      <c r="K20" s="290">
        <v>3490.2</v>
      </c>
      <c r="L20" s="290">
        <v>4046.1</v>
      </c>
      <c r="M20" s="290">
        <v>4171</v>
      </c>
      <c r="N20" s="290">
        <v>4728.3</v>
      </c>
      <c r="O20" s="290">
        <v>5128.8</v>
      </c>
      <c r="P20" s="290">
        <v>5400.5</v>
      </c>
      <c r="Q20" s="290">
        <v>6584.6</v>
      </c>
      <c r="R20" s="290">
        <v>7299.6</v>
      </c>
      <c r="S20" s="290">
        <v>7380.6</v>
      </c>
      <c r="T20" s="290">
        <v>8238.1</v>
      </c>
      <c r="U20" s="290">
        <v>8994.7999999999993</v>
      </c>
      <c r="V20" s="290">
        <v>9632.5</v>
      </c>
      <c r="W20" s="290">
        <v>11060.1</v>
      </c>
      <c r="X20" s="290">
        <v>13207.5</v>
      </c>
      <c r="Y20" s="290">
        <v>15562.2</v>
      </c>
      <c r="Z20" s="290">
        <v>17526.3</v>
      </c>
      <c r="AA20" s="290">
        <v>18581.5</v>
      </c>
      <c r="AB20" s="290">
        <v>22560.9</v>
      </c>
      <c r="AC20" s="290">
        <v>27233.7</v>
      </c>
      <c r="AD20" s="290">
        <v>27678.7</v>
      </c>
      <c r="AE20" s="290">
        <v>29780.799999999999</v>
      </c>
      <c r="AF20" s="291"/>
    </row>
    <row r="21" spans="1:32" s="10" customFormat="1" x14ac:dyDescent="0.2">
      <c r="A21" s="15" t="s">
        <v>1140</v>
      </c>
      <c r="B21" s="289" t="s">
        <v>759</v>
      </c>
      <c r="C21" s="290">
        <v>19976</v>
      </c>
      <c r="D21" s="290">
        <v>21844.3</v>
      </c>
      <c r="E21" s="290">
        <v>24839.1</v>
      </c>
      <c r="F21" s="290">
        <v>29956.9</v>
      </c>
      <c r="G21" s="290">
        <v>37488.6</v>
      </c>
      <c r="H21" s="290">
        <v>46209.9</v>
      </c>
      <c r="I21" s="290">
        <v>50282.400000000001</v>
      </c>
      <c r="J21" s="290">
        <v>49908.5</v>
      </c>
      <c r="K21" s="290">
        <v>52390.9</v>
      </c>
      <c r="L21" s="290">
        <v>57065.3</v>
      </c>
      <c r="M21" s="290">
        <v>63774.9</v>
      </c>
      <c r="N21" s="290">
        <v>74712.100000000006</v>
      </c>
      <c r="O21" s="290">
        <v>78668</v>
      </c>
      <c r="P21" s="290">
        <v>75237.899999999994</v>
      </c>
      <c r="Q21" s="290">
        <v>69582.3</v>
      </c>
      <c r="R21" s="290">
        <v>74558.3</v>
      </c>
      <c r="S21" s="290">
        <v>73666</v>
      </c>
      <c r="T21" s="290">
        <v>73439.5</v>
      </c>
      <c r="U21" s="290">
        <v>77643</v>
      </c>
      <c r="V21" s="290">
        <v>84426.6</v>
      </c>
      <c r="W21" s="290">
        <v>89930.1</v>
      </c>
      <c r="X21" s="290">
        <v>87989.1</v>
      </c>
      <c r="Y21" s="290">
        <v>88927.8</v>
      </c>
      <c r="Z21" s="290">
        <v>89193.1</v>
      </c>
      <c r="AA21" s="290">
        <v>90032.7</v>
      </c>
      <c r="AB21" s="290">
        <v>91909.6</v>
      </c>
      <c r="AC21" s="290">
        <v>100664</v>
      </c>
      <c r="AD21" s="290">
        <v>96327</v>
      </c>
      <c r="AE21" s="290">
        <v>90483.3</v>
      </c>
      <c r="AF21" s="291"/>
    </row>
    <row r="22" spans="1:32" s="10" customFormat="1" x14ac:dyDescent="0.2">
      <c r="A22" s="16" t="s">
        <v>1141</v>
      </c>
      <c r="B22" s="289" t="s">
        <v>1142</v>
      </c>
      <c r="C22" s="290">
        <v>15194.1</v>
      </c>
      <c r="D22" s="290">
        <v>16856.099999999999</v>
      </c>
      <c r="E22" s="290">
        <v>19438.599999999999</v>
      </c>
      <c r="F22" s="290">
        <v>23270.799999999999</v>
      </c>
      <c r="G22" s="290">
        <v>29022.2</v>
      </c>
      <c r="H22" s="290">
        <v>34537.5</v>
      </c>
      <c r="I22" s="290">
        <v>36650.6</v>
      </c>
      <c r="J22" s="290">
        <v>35281.300000000003</v>
      </c>
      <c r="K22" s="290">
        <v>36071.4</v>
      </c>
      <c r="L22" s="290">
        <v>39160.1</v>
      </c>
      <c r="M22" s="290">
        <v>43791.199999999997</v>
      </c>
      <c r="N22" s="290">
        <v>50868</v>
      </c>
      <c r="O22" s="290">
        <v>52943.7</v>
      </c>
      <c r="P22" s="290">
        <v>50723.7</v>
      </c>
      <c r="Q22" s="290">
        <v>46420.800000000003</v>
      </c>
      <c r="R22" s="290">
        <v>47733.1</v>
      </c>
      <c r="S22" s="290">
        <v>47397.2</v>
      </c>
      <c r="T22" s="290">
        <v>47682.6</v>
      </c>
      <c r="U22" s="290">
        <v>50151.5</v>
      </c>
      <c r="V22" s="290">
        <v>53295.8</v>
      </c>
      <c r="W22" s="290">
        <v>56873.599999999999</v>
      </c>
      <c r="X22" s="290">
        <v>56030</v>
      </c>
      <c r="Y22" s="290">
        <v>56440.800000000003</v>
      </c>
      <c r="Z22" s="290">
        <v>56820.5</v>
      </c>
      <c r="AA22" s="290">
        <v>56671.1</v>
      </c>
      <c r="AB22" s="290">
        <v>57818</v>
      </c>
      <c r="AC22" s="290">
        <v>63051.199999999997</v>
      </c>
      <c r="AD22" s="290">
        <v>61044.6</v>
      </c>
      <c r="AE22" s="290" t="s">
        <v>1634</v>
      </c>
      <c r="AF22" s="291"/>
    </row>
    <row r="23" spans="1:32" s="10" customFormat="1" x14ac:dyDescent="0.2">
      <c r="A23" s="16" t="s">
        <v>758</v>
      </c>
      <c r="B23" s="289" t="s">
        <v>1143</v>
      </c>
      <c r="C23" s="290">
        <v>1054.0999999999999</v>
      </c>
      <c r="D23" s="290">
        <v>1231.5</v>
      </c>
      <c r="E23" s="290">
        <v>1365.7</v>
      </c>
      <c r="F23" s="290">
        <v>1556.4</v>
      </c>
      <c r="G23" s="290">
        <v>1706.9</v>
      </c>
      <c r="H23" s="290">
        <v>1953.7</v>
      </c>
      <c r="I23" s="290">
        <v>2027.4</v>
      </c>
      <c r="J23" s="290">
        <v>2258.1</v>
      </c>
      <c r="K23" s="290">
        <v>2043.5</v>
      </c>
      <c r="L23" s="290">
        <v>2107.3000000000002</v>
      </c>
      <c r="M23" s="290">
        <v>2182.6999999999998</v>
      </c>
      <c r="N23" s="290">
        <v>2238.6999999999998</v>
      </c>
      <c r="O23" s="290">
        <v>2266.6999999999998</v>
      </c>
      <c r="P23" s="290">
        <v>2336.9</v>
      </c>
      <c r="Q23" s="290">
        <v>2384.9</v>
      </c>
      <c r="R23" s="290">
        <v>2735.2</v>
      </c>
      <c r="S23" s="290">
        <v>2684.2</v>
      </c>
      <c r="T23" s="290">
        <v>2812.7</v>
      </c>
      <c r="U23" s="290">
        <v>3031</v>
      </c>
      <c r="V23" s="290">
        <v>3318.9</v>
      </c>
      <c r="W23" s="290">
        <v>3546.6</v>
      </c>
      <c r="X23" s="290">
        <v>3427.5</v>
      </c>
      <c r="Y23" s="290">
        <v>3378.1</v>
      </c>
      <c r="Z23" s="290">
        <v>3375</v>
      </c>
      <c r="AA23" s="290">
        <v>3582.7</v>
      </c>
      <c r="AB23" s="290">
        <v>3808.2</v>
      </c>
      <c r="AC23" s="290">
        <v>4579.6000000000004</v>
      </c>
      <c r="AD23" s="290">
        <v>4759.5</v>
      </c>
      <c r="AE23" s="290" t="s">
        <v>1634</v>
      </c>
      <c r="AF23" s="291"/>
    </row>
    <row r="24" spans="1:32" s="10" customFormat="1" x14ac:dyDescent="0.2">
      <c r="A24" s="16" t="s">
        <v>1144</v>
      </c>
      <c r="B24" s="289" t="s">
        <v>1145</v>
      </c>
      <c r="C24" s="290">
        <v>3591.1</v>
      </c>
      <c r="D24" s="290">
        <v>3444</v>
      </c>
      <c r="E24" s="290">
        <v>3650.1</v>
      </c>
      <c r="F24" s="290">
        <v>4740.1000000000004</v>
      </c>
      <c r="G24" s="290">
        <v>6480.2</v>
      </c>
      <c r="H24" s="290">
        <v>9496.7999999999993</v>
      </c>
      <c r="I24" s="290">
        <v>11384.3</v>
      </c>
      <c r="J24" s="290">
        <v>11969.1</v>
      </c>
      <c r="K24" s="290">
        <v>14035.7</v>
      </c>
      <c r="L24" s="290">
        <v>15634.7</v>
      </c>
      <c r="M24" s="290">
        <v>17755</v>
      </c>
      <c r="N24" s="290">
        <v>21828.7</v>
      </c>
      <c r="O24" s="290">
        <v>23760.799999999999</v>
      </c>
      <c r="P24" s="290">
        <v>22352.3</v>
      </c>
      <c r="Q24" s="290">
        <v>20816.599999999999</v>
      </c>
      <c r="R24" s="290">
        <v>24163.5</v>
      </c>
      <c r="S24" s="290">
        <v>23649.200000000001</v>
      </c>
      <c r="T24" s="290">
        <v>22920.9</v>
      </c>
      <c r="U24" s="290">
        <v>24424.799999999999</v>
      </c>
      <c r="V24" s="290">
        <v>27816.3</v>
      </c>
      <c r="W24" s="290">
        <v>29509.9</v>
      </c>
      <c r="X24" s="290">
        <v>28531.599999999999</v>
      </c>
      <c r="Y24" s="290">
        <v>29109.599999999999</v>
      </c>
      <c r="Z24" s="290">
        <v>29000.7</v>
      </c>
      <c r="AA24" s="290">
        <v>29760.400000000001</v>
      </c>
      <c r="AB24" s="290">
        <v>30253</v>
      </c>
      <c r="AC24" s="290">
        <v>32978</v>
      </c>
      <c r="AD24" s="290">
        <v>30612.799999999999</v>
      </c>
      <c r="AE24" s="290" t="s">
        <v>1634</v>
      </c>
      <c r="AF24" s="291"/>
    </row>
    <row r="25" spans="1:32" s="10" customFormat="1" x14ac:dyDescent="0.2">
      <c r="A25" s="15" t="s">
        <v>1146</v>
      </c>
      <c r="B25" s="289" t="s">
        <v>761</v>
      </c>
      <c r="C25" s="290">
        <v>2467</v>
      </c>
      <c r="D25" s="290">
        <v>2407.6</v>
      </c>
      <c r="E25" s="290">
        <v>2477.6</v>
      </c>
      <c r="F25" s="290">
        <v>2561.3000000000002</v>
      </c>
      <c r="G25" s="290">
        <v>2689.3</v>
      </c>
      <c r="H25" s="290">
        <v>2954.6</v>
      </c>
      <c r="I25" s="290">
        <v>3206.3</v>
      </c>
      <c r="J25" s="290">
        <v>3399.1</v>
      </c>
      <c r="K25" s="290">
        <v>3474.6</v>
      </c>
      <c r="L25" s="290">
        <v>3419.3</v>
      </c>
      <c r="M25" s="290">
        <v>3647</v>
      </c>
      <c r="N25" s="290">
        <v>3774.2</v>
      </c>
      <c r="O25" s="290">
        <v>3983.7</v>
      </c>
      <c r="P25" s="290">
        <v>4160.8999999999996</v>
      </c>
      <c r="Q25" s="290">
        <v>4223.5</v>
      </c>
      <c r="R25" s="290">
        <v>4410.8</v>
      </c>
      <c r="S25" s="290">
        <v>4423.7</v>
      </c>
      <c r="T25" s="290">
        <v>4658</v>
      </c>
      <c r="U25" s="290">
        <v>5150.8999999999996</v>
      </c>
      <c r="V25" s="290">
        <v>5414.5</v>
      </c>
      <c r="W25" s="290">
        <v>5609.4</v>
      </c>
      <c r="X25" s="290">
        <v>5739.6</v>
      </c>
      <c r="Y25" s="290">
        <v>5795.4</v>
      </c>
      <c r="Z25" s="290">
        <v>6018.9</v>
      </c>
      <c r="AA25" s="290">
        <v>6232.8</v>
      </c>
      <c r="AB25" s="290">
        <v>6227.8</v>
      </c>
      <c r="AC25" s="290">
        <v>6525.7</v>
      </c>
      <c r="AD25" s="290">
        <v>6639.6</v>
      </c>
      <c r="AE25" s="290">
        <v>6705</v>
      </c>
      <c r="AF25" s="291"/>
    </row>
    <row r="26" spans="1:32" s="10" customFormat="1" x14ac:dyDescent="0.2">
      <c r="A26" s="15" t="s">
        <v>1147</v>
      </c>
      <c r="B26" s="289" t="s">
        <v>762</v>
      </c>
      <c r="C26" s="290">
        <v>2143.3000000000002</v>
      </c>
      <c r="D26" s="290">
        <v>2187.6</v>
      </c>
      <c r="E26" s="290">
        <v>2229.6</v>
      </c>
      <c r="F26" s="290">
        <v>2731.4</v>
      </c>
      <c r="G26" s="290">
        <v>2966.8</v>
      </c>
      <c r="H26" s="290">
        <v>3181.3</v>
      </c>
      <c r="I26" s="290">
        <v>3596.7</v>
      </c>
      <c r="J26" s="290">
        <v>4202.3</v>
      </c>
      <c r="K26" s="290">
        <v>4028.9</v>
      </c>
      <c r="L26" s="290">
        <v>4223.5</v>
      </c>
      <c r="M26" s="290">
        <v>4194.8</v>
      </c>
      <c r="N26" s="290">
        <v>4271.7</v>
      </c>
      <c r="O26" s="290">
        <v>4529.1000000000004</v>
      </c>
      <c r="P26" s="290">
        <v>5033.8</v>
      </c>
      <c r="Q26" s="290">
        <v>4951.7</v>
      </c>
      <c r="R26" s="290">
        <v>4891.2</v>
      </c>
      <c r="S26" s="290">
        <v>5353.9</v>
      </c>
      <c r="T26" s="290">
        <v>5604.5</v>
      </c>
      <c r="U26" s="290">
        <v>6238.4</v>
      </c>
      <c r="V26" s="290">
        <v>8414.5</v>
      </c>
      <c r="W26" s="290">
        <v>11496.2</v>
      </c>
      <c r="X26" s="290">
        <v>14102</v>
      </c>
      <c r="Y26" s="290">
        <v>15410.9</v>
      </c>
      <c r="Z26" s="290">
        <v>18130</v>
      </c>
      <c r="AA26" s="290">
        <v>22654</v>
      </c>
      <c r="AB26" s="290">
        <v>24637.7</v>
      </c>
      <c r="AC26" s="290">
        <v>29174.5</v>
      </c>
      <c r="AD26" s="290">
        <v>31557.1</v>
      </c>
      <c r="AE26" s="290">
        <v>32187.3</v>
      </c>
      <c r="AF26" s="291"/>
    </row>
    <row r="27" spans="1:32" s="10" customFormat="1" x14ac:dyDescent="0.2">
      <c r="A27" s="15" t="s">
        <v>1148</v>
      </c>
      <c r="B27" s="289" t="s">
        <v>763</v>
      </c>
      <c r="C27" s="290">
        <v>612.6</v>
      </c>
      <c r="D27" s="290">
        <v>645.4</v>
      </c>
      <c r="E27" s="290">
        <v>700</v>
      </c>
      <c r="F27" s="290">
        <v>767.6</v>
      </c>
      <c r="G27" s="290">
        <v>914</v>
      </c>
      <c r="H27" s="290">
        <v>1060.5999999999999</v>
      </c>
      <c r="I27" s="290">
        <v>1190.5</v>
      </c>
      <c r="J27" s="290">
        <v>1201.2</v>
      </c>
      <c r="K27" s="290">
        <v>1186.8</v>
      </c>
      <c r="L27" s="290">
        <v>1310</v>
      </c>
      <c r="M27" s="290">
        <v>1414.6</v>
      </c>
      <c r="N27" s="290">
        <v>1568.5</v>
      </c>
      <c r="O27" s="290">
        <v>1730</v>
      </c>
      <c r="P27" s="290">
        <v>1851</v>
      </c>
      <c r="Q27" s="290">
        <v>1750.1</v>
      </c>
      <c r="R27" s="290">
        <v>1875.8</v>
      </c>
      <c r="S27" s="290">
        <v>2012.8</v>
      </c>
      <c r="T27" s="290">
        <v>2124.9</v>
      </c>
      <c r="U27" s="290">
        <v>2292</v>
      </c>
      <c r="V27" s="290">
        <v>2715.9</v>
      </c>
      <c r="W27" s="290">
        <v>3010.4</v>
      </c>
      <c r="X27" s="290">
        <v>3261.5</v>
      </c>
      <c r="Y27" s="290">
        <v>3447.3</v>
      </c>
      <c r="Z27" s="290">
        <v>3886.3</v>
      </c>
      <c r="AA27" s="290">
        <v>4060.4</v>
      </c>
      <c r="AB27" s="290">
        <v>3832.9</v>
      </c>
      <c r="AC27" s="290">
        <v>4096.8</v>
      </c>
      <c r="AD27" s="290">
        <v>4350.8</v>
      </c>
      <c r="AE27" s="290">
        <v>4483.8</v>
      </c>
      <c r="AF27" s="291"/>
    </row>
    <row r="28" spans="1:32" s="10" customFormat="1" ht="25.5" x14ac:dyDescent="0.2">
      <c r="A28" s="16" t="s">
        <v>1149</v>
      </c>
      <c r="B28" s="289" t="s">
        <v>1150</v>
      </c>
      <c r="C28" s="290">
        <v>284.10000000000002</v>
      </c>
      <c r="D28" s="290">
        <v>287.7</v>
      </c>
      <c r="E28" s="290">
        <v>310.89999999999998</v>
      </c>
      <c r="F28" s="290">
        <v>332.3</v>
      </c>
      <c r="G28" s="290">
        <v>370</v>
      </c>
      <c r="H28" s="290">
        <v>421.5</v>
      </c>
      <c r="I28" s="290">
        <v>547.29999999999995</v>
      </c>
      <c r="J28" s="290">
        <v>572.9</v>
      </c>
      <c r="K28" s="290">
        <v>577.9</v>
      </c>
      <c r="L28" s="290">
        <v>656.3</v>
      </c>
      <c r="M28" s="290">
        <v>673.6</v>
      </c>
      <c r="N28" s="290">
        <v>687.2</v>
      </c>
      <c r="O28" s="290">
        <v>631.9</v>
      </c>
      <c r="P28" s="290">
        <v>657.9</v>
      </c>
      <c r="Q28" s="290">
        <v>688.6</v>
      </c>
      <c r="R28" s="290">
        <v>685.5</v>
      </c>
      <c r="S28" s="290">
        <v>745.2</v>
      </c>
      <c r="T28" s="290">
        <v>797.7</v>
      </c>
      <c r="U28" s="290">
        <v>841</v>
      </c>
      <c r="V28" s="290">
        <v>927</v>
      </c>
      <c r="W28" s="290">
        <v>1018.6</v>
      </c>
      <c r="X28" s="290">
        <v>1068.8</v>
      </c>
      <c r="Y28" s="290">
        <v>1159</v>
      </c>
      <c r="Z28" s="290">
        <v>1305</v>
      </c>
      <c r="AA28" s="290">
        <v>1353.4</v>
      </c>
      <c r="AB28" s="290">
        <v>1333.6</v>
      </c>
      <c r="AC28" s="290">
        <v>1412.8</v>
      </c>
      <c r="AD28" s="290">
        <v>1389.5</v>
      </c>
      <c r="AE28" s="290" t="s">
        <v>1634</v>
      </c>
      <c r="AF28" s="291"/>
    </row>
    <row r="29" spans="1:32" s="10" customFormat="1" x14ac:dyDescent="0.2">
      <c r="A29" s="15" t="s">
        <v>1151</v>
      </c>
      <c r="B29" s="289" t="s">
        <v>764</v>
      </c>
      <c r="C29" s="290">
        <v>2033.3</v>
      </c>
      <c r="D29" s="290">
        <v>2092.6999999999998</v>
      </c>
      <c r="E29" s="290">
        <v>2167.9</v>
      </c>
      <c r="F29" s="290">
        <v>2232.5</v>
      </c>
      <c r="G29" s="290">
        <v>2278</v>
      </c>
      <c r="H29" s="290">
        <v>2352.9</v>
      </c>
      <c r="I29" s="290">
        <v>2509.8000000000002</v>
      </c>
      <c r="J29" s="290">
        <v>2600.1</v>
      </c>
      <c r="K29" s="290">
        <v>2716.3</v>
      </c>
      <c r="L29" s="290">
        <v>2814.1</v>
      </c>
      <c r="M29" s="290">
        <v>2858.2</v>
      </c>
      <c r="N29" s="290">
        <v>2843.6</v>
      </c>
      <c r="O29" s="290">
        <v>2870.6</v>
      </c>
      <c r="P29" s="290">
        <v>3008.9</v>
      </c>
      <c r="Q29" s="290">
        <v>3091</v>
      </c>
      <c r="R29" s="290">
        <v>3184.3</v>
      </c>
      <c r="S29" s="290">
        <v>3315.2</v>
      </c>
      <c r="T29" s="290">
        <v>3463.2</v>
      </c>
      <c r="U29" s="290">
        <v>3564</v>
      </c>
      <c r="V29" s="290">
        <v>3616</v>
      </c>
      <c r="W29" s="290">
        <v>3770.4</v>
      </c>
      <c r="X29" s="290">
        <v>3839.1</v>
      </c>
      <c r="Y29" s="290">
        <v>4010.7</v>
      </c>
      <c r="Z29" s="290">
        <v>4164</v>
      </c>
      <c r="AA29" s="290">
        <v>4327.6000000000004</v>
      </c>
      <c r="AB29" s="290">
        <v>4613.3</v>
      </c>
      <c r="AC29" s="290">
        <v>4909.2</v>
      </c>
      <c r="AD29" s="290">
        <v>5008.3</v>
      </c>
      <c r="AE29" s="290">
        <v>5163.8999999999996</v>
      </c>
      <c r="AF29" s="291"/>
    </row>
    <row r="30" spans="1:32" s="10" customFormat="1" x14ac:dyDescent="0.2">
      <c r="A30" s="15" t="s">
        <v>1152</v>
      </c>
      <c r="B30" s="289" t="s">
        <v>765</v>
      </c>
      <c r="C30" s="290">
        <v>1370.9</v>
      </c>
      <c r="D30" s="290">
        <v>1355.9</v>
      </c>
      <c r="E30" s="290">
        <v>1460.9</v>
      </c>
      <c r="F30" s="290">
        <v>1543.1</v>
      </c>
      <c r="G30" s="290">
        <v>1599.7</v>
      </c>
      <c r="H30" s="290">
        <v>1728.6</v>
      </c>
      <c r="I30" s="290">
        <v>1774.1</v>
      </c>
      <c r="J30" s="290">
        <v>1784.2</v>
      </c>
      <c r="K30" s="290">
        <v>1743.1</v>
      </c>
      <c r="L30" s="290">
        <v>1788</v>
      </c>
      <c r="M30" s="290">
        <v>1807</v>
      </c>
      <c r="N30" s="290">
        <v>1842.4</v>
      </c>
      <c r="O30" s="290">
        <v>1879.9</v>
      </c>
      <c r="P30" s="290">
        <v>1933</v>
      </c>
      <c r="Q30" s="290">
        <v>1988.4</v>
      </c>
      <c r="R30" s="290">
        <v>2058.1999999999998</v>
      </c>
      <c r="S30" s="290">
        <v>2087.3000000000002</v>
      </c>
      <c r="T30" s="290">
        <v>2116.8000000000002</v>
      </c>
      <c r="U30" s="290">
        <v>2134.3000000000002</v>
      </c>
      <c r="V30" s="290">
        <v>2185.1</v>
      </c>
      <c r="W30" s="290">
        <v>2219.3000000000002</v>
      </c>
      <c r="X30" s="290">
        <v>2263.9</v>
      </c>
      <c r="Y30" s="290">
        <v>2319.6</v>
      </c>
      <c r="Z30" s="290">
        <v>2340.5</v>
      </c>
      <c r="AA30" s="290">
        <v>2424.6999999999998</v>
      </c>
      <c r="AB30" s="290">
        <v>2458</v>
      </c>
      <c r="AC30" s="290">
        <v>2545.4</v>
      </c>
      <c r="AD30" s="290">
        <v>2641.2</v>
      </c>
      <c r="AE30" s="290">
        <v>2740.1</v>
      </c>
      <c r="AF30" s="291"/>
    </row>
    <row r="31" spans="1:32" s="10" customFormat="1" x14ac:dyDescent="0.2">
      <c r="A31" s="15" t="s">
        <v>1153</v>
      </c>
      <c r="B31" s="289" t="s">
        <v>1154</v>
      </c>
      <c r="C31" s="290">
        <v>1257.4000000000001</v>
      </c>
      <c r="D31" s="290">
        <v>1384.5</v>
      </c>
      <c r="E31" s="290">
        <v>1463.8</v>
      </c>
      <c r="F31" s="290">
        <v>1519.5</v>
      </c>
      <c r="G31" s="290">
        <v>1811.5</v>
      </c>
      <c r="H31" s="290">
        <v>2006.3</v>
      </c>
      <c r="I31" s="290">
        <v>2118.3000000000002</v>
      </c>
      <c r="J31" s="290">
        <v>2330.1</v>
      </c>
      <c r="K31" s="290">
        <v>2413.8000000000002</v>
      </c>
      <c r="L31" s="290">
        <v>2525.6999999999998</v>
      </c>
      <c r="M31" s="290">
        <v>2488.6</v>
      </c>
      <c r="N31" s="290">
        <v>2576.1999999999998</v>
      </c>
      <c r="O31" s="290">
        <v>2657.7</v>
      </c>
      <c r="P31" s="290">
        <v>2850</v>
      </c>
      <c r="Q31" s="290">
        <v>3125</v>
      </c>
      <c r="R31" s="290">
        <v>3245.6</v>
      </c>
      <c r="S31" s="290">
        <v>3323.3</v>
      </c>
      <c r="T31" s="290">
        <v>3447.9</v>
      </c>
      <c r="U31" s="290">
        <v>3611.6</v>
      </c>
      <c r="V31" s="290">
        <v>3664.2</v>
      </c>
      <c r="W31" s="290">
        <v>3702.2</v>
      </c>
      <c r="X31" s="290">
        <v>3829.5</v>
      </c>
      <c r="Y31" s="290">
        <v>3966.5</v>
      </c>
      <c r="Z31" s="290">
        <v>4335</v>
      </c>
      <c r="AA31" s="290">
        <v>4563.6000000000004</v>
      </c>
      <c r="AB31" s="290">
        <v>4556.8</v>
      </c>
      <c r="AC31" s="290">
        <v>5300</v>
      </c>
      <c r="AD31" s="290">
        <v>5527.4</v>
      </c>
      <c r="AE31" s="290">
        <v>5686.4</v>
      </c>
      <c r="AF31" s="291"/>
    </row>
    <row r="32" spans="1:32" s="10" customFormat="1" x14ac:dyDescent="0.2">
      <c r="A32" s="16" t="s">
        <v>1155</v>
      </c>
      <c r="B32" s="289" t="s">
        <v>1156</v>
      </c>
      <c r="C32" s="290">
        <v>1037.2</v>
      </c>
      <c r="D32" s="290">
        <v>1145.3</v>
      </c>
      <c r="E32" s="290">
        <v>1198.7</v>
      </c>
      <c r="F32" s="290">
        <v>1229.0999999999999</v>
      </c>
      <c r="G32" s="290">
        <v>1302.8</v>
      </c>
      <c r="H32" s="290">
        <v>1354</v>
      </c>
      <c r="I32" s="290">
        <v>1404.6</v>
      </c>
      <c r="J32" s="290">
        <v>1531.2</v>
      </c>
      <c r="K32" s="290">
        <v>1561.6</v>
      </c>
      <c r="L32" s="290">
        <v>1622.6</v>
      </c>
      <c r="M32" s="290">
        <v>1664.6</v>
      </c>
      <c r="N32" s="290">
        <v>1709.4</v>
      </c>
      <c r="O32" s="290">
        <v>1762.6</v>
      </c>
      <c r="P32" s="290">
        <v>1812.2</v>
      </c>
      <c r="Q32" s="290">
        <v>1907.1</v>
      </c>
      <c r="R32" s="290">
        <v>1947.8</v>
      </c>
      <c r="S32" s="290">
        <v>1928.3</v>
      </c>
      <c r="T32" s="290">
        <v>2011.1</v>
      </c>
      <c r="U32" s="290">
        <v>2126.6</v>
      </c>
      <c r="V32" s="290">
        <v>2075.6</v>
      </c>
      <c r="W32" s="290">
        <v>2088.1</v>
      </c>
      <c r="X32" s="290">
        <v>2164</v>
      </c>
      <c r="Y32" s="290">
        <v>2190.4</v>
      </c>
      <c r="Z32" s="290">
        <v>2444.4</v>
      </c>
      <c r="AA32" s="290">
        <v>2525.4</v>
      </c>
      <c r="AB32" s="290">
        <v>2713.1</v>
      </c>
      <c r="AC32" s="290">
        <v>3167</v>
      </c>
      <c r="AD32" s="290">
        <v>3262.2</v>
      </c>
      <c r="AE32" s="290" t="s">
        <v>1634</v>
      </c>
      <c r="AF32" s="291"/>
    </row>
    <row r="33" spans="1:32" s="10" customFormat="1" x14ac:dyDescent="0.2">
      <c r="A33" s="16" t="s">
        <v>1157</v>
      </c>
      <c r="B33" s="289" t="s">
        <v>1158</v>
      </c>
      <c r="C33" s="290">
        <v>294.60000000000002</v>
      </c>
      <c r="D33" s="290">
        <v>321.89999999999998</v>
      </c>
      <c r="E33" s="290">
        <v>349.3</v>
      </c>
      <c r="F33" s="290">
        <v>373.5</v>
      </c>
      <c r="G33" s="290">
        <v>560.6</v>
      </c>
      <c r="H33" s="290">
        <v>686.5</v>
      </c>
      <c r="I33" s="290">
        <v>743.3</v>
      </c>
      <c r="J33" s="290">
        <v>827.9</v>
      </c>
      <c r="K33" s="290">
        <v>876.1</v>
      </c>
      <c r="L33" s="290">
        <v>925.6</v>
      </c>
      <c r="M33" s="290">
        <v>858.3</v>
      </c>
      <c r="N33" s="290">
        <v>899.5</v>
      </c>
      <c r="O33" s="290">
        <v>928.6</v>
      </c>
      <c r="P33" s="290">
        <v>1057.9000000000001</v>
      </c>
      <c r="Q33" s="290">
        <v>1227.5</v>
      </c>
      <c r="R33" s="290">
        <v>1305</v>
      </c>
      <c r="S33" s="290">
        <v>1397.9</v>
      </c>
      <c r="T33" s="290">
        <v>1440</v>
      </c>
      <c r="U33" s="290">
        <v>1488.7</v>
      </c>
      <c r="V33" s="290">
        <v>1588.8</v>
      </c>
      <c r="W33" s="290">
        <v>1614.1</v>
      </c>
      <c r="X33" s="290">
        <v>1665.6</v>
      </c>
      <c r="Y33" s="290">
        <v>1774.8</v>
      </c>
      <c r="Z33" s="290">
        <v>1888.6</v>
      </c>
      <c r="AA33" s="290">
        <v>2034</v>
      </c>
      <c r="AB33" s="290">
        <v>1844.2</v>
      </c>
      <c r="AC33" s="290">
        <v>2135.1999999999998</v>
      </c>
      <c r="AD33" s="290">
        <v>2263.5</v>
      </c>
      <c r="AE33" s="290" t="s">
        <v>1634</v>
      </c>
      <c r="AF33" s="291"/>
    </row>
    <row r="34" spans="1:32" s="10" customFormat="1" x14ac:dyDescent="0.2">
      <c r="A34" s="15" t="s">
        <v>1159</v>
      </c>
      <c r="B34" s="289" t="s">
        <v>1160</v>
      </c>
      <c r="C34" s="290">
        <v>201.2</v>
      </c>
      <c r="D34" s="290">
        <v>206.8</v>
      </c>
      <c r="E34" s="290">
        <v>217.1</v>
      </c>
      <c r="F34" s="290">
        <v>243.5</v>
      </c>
      <c r="G34" s="290">
        <v>248.5</v>
      </c>
      <c r="H34" s="290">
        <v>265.3</v>
      </c>
      <c r="I34" s="290">
        <v>272</v>
      </c>
      <c r="J34" s="290">
        <v>335.5</v>
      </c>
      <c r="K34" s="290">
        <v>345.7</v>
      </c>
      <c r="L34" s="290">
        <v>349.9</v>
      </c>
      <c r="M34" s="290">
        <v>378.1</v>
      </c>
      <c r="N34" s="290">
        <v>416.9</v>
      </c>
      <c r="O34" s="290">
        <v>453.7</v>
      </c>
      <c r="P34" s="290">
        <v>488.9</v>
      </c>
      <c r="Q34" s="290">
        <v>509.3</v>
      </c>
      <c r="R34" s="290">
        <v>516.1</v>
      </c>
      <c r="S34" s="290">
        <v>553.4</v>
      </c>
      <c r="T34" s="290">
        <v>588.29999999999995</v>
      </c>
      <c r="U34" s="290">
        <v>630.70000000000005</v>
      </c>
      <c r="V34" s="290">
        <v>625.9</v>
      </c>
      <c r="W34" s="290">
        <v>622.20000000000005</v>
      </c>
      <c r="X34" s="290">
        <v>648.29999999999995</v>
      </c>
      <c r="Y34" s="290">
        <v>664.4</v>
      </c>
      <c r="Z34" s="290">
        <v>676.5</v>
      </c>
      <c r="AA34" s="290">
        <v>708.2</v>
      </c>
      <c r="AB34" s="290">
        <v>595.4</v>
      </c>
      <c r="AC34" s="290">
        <v>653.1</v>
      </c>
      <c r="AD34" s="290">
        <v>677.6</v>
      </c>
      <c r="AE34" s="290">
        <v>688.8</v>
      </c>
      <c r="AF34" s="291"/>
    </row>
    <row r="35" spans="1:32" s="10" customFormat="1" ht="25.5" x14ac:dyDescent="0.2">
      <c r="A35" s="16" t="s">
        <v>1161</v>
      </c>
      <c r="B35" s="289" t="s">
        <v>1162</v>
      </c>
      <c r="C35" s="290">
        <v>104.2</v>
      </c>
      <c r="D35" s="290">
        <v>108.6</v>
      </c>
      <c r="E35" s="290">
        <v>119.3</v>
      </c>
      <c r="F35" s="290">
        <v>142.6</v>
      </c>
      <c r="G35" s="290">
        <v>145.6</v>
      </c>
      <c r="H35" s="290">
        <v>153.9</v>
      </c>
      <c r="I35" s="290">
        <v>151.19999999999999</v>
      </c>
      <c r="J35" s="290">
        <v>189.5</v>
      </c>
      <c r="K35" s="290">
        <v>210.9</v>
      </c>
      <c r="L35" s="290">
        <v>211</v>
      </c>
      <c r="M35" s="290">
        <v>239.9</v>
      </c>
      <c r="N35" s="290">
        <v>267.2</v>
      </c>
      <c r="O35" s="290">
        <v>287.10000000000002</v>
      </c>
      <c r="P35" s="290">
        <v>297.39999999999998</v>
      </c>
      <c r="Q35" s="290">
        <v>308.5</v>
      </c>
      <c r="R35" s="290">
        <v>302</v>
      </c>
      <c r="S35" s="290">
        <v>312.5</v>
      </c>
      <c r="T35" s="290">
        <v>308.5</v>
      </c>
      <c r="U35" s="290">
        <v>329.2</v>
      </c>
      <c r="V35" s="290">
        <v>329.8</v>
      </c>
      <c r="W35" s="290">
        <v>333.2</v>
      </c>
      <c r="X35" s="290">
        <v>341.3</v>
      </c>
      <c r="Y35" s="290">
        <v>348.9</v>
      </c>
      <c r="Z35" s="290">
        <v>354.2</v>
      </c>
      <c r="AA35" s="290">
        <v>379.2</v>
      </c>
      <c r="AB35" s="290">
        <v>310.60000000000002</v>
      </c>
      <c r="AC35" s="290">
        <v>345.6</v>
      </c>
      <c r="AD35" s="290">
        <v>366.8</v>
      </c>
      <c r="AE35" s="290" t="s">
        <v>1634</v>
      </c>
      <c r="AF35" s="291"/>
    </row>
    <row r="36" spans="1:32" s="10" customFormat="1" x14ac:dyDescent="0.2">
      <c r="A36" s="16" t="s">
        <v>1163</v>
      </c>
      <c r="B36" s="289" t="s">
        <v>1164</v>
      </c>
      <c r="C36" s="290">
        <v>97.3</v>
      </c>
      <c r="D36" s="290">
        <v>98.4</v>
      </c>
      <c r="E36" s="290">
        <v>98</v>
      </c>
      <c r="F36" s="290">
        <v>101</v>
      </c>
      <c r="G36" s="290">
        <v>103</v>
      </c>
      <c r="H36" s="290">
        <v>111.5</v>
      </c>
      <c r="I36" s="290">
        <v>120.9</v>
      </c>
      <c r="J36" s="290">
        <v>146.19999999999999</v>
      </c>
      <c r="K36" s="290">
        <v>134.9</v>
      </c>
      <c r="L36" s="290">
        <v>139</v>
      </c>
      <c r="M36" s="290">
        <v>138.1</v>
      </c>
      <c r="N36" s="290">
        <v>149.6</v>
      </c>
      <c r="O36" s="290">
        <v>166.5</v>
      </c>
      <c r="P36" s="290">
        <v>191.4</v>
      </c>
      <c r="Q36" s="290">
        <v>200.6</v>
      </c>
      <c r="R36" s="290">
        <v>214</v>
      </c>
      <c r="S36" s="290">
        <v>240.8</v>
      </c>
      <c r="T36" s="290">
        <v>279.8</v>
      </c>
      <c r="U36" s="290">
        <v>301.60000000000002</v>
      </c>
      <c r="V36" s="290">
        <v>296.10000000000002</v>
      </c>
      <c r="W36" s="290">
        <v>289.10000000000002</v>
      </c>
      <c r="X36" s="290">
        <v>307</v>
      </c>
      <c r="Y36" s="290">
        <v>315.5</v>
      </c>
      <c r="Z36" s="290">
        <v>322.3</v>
      </c>
      <c r="AA36" s="290">
        <v>329.1</v>
      </c>
      <c r="AB36" s="290">
        <v>284.8</v>
      </c>
      <c r="AC36" s="290">
        <v>307.60000000000002</v>
      </c>
      <c r="AD36" s="290">
        <v>310.89999999999998</v>
      </c>
      <c r="AE36" s="290" t="s">
        <v>1634</v>
      </c>
      <c r="AF36" s="291"/>
    </row>
    <row r="37" spans="1:32" s="10" customFormat="1" x14ac:dyDescent="0.2">
      <c r="A37" s="15" t="s">
        <v>1165</v>
      </c>
      <c r="B37" s="289" t="s">
        <v>1166</v>
      </c>
      <c r="C37" s="290">
        <v>330.5</v>
      </c>
      <c r="D37" s="290">
        <v>337.5</v>
      </c>
      <c r="E37" s="290">
        <v>352.6</v>
      </c>
      <c r="F37" s="290">
        <v>371</v>
      </c>
      <c r="G37" s="290">
        <v>388.1</v>
      </c>
      <c r="H37" s="290">
        <v>413.8</v>
      </c>
      <c r="I37" s="290">
        <v>405</v>
      </c>
      <c r="J37" s="290">
        <v>413.8</v>
      </c>
      <c r="K37" s="290">
        <v>427.8</v>
      </c>
      <c r="L37" s="290">
        <v>441.7</v>
      </c>
      <c r="M37" s="290">
        <v>459.1</v>
      </c>
      <c r="N37" s="290">
        <v>468.9</v>
      </c>
      <c r="O37" s="290">
        <v>460.7</v>
      </c>
      <c r="P37" s="290">
        <v>485.7</v>
      </c>
      <c r="Q37" s="290">
        <v>524.4</v>
      </c>
      <c r="R37" s="290">
        <v>548.9</v>
      </c>
      <c r="S37" s="290">
        <v>572</v>
      </c>
      <c r="T37" s="290">
        <v>572.79999999999995</v>
      </c>
      <c r="U37" s="290">
        <v>577.1</v>
      </c>
      <c r="V37" s="290">
        <v>575.4</v>
      </c>
      <c r="W37" s="290">
        <v>580.5</v>
      </c>
      <c r="X37" s="290">
        <v>616.6</v>
      </c>
      <c r="Y37" s="290">
        <v>629.6</v>
      </c>
      <c r="Z37" s="290">
        <v>602.6</v>
      </c>
      <c r="AA37" s="290">
        <v>664.7</v>
      </c>
      <c r="AB37" s="290">
        <v>600</v>
      </c>
      <c r="AC37" s="290">
        <v>714.8</v>
      </c>
      <c r="AD37" s="290">
        <v>737.3</v>
      </c>
      <c r="AE37" s="290">
        <v>797.9</v>
      </c>
      <c r="AF37" s="291"/>
    </row>
    <row r="38" spans="1:32" s="10" customFormat="1" x14ac:dyDescent="0.2">
      <c r="A38" s="16" t="s">
        <v>1167</v>
      </c>
      <c r="B38" s="289" t="s">
        <v>1168</v>
      </c>
      <c r="C38" s="290">
        <v>162.69999999999999</v>
      </c>
      <c r="D38" s="290">
        <v>168.5</v>
      </c>
      <c r="E38" s="290">
        <v>176</v>
      </c>
      <c r="F38" s="290">
        <v>188</v>
      </c>
      <c r="G38" s="290">
        <v>197.5</v>
      </c>
      <c r="H38" s="290">
        <v>203.5</v>
      </c>
      <c r="I38" s="290">
        <v>206.3</v>
      </c>
      <c r="J38" s="290">
        <v>207.1</v>
      </c>
      <c r="K38" s="290">
        <v>208.1</v>
      </c>
      <c r="L38" s="290">
        <v>220.2</v>
      </c>
      <c r="M38" s="290">
        <v>228.7</v>
      </c>
      <c r="N38" s="290">
        <v>224.1</v>
      </c>
      <c r="O38" s="290">
        <v>215.8</v>
      </c>
      <c r="P38" s="290">
        <v>225.7</v>
      </c>
      <c r="Q38" s="290">
        <v>263.39999999999998</v>
      </c>
      <c r="R38" s="290">
        <v>282.60000000000002</v>
      </c>
      <c r="S38" s="290">
        <v>294.39999999999998</v>
      </c>
      <c r="T38" s="290">
        <v>295.7</v>
      </c>
      <c r="U38" s="290">
        <v>289.5</v>
      </c>
      <c r="V38" s="290">
        <v>285.39999999999998</v>
      </c>
      <c r="W38" s="290">
        <v>288</v>
      </c>
      <c r="X38" s="290">
        <v>305.10000000000002</v>
      </c>
      <c r="Y38" s="290">
        <v>319.2</v>
      </c>
      <c r="Z38" s="290">
        <v>280.39999999999998</v>
      </c>
      <c r="AA38" s="290">
        <v>334.1</v>
      </c>
      <c r="AB38" s="290">
        <v>306.8</v>
      </c>
      <c r="AC38" s="290">
        <v>326.60000000000002</v>
      </c>
      <c r="AD38" s="290">
        <v>344.6</v>
      </c>
      <c r="AE38" s="290" t="s">
        <v>1634</v>
      </c>
      <c r="AF38" s="291"/>
    </row>
    <row r="39" spans="1:32" s="10" customFormat="1" x14ac:dyDescent="0.2">
      <c r="A39" s="16" t="s">
        <v>1169</v>
      </c>
      <c r="B39" s="289" t="s">
        <v>1170</v>
      </c>
      <c r="C39" s="290">
        <v>14.4</v>
      </c>
      <c r="D39" s="290">
        <v>15.9</v>
      </c>
      <c r="E39" s="290">
        <v>20.7</v>
      </c>
      <c r="F39" s="290">
        <v>22.2</v>
      </c>
      <c r="G39" s="290">
        <v>26.4</v>
      </c>
      <c r="H39" s="290">
        <v>32</v>
      </c>
      <c r="I39" s="290">
        <v>19.899999999999999</v>
      </c>
      <c r="J39" s="290">
        <v>21.6</v>
      </c>
      <c r="K39" s="290">
        <v>26</v>
      </c>
      <c r="L39" s="290">
        <v>18.399999999999999</v>
      </c>
      <c r="M39" s="290">
        <v>14.7</v>
      </c>
      <c r="N39" s="290">
        <v>15.9</v>
      </c>
      <c r="O39" s="290">
        <v>18.399999999999999</v>
      </c>
      <c r="P39" s="290">
        <v>19.100000000000001</v>
      </c>
      <c r="Q39" s="290">
        <v>17.600000000000001</v>
      </c>
      <c r="R39" s="290">
        <v>17.399999999999999</v>
      </c>
      <c r="S39" s="290">
        <v>22.5</v>
      </c>
      <c r="T39" s="290">
        <v>21.4</v>
      </c>
      <c r="U39" s="290">
        <v>22.2</v>
      </c>
      <c r="V39" s="290">
        <v>21</v>
      </c>
      <c r="W39" s="290">
        <v>19.100000000000001</v>
      </c>
      <c r="X39" s="290">
        <v>25.5</v>
      </c>
      <c r="Y39" s="290">
        <v>24.4</v>
      </c>
      <c r="Z39" s="290">
        <v>23.9</v>
      </c>
      <c r="AA39" s="290">
        <v>25.7</v>
      </c>
      <c r="AB39" s="290">
        <v>23.7</v>
      </c>
      <c r="AC39" s="290">
        <v>25.2</v>
      </c>
      <c r="AD39" s="290">
        <v>22.9</v>
      </c>
      <c r="AE39" s="290" t="s">
        <v>1634</v>
      </c>
      <c r="AF39" s="291"/>
    </row>
    <row r="40" spans="1:32" s="10" customFormat="1" x14ac:dyDescent="0.2">
      <c r="A40" s="16" t="s">
        <v>1171</v>
      </c>
      <c r="B40" s="289" t="s">
        <v>1172</v>
      </c>
      <c r="C40" s="290">
        <v>153.5</v>
      </c>
      <c r="D40" s="290">
        <v>153.5</v>
      </c>
      <c r="E40" s="290">
        <v>155.69999999999999</v>
      </c>
      <c r="F40" s="290">
        <v>161</v>
      </c>
      <c r="G40" s="290">
        <v>164.1</v>
      </c>
      <c r="H40" s="290">
        <v>176.6</v>
      </c>
      <c r="I40" s="290">
        <v>179.8</v>
      </c>
      <c r="J40" s="290">
        <v>185.5</v>
      </c>
      <c r="K40" s="290">
        <v>192.9</v>
      </c>
      <c r="L40" s="290">
        <v>202.9</v>
      </c>
      <c r="M40" s="290">
        <v>215.2</v>
      </c>
      <c r="N40" s="290">
        <v>228.6</v>
      </c>
      <c r="O40" s="290">
        <v>226</v>
      </c>
      <c r="P40" s="290">
        <v>240.4</v>
      </c>
      <c r="Q40" s="290">
        <v>243.2</v>
      </c>
      <c r="R40" s="290">
        <v>248.6</v>
      </c>
      <c r="S40" s="290">
        <v>254.9</v>
      </c>
      <c r="T40" s="290">
        <v>255.5</v>
      </c>
      <c r="U40" s="290">
        <v>265.3</v>
      </c>
      <c r="V40" s="290">
        <v>269</v>
      </c>
      <c r="W40" s="290">
        <v>273.39999999999998</v>
      </c>
      <c r="X40" s="290">
        <v>286</v>
      </c>
      <c r="Y40" s="290">
        <v>286.10000000000002</v>
      </c>
      <c r="Z40" s="290">
        <v>298</v>
      </c>
      <c r="AA40" s="290">
        <v>304.60000000000002</v>
      </c>
      <c r="AB40" s="290">
        <v>269.5</v>
      </c>
      <c r="AC40" s="290">
        <v>364.7</v>
      </c>
      <c r="AD40" s="290">
        <v>371.3</v>
      </c>
      <c r="AE40" s="290" t="s">
        <v>1634</v>
      </c>
      <c r="AF40" s="291"/>
    </row>
    <row r="41" spans="1:32" s="10" customFormat="1" ht="25.5" x14ac:dyDescent="0.2">
      <c r="A41" s="15" t="s">
        <v>1173</v>
      </c>
      <c r="B41" s="289" t="s">
        <v>1174</v>
      </c>
      <c r="C41" s="290">
        <v>99</v>
      </c>
      <c r="D41" s="290">
        <v>99.5</v>
      </c>
      <c r="E41" s="290">
        <v>104.4</v>
      </c>
      <c r="F41" s="290">
        <v>104.3</v>
      </c>
      <c r="G41" s="290">
        <v>97.1</v>
      </c>
      <c r="H41" s="290">
        <v>93.5</v>
      </c>
      <c r="I41" s="290">
        <v>96</v>
      </c>
      <c r="J41" s="290">
        <v>97.4</v>
      </c>
      <c r="K41" s="290">
        <v>98.3</v>
      </c>
      <c r="L41" s="290">
        <v>97.7</v>
      </c>
      <c r="M41" s="290">
        <v>97.5</v>
      </c>
      <c r="N41" s="290">
        <v>106.9</v>
      </c>
      <c r="O41" s="290">
        <v>102.2</v>
      </c>
      <c r="P41" s="290">
        <v>109.3</v>
      </c>
      <c r="Q41" s="290">
        <v>113</v>
      </c>
      <c r="R41" s="290">
        <v>115.9</v>
      </c>
      <c r="S41" s="290">
        <v>118.9</v>
      </c>
      <c r="T41" s="290">
        <v>122.6</v>
      </c>
      <c r="U41" s="290">
        <v>127.4</v>
      </c>
      <c r="V41" s="290">
        <v>131.9</v>
      </c>
      <c r="W41" s="290">
        <v>131.9</v>
      </c>
      <c r="X41" s="290">
        <v>135</v>
      </c>
      <c r="Y41" s="290">
        <v>139.19999999999999</v>
      </c>
      <c r="Z41" s="290">
        <v>136</v>
      </c>
      <c r="AA41" s="290">
        <v>137.19999999999999</v>
      </c>
      <c r="AB41" s="290">
        <v>124.3</v>
      </c>
      <c r="AC41" s="290">
        <v>120.3</v>
      </c>
      <c r="AD41" s="290">
        <v>118.3</v>
      </c>
      <c r="AE41" s="290">
        <v>115.5</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53715.8</v>
      </c>
      <c r="D44" s="290">
        <v>55528.6</v>
      </c>
      <c r="E44" s="290">
        <v>60321.1</v>
      </c>
      <c r="F44" s="290">
        <v>67897.899999999994</v>
      </c>
      <c r="G44" s="290">
        <v>76892.2</v>
      </c>
      <c r="H44" s="290">
        <v>87862.399999999994</v>
      </c>
      <c r="I44" s="290">
        <v>93715.5</v>
      </c>
      <c r="J44" s="290">
        <v>95593.4</v>
      </c>
      <c r="K44" s="290">
        <v>99755.5</v>
      </c>
      <c r="L44" s="290">
        <v>106247.6</v>
      </c>
      <c r="M44" s="290">
        <v>111788.8</v>
      </c>
      <c r="N44" s="290">
        <v>125073.4</v>
      </c>
      <c r="O44" s="290">
        <v>132723.6</v>
      </c>
      <c r="P44" s="290">
        <v>133382.70000000001</v>
      </c>
      <c r="Q44" s="290">
        <v>126221.5</v>
      </c>
      <c r="R44" s="290">
        <v>139050.4</v>
      </c>
      <c r="S44" s="290">
        <v>142507.6</v>
      </c>
      <c r="T44" s="293">
        <v>145423.1</v>
      </c>
      <c r="U44" s="293">
        <v>154246.6</v>
      </c>
      <c r="V44" s="293">
        <v>166194.29999999999</v>
      </c>
      <c r="W44" s="293">
        <v>178209</v>
      </c>
      <c r="X44" s="293">
        <v>183179.1</v>
      </c>
      <c r="Y44" s="293">
        <v>185778.8</v>
      </c>
      <c r="Z44" s="293">
        <v>192284.6</v>
      </c>
      <c r="AA44" s="293">
        <v>200742.39999999999</v>
      </c>
      <c r="AB44" s="293">
        <v>204314.6</v>
      </c>
      <c r="AC44" s="293">
        <v>225234.7</v>
      </c>
      <c r="AD44" s="293">
        <v>224256.5</v>
      </c>
      <c r="AE44" s="293">
        <v>220559.4</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3"/>
      <c r="U45" s="293"/>
      <c r="V45" s="293"/>
      <c r="W45" s="293"/>
      <c r="X45" s="293"/>
      <c r="Y45" s="293"/>
      <c r="Z45" s="293"/>
      <c r="AA45" s="293"/>
      <c r="AB45" s="293"/>
      <c r="AC45" s="293"/>
      <c r="AD45" s="293"/>
      <c r="AE45" s="293"/>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1111</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932</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125.2</v>
      </c>
      <c r="D6" s="290">
        <v>131.1</v>
      </c>
      <c r="E6" s="290">
        <v>125</v>
      </c>
      <c r="F6" s="290">
        <v>130.1</v>
      </c>
      <c r="G6" s="290">
        <v>122.9</v>
      </c>
      <c r="H6" s="290">
        <v>133.69999999999999</v>
      </c>
      <c r="I6" s="290">
        <v>137.30000000000001</v>
      </c>
      <c r="J6" s="290">
        <v>176.5</v>
      </c>
      <c r="K6" s="290">
        <v>173.8</v>
      </c>
      <c r="L6" s="290">
        <v>179.5</v>
      </c>
      <c r="M6" s="290">
        <v>181.5</v>
      </c>
      <c r="N6" s="290">
        <v>183.2</v>
      </c>
      <c r="O6" s="290">
        <v>214.7</v>
      </c>
      <c r="P6" s="290">
        <v>247.3</v>
      </c>
      <c r="Q6" s="290">
        <v>235.8</v>
      </c>
      <c r="R6" s="290">
        <v>239.1</v>
      </c>
      <c r="S6" s="290">
        <v>261.2</v>
      </c>
      <c r="T6" s="290">
        <v>299.5</v>
      </c>
      <c r="U6" s="290">
        <v>318.3</v>
      </c>
      <c r="V6" s="290">
        <v>332.7</v>
      </c>
      <c r="W6" s="290">
        <v>306</v>
      </c>
      <c r="X6" s="290">
        <v>311.10000000000002</v>
      </c>
      <c r="Y6" s="290">
        <v>314.39999999999998</v>
      </c>
      <c r="Z6" s="290">
        <v>316.39999999999998</v>
      </c>
      <c r="AA6" s="290">
        <v>323.8</v>
      </c>
      <c r="AB6" s="290">
        <v>320.7</v>
      </c>
      <c r="AC6" s="290">
        <v>371.9</v>
      </c>
      <c r="AD6" s="290">
        <v>421.3</v>
      </c>
      <c r="AE6" s="290">
        <v>445.1</v>
      </c>
      <c r="AF6" s="291"/>
    </row>
    <row r="7" spans="1:32" s="10" customFormat="1" x14ac:dyDescent="0.2">
      <c r="A7" s="16" t="s">
        <v>1121</v>
      </c>
      <c r="B7" s="289" t="s">
        <v>1122</v>
      </c>
      <c r="C7" s="290">
        <v>120.2</v>
      </c>
      <c r="D7" s="290">
        <v>126.7</v>
      </c>
      <c r="E7" s="290">
        <v>121</v>
      </c>
      <c r="F7" s="290">
        <v>126.2</v>
      </c>
      <c r="G7" s="290">
        <v>118.9</v>
      </c>
      <c r="H7" s="290">
        <v>129.80000000000001</v>
      </c>
      <c r="I7" s="290">
        <v>133.5</v>
      </c>
      <c r="J7" s="290">
        <v>172.4</v>
      </c>
      <c r="K7" s="290">
        <v>169.8</v>
      </c>
      <c r="L7" s="290">
        <v>174.9</v>
      </c>
      <c r="M7" s="290">
        <v>176.8</v>
      </c>
      <c r="N7" s="290">
        <v>176.7</v>
      </c>
      <c r="O7" s="290">
        <v>207.7</v>
      </c>
      <c r="P7" s="290">
        <v>239.7</v>
      </c>
      <c r="Q7" s="290">
        <v>228.8</v>
      </c>
      <c r="R7" s="290">
        <v>231.5</v>
      </c>
      <c r="S7" s="290">
        <v>253.4</v>
      </c>
      <c r="T7" s="290">
        <v>291</v>
      </c>
      <c r="U7" s="290">
        <v>309.8</v>
      </c>
      <c r="V7" s="290">
        <v>324.3</v>
      </c>
      <c r="W7" s="290">
        <v>297.7</v>
      </c>
      <c r="X7" s="290">
        <v>302.7</v>
      </c>
      <c r="Y7" s="290">
        <v>304.8</v>
      </c>
      <c r="Z7" s="290">
        <v>306.60000000000002</v>
      </c>
      <c r="AA7" s="290">
        <v>315</v>
      </c>
      <c r="AB7" s="290">
        <v>311.10000000000002</v>
      </c>
      <c r="AC7" s="290">
        <v>362.5</v>
      </c>
      <c r="AD7" s="290">
        <v>411</v>
      </c>
      <c r="AE7" s="290" t="s">
        <v>1634</v>
      </c>
      <c r="AF7" s="291"/>
    </row>
    <row r="8" spans="1:32" s="10" customFormat="1" x14ac:dyDescent="0.2">
      <c r="A8" s="16" t="s">
        <v>1123</v>
      </c>
      <c r="B8" s="289" t="s">
        <v>1124</v>
      </c>
      <c r="C8" s="290">
        <v>5.0999999999999996</v>
      </c>
      <c r="D8" s="290">
        <v>4.4000000000000004</v>
      </c>
      <c r="E8" s="290">
        <v>4</v>
      </c>
      <c r="F8" s="290">
        <v>3.9</v>
      </c>
      <c r="G8" s="290">
        <v>4</v>
      </c>
      <c r="H8" s="290">
        <v>4</v>
      </c>
      <c r="I8" s="290">
        <v>3.8</v>
      </c>
      <c r="J8" s="290">
        <v>4.0999999999999996</v>
      </c>
      <c r="K8" s="290">
        <v>4</v>
      </c>
      <c r="L8" s="290">
        <v>4.5</v>
      </c>
      <c r="M8" s="290">
        <v>4.7</v>
      </c>
      <c r="N8" s="290">
        <v>6.5</v>
      </c>
      <c r="O8" s="290">
        <v>7</v>
      </c>
      <c r="P8" s="290">
        <v>7.6</v>
      </c>
      <c r="Q8" s="290">
        <v>7.1</v>
      </c>
      <c r="R8" s="290">
        <v>7.6</v>
      </c>
      <c r="S8" s="290">
        <v>7.8</v>
      </c>
      <c r="T8" s="290">
        <v>8.5</v>
      </c>
      <c r="U8" s="290">
        <v>8.5</v>
      </c>
      <c r="V8" s="290">
        <v>8.4</v>
      </c>
      <c r="W8" s="290">
        <v>8.3000000000000007</v>
      </c>
      <c r="X8" s="290">
        <v>8.4</v>
      </c>
      <c r="Y8" s="290">
        <v>9.6999999999999993</v>
      </c>
      <c r="Z8" s="290">
        <v>9.9</v>
      </c>
      <c r="AA8" s="290">
        <v>8.8000000000000007</v>
      </c>
      <c r="AB8" s="290">
        <v>9.6999999999999993</v>
      </c>
      <c r="AC8" s="290">
        <v>9.4</v>
      </c>
      <c r="AD8" s="290">
        <v>10.3</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22.4</v>
      </c>
      <c r="D10" s="290">
        <v>20.9</v>
      </c>
      <c r="E10" s="290">
        <v>19.600000000000001</v>
      </c>
      <c r="F10" s="290">
        <v>23.2</v>
      </c>
      <c r="G10" s="290">
        <v>29.3</v>
      </c>
      <c r="H10" s="290">
        <v>30.5</v>
      </c>
      <c r="I10" s="290">
        <v>36.9</v>
      </c>
      <c r="J10" s="290">
        <v>38.1</v>
      </c>
      <c r="K10" s="290">
        <v>32.4</v>
      </c>
      <c r="L10" s="290">
        <v>33.9</v>
      </c>
      <c r="M10" s="290">
        <v>30.3</v>
      </c>
      <c r="N10" s="290">
        <v>36</v>
      </c>
      <c r="O10" s="290">
        <v>41.8</v>
      </c>
      <c r="P10" s="290">
        <v>46.2</v>
      </c>
      <c r="Q10" s="290">
        <v>42.4</v>
      </c>
      <c r="R10" s="290">
        <v>37.4</v>
      </c>
      <c r="S10" s="290">
        <v>41.5</v>
      </c>
      <c r="T10" s="290">
        <v>43.1</v>
      </c>
      <c r="U10" s="290">
        <v>44</v>
      </c>
      <c r="V10" s="290">
        <v>44</v>
      </c>
      <c r="W10" s="290">
        <v>49.9</v>
      </c>
      <c r="X10" s="290">
        <v>46.3</v>
      </c>
      <c r="Y10" s="290">
        <v>44.8</v>
      </c>
      <c r="Z10" s="290">
        <v>53.4</v>
      </c>
      <c r="AA10" s="290">
        <v>44.2</v>
      </c>
      <c r="AB10" s="290">
        <v>44</v>
      </c>
      <c r="AC10" s="290">
        <v>42.2</v>
      </c>
      <c r="AD10" s="290">
        <v>45</v>
      </c>
      <c r="AE10" s="290">
        <v>41.3</v>
      </c>
      <c r="AF10" s="291"/>
    </row>
    <row r="11" spans="1:32" s="10" customFormat="1" x14ac:dyDescent="0.2">
      <c r="A11" s="15" t="s">
        <v>1129</v>
      </c>
      <c r="B11" s="289" t="s">
        <v>748</v>
      </c>
      <c r="C11" s="290">
        <v>3848.8</v>
      </c>
      <c r="D11" s="290">
        <v>3517.4</v>
      </c>
      <c r="E11" s="290">
        <v>3985.5</v>
      </c>
      <c r="F11" s="290">
        <v>4395.7</v>
      </c>
      <c r="G11" s="290">
        <v>4304.8999999999996</v>
      </c>
      <c r="H11" s="290">
        <v>4879.3</v>
      </c>
      <c r="I11" s="290">
        <v>4973.8999999999996</v>
      </c>
      <c r="J11" s="290">
        <v>4922.3999999999996</v>
      </c>
      <c r="K11" s="290">
        <v>5077.7</v>
      </c>
      <c r="L11" s="290">
        <v>5961.3</v>
      </c>
      <c r="M11" s="290">
        <v>5709.9</v>
      </c>
      <c r="N11" s="290">
        <v>6763.6</v>
      </c>
      <c r="O11" s="290">
        <v>6948.6</v>
      </c>
      <c r="P11" s="290">
        <v>7622.4</v>
      </c>
      <c r="Q11" s="290">
        <v>5617.7</v>
      </c>
      <c r="R11" s="290">
        <v>9541.1</v>
      </c>
      <c r="S11" s="290">
        <v>10811.9</v>
      </c>
      <c r="T11" s="290">
        <v>10230.6</v>
      </c>
      <c r="U11" s="290">
        <v>9743.6</v>
      </c>
      <c r="V11" s="290">
        <v>9513.7999999999993</v>
      </c>
      <c r="W11" s="290">
        <v>12461.5</v>
      </c>
      <c r="X11" s="290">
        <v>13217.4</v>
      </c>
      <c r="Y11" s="290">
        <v>15162.1</v>
      </c>
      <c r="Z11" s="290">
        <v>15817.3</v>
      </c>
      <c r="AA11" s="290">
        <v>15707</v>
      </c>
      <c r="AB11" s="290">
        <v>13244.2</v>
      </c>
      <c r="AC11" s="290">
        <v>15726.8</v>
      </c>
      <c r="AD11" s="290">
        <v>18745.3</v>
      </c>
      <c r="AE11" s="290">
        <v>19407.7</v>
      </c>
      <c r="AF11" s="291"/>
    </row>
    <row r="12" spans="1:32" s="10" customFormat="1" x14ac:dyDescent="0.2">
      <c r="A12" s="15" t="s">
        <v>1130</v>
      </c>
      <c r="B12" s="289" t="s">
        <v>749</v>
      </c>
      <c r="C12" s="290">
        <v>111.3</v>
      </c>
      <c r="D12" s="290">
        <v>123.4</v>
      </c>
      <c r="E12" s="290">
        <v>136.1</v>
      </c>
      <c r="F12" s="290">
        <v>134.5</v>
      </c>
      <c r="G12" s="290">
        <v>123.7</v>
      </c>
      <c r="H12" s="290">
        <v>186.8</v>
      </c>
      <c r="I12" s="290">
        <v>286.2</v>
      </c>
      <c r="J12" s="290">
        <v>331.8</v>
      </c>
      <c r="K12" s="290">
        <v>309.60000000000002</v>
      </c>
      <c r="L12" s="290">
        <v>412.4</v>
      </c>
      <c r="M12" s="290">
        <v>616.70000000000005</v>
      </c>
      <c r="N12" s="290">
        <v>782.6</v>
      </c>
      <c r="O12" s="290">
        <v>891.7</v>
      </c>
      <c r="P12" s="290">
        <v>1140.9000000000001</v>
      </c>
      <c r="Q12" s="290">
        <v>696.4</v>
      </c>
      <c r="R12" s="290">
        <v>809.4</v>
      </c>
      <c r="S12" s="290">
        <v>1015.3</v>
      </c>
      <c r="T12" s="290">
        <v>1042</v>
      </c>
      <c r="U12" s="290">
        <v>1234.9000000000001</v>
      </c>
      <c r="V12" s="290">
        <v>1066.8</v>
      </c>
      <c r="W12" s="290">
        <v>976</v>
      </c>
      <c r="X12" s="290">
        <v>881.6</v>
      </c>
      <c r="Y12" s="290">
        <v>822</v>
      </c>
      <c r="Z12" s="290">
        <v>591.1</v>
      </c>
      <c r="AA12" s="290">
        <v>602.4</v>
      </c>
      <c r="AB12" s="290">
        <v>472.3</v>
      </c>
      <c r="AC12" s="290">
        <v>711.9</v>
      </c>
      <c r="AD12" s="290">
        <v>1380.1</v>
      </c>
      <c r="AE12" s="290">
        <v>1108.5999999999999</v>
      </c>
      <c r="AF12" s="291"/>
    </row>
    <row r="13" spans="1:32" s="10" customFormat="1" x14ac:dyDescent="0.2">
      <c r="A13" s="15" t="s">
        <v>1131</v>
      </c>
      <c r="B13" s="289" t="s">
        <v>750</v>
      </c>
      <c r="C13" s="290">
        <v>98.7</v>
      </c>
      <c r="D13" s="290">
        <v>103.6</v>
      </c>
      <c r="E13" s="290">
        <v>112</v>
      </c>
      <c r="F13" s="290">
        <v>115.9</v>
      </c>
      <c r="G13" s="290">
        <v>113</v>
      </c>
      <c r="H13" s="290">
        <v>109.4</v>
      </c>
      <c r="I13" s="290">
        <v>109.5</v>
      </c>
      <c r="J13" s="290">
        <v>111.9</v>
      </c>
      <c r="K13" s="290">
        <v>118.5</v>
      </c>
      <c r="L13" s="290">
        <v>131</v>
      </c>
      <c r="M13" s="290">
        <v>144.9</v>
      </c>
      <c r="N13" s="290">
        <v>159.9</v>
      </c>
      <c r="O13" s="290">
        <v>180.9</v>
      </c>
      <c r="P13" s="290">
        <v>193.3</v>
      </c>
      <c r="Q13" s="290">
        <v>185.8</v>
      </c>
      <c r="R13" s="290">
        <v>187.7</v>
      </c>
      <c r="S13" s="290">
        <v>256.7</v>
      </c>
      <c r="T13" s="290">
        <v>198.4</v>
      </c>
      <c r="U13" s="290">
        <v>187</v>
      </c>
      <c r="V13" s="290">
        <v>202.9</v>
      </c>
      <c r="W13" s="290">
        <v>228.7</v>
      </c>
      <c r="X13" s="290">
        <v>229.1</v>
      </c>
      <c r="Y13" s="290">
        <v>236.9</v>
      </c>
      <c r="Z13" s="290">
        <v>252.7</v>
      </c>
      <c r="AA13" s="290">
        <v>260.7</v>
      </c>
      <c r="AB13" s="290">
        <v>276</v>
      </c>
      <c r="AC13" s="290">
        <v>315.10000000000002</v>
      </c>
      <c r="AD13" s="290">
        <v>353.7</v>
      </c>
      <c r="AE13" s="290">
        <v>385</v>
      </c>
      <c r="AF13" s="291"/>
    </row>
    <row r="14" spans="1:32" s="10" customFormat="1" x14ac:dyDescent="0.2">
      <c r="A14" s="16" t="s">
        <v>751</v>
      </c>
      <c r="B14" s="289" t="s">
        <v>1132</v>
      </c>
      <c r="C14" s="290">
        <v>9.1</v>
      </c>
      <c r="D14" s="290">
        <v>13.9</v>
      </c>
      <c r="E14" s="290">
        <v>14.9</v>
      </c>
      <c r="F14" s="290">
        <v>18.2</v>
      </c>
      <c r="G14" s="290">
        <v>15.2</v>
      </c>
      <c r="H14" s="290">
        <v>12.1</v>
      </c>
      <c r="I14" s="290">
        <v>12.4</v>
      </c>
      <c r="J14" s="290">
        <v>13.2</v>
      </c>
      <c r="K14" s="290">
        <v>12.5</v>
      </c>
      <c r="L14" s="290">
        <v>13</v>
      </c>
      <c r="M14" s="290">
        <v>15.1</v>
      </c>
      <c r="N14" s="290">
        <v>16.5</v>
      </c>
      <c r="O14" s="290">
        <v>24.2</v>
      </c>
      <c r="P14" s="290">
        <v>25.7</v>
      </c>
      <c r="Q14" s="290">
        <v>26.3</v>
      </c>
      <c r="R14" s="290">
        <v>29.4</v>
      </c>
      <c r="S14" s="290">
        <v>32.299999999999997</v>
      </c>
      <c r="T14" s="290">
        <v>27.5</v>
      </c>
      <c r="U14" s="290">
        <v>26.7</v>
      </c>
      <c r="V14" s="290">
        <v>33.6</v>
      </c>
      <c r="W14" s="290">
        <v>38.6</v>
      </c>
      <c r="X14" s="290">
        <v>37.799999999999997</v>
      </c>
      <c r="Y14" s="290">
        <v>40.6</v>
      </c>
      <c r="Z14" s="290">
        <v>33.200000000000003</v>
      </c>
      <c r="AA14" s="290">
        <v>30.4</v>
      </c>
      <c r="AB14" s="290">
        <v>39.299999999999997</v>
      </c>
      <c r="AC14" s="290">
        <v>45.9</v>
      </c>
      <c r="AD14" s="290">
        <v>63</v>
      </c>
      <c r="AE14" s="290" t="s">
        <v>1634</v>
      </c>
      <c r="AF14" s="291"/>
    </row>
    <row r="15" spans="1:32" s="10" customFormat="1" ht="25.5" x14ac:dyDescent="0.2">
      <c r="A15" s="16" t="s">
        <v>1133</v>
      </c>
      <c r="B15" s="289" t="s">
        <v>1134</v>
      </c>
      <c r="C15" s="290">
        <v>89.6</v>
      </c>
      <c r="D15" s="290">
        <v>89.7</v>
      </c>
      <c r="E15" s="290">
        <v>97.1</v>
      </c>
      <c r="F15" s="290">
        <v>97.7</v>
      </c>
      <c r="G15" s="290">
        <v>97.8</v>
      </c>
      <c r="H15" s="290">
        <v>97.3</v>
      </c>
      <c r="I15" s="290">
        <v>97</v>
      </c>
      <c r="J15" s="290">
        <v>98.7</v>
      </c>
      <c r="K15" s="290">
        <v>106</v>
      </c>
      <c r="L15" s="290">
        <v>118.1</v>
      </c>
      <c r="M15" s="290">
        <v>129.80000000000001</v>
      </c>
      <c r="N15" s="290">
        <v>143.5</v>
      </c>
      <c r="O15" s="290">
        <v>156.69999999999999</v>
      </c>
      <c r="P15" s="290">
        <v>167.5</v>
      </c>
      <c r="Q15" s="290">
        <v>159.5</v>
      </c>
      <c r="R15" s="290">
        <v>158.19999999999999</v>
      </c>
      <c r="S15" s="290">
        <v>224.5</v>
      </c>
      <c r="T15" s="290">
        <v>170.9</v>
      </c>
      <c r="U15" s="290">
        <v>160.30000000000001</v>
      </c>
      <c r="V15" s="290">
        <v>169.4</v>
      </c>
      <c r="W15" s="290">
        <v>190.1</v>
      </c>
      <c r="X15" s="290">
        <v>191.3</v>
      </c>
      <c r="Y15" s="290">
        <v>196.3</v>
      </c>
      <c r="Z15" s="290">
        <v>219.6</v>
      </c>
      <c r="AA15" s="290">
        <v>230.3</v>
      </c>
      <c r="AB15" s="290">
        <v>236.6</v>
      </c>
      <c r="AC15" s="290">
        <v>269.2</v>
      </c>
      <c r="AD15" s="290">
        <v>290.60000000000002</v>
      </c>
      <c r="AE15" s="290" t="s">
        <v>1634</v>
      </c>
      <c r="AF15" s="291"/>
    </row>
    <row r="16" spans="1:32" s="10" customFormat="1" x14ac:dyDescent="0.2">
      <c r="A16" s="15" t="s">
        <v>1135</v>
      </c>
      <c r="B16" s="289" t="s">
        <v>136</v>
      </c>
      <c r="C16" s="290">
        <v>1038.2</v>
      </c>
      <c r="D16" s="290">
        <v>1067.3</v>
      </c>
      <c r="E16" s="290">
        <v>1166.2</v>
      </c>
      <c r="F16" s="290">
        <v>1362.2</v>
      </c>
      <c r="G16" s="290">
        <v>1492.8</v>
      </c>
      <c r="H16" s="290">
        <v>1671.6</v>
      </c>
      <c r="I16" s="290">
        <v>1809.8</v>
      </c>
      <c r="J16" s="290">
        <v>1950.9</v>
      </c>
      <c r="K16" s="290">
        <v>2076.6</v>
      </c>
      <c r="L16" s="290">
        <v>2089.6</v>
      </c>
      <c r="M16" s="290">
        <v>2376.6</v>
      </c>
      <c r="N16" s="290">
        <v>2544.8000000000002</v>
      </c>
      <c r="O16" s="290">
        <v>2978.9</v>
      </c>
      <c r="P16" s="290">
        <v>3299.7</v>
      </c>
      <c r="Q16" s="290">
        <v>3244.1</v>
      </c>
      <c r="R16" s="290">
        <v>2997.2</v>
      </c>
      <c r="S16" s="290">
        <v>3282</v>
      </c>
      <c r="T16" s="290">
        <v>3444.9</v>
      </c>
      <c r="U16" s="290">
        <v>3538.5</v>
      </c>
      <c r="V16" s="290">
        <v>3939.8</v>
      </c>
      <c r="W16" s="290">
        <v>4147.7</v>
      </c>
      <c r="X16" s="290">
        <v>4659.7</v>
      </c>
      <c r="Y16" s="290">
        <v>4533.5</v>
      </c>
      <c r="Z16" s="290">
        <v>4727.1000000000004</v>
      </c>
      <c r="AA16" s="290">
        <v>5093.5</v>
      </c>
      <c r="AB16" s="290">
        <v>5292.1</v>
      </c>
      <c r="AC16" s="290">
        <v>5927.7</v>
      </c>
      <c r="AD16" s="290">
        <v>6617.7</v>
      </c>
      <c r="AE16" s="290">
        <v>6725</v>
      </c>
      <c r="AF16" s="291"/>
    </row>
    <row r="17" spans="1:32" s="10" customFormat="1" x14ac:dyDescent="0.2">
      <c r="A17" s="15" t="s">
        <v>1136</v>
      </c>
      <c r="B17" s="289" t="s">
        <v>752</v>
      </c>
      <c r="C17" s="290">
        <v>831.3</v>
      </c>
      <c r="D17" s="290">
        <v>897.7</v>
      </c>
      <c r="E17" s="290">
        <v>1026.0999999999999</v>
      </c>
      <c r="F17" s="290">
        <v>1087.5999999999999</v>
      </c>
      <c r="G17" s="290">
        <v>1172.5</v>
      </c>
      <c r="H17" s="290">
        <v>1274.8</v>
      </c>
      <c r="I17" s="290">
        <v>1372.1</v>
      </c>
      <c r="J17" s="290">
        <v>1442.3</v>
      </c>
      <c r="K17" s="290">
        <v>1884.2</v>
      </c>
      <c r="L17" s="290">
        <v>1938.5</v>
      </c>
      <c r="M17" s="290">
        <v>2116.9</v>
      </c>
      <c r="N17" s="290">
        <v>2736.9</v>
      </c>
      <c r="O17" s="290">
        <v>3616.8</v>
      </c>
      <c r="P17" s="290">
        <v>4853.3999999999996</v>
      </c>
      <c r="Q17" s="290">
        <v>4987</v>
      </c>
      <c r="R17" s="290">
        <v>6048.3</v>
      </c>
      <c r="S17" s="290">
        <v>7306.9</v>
      </c>
      <c r="T17" s="290">
        <v>9581.9</v>
      </c>
      <c r="U17" s="290">
        <v>11642.2</v>
      </c>
      <c r="V17" s="290">
        <v>12561.6</v>
      </c>
      <c r="W17" s="290">
        <v>10109.799999999999</v>
      </c>
      <c r="X17" s="290">
        <v>9459.7000000000007</v>
      </c>
      <c r="Y17" s="290">
        <v>5923</v>
      </c>
      <c r="Z17" s="290">
        <v>6178.9</v>
      </c>
      <c r="AA17" s="290">
        <v>6810.2</v>
      </c>
      <c r="AB17" s="290">
        <v>6570.2</v>
      </c>
      <c r="AC17" s="290">
        <v>5675.5</v>
      </c>
      <c r="AD17" s="290">
        <v>6130.5</v>
      </c>
      <c r="AE17" s="290">
        <v>6290.5</v>
      </c>
      <c r="AF17" s="291"/>
    </row>
    <row r="18" spans="1:32" s="10" customFormat="1" x14ac:dyDescent="0.2">
      <c r="A18" s="15" t="s">
        <v>1137</v>
      </c>
      <c r="B18" s="289" t="s">
        <v>755</v>
      </c>
      <c r="C18" s="290">
        <v>605.5</v>
      </c>
      <c r="D18" s="290">
        <v>668.9</v>
      </c>
      <c r="E18" s="290">
        <v>759.8</v>
      </c>
      <c r="F18" s="290">
        <v>819.4</v>
      </c>
      <c r="G18" s="290">
        <v>1014.2</v>
      </c>
      <c r="H18" s="290">
        <v>1246</v>
      </c>
      <c r="I18" s="290">
        <v>1332.3</v>
      </c>
      <c r="J18" s="290">
        <v>1384.5</v>
      </c>
      <c r="K18" s="290">
        <v>1432.9</v>
      </c>
      <c r="L18" s="290">
        <v>1690.1</v>
      </c>
      <c r="M18" s="290">
        <v>1873.8</v>
      </c>
      <c r="N18" s="290">
        <v>2116.5</v>
      </c>
      <c r="O18" s="290">
        <v>2360.6999999999998</v>
      </c>
      <c r="P18" s="290">
        <v>2668.5</v>
      </c>
      <c r="Q18" s="290">
        <v>2269.4</v>
      </c>
      <c r="R18" s="290">
        <v>2551.3000000000002</v>
      </c>
      <c r="S18" s="290">
        <v>2788.8</v>
      </c>
      <c r="T18" s="290">
        <v>2776.3</v>
      </c>
      <c r="U18" s="290">
        <v>2862.4</v>
      </c>
      <c r="V18" s="290">
        <v>2926</v>
      </c>
      <c r="W18" s="290">
        <v>3012.3</v>
      </c>
      <c r="X18" s="290">
        <v>2913.3</v>
      </c>
      <c r="Y18" s="290">
        <v>3029.8</v>
      </c>
      <c r="Z18" s="290">
        <v>3337.3</v>
      </c>
      <c r="AA18" s="290">
        <v>3326.4</v>
      </c>
      <c r="AB18" s="290">
        <v>2942.1</v>
      </c>
      <c r="AC18" s="290">
        <v>3669.6</v>
      </c>
      <c r="AD18" s="290">
        <v>4880.5</v>
      </c>
      <c r="AE18" s="290">
        <v>4588.3</v>
      </c>
      <c r="AF18" s="291"/>
    </row>
    <row r="19" spans="1:32" s="10" customFormat="1" x14ac:dyDescent="0.2">
      <c r="A19" s="15" t="s">
        <v>1138</v>
      </c>
      <c r="B19" s="289" t="s">
        <v>756</v>
      </c>
      <c r="C19" s="290">
        <v>345.5</v>
      </c>
      <c r="D19" s="290">
        <v>337.6</v>
      </c>
      <c r="E19" s="290">
        <v>356.8</v>
      </c>
      <c r="F19" s="290">
        <v>354.7</v>
      </c>
      <c r="G19" s="290">
        <v>400.7</v>
      </c>
      <c r="H19" s="290">
        <v>400.7</v>
      </c>
      <c r="I19" s="290">
        <v>424.5</v>
      </c>
      <c r="J19" s="290">
        <v>436.8</v>
      </c>
      <c r="K19" s="290">
        <v>447.8</v>
      </c>
      <c r="L19" s="290">
        <v>477.4</v>
      </c>
      <c r="M19" s="290">
        <v>510.2</v>
      </c>
      <c r="N19" s="290">
        <v>520.70000000000005</v>
      </c>
      <c r="O19" s="290">
        <v>554</v>
      </c>
      <c r="P19" s="290">
        <v>598.29999999999995</v>
      </c>
      <c r="Q19" s="290">
        <v>595.6</v>
      </c>
      <c r="R19" s="290">
        <v>635.20000000000005</v>
      </c>
      <c r="S19" s="290">
        <v>675.6</v>
      </c>
      <c r="T19" s="290">
        <v>724.6</v>
      </c>
      <c r="U19" s="290">
        <v>761.3</v>
      </c>
      <c r="V19" s="290">
        <v>773.8</v>
      </c>
      <c r="W19" s="290">
        <v>802.6</v>
      </c>
      <c r="X19" s="290">
        <v>848.6</v>
      </c>
      <c r="Y19" s="290">
        <v>919.3</v>
      </c>
      <c r="Z19" s="290">
        <v>954.3</v>
      </c>
      <c r="AA19" s="290">
        <v>1017.2</v>
      </c>
      <c r="AB19" s="290">
        <v>765.4</v>
      </c>
      <c r="AC19" s="290">
        <v>886.5</v>
      </c>
      <c r="AD19" s="290">
        <v>1255</v>
      </c>
      <c r="AE19" s="290">
        <v>1380.8</v>
      </c>
      <c r="AF19" s="291"/>
    </row>
    <row r="20" spans="1:32" s="10" customFormat="1" x14ac:dyDescent="0.2">
      <c r="A20" s="15" t="s">
        <v>1139</v>
      </c>
      <c r="B20" s="289" t="s">
        <v>757</v>
      </c>
      <c r="C20" s="290">
        <v>776.7</v>
      </c>
      <c r="D20" s="290">
        <v>883.2</v>
      </c>
      <c r="E20" s="290">
        <v>963.7</v>
      </c>
      <c r="F20" s="290">
        <v>1031</v>
      </c>
      <c r="G20" s="290">
        <v>1046.5</v>
      </c>
      <c r="H20" s="290">
        <v>1234.9000000000001</v>
      </c>
      <c r="I20" s="290">
        <v>1325.8</v>
      </c>
      <c r="J20" s="290">
        <v>1457.5</v>
      </c>
      <c r="K20" s="290">
        <v>2009.5</v>
      </c>
      <c r="L20" s="290">
        <v>2631.5</v>
      </c>
      <c r="M20" s="290">
        <v>2784.6</v>
      </c>
      <c r="N20" s="290">
        <v>3197.7</v>
      </c>
      <c r="O20" s="290">
        <v>3425</v>
      </c>
      <c r="P20" s="290">
        <v>3501.6</v>
      </c>
      <c r="Q20" s="290">
        <v>4239.5</v>
      </c>
      <c r="R20" s="290">
        <v>4713.7</v>
      </c>
      <c r="S20" s="290">
        <v>4691</v>
      </c>
      <c r="T20" s="290">
        <v>5249.5</v>
      </c>
      <c r="U20" s="290">
        <v>6224.4</v>
      </c>
      <c r="V20" s="290">
        <v>6832.5</v>
      </c>
      <c r="W20" s="290">
        <v>8010.5</v>
      </c>
      <c r="X20" s="290">
        <v>9752.5</v>
      </c>
      <c r="Y20" s="290">
        <v>11890.4</v>
      </c>
      <c r="Z20" s="290">
        <v>13823.4</v>
      </c>
      <c r="AA20" s="290">
        <v>15045.5</v>
      </c>
      <c r="AB20" s="290">
        <v>19555.5</v>
      </c>
      <c r="AC20" s="290">
        <v>24418.5</v>
      </c>
      <c r="AD20" s="290">
        <v>25877.7</v>
      </c>
      <c r="AE20" s="290">
        <v>29653.1</v>
      </c>
      <c r="AF20" s="291"/>
    </row>
    <row r="21" spans="1:32" s="10" customFormat="1" x14ac:dyDescent="0.2">
      <c r="A21" s="15" t="s">
        <v>1140</v>
      </c>
      <c r="B21" s="289" t="s">
        <v>759</v>
      </c>
      <c r="C21" s="290">
        <v>5384.7</v>
      </c>
      <c r="D21" s="290">
        <v>6427.6</v>
      </c>
      <c r="E21" s="290">
        <v>7885.9</v>
      </c>
      <c r="F21" s="290">
        <v>10498.6</v>
      </c>
      <c r="G21" s="290">
        <v>14114.6</v>
      </c>
      <c r="H21" s="290">
        <v>20904.599999999999</v>
      </c>
      <c r="I21" s="290">
        <v>21509.4</v>
      </c>
      <c r="J21" s="290">
        <v>19541.5</v>
      </c>
      <c r="K21" s="290">
        <v>20091.5</v>
      </c>
      <c r="L21" s="290">
        <v>23660.400000000001</v>
      </c>
      <c r="M21" s="290">
        <v>30142.9</v>
      </c>
      <c r="N21" s="290">
        <v>40426.400000000001</v>
      </c>
      <c r="O21" s="290">
        <v>46509.599999999999</v>
      </c>
      <c r="P21" s="290">
        <v>41785.9</v>
      </c>
      <c r="Q21" s="290">
        <v>35558.300000000003</v>
      </c>
      <c r="R21" s="290">
        <v>44374.6</v>
      </c>
      <c r="S21" s="290">
        <v>46434.2</v>
      </c>
      <c r="T21" s="290">
        <v>49290.5</v>
      </c>
      <c r="U21" s="290">
        <v>55178.400000000001</v>
      </c>
      <c r="V21" s="290">
        <v>63984</v>
      </c>
      <c r="W21" s="290">
        <v>75524.399999999994</v>
      </c>
      <c r="X21" s="290">
        <v>72663.5</v>
      </c>
      <c r="Y21" s="290">
        <v>79755</v>
      </c>
      <c r="Z21" s="290">
        <v>82611.199999999997</v>
      </c>
      <c r="AA21" s="290">
        <v>88915.199999999997</v>
      </c>
      <c r="AB21" s="290">
        <v>91443.8</v>
      </c>
      <c r="AC21" s="290">
        <v>111046</v>
      </c>
      <c r="AD21" s="290">
        <v>108823.8</v>
      </c>
      <c r="AE21" s="290">
        <v>107694.8</v>
      </c>
      <c r="AF21" s="291"/>
    </row>
    <row r="22" spans="1:32" s="10" customFormat="1" x14ac:dyDescent="0.2">
      <c r="A22" s="16" t="s">
        <v>1141</v>
      </c>
      <c r="B22" s="289" t="s">
        <v>1142</v>
      </c>
      <c r="C22" s="290">
        <v>3983.3</v>
      </c>
      <c r="D22" s="290">
        <v>4901.1000000000004</v>
      </c>
      <c r="E22" s="290">
        <v>6187.6</v>
      </c>
      <c r="F22" s="290">
        <v>7964</v>
      </c>
      <c r="G22" s="290">
        <v>10783.9</v>
      </c>
      <c r="H22" s="290">
        <v>15341.3</v>
      </c>
      <c r="I22" s="290">
        <v>15303.7</v>
      </c>
      <c r="J22" s="290">
        <v>13318.7</v>
      </c>
      <c r="K22" s="290">
        <v>13281.2</v>
      </c>
      <c r="L22" s="290">
        <v>15688.3</v>
      </c>
      <c r="M22" s="290">
        <v>20069.7</v>
      </c>
      <c r="N22" s="290">
        <v>26955.4</v>
      </c>
      <c r="O22" s="290">
        <v>30830.799999999999</v>
      </c>
      <c r="P22" s="290">
        <v>27596.5</v>
      </c>
      <c r="Q22" s="290">
        <v>23297.8</v>
      </c>
      <c r="R22" s="290">
        <v>28460.3</v>
      </c>
      <c r="S22" s="290">
        <v>29907.599999999999</v>
      </c>
      <c r="T22" s="290">
        <v>32103.3</v>
      </c>
      <c r="U22" s="290">
        <v>35865.1</v>
      </c>
      <c r="V22" s="290">
        <v>40625.699999999997</v>
      </c>
      <c r="W22" s="290">
        <v>48192.800000000003</v>
      </c>
      <c r="X22" s="290">
        <v>46529.5</v>
      </c>
      <c r="Y22" s="290">
        <v>50939.4</v>
      </c>
      <c r="Z22" s="290">
        <v>52841.599999999999</v>
      </c>
      <c r="AA22" s="290">
        <v>55965.8</v>
      </c>
      <c r="AB22" s="290">
        <v>57193.8</v>
      </c>
      <c r="AC22" s="290">
        <v>68735.899999999994</v>
      </c>
      <c r="AD22" s="290">
        <v>68666.2</v>
      </c>
      <c r="AE22" s="290" t="s">
        <v>1634</v>
      </c>
      <c r="AF22" s="291"/>
    </row>
    <row r="23" spans="1:32" s="10" customFormat="1" x14ac:dyDescent="0.2">
      <c r="A23" s="16" t="s">
        <v>758</v>
      </c>
      <c r="B23" s="289" t="s">
        <v>1143</v>
      </c>
      <c r="C23" s="290">
        <v>634.1</v>
      </c>
      <c r="D23" s="290">
        <v>765.4</v>
      </c>
      <c r="E23" s="290">
        <v>725.5</v>
      </c>
      <c r="F23" s="290">
        <v>1080.3</v>
      </c>
      <c r="G23" s="290">
        <v>1164.3</v>
      </c>
      <c r="H23" s="290">
        <v>1339</v>
      </c>
      <c r="I23" s="290">
        <v>1421.8</v>
      </c>
      <c r="J23" s="290">
        <v>1506.1</v>
      </c>
      <c r="K23" s="290">
        <v>1508.5</v>
      </c>
      <c r="L23" s="290">
        <v>1560.9</v>
      </c>
      <c r="M23" s="290">
        <v>1921.4</v>
      </c>
      <c r="N23" s="290">
        <v>1986.1</v>
      </c>
      <c r="O23" s="290">
        <v>2061.5</v>
      </c>
      <c r="P23" s="290">
        <v>1986.5</v>
      </c>
      <c r="Q23" s="290">
        <v>1857</v>
      </c>
      <c r="R23" s="290">
        <v>1970.6</v>
      </c>
      <c r="S23" s="290">
        <v>2119.6999999999998</v>
      </c>
      <c r="T23" s="290">
        <v>2295.4</v>
      </c>
      <c r="U23" s="290">
        <v>2442.6</v>
      </c>
      <c r="V23" s="290">
        <v>2522.1999999999998</v>
      </c>
      <c r="W23" s="290">
        <v>2561</v>
      </c>
      <c r="X23" s="290">
        <v>2517.5</v>
      </c>
      <c r="Y23" s="290">
        <v>2786.9</v>
      </c>
      <c r="Z23" s="290">
        <v>3091.9</v>
      </c>
      <c r="AA23" s="290">
        <v>3525.5</v>
      </c>
      <c r="AB23" s="290">
        <v>3496.3</v>
      </c>
      <c r="AC23" s="290">
        <v>4075.2</v>
      </c>
      <c r="AD23" s="290">
        <v>4335.2</v>
      </c>
      <c r="AE23" s="290" t="s">
        <v>1634</v>
      </c>
      <c r="AF23" s="291"/>
    </row>
    <row r="24" spans="1:32" s="10" customFormat="1" x14ac:dyDescent="0.2">
      <c r="A24" s="16" t="s">
        <v>1144</v>
      </c>
      <c r="B24" s="289" t="s">
        <v>1145</v>
      </c>
      <c r="C24" s="290">
        <v>767.4</v>
      </c>
      <c r="D24" s="290">
        <v>761.1</v>
      </c>
      <c r="E24" s="290">
        <v>972.9</v>
      </c>
      <c r="F24" s="290">
        <v>1454.3</v>
      </c>
      <c r="G24" s="290">
        <v>2166.3000000000002</v>
      </c>
      <c r="H24" s="290">
        <v>4224.3</v>
      </c>
      <c r="I24" s="290">
        <v>4783.8999999999996</v>
      </c>
      <c r="J24" s="290">
        <v>4716.6000000000004</v>
      </c>
      <c r="K24" s="290">
        <v>5301.8</v>
      </c>
      <c r="L24" s="290">
        <v>6411.2</v>
      </c>
      <c r="M24" s="290">
        <v>8151.9</v>
      </c>
      <c r="N24" s="290">
        <v>11485</v>
      </c>
      <c r="O24" s="290">
        <v>13617.4</v>
      </c>
      <c r="P24" s="290">
        <v>12202.9</v>
      </c>
      <c r="Q24" s="290">
        <v>10403.4</v>
      </c>
      <c r="R24" s="290">
        <v>13943.7</v>
      </c>
      <c r="S24" s="290">
        <v>14406.9</v>
      </c>
      <c r="T24" s="290">
        <v>14891.8</v>
      </c>
      <c r="U24" s="290">
        <v>16870.7</v>
      </c>
      <c r="V24" s="290">
        <v>20836.099999999999</v>
      </c>
      <c r="W24" s="290">
        <v>24770.6</v>
      </c>
      <c r="X24" s="290">
        <v>23616.6</v>
      </c>
      <c r="Y24" s="290">
        <v>26028.7</v>
      </c>
      <c r="Z24" s="290">
        <v>26677.8</v>
      </c>
      <c r="AA24" s="290">
        <v>29423.9</v>
      </c>
      <c r="AB24" s="290">
        <v>30753.8</v>
      </c>
      <c r="AC24" s="290">
        <v>38234.9</v>
      </c>
      <c r="AD24" s="290">
        <v>35822.400000000001</v>
      </c>
      <c r="AE24" s="290" t="s">
        <v>1634</v>
      </c>
      <c r="AF24" s="291"/>
    </row>
    <row r="25" spans="1:32" s="10" customFormat="1" x14ac:dyDescent="0.2">
      <c r="A25" s="15" t="s">
        <v>1146</v>
      </c>
      <c r="B25" s="289" t="s">
        <v>761</v>
      </c>
      <c r="C25" s="290">
        <v>157.1</v>
      </c>
      <c r="D25" s="290">
        <v>159.4</v>
      </c>
      <c r="E25" s="290">
        <v>197.8</v>
      </c>
      <c r="F25" s="290">
        <v>208</v>
      </c>
      <c r="G25" s="290">
        <v>236.8</v>
      </c>
      <c r="H25" s="290">
        <v>266.3</v>
      </c>
      <c r="I25" s="290">
        <v>291.89999999999998</v>
      </c>
      <c r="J25" s="290">
        <v>406.4</v>
      </c>
      <c r="K25" s="290">
        <v>395.2</v>
      </c>
      <c r="L25" s="290">
        <v>425.1</v>
      </c>
      <c r="M25" s="290">
        <v>455.5</v>
      </c>
      <c r="N25" s="290">
        <v>515.20000000000005</v>
      </c>
      <c r="O25" s="290">
        <v>565.79999999999995</v>
      </c>
      <c r="P25" s="290">
        <v>713.7</v>
      </c>
      <c r="Q25" s="290">
        <v>828.2</v>
      </c>
      <c r="R25" s="290">
        <v>896</v>
      </c>
      <c r="S25" s="290">
        <v>857.5</v>
      </c>
      <c r="T25" s="290">
        <v>1056.0999999999999</v>
      </c>
      <c r="U25" s="290">
        <v>1166.3</v>
      </c>
      <c r="V25" s="290">
        <v>1309.7</v>
      </c>
      <c r="W25" s="290">
        <v>1419.9</v>
      </c>
      <c r="X25" s="290">
        <v>1400.2</v>
      </c>
      <c r="Y25" s="290">
        <v>1304</v>
      </c>
      <c r="Z25" s="290">
        <v>1507.3</v>
      </c>
      <c r="AA25" s="290">
        <v>1675</v>
      </c>
      <c r="AB25" s="290">
        <v>1868.1</v>
      </c>
      <c r="AC25" s="290">
        <v>1998.9</v>
      </c>
      <c r="AD25" s="290">
        <v>2054.1999999999998</v>
      </c>
      <c r="AE25" s="290">
        <v>1909.9</v>
      </c>
      <c r="AF25" s="291"/>
    </row>
    <row r="26" spans="1:32" s="10" customFormat="1" x14ac:dyDescent="0.2">
      <c r="A26" s="15" t="s">
        <v>1147</v>
      </c>
      <c r="B26" s="289" t="s">
        <v>762</v>
      </c>
      <c r="C26" s="290">
        <v>387.1</v>
      </c>
      <c r="D26" s="290">
        <v>416.9</v>
      </c>
      <c r="E26" s="290">
        <v>489.5</v>
      </c>
      <c r="F26" s="290">
        <v>611.9</v>
      </c>
      <c r="G26" s="290">
        <v>721.9</v>
      </c>
      <c r="H26" s="290">
        <v>789.8</v>
      </c>
      <c r="I26" s="290">
        <v>978.7</v>
      </c>
      <c r="J26" s="290">
        <v>1312</v>
      </c>
      <c r="K26" s="290">
        <v>1287.8</v>
      </c>
      <c r="L26" s="290">
        <v>1357.7</v>
      </c>
      <c r="M26" s="290">
        <v>1531.1</v>
      </c>
      <c r="N26" s="290">
        <v>1404.2</v>
      </c>
      <c r="O26" s="290">
        <v>1552.7</v>
      </c>
      <c r="P26" s="290">
        <v>1831.9</v>
      </c>
      <c r="Q26" s="290">
        <v>1854.4</v>
      </c>
      <c r="R26" s="290">
        <v>1812.1</v>
      </c>
      <c r="S26" s="290">
        <v>2004.2</v>
      </c>
      <c r="T26" s="290">
        <v>2157.6999999999998</v>
      </c>
      <c r="U26" s="290">
        <v>2724.9</v>
      </c>
      <c r="V26" s="290">
        <v>5212.1000000000004</v>
      </c>
      <c r="W26" s="290">
        <v>7645.4</v>
      </c>
      <c r="X26" s="290">
        <v>9247</v>
      </c>
      <c r="Y26" s="290">
        <v>10704.3</v>
      </c>
      <c r="Z26" s="290">
        <v>13252.1</v>
      </c>
      <c r="AA26" s="290">
        <v>17217.7</v>
      </c>
      <c r="AB26" s="290">
        <v>19286.900000000001</v>
      </c>
      <c r="AC26" s="290">
        <v>24077.200000000001</v>
      </c>
      <c r="AD26" s="290">
        <v>27473.599999999999</v>
      </c>
      <c r="AE26" s="290">
        <v>29890.6</v>
      </c>
      <c r="AF26" s="291"/>
    </row>
    <row r="27" spans="1:32" s="10" customFormat="1" x14ac:dyDescent="0.2">
      <c r="A27" s="15" t="s">
        <v>1148</v>
      </c>
      <c r="B27" s="289" t="s">
        <v>763</v>
      </c>
      <c r="C27" s="290">
        <v>149.4</v>
      </c>
      <c r="D27" s="290">
        <v>123.9</v>
      </c>
      <c r="E27" s="290">
        <v>149</v>
      </c>
      <c r="F27" s="290">
        <v>166</v>
      </c>
      <c r="G27" s="290">
        <v>212.6</v>
      </c>
      <c r="H27" s="290">
        <v>253</v>
      </c>
      <c r="I27" s="290">
        <v>297.3</v>
      </c>
      <c r="J27" s="290">
        <v>320.39999999999998</v>
      </c>
      <c r="K27" s="290">
        <v>278.3</v>
      </c>
      <c r="L27" s="290">
        <v>321.2</v>
      </c>
      <c r="M27" s="290">
        <v>312.10000000000002</v>
      </c>
      <c r="N27" s="290">
        <v>407.6</v>
      </c>
      <c r="O27" s="290">
        <v>434.7</v>
      </c>
      <c r="P27" s="290">
        <v>447.3</v>
      </c>
      <c r="Q27" s="290">
        <v>442.9</v>
      </c>
      <c r="R27" s="290">
        <v>608.4</v>
      </c>
      <c r="S27" s="290">
        <v>800.8</v>
      </c>
      <c r="T27" s="290">
        <v>865.1</v>
      </c>
      <c r="U27" s="290">
        <v>982.2</v>
      </c>
      <c r="V27" s="290">
        <v>1232.9000000000001</v>
      </c>
      <c r="W27" s="290">
        <v>1284.9000000000001</v>
      </c>
      <c r="X27" s="290">
        <v>1425.4</v>
      </c>
      <c r="Y27" s="290">
        <v>1519.6</v>
      </c>
      <c r="Z27" s="290">
        <v>1756.2</v>
      </c>
      <c r="AA27" s="290">
        <v>1922</v>
      </c>
      <c r="AB27" s="290">
        <v>1892.3</v>
      </c>
      <c r="AC27" s="290">
        <v>1864.8</v>
      </c>
      <c r="AD27" s="290">
        <v>2167.1</v>
      </c>
      <c r="AE27" s="290">
        <v>2378.4</v>
      </c>
      <c r="AF27" s="291"/>
    </row>
    <row r="28" spans="1:32" s="10" customFormat="1" ht="25.5" x14ac:dyDescent="0.2">
      <c r="A28" s="16" t="s">
        <v>1149</v>
      </c>
      <c r="B28" s="289" t="s">
        <v>1150</v>
      </c>
      <c r="C28" s="290">
        <v>54.3</v>
      </c>
      <c r="D28" s="290">
        <v>47.6</v>
      </c>
      <c r="E28" s="290">
        <v>59.8</v>
      </c>
      <c r="F28" s="290">
        <v>66.5</v>
      </c>
      <c r="G28" s="290">
        <v>75.5</v>
      </c>
      <c r="H28" s="290">
        <v>99.4</v>
      </c>
      <c r="I28" s="290">
        <v>130.9</v>
      </c>
      <c r="J28" s="290">
        <v>141.1</v>
      </c>
      <c r="K28" s="290">
        <v>125.4</v>
      </c>
      <c r="L28" s="290">
        <v>164</v>
      </c>
      <c r="M28" s="290">
        <v>137</v>
      </c>
      <c r="N28" s="290">
        <v>183.3</v>
      </c>
      <c r="O28" s="290">
        <v>177.9</v>
      </c>
      <c r="P28" s="290">
        <v>183.6</v>
      </c>
      <c r="Q28" s="290">
        <v>191.8</v>
      </c>
      <c r="R28" s="290">
        <v>186.9</v>
      </c>
      <c r="S28" s="290">
        <v>233.9</v>
      </c>
      <c r="T28" s="290">
        <v>257.3</v>
      </c>
      <c r="U28" s="290">
        <v>288</v>
      </c>
      <c r="V28" s="290">
        <v>311</v>
      </c>
      <c r="W28" s="290">
        <v>368</v>
      </c>
      <c r="X28" s="290">
        <v>386.1</v>
      </c>
      <c r="Y28" s="290">
        <v>424.8</v>
      </c>
      <c r="Z28" s="290">
        <v>480.6</v>
      </c>
      <c r="AA28" s="290">
        <v>520.70000000000005</v>
      </c>
      <c r="AB28" s="290">
        <v>480.7</v>
      </c>
      <c r="AC28" s="290">
        <v>510.3</v>
      </c>
      <c r="AD28" s="290">
        <v>543.20000000000005</v>
      </c>
      <c r="AE28" s="290" t="s">
        <v>1634</v>
      </c>
      <c r="AF28" s="291"/>
    </row>
    <row r="29" spans="1:32" s="10" customFormat="1" x14ac:dyDescent="0.2">
      <c r="A29" s="15" t="s">
        <v>1151</v>
      </c>
      <c r="B29" s="289" t="s">
        <v>764</v>
      </c>
      <c r="C29" s="290">
        <v>247.2</v>
      </c>
      <c r="D29" s="290">
        <v>307.39999999999998</v>
      </c>
      <c r="E29" s="290">
        <v>328.5</v>
      </c>
      <c r="F29" s="290">
        <v>294.10000000000002</v>
      </c>
      <c r="G29" s="290">
        <v>311.89999999999998</v>
      </c>
      <c r="H29" s="290">
        <v>383.7</v>
      </c>
      <c r="I29" s="290">
        <v>399</v>
      </c>
      <c r="J29" s="290">
        <v>459.3</v>
      </c>
      <c r="K29" s="290">
        <v>490.3</v>
      </c>
      <c r="L29" s="290">
        <v>496.8</v>
      </c>
      <c r="M29" s="290">
        <v>563.4</v>
      </c>
      <c r="N29" s="290">
        <v>535.70000000000005</v>
      </c>
      <c r="O29" s="290">
        <v>580.9</v>
      </c>
      <c r="P29" s="290">
        <v>695.2</v>
      </c>
      <c r="Q29" s="290">
        <v>752.3</v>
      </c>
      <c r="R29" s="290">
        <v>796</v>
      </c>
      <c r="S29" s="290">
        <v>833.2</v>
      </c>
      <c r="T29" s="290">
        <v>902.7</v>
      </c>
      <c r="U29" s="290">
        <v>917.5</v>
      </c>
      <c r="V29" s="290">
        <v>924.9</v>
      </c>
      <c r="W29" s="290">
        <v>1003.3</v>
      </c>
      <c r="X29" s="290">
        <v>1023.7</v>
      </c>
      <c r="Y29" s="290">
        <v>1113.7</v>
      </c>
      <c r="Z29" s="290">
        <v>1168.0999999999999</v>
      </c>
      <c r="AA29" s="290">
        <v>1298.7</v>
      </c>
      <c r="AB29" s="290">
        <v>1461.5</v>
      </c>
      <c r="AC29" s="290">
        <v>1570.9</v>
      </c>
      <c r="AD29" s="290">
        <v>1709.5</v>
      </c>
      <c r="AE29" s="290">
        <v>1871.6</v>
      </c>
      <c r="AF29" s="291"/>
    </row>
    <row r="30" spans="1:32" s="10" customFormat="1" x14ac:dyDescent="0.2">
      <c r="A30" s="15" t="s">
        <v>1152</v>
      </c>
      <c r="B30" s="289" t="s">
        <v>765</v>
      </c>
      <c r="C30" s="290">
        <v>53.6</v>
      </c>
      <c r="D30" s="290">
        <v>56.4</v>
      </c>
      <c r="E30" s="290">
        <v>59.5</v>
      </c>
      <c r="F30" s="290">
        <v>70.5</v>
      </c>
      <c r="G30" s="290">
        <v>77.099999999999994</v>
      </c>
      <c r="H30" s="290">
        <v>86.7</v>
      </c>
      <c r="I30" s="290">
        <v>97.9</v>
      </c>
      <c r="J30" s="290">
        <v>108.8</v>
      </c>
      <c r="K30" s="290">
        <v>115.6</v>
      </c>
      <c r="L30" s="290">
        <v>129.19999999999999</v>
      </c>
      <c r="M30" s="290">
        <v>128.1</v>
      </c>
      <c r="N30" s="290">
        <v>141.80000000000001</v>
      </c>
      <c r="O30" s="290">
        <v>165.7</v>
      </c>
      <c r="P30" s="290">
        <v>192</v>
      </c>
      <c r="Q30" s="290">
        <v>230.4</v>
      </c>
      <c r="R30" s="290">
        <v>258.7</v>
      </c>
      <c r="S30" s="290">
        <v>276</v>
      </c>
      <c r="T30" s="290">
        <v>293.2</v>
      </c>
      <c r="U30" s="290">
        <v>256</v>
      </c>
      <c r="V30" s="290">
        <v>250.1</v>
      </c>
      <c r="W30" s="290">
        <v>268.10000000000002</v>
      </c>
      <c r="X30" s="290">
        <v>287.7</v>
      </c>
      <c r="Y30" s="290">
        <v>305.89999999999998</v>
      </c>
      <c r="Z30" s="290">
        <v>304.3</v>
      </c>
      <c r="AA30" s="290">
        <v>324.89999999999998</v>
      </c>
      <c r="AB30" s="290">
        <v>302.60000000000002</v>
      </c>
      <c r="AC30" s="290">
        <v>327</v>
      </c>
      <c r="AD30" s="290">
        <v>374.6</v>
      </c>
      <c r="AE30" s="290">
        <v>418.3</v>
      </c>
      <c r="AF30" s="291"/>
    </row>
    <row r="31" spans="1:32" s="10" customFormat="1" x14ac:dyDescent="0.2">
      <c r="A31" s="15" t="s">
        <v>1153</v>
      </c>
      <c r="B31" s="289" t="s">
        <v>1154</v>
      </c>
      <c r="C31" s="290">
        <v>178</v>
      </c>
      <c r="D31" s="290">
        <v>205.5</v>
      </c>
      <c r="E31" s="290">
        <v>223.5</v>
      </c>
      <c r="F31" s="290">
        <v>240.7</v>
      </c>
      <c r="G31" s="290">
        <v>315.60000000000002</v>
      </c>
      <c r="H31" s="290">
        <v>373.9</v>
      </c>
      <c r="I31" s="290">
        <v>423.8</v>
      </c>
      <c r="J31" s="290">
        <v>481.5</v>
      </c>
      <c r="K31" s="290">
        <v>546</v>
      </c>
      <c r="L31" s="290">
        <v>585.6</v>
      </c>
      <c r="M31" s="290">
        <v>573.29999999999995</v>
      </c>
      <c r="N31" s="290">
        <v>596.79999999999995</v>
      </c>
      <c r="O31" s="290">
        <v>625.9</v>
      </c>
      <c r="P31" s="290">
        <v>689.4</v>
      </c>
      <c r="Q31" s="290">
        <v>707.7</v>
      </c>
      <c r="R31" s="290">
        <v>742.1</v>
      </c>
      <c r="S31" s="290">
        <v>794.5</v>
      </c>
      <c r="T31" s="290">
        <v>810.7</v>
      </c>
      <c r="U31" s="290">
        <v>865.7</v>
      </c>
      <c r="V31" s="290">
        <v>918.5</v>
      </c>
      <c r="W31" s="290">
        <v>937.2</v>
      </c>
      <c r="X31" s="290">
        <v>1032.3</v>
      </c>
      <c r="Y31" s="290">
        <v>1077.5</v>
      </c>
      <c r="Z31" s="290">
        <v>1117</v>
      </c>
      <c r="AA31" s="290">
        <v>1247.5</v>
      </c>
      <c r="AB31" s="290">
        <v>1309.4000000000001</v>
      </c>
      <c r="AC31" s="290">
        <v>1450.5</v>
      </c>
      <c r="AD31" s="290">
        <v>1542.7</v>
      </c>
      <c r="AE31" s="290">
        <v>1658.6</v>
      </c>
      <c r="AF31" s="291"/>
    </row>
    <row r="32" spans="1:32" s="10" customFormat="1" x14ac:dyDescent="0.2">
      <c r="A32" s="16" t="s">
        <v>1155</v>
      </c>
      <c r="B32" s="289" t="s">
        <v>1156</v>
      </c>
      <c r="C32" s="290">
        <v>136.9</v>
      </c>
      <c r="D32" s="290">
        <v>157.4</v>
      </c>
      <c r="E32" s="290">
        <v>166.9</v>
      </c>
      <c r="F32" s="290">
        <v>175.1</v>
      </c>
      <c r="G32" s="290">
        <v>186.5</v>
      </c>
      <c r="H32" s="290">
        <v>201.9</v>
      </c>
      <c r="I32" s="290">
        <v>225.6</v>
      </c>
      <c r="J32" s="290">
        <v>255.4</v>
      </c>
      <c r="K32" s="290">
        <v>285.60000000000002</v>
      </c>
      <c r="L32" s="290">
        <v>309.2</v>
      </c>
      <c r="M32" s="290">
        <v>328.1</v>
      </c>
      <c r="N32" s="290">
        <v>333.9</v>
      </c>
      <c r="O32" s="290">
        <v>357.2</v>
      </c>
      <c r="P32" s="290">
        <v>387.3</v>
      </c>
      <c r="Q32" s="290">
        <v>394.5</v>
      </c>
      <c r="R32" s="290">
        <v>407.2</v>
      </c>
      <c r="S32" s="290">
        <v>432.5</v>
      </c>
      <c r="T32" s="290">
        <v>463.8</v>
      </c>
      <c r="U32" s="290">
        <v>477.2</v>
      </c>
      <c r="V32" s="290">
        <v>498.7</v>
      </c>
      <c r="W32" s="290">
        <v>524.20000000000005</v>
      </c>
      <c r="X32" s="290">
        <v>576.5</v>
      </c>
      <c r="Y32" s="290">
        <v>590.5</v>
      </c>
      <c r="Z32" s="290">
        <v>627.6</v>
      </c>
      <c r="AA32" s="290">
        <v>681.2</v>
      </c>
      <c r="AB32" s="290">
        <v>740.1</v>
      </c>
      <c r="AC32" s="290">
        <v>860.7</v>
      </c>
      <c r="AD32" s="290">
        <v>904.6</v>
      </c>
      <c r="AE32" s="290" t="s">
        <v>1634</v>
      </c>
      <c r="AF32" s="291"/>
    </row>
    <row r="33" spans="1:32" s="10" customFormat="1" x14ac:dyDescent="0.2">
      <c r="A33" s="16" t="s">
        <v>1157</v>
      </c>
      <c r="B33" s="289" t="s">
        <v>1158</v>
      </c>
      <c r="C33" s="290">
        <v>41.1</v>
      </c>
      <c r="D33" s="290">
        <v>48.1</v>
      </c>
      <c r="E33" s="290">
        <v>56.6</v>
      </c>
      <c r="F33" s="290">
        <v>65.599999999999994</v>
      </c>
      <c r="G33" s="290">
        <v>129.1</v>
      </c>
      <c r="H33" s="290">
        <v>172</v>
      </c>
      <c r="I33" s="290">
        <v>198.1</v>
      </c>
      <c r="J33" s="290">
        <v>226.1</v>
      </c>
      <c r="K33" s="290">
        <v>260.39999999999998</v>
      </c>
      <c r="L33" s="290">
        <v>276.39999999999998</v>
      </c>
      <c r="M33" s="290">
        <v>245.1</v>
      </c>
      <c r="N33" s="290">
        <v>262.89999999999998</v>
      </c>
      <c r="O33" s="290">
        <v>268.7</v>
      </c>
      <c r="P33" s="290">
        <v>302.10000000000002</v>
      </c>
      <c r="Q33" s="290">
        <v>313.2</v>
      </c>
      <c r="R33" s="290">
        <v>335</v>
      </c>
      <c r="S33" s="290">
        <v>362</v>
      </c>
      <c r="T33" s="290">
        <v>346.9</v>
      </c>
      <c r="U33" s="290">
        <v>388.4</v>
      </c>
      <c r="V33" s="290">
        <v>419.8</v>
      </c>
      <c r="W33" s="290">
        <v>413</v>
      </c>
      <c r="X33" s="290">
        <v>455.8</v>
      </c>
      <c r="Y33" s="290">
        <v>487</v>
      </c>
      <c r="Z33" s="290">
        <v>489.4</v>
      </c>
      <c r="AA33" s="290">
        <v>566.29999999999995</v>
      </c>
      <c r="AB33" s="290">
        <v>569.4</v>
      </c>
      <c r="AC33" s="290">
        <v>589.9</v>
      </c>
      <c r="AD33" s="290">
        <v>638.1</v>
      </c>
      <c r="AE33" s="290" t="s">
        <v>1634</v>
      </c>
      <c r="AF33" s="291"/>
    </row>
    <row r="34" spans="1:32" s="10" customFormat="1" x14ac:dyDescent="0.2">
      <c r="A34" s="15" t="s">
        <v>1159</v>
      </c>
      <c r="B34" s="289" t="s">
        <v>1160</v>
      </c>
      <c r="C34" s="290">
        <v>42.5</v>
      </c>
      <c r="D34" s="290">
        <v>41.9</v>
      </c>
      <c r="E34" s="290">
        <v>45.7</v>
      </c>
      <c r="F34" s="290">
        <v>53.4</v>
      </c>
      <c r="G34" s="290">
        <v>52.7</v>
      </c>
      <c r="H34" s="290">
        <v>60.2</v>
      </c>
      <c r="I34" s="290">
        <v>66.8</v>
      </c>
      <c r="J34" s="290">
        <v>106.7</v>
      </c>
      <c r="K34" s="290">
        <v>111.5</v>
      </c>
      <c r="L34" s="290">
        <v>121.3</v>
      </c>
      <c r="M34" s="290">
        <v>128.19999999999999</v>
      </c>
      <c r="N34" s="290">
        <v>147.9</v>
      </c>
      <c r="O34" s="290">
        <v>178</v>
      </c>
      <c r="P34" s="290">
        <v>206.9</v>
      </c>
      <c r="Q34" s="290">
        <v>211.4</v>
      </c>
      <c r="R34" s="290">
        <v>213.4</v>
      </c>
      <c r="S34" s="290">
        <v>251</v>
      </c>
      <c r="T34" s="290">
        <v>279.3</v>
      </c>
      <c r="U34" s="290">
        <v>309.10000000000002</v>
      </c>
      <c r="V34" s="290">
        <v>308.2</v>
      </c>
      <c r="W34" s="290">
        <v>292.7</v>
      </c>
      <c r="X34" s="290">
        <v>326.8</v>
      </c>
      <c r="Y34" s="290">
        <v>336.3</v>
      </c>
      <c r="Z34" s="290">
        <v>354.7</v>
      </c>
      <c r="AA34" s="290">
        <v>360.6</v>
      </c>
      <c r="AB34" s="290">
        <v>278.60000000000002</v>
      </c>
      <c r="AC34" s="290">
        <v>331.9</v>
      </c>
      <c r="AD34" s="290">
        <v>395.2</v>
      </c>
      <c r="AE34" s="290">
        <v>433.9</v>
      </c>
      <c r="AF34" s="291"/>
    </row>
    <row r="35" spans="1:32" s="10" customFormat="1" ht="25.5" x14ac:dyDescent="0.2">
      <c r="A35" s="16" t="s">
        <v>1161</v>
      </c>
      <c r="B35" s="289" t="s">
        <v>1162</v>
      </c>
      <c r="C35" s="290">
        <v>24.2</v>
      </c>
      <c r="D35" s="290">
        <v>22.1</v>
      </c>
      <c r="E35" s="290">
        <v>24.8</v>
      </c>
      <c r="F35" s="290">
        <v>31.8</v>
      </c>
      <c r="G35" s="290">
        <v>30.5</v>
      </c>
      <c r="H35" s="290">
        <v>34.6</v>
      </c>
      <c r="I35" s="290">
        <v>36.799999999999997</v>
      </c>
      <c r="J35" s="290">
        <v>62.9</v>
      </c>
      <c r="K35" s="290">
        <v>74.5</v>
      </c>
      <c r="L35" s="290">
        <v>79.5</v>
      </c>
      <c r="M35" s="290">
        <v>83.6</v>
      </c>
      <c r="N35" s="290">
        <v>97.2</v>
      </c>
      <c r="O35" s="290">
        <v>117.2</v>
      </c>
      <c r="P35" s="290">
        <v>126.6</v>
      </c>
      <c r="Q35" s="290">
        <v>127.7</v>
      </c>
      <c r="R35" s="290">
        <v>123.1</v>
      </c>
      <c r="S35" s="290">
        <v>133</v>
      </c>
      <c r="T35" s="290">
        <v>135.6</v>
      </c>
      <c r="U35" s="290">
        <v>144.80000000000001</v>
      </c>
      <c r="V35" s="290">
        <v>145.30000000000001</v>
      </c>
      <c r="W35" s="290">
        <v>145.80000000000001</v>
      </c>
      <c r="X35" s="290">
        <v>152.80000000000001</v>
      </c>
      <c r="Y35" s="290">
        <v>161.1</v>
      </c>
      <c r="Z35" s="290">
        <v>162.69999999999999</v>
      </c>
      <c r="AA35" s="290">
        <v>180.1</v>
      </c>
      <c r="AB35" s="290">
        <v>122.8</v>
      </c>
      <c r="AC35" s="290">
        <v>149.1</v>
      </c>
      <c r="AD35" s="290">
        <v>187.3</v>
      </c>
      <c r="AE35" s="290" t="s">
        <v>1634</v>
      </c>
      <c r="AF35" s="291"/>
    </row>
    <row r="36" spans="1:32" s="10" customFormat="1" x14ac:dyDescent="0.2">
      <c r="A36" s="16" t="s">
        <v>1163</v>
      </c>
      <c r="B36" s="289" t="s">
        <v>1164</v>
      </c>
      <c r="C36" s="290">
        <v>18.3</v>
      </c>
      <c r="D36" s="290">
        <v>19.8</v>
      </c>
      <c r="E36" s="290">
        <v>20.9</v>
      </c>
      <c r="F36" s="290">
        <v>21.6</v>
      </c>
      <c r="G36" s="290">
        <v>22.2</v>
      </c>
      <c r="H36" s="290">
        <v>25.7</v>
      </c>
      <c r="I36" s="290">
        <v>30</v>
      </c>
      <c r="J36" s="290">
        <v>43.7</v>
      </c>
      <c r="K36" s="290">
        <v>37</v>
      </c>
      <c r="L36" s="290">
        <v>41.8</v>
      </c>
      <c r="M36" s="290">
        <v>44.6</v>
      </c>
      <c r="N36" s="290">
        <v>50.6</v>
      </c>
      <c r="O36" s="290">
        <v>60.8</v>
      </c>
      <c r="P36" s="290">
        <v>80.3</v>
      </c>
      <c r="Q36" s="290">
        <v>83.8</v>
      </c>
      <c r="R36" s="290">
        <v>90.2</v>
      </c>
      <c r="S36" s="290">
        <v>118</v>
      </c>
      <c r="T36" s="290">
        <v>143.69999999999999</v>
      </c>
      <c r="U36" s="290">
        <v>164.3</v>
      </c>
      <c r="V36" s="290">
        <v>162.9</v>
      </c>
      <c r="W36" s="290">
        <v>147</v>
      </c>
      <c r="X36" s="290">
        <v>174.1</v>
      </c>
      <c r="Y36" s="290">
        <v>175.2</v>
      </c>
      <c r="Z36" s="290">
        <v>192</v>
      </c>
      <c r="AA36" s="290">
        <v>180.5</v>
      </c>
      <c r="AB36" s="290">
        <v>155.80000000000001</v>
      </c>
      <c r="AC36" s="290">
        <v>182.8</v>
      </c>
      <c r="AD36" s="290">
        <v>207.9</v>
      </c>
      <c r="AE36" s="290" t="s">
        <v>1634</v>
      </c>
      <c r="AF36" s="291"/>
    </row>
    <row r="37" spans="1:32" s="10" customFormat="1" x14ac:dyDescent="0.2">
      <c r="A37" s="15" t="s">
        <v>1165</v>
      </c>
      <c r="B37" s="289" t="s">
        <v>1166</v>
      </c>
      <c r="C37" s="290">
        <v>57</v>
      </c>
      <c r="D37" s="290">
        <v>58</v>
      </c>
      <c r="E37" s="290">
        <v>64.599999999999994</v>
      </c>
      <c r="F37" s="290">
        <v>70.900000000000006</v>
      </c>
      <c r="G37" s="290">
        <v>77</v>
      </c>
      <c r="H37" s="290">
        <v>83.8</v>
      </c>
      <c r="I37" s="290">
        <v>87</v>
      </c>
      <c r="J37" s="290">
        <v>91.9</v>
      </c>
      <c r="K37" s="290">
        <v>95.7</v>
      </c>
      <c r="L37" s="290">
        <v>104.8</v>
      </c>
      <c r="M37" s="290">
        <v>115.2</v>
      </c>
      <c r="N37" s="290">
        <v>119</v>
      </c>
      <c r="O37" s="290">
        <v>116.7</v>
      </c>
      <c r="P37" s="290">
        <v>131.69999999999999</v>
      </c>
      <c r="Q37" s="290">
        <v>149.19999999999999</v>
      </c>
      <c r="R37" s="290">
        <v>162.6</v>
      </c>
      <c r="S37" s="290">
        <v>184.8</v>
      </c>
      <c r="T37" s="290">
        <v>185.1</v>
      </c>
      <c r="U37" s="290">
        <v>193.6</v>
      </c>
      <c r="V37" s="290">
        <v>191</v>
      </c>
      <c r="W37" s="290">
        <v>190.7</v>
      </c>
      <c r="X37" s="290">
        <v>216.4</v>
      </c>
      <c r="Y37" s="290">
        <v>234.2</v>
      </c>
      <c r="Z37" s="290">
        <v>202.6</v>
      </c>
      <c r="AA37" s="290">
        <v>257</v>
      </c>
      <c r="AB37" s="290">
        <v>242.4</v>
      </c>
      <c r="AC37" s="290">
        <v>272.3</v>
      </c>
      <c r="AD37" s="290">
        <v>316.10000000000002</v>
      </c>
      <c r="AE37" s="290">
        <v>354.7</v>
      </c>
      <c r="AF37" s="291"/>
    </row>
    <row r="38" spans="1:32" s="10" customFormat="1" x14ac:dyDescent="0.2">
      <c r="A38" s="16" t="s">
        <v>1167</v>
      </c>
      <c r="B38" s="289" t="s">
        <v>1168</v>
      </c>
      <c r="C38" s="290">
        <v>32.6</v>
      </c>
      <c r="D38" s="290">
        <v>33</v>
      </c>
      <c r="E38" s="290">
        <v>36.200000000000003</v>
      </c>
      <c r="F38" s="290">
        <v>39.9</v>
      </c>
      <c r="G38" s="290">
        <v>43.7</v>
      </c>
      <c r="H38" s="290">
        <v>46</v>
      </c>
      <c r="I38" s="290">
        <v>49.6</v>
      </c>
      <c r="J38" s="290">
        <v>49.3</v>
      </c>
      <c r="K38" s="290">
        <v>49.6</v>
      </c>
      <c r="L38" s="290">
        <v>56.8</v>
      </c>
      <c r="M38" s="290">
        <v>62.8</v>
      </c>
      <c r="N38" s="290">
        <v>60.9</v>
      </c>
      <c r="O38" s="290">
        <v>53.3</v>
      </c>
      <c r="P38" s="290">
        <v>62.8</v>
      </c>
      <c r="Q38" s="290">
        <v>80.5</v>
      </c>
      <c r="R38" s="290">
        <v>92</v>
      </c>
      <c r="S38" s="290">
        <v>102.5</v>
      </c>
      <c r="T38" s="290">
        <v>103.4</v>
      </c>
      <c r="U38" s="290">
        <v>109</v>
      </c>
      <c r="V38" s="290">
        <v>102</v>
      </c>
      <c r="W38" s="290">
        <v>104.4</v>
      </c>
      <c r="X38" s="290">
        <v>122.6</v>
      </c>
      <c r="Y38" s="290">
        <v>136.69999999999999</v>
      </c>
      <c r="Z38" s="290">
        <v>98.6</v>
      </c>
      <c r="AA38" s="290">
        <v>148.5</v>
      </c>
      <c r="AB38" s="290">
        <v>136.9</v>
      </c>
      <c r="AC38" s="290">
        <v>157.1</v>
      </c>
      <c r="AD38" s="290">
        <v>187.9</v>
      </c>
      <c r="AE38" s="290" t="s">
        <v>1634</v>
      </c>
      <c r="AF38" s="291"/>
    </row>
    <row r="39" spans="1:32" s="10" customFormat="1" x14ac:dyDescent="0.2">
      <c r="A39" s="16" t="s">
        <v>1169</v>
      </c>
      <c r="B39" s="289" t="s">
        <v>1170</v>
      </c>
      <c r="C39" s="290">
        <v>4</v>
      </c>
      <c r="D39" s="290">
        <v>4.4000000000000004</v>
      </c>
      <c r="E39" s="290">
        <v>7</v>
      </c>
      <c r="F39" s="290">
        <v>6.9</v>
      </c>
      <c r="G39" s="290">
        <v>7.2</v>
      </c>
      <c r="H39" s="290">
        <v>8.9</v>
      </c>
      <c r="I39" s="290">
        <v>6.2</v>
      </c>
      <c r="J39" s="290">
        <v>9.3000000000000007</v>
      </c>
      <c r="K39" s="290">
        <v>10.3</v>
      </c>
      <c r="L39" s="290">
        <v>6</v>
      </c>
      <c r="M39" s="290">
        <v>4.7</v>
      </c>
      <c r="N39" s="290">
        <v>5.4</v>
      </c>
      <c r="O39" s="290">
        <v>6.4</v>
      </c>
      <c r="P39" s="290">
        <v>8</v>
      </c>
      <c r="Q39" s="290">
        <v>7</v>
      </c>
      <c r="R39" s="290">
        <v>7.5</v>
      </c>
      <c r="S39" s="290">
        <v>11.9</v>
      </c>
      <c r="T39" s="290">
        <v>10.7</v>
      </c>
      <c r="U39" s="290">
        <v>10.8</v>
      </c>
      <c r="V39" s="290">
        <v>11</v>
      </c>
      <c r="W39" s="290">
        <v>10.4</v>
      </c>
      <c r="X39" s="290">
        <v>13.5</v>
      </c>
      <c r="Y39" s="290">
        <v>15.2</v>
      </c>
      <c r="Z39" s="290">
        <v>14.5</v>
      </c>
      <c r="AA39" s="290">
        <v>15</v>
      </c>
      <c r="AB39" s="290">
        <v>15.1</v>
      </c>
      <c r="AC39" s="290">
        <v>16.5</v>
      </c>
      <c r="AD39" s="290">
        <v>15.8</v>
      </c>
      <c r="AE39" s="290" t="s">
        <v>1634</v>
      </c>
      <c r="AF39" s="291"/>
    </row>
    <row r="40" spans="1:32" s="10" customFormat="1" x14ac:dyDescent="0.2">
      <c r="A40" s="16" t="s">
        <v>1171</v>
      </c>
      <c r="B40" s="289" t="s">
        <v>1172</v>
      </c>
      <c r="C40" s="290">
        <v>20.399999999999999</v>
      </c>
      <c r="D40" s="290">
        <v>20.6</v>
      </c>
      <c r="E40" s="290">
        <v>21.4</v>
      </c>
      <c r="F40" s="290">
        <v>24</v>
      </c>
      <c r="G40" s="290">
        <v>26.2</v>
      </c>
      <c r="H40" s="290">
        <v>28.9</v>
      </c>
      <c r="I40" s="290">
        <v>31.2</v>
      </c>
      <c r="J40" s="290">
        <v>33.299999999999997</v>
      </c>
      <c r="K40" s="290">
        <v>35.799999999999997</v>
      </c>
      <c r="L40" s="290">
        <v>42.1</v>
      </c>
      <c r="M40" s="290">
        <v>47.8</v>
      </c>
      <c r="N40" s="290">
        <v>52.6</v>
      </c>
      <c r="O40" s="290">
        <v>57</v>
      </c>
      <c r="P40" s="290">
        <v>60.8</v>
      </c>
      <c r="Q40" s="290">
        <v>61.7</v>
      </c>
      <c r="R40" s="290">
        <v>63.1</v>
      </c>
      <c r="S40" s="290">
        <v>70.400000000000006</v>
      </c>
      <c r="T40" s="290">
        <v>71</v>
      </c>
      <c r="U40" s="290">
        <v>73.8</v>
      </c>
      <c r="V40" s="290">
        <v>78.099999999999994</v>
      </c>
      <c r="W40" s="290">
        <v>76</v>
      </c>
      <c r="X40" s="290">
        <v>80.3</v>
      </c>
      <c r="Y40" s="290">
        <v>82.4</v>
      </c>
      <c r="Z40" s="290">
        <v>89.5</v>
      </c>
      <c r="AA40" s="290">
        <v>93.5</v>
      </c>
      <c r="AB40" s="290">
        <v>90.4</v>
      </c>
      <c r="AC40" s="290">
        <v>98.6</v>
      </c>
      <c r="AD40" s="290">
        <v>112.4</v>
      </c>
      <c r="AE40" s="290" t="s">
        <v>1634</v>
      </c>
      <c r="AF40" s="291"/>
    </row>
    <row r="41" spans="1:32" s="10" customFormat="1" ht="25.5" x14ac:dyDescent="0.2">
      <c r="A41" s="15" t="s">
        <v>1173</v>
      </c>
      <c r="B41" s="289" t="s">
        <v>1174</v>
      </c>
      <c r="C41" s="290">
        <v>0</v>
      </c>
      <c r="D41" s="290">
        <v>0</v>
      </c>
      <c r="E41" s="290">
        <v>0</v>
      </c>
      <c r="F41" s="290">
        <v>0</v>
      </c>
      <c r="G41" s="290">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c r="AE41" s="290">
        <v>0</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14460.5</v>
      </c>
      <c r="D44" s="290">
        <v>15548.2</v>
      </c>
      <c r="E44" s="290">
        <v>18094.8</v>
      </c>
      <c r="F44" s="290">
        <v>21668.2</v>
      </c>
      <c r="G44" s="290">
        <v>25940.7</v>
      </c>
      <c r="H44" s="290">
        <v>34369.5</v>
      </c>
      <c r="I44" s="290">
        <v>35960</v>
      </c>
      <c r="J44" s="290">
        <v>35081.300000000003</v>
      </c>
      <c r="K44" s="290">
        <v>36975</v>
      </c>
      <c r="L44" s="290">
        <v>42747.199999999997</v>
      </c>
      <c r="M44" s="290">
        <v>50295.3</v>
      </c>
      <c r="N44" s="290">
        <v>63336.6</v>
      </c>
      <c r="O44" s="290">
        <v>71943.199999999997</v>
      </c>
      <c r="P44" s="290">
        <v>70865.5</v>
      </c>
      <c r="Q44" s="290">
        <v>62848.6</v>
      </c>
      <c r="R44" s="290">
        <v>77624.100000000006</v>
      </c>
      <c r="S44" s="290">
        <v>83567.199999999997</v>
      </c>
      <c r="T44" s="293">
        <v>89431.3</v>
      </c>
      <c r="U44" s="293">
        <v>99150.1</v>
      </c>
      <c r="V44" s="293">
        <v>112525.3</v>
      </c>
      <c r="W44" s="293">
        <v>128671.7</v>
      </c>
      <c r="X44" s="293">
        <v>129942.3</v>
      </c>
      <c r="Y44" s="293">
        <v>139226.9</v>
      </c>
      <c r="Z44" s="293">
        <v>148325.4</v>
      </c>
      <c r="AA44" s="293">
        <v>161449.5</v>
      </c>
      <c r="AB44" s="293">
        <v>167568.20000000001</v>
      </c>
      <c r="AC44" s="293">
        <v>200685</v>
      </c>
      <c r="AD44" s="293">
        <v>210563.7</v>
      </c>
      <c r="AE44" s="293">
        <v>216636.4</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3"/>
      <c r="U45" s="293"/>
      <c r="V45" s="293"/>
      <c r="W45" s="293"/>
      <c r="X45" s="293"/>
      <c r="Y45" s="293"/>
      <c r="Z45" s="293"/>
      <c r="AA45" s="293"/>
      <c r="AB45" s="293"/>
      <c r="AC45" s="293"/>
      <c r="AD45" s="293"/>
      <c r="AE45" s="293"/>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1397</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932</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162.9</v>
      </c>
      <c r="D6" s="290">
        <v>169</v>
      </c>
      <c r="E6" s="290">
        <v>163.1</v>
      </c>
      <c r="F6" s="290">
        <v>169.2</v>
      </c>
      <c r="G6" s="290">
        <v>155.5</v>
      </c>
      <c r="H6" s="290">
        <v>170.1</v>
      </c>
      <c r="I6" s="290">
        <v>170.9</v>
      </c>
      <c r="J6" s="290">
        <v>213.8</v>
      </c>
      <c r="K6" s="290">
        <v>198.6</v>
      </c>
      <c r="L6" s="290">
        <v>201.3</v>
      </c>
      <c r="M6" s="290">
        <v>200.5</v>
      </c>
      <c r="N6" s="290">
        <v>187.8</v>
      </c>
      <c r="O6" s="290">
        <v>208.3</v>
      </c>
      <c r="P6" s="290">
        <v>232.9</v>
      </c>
      <c r="Q6" s="290">
        <v>236.5</v>
      </c>
      <c r="R6" s="290">
        <v>236.4</v>
      </c>
      <c r="S6" s="290">
        <v>249.3</v>
      </c>
      <c r="T6" s="290">
        <v>263.2</v>
      </c>
      <c r="U6" s="290">
        <v>279.60000000000002</v>
      </c>
      <c r="V6" s="290">
        <v>327.10000000000002</v>
      </c>
      <c r="W6" s="290">
        <v>306</v>
      </c>
      <c r="X6" s="290">
        <v>305.3</v>
      </c>
      <c r="Y6" s="290">
        <v>304.7</v>
      </c>
      <c r="Z6" s="290">
        <v>299.39999999999998</v>
      </c>
      <c r="AA6" s="290">
        <v>297.5</v>
      </c>
      <c r="AB6" s="290">
        <v>303.5</v>
      </c>
      <c r="AC6" s="290">
        <v>327.9</v>
      </c>
      <c r="AD6" s="290">
        <v>308.39999999999998</v>
      </c>
      <c r="AE6" s="290">
        <v>312.2</v>
      </c>
      <c r="AF6" s="291"/>
    </row>
    <row r="7" spans="1:32" s="10" customFormat="1" x14ac:dyDescent="0.2">
      <c r="A7" s="16" t="s">
        <v>1121</v>
      </c>
      <c r="B7" s="289" t="s">
        <v>1122</v>
      </c>
      <c r="C7" s="290">
        <v>155.30000000000001</v>
      </c>
      <c r="D7" s="290">
        <v>162.4</v>
      </c>
      <c r="E7" s="290">
        <v>157.30000000000001</v>
      </c>
      <c r="F7" s="290">
        <v>163.69999999999999</v>
      </c>
      <c r="G7" s="290">
        <v>150</v>
      </c>
      <c r="H7" s="290">
        <v>164.5</v>
      </c>
      <c r="I7" s="290">
        <v>165.7</v>
      </c>
      <c r="J7" s="290">
        <v>208.3</v>
      </c>
      <c r="K7" s="290">
        <v>193.5</v>
      </c>
      <c r="L7" s="290">
        <v>195.9</v>
      </c>
      <c r="M7" s="290">
        <v>195.2</v>
      </c>
      <c r="N7" s="290">
        <v>181.1</v>
      </c>
      <c r="O7" s="290">
        <v>201.4</v>
      </c>
      <c r="P7" s="290">
        <v>225.6</v>
      </c>
      <c r="Q7" s="290">
        <v>229.4</v>
      </c>
      <c r="R7" s="290">
        <v>228.8</v>
      </c>
      <c r="S7" s="290">
        <v>241.5</v>
      </c>
      <c r="T7" s="290">
        <v>255.1</v>
      </c>
      <c r="U7" s="290">
        <v>271.60000000000002</v>
      </c>
      <c r="V7" s="290">
        <v>318.7</v>
      </c>
      <c r="W7" s="290">
        <v>297.7</v>
      </c>
      <c r="X7" s="290">
        <v>296.89999999999998</v>
      </c>
      <c r="Y7" s="290">
        <v>294.89999999999998</v>
      </c>
      <c r="Z7" s="290">
        <v>289.7</v>
      </c>
      <c r="AA7" s="290">
        <v>288.7</v>
      </c>
      <c r="AB7" s="290">
        <v>293.5</v>
      </c>
      <c r="AC7" s="290">
        <v>318.89999999999998</v>
      </c>
      <c r="AD7" s="290">
        <v>300.2</v>
      </c>
      <c r="AE7" s="290" t="s">
        <v>1634</v>
      </c>
      <c r="AF7" s="291"/>
    </row>
    <row r="8" spans="1:32" s="10" customFormat="1" x14ac:dyDescent="0.2">
      <c r="A8" s="16" t="s">
        <v>1123</v>
      </c>
      <c r="B8" s="289" t="s">
        <v>1124</v>
      </c>
      <c r="C8" s="290">
        <v>8.3000000000000007</v>
      </c>
      <c r="D8" s="290">
        <v>7</v>
      </c>
      <c r="E8" s="290">
        <v>6.1</v>
      </c>
      <c r="F8" s="290">
        <v>5.7</v>
      </c>
      <c r="G8" s="290">
        <v>5.8</v>
      </c>
      <c r="H8" s="290">
        <v>5.7</v>
      </c>
      <c r="I8" s="290">
        <v>5.3</v>
      </c>
      <c r="J8" s="290">
        <v>5.6</v>
      </c>
      <c r="K8" s="290">
        <v>5.0999999999999996</v>
      </c>
      <c r="L8" s="290">
        <v>5.5</v>
      </c>
      <c r="M8" s="290">
        <v>5.4</v>
      </c>
      <c r="N8" s="290">
        <v>6.8</v>
      </c>
      <c r="O8" s="290">
        <v>7</v>
      </c>
      <c r="P8" s="290">
        <v>7.4</v>
      </c>
      <c r="Q8" s="290">
        <v>7.2</v>
      </c>
      <c r="R8" s="290">
        <v>7.7</v>
      </c>
      <c r="S8" s="290">
        <v>7.8</v>
      </c>
      <c r="T8" s="290">
        <v>8.1999999999999993</v>
      </c>
      <c r="U8" s="290">
        <v>8.1</v>
      </c>
      <c r="V8" s="290">
        <v>8.3000000000000007</v>
      </c>
      <c r="W8" s="290">
        <v>8.3000000000000007</v>
      </c>
      <c r="X8" s="290">
        <v>8.3000000000000007</v>
      </c>
      <c r="Y8" s="290">
        <v>9.8000000000000007</v>
      </c>
      <c r="Z8" s="290">
        <v>9.8000000000000007</v>
      </c>
      <c r="AA8" s="290">
        <v>8.8000000000000007</v>
      </c>
      <c r="AB8" s="290">
        <v>10</v>
      </c>
      <c r="AC8" s="290">
        <v>8.9</v>
      </c>
      <c r="AD8" s="290">
        <v>8.1</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32.4</v>
      </c>
      <c r="D10" s="290">
        <v>29.9</v>
      </c>
      <c r="E10" s="290">
        <v>27.7</v>
      </c>
      <c r="F10" s="290">
        <v>33.1</v>
      </c>
      <c r="G10" s="290">
        <v>41.2</v>
      </c>
      <c r="H10" s="290">
        <v>42.6</v>
      </c>
      <c r="I10" s="290">
        <v>49.7</v>
      </c>
      <c r="J10" s="290">
        <v>50</v>
      </c>
      <c r="K10" s="290">
        <v>41.4</v>
      </c>
      <c r="L10" s="290">
        <v>42.2</v>
      </c>
      <c r="M10" s="290">
        <v>36.200000000000003</v>
      </c>
      <c r="N10" s="290">
        <v>41.7</v>
      </c>
      <c r="O10" s="290">
        <v>48.2</v>
      </c>
      <c r="P10" s="290">
        <v>51.3</v>
      </c>
      <c r="Q10" s="290">
        <v>46.6</v>
      </c>
      <c r="R10" s="290">
        <v>40.200000000000003</v>
      </c>
      <c r="S10" s="290">
        <v>42.5</v>
      </c>
      <c r="T10" s="290">
        <v>43.5</v>
      </c>
      <c r="U10" s="290">
        <v>44.1</v>
      </c>
      <c r="V10" s="290">
        <v>43.5</v>
      </c>
      <c r="W10" s="290">
        <v>49.9</v>
      </c>
      <c r="X10" s="290">
        <v>46</v>
      </c>
      <c r="Y10" s="290">
        <v>43.3</v>
      </c>
      <c r="Z10" s="290">
        <v>49.8</v>
      </c>
      <c r="AA10" s="290">
        <v>40.6</v>
      </c>
      <c r="AB10" s="290">
        <v>40.700000000000003</v>
      </c>
      <c r="AC10" s="290">
        <v>36.799999999999997</v>
      </c>
      <c r="AD10" s="290">
        <v>34</v>
      </c>
      <c r="AE10" s="290">
        <v>29.8</v>
      </c>
      <c r="AF10" s="291"/>
    </row>
    <row r="11" spans="1:32" s="10" customFormat="1" x14ac:dyDescent="0.2">
      <c r="A11" s="15" t="s">
        <v>1129</v>
      </c>
      <c r="B11" s="289" t="s">
        <v>748</v>
      </c>
      <c r="C11" s="290">
        <v>5434.6</v>
      </c>
      <c r="D11" s="290">
        <v>5121.7</v>
      </c>
      <c r="E11" s="290">
        <v>5699.6</v>
      </c>
      <c r="F11" s="290">
        <v>6227.4</v>
      </c>
      <c r="G11" s="290">
        <v>6214.2</v>
      </c>
      <c r="H11" s="290">
        <v>6825.2</v>
      </c>
      <c r="I11" s="290">
        <v>6919</v>
      </c>
      <c r="J11" s="290">
        <v>6770.7</v>
      </c>
      <c r="K11" s="290">
        <v>6752.7</v>
      </c>
      <c r="L11" s="290">
        <v>7453.6</v>
      </c>
      <c r="M11" s="290">
        <v>6800.5</v>
      </c>
      <c r="N11" s="290">
        <v>7683</v>
      </c>
      <c r="O11" s="290">
        <v>7469.9</v>
      </c>
      <c r="P11" s="290">
        <v>7830.7</v>
      </c>
      <c r="Q11" s="290">
        <v>6043.5</v>
      </c>
      <c r="R11" s="290">
        <v>9986.6</v>
      </c>
      <c r="S11" s="290">
        <v>10800.8</v>
      </c>
      <c r="T11" s="290">
        <v>9982.7999999999993</v>
      </c>
      <c r="U11" s="290">
        <v>9485.7000000000007</v>
      </c>
      <c r="V11" s="290">
        <v>9453</v>
      </c>
      <c r="W11" s="290">
        <v>12461.5</v>
      </c>
      <c r="X11" s="290">
        <v>13305.4</v>
      </c>
      <c r="Y11" s="290">
        <v>14733.3</v>
      </c>
      <c r="Z11" s="290">
        <v>15183.5</v>
      </c>
      <c r="AA11" s="290">
        <v>15028</v>
      </c>
      <c r="AB11" s="290">
        <v>12812</v>
      </c>
      <c r="AC11" s="290">
        <v>13954.6</v>
      </c>
      <c r="AD11" s="290">
        <v>14309.8</v>
      </c>
      <c r="AE11" s="290">
        <v>14669.1</v>
      </c>
      <c r="AF11" s="291"/>
    </row>
    <row r="12" spans="1:32" s="10" customFormat="1" x14ac:dyDescent="0.2">
      <c r="A12" s="15" t="s">
        <v>1130</v>
      </c>
      <c r="B12" s="289" t="s">
        <v>749</v>
      </c>
      <c r="C12" s="290">
        <v>231.2</v>
      </c>
      <c r="D12" s="290">
        <v>264.2</v>
      </c>
      <c r="E12" s="290">
        <v>258.39999999999998</v>
      </c>
      <c r="F12" s="290">
        <v>264.60000000000002</v>
      </c>
      <c r="G12" s="290">
        <v>255.5</v>
      </c>
      <c r="H12" s="290">
        <v>293.7</v>
      </c>
      <c r="I12" s="290">
        <v>406.5</v>
      </c>
      <c r="J12" s="290">
        <v>556.5</v>
      </c>
      <c r="K12" s="290">
        <v>502.7</v>
      </c>
      <c r="L12" s="290">
        <v>663.4</v>
      </c>
      <c r="M12" s="290">
        <v>834.7</v>
      </c>
      <c r="N12" s="290">
        <v>889</v>
      </c>
      <c r="O12" s="290">
        <v>1002.1</v>
      </c>
      <c r="P12" s="290">
        <v>1073.3</v>
      </c>
      <c r="Q12" s="290">
        <v>703.4</v>
      </c>
      <c r="R12" s="290">
        <v>867.4</v>
      </c>
      <c r="S12" s="290">
        <v>956.7</v>
      </c>
      <c r="T12" s="290">
        <v>916.3</v>
      </c>
      <c r="U12" s="290">
        <v>1056.5999999999999</v>
      </c>
      <c r="V12" s="290">
        <v>1037.3</v>
      </c>
      <c r="W12" s="290">
        <v>976</v>
      </c>
      <c r="X12" s="290">
        <v>979.6</v>
      </c>
      <c r="Y12" s="290">
        <v>915.4</v>
      </c>
      <c r="Z12" s="290">
        <v>603</v>
      </c>
      <c r="AA12" s="290">
        <v>620.9</v>
      </c>
      <c r="AB12" s="290">
        <v>532.20000000000005</v>
      </c>
      <c r="AC12" s="290">
        <v>557.4</v>
      </c>
      <c r="AD12" s="290">
        <v>614.20000000000005</v>
      </c>
      <c r="AE12" s="290">
        <v>574.1</v>
      </c>
      <c r="AF12" s="291"/>
    </row>
    <row r="13" spans="1:32" s="10" customFormat="1" x14ac:dyDescent="0.2">
      <c r="A13" s="15" t="s">
        <v>1131</v>
      </c>
      <c r="B13" s="289" t="s">
        <v>750</v>
      </c>
      <c r="C13" s="290">
        <v>170.4</v>
      </c>
      <c r="D13" s="290">
        <v>178.7</v>
      </c>
      <c r="E13" s="290">
        <v>187.2</v>
      </c>
      <c r="F13" s="290">
        <v>191.5</v>
      </c>
      <c r="G13" s="290">
        <v>183.1</v>
      </c>
      <c r="H13" s="290">
        <v>173</v>
      </c>
      <c r="I13" s="290">
        <v>166.8</v>
      </c>
      <c r="J13" s="290">
        <v>165.5</v>
      </c>
      <c r="K13" s="290">
        <v>167.7</v>
      </c>
      <c r="L13" s="290">
        <v>176.4</v>
      </c>
      <c r="M13" s="290">
        <v>185.9</v>
      </c>
      <c r="N13" s="290">
        <v>197.3</v>
      </c>
      <c r="O13" s="290">
        <v>208.2</v>
      </c>
      <c r="P13" s="290">
        <v>213.6</v>
      </c>
      <c r="Q13" s="290">
        <v>206.1</v>
      </c>
      <c r="R13" s="290">
        <v>200.4</v>
      </c>
      <c r="S13" s="290">
        <v>264.3</v>
      </c>
      <c r="T13" s="290">
        <v>201.7</v>
      </c>
      <c r="U13" s="290">
        <v>187.6</v>
      </c>
      <c r="V13" s="290">
        <v>203.2</v>
      </c>
      <c r="W13" s="290">
        <v>228.7</v>
      </c>
      <c r="X13" s="290">
        <v>226.7</v>
      </c>
      <c r="Y13" s="290">
        <v>231.2</v>
      </c>
      <c r="Z13" s="290">
        <v>243.2</v>
      </c>
      <c r="AA13" s="290">
        <v>248.5</v>
      </c>
      <c r="AB13" s="290">
        <v>263.89999999999998</v>
      </c>
      <c r="AC13" s="290">
        <v>286.5</v>
      </c>
      <c r="AD13" s="290">
        <v>281.39999999999998</v>
      </c>
      <c r="AE13" s="290">
        <v>293.7</v>
      </c>
      <c r="AF13" s="291"/>
    </row>
    <row r="14" spans="1:32" s="10" customFormat="1" x14ac:dyDescent="0.2">
      <c r="A14" s="16" t="s">
        <v>751</v>
      </c>
      <c r="B14" s="289" t="s">
        <v>1132</v>
      </c>
      <c r="C14" s="290">
        <v>14</v>
      </c>
      <c r="D14" s="290">
        <v>21.5</v>
      </c>
      <c r="E14" s="290">
        <v>22.6</v>
      </c>
      <c r="F14" s="290">
        <v>27.5</v>
      </c>
      <c r="G14" s="290">
        <v>22.6</v>
      </c>
      <c r="H14" s="290">
        <v>17.600000000000001</v>
      </c>
      <c r="I14" s="290">
        <v>17.600000000000001</v>
      </c>
      <c r="J14" s="290">
        <v>18.2</v>
      </c>
      <c r="K14" s="290">
        <v>16.600000000000001</v>
      </c>
      <c r="L14" s="290">
        <v>16.7</v>
      </c>
      <c r="M14" s="290">
        <v>18.5</v>
      </c>
      <c r="N14" s="290">
        <v>19.399999999999999</v>
      </c>
      <c r="O14" s="290">
        <v>27.6</v>
      </c>
      <c r="P14" s="290">
        <v>28.6</v>
      </c>
      <c r="Q14" s="290">
        <v>29.2</v>
      </c>
      <c r="R14" s="290">
        <v>30.2</v>
      </c>
      <c r="S14" s="290">
        <v>32.4</v>
      </c>
      <c r="T14" s="290">
        <v>27.6</v>
      </c>
      <c r="U14" s="290">
        <v>26.7</v>
      </c>
      <c r="V14" s="290">
        <v>33.6</v>
      </c>
      <c r="W14" s="290">
        <v>38.6</v>
      </c>
      <c r="X14" s="290">
        <v>37.700000000000003</v>
      </c>
      <c r="Y14" s="290">
        <v>39.700000000000003</v>
      </c>
      <c r="Z14" s="290">
        <v>32.200000000000003</v>
      </c>
      <c r="AA14" s="290">
        <v>29.1</v>
      </c>
      <c r="AB14" s="290">
        <v>37.6</v>
      </c>
      <c r="AC14" s="290">
        <v>41.3</v>
      </c>
      <c r="AD14" s="290">
        <v>46.8</v>
      </c>
      <c r="AE14" s="290" t="s">
        <v>1634</v>
      </c>
      <c r="AF14" s="291"/>
    </row>
    <row r="15" spans="1:32" s="10" customFormat="1" ht="25.5" x14ac:dyDescent="0.2">
      <c r="A15" s="16" t="s">
        <v>1133</v>
      </c>
      <c r="B15" s="289" t="s">
        <v>1134</v>
      </c>
      <c r="C15" s="290">
        <v>157.19999999999999</v>
      </c>
      <c r="D15" s="290">
        <v>156.9</v>
      </c>
      <c r="E15" s="290">
        <v>164.4</v>
      </c>
      <c r="F15" s="290">
        <v>163.30000000000001</v>
      </c>
      <c r="G15" s="290">
        <v>160.19999999999999</v>
      </c>
      <c r="H15" s="290">
        <v>155.5</v>
      </c>
      <c r="I15" s="290">
        <v>149.19999999999999</v>
      </c>
      <c r="J15" s="290">
        <v>147.30000000000001</v>
      </c>
      <c r="K15" s="290">
        <v>151.19999999999999</v>
      </c>
      <c r="L15" s="290">
        <v>159.9</v>
      </c>
      <c r="M15" s="290">
        <v>167.6</v>
      </c>
      <c r="N15" s="290">
        <v>178</v>
      </c>
      <c r="O15" s="290">
        <v>180.5</v>
      </c>
      <c r="P15" s="290">
        <v>184.9</v>
      </c>
      <c r="Q15" s="290">
        <v>176.7</v>
      </c>
      <c r="R15" s="290">
        <v>170</v>
      </c>
      <c r="S15" s="290">
        <v>232.1</v>
      </c>
      <c r="T15" s="290">
        <v>174.2</v>
      </c>
      <c r="U15" s="290">
        <v>160.80000000000001</v>
      </c>
      <c r="V15" s="290">
        <v>169.6</v>
      </c>
      <c r="W15" s="290">
        <v>190.1</v>
      </c>
      <c r="X15" s="290">
        <v>189</v>
      </c>
      <c r="Y15" s="290">
        <v>191.4</v>
      </c>
      <c r="Z15" s="290">
        <v>211.1</v>
      </c>
      <c r="AA15" s="290">
        <v>219.3</v>
      </c>
      <c r="AB15" s="290">
        <v>226.3</v>
      </c>
      <c r="AC15" s="290">
        <v>245.2</v>
      </c>
      <c r="AD15" s="290">
        <v>234.5</v>
      </c>
      <c r="AE15" s="290" t="s">
        <v>1634</v>
      </c>
      <c r="AF15" s="291"/>
    </row>
    <row r="16" spans="1:32" s="10" customFormat="1" x14ac:dyDescent="0.2">
      <c r="A16" s="15" t="s">
        <v>1135</v>
      </c>
      <c r="B16" s="289" t="s">
        <v>136</v>
      </c>
      <c r="C16" s="290">
        <v>1606.1</v>
      </c>
      <c r="D16" s="290">
        <v>1638.3</v>
      </c>
      <c r="E16" s="290">
        <v>1755.2</v>
      </c>
      <c r="F16" s="290">
        <v>2043</v>
      </c>
      <c r="G16" s="290">
        <v>2199.1999999999998</v>
      </c>
      <c r="H16" s="290">
        <v>2411</v>
      </c>
      <c r="I16" s="290">
        <v>2542.6999999999998</v>
      </c>
      <c r="J16" s="290">
        <v>2668.2</v>
      </c>
      <c r="K16" s="290">
        <v>2749</v>
      </c>
      <c r="L16" s="290">
        <v>2629.8</v>
      </c>
      <c r="M16" s="290">
        <v>2846.8</v>
      </c>
      <c r="N16" s="290">
        <v>2958.1</v>
      </c>
      <c r="O16" s="290">
        <v>3249.5</v>
      </c>
      <c r="P16" s="290">
        <v>3520.1</v>
      </c>
      <c r="Q16" s="290">
        <v>3477.9</v>
      </c>
      <c r="R16" s="290">
        <v>3160.3</v>
      </c>
      <c r="S16" s="290">
        <v>3371</v>
      </c>
      <c r="T16" s="290">
        <v>3499.2</v>
      </c>
      <c r="U16" s="290">
        <v>3571.7</v>
      </c>
      <c r="V16" s="290">
        <v>3947.3</v>
      </c>
      <c r="W16" s="290">
        <v>4147.7</v>
      </c>
      <c r="X16" s="290">
        <v>4637.1000000000004</v>
      </c>
      <c r="Y16" s="290">
        <v>4422.1000000000004</v>
      </c>
      <c r="Z16" s="290">
        <v>4526.3</v>
      </c>
      <c r="AA16" s="290">
        <v>4816</v>
      </c>
      <c r="AB16" s="290">
        <v>4967</v>
      </c>
      <c r="AC16" s="290">
        <v>5286.7</v>
      </c>
      <c r="AD16" s="290">
        <v>5286.8</v>
      </c>
      <c r="AE16" s="290">
        <v>5027.7</v>
      </c>
      <c r="AF16" s="291"/>
    </row>
    <row r="17" spans="1:32" s="10" customFormat="1" x14ac:dyDescent="0.2">
      <c r="A17" s="15" t="s">
        <v>1136</v>
      </c>
      <c r="B17" s="289" t="s">
        <v>752</v>
      </c>
      <c r="C17" s="290">
        <v>1386.9</v>
      </c>
      <c r="D17" s="290">
        <v>1489.5</v>
      </c>
      <c r="E17" s="290">
        <v>1646.9</v>
      </c>
      <c r="F17" s="290">
        <v>1726.8</v>
      </c>
      <c r="G17" s="290">
        <v>1817.5</v>
      </c>
      <c r="H17" s="290">
        <v>1926.7</v>
      </c>
      <c r="I17" s="290">
        <v>2014.2</v>
      </c>
      <c r="J17" s="290">
        <v>2059.8000000000002</v>
      </c>
      <c r="K17" s="290">
        <v>2590.6</v>
      </c>
      <c r="L17" s="290">
        <v>2514.8000000000002</v>
      </c>
      <c r="M17" s="290">
        <v>2594.6999999999998</v>
      </c>
      <c r="N17" s="290">
        <v>3239.6</v>
      </c>
      <c r="O17" s="290">
        <v>3964.2</v>
      </c>
      <c r="P17" s="290">
        <v>5233.3</v>
      </c>
      <c r="Q17" s="290">
        <v>5358.8</v>
      </c>
      <c r="R17" s="290">
        <v>6374.6</v>
      </c>
      <c r="S17" s="290">
        <v>7476.8</v>
      </c>
      <c r="T17" s="290">
        <v>9712.4</v>
      </c>
      <c r="U17" s="290">
        <v>11723.3</v>
      </c>
      <c r="V17" s="290">
        <v>12534.1</v>
      </c>
      <c r="W17" s="290">
        <v>10109.799999999999</v>
      </c>
      <c r="X17" s="290">
        <v>9426.7999999999993</v>
      </c>
      <c r="Y17" s="290">
        <v>5774.7</v>
      </c>
      <c r="Z17" s="290">
        <v>5966.3</v>
      </c>
      <c r="AA17" s="290">
        <v>6478.3</v>
      </c>
      <c r="AB17" s="290">
        <v>6069</v>
      </c>
      <c r="AC17" s="290">
        <v>5203.8</v>
      </c>
      <c r="AD17" s="290">
        <v>5222.1000000000004</v>
      </c>
      <c r="AE17" s="290">
        <v>5122.7</v>
      </c>
      <c r="AF17" s="291"/>
    </row>
    <row r="18" spans="1:32" s="10" customFormat="1" x14ac:dyDescent="0.2">
      <c r="A18" s="15" t="s">
        <v>1137</v>
      </c>
      <c r="B18" s="289" t="s">
        <v>755</v>
      </c>
      <c r="C18" s="290">
        <v>1015.2</v>
      </c>
      <c r="D18" s="290">
        <v>1107.5</v>
      </c>
      <c r="E18" s="290">
        <v>1229.8</v>
      </c>
      <c r="F18" s="290">
        <v>1322.6</v>
      </c>
      <c r="G18" s="290">
        <v>1592.7</v>
      </c>
      <c r="H18" s="290">
        <v>1807.1</v>
      </c>
      <c r="I18" s="290">
        <v>1889.4</v>
      </c>
      <c r="J18" s="290">
        <v>2003.5</v>
      </c>
      <c r="K18" s="290">
        <v>2005.9</v>
      </c>
      <c r="L18" s="290">
        <v>2227.9</v>
      </c>
      <c r="M18" s="290">
        <v>2253.8000000000002</v>
      </c>
      <c r="N18" s="290">
        <v>2433.4</v>
      </c>
      <c r="O18" s="290">
        <v>2659.6</v>
      </c>
      <c r="P18" s="290">
        <v>2857.5</v>
      </c>
      <c r="Q18" s="290">
        <v>2542.8000000000002</v>
      </c>
      <c r="R18" s="290">
        <v>2716.2</v>
      </c>
      <c r="S18" s="290">
        <v>2815.3</v>
      </c>
      <c r="T18" s="290">
        <v>2746.9</v>
      </c>
      <c r="U18" s="290">
        <v>2823.7</v>
      </c>
      <c r="V18" s="290">
        <v>2879.4</v>
      </c>
      <c r="W18" s="290">
        <v>3012.3</v>
      </c>
      <c r="X18" s="290">
        <v>2945.6</v>
      </c>
      <c r="Y18" s="290">
        <v>2988</v>
      </c>
      <c r="Z18" s="290">
        <v>3232.8</v>
      </c>
      <c r="AA18" s="290">
        <v>3184.7</v>
      </c>
      <c r="AB18" s="290">
        <v>2966.9</v>
      </c>
      <c r="AC18" s="290">
        <v>3420.5</v>
      </c>
      <c r="AD18" s="290">
        <v>3772.2</v>
      </c>
      <c r="AE18" s="290">
        <v>3562.8</v>
      </c>
      <c r="AF18" s="291"/>
    </row>
    <row r="19" spans="1:32" s="10" customFormat="1" x14ac:dyDescent="0.2">
      <c r="A19" s="15" t="s">
        <v>1138</v>
      </c>
      <c r="B19" s="289" t="s">
        <v>756</v>
      </c>
      <c r="C19" s="290">
        <v>526</v>
      </c>
      <c r="D19" s="290">
        <v>514.1</v>
      </c>
      <c r="E19" s="290">
        <v>529.5</v>
      </c>
      <c r="F19" s="290">
        <v>514.4</v>
      </c>
      <c r="G19" s="290">
        <v>577.5</v>
      </c>
      <c r="H19" s="290">
        <v>559.70000000000005</v>
      </c>
      <c r="I19" s="290">
        <v>576.70000000000005</v>
      </c>
      <c r="J19" s="290">
        <v>582.9</v>
      </c>
      <c r="K19" s="290">
        <v>579.4</v>
      </c>
      <c r="L19" s="290">
        <v>609.70000000000005</v>
      </c>
      <c r="M19" s="290">
        <v>625.29999999999995</v>
      </c>
      <c r="N19" s="290">
        <v>619.70000000000005</v>
      </c>
      <c r="O19" s="290">
        <v>632</v>
      </c>
      <c r="P19" s="290">
        <v>647.79999999999995</v>
      </c>
      <c r="Q19" s="290">
        <v>653.4</v>
      </c>
      <c r="R19" s="290">
        <v>681.6</v>
      </c>
      <c r="S19" s="290">
        <v>705.1</v>
      </c>
      <c r="T19" s="290">
        <v>730.3</v>
      </c>
      <c r="U19" s="290">
        <v>756.6</v>
      </c>
      <c r="V19" s="290">
        <v>775.4</v>
      </c>
      <c r="W19" s="290">
        <v>802.6</v>
      </c>
      <c r="X19" s="290">
        <v>842</v>
      </c>
      <c r="Y19" s="290">
        <v>913.3</v>
      </c>
      <c r="Z19" s="290">
        <v>927</v>
      </c>
      <c r="AA19" s="290">
        <v>968.6</v>
      </c>
      <c r="AB19" s="290">
        <v>727.6</v>
      </c>
      <c r="AC19" s="290">
        <v>805.3</v>
      </c>
      <c r="AD19" s="290">
        <v>1030</v>
      </c>
      <c r="AE19" s="290">
        <v>1092.7</v>
      </c>
      <c r="AF19" s="291"/>
    </row>
    <row r="20" spans="1:32" s="10" customFormat="1" x14ac:dyDescent="0.2">
      <c r="A20" s="15" t="s">
        <v>1139</v>
      </c>
      <c r="B20" s="289" t="s">
        <v>757</v>
      </c>
      <c r="C20" s="290">
        <v>1016.7</v>
      </c>
      <c r="D20" s="290">
        <v>1156.3</v>
      </c>
      <c r="E20" s="290">
        <v>1181.0999999999999</v>
      </c>
      <c r="F20" s="290">
        <v>1262</v>
      </c>
      <c r="G20" s="290">
        <v>1270.3</v>
      </c>
      <c r="H20" s="290">
        <v>1466</v>
      </c>
      <c r="I20" s="290">
        <v>1530.1</v>
      </c>
      <c r="J20" s="290">
        <v>1648.6</v>
      </c>
      <c r="K20" s="290">
        <v>2270.1</v>
      </c>
      <c r="L20" s="290">
        <v>2832.2</v>
      </c>
      <c r="M20" s="290">
        <v>2910.7</v>
      </c>
      <c r="N20" s="290">
        <v>3272.8</v>
      </c>
      <c r="O20" s="290">
        <v>3320.1</v>
      </c>
      <c r="P20" s="290">
        <v>3420.2</v>
      </c>
      <c r="Q20" s="290">
        <v>4260.5</v>
      </c>
      <c r="R20" s="290">
        <v>4744.7</v>
      </c>
      <c r="S20" s="290">
        <v>4671.8</v>
      </c>
      <c r="T20" s="290">
        <v>5237.8999999999996</v>
      </c>
      <c r="U20" s="290">
        <v>6177.4</v>
      </c>
      <c r="V20" s="290">
        <v>6747.5</v>
      </c>
      <c r="W20" s="290">
        <v>8010.5</v>
      </c>
      <c r="X20" s="290">
        <v>9971.5</v>
      </c>
      <c r="Y20" s="290">
        <v>12139.1</v>
      </c>
      <c r="Z20" s="290">
        <v>14132.8</v>
      </c>
      <c r="AA20" s="290">
        <v>15480.9</v>
      </c>
      <c r="AB20" s="290">
        <v>19881.8</v>
      </c>
      <c r="AC20" s="290">
        <v>24183.5</v>
      </c>
      <c r="AD20" s="290">
        <v>23725.200000000001</v>
      </c>
      <c r="AE20" s="290">
        <v>25519</v>
      </c>
      <c r="AF20" s="291"/>
    </row>
    <row r="21" spans="1:32" s="10" customFormat="1" x14ac:dyDescent="0.2">
      <c r="A21" s="15" t="s">
        <v>1140</v>
      </c>
      <c r="B21" s="289" t="s">
        <v>759</v>
      </c>
      <c r="C21" s="290">
        <v>12417.5</v>
      </c>
      <c r="D21" s="290">
        <v>14097.8</v>
      </c>
      <c r="E21" s="290">
        <v>16531.900000000001</v>
      </c>
      <c r="F21" s="290">
        <v>21372.1</v>
      </c>
      <c r="G21" s="290">
        <v>27789.5</v>
      </c>
      <c r="H21" s="290">
        <v>35798.9</v>
      </c>
      <c r="I21" s="290">
        <v>39533.4</v>
      </c>
      <c r="J21" s="290">
        <v>38875</v>
      </c>
      <c r="K21" s="290">
        <v>41094.9</v>
      </c>
      <c r="L21" s="290">
        <v>44944.7</v>
      </c>
      <c r="M21" s="290">
        <v>50569.599999999999</v>
      </c>
      <c r="N21" s="290">
        <v>59756.5</v>
      </c>
      <c r="O21" s="290">
        <v>62918.8</v>
      </c>
      <c r="P21" s="290">
        <v>60192.6</v>
      </c>
      <c r="Q21" s="290">
        <v>55503.8</v>
      </c>
      <c r="R21" s="290">
        <v>60644.3</v>
      </c>
      <c r="S21" s="290">
        <v>60743.5</v>
      </c>
      <c r="T21" s="290">
        <v>60340.2</v>
      </c>
      <c r="U21" s="290">
        <v>64199.8</v>
      </c>
      <c r="V21" s="290">
        <v>70558.7</v>
      </c>
      <c r="W21" s="290">
        <v>75524.399999999994</v>
      </c>
      <c r="X21" s="290">
        <v>73481.100000000006</v>
      </c>
      <c r="Y21" s="290">
        <v>74449.399999999994</v>
      </c>
      <c r="Z21" s="290">
        <v>75019.199999999997</v>
      </c>
      <c r="AA21" s="290">
        <v>75848.399999999994</v>
      </c>
      <c r="AB21" s="290">
        <v>77012.7</v>
      </c>
      <c r="AC21" s="290">
        <v>83847.3</v>
      </c>
      <c r="AD21" s="290">
        <v>80260.3</v>
      </c>
      <c r="AE21" s="290">
        <v>75513.100000000006</v>
      </c>
      <c r="AF21" s="291"/>
    </row>
    <row r="22" spans="1:32" s="10" customFormat="1" x14ac:dyDescent="0.2">
      <c r="A22" s="16" t="s">
        <v>1141</v>
      </c>
      <c r="B22" s="289" t="s">
        <v>1142</v>
      </c>
      <c r="C22" s="290">
        <v>8821</v>
      </c>
      <c r="D22" s="290">
        <v>10367.6</v>
      </c>
      <c r="E22" s="290">
        <v>12390.3</v>
      </c>
      <c r="F22" s="290">
        <v>16013.8</v>
      </c>
      <c r="G22" s="290">
        <v>21063.200000000001</v>
      </c>
      <c r="H22" s="290">
        <v>25893.3</v>
      </c>
      <c r="I22" s="290">
        <v>27989.8</v>
      </c>
      <c r="J22" s="290">
        <v>26628.1</v>
      </c>
      <c r="K22" s="290">
        <v>27557.200000000001</v>
      </c>
      <c r="L22" s="290">
        <v>30201.1</v>
      </c>
      <c r="M22" s="290">
        <v>34160.199999999997</v>
      </c>
      <c r="N22" s="290">
        <v>40144.300000000003</v>
      </c>
      <c r="O22" s="290">
        <v>41774.800000000003</v>
      </c>
      <c r="P22" s="290">
        <v>39494.6</v>
      </c>
      <c r="Q22" s="290">
        <v>36291.9</v>
      </c>
      <c r="R22" s="290">
        <v>38692.9</v>
      </c>
      <c r="S22" s="290">
        <v>39115.800000000003</v>
      </c>
      <c r="T22" s="290">
        <v>39348.300000000003</v>
      </c>
      <c r="U22" s="290">
        <v>41756.800000000003</v>
      </c>
      <c r="V22" s="290">
        <v>44704.3</v>
      </c>
      <c r="W22" s="290">
        <v>48192.800000000003</v>
      </c>
      <c r="X22" s="290">
        <v>47029.3</v>
      </c>
      <c r="Y22" s="290">
        <v>47610.8</v>
      </c>
      <c r="Z22" s="290">
        <v>48094.400000000001</v>
      </c>
      <c r="AA22" s="290">
        <v>47992.1</v>
      </c>
      <c r="AB22" s="290">
        <v>48672.3</v>
      </c>
      <c r="AC22" s="290">
        <v>52696.1</v>
      </c>
      <c r="AD22" s="290">
        <v>50830.8</v>
      </c>
      <c r="AE22" s="290" t="s">
        <v>1634</v>
      </c>
      <c r="AF22" s="291"/>
    </row>
    <row r="23" spans="1:32" s="10" customFormat="1" x14ac:dyDescent="0.2">
      <c r="A23" s="16" t="s">
        <v>758</v>
      </c>
      <c r="B23" s="289" t="s">
        <v>1143</v>
      </c>
      <c r="C23" s="290">
        <v>935.9</v>
      </c>
      <c r="D23" s="290">
        <v>1105.5</v>
      </c>
      <c r="E23" s="290">
        <v>1203.0999999999999</v>
      </c>
      <c r="F23" s="290">
        <v>1383.5</v>
      </c>
      <c r="G23" s="290">
        <v>1499.3</v>
      </c>
      <c r="H23" s="290">
        <v>1702.7</v>
      </c>
      <c r="I23" s="290">
        <v>1743.8</v>
      </c>
      <c r="J23" s="290">
        <v>1953</v>
      </c>
      <c r="K23" s="290">
        <v>1726.5</v>
      </c>
      <c r="L23" s="290">
        <v>1760</v>
      </c>
      <c r="M23" s="290">
        <v>1776.1</v>
      </c>
      <c r="N23" s="290">
        <v>1762.9</v>
      </c>
      <c r="O23" s="290">
        <v>1744.9</v>
      </c>
      <c r="P23" s="290">
        <v>1777.4</v>
      </c>
      <c r="Q23" s="290">
        <v>1786.6</v>
      </c>
      <c r="R23" s="290">
        <v>2008</v>
      </c>
      <c r="S23" s="290">
        <v>1957.6</v>
      </c>
      <c r="T23" s="290">
        <v>2078.6999999999998</v>
      </c>
      <c r="U23" s="290">
        <v>2237.6</v>
      </c>
      <c r="V23" s="290">
        <v>2456.6</v>
      </c>
      <c r="W23" s="290">
        <v>2561</v>
      </c>
      <c r="X23" s="290">
        <v>2404</v>
      </c>
      <c r="Y23" s="290">
        <v>2372.1</v>
      </c>
      <c r="Z23" s="290">
        <v>2394.4</v>
      </c>
      <c r="AA23" s="290">
        <v>2542</v>
      </c>
      <c r="AB23" s="290">
        <v>2657.2</v>
      </c>
      <c r="AC23" s="290">
        <v>3211.3</v>
      </c>
      <c r="AD23" s="290">
        <v>3392.7</v>
      </c>
      <c r="AE23" s="290" t="s">
        <v>1634</v>
      </c>
      <c r="AF23" s="291"/>
    </row>
    <row r="24" spans="1:32" s="10" customFormat="1" x14ac:dyDescent="0.2">
      <c r="A24" s="16" t="s">
        <v>1144</v>
      </c>
      <c r="B24" s="289" t="s">
        <v>1145</v>
      </c>
      <c r="C24" s="290">
        <v>2406.8000000000002</v>
      </c>
      <c r="D24" s="290">
        <v>2141.1999999999998</v>
      </c>
      <c r="E24" s="290">
        <v>2383.3000000000002</v>
      </c>
      <c r="F24" s="290">
        <v>3340.1</v>
      </c>
      <c r="G24" s="290">
        <v>4605</v>
      </c>
      <c r="H24" s="290">
        <v>7660.1</v>
      </c>
      <c r="I24" s="290">
        <v>9303.4</v>
      </c>
      <c r="J24" s="290">
        <v>9722.9</v>
      </c>
      <c r="K24" s="290">
        <v>11425.3</v>
      </c>
      <c r="L24" s="290">
        <v>12672.5</v>
      </c>
      <c r="M24" s="290">
        <v>14432</v>
      </c>
      <c r="N24" s="290">
        <v>17928</v>
      </c>
      <c r="O24" s="290">
        <v>19590.099999999999</v>
      </c>
      <c r="P24" s="290">
        <v>19056.7</v>
      </c>
      <c r="Q24" s="290">
        <v>17452.3</v>
      </c>
      <c r="R24" s="290">
        <v>20005.099999999999</v>
      </c>
      <c r="S24" s="290">
        <v>19733.900000000001</v>
      </c>
      <c r="T24" s="290">
        <v>18888.400000000001</v>
      </c>
      <c r="U24" s="290">
        <v>20172.400000000001</v>
      </c>
      <c r="V24" s="290">
        <v>23394.6</v>
      </c>
      <c r="W24" s="290">
        <v>24770.6</v>
      </c>
      <c r="X24" s="290">
        <v>24047.8</v>
      </c>
      <c r="Y24" s="290">
        <v>24471</v>
      </c>
      <c r="Z24" s="290">
        <v>24533.9</v>
      </c>
      <c r="AA24" s="290">
        <v>25301.5</v>
      </c>
      <c r="AB24" s="290">
        <v>25655.8</v>
      </c>
      <c r="AC24" s="290">
        <v>27873.1</v>
      </c>
      <c r="AD24" s="290">
        <v>26016</v>
      </c>
      <c r="AE24" s="290" t="s">
        <v>1634</v>
      </c>
      <c r="AF24" s="291"/>
    </row>
    <row r="25" spans="1:32" s="10" customFormat="1" x14ac:dyDescent="0.2">
      <c r="A25" s="15" t="s">
        <v>1146</v>
      </c>
      <c r="B25" s="289" t="s">
        <v>761</v>
      </c>
      <c r="C25" s="290">
        <v>251.8</v>
      </c>
      <c r="D25" s="290">
        <v>269</v>
      </c>
      <c r="E25" s="290">
        <v>332</v>
      </c>
      <c r="F25" s="290">
        <v>339.9</v>
      </c>
      <c r="G25" s="290">
        <v>364.3</v>
      </c>
      <c r="H25" s="290">
        <v>386.3</v>
      </c>
      <c r="I25" s="290">
        <v>435.8</v>
      </c>
      <c r="J25" s="290">
        <v>592.9</v>
      </c>
      <c r="K25" s="290">
        <v>540.20000000000005</v>
      </c>
      <c r="L25" s="290">
        <v>523.1</v>
      </c>
      <c r="M25" s="290">
        <v>578.79999999999995</v>
      </c>
      <c r="N25" s="290">
        <v>655.29999999999995</v>
      </c>
      <c r="O25" s="290">
        <v>674.7</v>
      </c>
      <c r="P25" s="290">
        <v>852.6</v>
      </c>
      <c r="Q25" s="290">
        <v>931.1</v>
      </c>
      <c r="R25" s="290">
        <v>1039.9000000000001</v>
      </c>
      <c r="S25" s="290">
        <v>1051.8</v>
      </c>
      <c r="T25" s="290">
        <v>1119.7</v>
      </c>
      <c r="U25" s="290">
        <v>1179.8</v>
      </c>
      <c r="V25" s="290">
        <v>1335.4</v>
      </c>
      <c r="W25" s="290">
        <v>1419.9</v>
      </c>
      <c r="X25" s="290">
        <v>1454.5</v>
      </c>
      <c r="Y25" s="290">
        <v>1365.5</v>
      </c>
      <c r="Z25" s="290">
        <v>1533.2</v>
      </c>
      <c r="AA25" s="290">
        <v>1580.1</v>
      </c>
      <c r="AB25" s="290">
        <v>1644</v>
      </c>
      <c r="AC25" s="290">
        <v>1737.7</v>
      </c>
      <c r="AD25" s="290">
        <v>1707.6</v>
      </c>
      <c r="AE25" s="290">
        <v>1712.4</v>
      </c>
      <c r="AF25" s="291"/>
    </row>
    <row r="26" spans="1:32" s="10" customFormat="1" x14ac:dyDescent="0.2">
      <c r="A26" s="15" t="s">
        <v>1147</v>
      </c>
      <c r="B26" s="289" t="s">
        <v>762</v>
      </c>
      <c r="C26" s="290">
        <v>670.2</v>
      </c>
      <c r="D26" s="290">
        <v>713.6</v>
      </c>
      <c r="E26" s="290">
        <v>795.3</v>
      </c>
      <c r="F26" s="290">
        <v>983.4</v>
      </c>
      <c r="G26" s="290">
        <v>1125.9000000000001</v>
      </c>
      <c r="H26" s="290">
        <v>1185.2</v>
      </c>
      <c r="I26" s="290">
        <v>1431.9</v>
      </c>
      <c r="J26" s="290">
        <v>1859.4</v>
      </c>
      <c r="K26" s="290">
        <v>1756.1</v>
      </c>
      <c r="L26" s="290">
        <v>1732.4</v>
      </c>
      <c r="M26" s="290">
        <v>1864.7</v>
      </c>
      <c r="N26" s="290">
        <v>1652.9</v>
      </c>
      <c r="O26" s="290">
        <v>1673.7</v>
      </c>
      <c r="P26" s="290">
        <v>1939.5</v>
      </c>
      <c r="Q26" s="290">
        <v>1973.8</v>
      </c>
      <c r="R26" s="290">
        <v>1893.3</v>
      </c>
      <c r="S26" s="290">
        <v>2055.6</v>
      </c>
      <c r="T26" s="290">
        <v>2200.6999999999998</v>
      </c>
      <c r="U26" s="290">
        <v>2758.2</v>
      </c>
      <c r="V26" s="290">
        <v>5234.7</v>
      </c>
      <c r="W26" s="290">
        <v>7645.4</v>
      </c>
      <c r="X26" s="290">
        <v>9209.6</v>
      </c>
      <c r="Y26" s="290">
        <v>10547.2</v>
      </c>
      <c r="Z26" s="290">
        <v>12983.2</v>
      </c>
      <c r="AA26" s="290">
        <v>16678.099999999999</v>
      </c>
      <c r="AB26" s="290">
        <v>18522.2</v>
      </c>
      <c r="AC26" s="290">
        <v>23279.4</v>
      </c>
      <c r="AD26" s="290">
        <v>25370.799999999999</v>
      </c>
      <c r="AE26" s="290">
        <v>26154.799999999999</v>
      </c>
      <c r="AF26" s="291"/>
    </row>
    <row r="27" spans="1:32" s="10" customFormat="1" x14ac:dyDescent="0.2">
      <c r="A27" s="15" t="s">
        <v>1148</v>
      </c>
      <c r="B27" s="289" t="s">
        <v>763</v>
      </c>
      <c r="C27" s="290">
        <v>238.5</v>
      </c>
      <c r="D27" s="290">
        <v>197.9</v>
      </c>
      <c r="E27" s="290">
        <v>227.5</v>
      </c>
      <c r="F27" s="290">
        <v>251.6</v>
      </c>
      <c r="G27" s="290">
        <v>311.8</v>
      </c>
      <c r="H27" s="290">
        <v>361.9</v>
      </c>
      <c r="I27" s="290">
        <v>413.6</v>
      </c>
      <c r="J27" s="290">
        <v>435</v>
      </c>
      <c r="K27" s="290">
        <v>361.8</v>
      </c>
      <c r="L27" s="290">
        <v>397</v>
      </c>
      <c r="M27" s="290">
        <v>367.7</v>
      </c>
      <c r="N27" s="290">
        <v>465.7</v>
      </c>
      <c r="O27" s="290">
        <v>468.7</v>
      </c>
      <c r="P27" s="290">
        <v>470.4</v>
      </c>
      <c r="Q27" s="290">
        <v>474.4</v>
      </c>
      <c r="R27" s="290">
        <v>635.6</v>
      </c>
      <c r="S27" s="290">
        <v>816.3</v>
      </c>
      <c r="T27" s="290">
        <v>872.8</v>
      </c>
      <c r="U27" s="290">
        <v>985.2</v>
      </c>
      <c r="V27" s="290">
        <v>1231.7</v>
      </c>
      <c r="W27" s="290">
        <v>1284.9000000000001</v>
      </c>
      <c r="X27" s="290">
        <v>1419.5</v>
      </c>
      <c r="Y27" s="290">
        <v>1484.4</v>
      </c>
      <c r="Z27" s="290">
        <v>1694.1</v>
      </c>
      <c r="AA27" s="290">
        <v>1838.6</v>
      </c>
      <c r="AB27" s="290">
        <v>1804.5</v>
      </c>
      <c r="AC27" s="290">
        <v>1750.2</v>
      </c>
      <c r="AD27" s="290">
        <v>1897.5</v>
      </c>
      <c r="AE27" s="290">
        <v>1977</v>
      </c>
      <c r="AF27" s="291"/>
    </row>
    <row r="28" spans="1:32" s="10" customFormat="1" ht="25.5" x14ac:dyDescent="0.2">
      <c r="A28" s="16" t="s">
        <v>1149</v>
      </c>
      <c r="B28" s="289" t="s">
        <v>1150</v>
      </c>
      <c r="C28" s="290">
        <v>90.2</v>
      </c>
      <c r="D28" s="290">
        <v>78.400000000000006</v>
      </c>
      <c r="E28" s="290">
        <v>94.3</v>
      </c>
      <c r="F28" s="290">
        <v>103.3</v>
      </c>
      <c r="G28" s="290">
        <v>113.6</v>
      </c>
      <c r="H28" s="290">
        <v>145.6</v>
      </c>
      <c r="I28" s="290">
        <v>186.4</v>
      </c>
      <c r="J28" s="290">
        <v>195.1</v>
      </c>
      <c r="K28" s="290">
        <v>166.8</v>
      </c>
      <c r="L28" s="290">
        <v>206.8</v>
      </c>
      <c r="M28" s="290">
        <v>163.9</v>
      </c>
      <c r="N28" s="290">
        <v>212</v>
      </c>
      <c r="O28" s="290">
        <v>191.5</v>
      </c>
      <c r="P28" s="290">
        <v>193</v>
      </c>
      <c r="Q28" s="290">
        <v>205.1</v>
      </c>
      <c r="R28" s="290">
        <v>195</v>
      </c>
      <c r="S28" s="290">
        <v>237.7</v>
      </c>
      <c r="T28" s="290">
        <v>258</v>
      </c>
      <c r="U28" s="290">
        <v>287.10000000000002</v>
      </c>
      <c r="V28" s="290">
        <v>310.39999999999998</v>
      </c>
      <c r="W28" s="290">
        <v>368</v>
      </c>
      <c r="X28" s="290">
        <v>385.2</v>
      </c>
      <c r="Y28" s="290">
        <v>416.5</v>
      </c>
      <c r="Z28" s="290">
        <v>465.1</v>
      </c>
      <c r="AA28" s="290">
        <v>499.6</v>
      </c>
      <c r="AB28" s="290">
        <v>460.9</v>
      </c>
      <c r="AC28" s="290">
        <v>477.3</v>
      </c>
      <c r="AD28" s="290">
        <v>468.1</v>
      </c>
      <c r="AE28" s="290" t="s">
        <v>1634</v>
      </c>
      <c r="AF28" s="291"/>
    </row>
    <row r="29" spans="1:32" s="10" customFormat="1" x14ac:dyDescent="0.2">
      <c r="A29" s="15" t="s">
        <v>1151</v>
      </c>
      <c r="B29" s="289" t="s">
        <v>764</v>
      </c>
      <c r="C29" s="290">
        <v>617</v>
      </c>
      <c r="D29" s="290">
        <v>614.20000000000005</v>
      </c>
      <c r="E29" s="290">
        <v>643.4</v>
      </c>
      <c r="F29" s="290">
        <v>607.9</v>
      </c>
      <c r="G29" s="290">
        <v>654.20000000000005</v>
      </c>
      <c r="H29" s="290">
        <v>692.8</v>
      </c>
      <c r="I29" s="290">
        <v>753.4</v>
      </c>
      <c r="J29" s="290">
        <v>739.7</v>
      </c>
      <c r="K29" s="290">
        <v>771.9</v>
      </c>
      <c r="L29" s="290">
        <v>757.3</v>
      </c>
      <c r="M29" s="290">
        <v>795.2</v>
      </c>
      <c r="N29" s="290">
        <v>745.8</v>
      </c>
      <c r="O29" s="290">
        <v>723.2</v>
      </c>
      <c r="P29" s="290">
        <v>808.3</v>
      </c>
      <c r="Q29" s="290">
        <v>816.5</v>
      </c>
      <c r="R29" s="290">
        <v>848</v>
      </c>
      <c r="S29" s="290">
        <v>859.5</v>
      </c>
      <c r="T29" s="290">
        <v>923.9</v>
      </c>
      <c r="U29" s="290">
        <v>929.6</v>
      </c>
      <c r="V29" s="290">
        <v>925.2</v>
      </c>
      <c r="W29" s="290">
        <v>1003.3</v>
      </c>
      <c r="X29" s="290">
        <v>1022.5</v>
      </c>
      <c r="Y29" s="290">
        <v>1073.3</v>
      </c>
      <c r="Z29" s="290">
        <v>1110.9000000000001</v>
      </c>
      <c r="AA29" s="290">
        <v>1245.8</v>
      </c>
      <c r="AB29" s="290">
        <v>1388.4</v>
      </c>
      <c r="AC29" s="290">
        <v>1434.2</v>
      </c>
      <c r="AD29" s="290">
        <v>1414.6</v>
      </c>
      <c r="AE29" s="290">
        <v>1450</v>
      </c>
      <c r="AF29" s="291"/>
    </row>
    <row r="30" spans="1:32" s="10" customFormat="1" x14ac:dyDescent="0.2">
      <c r="A30" s="15" t="s">
        <v>1152</v>
      </c>
      <c r="B30" s="289" t="s">
        <v>765</v>
      </c>
      <c r="C30" s="290">
        <v>92</v>
      </c>
      <c r="D30" s="290">
        <v>95.3</v>
      </c>
      <c r="E30" s="290">
        <v>97.1</v>
      </c>
      <c r="F30" s="290">
        <v>113.9</v>
      </c>
      <c r="G30" s="290">
        <v>121.5</v>
      </c>
      <c r="H30" s="290">
        <v>134.80000000000001</v>
      </c>
      <c r="I30" s="290">
        <v>146.1</v>
      </c>
      <c r="J30" s="290">
        <v>158.4</v>
      </c>
      <c r="K30" s="290">
        <v>161.19999999999999</v>
      </c>
      <c r="L30" s="290">
        <v>173.1</v>
      </c>
      <c r="M30" s="290">
        <v>160.80000000000001</v>
      </c>
      <c r="N30" s="290">
        <v>173.1</v>
      </c>
      <c r="O30" s="290">
        <v>182</v>
      </c>
      <c r="P30" s="290">
        <v>204.9</v>
      </c>
      <c r="Q30" s="290">
        <v>244.4</v>
      </c>
      <c r="R30" s="290">
        <v>271.8</v>
      </c>
      <c r="S30" s="290">
        <v>284.5</v>
      </c>
      <c r="T30" s="290">
        <v>298.5</v>
      </c>
      <c r="U30" s="290">
        <v>257.89999999999998</v>
      </c>
      <c r="V30" s="290">
        <v>251.3</v>
      </c>
      <c r="W30" s="290">
        <v>268.10000000000002</v>
      </c>
      <c r="X30" s="290">
        <v>287</v>
      </c>
      <c r="Y30" s="290">
        <v>301.8</v>
      </c>
      <c r="Z30" s="290">
        <v>296.3</v>
      </c>
      <c r="AA30" s="290">
        <v>312.2</v>
      </c>
      <c r="AB30" s="290">
        <v>284.8</v>
      </c>
      <c r="AC30" s="290">
        <v>296</v>
      </c>
      <c r="AD30" s="290">
        <v>295.2</v>
      </c>
      <c r="AE30" s="290">
        <v>306.39999999999998</v>
      </c>
      <c r="AF30" s="291"/>
    </row>
    <row r="31" spans="1:32" s="10" customFormat="1" x14ac:dyDescent="0.2">
      <c r="A31" s="15" t="s">
        <v>1153</v>
      </c>
      <c r="B31" s="289" t="s">
        <v>1154</v>
      </c>
      <c r="C31" s="290">
        <v>261.39999999999998</v>
      </c>
      <c r="D31" s="290">
        <v>297.7</v>
      </c>
      <c r="E31" s="290">
        <v>316.2</v>
      </c>
      <c r="F31" s="290">
        <v>337.3</v>
      </c>
      <c r="G31" s="290">
        <v>436.2</v>
      </c>
      <c r="H31" s="290">
        <v>509.4</v>
      </c>
      <c r="I31" s="290">
        <v>558.6</v>
      </c>
      <c r="J31" s="290">
        <v>624.20000000000005</v>
      </c>
      <c r="K31" s="290">
        <v>684</v>
      </c>
      <c r="L31" s="290">
        <v>703.7</v>
      </c>
      <c r="M31" s="290">
        <v>657.1</v>
      </c>
      <c r="N31" s="290">
        <v>668.3</v>
      </c>
      <c r="O31" s="290">
        <v>679.7</v>
      </c>
      <c r="P31" s="290">
        <v>723.3</v>
      </c>
      <c r="Q31" s="290">
        <v>756.7</v>
      </c>
      <c r="R31" s="290">
        <v>777.4</v>
      </c>
      <c r="S31" s="290">
        <v>809.5</v>
      </c>
      <c r="T31" s="290">
        <v>813.2</v>
      </c>
      <c r="U31" s="290">
        <v>852.9</v>
      </c>
      <c r="V31" s="290">
        <v>903.8</v>
      </c>
      <c r="W31" s="290">
        <v>937.2</v>
      </c>
      <c r="X31" s="290">
        <v>1026.4000000000001</v>
      </c>
      <c r="Y31" s="290">
        <v>1053.7</v>
      </c>
      <c r="Z31" s="290">
        <v>1074.2</v>
      </c>
      <c r="AA31" s="290">
        <v>1198.3</v>
      </c>
      <c r="AB31" s="290">
        <v>1236.8</v>
      </c>
      <c r="AC31" s="290">
        <v>1326.9</v>
      </c>
      <c r="AD31" s="290">
        <v>1296.9000000000001</v>
      </c>
      <c r="AE31" s="290">
        <v>1332.6</v>
      </c>
      <c r="AF31" s="291"/>
    </row>
    <row r="32" spans="1:32" s="10" customFormat="1" x14ac:dyDescent="0.2">
      <c r="A32" s="16" t="s">
        <v>1155</v>
      </c>
      <c r="B32" s="289" t="s">
        <v>1156</v>
      </c>
      <c r="C32" s="290">
        <v>187.8</v>
      </c>
      <c r="D32" s="290">
        <v>212.2</v>
      </c>
      <c r="E32" s="290">
        <v>220.5</v>
      </c>
      <c r="F32" s="290">
        <v>231.9</v>
      </c>
      <c r="G32" s="290">
        <v>244.7</v>
      </c>
      <c r="H32" s="290">
        <v>261.3</v>
      </c>
      <c r="I32" s="290">
        <v>284</v>
      </c>
      <c r="J32" s="290">
        <v>318.39999999999998</v>
      </c>
      <c r="K32" s="290">
        <v>348.6</v>
      </c>
      <c r="L32" s="290">
        <v>366.8</v>
      </c>
      <c r="M32" s="290">
        <v>375.6</v>
      </c>
      <c r="N32" s="290">
        <v>374.8</v>
      </c>
      <c r="O32" s="290">
        <v>393.6</v>
      </c>
      <c r="P32" s="290">
        <v>409.8</v>
      </c>
      <c r="Q32" s="290">
        <v>421.4</v>
      </c>
      <c r="R32" s="290">
        <v>424.3</v>
      </c>
      <c r="S32" s="290">
        <v>437.7</v>
      </c>
      <c r="T32" s="290">
        <v>459.6</v>
      </c>
      <c r="U32" s="290">
        <v>465.3</v>
      </c>
      <c r="V32" s="290">
        <v>486.9</v>
      </c>
      <c r="W32" s="290">
        <v>524.20000000000005</v>
      </c>
      <c r="X32" s="290">
        <v>576.79999999999995</v>
      </c>
      <c r="Y32" s="290">
        <v>582.9</v>
      </c>
      <c r="Z32" s="290">
        <v>606.79999999999995</v>
      </c>
      <c r="AA32" s="290">
        <v>660.1</v>
      </c>
      <c r="AB32" s="290">
        <v>708.5</v>
      </c>
      <c r="AC32" s="290">
        <v>791.3</v>
      </c>
      <c r="AD32" s="290">
        <v>763.5</v>
      </c>
      <c r="AE32" s="290" t="s">
        <v>1634</v>
      </c>
      <c r="AF32" s="291"/>
    </row>
    <row r="33" spans="1:32" s="10" customFormat="1" x14ac:dyDescent="0.2">
      <c r="A33" s="16" t="s">
        <v>1157</v>
      </c>
      <c r="B33" s="289" t="s">
        <v>1158</v>
      </c>
      <c r="C33" s="290">
        <v>66.7</v>
      </c>
      <c r="D33" s="290">
        <v>77.900000000000006</v>
      </c>
      <c r="E33" s="290">
        <v>88.6</v>
      </c>
      <c r="F33" s="290">
        <v>98.5</v>
      </c>
      <c r="G33" s="290">
        <v>190</v>
      </c>
      <c r="H33" s="290">
        <v>249.3</v>
      </c>
      <c r="I33" s="290">
        <v>276.10000000000002</v>
      </c>
      <c r="J33" s="290">
        <v>307.39999999999998</v>
      </c>
      <c r="K33" s="290">
        <v>337.2</v>
      </c>
      <c r="L33" s="290">
        <v>338.3</v>
      </c>
      <c r="M33" s="290">
        <v>281.8</v>
      </c>
      <c r="N33" s="290">
        <v>293.8</v>
      </c>
      <c r="O33" s="290">
        <v>286.5</v>
      </c>
      <c r="P33" s="290">
        <v>313.60000000000002</v>
      </c>
      <c r="Q33" s="290">
        <v>335.2</v>
      </c>
      <c r="R33" s="290">
        <v>353</v>
      </c>
      <c r="S33" s="290">
        <v>371.8</v>
      </c>
      <c r="T33" s="290">
        <v>353.3</v>
      </c>
      <c r="U33" s="290">
        <v>387.8</v>
      </c>
      <c r="V33" s="290">
        <v>417.1</v>
      </c>
      <c r="W33" s="290">
        <v>413</v>
      </c>
      <c r="X33" s="290">
        <v>449.6</v>
      </c>
      <c r="Y33" s="290">
        <v>470.7</v>
      </c>
      <c r="Z33" s="290">
        <v>467.5</v>
      </c>
      <c r="AA33" s="290">
        <v>538.1</v>
      </c>
      <c r="AB33" s="290">
        <v>528.79999999999995</v>
      </c>
      <c r="AC33" s="290">
        <v>537.1</v>
      </c>
      <c r="AD33" s="290">
        <v>534.6</v>
      </c>
      <c r="AE33" s="290" t="s">
        <v>1634</v>
      </c>
      <c r="AF33" s="291"/>
    </row>
    <row r="34" spans="1:32" s="10" customFormat="1" x14ac:dyDescent="0.2">
      <c r="A34" s="15" t="s">
        <v>1159</v>
      </c>
      <c r="B34" s="289" t="s">
        <v>1160</v>
      </c>
      <c r="C34" s="290">
        <v>67.5</v>
      </c>
      <c r="D34" s="290">
        <v>65.8</v>
      </c>
      <c r="E34" s="290">
        <v>67.8</v>
      </c>
      <c r="F34" s="290">
        <v>79.900000000000006</v>
      </c>
      <c r="G34" s="290">
        <v>77.7</v>
      </c>
      <c r="H34" s="290">
        <v>85.6</v>
      </c>
      <c r="I34" s="290">
        <v>91.9</v>
      </c>
      <c r="J34" s="290">
        <v>143.1</v>
      </c>
      <c r="K34" s="290">
        <v>145.1</v>
      </c>
      <c r="L34" s="290">
        <v>147.69999999999999</v>
      </c>
      <c r="M34" s="290">
        <v>150.6</v>
      </c>
      <c r="N34" s="290">
        <v>168</v>
      </c>
      <c r="O34" s="290">
        <v>192.7</v>
      </c>
      <c r="P34" s="290">
        <v>219</v>
      </c>
      <c r="Q34" s="290">
        <v>221.7</v>
      </c>
      <c r="R34" s="290">
        <v>219.6</v>
      </c>
      <c r="S34" s="290">
        <v>252.6</v>
      </c>
      <c r="T34" s="290">
        <v>278.8</v>
      </c>
      <c r="U34" s="290">
        <v>306.39999999999998</v>
      </c>
      <c r="V34" s="290">
        <v>305.89999999999998</v>
      </c>
      <c r="W34" s="290">
        <v>292.7</v>
      </c>
      <c r="X34" s="290">
        <v>327.3</v>
      </c>
      <c r="Y34" s="290">
        <v>332.7</v>
      </c>
      <c r="Z34" s="290">
        <v>346.7</v>
      </c>
      <c r="AA34" s="290">
        <v>348.3</v>
      </c>
      <c r="AB34" s="290">
        <v>262.89999999999998</v>
      </c>
      <c r="AC34" s="290">
        <v>301.60000000000002</v>
      </c>
      <c r="AD34" s="290">
        <v>303.5</v>
      </c>
      <c r="AE34" s="290">
        <v>311.8</v>
      </c>
      <c r="AF34" s="291"/>
    </row>
    <row r="35" spans="1:32" s="10" customFormat="1" ht="25.5" x14ac:dyDescent="0.2">
      <c r="A35" s="16" t="s">
        <v>1161</v>
      </c>
      <c r="B35" s="289" t="s">
        <v>1162</v>
      </c>
      <c r="C35" s="290">
        <v>38.1</v>
      </c>
      <c r="D35" s="290">
        <v>34.5</v>
      </c>
      <c r="E35" s="290">
        <v>36.5</v>
      </c>
      <c r="F35" s="290">
        <v>47.2</v>
      </c>
      <c r="G35" s="290">
        <v>44.7</v>
      </c>
      <c r="H35" s="290">
        <v>48.9</v>
      </c>
      <c r="I35" s="290">
        <v>50.3</v>
      </c>
      <c r="J35" s="290">
        <v>83.9</v>
      </c>
      <c r="K35" s="290">
        <v>96.4</v>
      </c>
      <c r="L35" s="290">
        <v>96.3</v>
      </c>
      <c r="M35" s="290">
        <v>97.8</v>
      </c>
      <c r="N35" s="290">
        <v>110.1</v>
      </c>
      <c r="O35" s="290">
        <v>126.4</v>
      </c>
      <c r="P35" s="290">
        <v>133.5</v>
      </c>
      <c r="Q35" s="290">
        <v>133.30000000000001</v>
      </c>
      <c r="R35" s="290">
        <v>126.4</v>
      </c>
      <c r="S35" s="290">
        <v>133.6</v>
      </c>
      <c r="T35" s="290">
        <v>135.19999999999999</v>
      </c>
      <c r="U35" s="290">
        <v>143.30000000000001</v>
      </c>
      <c r="V35" s="290">
        <v>144.1</v>
      </c>
      <c r="W35" s="290">
        <v>145.80000000000001</v>
      </c>
      <c r="X35" s="290">
        <v>153</v>
      </c>
      <c r="Y35" s="290">
        <v>159.6</v>
      </c>
      <c r="Z35" s="290">
        <v>159.19999999999999</v>
      </c>
      <c r="AA35" s="290">
        <v>174.2</v>
      </c>
      <c r="AB35" s="290">
        <v>116.5</v>
      </c>
      <c r="AC35" s="290">
        <v>135.1</v>
      </c>
      <c r="AD35" s="290">
        <v>140.1</v>
      </c>
      <c r="AE35" s="290" t="s">
        <v>1634</v>
      </c>
      <c r="AF35" s="291"/>
    </row>
    <row r="36" spans="1:32" s="10" customFormat="1" x14ac:dyDescent="0.2">
      <c r="A36" s="16" t="s">
        <v>1163</v>
      </c>
      <c r="B36" s="289" t="s">
        <v>1164</v>
      </c>
      <c r="C36" s="290">
        <v>29.4</v>
      </c>
      <c r="D36" s="290">
        <v>31.4</v>
      </c>
      <c r="E36" s="290">
        <v>31.3</v>
      </c>
      <c r="F36" s="290">
        <v>32.700000000000003</v>
      </c>
      <c r="G36" s="290">
        <v>33</v>
      </c>
      <c r="H36" s="290">
        <v>36.799999999999997</v>
      </c>
      <c r="I36" s="290">
        <v>41.7</v>
      </c>
      <c r="J36" s="290">
        <v>59.3</v>
      </c>
      <c r="K36" s="290">
        <v>48.5</v>
      </c>
      <c r="L36" s="290">
        <v>51.3</v>
      </c>
      <c r="M36" s="290">
        <v>52.6</v>
      </c>
      <c r="N36" s="290">
        <v>57.8</v>
      </c>
      <c r="O36" s="290">
        <v>66.099999999999994</v>
      </c>
      <c r="P36" s="290">
        <v>85.3</v>
      </c>
      <c r="Q36" s="290">
        <v>88.2</v>
      </c>
      <c r="R36" s="290">
        <v>93.2</v>
      </c>
      <c r="S36" s="290">
        <v>119</v>
      </c>
      <c r="T36" s="290">
        <v>143.69999999999999</v>
      </c>
      <c r="U36" s="290">
        <v>163.1</v>
      </c>
      <c r="V36" s="290">
        <v>161.9</v>
      </c>
      <c r="W36" s="290">
        <v>147</v>
      </c>
      <c r="X36" s="290">
        <v>174.3</v>
      </c>
      <c r="Y36" s="290">
        <v>173.1</v>
      </c>
      <c r="Z36" s="290">
        <v>187.5</v>
      </c>
      <c r="AA36" s="290">
        <v>174.2</v>
      </c>
      <c r="AB36" s="290">
        <v>146.5</v>
      </c>
      <c r="AC36" s="290">
        <v>166.6</v>
      </c>
      <c r="AD36" s="290">
        <v>163.4</v>
      </c>
      <c r="AE36" s="290" t="s">
        <v>1634</v>
      </c>
      <c r="AF36" s="291"/>
    </row>
    <row r="37" spans="1:32" s="10" customFormat="1" x14ac:dyDescent="0.2">
      <c r="A37" s="15" t="s">
        <v>1165</v>
      </c>
      <c r="B37" s="289" t="s">
        <v>1166</v>
      </c>
      <c r="C37" s="290">
        <v>85.9</v>
      </c>
      <c r="D37" s="290">
        <v>86.7</v>
      </c>
      <c r="E37" s="290">
        <v>94.1</v>
      </c>
      <c r="F37" s="290">
        <v>101.1</v>
      </c>
      <c r="G37" s="290">
        <v>108</v>
      </c>
      <c r="H37" s="290">
        <v>116.6</v>
      </c>
      <c r="I37" s="290">
        <v>117.5</v>
      </c>
      <c r="J37" s="290">
        <v>122.4</v>
      </c>
      <c r="K37" s="290">
        <v>123.4</v>
      </c>
      <c r="L37" s="290">
        <v>129.9</v>
      </c>
      <c r="M37" s="290">
        <v>135.9</v>
      </c>
      <c r="N37" s="290">
        <v>136.19999999999999</v>
      </c>
      <c r="O37" s="290">
        <v>129.19999999999999</v>
      </c>
      <c r="P37" s="290">
        <v>141.5</v>
      </c>
      <c r="Q37" s="290">
        <v>161.30000000000001</v>
      </c>
      <c r="R37" s="290">
        <v>171.3</v>
      </c>
      <c r="S37" s="290">
        <v>189.5</v>
      </c>
      <c r="T37" s="290">
        <v>188.1</v>
      </c>
      <c r="U37" s="290">
        <v>193.8</v>
      </c>
      <c r="V37" s="290">
        <v>190.6</v>
      </c>
      <c r="W37" s="290">
        <v>190.7</v>
      </c>
      <c r="X37" s="290">
        <v>212.8</v>
      </c>
      <c r="Y37" s="290">
        <v>225.9</v>
      </c>
      <c r="Z37" s="290">
        <v>192.7</v>
      </c>
      <c r="AA37" s="290">
        <v>240.9</v>
      </c>
      <c r="AB37" s="290">
        <v>228.3</v>
      </c>
      <c r="AC37" s="290">
        <v>242.5</v>
      </c>
      <c r="AD37" s="290">
        <v>253.6</v>
      </c>
      <c r="AE37" s="290">
        <v>274.60000000000002</v>
      </c>
      <c r="AF37" s="291"/>
    </row>
    <row r="38" spans="1:32" s="10" customFormat="1" x14ac:dyDescent="0.2">
      <c r="A38" s="16" t="s">
        <v>1167</v>
      </c>
      <c r="B38" s="289" t="s">
        <v>1168</v>
      </c>
      <c r="C38" s="290">
        <v>50.3</v>
      </c>
      <c r="D38" s="290">
        <v>50.5</v>
      </c>
      <c r="E38" s="290">
        <v>53.7</v>
      </c>
      <c r="F38" s="290">
        <v>57.5</v>
      </c>
      <c r="G38" s="290">
        <v>61.8</v>
      </c>
      <c r="H38" s="290">
        <v>65.5</v>
      </c>
      <c r="I38" s="290">
        <v>67.599999999999994</v>
      </c>
      <c r="J38" s="290">
        <v>66.3</v>
      </c>
      <c r="K38" s="290">
        <v>64.5</v>
      </c>
      <c r="L38" s="290">
        <v>70.7</v>
      </c>
      <c r="M38" s="290">
        <v>74.3</v>
      </c>
      <c r="N38" s="290">
        <v>69.8</v>
      </c>
      <c r="O38" s="290">
        <v>59.8</v>
      </c>
      <c r="P38" s="290">
        <v>67.8</v>
      </c>
      <c r="Q38" s="290">
        <v>87.1</v>
      </c>
      <c r="R38" s="290">
        <v>97.4</v>
      </c>
      <c r="S38" s="290">
        <v>105.5</v>
      </c>
      <c r="T38" s="290">
        <v>105.7</v>
      </c>
      <c r="U38" s="290">
        <v>109.1</v>
      </c>
      <c r="V38" s="290">
        <v>101.5</v>
      </c>
      <c r="W38" s="290">
        <v>104.4</v>
      </c>
      <c r="X38" s="290">
        <v>118.7</v>
      </c>
      <c r="Y38" s="290">
        <v>129.69999999999999</v>
      </c>
      <c r="Z38" s="290">
        <v>92.4</v>
      </c>
      <c r="AA38" s="290">
        <v>136</v>
      </c>
      <c r="AB38" s="290">
        <v>125.4</v>
      </c>
      <c r="AC38" s="290">
        <v>135.1</v>
      </c>
      <c r="AD38" s="290">
        <v>146.4</v>
      </c>
      <c r="AE38" s="290" t="s">
        <v>1634</v>
      </c>
      <c r="AF38" s="291"/>
    </row>
    <row r="39" spans="1:32" s="10" customFormat="1" x14ac:dyDescent="0.2">
      <c r="A39" s="16" t="s">
        <v>1169</v>
      </c>
      <c r="B39" s="289" t="s">
        <v>1170</v>
      </c>
      <c r="C39" s="290">
        <v>4.8</v>
      </c>
      <c r="D39" s="290">
        <v>5.3</v>
      </c>
      <c r="E39" s="290">
        <v>8.5</v>
      </c>
      <c r="F39" s="290">
        <v>8.1999999999999993</v>
      </c>
      <c r="G39" s="290">
        <v>8.4</v>
      </c>
      <c r="H39" s="290">
        <v>10.1</v>
      </c>
      <c r="I39" s="290">
        <v>7</v>
      </c>
      <c r="J39" s="290">
        <v>10.4</v>
      </c>
      <c r="K39" s="290">
        <v>11.2</v>
      </c>
      <c r="L39" s="290">
        <v>6.6</v>
      </c>
      <c r="M39" s="290">
        <v>5.0999999999999996</v>
      </c>
      <c r="N39" s="290">
        <v>6</v>
      </c>
      <c r="O39" s="290">
        <v>6.6</v>
      </c>
      <c r="P39" s="290">
        <v>8.1999999999999993</v>
      </c>
      <c r="Q39" s="290">
        <v>7.3</v>
      </c>
      <c r="R39" s="290">
        <v>7.7</v>
      </c>
      <c r="S39" s="290">
        <v>11.7</v>
      </c>
      <c r="T39" s="290">
        <v>10.5</v>
      </c>
      <c r="U39" s="290">
        <v>10.7</v>
      </c>
      <c r="V39" s="290">
        <v>10.9</v>
      </c>
      <c r="W39" s="290">
        <v>10.4</v>
      </c>
      <c r="X39" s="290">
        <v>13.4</v>
      </c>
      <c r="Y39" s="290">
        <v>14.5</v>
      </c>
      <c r="Z39" s="290">
        <v>13.6</v>
      </c>
      <c r="AA39" s="290">
        <v>14.2</v>
      </c>
      <c r="AB39" s="290">
        <v>15.3</v>
      </c>
      <c r="AC39" s="290">
        <v>15</v>
      </c>
      <c r="AD39" s="290">
        <v>11.9</v>
      </c>
      <c r="AE39" s="290" t="s">
        <v>1634</v>
      </c>
      <c r="AF39" s="291"/>
    </row>
    <row r="40" spans="1:32" s="10" customFormat="1" x14ac:dyDescent="0.2">
      <c r="A40" s="16" t="s">
        <v>1171</v>
      </c>
      <c r="B40" s="289" t="s">
        <v>1172</v>
      </c>
      <c r="C40" s="290">
        <v>30.7</v>
      </c>
      <c r="D40" s="290">
        <v>30.7</v>
      </c>
      <c r="E40" s="290">
        <v>31.1</v>
      </c>
      <c r="F40" s="290">
        <v>34.6</v>
      </c>
      <c r="G40" s="290">
        <v>37.1</v>
      </c>
      <c r="H40" s="290">
        <v>39.9</v>
      </c>
      <c r="I40" s="290">
        <v>42.6</v>
      </c>
      <c r="J40" s="290">
        <v>44.7</v>
      </c>
      <c r="K40" s="290">
        <v>46.6</v>
      </c>
      <c r="L40" s="290">
        <v>52.4</v>
      </c>
      <c r="M40" s="290">
        <v>56.5</v>
      </c>
      <c r="N40" s="290">
        <v>60.3</v>
      </c>
      <c r="O40" s="290">
        <v>62.8</v>
      </c>
      <c r="P40" s="290">
        <v>65.400000000000006</v>
      </c>
      <c r="Q40" s="290">
        <v>66.900000000000006</v>
      </c>
      <c r="R40" s="290">
        <v>66.3</v>
      </c>
      <c r="S40" s="290">
        <v>72.2</v>
      </c>
      <c r="T40" s="290">
        <v>71.900000000000006</v>
      </c>
      <c r="U40" s="290">
        <v>74.099999999999994</v>
      </c>
      <c r="V40" s="290">
        <v>78.2</v>
      </c>
      <c r="W40" s="290">
        <v>76</v>
      </c>
      <c r="X40" s="290">
        <v>80.599999999999994</v>
      </c>
      <c r="Y40" s="290">
        <v>81.5</v>
      </c>
      <c r="Z40" s="290">
        <v>87.2</v>
      </c>
      <c r="AA40" s="290">
        <v>90.7</v>
      </c>
      <c r="AB40" s="290">
        <v>87.9</v>
      </c>
      <c r="AC40" s="290">
        <v>92.5</v>
      </c>
      <c r="AD40" s="290">
        <v>95</v>
      </c>
      <c r="AE40" s="290" t="s">
        <v>1634</v>
      </c>
      <c r="AF40" s="291"/>
    </row>
    <row r="41" spans="1:32" s="10" customFormat="1" ht="25.5" x14ac:dyDescent="0.2">
      <c r="A41" s="15" t="s">
        <v>1173</v>
      </c>
      <c r="B41" s="289" t="s">
        <v>1174</v>
      </c>
      <c r="C41" s="290">
        <v>0</v>
      </c>
      <c r="D41" s="290">
        <v>0</v>
      </c>
      <c r="E41" s="290">
        <v>0</v>
      </c>
      <c r="F41" s="290">
        <v>0</v>
      </c>
      <c r="G41" s="290">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c r="AE41" s="290">
        <v>0</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27655.4</v>
      </c>
      <c r="D44" s="290">
        <v>29189.8</v>
      </c>
      <c r="E44" s="290">
        <v>32785.199999999997</v>
      </c>
      <c r="F44" s="290">
        <v>38587.800000000003</v>
      </c>
      <c r="G44" s="290">
        <v>45269.3</v>
      </c>
      <c r="H44" s="290">
        <v>54332.5</v>
      </c>
      <c r="I44" s="290">
        <v>58932.800000000003</v>
      </c>
      <c r="J44" s="290">
        <v>59731.1</v>
      </c>
      <c r="K44" s="290">
        <v>63033.8</v>
      </c>
      <c r="L44" s="290">
        <v>68269.2</v>
      </c>
      <c r="M44" s="290">
        <v>73052.399999999994</v>
      </c>
      <c r="N44" s="290">
        <v>83711.199999999997</v>
      </c>
      <c r="O44" s="290">
        <v>88012.2</v>
      </c>
      <c r="P44" s="290">
        <v>88841.1</v>
      </c>
      <c r="Q44" s="290">
        <v>83139.100000000006</v>
      </c>
      <c r="R44" s="290">
        <v>94614.3</v>
      </c>
      <c r="S44" s="290">
        <v>97952</v>
      </c>
      <c r="T44" s="293">
        <v>100268</v>
      </c>
      <c r="U44" s="293">
        <v>107737.4</v>
      </c>
      <c r="V44" s="293">
        <v>118808.6</v>
      </c>
      <c r="W44" s="293">
        <v>128671.7</v>
      </c>
      <c r="X44" s="293">
        <v>131126.79999999999</v>
      </c>
      <c r="Y44" s="293">
        <v>133252.6</v>
      </c>
      <c r="Z44" s="293">
        <v>139192.5</v>
      </c>
      <c r="AA44" s="293">
        <v>145961.79999999999</v>
      </c>
      <c r="AB44" s="293">
        <v>150035.29999999999</v>
      </c>
      <c r="AC44" s="293">
        <v>166819.6</v>
      </c>
      <c r="AD44" s="293">
        <v>165255.4</v>
      </c>
      <c r="AE44" s="293">
        <v>162399.79999999999</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3"/>
      <c r="U45" s="293"/>
      <c r="V45" s="293"/>
      <c r="W45" s="293"/>
      <c r="X45" s="293"/>
      <c r="Y45" s="293"/>
      <c r="Z45" s="293"/>
      <c r="AA45" s="293"/>
      <c r="AB45" s="293"/>
      <c r="AC45" s="293"/>
      <c r="AD45" s="293"/>
      <c r="AE45" s="293"/>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1112</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932</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142.4</v>
      </c>
      <c r="D6" s="290">
        <v>130.69999999999999</v>
      </c>
      <c r="E6" s="290">
        <v>123.4</v>
      </c>
      <c r="F6" s="290">
        <v>140.9</v>
      </c>
      <c r="G6" s="290">
        <v>146.6</v>
      </c>
      <c r="H6" s="290">
        <v>137.19999999999999</v>
      </c>
      <c r="I6" s="290">
        <v>133.80000000000001</v>
      </c>
      <c r="J6" s="290">
        <v>172.7</v>
      </c>
      <c r="K6" s="290">
        <v>121.8</v>
      </c>
      <c r="L6" s="290">
        <v>150.9</v>
      </c>
      <c r="M6" s="290">
        <v>108</v>
      </c>
      <c r="N6" s="290">
        <v>106.5</v>
      </c>
      <c r="O6" s="290">
        <v>136.69999999999999</v>
      </c>
      <c r="P6" s="290">
        <v>123.1</v>
      </c>
      <c r="Q6" s="290">
        <v>91.1</v>
      </c>
      <c r="R6" s="290">
        <v>113.8</v>
      </c>
      <c r="S6" s="290">
        <v>111.3</v>
      </c>
      <c r="T6" s="290">
        <v>134</v>
      </c>
      <c r="U6" s="290">
        <v>128.6</v>
      </c>
      <c r="V6" s="290">
        <v>150</v>
      </c>
      <c r="W6" s="290">
        <v>121.1</v>
      </c>
      <c r="X6" s="290">
        <v>120.4</v>
      </c>
      <c r="Y6" s="290">
        <v>136.4</v>
      </c>
      <c r="Z6" s="290">
        <v>141.1</v>
      </c>
      <c r="AA6" s="290">
        <v>134.5</v>
      </c>
      <c r="AB6" s="290">
        <v>128.5</v>
      </c>
      <c r="AC6" s="290">
        <v>138</v>
      </c>
      <c r="AD6" s="290">
        <v>187.1</v>
      </c>
      <c r="AE6" s="290">
        <v>181.6</v>
      </c>
      <c r="AF6" s="291"/>
    </row>
    <row r="7" spans="1:32" s="10" customFormat="1" x14ac:dyDescent="0.2">
      <c r="A7" s="16" t="s">
        <v>1121</v>
      </c>
      <c r="B7" s="289" t="s">
        <v>1122</v>
      </c>
      <c r="C7" s="290">
        <v>130.4</v>
      </c>
      <c r="D7" s="290">
        <v>120.5</v>
      </c>
      <c r="E7" s="290">
        <v>111.5</v>
      </c>
      <c r="F7" s="290">
        <v>126.2</v>
      </c>
      <c r="G7" s="290">
        <v>133.19999999999999</v>
      </c>
      <c r="H7" s="290">
        <v>126.5</v>
      </c>
      <c r="I7" s="290">
        <v>127.6</v>
      </c>
      <c r="J7" s="290">
        <v>166.8</v>
      </c>
      <c r="K7" s="290">
        <v>116.6</v>
      </c>
      <c r="L7" s="290">
        <v>146.30000000000001</v>
      </c>
      <c r="M7" s="290">
        <v>103.2</v>
      </c>
      <c r="N7" s="290">
        <v>101.7</v>
      </c>
      <c r="O7" s="290">
        <v>126.8</v>
      </c>
      <c r="P7" s="290">
        <v>114.1</v>
      </c>
      <c r="Q7" s="290">
        <v>86.9</v>
      </c>
      <c r="R7" s="290">
        <v>102.8</v>
      </c>
      <c r="S7" s="290">
        <v>96.4</v>
      </c>
      <c r="T7" s="290">
        <v>119</v>
      </c>
      <c r="U7" s="290">
        <v>114.7</v>
      </c>
      <c r="V7" s="290">
        <v>136.6</v>
      </c>
      <c r="W7" s="290">
        <v>108.9</v>
      </c>
      <c r="X7" s="290">
        <v>108.6</v>
      </c>
      <c r="Y7" s="290">
        <v>124.6</v>
      </c>
      <c r="Z7" s="290">
        <v>128.69999999999999</v>
      </c>
      <c r="AA7" s="290">
        <v>127.7</v>
      </c>
      <c r="AB7" s="290">
        <v>129.1</v>
      </c>
      <c r="AC7" s="290">
        <v>138.1</v>
      </c>
      <c r="AD7" s="290">
        <v>185.5</v>
      </c>
      <c r="AE7" s="290" t="s">
        <v>1634</v>
      </c>
      <c r="AF7" s="291"/>
    </row>
    <row r="8" spans="1:32" s="10" customFormat="1" x14ac:dyDescent="0.2">
      <c r="A8" s="16" t="s">
        <v>1123</v>
      </c>
      <c r="B8" s="289" t="s">
        <v>1124</v>
      </c>
      <c r="C8" s="290">
        <v>12.1</v>
      </c>
      <c r="D8" s="290">
        <v>10.199999999999999</v>
      </c>
      <c r="E8" s="290">
        <v>11.9</v>
      </c>
      <c r="F8" s="290">
        <v>14.7</v>
      </c>
      <c r="G8" s="290">
        <v>13.4</v>
      </c>
      <c r="H8" s="290">
        <v>10.7</v>
      </c>
      <c r="I8" s="290">
        <v>6.2</v>
      </c>
      <c r="J8" s="290">
        <v>5.9</v>
      </c>
      <c r="K8" s="290">
        <v>5.0999999999999996</v>
      </c>
      <c r="L8" s="290">
        <v>4.5999999999999996</v>
      </c>
      <c r="M8" s="290">
        <v>4.8</v>
      </c>
      <c r="N8" s="290">
        <v>4.8</v>
      </c>
      <c r="O8" s="290">
        <v>10</v>
      </c>
      <c r="P8" s="290">
        <v>9</v>
      </c>
      <c r="Q8" s="290">
        <v>4.2</v>
      </c>
      <c r="R8" s="290">
        <v>11</v>
      </c>
      <c r="S8" s="290">
        <v>14.9</v>
      </c>
      <c r="T8" s="290">
        <v>15</v>
      </c>
      <c r="U8" s="290">
        <v>13.9</v>
      </c>
      <c r="V8" s="290">
        <v>13.3</v>
      </c>
      <c r="W8" s="290">
        <v>12.2</v>
      </c>
      <c r="X8" s="290">
        <v>11.8</v>
      </c>
      <c r="Y8" s="290">
        <v>11.9</v>
      </c>
      <c r="Z8" s="290">
        <v>12.3</v>
      </c>
      <c r="AA8" s="290">
        <v>6.8</v>
      </c>
      <c r="AB8" s="290">
        <v>-0.6</v>
      </c>
      <c r="AC8" s="290">
        <v>-0.2</v>
      </c>
      <c r="AD8" s="290">
        <v>1.6</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20.7</v>
      </c>
      <c r="D10" s="290">
        <v>18</v>
      </c>
      <c r="E10" s="290">
        <v>20.399999999999999</v>
      </c>
      <c r="F10" s="290">
        <v>22.4</v>
      </c>
      <c r="G10" s="290">
        <v>23.1</v>
      </c>
      <c r="H10" s="290">
        <v>28</v>
      </c>
      <c r="I10" s="290">
        <v>23.4</v>
      </c>
      <c r="J10" s="290">
        <v>28.1</v>
      </c>
      <c r="K10" s="290">
        <v>29.6</v>
      </c>
      <c r="L10" s="290">
        <v>29.7</v>
      </c>
      <c r="M10" s="290">
        <v>27.9</v>
      </c>
      <c r="N10" s="290">
        <v>31.5</v>
      </c>
      <c r="O10" s="290">
        <v>35.4</v>
      </c>
      <c r="P10" s="290">
        <v>31.2</v>
      </c>
      <c r="Q10" s="290">
        <v>30.9</v>
      </c>
      <c r="R10" s="290">
        <v>31.8</v>
      </c>
      <c r="S10" s="290">
        <v>34.9</v>
      </c>
      <c r="T10" s="290">
        <v>31.3</v>
      </c>
      <c r="U10" s="290">
        <v>30.9</v>
      </c>
      <c r="V10" s="290">
        <v>31.9</v>
      </c>
      <c r="W10" s="290">
        <v>29.5</v>
      </c>
      <c r="X10" s="290">
        <v>29.5</v>
      </c>
      <c r="Y10" s="290">
        <v>34.799999999999997</v>
      </c>
      <c r="Z10" s="290">
        <v>34.700000000000003</v>
      </c>
      <c r="AA10" s="290">
        <v>38.1</v>
      </c>
      <c r="AB10" s="290">
        <v>39.5</v>
      </c>
      <c r="AC10" s="290">
        <v>37.5</v>
      </c>
      <c r="AD10" s="290">
        <v>35</v>
      </c>
      <c r="AE10" s="290">
        <v>38.200000000000003</v>
      </c>
      <c r="AF10" s="291"/>
    </row>
    <row r="11" spans="1:32" s="10" customFormat="1" x14ac:dyDescent="0.2">
      <c r="A11" s="15" t="s">
        <v>1129</v>
      </c>
      <c r="B11" s="289" t="s">
        <v>748</v>
      </c>
      <c r="C11" s="290">
        <v>1804.6</v>
      </c>
      <c r="D11" s="290">
        <v>1754.6</v>
      </c>
      <c r="E11" s="290">
        <v>1897.5</v>
      </c>
      <c r="F11" s="290">
        <v>2001.3</v>
      </c>
      <c r="G11" s="290">
        <v>2014.4</v>
      </c>
      <c r="H11" s="290">
        <v>2216.4</v>
      </c>
      <c r="I11" s="290">
        <v>2180.5</v>
      </c>
      <c r="J11" s="290">
        <v>2180.5</v>
      </c>
      <c r="K11" s="290">
        <v>2318.5</v>
      </c>
      <c r="L11" s="290">
        <v>2338.3000000000002</v>
      </c>
      <c r="M11" s="290">
        <v>2371.6</v>
      </c>
      <c r="N11" s="290">
        <v>2420.1999999999998</v>
      </c>
      <c r="O11" s="290">
        <v>2998.5</v>
      </c>
      <c r="P11" s="290">
        <v>2674.3</v>
      </c>
      <c r="Q11" s="290">
        <v>1816.8</v>
      </c>
      <c r="R11" s="290">
        <v>2105.8000000000002</v>
      </c>
      <c r="S11" s="290">
        <v>2158.3000000000002</v>
      </c>
      <c r="T11" s="290">
        <v>2120</v>
      </c>
      <c r="U11" s="290">
        <v>2236</v>
      </c>
      <c r="V11" s="290">
        <v>2448.8000000000002</v>
      </c>
      <c r="W11" s="290">
        <v>2966.8</v>
      </c>
      <c r="X11" s="290">
        <v>3257.2</v>
      </c>
      <c r="Y11" s="290">
        <v>2778.1</v>
      </c>
      <c r="Z11" s="290">
        <v>2983</v>
      </c>
      <c r="AA11" s="290">
        <v>3148.1</v>
      </c>
      <c r="AB11" s="290">
        <v>3189</v>
      </c>
      <c r="AC11" s="290">
        <v>3394.1</v>
      </c>
      <c r="AD11" s="290">
        <v>2967.6</v>
      </c>
      <c r="AE11" s="290">
        <v>2800.9</v>
      </c>
      <c r="AF11" s="291"/>
    </row>
    <row r="12" spans="1:32" s="10" customFormat="1" x14ac:dyDescent="0.2">
      <c r="A12" s="15" t="s">
        <v>1130</v>
      </c>
      <c r="B12" s="289" t="s">
        <v>749</v>
      </c>
      <c r="C12" s="290">
        <v>167.4</v>
      </c>
      <c r="D12" s="290">
        <v>185.1</v>
      </c>
      <c r="E12" s="290">
        <v>184</v>
      </c>
      <c r="F12" s="290">
        <v>189</v>
      </c>
      <c r="G12" s="290">
        <v>210.1</v>
      </c>
      <c r="H12" s="290">
        <v>203.5</v>
      </c>
      <c r="I12" s="290">
        <v>227.7</v>
      </c>
      <c r="J12" s="290">
        <v>240.5</v>
      </c>
      <c r="K12" s="290">
        <v>285.5</v>
      </c>
      <c r="L12" s="290">
        <v>295.2</v>
      </c>
      <c r="M12" s="290">
        <v>302.2</v>
      </c>
      <c r="N12" s="290">
        <v>329.7</v>
      </c>
      <c r="O12" s="290">
        <v>347.6</v>
      </c>
      <c r="P12" s="290">
        <v>310.2</v>
      </c>
      <c r="Q12" s="290">
        <v>368.1</v>
      </c>
      <c r="R12" s="290">
        <v>333.9</v>
      </c>
      <c r="S12" s="290">
        <v>311.8</v>
      </c>
      <c r="T12" s="290">
        <v>300.60000000000002</v>
      </c>
      <c r="U12" s="290">
        <v>345.5</v>
      </c>
      <c r="V12" s="290">
        <v>400.9</v>
      </c>
      <c r="W12" s="290">
        <v>421</v>
      </c>
      <c r="X12" s="290">
        <v>459.3</v>
      </c>
      <c r="Y12" s="290">
        <v>422.9</v>
      </c>
      <c r="Z12" s="290">
        <v>411.7</v>
      </c>
      <c r="AA12" s="290">
        <v>445.1</v>
      </c>
      <c r="AB12" s="290">
        <v>452.2</v>
      </c>
      <c r="AC12" s="290">
        <v>477.6</v>
      </c>
      <c r="AD12" s="290">
        <v>695</v>
      </c>
      <c r="AE12" s="290">
        <v>992.2</v>
      </c>
      <c r="AF12" s="291"/>
    </row>
    <row r="13" spans="1:32" s="10" customFormat="1" x14ac:dyDescent="0.2">
      <c r="A13" s="15" t="s">
        <v>1131</v>
      </c>
      <c r="B13" s="289" t="s">
        <v>750</v>
      </c>
      <c r="C13" s="290">
        <v>94.1</v>
      </c>
      <c r="D13" s="290">
        <v>95.9</v>
      </c>
      <c r="E13" s="290">
        <v>105.5</v>
      </c>
      <c r="F13" s="290">
        <v>110.2</v>
      </c>
      <c r="G13" s="290">
        <v>115.5</v>
      </c>
      <c r="H13" s="290">
        <v>123.3</v>
      </c>
      <c r="I13" s="290">
        <v>125.9</v>
      </c>
      <c r="J13" s="290">
        <v>133.6</v>
      </c>
      <c r="K13" s="290">
        <v>136</v>
      </c>
      <c r="L13" s="290">
        <v>141</v>
      </c>
      <c r="M13" s="290">
        <v>154.80000000000001</v>
      </c>
      <c r="N13" s="290">
        <v>164.7</v>
      </c>
      <c r="O13" s="290">
        <v>146.80000000000001</v>
      </c>
      <c r="P13" s="290">
        <v>153.30000000000001</v>
      </c>
      <c r="Q13" s="290">
        <v>165.3</v>
      </c>
      <c r="R13" s="290">
        <v>185.1</v>
      </c>
      <c r="S13" s="290">
        <v>195.6</v>
      </c>
      <c r="T13" s="290">
        <v>200.4</v>
      </c>
      <c r="U13" s="290">
        <v>224.8</v>
      </c>
      <c r="V13" s="290">
        <v>240.1</v>
      </c>
      <c r="W13" s="290">
        <v>245.9</v>
      </c>
      <c r="X13" s="290">
        <v>255.2</v>
      </c>
      <c r="Y13" s="290">
        <v>250.8</v>
      </c>
      <c r="Z13" s="290">
        <v>274</v>
      </c>
      <c r="AA13" s="290">
        <v>281.60000000000002</v>
      </c>
      <c r="AB13" s="290">
        <v>294.10000000000002</v>
      </c>
      <c r="AC13" s="290">
        <v>290</v>
      </c>
      <c r="AD13" s="290">
        <v>310</v>
      </c>
      <c r="AE13" s="290">
        <v>315.2</v>
      </c>
      <c r="AF13" s="291"/>
    </row>
    <row r="14" spans="1:32" s="10" customFormat="1" x14ac:dyDescent="0.2">
      <c r="A14" s="16" t="s">
        <v>751</v>
      </c>
      <c r="B14" s="289" t="s">
        <v>1132</v>
      </c>
      <c r="C14" s="290">
        <v>27.1</v>
      </c>
      <c r="D14" s="290">
        <v>27.8</v>
      </c>
      <c r="E14" s="290">
        <v>28.2</v>
      </c>
      <c r="F14" s="290">
        <v>28</v>
      </c>
      <c r="G14" s="290">
        <v>30.4</v>
      </c>
      <c r="H14" s="290">
        <v>29.7</v>
      </c>
      <c r="I14" s="290">
        <v>30.7</v>
      </c>
      <c r="J14" s="290">
        <v>31.1</v>
      </c>
      <c r="K14" s="290">
        <v>33.6</v>
      </c>
      <c r="L14" s="290">
        <v>33.4</v>
      </c>
      <c r="M14" s="290">
        <v>33.9</v>
      </c>
      <c r="N14" s="290">
        <v>36.700000000000003</v>
      </c>
      <c r="O14" s="290">
        <v>42.2</v>
      </c>
      <c r="P14" s="290">
        <v>43.2</v>
      </c>
      <c r="Q14" s="290">
        <v>46</v>
      </c>
      <c r="R14" s="290">
        <v>53</v>
      </c>
      <c r="S14" s="290">
        <v>55.6</v>
      </c>
      <c r="T14" s="290">
        <v>59.4</v>
      </c>
      <c r="U14" s="290">
        <v>63.3</v>
      </c>
      <c r="V14" s="290">
        <v>60.1</v>
      </c>
      <c r="W14" s="290">
        <v>53.3</v>
      </c>
      <c r="X14" s="290">
        <v>55.9</v>
      </c>
      <c r="Y14" s="290">
        <v>57.7</v>
      </c>
      <c r="Z14" s="290">
        <v>71.599999999999994</v>
      </c>
      <c r="AA14" s="290">
        <v>72.400000000000006</v>
      </c>
      <c r="AB14" s="290">
        <v>80.599999999999994</v>
      </c>
      <c r="AC14" s="290">
        <v>69.8</v>
      </c>
      <c r="AD14" s="290">
        <v>67.7</v>
      </c>
      <c r="AE14" s="290" t="s">
        <v>1634</v>
      </c>
      <c r="AF14" s="291"/>
    </row>
    <row r="15" spans="1:32" s="10" customFormat="1" ht="25.5" x14ac:dyDescent="0.2">
      <c r="A15" s="16" t="s">
        <v>1133</v>
      </c>
      <c r="B15" s="289" t="s">
        <v>1134</v>
      </c>
      <c r="C15" s="290">
        <v>67</v>
      </c>
      <c r="D15" s="290">
        <v>68.099999999999994</v>
      </c>
      <c r="E15" s="290">
        <v>77.3</v>
      </c>
      <c r="F15" s="290">
        <v>82.3</v>
      </c>
      <c r="G15" s="290">
        <v>85.1</v>
      </c>
      <c r="H15" s="290">
        <v>93.7</v>
      </c>
      <c r="I15" s="290">
        <v>95.1</v>
      </c>
      <c r="J15" s="290">
        <v>102.5</v>
      </c>
      <c r="K15" s="290">
        <v>102.4</v>
      </c>
      <c r="L15" s="290">
        <v>107.6</v>
      </c>
      <c r="M15" s="290">
        <v>120.8</v>
      </c>
      <c r="N15" s="290">
        <v>128</v>
      </c>
      <c r="O15" s="290">
        <v>104.6</v>
      </c>
      <c r="P15" s="290">
        <v>110</v>
      </c>
      <c r="Q15" s="290">
        <v>119.3</v>
      </c>
      <c r="R15" s="290">
        <v>132</v>
      </c>
      <c r="S15" s="290">
        <v>140</v>
      </c>
      <c r="T15" s="290">
        <v>141.1</v>
      </c>
      <c r="U15" s="290">
        <v>161.4</v>
      </c>
      <c r="V15" s="290">
        <v>180</v>
      </c>
      <c r="W15" s="290">
        <v>192.7</v>
      </c>
      <c r="X15" s="290">
        <v>199.3</v>
      </c>
      <c r="Y15" s="290">
        <v>193.1</v>
      </c>
      <c r="Z15" s="290">
        <v>202.4</v>
      </c>
      <c r="AA15" s="290">
        <v>209.2</v>
      </c>
      <c r="AB15" s="290">
        <v>213.5</v>
      </c>
      <c r="AC15" s="290">
        <v>220.2</v>
      </c>
      <c r="AD15" s="290">
        <v>242.2</v>
      </c>
      <c r="AE15" s="290" t="s">
        <v>1634</v>
      </c>
      <c r="AF15" s="291"/>
    </row>
    <row r="16" spans="1:32" s="10" customFormat="1" x14ac:dyDescent="0.2">
      <c r="A16" s="15" t="s">
        <v>1135</v>
      </c>
      <c r="B16" s="289" t="s">
        <v>136</v>
      </c>
      <c r="C16" s="290">
        <v>908.3</v>
      </c>
      <c r="D16" s="290">
        <v>929.1</v>
      </c>
      <c r="E16" s="290">
        <v>994.7</v>
      </c>
      <c r="F16" s="290">
        <v>1088.5999999999999</v>
      </c>
      <c r="G16" s="290">
        <v>1182</v>
      </c>
      <c r="H16" s="290">
        <v>1257</v>
      </c>
      <c r="I16" s="290">
        <v>1338.2</v>
      </c>
      <c r="J16" s="290">
        <v>1446</v>
      </c>
      <c r="K16" s="290">
        <v>1487.4</v>
      </c>
      <c r="L16" s="290">
        <v>1548</v>
      </c>
      <c r="M16" s="290">
        <v>1524</v>
      </c>
      <c r="N16" s="290">
        <v>1674.5</v>
      </c>
      <c r="O16" s="290">
        <v>1920.7</v>
      </c>
      <c r="P16" s="290">
        <v>1954.2</v>
      </c>
      <c r="Q16" s="290">
        <v>1917.1</v>
      </c>
      <c r="R16" s="290">
        <v>2006.9</v>
      </c>
      <c r="S16" s="290">
        <v>2045.7</v>
      </c>
      <c r="T16" s="290">
        <v>2198.8000000000002</v>
      </c>
      <c r="U16" s="290">
        <v>2289.8000000000002</v>
      </c>
      <c r="V16" s="290">
        <v>2477.5</v>
      </c>
      <c r="W16" s="290">
        <v>2584.5</v>
      </c>
      <c r="X16" s="290">
        <v>2797.6</v>
      </c>
      <c r="Y16" s="290">
        <v>2806.3</v>
      </c>
      <c r="Z16" s="290">
        <v>2898.3</v>
      </c>
      <c r="AA16" s="290">
        <v>3328.4</v>
      </c>
      <c r="AB16" s="290">
        <v>3324.1</v>
      </c>
      <c r="AC16" s="290">
        <v>3558.6</v>
      </c>
      <c r="AD16" s="290">
        <v>4053</v>
      </c>
      <c r="AE16" s="290">
        <v>4158.8999999999996</v>
      </c>
      <c r="AF16" s="291"/>
    </row>
    <row r="17" spans="1:32" s="10" customFormat="1" x14ac:dyDescent="0.2">
      <c r="A17" s="15" t="s">
        <v>1136</v>
      </c>
      <c r="B17" s="289" t="s">
        <v>752</v>
      </c>
      <c r="C17" s="290">
        <v>1375.2</v>
      </c>
      <c r="D17" s="290">
        <v>1442.8</v>
      </c>
      <c r="E17" s="290">
        <v>1458</v>
      </c>
      <c r="F17" s="290">
        <v>1521</v>
      </c>
      <c r="G17" s="290">
        <v>1655.2</v>
      </c>
      <c r="H17" s="290">
        <v>1794.7</v>
      </c>
      <c r="I17" s="290">
        <v>1985.5</v>
      </c>
      <c r="J17" s="290">
        <v>2070.8000000000002</v>
      </c>
      <c r="K17" s="290">
        <v>2119.1999999999998</v>
      </c>
      <c r="L17" s="290">
        <v>2192.4</v>
      </c>
      <c r="M17" s="290">
        <v>2180.8000000000002</v>
      </c>
      <c r="N17" s="290">
        <v>2582.8000000000002</v>
      </c>
      <c r="O17" s="290">
        <v>2549.6999999999998</v>
      </c>
      <c r="P17" s="290">
        <v>3467.6</v>
      </c>
      <c r="Q17" s="290">
        <v>3249.1</v>
      </c>
      <c r="R17" s="290">
        <v>3695.6</v>
      </c>
      <c r="S17" s="290">
        <v>4725.7</v>
      </c>
      <c r="T17" s="290">
        <v>4434.8</v>
      </c>
      <c r="U17" s="290">
        <v>4696.1000000000004</v>
      </c>
      <c r="V17" s="290">
        <v>4725.2</v>
      </c>
      <c r="W17" s="290">
        <v>4595.8</v>
      </c>
      <c r="X17" s="290">
        <v>4860.6000000000004</v>
      </c>
      <c r="Y17" s="290">
        <v>5029.7</v>
      </c>
      <c r="Z17" s="290">
        <v>4962.1000000000004</v>
      </c>
      <c r="AA17" s="290">
        <v>5179.8999999999996</v>
      </c>
      <c r="AB17" s="290">
        <v>5132.8</v>
      </c>
      <c r="AC17" s="290">
        <v>5646.8</v>
      </c>
      <c r="AD17" s="290">
        <v>6174.2</v>
      </c>
      <c r="AE17" s="290">
        <v>6212.5</v>
      </c>
      <c r="AF17" s="291"/>
    </row>
    <row r="18" spans="1:32" s="10" customFormat="1" x14ac:dyDescent="0.2">
      <c r="A18" s="15" t="s">
        <v>1137</v>
      </c>
      <c r="B18" s="289" t="s">
        <v>755</v>
      </c>
      <c r="C18" s="290">
        <v>755.5</v>
      </c>
      <c r="D18" s="290">
        <v>788.4</v>
      </c>
      <c r="E18" s="290">
        <v>860.2</v>
      </c>
      <c r="F18" s="290">
        <v>922.9</v>
      </c>
      <c r="G18" s="290">
        <v>968.1</v>
      </c>
      <c r="H18" s="290">
        <v>1141.5</v>
      </c>
      <c r="I18" s="290">
        <v>1252.5999999999999</v>
      </c>
      <c r="J18" s="290">
        <v>1318.1</v>
      </c>
      <c r="K18" s="290">
        <v>1349.4</v>
      </c>
      <c r="L18" s="290">
        <v>1425.3</v>
      </c>
      <c r="M18" s="290">
        <v>1518.9</v>
      </c>
      <c r="N18" s="290">
        <v>1562.2</v>
      </c>
      <c r="O18" s="290">
        <v>1624.2</v>
      </c>
      <c r="P18" s="290">
        <v>1663</v>
      </c>
      <c r="Q18" s="290">
        <v>1564.4</v>
      </c>
      <c r="R18" s="290">
        <v>1752.6</v>
      </c>
      <c r="S18" s="290">
        <v>1757.5</v>
      </c>
      <c r="T18" s="290">
        <v>1750.3</v>
      </c>
      <c r="U18" s="290">
        <v>1835.3</v>
      </c>
      <c r="V18" s="290">
        <v>1995.6</v>
      </c>
      <c r="W18" s="290">
        <v>2131.6</v>
      </c>
      <c r="X18" s="290">
        <v>2122.3000000000002</v>
      </c>
      <c r="Y18" s="290">
        <v>2429.9</v>
      </c>
      <c r="Z18" s="290">
        <v>2640.7</v>
      </c>
      <c r="AA18" s="290">
        <v>2540</v>
      </c>
      <c r="AB18" s="290">
        <v>3292.5</v>
      </c>
      <c r="AC18" s="290">
        <v>4105.1000000000004</v>
      </c>
      <c r="AD18" s="290">
        <v>4586.2</v>
      </c>
      <c r="AE18" s="290">
        <v>3241.1</v>
      </c>
      <c r="AF18" s="291"/>
    </row>
    <row r="19" spans="1:32" s="10" customFormat="1" x14ac:dyDescent="0.2">
      <c r="A19" s="15" t="s">
        <v>1138</v>
      </c>
      <c r="B19" s="289" t="s">
        <v>756</v>
      </c>
      <c r="C19" s="290">
        <v>438.6</v>
      </c>
      <c r="D19" s="290">
        <v>473.3</v>
      </c>
      <c r="E19" s="290">
        <v>504.4</v>
      </c>
      <c r="F19" s="290">
        <v>527.1</v>
      </c>
      <c r="G19" s="290">
        <v>557.6</v>
      </c>
      <c r="H19" s="290">
        <v>588.1</v>
      </c>
      <c r="I19" s="290">
        <v>617</v>
      </c>
      <c r="J19" s="290">
        <v>640.4</v>
      </c>
      <c r="K19" s="290">
        <v>649.4</v>
      </c>
      <c r="L19" s="290">
        <v>532.9</v>
      </c>
      <c r="M19" s="290">
        <v>536</v>
      </c>
      <c r="N19" s="290">
        <v>562.20000000000005</v>
      </c>
      <c r="O19" s="290">
        <v>583.5</v>
      </c>
      <c r="P19" s="290">
        <v>612.4</v>
      </c>
      <c r="Q19" s="290">
        <v>632.70000000000005</v>
      </c>
      <c r="R19" s="290">
        <v>664.2</v>
      </c>
      <c r="S19" s="290">
        <v>708</v>
      </c>
      <c r="T19" s="290">
        <v>745.1</v>
      </c>
      <c r="U19" s="290">
        <v>771.3</v>
      </c>
      <c r="V19" s="290">
        <v>838.3</v>
      </c>
      <c r="W19" s="290">
        <v>885.1</v>
      </c>
      <c r="X19" s="290">
        <v>920.3</v>
      </c>
      <c r="Y19" s="290">
        <v>958.6</v>
      </c>
      <c r="Z19" s="290">
        <v>990.4</v>
      </c>
      <c r="AA19" s="290">
        <v>1069.4000000000001</v>
      </c>
      <c r="AB19" s="290">
        <v>643.1</v>
      </c>
      <c r="AC19" s="290">
        <v>696.2</v>
      </c>
      <c r="AD19" s="290">
        <v>893.3</v>
      </c>
      <c r="AE19" s="290">
        <v>1060.9000000000001</v>
      </c>
      <c r="AF19" s="291"/>
    </row>
    <row r="20" spans="1:32" s="10" customFormat="1" x14ac:dyDescent="0.2">
      <c r="A20" s="15" t="s">
        <v>1139</v>
      </c>
      <c r="B20" s="289" t="s">
        <v>757</v>
      </c>
      <c r="C20" s="290">
        <v>638.29999999999995</v>
      </c>
      <c r="D20" s="290">
        <v>711.6</v>
      </c>
      <c r="E20" s="290">
        <v>831.9</v>
      </c>
      <c r="F20" s="290">
        <v>1009.4</v>
      </c>
      <c r="G20" s="290">
        <v>1240.8</v>
      </c>
      <c r="H20" s="290">
        <v>1283.2</v>
      </c>
      <c r="I20" s="290">
        <v>1388</v>
      </c>
      <c r="J20" s="290">
        <v>1341</v>
      </c>
      <c r="K20" s="290">
        <v>1385.1</v>
      </c>
      <c r="L20" s="290">
        <v>1449.2</v>
      </c>
      <c r="M20" s="290">
        <v>1608.3</v>
      </c>
      <c r="N20" s="290">
        <v>1746.7</v>
      </c>
      <c r="O20" s="290">
        <v>2000.1</v>
      </c>
      <c r="P20" s="290">
        <v>2134.6</v>
      </c>
      <c r="Q20" s="290">
        <v>2399.6</v>
      </c>
      <c r="R20" s="290">
        <v>2504.5</v>
      </c>
      <c r="S20" s="290">
        <v>2632.9</v>
      </c>
      <c r="T20" s="290">
        <v>2825.2</v>
      </c>
      <c r="U20" s="290">
        <v>2650.6</v>
      </c>
      <c r="V20" s="290">
        <v>2795.4</v>
      </c>
      <c r="W20" s="290">
        <v>3049.6</v>
      </c>
      <c r="X20" s="290">
        <v>2885.2</v>
      </c>
      <c r="Y20" s="290">
        <v>2988.1</v>
      </c>
      <c r="Z20" s="290">
        <v>3139.8</v>
      </c>
      <c r="AA20" s="290">
        <v>3282.7</v>
      </c>
      <c r="AB20" s="290">
        <v>3227.3</v>
      </c>
      <c r="AC20" s="290">
        <v>3454.7</v>
      </c>
      <c r="AD20" s="290">
        <v>3529.7</v>
      </c>
      <c r="AE20" s="290">
        <v>3702.9</v>
      </c>
      <c r="AF20" s="291"/>
    </row>
    <row r="21" spans="1:32" s="10" customFormat="1" x14ac:dyDescent="0.2">
      <c r="A21" s="15" t="s">
        <v>1140</v>
      </c>
      <c r="B21" s="289" t="s">
        <v>759</v>
      </c>
      <c r="C21" s="290">
        <v>3002.5</v>
      </c>
      <c r="D21" s="290">
        <v>3330.3</v>
      </c>
      <c r="E21" s="290">
        <v>3685.8</v>
      </c>
      <c r="F21" s="290">
        <v>3430.1</v>
      </c>
      <c r="G21" s="290">
        <v>4479.8</v>
      </c>
      <c r="H21" s="290">
        <v>5202.7</v>
      </c>
      <c r="I21" s="290">
        <v>4932.1000000000004</v>
      </c>
      <c r="J21" s="290">
        <v>5022.1000000000004</v>
      </c>
      <c r="K21" s="290">
        <v>5293.3</v>
      </c>
      <c r="L21" s="290">
        <v>6010.7</v>
      </c>
      <c r="M21" s="290">
        <v>6968.5</v>
      </c>
      <c r="N21" s="290">
        <v>9148.7999999999993</v>
      </c>
      <c r="O21" s="290">
        <v>10018.1</v>
      </c>
      <c r="P21" s="290">
        <v>10629.6</v>
      </c>
      <c r="Q21" s="290">
        <v>10022.5</v>
      </c>
      <c r="R21" s="290">
        <v>11358</v>
      </c>
      <c r="S21" s="290">
        <v>10799.2</v>
      </c>
      <c r="T21" s="290">
        <v>11972.8</v>
      </c>
      <c r="U21" s="290">
        <v>12579.9</v>
      </c>
      <c r="V21" s="290">
        <v>13448</v>
      </c>
      <c r="W21" s="290">
        <v>14405.7</v>
      </c>
      <c r="X21" s="290">
        <v>13937.2</v>
      </c>
      <c r="Y21" s="290">
        <v>14339.5</v>
      </c>
      <c r="Z21" s="290">
        <v>14173.5</v>
      </c>
      <c r="AA21" s="290">
        <v>14199.2</v>
      </c>
      <c r="AB21" s="290">
        <v>14791.4</v>
      </c>
      <c r="AC21" s="290">
        <v>16718.5</v>
      </c>
      <c r="AD21" s="290">
        <v>17113.099999999999</v>
      </c>
      <c r="AE21" s="290">
        <v>17052.400000000001</v>
      </c>
      <c r="AF21" s="291"/>
    </row>
    <row r="22" spans="1:32" s="10" customFormat="1" x14ac:dyDescent="0.2">
      <c r="A22" s="16" t="s">
        <v>1141</v>
      </c>
      <c r="B22" s="289" t="s">
        <v>1142</v>
      </c>
      <c r="C22" s="290">
        <v>2441</v>
      </c>
      <c r="D22" s="290">
        <v>2697.7</v>
      </c>
      <c r="E22" s="290">
        <v>2991.6</v>
      </c>
      <c r="F22" s="290">
        <v>2573.6</v>
      </c>
      <c r="G22" s="290">
        <v>3263.4</v>
      </c>
      <c r="H22" s="290">
        <v>3721.7</v>
      </c>
      <c r="I22" s="290">
        <v>3434.5</v>
      </c>
      <c r="J22" s="290">
        <v>3578.6</v>
      </c>
      <c r="K22" s="290">
        <v>3743.3</v>
      </c>
      <c r="L22" s="290">
        <v>4051</v>
      </c>
      <c r="M22" s="290">
        <v>4565.6000000000004</v>
      </c>
      <c r="N22" s="290">
        <v>6141.2</v>
      </c>
      <c r="O22" s="290">
        <v>6342.4</v>
      </c>
      <c r="P22" s="290">
        <v>7742.7</v>
      </c>
      <c r="Q22" s="290">
        <v>7153.7</v>
      </c>
      <c r="R22" s="290">
        <v>7478.5</v>
      </c>
      <c r="S22" s="290">
        <v>6980.9</v>
      </c>
      <c r="T22" s="290">
        <v>7750.4</v>
      </c>
      <c r="U22" s="290">
        <v>8059.7</v>
      </c>
      <c r="V22" s="290">
        <v>8567.2999999999993</v>
      </c>
      <c r="W22" s="290">
        <v>8680.7999999999993</v>
      </c>
      <c r="X22" s="290">
        <v>8580</v>
      </c>
      <c r="Y22" s="290">
        <v>8481.7000000000007</v>
      </c>
      <c r="Z22" s="290">
        <v>8378.7999999999993</v>
      </c>
      <c r="AA22" s="290">
        <v>7910.6</v>
      </c>
      <c r="AB22" s="290">
        <v>8106.8</v>
      </c>
      <c r="AC22" s="290">
        <v>9054.9</v>
      </c>
      <c r="AD22" s="290">
        <v>10410.5</v>
      </c>
      <c r="AE22" s="290" t="s">
        <v>1634</v>
      </c>
      <c r="AF22" s="291"/>
    </row>
    <row r="23" spans="1:32" s="10" customFormat="1" x14ac:dyDescent="0.2">
      <c r="A23" s="16" t="s">
        <v>758</v>
      </c>
      <c r="B23" s="289" t="s">
        <v>1143</v>
      </c>
      <c r="C23" s="290">
        <v>141</v>
      </c>
      <c r="D23" s="290">
        <v>136.9</v>
      </c>
      <c r="E23" s="290">
        <v>154</v>
      </c>
      <c r="F23" s="290">
        <v>204.5</v>
      </c>
      <c r="G23" s="290">
        <v>270</v>
      </c>
      <c r="H23" s="290">
        <v>310.10000000000002</v>
      </c>
      <c r="I23" s="290">
        <v>304.7</v>
      </c>
      <c r="J23" s="290">
        <v>288.10000000000002</v>
      </c>
      <c r="K23" s="290">
        <v>249.7</v>
      </c>
      <c r="L23" s="290">
        <v>368.3</v>
      </c>
      <c r="M23" s="290">
        <v>430.3</v>
      </c>
      <c r="N23" s="290">
        <v>435.2</v>
      </c>
      <c r="O23" s="290">
        <v>611.6</v>
      </c>
      <c r="P23" s="290">
        <v>602.6</v>
      </c>
      <c r="Q23" s="290">
        <v>571.5</v>
      </c>
      <c r="R23" s="290">
        <v>753.8</v>
      </c>
      <c r="S23" s="290">
        <v>783</v>
      </c>
      <c r="T23" s="290">
        <v>906.8</v>
      </c>
      <c r="U23" s="290">
        <v>826.7</v>
      </c>
      <c r="V23" s="290">
        <v>828.7</v>
      </c>
      <c r="W23" s="290">
        <v>985.5</v>
      </c>
      <c r="X23" s="290">
        <v>887.1</v>
      </c>
      <c r="Y23" s="290">
        <v>929.6</v>
      </c>
      <c r="Z23" s="290">
        <v>881.7</v>
      </c>
      <c r="AA23" s="290">
        <v>947.2</v>
      </c>
      <c r="AB23" s="290">
        <v>1137</v>
      </c>
      <c r="AC23" s="290">
        <v>927.7</v>
      </c>
      <c r="AD23" s="290">
        <v>691.8</v>
      </c>
      <c r="AE23" s="290" t="s">
        <v>1634</v>
      </c>
      <c r="AF23" s="291"/>
    </row>
    <row r="24" spans="1:32" s="10" customFormat="1" x14ac:dyDescent="0.2">
      <c r="A24" s="16" t="s">
        <v>1144</v>
      </c>
      <c r="B24" s="289" t="s">
        <v>1145</v>
      </c>
      <c r="C24" s="290">
        <v>420.5</v>
      </c>
      <c r="D24" s="290">
        <v>495.7</v>
      </c>
      <c r="E24" s="290">
        <v>540.20000000000005</v>
      </c>
      <c r="F24" s="290">
        <v>652.1</v>
      </c>
      <c r="G24" s="290">
        <v>946.3</v>
      </c>
      <c r="H24" s="290">
        <v>1170.8</v>
      </c>
      <c r="I24" s="290">
        <v>1192.9000000000001</v>
      </c>
      <c r="J24" s="290">
        <v>1155.4000000000001</v>
      </c>
      <c r="K24" s="290">
        <v>1300.3</v>
      </c>
      <c r="L24" s="290">
        <v>1591.4</v>
      </c>
      <c r="M24" s="290">
        <v>1972.7</v>
      </c>
      <c r="N24" s="290">
        <v>2572.4</v>
      </c>
      <c r="O24" s="290">
        <v>3064</v>
      </c>
      <c r="P24" s="290">
        <v>2284.3000000000002</v>
      </c>
      <c r="Q24" s="290">
        <v>2297.1999999999998</v>
      </c>
      <c r="R24" s="290">
        <v>3125.7</v>
      </c>
      <c r="S24" s="290">
        <v>3035.3</v>
      </c>
      <c r="T24" s="290">
        <v>3315.7</v>
      </c>
      <c r="U24" s="290">
        <v>3693.5</v>
      </c>
      <c r="V24" s="290">
        <v>4052</v>
      </c>
      <c r="W24" s="290">
        <v>4739.3</v>
      </c>
      <c r="X24" s="290">
        <v>4470.1000000000004</v>
      </c>
      <c r="Y24" s="290">
        <v>4928.2</v>
      </c>
      <c r="Z24" s="290">
        <v>4913.1000000000004</v>
      </c>
      <c r="AA24" s="290">
        <v>5341.4</v>
      </c>
      <c r="AB24" s="290">
        <v>5547.5</v>
      </c>
      <c r="AC24" s="290">
        <v>6735.8</v>
      </c>
      <c r="AD24" s="290">
        <v>6010.7</v>
      </c>
      <c r="AE24" s="290" t="s">
        <v>1634</v>
      </c>
      <c r="AF24" s="291"/>
    </row>
    <row r="25" spans="1:32" s="10" customFormat="1" x14ac:dyDescent="0.2">
      <c r="A25" s="15" t="s">
        <v>1146</v>
      </c>
      <c r="B25" s="289" t="s">
        <v>761</v>
      </c>
      <c r="C25" s="290">
        <v>1417.2</v>
      </c>
      <c r="D25" s="290">
        <v>1424.9</v>
      </c>
      <c r="E25" s="290">
        <v>1484.7</v>
      </c>
      <c r="F25" s="290">
        <v>1577.8</v>
      </c>
      <c r="G25" s="290">
        <v>1683.1</v>
      </c>
      <c r="H25" s="290">
        <v>1908</v>
      </c>
      <c r="I25" s="290">
        <v>2139.3000000000002</v>
      </c>
      <c r="J25" s="290">
        <v>2234.3000000000002</v>
      </c>
      <c r="K25" s="290">
        <v>2363.8000000000002</v>
      </c>
      <c r="L25" s="290">
        <v>2358.5</v>
      </c>
      <c r="M25" s="290">
        <v>2618.4</v>
      </c>
      <c r="N25" s="290">
        <v>2740.3</v>
      </c>
      <c r="O25" s="290">
        <v>2926.5</v>
      </c>
      <c r="P25" s="290">
        <v>3031.8</v>
      </c>
      <c r="Q25" s="290">
        <v>3058.4</v>
      </c>
      <c r="R25" s="290">
        <v>3229.5</v>
      </c>
      <c r="S25" s="290">
        <v>3352.4</v>
      </c>
      <c r="T25" s="290">
        <v>3431</v>
      </c>
      <c r="U25" s="290">
        <v>3856.1</v>
      </c>
      <c r="V25" s="290">
        <v>4024.4</v>
      </c>
      <c r="W25" s="290">
        <v>4189.5</v>
      </c>
      <c r="X25" s="290">
        <v>4391.1000000000004</v>
      </c>
      <c r="Y25" s="290">
        <v>4613.1000000000004</v>
      </c>
      <c r="Z25" s="290">
        <v>4712.1000000000004</v>
      </c>
      <c r="AA25" s="290">
        <v>4844.8</v>
      </c>
      <c r="AB25" s="290">
        <v>4729.1000000000004</v>
      </c>
      <c r="AC25" s="290">
        <v>5014.5</v>
      </c>
      <c r="AD25" s="290">
        <v>5213.6000000000004</v>
      </c>
      <c r="AE25" s="290">
        <v>5546.2</v>
      </c>
      <c r="AF25" s="291"/>
    </row>
    <row r="26" spans="1:32" s="10" customFormat="1" x14ac:dyDescent="0.2">
      <c r="A26" s="15" t="s">
        <v>1147</v>
      </c>
      <c r="B26" s="289" t="s">
        <v>762</v>
      </c>
      <c r="C26" s="290">
        <v>536.29999999999995</v>
      </c>
      <c r="D26" s="290">
        <v>580.29999999999995</v>
      </c>
      <c r="E26" s="290">
        <v>628.79999999999995</v>
      </c>
      <c r="F26" s="290">
        <v>747.5</v>
      </c>
      <c r="G26" s="290">
        <v>792</v>
      </c>
      <c r="H26" s="290">
        <v>991.1</v>
      </c>
      <c r="I26" s="290">
        <v>1117.5</v>
      </c>
      <c r="J26" s="290">
        <v>1292.9000000000001</v>
      </c>
      <c r="K26" s="290">
        <v>1280.9000000000001</v>
      </c>
      <c r="L26" s="290">
        <v>1448.5</v>
      </c>
      <c r="M26" s="290">
        <v>1425.9</v>
      </c>
      <c r="N26" s="290">
        <v>1724.9</v>
      </c>
      <c r="O26" s="290">
        <v>2048.6999999999998</v>
      </c>
      <c r="P26" s="290">
        <v>2423.9</v>
      </c>
      <c r="Q26" s="290">
        <v>2588.1999999999998</v>
      </c>
      <c r="R26" s="290">
        <v>2701.4</v>
      </c>
      <c r="S26" s="290">
        <v>3039.8</v>
      </c>
      <c r="T26" s="290">
        <v>3116</v>
      </c>
      <c r="U26" s="290">
        <v>3415.5</v>
      </c>
      <c r="V26" s="290">
        <v>3201.8</v>
      </c>
      <c r="W26" s="290">
        <v>3850.9</v>
      </c>
      <c r="X26" s="290">
        <v>4923.8999999999996</v>
      </c>
      <c r="Y26" s="290">
        <v>5008.1000000000004</v>
      </c>
      <c r="Z26" s="290">
        <v>5177.7</v>
      </c>
      <c r="AA26" s="290">
        <v>5362.8</v>
      </c>
      <c r="AB26" s="290">
        <v>6163.9</v>
      </c>
      <c r="AC26" s="290">
        <v>7320</v>
      </c>
      <c r="AD26" s="290">
        <v>8486</v>
      </c>
      <c r="AE26" s="290">
        <v>9051.9</v>
      </c>
      <c r="AF26" s="291"/>
    </row>
    <row r="27" spans="1:32" s="10" customFormat="1" x14ac:dyDescent="0.2">
      <c r="A27" s="15" t="s">
        <v>1148</v>
      </c>
      <c r="B27" s="289" t="s">
        <v>763</v>
      </c>
      <c r="C27" s="290">
        <v>239.8</v>
      </c>
      <c r="D27" s="290">
        <v>288.3</v>
      </c>
      <c r="E27" s="290">
        <v>311.5</v>
      </c>
      <c r="F27" s="290">
        <v>347</v>
      </c>
      <c r="G27" s="290">
        <v>411.3</v>
      </c>
      <c r="H27" s="290">
        <v>490.8</v>
      </c>
      <c r="I27" s="290">
        <v>565.1</v>
      </c>
      <c r="J27" s="290">
        <v>581.9</v>
      </c>
      <c r="K27" s="290">
        <v>639</v>
      </c>
      <c r="L27" s="290">
        <v>731.1</v>
      </c>
      <c r="M27" s="290">
        <v>866.4</v>
      </c>
      <c r="N27" s="290">
        <v>922.8</v>
      </c>
      <c r="O27" s="290">
        <v>1088.7</v>
      </c>
      <c r="P27" s="290">
        <v>1222.0999999999999</v>
      </c>
      <c r="Q27" s="290">
        <v>1176.3</v>
      </c>
      <c r="R27" s="290">
        <v>1156</v>
      </c>
      <c r="S27" s="290">
        <v>1140.3</v>
      </c>
      <c r="T27" s="290">
        <v>1208</v>
      </c>
      <c r="U27" s="290">
        <v>1290.2</v>
      </c>
      <c r="V27" s="290">
        <v>1476.4</v>
      </c>
      <c r="W27" s="290">
        <v>1725.5</v>
      </c>
      <c r="X27" s="290">
        <v>1861.4</v>
      </c>
      <c r="Y27" s="290">
        <v>2046.4</v>
      </c>
      <c r="Z27" s="290">
        <v>2240.8000000000002</v>
      </c>
      <c r="AA27" s="290">
        <v>2312.1</v>
      </c>
      <c r="AB27" s="290">
        <v>2183.4</v>
      </c>
      <c r="AC27" s="290">
        <v>2558</v>
      </c>
      <c r="AD27" s="290">
        <v>2871.7</v>
      </c>
      <c r="AE27" s="290">
        <v>3088.6</v>
      </c>
      <c r="AF27" s="291"/>
    </row>
    <row r="28" spans="1:32" s="10" customFormat="1" ht="25.5" x14ac:dyDescent="0.2">
      <c r="A28" s="16" t="s">
        <v>1149</v>
      </c>
      <c r="B28" s="289" t="s">
        <v>1150</v>
      </c>
      <c r="C28" s="290">
        <v>112.3</v>
      </c>
      <c r="D28" s="290">
        <v>123.1</v>
      </c>
      <c r="E28" s="290">
        <v>131.6</v>
      </c>
      <c r="F28" s="290">
        <v>141.9</v>
      </c>
      <c r="G28" s="290">
        <v>161.5</v>
      </c>
      <c r="H28" s="290">
        <v>177.5</v>
      </c>
      <c r="I28" s="290">
        <v>247.1</v>
      </c>
      <c r="J28" s="290">
        <v>271.10000000000002</v>
      </c>
      <c r="K28" s="290">
        <v>306.10000000000002</v>
      </c>
      <c r="L28" s="290">
        <v>347.8</v>
      </c>
      <c r="M28" s="290">
        <v>408.1</v>
      </c>
      <c r="N28" s="290">
        <v>386.5</v>
      </c>
      <c r="O28" s="290">
        <v>372</v>
      </c>
      <c r="P28" s="290">
        <v>403.5</v>
      </c>
      <c r="Q28" s="290">
        <v>436</v>
      </c>
      <c r="R28" s="290">
        <v>445.7</v>
      </c>
      <c r="S28" s="290">
        <v>476.8</v>
      </c>
      <c r="T28" s="290">
        <v>518.4</v>
      </c>
      <c r="U28" s="290">
        <v>549.9</v>
      </c>
      <c r="V28" s="290">
        <v>615.5</v>
      </c>
      <c r="W28" s="290">
        <v>650.6</v>
      </c>
      <c r="X28" s="290">
        <v>694.8</v>
      </c>
      <c r="Y28" s="290">
        <v>775.7</v>
      </c>
      <c r="Z28" s="290">
        <v>881.4</v>
      </c>
      <c r="AA28" s="290">
        <v>925.5</v>
      </c>
      <c r="AB28" s="290">
        <v>987.2</v>
      </c>
      <c r="AC28" s="290">
        <v>1087.5999999999999</v>
      </c>
      <c r="AD28" s="290">
        <v>1166.2</v>
      </c>
      <c r="AE28" s="290" t="s">
        <v>1634</v>
      </c>
      <c r="AF28" s="291"/>
    </row>
    <row r="29" spans="1:32" s="10" customFormat="1" x14ac:dyDescent="0.2">
      <c r="A29" s="15" t="s">
        <v>1151</v>
      </c>
      <c r="B29" s="289" t="s">
        <v>764</v>
      </c>
      <c r="C29" s="290">
        <v>822.4</v>
      </c>
      <c r="D29" s="290">
        <v>860.9</v>
      </c>
      <c r="E29" s="290">
        <v>958.8</v>
      </c>
      <c r="F29" s="290">
        <v>966.7</v>
      </c>
      <c r="G29" s="290">
        <v>1020.7</v>
      </c>
      <c r="H29" s="290">
        <v>1093.5999999999999</v>
      </c>
      <c r="I29" s="290">
        <v>1179.7</v>
      </c>
      <c r="J29" s="290">
        <v>1295.8</v>
      </c>
      <c r="K29" s="290">
        <v>1391.3</v>
      </c>
      <c r="L29" s="290">
        <v>1519.1</v>
      </c>
      <c r="M29" s="290">
        <v>1632.6</v>
      </c>
      <c r="N29" s="290">
        <v>1691</v>
      </c>
      <c r="O29" s="290">
        <v>1783.7</v>
      </c>
      <c r="P29" s="290">
        <v>1871.3</v>
      </c>
      <c r="Q29" s="290">
        <v>2000.7</v>
      </c>
      <c r="R29" s="290">
        <v>2091.6</v>
      </c>
      <c r="S29" s="290">
        <v>2249.5</v>
      </c>
      <c r="T29" s="290">
        <v>2367.1999999999998</v>
      </c>
      <c r="U29" s="290">
        <v>2486.1999999999998</v>
      </c>
      <c r="V29" s="290">
        <v>2623.9</v>
      </c>
      <c r="W29" s="290">
        <v>2767.1</v>
      </c>
      <c r="X29" s="290">
        <v>2843.1</v>
      </c>
      <c r="Y29" s="290">
        <v>3041.6</v>
      </c>
      <c r="Z29" s="290">
        <v>3267.4</v>
      </c>
      <c r="AA29" s="290">
        <v>3490.2</v>
      </c>
      <c r="AB29" s="290">
        <v>3806.4</v>
      </c>
      <c r="AC29" s="290">
        <v>4085.9</v>
      </c>
      <c r="AD29" s="290">
        <v>4480.8999999999996</v>
      </c>
      <c r="AE29" s="290">
        <v>5082.8999999999996</v>
      </c>
      <c r="AF29" s="291"/>
    </row>
    <row r="30" spans="1:32" s="10" customFormat="1" x14ac:dyDescent="0.2">
      <c r="A30" s="15" t="s">
        <v>1152</v>
      </c>
      <c r="B30" s="289" t="s">
        <v>765</v>
      </c>
      <c r="C30" s="290">
        <v>572.1</v>
      </c>
      <c r="D30" s="290">
        <v>596</v>
      </c>
      <c r="E30" s="290">
        <v>613</v>
      </c>
      <c r="F30" s="290">
        <v>651.4</v>
      </c>
      <c r="G30" s="290">
        <v>726.8</v>
      </c>
      <c r="H30" s="290">
        <v>773.1</v>
      </c>
      <c r="I30" s="290">
        <v>827.8</v>
      </c>
      <c r="J30" s="290">
        <v>878.3</v>
      </c>
      <c r="K30" s="290">
        <v>944.5</v>
      </c>
      <c r="L30" s="290">
        <v>989.1</v>
      </c>
      <c r="M30" s="290">
        <v>1052</v>
      </c>
      <c r="N30" s="290">
        <v>1140.8</v>
      </c>
      <c r="O30" s="290">
        <v>1210.5</v>
      </c>
      <c r="P30" s="290">
        <v>1293.3</v>
      </c>
      <c r="Q30" s="290">
        <v>1388.1</v>
      </c>
      <c r="R30" s="290">
        <v>1518.5</v>
      </c>
      <c r="S30" s="290">
        <v>1601.7</v>
      </c>
      <c r="T30" s="290">
        <v>1715</v>
      </c>
      <c r="U30" s="290">
        <v>1779.8</v>
      </c>
      <c r="V30" s="290">
        <v>1872.5</v>
      </c>
      <c r="W30" s="290">
        <v>1951.2</v>
      </c>
      <c r="X30" s="290">
        <v>2003.8</v>
      </c>
      <c r="Y30" s="290">
        <v>2115.5</v>
      </c>
      <c r="Z30" s="290">
        <v>2275.8000000000002</v>
      </c>
      <c r="AA30" s="290">
        <v>2424.1999999999998</v>
      </c>
      <c r="AB30" s="290">
        <v>2626.5</v>
      </c>
      <c r="AC30" s="290">
        <v>2788.9</v>
      </c>
      <c r="AD30" s="290">
        <v>2996</v>
      </c>
      <c r="AE30" s="290">
        <v>3247.6</v>
      </c>
      <c r="AF30" s="291"/>
    </row>
    <row r="31" spans="1:32" s="10" customFormat="1" x14ac:dyDescent="0.2">
      <c r="A31" s="15" t="s">
        <v>1153</v>
      </c>
      <c r="B31" s="289" t="s">
        <v>1154</v>
      </c>
      <c r="C31" s="290">
        <v>523.4</v>
      </c>
      <c r="D31" s="290">
        <v>577.9</v>
      </c>
      <c r="E31" s="290">
        <v>625.6</v>
      </c>
      <c r="F31" s="290">
        <v>652.6</v>
      </c>
      <c r="G31" s="290">
        <v>806.7</v>
      </c>
      <c r="H31" s="290">
        <v>900.7</v>
      </c>
      <c r="I31" s="290">
        <v>1006.2</v>
      </c>
      <c r="J31" s="290">
        <v>1138.2</v>
      </c>
      <c r="K31" s="290">
        <v>1246.8</v>
      </c>
      <c r="L31" s="290">
        <v>1423</v>
      </c>
      <c r="M31" s="290">
        <v>1473.6</v>
      </c>
      <c r="N31" s="290">
        <v>1568.1</v>
      </c>
      <c r="O31" s="290">
        <v>1654.7</v>
      </c>
      <c r="P31" s="290">
        <v>1784.4</v>
      </c>
      <c r="Q31" s="290">
        <v>1968.2</v>
      </c>
      <c r="R31" s="290">
        <v>2082.5</v>
      </c>
      <c r="S31" s="290">
        <v>2203.1</v>
      </c>
      <c r="T31" s="290">
        <v>2366.8000000000002</v>
      </c>
      <c r="U31" s="290">
        <v>2596.5</v>
      </c>
      <c r="V31" s="290">
        <v>2689.8</v>
      </c>
      <c r="W31" s="290">
        <v>2765</v>
      </c>
      <c r="X31" s="290">
        <v>2851.3</v>
      </c>
      <c r="Y31" s="290">
        <v>3099.8</v>
      </c>
      <c r="Z31" s="290">
        <v>3370.9</v>
      </c>
      <c r="AA31" s="290">
        <v>3672.2</v>
      </c>
      <c r="AB31" s="290">
        <v>3881.4</v>
      </c>
      <c r="AC31" s="290">
        <v>4440.8</v>
      </c>
      <c r="AD31" s="290">
        <v>4721.5</v>
      </c>
      <c r="AE31" s="290">
        <v>5237.3999999999996</v>
      </c>
      <c r="AF31" s="291"/>
    </row>
    <row r="32" spans="1:32" s="10" customFormat="1" x14ac:dyDescent="0.2">
      <c r="A32" s="16" t="s">
        <v>1155</v>
      </c>
      <c r="B32" s="289" t="s">
        <v>1156</v>
      </c>
      <c r="C32" s="290">
        <v>372.3</v>
      </c>
      <c r="D32" s="290">
        <v>409.4</v>
      </c>
      <c r="E32" s="290">
        <v>437.6</v>
      </c>
      <c r="F32" s="290">
        <v>450.3</v>
      </c>
      <c r="G32" s="290">
        <v>522.20000000000005</v>
      </c>
      <c r="H32" s="290">
        <v>554.9</v>
      </c>
      <c r="I32" s="290">
        <v>611.29999999999995</v>
      </c>
      <c r="J32" s="290">
        <v>685.7</v>
      </c>
      <c r="K32" s="290">
        <v>751</v>
      </c>
      <c r="L32" s="290">
        <v>872</v>
      </c>
      <c r="M32" s="290">
        <v>913.8</v>
      </c>
      <c r="N32" s="290">
        <v>963.7</v>
      </c>
      <c r="O32" s="290">
        <v>1015.1</v>
      </c>
      <c r="P32" s="290">
        <v>1075.3</v>
      </c>
      <c r="Q32" s="290">
        <v>1178.2</v>
      </c>
      <c r="R32" s="290">
        <v>1236.5</v>
      </c>
      <c r="S32" s="290">
        <v>1291.7</v>
      </c>
      <c r="T32" s="290">
        <v>1378.2</v>
      </c>
      <c r="U32" s="290">
        <v>1522.8</v>
      </c>
      <c r="V32" s="290">
        <v>1524.3</v>
      </c>
      <c r="W32" s="290">
        <v>1563.9</v>
      </c>
      <c r="X32" s="290">
        <v>1594.6</v>
      </c>
      <c r="Y32" s="290">
        <v>1730.9</v>
      </c>
      <c r="Z32" s="290">
        <v>1857.2</v>
      </c>
      <c r="AA32" s="290">
        <v>2013.9</v>
      </c>
      <c r="AB32" s="290">
        <v>2160.9</v>
      </c>
      <c r="AC32" s="290">
        <v>2512.8000000000002</v>
      </c>
      <c r="AD32" s="290">
        <v>2705.7</v>
      </c>
      <c r="AE32" s="290" t="s">
        <v>1634</v>
      </c>
      <c r="AF32" s="291"/>
    </row>
    <row r="33" spans="1:32" s="10" customFormat="1" x14ac:dyDescent="0.2">
      <c r="A33" s="16" t="s">
        <v>1157</v>
      </c>
      <c r="B33" s="289" t="s">
        <v>1158</v>
      </c>
      <c r="C33" s="290">
        <v>151.1</v>
      </c>
      <c r="D33" s="290">
        <v>168.5</v>
      </c>
      <c r="E33" s="290">
        <v>188.1</v>
      </c>
      <c r="F33" s="290">
        <v>202.3</v>
      </c>
      <c r="G33" s="290">
        <v>284.5</v>
      </c>
      <c r="H33" s="290">
        <v>345.8</v>
      </c>
      <c r="I33" s="290">
        <v>394.8</v>
      </c>
      <c r="J33" s="290">
        <v>452.5</v>
      </c>
      <c r="K33" s="290">
        <v>495.8</v>
      </c>
      <c r="L33" s="290">
        <v>551</v>
      </c>
      <c r="M33" s="290">
        <v>559.70000000000005</v>
      </c>
      <c r="N33" s="290">
        <v>604.4</v>
      </c>
      <c r="O33" s="290">
        <v>639.70000000000005</v>
      </c>
      <c r="P33" s="290">
        <v>709.1</v>
      </c>
      <c r="Q33" s="290">
        <v>790</v>
      </c>
      <c r="R33" s="290">
        <v>846</v>
      </c>
      <c r="S33" s="290">
        <v>911.4</v>
      </c>
      <c r="T33" s="290">
        <v>988.6</v>
      </c>
      <c r="U33" s="290">
        <v>1073.5999999999999</v>
      </c>
      <c r="V33" s="290">
        <v>1165.5</v>
      </c>
      <c r="W33" s="290">
        <v>1201.0999999999999</v>
      </c>
      <c r="X33" s="290">
        <v>1256.7</v>
      </c>
      <c r="Y33" s="290">
        <v>1368.9</v>
      </c>
      <c r="Z33" s="290">
        <v>1513.6</v>
      </c>
      <c r="AA33" s="290">
        <v>1658.3</v>
      </c>
      <c r="AB33" s="290">
        <v>1720.5</v>
      </c>
      <c r="AC33" s="290">
        <v>1928</v>
      </c>
      <c r="AD33" s="290">
        <v>2015.8</v>
      </c>
      <c r="AE33" s="290" t="s">
        <v>1634</v>
      </c>
      <c r="AF33" s="291"/>
    </row>
    <row r="34" spans="1:32" s="10" customFormat="1" x14ac:dyDescent="0.2">
      <c r="A34" s="15" t="s">
        <v>1159</v>
      </c>
      <c r="B34" s="289" t="s">
        <v>1160</v>
      </c>
      <c r="C34" s="290">
        <v>72.900000000000006</v>
      </c>
      <c r="D34" s="290">
        <v>79.5</v>
      </c>
      <c r="E34" s="290">
        <v>87.8</v>
      </c>
      <c r="F34" s="290">
        <v>97.8</v>
      </c>
      <c r="G34" s="290">
        <v>104.8</v>
      </c>
      <c r="H34" s="290">
        <v>115.8</v>
      </c>
      <c r="I34" s="290">
        <v>122.8</v>
      </c>
      <c r="J34" s="290">
        <v>134.4</v>
      </c>
      <c r="K34" s="290">
        <v>144</v>
      </c>
      <c r="L34" s="290">
        <v>154.69999999999999</v>
      </c>
      <c r="M34" s="290">
        <v>179.8</v>
      </c>
      <c r="N34" s="290">
        <v>200.3</v>
      </c>
      <c r="O34" s="290">
        <v>211.9</v>
      </c>
      <c r="P34" s="290">
        <v>223.9</v>
      </c>
      <c r="Q34" s="290">
        <v>250</v>
      </c>
      <c r="R34" s="290">
        <v>261.8</v>
      </c>
      <c r="S34" s="290">
        <v>268</v>
      </c>
      <c r="T34" s="290">
        <v>288.89999999999998</v>
      </c>
      <c r="U34" s="290">
        <v>310.10000000000002</v>
      </c>
      <c r="V34" s="290">
        <v>310.5</v>
      </c>
      <c r="W34" s="290">
        <v>329.5</v>
      </c>
      <c r="X34" s="290">
        <v>321.10000000000002</v>
      </c>
      <c r="Y34" s="290">
        <v>344.5</v>
      </c>
      <c r="Z34" s="290">
        <v>350.6</v>
      </c>
      <c r="AA34" s="290">
        <v>396.3</v>
      </c>
      <c r="AB34" s="290">
        <v>382.6</v>
      </c>
      <c r="AC34" s="290">
        <v>417.3</v>
      </c>
      <c r="AD34" s="290">
        <v>459</v>
      </c>
      <c r="AE34" s="290">
        <v>492.9</v>
      </c>
      <c r="AF34" s="291"/>
    </row>
    <row r="35" spans="1:32" s="10" customFormat="1" ht="25.5" x14ac:dyDescent="0.2">
      <c r="A35" s="16" t="s">
        <v>1161</v>
      </c>
      <c r="B35" s="289" t="s">
        <v>1162</v>
      </c>
      <c r="C35" s="290">
        <v>35.9</v>
      </c>
      <c r="D35" s="290">
        <v>42</v>
      </c>
      <c r="E35" s="290">
        <v>49</v>
      </c>
      <c r="F35" s="290">
        <v>57.3</v>
      </c>
      <c r="G35" s="290">
        <v>62.2</v>
      </c>
      <c r="H35" s="290">
        <v>68</v>
      </c>
      <c r="I35" s="290">
        <v>69.099999999999994</v>
      </c>
      <c r="J35" s="290">
        <v>73.900000000000006</v>
      </c>
      <c r="K35" s="290">
        <v>81.900000000000006</v>
      </c>
      <c r="L35" s="290">
        <v>87.7</v>
      </c>
      <c r="M35" s="290">
        <v>112.7</v>
      </c>
      <c r="N35" s="290">
        <v>126.6</v>
      </c>
      <c r="O35" s="290">
        <v>129.69999999999999</v>
      </c>
      <c r="P35" s="290">
        <v>135.80000000000001</v>
      </c>
      <c r="Q35" s="290">
        <v>152.30000000000001</v>
      </c>
      <c r="R35" s="290">
        <v>155.4</v>
      </c>
      <c r="S35" s="290">
        <v>160.6</v>
      </c>
      <c r="T35" s="290">
        <v>162.80000000000001</v>
      </c>
      <c r="U35" s="290">
        <v>178.9</v>
      </c>
      <c r="V35" s="290">
        <v>181</v>
      </c>
      <c r="W35" s="290">
        <v>187.4</v>
      </c>
      <c r="X35" s="290">
        <v>187.8</v>
      </c>
      <c r="Y35" s="290">
        <v>195.5</v>
      </c>
      <c r="Z35" s="290">
        <v>205.4</v>
      </c>
      <c r="AA35" s="290">
        <v>223.8</v>
      </c>
      <c r="AB35" s="290">
        <v>221</v>
      </c>
      <c r="AC35" s="290">
        <v>246.1</v>
      </c>
      <c r="AD35" s="290">
        <v>274.60000000000002</v>
      </c>
      <c r="AE35" s="290" t="s">
        <v>1634</v>
      </c>
      <c r="AF35" s="291"/>
    </row>
    <row r="36" spans="1:32" s="10" customFormat="1" x14ac:dyDescent="0.2">
      <c r="A36" s="16" t="s">
        <v>1163</v>
      </c>
      <c r="B36" s="289" t="s">
        <v>1164</v>
      </c>
      <c r="C36" s="290">
        <v>37.1</v>
      </c>
      <c r="D36" s="290">
        <v>37.6</v>
      </c>
      <c r="E36" s="290">
        <v>38.700000000000003</v>
      </c>
      <c r="F36" s="290">
        <v>40.5</v>
      </c>
      <c r="G36" s="290">
        <v>42.6</v>
      </c>
      <c r="H36" s="290">
        <v>47.9</v>
      </c>
      <c r="I36" s="290">
        <v>53.7</v>
      </c>
      <c r="J36" s="290">
        <v>60.5</v>
      </c>
      <c r="K36" s="290">
        <v>62.1</v>
      </c>
      <c r="L36" s="290">
        <v>66.900000000000006</v>
      </c>
      <c r="M36" s="290">
        <v>67.2</v>
      </c>
      <c r="N36" s="290">
        <v>73.7</v>
      </c>
      <c r="O36" s="290">
        <v>82.1</v>
      </c>
      <c r="P36" s="290">
        <v>88.1</v>
      </c>
      <c r="Q36" s="290">
        <v>97.7</v>
      </c>
      <c r="R36" s="290">
        <v>106.4</v>
      </c>
      <c r="S36" s="290">
        <v>107.4</v>
      </c>
      <c r="T36" s="290">
        <v>126.1</v>
      </c>
      <c r="U36" s="290">
        <v>131.30000000000001</v>
      </c>
      <c r="V36" s="290">
        <v>129.5</v>
      </c>
      <c r="W36" s="290">
        <v>142.1</v>
      </c>
      <c r="X36" s="290">
        <v>133.30000000000001</v>
      </c>
      <c r="Y36" s="290">
        <v>149</v>
      </c>
      <c r="Z36" s="290">
        <v>145.19999999999999</v>
      </c>
      <c r="AA36" s="290">
        <v>172.6</v>
      </c>
      <c r="AB36" s="290">
        <v>161.6</v>
      </c>
      <c r="AC36" s="290">
        <v>171.2</v>
      </c>
      <c r="AD36" s="290">
        <v>184.5</v>
      </c>
      <c r="AE36" s="290" t="s">
        <v>1634</v>
      </c>
      <c r="AF36" s="291"/>
    </row>
    <row r="37" spans="1:32" s="10" customFormat="1" x14ac:dyDescent="0.2">
      <c r="A37" s="15" t="s">
        <v>1165</v>
      </c>
      <c r="B37" s="289" t="s">
        <v>1166</v>
      </c>
      <c r="C37" s="290">
        <v>128.80000000000001</v>
      </c>
      <c r="D37" s="290">
        <v>137.5</v>
      </c>
      <c r="E37" s="290">
        <v>144.5</v>
      </c>
      <c r="F37" s="290">
        <v>151.4</v>
      </c>
      <c r="G37" s="290">
        <v>160.6</v>
      </c>
      <c r="H37" s="290">
        <v>175.2</v>
      </c>
      <c r="I37" s="290">
        <v>179</v>
      </c>
      <c r="J37" s="290">
        <v>188</v>
      </c>
      <c r="K37" s="290">
        <v>198.3</v>
      </c>
      <c r="L37" s="290">
        <v>220.6</v>
      </c>
      <c r="M37" s="290">
        <v>244.8</v>
      </c>
      <c r="N37" s="290">
        <v>254.6</v>
      </c>
      <c r="O37" s="290">
        <v>264.8</v>
      </c>
      <c r="P37" s="290">
        <v>283.39999999999998</v>
      </c>
      <c r="Q37" s="290">
        <v>314.5</v>
      </c>
      <c r="R37" s="290">
        <v>328.6</v>
      </c>
      <c r="S37" s="290">
        <v>342.9</v>
      </c>
      <c r="T37" s="290">
        <v>356.4</v>
      </c>
      <c r="U37" s="290">
        <v>367.8</v>
      </c>
      <c r="V37" s="290">
        <v>375.3</v>
      </c>
      <c r="W37" s="290">
        <v>389.8</v>
      </c>
      <c r="X37" s="290">
        <v>409.4</v>
      </c>
      <c r="Y37" s="290">
        <v>423.5</v>
      </c>
      <c r="Z37" s="290">
        <v>439.1</v>
      </c>
      <c r="AA37" s="290">
        <v>466.5</v>
      </c>
      <c r="AB37" s="290">
        <v>447.8</v>
      </c>
      <c r="AC37" s="290">
        <v>568</v>
      </c>
      <c r="AD37" s="290">
        <v>627.20000000000005</v>
      </c>
      <c r="AE37" s="290">
        <v>729</v>
      </c>
      <c r="AF37" s="291"/>
    </row>
    <row r="38" spans="1:32" s="10" customFormat="1" x14ac:dyDescent="0.2">
      <c r="A38" s="16" t="s">
        <v>1167</v>
      </c>
      <c r="B38" s="289" t="s">
        <v>1168</v>
      </c>
      <c r="C38" s="290">
        <v>47.9</v>
      </c>
      <c r="D38" s="290">
        <v>53.7</v>
      </c>
      <c r="E38" s="290">
        <v>58</v>
      </c>
      <c r="F38" s="290">
        <v>61.3</v>
      </c>
      <c r="G38" s="290">
        <v>65.7</v>
      </c>
      <c r="H38" s="290">
        <v>70.400000000000006</v>
      </c>
      <c r="I38" s="290">
        <v>75.5</v>
      </c>
      <c r="J38" s="290">
        <v>79.099999999999994</v>
      </c>
      <c r="K38" s="290">
        <v>83.2</v>
      </c>
      <c r="L38" s="290">
        <v>99.6</v>
      </c>
      <c r="M38" s="290">
        <v>118.2</v>
      </c>
      <c r="N38" s="290">
        <v>115</v>
      </c>
      <c r="O38" s="290">
        <v>120.9</v>
      </c>
      <c r="P38" s="290">
        <v>127.7</v>
      </c>
      <c r="Q38" s="290">
        <v>152.6</v>
      </c>
      <c r="R38" s="290">
        <v>161.1</v>
      </c>
      <c r="S38" s="290">
        <v>171.7</v>
      </c>
      <c r="T38" s="290">
        <v>177.6</v>
      </c>
      <c r="U38" s="290">
        <v>176.7</v>
      </c>
      <c r="V38" s="290">
        <v>181.9</v>
      </c>
      <c r="W38" s="290">
        <v>183.6</v>
      </c>
      <c r="X38" s="290">
        <v>184.8</v>
      </c>
      <c r="Y38" s="290">
        <v>194.3</v>
      </c>
      <c r="Z38" s="290">
        <v>199.5</v>
      </c>
      <c r="AA38" s="290">
        <v>213.1</v>
      </c>
      <c r="AB38" s="290">
        <v>224.1</v>
      </c>
      <c r="AC38" s="290">
        <v>231.9</v>
      </c>
      <c r="AD38" s="290">
        <v>274.39999999999998</v>
      </c>
      <c r="AE38" s="290" t="s">
        <v>1634</v>
      </c>
      <c r="AF38" s="291"/>
    </row>
    <row r="39" spans="1:32" s="10" customFormat="1" x14ac:dyDescent="0.2">
      <c r="A39" s="16" t="s">
        <v>1169</v>
      </c>
      <c r="B39" s="289" t="s">
        <v>1170</v>
      </c>
      <c r="C39" s="290">
        <v>6.2</v>
      </c>
      <c r="D39" s="290">
        <v>7.3</v>
      </c>
      <c r="E39" s="290">
        <v>8.1999999999999993</v>
      </c>
      <c r="F39" s="290">
        <v>9.8000000000000007</v>
      </c>
      <c r="G39" s="290">
        <v>11.9</v>
      </c>
      <c r="H39" s="290">
        <v>15.6</v>
      </c>
      <c r="I39" s="290">
        <v>9.4</v>
      </c>
      <c r="J39" s="290">
        <v>7.9</v>
      </c>
      <c r="K39" s="290">
        <v>8.6999999999999993</v>
      </c>
      <c r="L39" s="290">
        <v>7.3</v>
      </c>
      <c r="M39" s="290">
        <v>6.3</v>
      </c>
      <c r="N39" s="290">
        <v>7.2</v>
      </c>
      <c r="O39" s="290">
        <v>8.1999999999999993</v>
      </c>
      <c r="P39" s="290">
        <v>8.1</v>
      </c>
      <c r="Q39" s="290">
        <v>8.3000000000000007</v>
      </c>
      <c r="R39" s="290">
        <v>7.9</v>
      </c>
      <c r="S39" s="290">
        <v>8.5</v>
      </c>
      <c r="T39" s="290">
        <v>9.1</v>
      </c>
      <c r="U39" s="290">
        <v>10.5</v>
      </c>
      <c r="V39" s="290">
        <v>9.6</v>
      </c>
      <c r="W39" s="290">
        <v>8.6999999999999993</v>
      </c>
      <c r="X39" s="290">
        <v>12.5</v>
      </c>
      <c r="Y39" s="290">
        <v>10.5</v>
      </c>
      <c r="Z39" s="290">
        <v>11.2</v>
      </c>
      <c r="AA39" s="290">
        <v>13.2</v>
      </c>
      <c r="AB39" s="290">
        <v>11.5</v>
      </c>
      <c r="AC39" s="290">
        <v>12.4</v>
      </c>
      <c r="AD39" s="290">
        <v>12.4</v>
      </c>
      <c r="AE39" s="290" t="s">
        <v>1634</v>
      </c>
      <c r="AF39" s="291"/>
    </row>
    <row r="40" spans="1:32" s="10" customFormat="1" x14ac:dyDescent="0.2">
      <c r="A40" s="16" t="s">
        <v>1171</v>
      </c>
      <c r="B40" s="289" t="s">
        <v>1172</v>
      </c>
      <c r="C40" s="290">
        <v>74.7</v>
      </c>
      <c r="D40" s="290">
        <v>76.599999999999994</v>
      </c>
      <c r="E40" s="290">
        <v>78.2</v>
      </c>
      <c r="F40" s="290">
        <v>80.3</v>
      </c>
      <c r="G40" s="290">
        <v>83</v>
      </c>
      <c r="H40" s="290">
        <v>89.2</v>
      </c>
      <c r="I40" s="290">
        <v>94.2</v>
      </c>
      <c r="J40" s="290">
        <v>100.9</v>
      </c>
      <c r="K40" s="290">
        <v>106.4</v>
      </c>
      <c r="L40" s="290">
        <v>113.8</v>
      </c>
      <c r="M40" s="290">
        <v>120.4</v>
      </c>
      <c r="N40" s="290">
        <v>132.4</v>
      </c>
      <c r="O40" s="290">
        <v>135.69999999999999</v>
      </c>
      <c r="P40" s="290">
        <v>147.5</v>
      </c>
      <c r="Q40" s="290">
        <v>153.6</v>
      </c>
      <c r="R40" s="290">
        <v>159.69999999999999</v>
      </c>
      <c r="S40" s="290">
        <v>162.80000000000001</v>
      </c>
      <c r="T40" s="290">
        <v>169.7</v>
      </c>
      <c r="U40" s="290">
        <v>180.7</v>
      </c>
      <c r="V40" s="290">
        <v>183.8</v>
      </c>
      <c r="W40" s="290">
        <v>197.5</v>
      </c>
      <c r="X40" s="290">
        <v>212.1</v>
      </c>
      <c r="Y40" s="290">
        <v>218.8</v>
      </c>
      <c r="Z40" s="290">
        <v>228.4</v>
      </c>
      <c r="AA40" s="290">
        <v>240.1</v>
      </c>
      <c r="AB40" s="290">
        <v>212.2</v>
      </c>
      <c r="AC40" s="290">
        <v>323.60000000000002</v>
      </c>
      <c r="AD40" s="290">
        <v>340.5</v>
      </c>
      <c r="AE40" s="290" t="s">
        <v>1634</v>
      </c>
      <c r="AF40" s="291"/>
    </row>
    <row r="41" spans="1:32" s="10" customFormat="1" ht="25.5" x14ac:dyDescent="0.2">
      <c r="A41" s="15" t="s">
        <v>1173</v>
      </c>
      <c r="B41" s="289" t="s">
        <v>1174</v>
      </c>
      <c r="C41" s="290">
        <v>61.8</v>
      </c>
      <c r="D41" s="290">
        <v>66.099999999999994</v>
      </c>
      <c r="E41" s="290">
        <v>72.099999999999994</v>
      </c>
      <c r="F41" s="290">
        <v>74</v>
      </c>
      <c r="G41" s="290">
        <v>74.8</v>
      </c>
      <c r="H41" s="290">
        <v>78.2</v>
      </c>
      <c r="I41" s="290">
        <v>82.2</v>
      </c>
      <c r="J41" s="290">
        <v>86.2</v>
      </c>
      <c r="K41" s="290">
        <v>90.7</v>
      </c>
      <c r="L41" s="290">
        <v>94.9</v>
      </c>
      <c r="M41" s="290">
        <v>99.5</v>
      </c>
      <c r="N41" s="290">
        <v>111.3</v>
      </c>
      <c r="O41" s="290">
        <v>107.7</v>
      </c>
      <c r="P41" s="290">
        <v>110.6</v>
      </c>
      <c r="Q41" s="290">
        <v>114.9</v>
      </c>
      <c r="R41" s="290">
        <v>113.8</v>
      </c>
      <c r="S41" s="290">
        <v>122.3</v>
      </c>
      <c r="T41" s="290">
        <v>120.1</v>
      </c>
      <c r="U41" s="290">
        <v>128.5</v>
      </c>
      <c r="V41" s="290">
        <v>128.9</v>
      </c>
      <c r="W41" s="290">
        <v>131.9</v>
      </c>
      <c r="X41" s="290">
        <v>136.30000000000001</v>
      </c>
      <c r="Y41" s="290">
        <v>144</v>
      </c>
      <c r="Z41" s="290">
        <v>148.19999999999999</v>
      </c>
      <c r="AA41" s="290">
        <v>154.69999999999999</v>
      </c>
      <c r="AB41" s="290">
        <v>153.9</v>
      </c>
      <c r="AC41" s="290">
        <v>160</v>
      </c>
      <c r="AD41" s="290">
        <v>168</v>
      </c>
      <c r="AE41" s="290">
        <v>177.2</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13722.3</v>
      </c>
      <c r="D44" s="290">
        <v>14471</v>
      </c>
      <c r="E44" s="290">
        <v>15592.7</v>
      </c>
      <c r="F44" s="290">
        <v>16229.2</v>
      </c>
      <c r="G44" s="290">
        <v>18373.900000000001</v>
      </c>
      <c r="H44" s="290">
        <v>20502.099999999999</v>
      </c>
      <c r="I44" s="290">
        <v>21424.2</v>
      </c>
      <c r="J44" s="290">
        <v>22423.9</v>
      </c>
      <c r="K44" s="290">
        <v>23474.6</v>
      </c>
      <c r="L44" s="290">
        <v>25053.3</v>
      </c>
      <c r="M44" s="290">
        <v>26894</v>
      </c>
      <c r="N44" s="290">
        <v>30683.9</v>
      </c>
      <c r="O44" s="290">
        <v>33658.400000000001</v>
      </c>
      <c r="P44" s="290">
        <v>35998.300000000003</v>
      </c>
      <c r="Q44" s="290">
        <v>35116.9</v>
      </c>
      <c r="R44" s="290">
        <v>38235.9</v>
      </c>
      <c r="S44" s="290">
        <v>39801.1</v>
      </c>
      <c r="T44" s="293">
        <v>41682.699999999997</v>
      </c>
      <c r="U44" s="293">
        <v>44019.4</v>
      </c>
      <c r="V44" s="293">
        <v>46255</v>
      </c>
      <c r="W44" s="293">
        <v>49537.3</v>
      </c>
      <c r="X44" s="293">
        <v>51386.2</v>
      </c>
      <c r="Y44" s="293">
        <v>53011.5</v>
      </c>
      <c r="Z44" s="293">
        <v>54631.8</v>
      </c>
      <c r="AA44" s="293">
        <v>56771</v>
      </c>
      <c r="AB44" s="293">
        <v>58889.4</v>
      </c>
      <c r="AC44" s="293">
        <v>65870.399999999994</v>
      </c>
      <c r="AD44" s="293">
        <v>70568</v>
      </c>
      <c r="AE44" s="293">
        <v>72410.3</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3"/>
      <c r="U45" s="293"/>
      <c r="V45" s="293"/>
      <c r="W45" s="293"/>
      <c r="X45" s="293"/>
      <c r="Y45" s="293"/>
      <c r="Z45" s="293"/>
      <c r="AA45" s="293"/>
      <c r="AB45" s="293"/>
      <c r="AC45" s="293"/>
      <c r="AD45" s="293"/>
      <c r="AE45" s="293"/>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1396</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932</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217.1</v>
      </c>
      <c r="D6" s="290">
        <v>213.8</v>
      </c>
      <c r="E6" s="290">
        <v>185.5</v>
      </c>
      <c r="F6" s="290">
        <v>212.6</v>
      </c>
      <c r="G6" s="290">
        <v>243.5</v>
      </c>
      <c r="H6" s="290">
        <v>210.7</v>
      </c>
      <c r="I6" s="290">
        <v>175.9</v>
      </c>
      <c r="J6" s="290">
        <v>238.5</v>
      </c>
      <c r="K6" s="290">
        <v>140.9</v>
      </c>
      <c r="L6" s="290">
        <v>160.4</v>
      </c>
      <c r="M6" s="290">
        <v>126.4</v>
      </c>
      <c r="N6" s="290">
        <v>132.19999999999999</v>
      </c>
      <c r="O6" s="290">
        <v>141.9</v>
      </c>
      <c r="P6" s="290">
        <v>119.8</v>
      </c>
      <c r="Q6" s="290">
        <v>121.1</v>
      </c>
      <c r="R6" s="290">
        <v>139.19999999999999</v>
      </c>
      <c r="S6" s="290">
        <v>106.9</v>
      </c>
      <c r="T6" s="290">
        <v>126.2</v>
      </c>
      <c r="U6" s="290">
        <v>104.5</v>
      </c>
      <c r="V6" s="290">
        <v>119.2</v>
      </c>
      <c r="W6" s="290">
        <v>121.1</v>
      </c>
      <c r="X6" s="290">
        <v>120.6</v>
      </c>
      <c r="Y6" s="290">
        <v>112.3</v>
      </c>
      <c r="Z6" s="290">
        <v>126.1</v>
      </c>
      <c r="AA6" s="290">
        <v>116.8</v>
      </c>
      <c r="AB6" s="290">
        <v>107.3</v>
      </c>
      <c r="AC6" s="290">
        <v>115</v>
      </c>
      <c r="AD6" s="290">
        <v>116.5</v>
      </c>
      <c r="AE6" s="290">
        <v>118.3</v>
      </c>
      <c r="AF6" s="291"/>
    </row>
    <row r="7" spans="1:32" s="10" customFormat="1" x14ac:dyDescent="0.2">
      <c r="A7" s="16" t="s">
        <v>1121</v>
      </c>
      <c r="B7" s="289" t="s">
        <v>1122</v>
      </c>
      <c r="C7" s="290">
        <v>210</v>
      </c>
      <c r="D7" s="290">
        <v>209.9</v>
      </c>
      <c r="E7" s="290">
        <v>177.4</v>
      </c>
      <c r="F7" s="290">
        <v>203.3</v>
      </c>
      <c r="G7" s="290">
        <v>237.6</v>
      </c>
      <c r="H7" s="290">
        <v>207.8</v>
      </c>
      <c r="I7" s="290">
        <v>178.2</v>
      </c>
      <c r="J7" s="290">
        <v>244.6</v>
      </c>
      <c r="K7" s="290">
        <v>141.80000000000001</v>
      </c>
      <c r="L7" s="290">
        <v>162.69999999999999</v>
      </c>
      <c r="M7" s="290">
        <v>127</v>
      </c>
      <c r="N7" s="290">
        <v>132.6</v>
      </c>
      <c r="O7" s="290">
        <v>135.9</v>
      </c>
      <c r="P7" s="290">
        <v>114.9</v>
      </c>
      <c r="Q7" s="290">
        <v>121.3</v>
      </c>
      <c r="R7" s="290">
        <v>130.19999999999999</v>
      </c>
      <c r="S7" s="290">
        <v>92</v>
      </c>
      <c r="T7" s="290">
        <v>111</v>
      </c>
      <c r="U7" s="290">
        <v>91</v>
      </c>
      <c r="V7" s="290">
        <v>106.3</v>
      </c>
      <c r="W7" s="290">
        <v>108.9</v>
      </c>
      <c r="X7" s="290">
        <v>109.4</v>
      </c>
      <c r="Y7" s="290">
        <v>101.9</v>
      </c>
      <c r="Z7" s="290">
        <v>115.9</v>
      </c>
      <c r="AA7" s="290">
        <v>111.8</v>
      </c>
      <c r="AB7" s="290">
        <v>109.1</v>
      </c>
      <c r="AC7" s="290">
        <v>116.4</v>
      </c>
      <c r="AD7" s="290">
        <v>117.3</v>
      </c>
      <c r="AE7" s="290" t="s">
        <v>1634</v>
      </c>
      <c r="AF7" s="291"/>
    </row>
    <row r="8" spans="1:32" s="10" customFormat="1" x14ac:dyDescent="0.2">
      <c r="A8" s="16" t="s">
        <v>1123</v>
      </c>
      <c r="B8" s="289" t="s">
        <v>1124</v>
      </c>
      <c r="C8" s="290">
        <v>13.3</v>
      </c>
      <c r="D8" s="290">
        <v>11</v>
      </c>
      <c r="E8" s="290">
        <v>12.5</v>
      </c>
      <c r="F8" s="290">
        <v>14.2</v>
      </c>
      <c r="G8" s="290">
        <v>13.5</v>
      </c>
      <c r="H8" s="290">
        <v>10.4</v>
      </c>
      <c r="I8" s="290">
        <v>5.9</v>
      </c>
      <c r="J8" s="290">
        <v>6</v>
      </c>
      <c r="K8" s="290">
        <v>5.4</v>
      </c>
      <c r="L8" s="290">
        <v>5</v>
      </c>
      <c r="M8" s="290">
        <v>5.2</v>
      </c>
      <c r="N8" s="290">
        <v>5.6</v>
      </c>
      <c r="O8" s="290">
        <v>11.8</v>
      </c>
      <c r="P8" s="290">
        <v>9.8000000000000007</v>
      </c>
      <c r="Q8" s="290">
        <v>4.4000000000000004</v>
      </c>
      <c r="R8" s="290">
        <v>11.9</v>
      </c>
      <c r="S8" s="290">
        <v>15.9</v>
      </c>
      <c r="T8" s="290">
        <v>16.100000000000001</v>
      </c>
      <c r="U8" s="290">
        <v>14.4</v>
      </c>
      <c r="V8" s="290">
        <v>13.2</v>
      </c>
      <c r="W8" s="290">
        <v>12.2</v>
      </c>
      <c r="X8" s="290">
        <v>11.2</v>
      </c>
      <c r="Y8" s="290">
        <v>10.4</v>
      </c>
      <c r="Z8" s="290">
        <v>10.199999999999999</v>
      </c>
      <c r="AA8" s="290">
        <v>5.3</v>
      </c>
      <c r="AB8" s="290">
        <v>-0.9</v>
      </c>
      <c r="AC8" s="290">
        <v>0.1</v>
      </c>
      <c r="AD8" s="290">
        <v>-0.2</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50.5</v>
      </c>
      <c r="D10" s="290">
        <v>44.1</v>
      </c>
      <c r="E10" s="290">
        <v>49.9</v>
      </c>
      <c r="F10" s="290">
        <v>53.6</v>
      </c>
      <c r="G10" s="290">
        <v>52.6</v>
      </c>
      <c r="H10" s="290">
        <v>60.8</v>
      </c>
      <c r="I10" s="290">
        <v>46.3</v>
      </c>
      <c r="J10" s="290">
        <v>51.2</v>
      </c>
      <c r="K10" s="290">
        <v>51.1</v>
      </c>
      <c r="L10" s="290">
        <v>50</v>
      </c>
      <c r="M10" s="290">
        <v>46.7</v>
      </c>
      <c r="N10" s="290">
        <v>52</v>
      </c>
      <c r="O10" s="290">
        <v>55.3</v>
      </c>
      <c r="P10" s="290">
        <v>47.6</v>
      </c>
      <c r="Q10" s="290">
        <v>42.4</v>
      </c>
      <c r="R10" s="290">
        <v>42.6</v>
      </c>
      <c r="S10" s="290">
        <v>39.1</v>
      </c>
      <c r="T10" s="290">
        <v>37.4</v>
      </c>
      <c r="U10" s="290">
        <v>37</v>
      </c>
      <c r="V10" s="290">
        <v>35.299999999999997</v>
      </c>
      <c r="W10" s="290">
        <v>29.5</v>
      </c>
      <c r="X10" s="290">
        <v>28</v>
      </c>
      <c r="Y10" s="290">
        <v>31.5</v>
      </c>
      <c r="Z10" s="290">
        <v>29.8</v>
      </c>
      <c r="AA10" s="290">
        <v>30.9</v>
      </c>
      <c r="AB10" s="290">
        <v>29.8</v>
      </c>
      <c r="AC10" s="290">
        <v>28.8</v>
      </c>
      <c r="AD10" s="290">
        <v>27.1</v>
      </c>
      <c r="AE10" s="290">
        <v>23.4</v>
      </c>
      <c r="AF10" s="291"/>
    </row>
    <row r="11" spans="1:32" s="10" customFormat="1" x14ac:dyDescent="0.2">
      <c r="A11" s="15" t="s">
        <v>1129</v>
      </c>
      <c r="B11" s="289" t="s">
        <v>748</v>
      </c>
      <c r="C11" s="290">
        <v>2046.4</v>
      </c>
      <c r="D11" s="290">
        <v>2049</v>
      </c>
      <c r="E11" s="290">
        <v>2186.8000000000002</v>
      </c>
      <c r="F11" s="290">
        <v>2266.1999999999998</v>
      </c>
      <c r="G11" s="290">
        <v>2478.3000000000002</v>
      </c>
      <c r="H11" s="290">
        <v>2601.9</v>
      </c>
      <c r="I11" s="290">
        <v>2538.8000000000002</v>
      </c>
      <c r="J11" s="290">
        <v>2658.2</v>
      </c>
      <c r="K11" s="290">
        <v>2981.4</v>
      </c>
      <c r="L11" s="290">
        <v>2934.6</v>
      </c>
      <c r="M11" s="290">
        <v>2912.2</v>
      </c>
      <c r="N11" s="290">
        <v>2790.1</v>
      </c>
      <c r="O11" s="290">
        <v>3257</v>
      </c>
      <c r="P11" s="290">
        <v>2640.2</v>
      </c>
      <c r="Q11" s="290">
        <v>2144.4</v>
      </c>
      <c r="R11" s="290">
        <v>2252.9</v>
      </c>
      <c r="S11" s="290">
        <v>2018.3</v>
      </c>
      <c r="T11" s="290">
        <v>2118.5</v>
      </c>
      <c r="U11" s="290">
        <v>2365.3000000000002</v>
      </c>
      <c r="V11" s="290">
        <v>2488.1999999999998</v>
      </c>
      <c r="W11" s="290">
        <v>2966.8</v>
      </c>
      <c r="X11" s="290">
        <v>3140.2</v>
      </c>
      <c r="Y11" s="290">
        <v>2645.1</v>
      </c>
      <c r="Z11" s="290">
        <v>2592.6999999999998</v>
      </c>
      <c r="AA11" s="290">
        <v>2947.1</v>
      </c>
      <c r="AB11" s="290">
        <v>2854.5</v>
      </c>
      <c r="AC11" s="290">
        <v>2985.5</v>
      </c>
      <c r="AD11" s="290">
        <v>2776.9</v>
      </c>
      <c r="AE11" s="290">
        <v>2869.5</v>
      </c>
      <c r="AF11" s="291"/>
    </row>
    <row r="12" spans="1:32" s="10" customFormat="1" x14ac:dyDescent="0.2">
      <c r="A12" s="15" t="s">
        <v>1130</v>
      </c>
      <c r="B12" s="289" t="s">
        <v>749</v>
      </c>
      <c r="C12" s="290">
        <v>248.3</v>
      </c>
      <c r="D12" s="290">
        <v>257.3</v>
      </c>
      <c r="E12" s="290">
        <v>266</v>
      </c>
      <c r="F12" s="290">
        <v>267.39999999999998</v>
      </c>
      <c r="G12" s="290">
        <v>294.7</v>
      </c>
      <c r="H12" s="290">
        <v>325.10000000000002</v>
      </c>
      <c r="I12" s="290">
        <v>353</v>
      </c>
      <c r="J12" s="290">
        <v>328.5</v>
      </c>
      <c r="K12" s="290">
        <v>373.4</v>
      </c>
      <c r="L12" s="290">
        <v>388.2</v>
      </c>
      <c r="M12" s="290">
        <v>413.8</v>
      </c>
      <c r="N12" s="290">
        <v>408.4</v>
      </c>
      <c r="O12" s="290">
        <v>425.8</v>
      </c>
      <c r="P12" s="290">
        <v>351.9</v>
      </c>
      <c r="Q12" s="290">
        <v>364.5</v>
      </c>
      <c r="R12" s="290">
        <v>314.3</v>
      </c>
      <c r="S12" s="290">
        <v>362.2</v>
      </c>
      <c r="T12" s="290">
        <v>329.4</v>
      </c>
      <c r="U12" s="290">
        <v>391.1</v>
      </c>
      <c r="V12" s="290">
        <v>384.8</v>
      </c>
      <c r="W12" s="290">
        <v>421</v>
      </c>
      <c r="X12" s="290">
        <v>474</v>
      </c>
      <c r="Y12" s="290">
        <v>528.79999999999995</v>
      </c>
      <c r="Z12" s="290">
        <v>588</v>
      </c>
      <c r="AA12" s="290">
        <v>588.6</v>
      </c>
      <c r="AB12" s="290">
        <v>569.4</v>
      </c>
      <c r="AC12" s="290">
        <v>495.3</v>
      </c>
      <c r="AD12" s="290">
        <v>281.3</v>
      </c>
      <c r="AE12" s="290">
        <v>347.9</v>
      </c>
      <c r="AF12" s="291"/>
    </row>
    <row r="13" spans="1:32" s="10" customFormat="1" x14ac:dyDescent="0.2">
      <c r="A13" s="15" t="s">
        <v>1131</v>
      </c>
      <c r="B13" s="289" t="s">
        <v>750</v>
      </c>
      <c r="C13" s="290">
        <v>311.2</v>
      </c>
      <c r="D13" s="290">
        <v>322.3</v>
      </c>
      <c r="E13" s="290">
        <v>357.8</v>
      </c>
      <c r="F13" s="290">
        <v>367.6</v>
      </c>
      <c r="G13" s="290">
        <v>393.1</v>
      </c>
      <c r="H13" s="290">
        <v>411.6</v>
      </c>
      <c r="I13" s="290">
        <v>401.6</v>
      </c>
      <c r="J13" s="290">
        <v>432.7</v>
      </c>
      <c r="K13" s="290">
        <v>421.9</v>
      </c>
      <c r="L13" s="290">
        <v>449.2</v>
      </c>
      <c r="M13" s="290">
        <v>489.7</v>
      </c>
      <c r="N13" s="290">
        <v>472.1</v>
      </c>
      <c r="O13" s="290">
        <v>323.5</v>
      </c>
      <c r="P13" s="290">
        <v>297.10000000000002</v>
      </c>
      <c r="Q13" s="290">
        <v>318.89999999999998</v>
      </c>
      <c r="R13" s="290">
        <v>286.5</v>
      </c>
      <c r="S13" s="290">
        <v>220</v>
      </c>
      <c r="T13" s="290">
        <v>222.8</v>
      </c>
      <c r="U13" s="290">
        <v>237.3</v>
      </c>
      <c r="V13" s="290">
        <v>247.4</v>
      </c>
      <c r="W13" s="290">
        <v>245.9</v>
      </c>
      <c r="X13" s="290">
        <v>242.5</v>
      </c>
      <c r="Y13" s="290">
        <v>234.7</v>
      </c>
      <c r="Z13" s="290">
        <v>248.4</v>
      </c>
      <c r="AA13" s="290">
        <v>251.2</v>
      </c>
      <c r="AB13" s="290">
        <v>253.5</v>
      </c>
      <c r="AC13" s="290">
        <v>244.9</v>
      </c>
      <c r="AD13" s="290">
        <v>269.5</v>
      </c>
      <c r="AE13" s="290">
        <v>271.39999999999998</v>
      </c>
      <c r="AF13" s="291"/>
    </row>
    <row r="14" spans="1:32" s="10" customFormat="1" x14ac:dyDescent="0.2">
      <c r="A14" s="16" t="s">
        <v>751</v>
      </c>
      <c r="B14" s="289" t="s">
        <v>1132</v>
      </c>
      <c r="C14" s="290">
        <v>84.4</v>
      </c>
      <c r="D14" s="290">
        <v>85.9</v>
      </c>
      <c r="E14" s="290">
        <v>87.3</v>
      </c>
      <c r="F14" s="290">
        <v>83.7</v>
      </c>
      <c r="G14" s="290">
        <v>91.6</v>
      </c>
      <c r="H14" s="290">
        <v>86.8</v>
      </c>
      <c r="I14" s="290">
        <v>85.9</v>
      </c>
      <c r="J14" s="290">
        <v>85.6</v>
      </c>
      <c r="K14" s="290">
        <v>86.8</v>
      </c>
      <c r="L14" s="290">
        <v>85.7</v>
      </c>
      <c r="M14" s="290">
        <v>78.400000000000006</v>
      </c>
      <c r="N14" s="290">
        <v>79.5</v>
      </c>
      <c r="O14" s="290">
        <v>79.3</v>
      </c>
      <c r="P14" s="290">
        <v>75.3</v>
      </c>
      <c r="Q14" s="290">
        <v>76</v>
      </c>
      <c r="R14" s="290">
        <v>67</v>
      </c>
      <c r="S14" s="290">
        <v>56</v>
      </c>
      <c r="T14" s="290">
        <v>65</v>
      </c>
      <c r="U14" s="290">
        <v>62.3</v>
      </c>
      <c r="V14" s="290">
        <v>56.7</v>
      </c>
      <c r="W14" s="290">
        <v>53.3</v>
      </c>
      <c r="X14" s="290">
        <v>51</v>
      </c>
      <c r="Y14" s="290">
        <v>48.5</v>
      </c>
      <c r="Z14" s="290">
        <v>52.6</v>
      </c>
      <c r="AA14" s="290">
        <v>48.2</v>
      </c>
      <c r="AB14" s="290">
        <v>48.9</v>
      </c>
      <c r="AC14" s="290">
        <v>43.3</v>
      </c>
      <c r="AD14" s="290">
        <v>40.6</v>
      </c>
      <c r="AE14" s="290" t="s">
        <v>1634</v>
      </c>
      <c r="AF14" s="291"/>
    </row>
    <row r="15" spans="1:32" s="10" customFormat="1" ht="25.5" x14ac:dyDescent="0.2">
      <c r="A15" s="16" t="s">
        <v>1133</v>
      </c>
      <c r="B15" s="289" t="s">
        <v>1134</v>
      </c>
      <c r="C15" s="290">
        <v>233.4</v>
      </c>
      <c r="D15" s="290">
        <v>243.4</v>
      </c>
      <c r="E15" s="290">
        <v>279.5</v>
      </c>
      <c r="F15" s="290">
        <v>294.10000000000002</v>
      </c>
      <c r="G15" s="290">
        <v>312.10000000000002</v>
      </c>
      <c r="H15" s="290">
        <v>337.9</v>
      </c>
      <c r="I15" s="290">
        <v>328.1</v>
      </c>
      <c r="J15" s="290">
        <v>362.1</v>
      </c>
      <c r="K15" s="290">
        <v>348.9</v>
      </c>
      <c r="L15" s="290">
        <v>380.3</v>
      </c>
      <c r="M15" s="290">
        <v>435.2</v>
      </c>
      <c r="N15" s="290">
        <v>413.6</v>
      </c>
      <c r="O15" s="290">
        <v>246.3</v>
      </c>
      <c r="P15" s="290">
        <v>223.1</v>
      </c>
      <c r="Q15" s="290">
        <v>245.1</v>
      </c>
      <c r="R15" s="290">
        <v>221.7</v>
      </c>
      <c r="S15" s="290">
        <v>164.1</v>
      </c>
      <c r="T15" s="290">
        <v>156.69999999999999</v>
      </c>
      <c r="U15" s="290">
        <v>173.9</v>
      </c>
      <c r="V15" s="290">
        <v>190.4</v>
      </c>
      <c r="W15" s="290">
        <v>192.7</v>
      </c>
      <c r="X15" s="290">
        <v>191.5</v>
      </c>
      <c r="Y15" s="290">
        <v>186.3</v>
      </c>
      <c r="Z15" s="290">
        <v>195.7</v>
      </c>
      <c r="AA15" s="290">
        <v>204.5</v>
      </c>
      <c r="AB15" s="290">
        <v>206</v>
      </c>
      <c r="AC15" s="290">
        <v>205.2</v>
      </c>
      <c r="AD15" s="290">
        <v>236.4</v>
      </c>
      <c r="AE15" s="290" t="s">
        <v>1634</v>
      </c>
      <c r="AF15" s="291"/>
    </row>
    <row r="16" spans="1:32" s="10" customFormat="1" x14ac:dyDescent="0.2">
      <c r="A16" s="15" t="s">
        <v>1135</v>
      </c>
      <c r="B16" s="289" t="s">
        <v>136</v>
      </c>
      <c r="C16" s="290">
        <v>1486.3</v>
      </c>
      <c r="D16" s="290">
        <v>1498.3</v>
      </c>
      <c r="E16" s="290">
        <v>1589.7</v>
      </c>
      <c r="F16" s="290">
        <v>1666.3</v>
      </c>
      <c r="G16" s="290">
        <v>1754.8</v>
      </c>
      <c r="H16" s="290">
        <v>1780.9</v>
      </c>
      <c r="I16" s="290">
        <v>1765.2</v>
      </c>
      <c r="J16" s="290">
        <v>1859.3</v>
      </c>
      <c r="K16" s="290">
        <v>1906.9</v>
      </c>
      <c r="L16" s="290">
        <v>1985.6</v>
      </c>
      <c r="M16" s="290">
        <v>1950.6</v>
      </c>
      <c r="N16" s="290">
        <v>2101.9</v>
      </c>
      <c r="O16" s="290">
        <v>2473.9</v>
      </c>
      <c r="P16" s="290">
        <v>2398.1999999999998</v>
      </c>
      <c r="Q16" s="290">
        <v>2264.6</v>
      </c>
      <c r="R16" s="290">
        <v>2382</v>
      </c>
      <c r="S16" s="290">
        <v>2350.4</v>
      </c>
      <c r="T16" s="290">
        <v>2405</v>
      </c>
      <c r="U16" s="290">
        <v>2413.6999999999998</v>
      </c>
      <c r="V16" s="290">
        <v>2535</v>
      </c>
      <c r="W16" s="290">
        <v>2584.5</v>
      </c>
      <c r="X16" s="290">
        <v>2747.2</v>
      </c>
      <c r="Y16" s="290">
        <v>2703.4</v>
      </c>
      <c r="Z16" s="290">
        <v>2739.3</v>
      </c>
      <c r="AA16" s="290">
        <v>2995.7</v>
      </c>
      <c r="AB16" s="290">
        <v>2811.1</v>
      </c>
      <c r="AC16" s="290">
        <v>2711.2</v>
      </c>
      <c r="AD16" s="290">
        <v>2601</v>
      </c>
      <c r="AE16" s="290">
        <v>2408.5</v>
      </c>
      <c r="AF16" s="291"/>
    </row>
    <row r="17" spans="1:32" s="10" customFormat="1" x14ac:dyDescent="0.2">
      <c r="A17" s="15" t="s">
        <v>1136</v>
      </c>
      <c r="B17" s="289" t="s">
        <v>752</v>
      </c>
      <c r="C17" s="290">
        <v>2666</v>
      </c>
      <c r="D17" s="290">
        <v>2666.3</v>
      </c>
      <c r="E17" s="290">
        <v>2795.7</v>
      </c>
      <c r="F17" s="290">
        <v>3195.8</v>
      </c>
      <c r="G17" s="290">
        <v>3259</v>
      </c>
      <c r="H17" s="290">
        <v>3636.8</v>
      </c>
      <c r="I17" s="290">
        <v>3902.8</v>
      </c>
      <c r="J17" s="290">
        <v>3955.7</v>
      </c>
      <c r="K17" s="290">
        <v>3461.3</v>
      </c>
      <c r="L17" s="290">
        <v>3654.3</v>
      </c>
      <c r="M17" s="290">
        <v>3274.7</v>
      </c>
      <c r="N17" s="290">
        <v>3603.6</v>
      </c>
      <c r="O17" s="290">
        <v>3767.4</v>
      </c>
      <c r="P17" s="290">
        <v>4555.5</v>
      </c>
      <c r="Q17" s="290">
        <v>4128</v>
      </c>
      <c r="R17" s="290">
        <v>4823.8</v>
      </c>
      <c r="S17" s="290">
        <v>5672.7</v>
      </c>
      <c r="T17" s="290">
        <v>5065.6000000000004</v>
      </c>
      <c r="U17" s="290">
        <v>5092.7</v>
      </c>
      <c r="V17" s="290">
        <v>5018</v>
      </c>
      <c r="W17" s="290">
        <v>4595.8</v>
      </c>
      <c r="X17" s="290">
        <v>4798.3999999999996</v>
      </c>
      <c r="Y17" s="290">
        <v>4932.3</v>
      </c>
      <c r="Z17" s="290">
        <v>4664.1000000000004</v>
      </c>
      <c r="AA17" s="290">
        <v>4725.5</v>
      </c>
      <c r="AB17" s="290">
        <v>4717.8</v>
      </c>
      <c r="AC17" s="290">
        <v>4555.2</v>
      </c>
      <c r="AD17" s="290">
        <v>4492.3999999999996</v>
      </c>
      <c r="AE17" s="290">
        <v>4365.1000000000004</v>
      </c>
      <c r="AF17" s="291"/>
    </row>
    <row r="18" spans="1:32" s="10" customFormat="1" x14ac:dyDescent="0.2">
      <c r="A18" s="15" t="s">
        <v>1137</v>
      </c>
      <c r="B18" s="289" t="s">
        <v>755</v>
      </c>
      <c r="C18" s="290">
        <v>1258.8</v>
      </c>
      <c r="D18" s="290">
        <v>1201.2</v>
      </c>
      <c r="E18" s="290">
        <v>1280.0999999999999</v>
      </c>
      <c r="F18" s="290">
        <v>1396.2</v>
      </c>
      <c r="G18" s="290">
        <v>1373.9</v>
      </c>
      <c r="H18" s="290">
        <v>1411.2</v>
      </c>
      <c r="I18" s="290">
        <v>1472.8</v>
      </c>
      <c r="J18" s="290">
        <v>1508.6</v>
      </c>
      <c r="K18" s="290">
        <v>1710.1</v>
      </c>
      <c r="L18" s="290">
        <v>1778.5</v>
      </c>
      <c r="M18" s="290">
        <v>1849.8</v>
      </c>
      <c r="N18" s="290">
        <v>1853.9</v>
      </c>
      <c r="O18" s="290">
        <v>2153</v>
      </c>
      <c r="P18" s="290">
        <v>1909.8</v>
      </c>
      <c r="Q18" s="290">
        <v>1855.3</v>
      </c>
      <c r="R18" s="290">
        <v>1994.3</v>
      </c>
      <c r="S18" s="290">
        <v>1908.6</v>
      </c>
      <c r="T18" s="290">
        <v>1848.6</v>
      </c>
      <c r="U18" s="290">
        <v>1874.2</v>
      </c>
      <c r="V18" s="290">
        <v>1973.3</v>
      </c>
      <c r="W18" s="290">
        <v>2131.6</v>
      </c>
      <c r="X18" s="290">
        <v>2377.3000000000002</v>
      </c>
      <c r="Y18" s="290">
        <v>2623.7</v>
      </c>
      <c r="Z18" s="290">
        <v>2635.7</v>
      </c>
      <c r="AA18" s="290">
        <v>2571.6999999999998</v>
      </c>
      <c r="AB18" s="290">
        <v>2425.6</v>
      </c>
      <c r="AC18" s="290">
        <v>2834</v>
      </c>
      <c r="AD18" s="290">
        <v>2658.5</v>
      </c>
      <c r="AE18" s="290">
        <v>2449.1</v>
      </c>
      <c r="AF18" s="291"/>
    </row>
    <row r="19" spans="1:32" s="10" customFormat="1" x14ac:dyDescent="0.2">
      <c r="A19" s="15" t="s">
        <v>1138</v>
      </c>
      <c r="B19" s="289" t="s">
        <v>756</v>
      </c>
      <c r="C19" s="290">
        <v>846</v>
      </c>
      <c r="D19" s="290">
        <v>892.2</v>
      </c>
      <c r="E19" s="290">
        <v>930.4</v>
      </c>
      <c r="F19" s="290">
        <v>952.5</v>
      </c>
      <c r="G19" s="290">
        <v>988.3</v>
      </c>
      <c r="H19" s="290">
        <v>1026.4000000000001</v>
      </c>
      <c r="I19" s="290">
        <v>1041.0999999999999</v>
      </c>
      <c r="J19" s="290">
        <v>1023.1</v>
      </c>
      <c r="K19" s="290">
        <v>1008.8</v>
      </c>
      <c r="L19" s="290">
        <v>787.4</v>
      </c>
      <c r="M19" s="290">
        <v>770.2</v>
      </c>
      <c r="N19" s="290">
        <v>788</v>
      </c>
      <c r="O19" s="290">
        <v>797</v>
      </c>
      <c r="P19" s="290">
        <v>811.3</v>
      </c>
      <c r="Q19" s="290">
        <v>785.4</v>
      </c>
      <c r="R19" s="290">
        <v>809.5</v>
      </c>
      <c r="S19" s="290">
        <v>840.8</v>
      </c>
      <c r="T19" s="290">
        <v>867.1</v>
      </c>
      <c r="U19" s="290">
        <v>863.6</v>
      </c>
      <c r="V19" s="290">
        <v>895.7</v>
      </c>
      <c r="W19" s="290">
        <v>885.1</v>
      </c>
      <c r="X19" s="290">
        <v>904.1</v>
      </c>
      <c r="Y19" s="290">
        <v>907.7</v>
      </c>
      <c r="Z19" s="290">
        <v>917.7</v>
      </c>
      <c r="AA19" s="290">
        <v>956.8</v>
      </c>
      <c r="AB19" s="290">
        <v>548.70000000000005</v>
      </c>
      <c r="AC19" s="290">
        <v>598.29999999999995</v>
      </c>
      <c r="AD19" s="290">
        <v>769.9</v>
      </c>
      <c r="AE19" s="290">
        <v>816.9</v>
      </c>
      <c r="AF19" s="291"/>
    </row>
    <row r="20" spans="1:32" s="10" customFormat="1" x14ac:dyDescent="0.2">
      <c r="A20" s="15" t="s">
        <v>1139</v>
      </c>
      <c r="B20" s="289" t="s">
        <v>757</v>
      </c>
      <c r="C20" s="290">
        <v>615</v>
      </c>
      <c r="D20" s="290">
        <v>634.29999999999995</v>
      </c>
      <c r="E20" s="290">
        <v>644.9</v>
      </c>
      <c r="F20" s="290">
        <v>786.1</v>
      </c>
      <c r="G20" s="290">
        <v>1019.5</v>
      </c>
      <c r="H20" s="290">
        <v>1042.8</v>
      </c>
      <c r="I20" s="290">
        <v>1148.3</v>
      </c>
      <c r="J20" s="290">
        <v>1130</v>
      </c>
      <c r="K20" s="290">
        <v>1234.8</v>
      </c>
      <c r="L20" s="290">
        <v>1273.2</v>
      </c>
      <c r="M20" s="290">
        <v>1319.7</v>
      </c>
      <c r="N20" s="290">
        <v>1517.1</v>
      </c>
      <c r="O20" s="290">
        <v>1840.9</v>
      </c>
      <c r="P20" s="290">
        <v>2010.2</v>
      </c>
      <c r="Q20" s="290">
        <v>2364</v>
      </c>
      <c r="R20" s="290">
        <v>2599.4</v>
      </c>
      <c r="S20" s="290">
        <v>2757.7</v>
      </c>
      <c r="T20" s="290">
        <v>3053.6</v>
      </c>
      <c r="U20" s="290">
        <v>2837.6</v>
      </c>
      <c r="V20" s="290">
        <v>2896.3</v>
      </c>
      <c r="W20" s="290">
        <v>3049.6</v>
      </c>
      <c r="X20" s="290">
        <v>3236</v>
      </c>
      <c r="Y20" s="290">
        <v>3385.3</v>
      </c>
      <c r="Z20" s="290">
        <v>3300.3</v>
      </c>
      <c r="AA20" s="290">
        <v>2987.8</v>
      </c>
      <c r="AB20" s="290">
        <v>2667.6</v>
      </c>
      <c r="AC20" s="290">
        <v>3070.6</v>
      </c>
      <c r="AD20" s="290">
        <v>3886.7</v>
      </c>
      <c r="AE20" s="290">
        <v>4191.5</v>
      </c>
      <c r="AF20" s="291"/>
    </row>
    <row r="21" spans="1:32" s="10" customFormat="1" x14ac:dyDescent="0.2">
      <c r="A21" s="15" t="s">
        <v>1140</v>
      </c>
      <c r="B21" s="289" t="s">
        <v>759</v>
      </c>
      <c r="C21" s="290">
        <v>7964.1</v>
      </c>
      <c r="D21" s="290">
        <v>8112.1</v>
      </c>
      <c r="E21" s="290">
        <v>8667.4</v>
      </c>
      <c r="F21" s="290">
        <v>8844.7000000000007</v>
      </c>
      <c r="G21" s="290">
        <v>9745.9</v>
      </c>
      <c r="H21" s="290">
        <v>10306.6</v>
      </c>
      <c r="I21" s="290">
        <v>10544.5</v>
      </c>
      <c r="J21" s="290">
        <v>10890.1</v>
      </c>
      <c r="K21" s="290">
        <v>11119.7</v>
      </c>
      <c r="L21" s="290">
        <v>11923.5</v>
      </c>
      <c r="M21" s="290">
        <v>12970</v>
      </c>
      <c r="N21" s="290">
        <v>14623.6</v>
      </c>
      <c r="O21" s="290">
        <v>15399.8</v>
      </c>
      <c r="P21" s="290">
        <v>14708.8</v>
      </c>
      <c r="Q21" s="290">
        <v>13760.8</v>
      </c>
      <c r="R21" s="290">
        <v>13714.7</v>
      </c>
      <c r="S21" s="290">
        <v>12821.6</v>
      </c>
      <c r="T21" s="290">
        <v>12978.7</v>
      </c>
      <c r="U21" s="290">
        <v>13362.2</v>
      </c>
      <c r="V21" s="290">
        <v>13845.1</v>
      </c>
      <c r="W21" s="290">
        <v>14405.7</v>
      </c>
      <c r="X21" s="290">
        <v>14508</v>
      </c>
      <c r="Y21" s="290">
        <v>14473</v>
      </c>
      <c r="Z21" s="290">
        <v>14140.2</v>
      </c>
      <c r="AA21" s="290">
        <v>14138.2</v>
      </c>
      <c r="AB21" s="290">
        <v>14919.6</v>
      </c>
      <c r="AC21" s="290">
        <v>16940.5</v>
      </c>
      <c r="AD21" s="290">
        <v>16176.4</v>
      </c>
      <c r="AE21" s="290">
        <v>15039</v>
      </c>
      <c r="AF21" s="291"/>
    </row>
    <row r="22" spans="1:32" s="10" customFormat="1" x14ac:dyDescent="0.2">
      <c r="A22" s="16" t="s">
        <v>1141</v>
      </c>
      <c r="B22" s="289" t="s">
        <v>1142</v>
      </c>
      <c r="C22" s="290">
        <v>7184.2</v>
      </c>
      <c r="D22" s="290">
        <v>7196.9</v>
      </c>
      <c r="E22" s="290">
        <v>7751.7</v>
      </c>
      <c r="F22" s="290">
        <v>7752.1</v>
      </c>
      <c r="G22" s="290">
        <v>8032.7</v>
      </c>
      <c r="H22" s="290">
        <v>8516.6</v>
      </c>
      <c r="I22" s="290">
        <v>8343.1</v>
      </c>
      <c r="J22" s="290">
        <v>8451</v>
      </c>
      <c r="K22" s="290">
        <v>8247.2000000000007</v>
      </c>
      <c r="L22" s="290">
        <v>8651.6</v>
      </c>
      <c r="M22" s="290">
        <v>9244.7999999999993</v>
      </c>
      <c r="N22" s="290">
        <v>10187.299999999999</v>
      </c>
      <c r="O22" s="290">
        <v>10611.4</v>
      </c>
      <c r="P22" s="290">
        <v>10819.1</v>
      </c>
      <c r="Q22" s="290">
        <v>9757.2000000000007</v>
      </c>
      <c r="R22" s="290">
        <v>8829</v>
      </c>
      <c r="S22" s="290">
        <v>8163.2</v>
      </c>
      <c r="T22" s="290">
        <v>8215.1</v>
      </c>
      <c r="U22" s="290">
        <v>8319.4</v>
      </c>
      <c r="V22" s="290">
        <v>8549</v>
      </c>
      <c r="W22" s="290">
        <v>8680.7999999999993</v>
      </c>
      <c r="X22" s="290">
        <v>9000.7000000000007</v>
      </c>
      <c r="Y22" s="290">
        <v>8821</v>
      </c>
      <c r="Z22" s="290">
        <v>8698.7999999999993</v>
      </c>
      <c r="AA22" s="290">
        <v>8648.2999999999993</v>
      </c>
      <c r="AB22" s="290">
        <v>9194.4</v>
      </c>
      <c r="AC22" s="290">
        <v>10535.2</v>
      </c>
      <c r="AD22" s="290">
        <v>10485.6</v>
      </c>
      <c r="AE22" s="290" t="s">
        <v>1634</v>
      </c>
      <c r="AF22" s="291"/>
    </row>
    <row r="23" spans="1:32" s="10" customFormat="1" x14ac:dyDescent="0.2">
      <c r="A23" s="16" t="s">
        <v>758</v>
      </c>
      <c r="B23" s="289" t="s">
        <v>1143</v>
      </c>
      <c r="C23" s="290">
        <v>126.3</v>
      </c>
      <c r="D23" s="290">
        <v>140.1</v>
      </c>
      <c r="E23" s="290">
        <v>171.7</v>
      </c>
      <c r="F23" s="290">
        <v>187.2</v>
      </c>
      <c r="G23" s="290">
        <v>218.3</v>
      </c>
      <c r="H23" s="290">
        <v>258.2</v>
      </c>
      <c r="I23" s="290">
        <v>283</v>
      </c>
      <c r="J23" s="290">
        <v>307.10000000000002</v>
      </c>
      <c r="K23" s="290">
        <v>311.5</v>
      </c>
      <c r="L23" s="290">
        <v>343.6</v>
      </c>
      <c r="M23" s="290">
        <v>394.6</v>
      </c>
      <c r="N23" s="290">
        <v>463.1</v>
      </c>
      <c r="O23" s="290">
        <v>516.79999999999995</v>
      </c>
      <c r="P23" s="290">
        <v>554.29999999999995</v>
      </c>
      <c r="Q23" s="290">
        <v>593.79999999999995</v>
      </c>
      <c r="R23" s="290">
        <v>725.3</v>
      </c>
      <c r="S23" s="290">
        <v>724</v>
      </c>
      <c r="T23" s="290">
        <v>731.2</v>
      </c>
      <c r="U23" s="290">
        <v>790.1</v>
      </c>
      <c r="V23" s="290">
        <v>858.5</v>
      </c>
      <c r="W23" s="290">
        <v>985.5</v>
      </c>
      <c r="X23" s="290">
        <v>1023.5</v>
      </c>
      <c r="Y23" s="290">
        <v>1005.4</v>
      </c>
      <c r="Z23" s="290">
        <v>973.5</v>
      </c>
      <c r="AA23" s="290">
        <v>1032.9000000000001</v>
      </c>
      <c r="AB23" s="290">
        <v>1165.5999999999999</v>
      </c>
      <c r="AC23" s="290">
        <v>1380.4</v>
      </c>
      <c r="AD23" s="290">
        <v>1330.4</v>
      </c>
      <c r="AE23" s="290" t="s">
        <v>1634</v>
      </c>
      <c r="AF23" s="291"/>
    </row>
    <row r="24" spans="1:32" s="10" customFormat="1" x14ac:dyDescent="0.2">
      <c r="A24" s="16" t="s">
        <v>1144</v>
      </c>
      <c r="B24" s="289" t="s">
        <v>1145</v>
      </c>
      <c r="C24" s="290">
        <v>1136.3</v>
      </c>
      <c r="D24" s="290">
        <v>1233.5999999999999</v>
      </c>
      <c r="E24" s="290">
        <v>1206.7</v>
      </c>
      <c r="F24" s="290">
        <v>1343.6</v>
      </c>
      <c r="G24" s="290">
        <v>1802</v>
      </c>
      <c r="H24" s="290">
        <v>1824.3</v>
      </c>
      <c r="I24" s="290">
        <v>2083.1</v>
      </c>
      <c r="J24" s="290">
        <v>2242.6</v>
      </c>
      <c r="K24" s="290">
        <v>2607.5</v>
      </c>
      <c r="L24" s="290">
        <v>2955.2</v>
      </c>
      <c r="M24" s="290">
        <v>3317.5</v>
      </c>
      <c r="N24" s="290">
        <v>3903.3</v>
      </c>
      <c r="O24" s="290">
        <v>4175.5</v>
      </c>
      <c r="P24" s="290">
        <v>3333.2</v>
      </c>
      <c r="Q24" s="290">
        <v>3380</v>
      </c>
      <c r="R24" s="290">
        <v>4145.5</v>
      </c>
      <c r="S24" s="290">
        <v>3914.4</v>
      </c>
      <c r="T24" s="290">
        <v>4017.7</v>
      </c>
      <c r="U24" s="290">
        <v>4238.6000000000004</v>
      </c>
      <c r="V24" s="290">
        <v>4423</v>
      </c>
      <c r="W24" s="290">
        <v>4739.3</v>
      </c>
      <c r="X24" s="290">
        <v>4483.8999999999996</v>
      </c>
      <c r="Y24" s="290">
        <v>4637.6000000000004</v>
      </c>
      <c r="Z24" s="290">
        <v>4465.7</v>
      </c>
      <c r="AA24" s="290">
        <v>4459.2</v>
      </c>
      <c r="AB24" s="290">
        <v>4595.7</v>
      </c>
      <c r="AC24" s="290">
        <v>5102.6000000000004</v>
      </c>
      <c r="AD24" s="290">
        <v>4589.1000000000004</v>
      </c>
      <c r="AE24" s="290" t="s">
        <v>1634</v>
      </c>
      <c r="AF24" s="291"/>
    </row>
    <row r="25" spans="1:32" s="10" customFormat="1" x14ac:dyDescent="0.2">
      <c r="A25" s="15" t="s">
        <v>1146</v>
      </c>
      <c r="B25" s="289" t="s">
        <v>761</v>
      </c>
      <c r="C25" s="290">
        <v>2189.1</v>
      </c>
      <c r="D25" s="290">
        <v>2114</v>
      </c>
      <c r="E25" s="290">
        <v>2126.8000000000002</v>
      </c>
      <c r="F25" s="290">
        <v>2201.6</v>
      </c>
      <c r="G25" s="290">
        <v>2305.3000000000002</v>
      </c>
      <c r="H25" s="290">
        <v>2545.1</v>
      </c>
      <c r="I25" s="290">
        <v>2746.6</v>
      </c>
      <c r="J25" s="290">
        <v>2799.2</v>
      </c>
      <c r="K25" s="290">
        <v>2918</v>
      </c>
      <c r="L25" s="290">
        <v>2879.2</v>
      </c>
      <c r="M25" s="290">
        <v>3050.2</v>
      </c>
      <c r="N25" s="290">
        <v>3105</v>
      </c>
      <c r="O25" s="290">
        <v>3292.6</v>
      </c>
      <c r="P25" s="290">
        <v>3299.3</v>
      </c>
      <c r="Q25" s="290">
        <v>3289.3</v>
      </c>
      <c r="R25" s="290">
        <v>3370.5</v>
      </c>
      <c r="S25" s="290">
        <v>3372.4</v>
      </c>
      <c r="T25" s="290">
        <v>3541.1</v>
      </c>
      <c r="U25" s="290">
        <v>3972.6</v>
      </c>
      <c r="V25" s="290">
        <v>4078.9</v>
      </c>
      <c r="W25" s="290">
        <v>4189.5</v>
      </c>
      <c r="X25" s="290">
        <v>4285.1000000000004</v>
      </c>
      <c r="Y25" s="290">
        <v>4423.6000000000004</v>
      </c>
      <c r="Z25" s="290">
        <v>4488.8999999999996</v>
      </c>
      <c r="AA25" s="290">
        <v>4655.5</v>
      </c>
      <c r="AB25" s="290">
        <v>4585.5</v>
      </c>
      <c r="AC25" s="290">
        <v>4788.1000000000004</v>
      </c>
      <c r="AD25" s="290">
        <v>4938.2</v>
      </c>
      <c r="AE25" s="290">
        <v>5000.3999999999996</v>
      </c>
      <c r="AF25" s="291"/>
    </row>
    <row r="26" spans="1:32" s="10" customFormat="1" x14ac:dyDescent="0.2">
      <c r="A26" s="15" t="s">
        <v>1147</v>
      </c>
      <c r="B26" s="289" t="s">
        <v>762</v>
      </c>
      <c r="C26" s="290">
        <v>1582.9</v>
      </c>
      <c r="D26" s="290">
        <v>1565.1</v>
      </c>
      <c r="E26" s="290">
        <v>1488.2</v>
      </c>
      <c r="F26" s="290">
        <v>1809.9</v>
      </c>
      <c r="G26" s="290">
        <v>1878.8</v>
      </c>
      <c r="H26" s="290">
        <v>2048.3000000000002</v>
      </c>
      <c r="I26" s="290">
        <v>2189.1</v>
      </c>
      <c r="J26" s="290">
        <v>2308.1</v>
      </c>
      <c r="K26" s="290">
        <v>2246.3000000000002</v>
      </c>
      <c r="L26" s="290">
        <v>2494.5</v>
      </c>
      <c r="M26" s="290">
        <v>2283</v>
      </c>
      <c r="N26" s="290">
        <v>2648.3</v>
      </c>
      <c r="O26" s="290">
        <v>2910.5</v>
      </c>
      <c r="P26" s="290">
        <v>3130.4</v>
      </c>
      <c r="Q26" s="290">
        <v>2999</v>
      </c>
      <c r="R26" s="290">
        <v>3023.6</v>
      </c>
      <c r="S26" s="290">
        <v>3327.7</v>
      </c>
      <c r="T26" s="290">
        <v>3431.2</v>
      </c>
      <c r="U26" s="290">
        <v>3486.1</v>
      </c>
      <c r="V26" s="290">
        <v>3175.3</v>
      </c>
      <c r="W26" s="290">
        <v>3850.9</v>
      </c>
      <c r="X26" s="290">
        <v>4892.3999999999996</v>
      </c>
      <c r="Y26" s="290">
        <v>4864.8</v>
      </c>
      <c r="Z26" s="290">
        <v>5156.2</v>
      </c>
      <c r="AA26" s="290">
        <v>5980.2</v>
      </c>
      <c r="AB26" s="290">
        <v>6062.2</v>
      </c>
      <c r="AC26" s="290">
        <v>5799.5</v>
      </c>
      <c r="AD26" s="290">
        <v>6117.3</v>
      </c>
      <c r="AE26" s="290">
        <v>6023</v>
      </c>
      <c r="AF26" s="291"/>
    </row>
    <row r="27" spans="1:32" s="10" customFormat="1" x14ac:dyDescent="0.2">
      <c r="A27" s="15" t="s">
        <v>1148</v>
      </c>
      <c r="B27" s="289" t="s">
        <v>763</v>
      </c>
      <c r="C27" s="290">
        <v>377.3</v>
      </c>
      <c r="D27" s="290">
        <v>450.1</v>
      </c>
      <c r="E27" s="290">
        <v>475.6</v>
      </c>
      <c r="F27" s="290">
        <v>519.5</v>
      </c>
      <c r="G27" s="290">
        <v>606.4</v>
      </c>
      <c r="H27" s="290">
        <v>703.7</v>
      </c>
      <c r="I27" s="290">
        <v>782.5</v>
      </c>
      <c r="J27" s="290">
        <v>771.8</v>
      </c>
      <c r="K27" s="290">
        <v>829</v>
      </c>
      <c r="L27" s="290">
        <v>917.4</v>
      </c>
      <c r="M27" s="290">
        <v>1052.5999999999999</v>
      </c>
      <c r="N27" s="290">
        <v>1107.2</v>
      </c>
      <c r="O27" s="290">
        <v>1268.5</v>
      </c>
      <c r="P27" s="290">
        <v>1390.8</v>
      </c>
      <c r="Q27" s="290">
        <v>1282.9000000000001</v>
      </c>
      <c r="R27" s="290">
        <v>1245.5999999999999</v>
      </c>
      <c r="S27" s="290">
        <v>1198.0999999999999</v>
      </c>
      <c r="T27" s="290">
        <v>1253.4000000000001</v>
      </c>
      <c r="U27" s="290">
        <v>1307</v>
      </c>
      <c r="V27" s="290">
        <v>1483.7</v>
      </c>
      <c r="W27" s="290">
        <v>1725.5</v>
      </c>
      <c r="X27" s="290">
        <v>1842</v>
      </c>
      <c r="Y27" s="290">
        <v>1962.8</v>
      </c>
      <c r="Z27" s="290">
        <v>2192.5</v>
      </c>
      <c r="AA27" s="290">
        <v>2221.1</v>
      </c>
      <c r="AB27" s="290">
        <v>2027.5</v>
      </c>
      <c r="AC27" s="290">
        <v>2340.9</v>
      </c>
      <c r="AD27" s="290">
        <v>2448.1999999999998</v>
      </c>
      <c r="AE27" s="290">
        <v>2502.1</v>
      </c>
      <c r="AF27" s="291"/>
    </row>
    <row r="28" spans="1:32" s="10" customFormat="1" ht="25.5" x14ac:dyDescent="0.2">
      <c r="A28" s="16" t="s">
        <v>1149</v>
      </c>
      <c r="B28" s="289" t="s">
        <v>1150</v>
      </c>
      <c r="C28" s="290">
        <v>195</v>
      </c>
      <c r="D28" s="290">
        <v>211.1</v>
      </c>
      <c r="E28" s="290">
        <v>218.1</v>
      </c>
      <c r="F28" s="290">
        <v>230.5</v>
      </c>
      <c r="G28" s="290">
        <v>258.10000000000002</v>
      </c>
      <c r="H28" s="290">
        <v>276.89999999999998</v>
      </c>
      <c r="I28" s="290">
        <v>362.3</v>
      </c>
      <c r="J28" s="290">
        <v>379.3</v>
      </c>
      <c r="K28" s="290">
        <v>412.9</v>
      </c>
      <c r="L28" s="290">
        <v>451.3</v>
      </c>
      <c r="M28" s="290">
        <v>513</v>
      </c>
      <c r="N28" s="290">
        <v>476.2</v>
      </c>
      <c r="O28" s="290">
        <v>441.6</v>
      </c>
      <c r="P28" s="290">
        <v>466.8</v>
      </c>
      <c r="Q28" s="290">
        <v>485.2</v>
      </c>
      <c r="R28" s="290">
        <v>492.5</v>
      </c>
      <c r="S28" s="290">
        <v>508.2</v>
      </c>
      <c r="T28" s="290">
        <v>540.29999999999995</v>
      </c>
      <c r="U28" s="290">
        <v>553.9</v>
      </c>
      <c r="V28" s="290">
        <v>616.70000000000005</v>
      </c>
      <c r="W28" s="290">
        <v>650.6</v>
      </c>
      <c r="X28" s="290">
        <v>683.5</v>
      </c>
      <c r="Y28" s="290">
        <v>742.5</v>
      </c>
      <c r="Z28" s="290">
        <v>839.8</v>
      </c>
      <c r="AA28" s="290">
        <v>853.9</v>
      </c>
      <c r="AB28" s="290">
        <v>871.6</v>
      </c>
      <c r="AC28" s="290">
        <v>933.5</v>
      </c>
      <c r="AD28" s="290">
        <v>919.3</v>
      </c>
      <c r="AE28" s="290" t="s">
        <v>1634</v>
      </c>
      <c r="AF28" s="291"/>
    </row>
    <row r="29" spans="1:32" s="10" customFormat="1" x14ac:dyDescent="0.2">
      <c r="A29" s="15" t="s">
        <v>1151</v>
      </c>
      <c r="B29" s="289" t="s">
        <v>764</v>
      </c>
      <c r="C29" s="290">
        <v>1431.8</v>
      </c>
      <c r="D29" s="290">
        <v>1488.1</v>
      </c>
      <c r="E29" s="290">
        <v>1535.4</v>
      </c>
      <c r="F29" s="290">
        <v>1625.9</v>
      </c>
      <c r="G29" s="290">
        <v>1631.4</v>
      </c>
      <c r="H29" s="290">
        <v>1672.1</v>
      </c>
      <c r="I29" s="290">
        <v>1771.4</v>
      </c>
      <c r="J29" s="290">
        <v>1867.5</v>
      </c>
      <c r="K29" s="290">
        <v>1951.8</v>
      </c>
      <c r="L29" s="290">
        <v>2059.8000000000002</v>
      </c>
      <c r="M29" s="290">
        <v>2068.9</v>
      </c>
      <c r="N29" s="290">
        <v>2099.1</v>
      </c>
      <c r="O29" s="290">
        <v>2145.5</v>
      </c>
      <c r="P29" s="290">
        <v>2200.3000000000002</v>
      </c>
      <c r="Q29" s="290">
        <v>2274.4</v>
      </c>
      <c r="R29" s="290">
        <v>2335.8000000000002</v>
      </c>
      <c r="S29" s="290">
        <v>2456.3000000000002</v>
      </c>
      <c r="T29" s="290">
        <v>2538.4</v>
      </c>
      <c r="U29" s="290">
        <v>2634.5</v>
      </c>
      <c r="V29" s="290">
        <v>2691.7</v>
      </c>
      <c r="W29" s="290">
        <v>2767.1</v>
      </c>
      <c r="X29" s="290">
        <v>2816.6</v>
      </c>
      <c r="Y29" s="290">
        <v>2937.5</v>
      </c>
      <c r="Z29" s="290">
        <v>3053.2</v>
      </c>
      <c r="AA29" s="290">
        <v>3083.5</v>
      </c>
      <c r="AB29" s="290">
        <v>3231.5</v>
      </c>
      <c r="AC29" s="290">
        <v>3477.3</v>
      </c>
      <c r="AD29" s="290">
        <v>3592.8</v>
      </c>
      <c r="AE29" s="290">
        <v>3712.7</v>
      </c>
      <c r="AF29" s="291"/>
    </row>
    <row r="30" spans="1:32" s="10" customFormat="1" x14ac:dyDescent="0.2">
      <c r="A30" s="15" t="s">
        <v>1152</v>
      </c>
      <c r="B30" s="289" t="s">
        <v>765</v>
      </c>
      <c r="C30" s="290">
        <v>1304.8</v>
      </c>
      <c r="D30" s="290">
        <v>1284.9000000000001</v>
      </c>
      <c r="E30" s="290">
        <v>1391.4</v>
      </c>
      <c r="F30" s="290">
        <v>1454</v>
      </c>
      <c r="G30" s="290">
        <v>1502.5</v>
      </c>
      <c r="H30" s="290">
        <v>1619</v>
      </c>
      <c r="I30" s="290">
        <v>1651.1</v>
      </c>
      <c r="J30" s="290">
        <v>1645.3</v>
      </c>
      <c r="K30" s="290">
        <v>1598.9</v>
      </c>
      <c r="L30" s="290">
        <v>1630.8</v>
      </c>
      <c r="M30" s="290">
        <v>1665.5</v>
      </c>
      <c r="N30" s="290">
        <v>1686.5</v>
      </c>
      <c r="O30" s="290">
        <v>1714.4</v>
      </c>
      <c r="P30" s="290">
        <v>1739.9</v>
      </c>
      <c r="Q30" s="290">
        <v>1747.5</v>
      </c>
      <c r="R30" s="290">
        <v>1786.4</v>
      </c>
      <c r="S30" s="290">
        <v>1801.7</v>
      </c>
      <c r="T30" s="290">
        <v>1816.4</v>
      </c>
      <c r="U30" s="290">
        <v>1876.1</v>
      </c>
      <c r="V30" s="290">
        <v>1934.1</v>
      </c>
      <c r="W30" s="290">
        <v>1951.2</v>
      </c>
      <c r="X30" s="290">
        <v>1976.9</v>
      </c>
      <c r="Y30" s="290">
        <v>2017.9</v>
      </c>
      <c r="Z30" s="290">
        <v>2044.1</v>
      </c>
      <c r="AA30" s="290">
        <v>2112.8000000000002</v>
      </c>
      <c r="AB30" s="290">
        <v>2170.5</v>
      </c>
      <c r="AC30" s="290">
        <v>2246.8000000000002</v>
      </c>
      <c r="AD30" s="290">
        <v>2341.8000000000002</v>
      </c>
      <c r="AE30" s="290">
        <v>2429.5</v>
      </c>
      <c r="AF30" s="291"/>
    </row>
    <row r="31" spans="1:32" s="10" customFormat="1" x14ac:dyDescent="0.2">
      <c r="A31" s="15" t="s">
        <v>1153</v>
      </c>
      <c r="B31" s="289" t="s">
        <v>1154</v>
      </c>
      <c r="C31" s="290">
        <v>1015.5</v>
      </c>
      <c r="D31" s="290">
        <v>1105</v>
      </c>
      <c r="E31" s="290">
        <v>1166.4000000000001</v>
      </c>
      <c r="F31" s="290">
        <v>1198.8</v>
      </c>
      <c r="G31" s="290">
        <v>1384.4</v>
      </c>
      <c r="H31" s="290">
        <v>1500.8</v>
      </c>
      <c r="I31" s="290">
        <v>1559.2</v>
      </c>
      <c r="J31" s="290">
        <v>1703.6</v>
      </c>
      <c r="K31" s="290">
        <v>1721.7</v>
      </c>
      <c r="L31" s="290">
        <v>1814.7</v>
      </c>
      <c r="M31" s="290">
        <v>1826.4</v>
      </c>
      <c r="N31" s="290">
        <v>1903.8</v>
      </c>
      <c r="O31" s="290">
        <v>1974.5</v>
      </c>
      <c r="P31" s="290">
        <v>2123.5</v>
      </c>
      <c r="Q31" s="290">
        <v>2369.6999999999998</v>
      </c>
      <c r="R31" s="290">
        <v>2470.6999999999998</v>
      </c>
      <c r="S31" s="290">
        <v>2514.6</v>
      </c>
      <c r="T31" s="290">
        <v>2638.8</v>
      </c>
      <c r="U31" s="290">
        <v>2762.8</v>
      </c>
      <c r="V31" s="290">
        <v>2761.5</v>
      </c>
      <c r="W31" s="290">
        <v>2765</v>
      </c>
      <c r="X31" s="290">
        <v>2803.1</v>
      </c>
      <c r="Y31" s="290">
        <v>2912.7</v>
      </c>
      <c r="Z31" s="290">
        <v>3257.6</v>
      </c>
      <c r="AA31" s="290">
        <v>3361.7</v>
      </c>
      <c r="AB31" s="290">
        <v>3318.3</v>
      </c>
      <c r="AC31" s="290">
        <v>3960.5</v>
      </c>
      <c r="AD31" s="290">
        <v>4215.2</v>
      </c>
      <c r="AE31" s="290">
        <v>4338.1000000000004</v>
      </c>
      <c r="AF31" s="291"/>
    </row>
    <row r="32" spans="1:32" s="10" customFormat="1" x14ac:dyDescent="0.2">
      <c r="A32" s="16" t="s">
        <v>1155</v>
      </c>
      <c r="B32" s="289" t="s">
        <v>1156</v>
      </c>
      <c r="C32" s="290">
        <v>875.7</v>
      </c>
      <c r="D32" s="290">
        <v>958.7</v>
      </c>
      <c r="E32" s="290">
        <v>1006</v>
      </c>
      <c r="F32" s="290">
        <v>1021.5</v>
      </c>
      <c r="G32" s="290">
        <v>1084.5999999999999</v>
      </c>
      <c r="H32" s="290">
        <v>1116.3</v>
      </c>
      <c r="I32" s="290">
        <v>1137.7</v>
      </c>
      <c r="J32" s="290">
        <v>1227.4000000000001</v>
      </c>
      <c r="K32" s="290">
        <v>1217.4000000000001</v>
      </c>
      <c r="L32" s="290">
        <v>1258.9000000000001</v>
      </c>
      <c r="M32" s="290">
        <v>1292.4000000000001</v>
      </c>
      <c r="N32" s="290">
        <v>1340.6</v>
      </c>
      <c r="O32" s="290">
        <v>1373.5</v>
      </c>
      <c r="P32" s="290">
        <v>1405.7</v>
      </c>
      <c r="Q32" s="290">
        <v>1491.6</v>
      </c>
      <c r="R32" s="290">
        <v>1530.6</v>
      </c>
      <c r="S32" s="290">
        <v>1494.4</v>
      </c>
      <c r="T32" s="290">
        <v>1555.1</v>
      </c>
      <c r="U32" s="290">
        <v>1667.9</v>
      </c>
      <c r="V32" s="290">
        <v>1591</v>
      </c>
      <c r="W32" s="290">
        <v>1563.9</v>
      </c>
      <c r="X32" s="290">
        <v>1587.2</v>
      </c>
      <c r="Y32" s="290">
        <v>1607.5</v>
      </c>
      <c r="Z32" s="290">
        <v>1835</v>
      </c>
      <c r="AA32" s="290">
        <v>1862</v>
      </c>
      <c r="AB32" s="290">
        <v>2000.9</v>
      </c>
      <c r="AC32" s="290">
        <v>2370.3000000000002</v>
      </c>
      <c r="AD32" s="290">
        <v>2494.4</v>
      </c>
      <c r="AE32" s="290" t="s">
        <v>1634</v>
      </c>
      <c r="AF32" s="291"/>
    </row>
    <row r="33" spans="1:32" s="10" customFormat="1" x14ac:dyDescent="0.2">
      <c r="A33" s="16" t="s">
        <v>1157</v>
      </c>
      <c r="B33" s="289" t="s">
        <v>1158</v>
      </c>
      <c r="C33" s="290">
        <v>225.5</v>
      </c>
      <c r="D33" s="290">
        <v>241.7</v>
      </c>
      <c r="E33" s="290">
        <v>258.7</v>
      </c>
      <c r="F33" s="290">
        <v>273.3</v>
      </c>
      <c r="G33" s="290">
        <v>372.3</v>
      </c>
      <c r="H33" s="290">
        <v>441.1</v>
      </c>
      <c r="I33" s="290">
        <v>472.2</v>
      </c>
      <c r="J33" s="290">
        <v>526.1</v>
      </c>
      <c r="K33" s="290">
        <v>546.6</v>
      </c>
      <c r="L33" s="290">
        <v>592.70000000000005</v>
      </c>
      <c r="M33" s="290">
        <v>577.6</v>
      </c>
      <c r="N33" s="290">
        <v>606.79999999999995</v>
      </c>
      <c r="O33" s="290">
        <v>641.5</v>
      </c>
      <c r="P33" s="290">
        <v>742.8</v>
      </c>
      <c r="Q33" s="290">
        <v>890.8</v>
      </c>
      <c r="R33" s="290">
        <v>950.6</v>
      </c>
      <c r="S33" s="290">
        <v>1025.0999999999999</v>
      </c>
      <c r="T33" s="290">
        <v>1088.4000000000001</v>
      </c>
      <c r="U33" s="290">
        <v>1100.8</v>
      </c>
      <c r="V33" s="290">
        <v>1171.5999999999999</v>
      </c>
      <c r="W33" s="290">
        <v>1201.0999999999999</v>
      </c>
      <c r="X33" s="290">
        <v>1216</v>
      </c>
      <c r="Y33" s="290">
        <v>1304</v>
      </c>
      <c r="Z33" s="290">
        <v>1420.4</v>
      </c>
      <c r="AA33" s="290">
        <v>1495.8</v>
      </c>
      <c r="AB33" s="290">
        <v>1317.5</v>
      </c>
      <c r="AC33" s="290">
        <v>1587.3</v>
      </c>
      <c r="AD33" s="290">
        <v>1714</v>
      </c>
      <c r="AE33" s="290" t="s">
        <v>1634</v>
      </c>
      <c r="AF33" s="291"/>
    </row>
    <row r="34" spans="1:32" s="10" customFormat="1" x14ac:dyDescent="0.2">
      <c r="A34" s="15" t="s">
        <v>1159</v>
      </c>
      <c r="B34" s="289" t="s">
        <v>1160</v>
      </c>
      <c r="C34" s="290">
        <v>136.69999999999999</v>
      </c>
      <c r="D34" s="290">
        <v>144.6</v>
      </c>
      <c r="E34" s="290">
        <v>153.30000000000001</v>
      </c>
      <c r="F34" s="290">
        <v>167.5</v>
      </c>
      <c r="G34" s="290">
        <v>175.3</v>
      </c>
      <c r="H34" s="290">
        <v>184.1</v>
      </c>
      <c r="I34" s="290">
        <v>184.1</v>
      </c>
      <c r="J34" s="290">
        <v>194.7</v>
      </c>
      <c r="K34" s="290">
        <v>203.3</v>
      </c>
      <c r="L34" s="290">
        <v>204.7</v>
      </c>
      <c r="M34" s="290">
        <v>231.1</v>
      </c>
      <c r="N34" s="290">
        <v>252.6</v>
      </c>
      <c r="O34" s="290">
        <v>264.10000000000002</v>
      </c>
      <c r="P34" s="290">
        <v>271.5</v>
      </c>
      <c r="Q34" s="290">
        <v>290.10000000000002</v>
      </c>
      <c r="R34" s="290">
        <v>299.5</v>
      </c>
      <c r="S34" s="290">
        <v>302.2</v>
      </c>
      <c r="T34" s="290">
        <v>309.7</v>
      </c>
      <c r="U34" s="290">
        <v>324</v>
      </c>
      <c r="V34" s="290">
        <v>319.60000000000002</v>
      </c>
      <c r="W34" s="290">
        <v>329.5</v>
      </c>
      <c r="X34" s="290">
        <v>321</v>
      </c>
      <c r="Y34" s="290">
        <v>331.7</v>
      </c>
      <c r="Z34" s="290">
        <v>330</v>
      </c>
      <c r="AA34" s="290">
        <v>359.6</v>
      </c>
      <c r="AB34" s="290">
        <v>330.4</v>
      </c>
      <c r="AC34" s="290">
        <v>350.3</v>
      </c>
      <c r="AD34" s="290">
        <v>372.1</v>
      </c>
      <c r="AE34" s="290">
        <v>374.9</v>
      </c>
      <c r="AF34" s="291"/>
    </row>
    <row r="35" spans="1:32" s="10" customFormat="1" ht="25.5" x14ac:dyDescent="0.2">
      <c r="A35" s="16" t="s">
        <v>1161</v>
      </c>
      <c r="B35" s="289" t="s">
        <v>1162</v>
      </c>
      <c r="C35" s="290">
        <v>66.3</v>
      </c>
      <c r="D35" s="290">
        <v>75.400000000000006</v>
      </c>
      <c r="E35" s="290">
        <v>84.3</v>
      </c>
      <c r="F35" s="290">
        <v>96.6</v>
      </c>
      <c r="G35" s="290">
        <v>102.7</v>
      </c>
      <c r="H35" s="290">
        <v>106.7</v>
      </c>
      <c r="I35" s="290">
        <v>102.4</v>
      </c>
      <c r="J35" s="290">
        <v>105.7</v>
      </c>
      <c r="K35" s="290">
        <v>114.2</v>
      </c>
      <c r="L35" s="290">
        <v>114.5</v>
      </c>
      <c r="M35" s="290">
        <v>142.69999999999999</v>
      </c>
      <c r="N35" s="290">
        <v>157.69999999999999</v>
      </c>
      <c r="O35" s="290">
        <v>160.6</v>
      </c>
      <c r="P35" s="290">
        <v>163.4</v>
      </c>
      <c r="Q35" s="290">
        <v>175.4</v>
      </c>
      <c r="R35" s="290">
        <v>176.3</v>
      </c>
      <c r="S35" s="290">
        <v>179.3</v>
      </c>
      <c r="T35" s="290">
        <v>173.3</v>
      </c>
      <c r="U35" s="290">
        <v>185.9</v>
      </c>
      <c r="V35" s="290">
        <v>185.8</v>
      </c>
      <c r="W35" s="290">
        <v>187.4</v>
      </c>
      <c r="X35" s="290">
        <v>188.3</v>
      </c>
      <c r="Y35" s="290">
        <v>189.3</v>
      </c>
      <c r="Z35" s="290">
        <v>194.9</v>
      </c>
      <c r="AA35" s="290">
        <v>205.1</v>
      </c>
      <c r="AB35" s="290">
        <v>192.9</v>
      </c>
      <c r="AC35" s="290">
        <v>209.5</v>
      </c>
      <c r="AD35" s="290">
        <v>225.4</v>
      </c>
      <c r="AE35" s="290" t="s">
        <v>1634</v>
      </c>
      <c r="AF35" s="291"/>
    </row>
    <row r="36" spans="1:32" s="10" customFormat="1" x14ac:dyDescent="0.2">
      <c r="A36" s="16" t="s">
        <v>1163</v>
      </c>
      <c r="B36" s="289" t="s">
        <v>1164</v>
      </c>
      <c r="C36" s="290">
        <v>70.900000000000006</v>
      </c>
      <c r="D36" s="290">
        <v>69.599999999999994</v>
      </c>
      <c r="E36" s="290">
        <v>69.3</v>
      </c>
      <c r="F36" s="290">
        <v>71</v>
      </c>
      <c r="G36" s="290">
        <v>72.7</v>
      </c>
      <c r="H36" s="290">
        <v>77.5</v>
      </c>
      <c r="I36" s="290">
        <v>82</v>
      </c>
      <c r="J36" s="290">
        <v>89.4</v>
      </c>
      <c r="K36" s="290">
        <v>89.3</v>
      </c>
      <c r="L36" s="290">
        <v>90.5</v>
      </c>
      <c r="M36" s="290">
        <v>88.2</v>
      </c>
      <c r="N36" s="290">
        <v>94.5</v>
      </c>
      <c r="O36" s="290">
        <v>103.3</v>
      </c>
      <c r="P36" s="290">
        <v>107.9</v>
      </c>
      <c r="Q36" s="290">
        <v>114.4</v>
      </c>
      <c r="R36" s="290">
        <v>123.1</v>
      </c>
      <c r="S36" s="290">
        <v>122.7</v>
      </c>
      <c r="T36" s="290">
        <v>136.4</v>
      </c>
      <c r="U36" s="290">
        <v>138.1</v>
      </c>
      <c r="V36" s="290">
        <v>133.80000000000001</v>
      </c>
      <c r="W36" s="290">
        <v>142.1</v>
      </c>
      <c r="X36" s="290">
        <v>132.69999999999999</v>
      </c>
      <c r="Y36" s="290">
        <v>142.4</v>
      </c>
      <c r="Z36" s="290">
        <v>135.1</v>
      </c>
      <c r="AA36" s="290">
        <v>154.4</v>
      </c>
      <c r="AB36" s="290">
        <v>137.6</v>
      </c>
      <c r="AC36" s="290">
        <v>141</v>
      </c>
      <c r="AD36" s="290">
        <v>147</v>
      </c>
      <c r="AE36" s="290" t="s">
        <v>1634</v>
      </c>
      <c r="AF36" s="291"/>
    </row>
    <row r="37" spans="1:32" s="10" customFormat="1" x14ac:dyDescent="0.2">
      <c r="A37" s="15" t="s">
        <v>1165</v>
      </c>
      <c r="B37" s="289" t="s">
        <v>1166</v>
      </c>
      <c r="C37" s="290">
        <v>248.7</v>
      </c>
      <c r="D37" s="290">
        <v>255.2</v>
      </c>
      <c r="E37" s="290">
        <v>262.2</v>
      </c>
      <c r="F37" s="290">
        <v>273.2</v>
      </c>
      <c r="G37" s="290">
        <v>283.10000000000002</v>
      </c>
      <c r="H37" s="290">
        <v>300.10000000000002</v>
      </c>
      <c r="I37" s="290">
        <v>289.5</v>
      </c>
      <c r="J37" s="290">
        <v>293</v>
      </c>
      <c r="K37" s="290">
        <v>306.5</v>
      </c>
      <c r="L37" s="290">
        <v>313.60000000000002</v>
      </c>
      <c r="M37" s="290">
        <v>324.8</v>
      </c>
      <c r="N37" s="290">
        <v>334.8</v>
      </c>
      <c r="O37" s="290">
        <v>334.1</v>
      </c>
      <c r="P37" s="290">
        <v>346.3</v>
      </c>
      <c r="Q37" s="290">
        <v>364.2</v>
      </c>
      <c r="R37" s="290">
        <v>378.6</v>
      </c>
      <c r="S37" s="290">
        <v>382.5</v>
      </c>
      <c r="T37" s="290">
        <v>384.9</v>
      </c>
      <c r="U37" s="290">
        <v>383.1</v>
      </c>
      <c r="V37" s="290">
        <v>384.8</v>
      </c>
      <c r="W37" s="290">
        <v>389.8</v>
      </c>
      <c r="X37" s="290">
        <v>403.8</v>
      </c>
      <c r="Y37" s="290">
        <v>403.7</v>
      </c>
      <c r="Z37" s="290">
        <v>409.6</v>
      </c>
      <c r="AA37" s="290">
        <v>424</v>
      </c>
      <c r="AB37" s="290">
        <v>372.3</v>
      </c>
      <c r="AC37" s="290">
        <v>469.4</v>
      </c>
      <c r="AD37" s="290">
        <v>481</v>
      </c>
      <c r="AE37" s="290">
        <v>520.4</v>
      </c>
      <c r="AF37" s="291"/>
    </row>
    <row r="38" spans="1:32" s="10" customFormat="1" x14ac:dyDescent="0.2">
      <c r="A38" s="16" t="s">
        <v>1167</v>
      </c>
      <c r="B38" s="289" t="s">
        <v>1168</v>
      </c>
      <c r="C38" s="290">
        <v>114.1</v>
      </c>
      <c r="D38" s="290">
        <v>120.6</v>
      </c>
      <c r="E38" s="290">
        <v>124.6</v>
      </c>
      <c r="F38" s="290">
        <v>132.80000000000001</v>
      </c>
      <c r="G38" s="290">
        <v>137.4</v>
      </c>
      <c r="H38" s="290">
        <v>139</v>
      </c>
      <c r="I38" s="290">
        <v>139.19999999999999</v>
      </c>
      <c r="J38" s="290">
        <v>141.80000000000001</v>
      </c>
      <c r="K38" s="290">
        <v>145.30000000000001</v>
      </c>
      <c r="L38" s="290">
        <v>150.5</v>
      </c>
      <c r="M38" s="290">
        <v>155.19999999999999</v>
      </c>
      <c r="N38" s="290">
        <v>155.4</v>
      </c>
      <c r="O38" s="290">
        <v>158.6</v>
      </c>
      <c r="P38" s="290">
        <v>159.6</v>
      </c>
      <c r="Q38" s="290">
        <v>177</v>
      </c>
      <c r="R38" s="290">
        <v>185.8</v>
      </c>
      <c r="S38" s="290">
        <v>189</v>
      </c>
      <c r="T38" s="290">
        <v>190.3</v>
      </c>
      <c r="U38" s="290">
        <v>180.3</v>
      </c>
      <c r="V38" s="290">
        <v>183.9</v>
      </c>
      <c r="W38" s="290">
        <v>183.6</v>
      </c>
      <c r="X38" s="290">
        <v>186.4</v>
      </c>
      <c r="Y38" s="290">
        <v>189.3</v>
      </c>
      <c r="Z38" s="290">
        <v>188.3</v>
      </c>
      <c r="AA38" s="290">
        <v>198.3</v>
      </c>
      <c r="AB38" s="290">
        <v>181.6</v>
      </c>
      <c r="AC38" s="290">
        <v>192</v>
      </c>
      <c r="AD38" s="290">
        <v>198.9</v>
      </c>
      <c r="AE38" s="290" t="s">
        <v>1634</v>
      </c>
      <c r="AF38" s="291"/>
    </row>
    <row r="39" spans="1:32" s="10" customFormat="1" x14ac:dyDescent="0.2">
      <c r="A39" s="16" t="s">
        <v>1169</v>
      </c>
      <c r="B39" s="289" t="s">
        <v>1170</v>
      </c>
      <c r="C39" s="290">
        <v>10.3</v>
      </c>
      <c r="D39" s="290">
        <v>11.3</v>
      </c>
      <c r="E39" s="290">
        <v>12.7</v>
      </c>
      <c r="F39" s="290">
        <v>14.7</v>
      </c>
      <c r="G39" s="290">
        <v>19.3</v>
      </c>
      <c r="H39" s="290">
        <v>23.4</v>
      </c>
      <c r="I39" s="290">
        <v>13.6</v>
      </c>
      <c r="J39" s="290">
        <v>11.1</v>
      </c>
      <c r="K39" s="290">
        <v>15.1</v>
      </c>
      <c r="L39" s="290">
        <v>12.8</v>
      </c>
      <c r="M39" s="290">
        <v>10.5</v>
      </c>
      <c r="N39" s="290">
        <v>10.6</v>
      </c>
      <c r="O39" s="290">
        <v>12.8</v>
      </c>
      <c r="P39" s="290">
        <v>11.2</v>
      </c>
      <c r="Q39" s="290">
        <v>10.7</v>
      </c>
      <c r="R39" s="290">
        <v>10</v>
      </c>
      <c r="S39" s="290">
        <v>10.7</v>
      </c>
      <c r="T39" s="290">
        <v>10.9</v>
      </c>
      <c r="U39" s="290">
        <v>11.6</v>
      </c>
      <c r="V39" s="290">
        <v>10.199999999999999</v>
      </c>
      <c r="W39" s="290">
        <v>8.6999999999999993</v>
      </c>
      <c r="X39" s="290">
        <v>12.1</v>
      </c>
      <c r="Y39" s="290">
        <v>9.9</v>
      </c>
      <c r="Z39" s="290">
        <v>10.3</v>
      </c>
      <c r="AA39" s="290">
        <v>11.5</v>
      </c>
      <c r="AB39" s="290">
        <v>8.6</v>
      </c>
      <c r="AC39" s="290">
        <v>10.1</v>
      </c>
      <c r="AD39" s="290">
        <v>10.6</v>
      </c>
      <c r="AE39" s="290" t="s">
        <v>1634</v>
      </c>
      <c r="AF39" s="291"/>
    </row>
    <row r="40" spans="1:32" s="10" customFormat="1" x14ac:dyDescent="0.2">
      <c r="A40" s="16" t="s">
        <v>1171</v>
      </c>
      <c r="B40" s="289" t="s">
        <v>1172</v>
      </c>
      <c r="C40" s="290">
        <v>124</v>
      </c>
      <c r="D40" s="290">
        <v>124</v>
      </c>
      <c r="E40" s="290">
        <v>125.8</v>
      </c>
      <c r="F40" s="290">
        <v>127.4</v>
      </c>
      <c r="G40" s="290">
        <v>127.8</v>
      </c>
      <c r="H40" s="290">
        <v>137.6</v>
      </c>
      <c r="I40" s="290">
        <v>137.9</v>
      </c>
      <c r="J40" s="290">
        <v>141.5</v>
      </c>
      <c r="K40" s="290">
        <v>147</v>
      </c>
      <c r="L40" s="290">
        <v>151</v>
      </c>
      <c r="M40" s="290">
        <v>159.1</v>
      </c>
      <c r="N40" s="290">
        <v>168.7</v>
      </c>
      <c r="O40" s="290">
        <v>163.30000000000001</v>
      </c>
      <c r="P40" s="290">
        <v>175.2</v>
      </c>
      <c r="Q40" s="290">
        <v>176.5</v>
      </c>
      <c r="R40" s="290">
        <v>182.7</v>
      </c>
      <c r="S40" s="290">
        <v>182.7</v>
      </c>
      <c r="T40" s="290">
        <v>183.7</v>
      </c>
      <c r="U40" s="290">
        <v>191.3</v>
      </c>
      <c r="V40" s="290">
        <v>190.7</v>
      </c>
      <c r="W40" s="290">
        <v>197.5</v>
      </c>
      <c r="X40" s="290">
        <v>205.4</v>
      </c>
      <c r="Y40" s="290">
        <v>204.6</v>
      </c>
      <c r="Z40" s="290">
        <v>211</v>
      </c>
      <c r="AA40" s="290">
        <v>214.2</v>
      </c>
      <c r="AB40" s="290">
        <v>182.4</v>
      </c>
      <c r="AC40" s="290">
        <v>270.2</v>
      </c>
      <c r="AD40" s="290">
        <v>274.3</v>
      </c>
      <c r="AE40" s="290" t="s">
        <v>1634</v>
      </c>
      <c r="AF40" s="291"/>
    </row>
    <row r="41" spans="1:32" s="10" customFormat="1" ht="25.5" x14ac:dyDescent="0.2">
      <c r="A41" s="15" t="s">
        <v>1173</v>
      </c>
      <c r="B41" s="289" t="s">
        <v>1174</v>
      </c>
      <c r="C41" s="290">
        <v>99</v>
      </c>
      <c r="D41" s="290">
        <v>99.5</v>
      </c>
      <c r="E41" s="290">
        <v>104.4</v>
      </c>
      <c r="F41" s="290">
        <v>104.3</v>
      </c>
      <c r="G41" s="290">
        <v>97.1</v>
      </c>
      <c r="H41" s="290">
        <v>93.5</v>
      </c>
      <c r="I41" s="290">
        <v>96</v>
      </c>
      <c r="J41" s="290">
        <v>97.4</v>
      </c>
      <c r="K41" s="290">
        <v>98.3</v>
      </c>
      <c r="L41" s="290">
        <v>97.7</v>
      </c>
      <c r="M41" s="290">
        <v>97.5</v>
      </c>
      <c r="N41" s="290">
        <v>106.9</v>
      </c>
      <c r="O41" s="290">
        <v>102.2</v>
      </c>
      <c r="P41" s="290">
        <v>109.3</v>
      </c>
      <c r="Q41" s="290">
        <v>113</v>
      </c>
      <c r="R41" s="290">
        <v>115.9</v>
      </c>
      <c r="S41" s="290">
        <v>118.9</v>
      </c>
      <c r="T41" s="290">
        <v>122.6</v>
      </c>
      <c r="U41" s="290">
        <v>127.4</v>
      </c>
      <c r="V41" s="290">
        <v>131.9</v>
      </c>
      <c r="W41" s="290">
        <v>131.9</v>
      </c>
      <c r="X41" s="290">
        <v>135</v>
      </c>
      <c r="Y41" s="290">
        <v>139.19999999999999</v>
      </c>
      <c r="Z41" s="290">
        <v>136</v>
      </c>
      <c r="AA41" s="290">
        <v>137.19999999999999</v>
      </c>
      <c r="AB41" s="290">
        <v>124.3</v>
      </c>
      <c r="AC41" s="290">
        <v>120.3</v>
      </c>
      <c r="AD41" s="290">
        <v>118.3</v>
      </c>
      <c r="AE41" s="290">
        <v>115.5</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25629.5</v>
      </c>
      <c r="D44" s="290">
        <v>25907.4</v>
      </c>
      <c r="E44" s="290">
        <v>27117.3</v>
      </c>
      <c r="F44" s="290">
        <v>28906.400000000001</v>
      </c>
      <c r="G44" s="290">
        <v>31165.5</v>
      </c>
      <c r="H44" s="290">
        <v>33080.300000000003</v>
      </c>
      <c r="I44" s="290">
        <v>34282.9</v>
      </c>
      <c r="J44" s="290">
        <v>35343.4</v>
      </c>
      <c r="K44" s="290">
        <v>36232.5</v>
      </c>
      <c r="L44" s="290">
        <v>37564.6</v>
      </c>
      <c r="M44" s="290">
        <v>38375.699999999997</v>
      </c>
      <c r="N44" s="290">
        <v>40993.5</v>
      </c>
      <c r="O44" s="290">
        <v>44328.9</v>
      </c>
      <c r="P44" s="290">
        <v>44127.199999999997</v>
      </c>
      <c r="Q44" s="290">
        <v>42669.599999999999</v>
      </c>
      <c r="R44" s="290">
        <v>44227.7</v>
      </c>
      <c r="S44" s="290">
        <v>44392.4</v>
      </c>
      <c r="T44" s="290">
        <v>45003.6</v>
      </c>
      <c r="U44" s="290">
        <v>46399.8</v>
      </c>
      <c r="V44" s="290">
        <v>47349.5</v>
      </c>
      <c r="W44" s="293">
        <v>49537.3</v>
      </c>
      <c r="X44" s="293">
        <v>52052.3</v>
      </c>
      <c r="Y44" s="293">
        <v>52525.2</v>
      </c>
      <c r="Z44" s="293">
        <v>53046.2</v>
      </c>
      <c r="AA44" s="293">
        <v>54710.2</v>
      </c>
      <c r="AB44" s="293">
        <v>54110.3</v>
      </c>
      <c r="AC44" s="293">
        <v>58191.5</v>
      </c>
      <c r="AD44" s="293">
        <v>58831.3</v>
      </c>
      <c r="AE44" s="293">
        <v>58000.6</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3"/>
      <c r="U45" s="293"/>
      <c r="V45" s="293"/>
      <c r="W45" s="293"/>
      <c r="X45" s="293"/>
      <c r="Y45" s="293"/>
      <c r="Z45" s="293"/>
      <c r="AA45" s="293"/>
      <c r="AB45" s="293"/>
      <c r="AC45" s="293"/>
      <c r="AD45" s="293"/>
      <c r="AE45" s="293"/>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1113</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932</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24.8</v>
      </c>
      <c r="D6" s="290">
        <v>24.7</v>
      </c>
      <c r="E6" s="290">
        <v>24.1</v>
      </c>
      <c r="F6" s="290">
        <v>24.6</v>
      </c>
      <c r="G6" s="290">
        <v>26.5</v>
      </c>
      <c r="H6" s="290">
        <v>29.7</v>
      </c>
      <c r="I6" s="290">
        <v>30.5</v>
      </c>
      <c r="J6" s="290">
        <v>30.1</v>
      </c>
      <c r="K6" s="290">
        <v>30.6</v>
      </c>
      <c r="L6" s="290">
        <v>24.9</v>
      </c>
      <c r="M6" s="290">
        <v>24.1</v>
      </c>
      <c r="N6" s="290">
        <v>26.5</v>
      </c>
      <c r="O6" s="290">
        <v>28</v>
      </c>
      <c r="P6" s="290">
        <v>29.2</v>
      </c>
      <c r="Q6" s="290">
        <v>30.4</v>
      </c>
      <c r="R6" s="290">
        <v>33.700000000000003</v>
      </c>
      <c r="S6" s="290">
        <v>35.9</v>
      </c>
      <c r="T6" s="290">
        <v>38.299999999999997</v>
      </c>
      <c r="U6" s="290">
        <v>38.299999999999997</v>
      </c>
      <c r="V6" s="290">
        <v>41.6</v>
      </c>
      <c r="W6" s="290">
        <v>42.9</v>
      </c>
      <c r="X6" s="290">
        <v>44.8</v>
      </c>
      <c r="Y6" s="290">
        <v>48.1</v>
      </c>
      <c r="Z6" s="290">
        <v>51.5</v>
      </c>
      <c r="AA6" s="290">
        <v>54.5</v>
      </c>
      <c r="AB6" s="290">
        <v>56.4</v>
      </c>
      <c r="AC6" s="290">
        <v>61.6</v>
      </c>
      <c r="AD6" s="290">
        <v>66</v>
      </c>
      <c r="AE6" s="290">
        <v>70.7</v>
      </c>
      <c r="AF6" s="291"/>
    </row>
    <row r="7" spans="1:32" s="10" customFormat="1" x14ac:dyDescent="0.2">
      <c r="A7" s="16" t="s">
        <v>1121</v>
      </c>
      <c r="B7" s="289" t="s">
        <v>1122</v>
      </c>
      <c r="C7" s="290">
        <v>13.7</v>
      </c>
      <c r="D7" s="290">
        <v>13.3</v>
      </c>
      <c r="E7" s="290">
        <v>12.8</v>
      </c>
      <c r="F7" s="290">
        <v>13</v>
      </c>
      <c r="G7" s="290">
        <v>14.1</v>
      </c>
      <c r="H7" s="290">
        <v>16.100000000000001</v>
      </c>
      <c r="I7" s="290">
        <v>16</v>
      </c>
      <c r="J7" s="290">
        <v>16.2</v>
      </c>
      <c r="K7" s="290">
        <v>16.399999999999999</v>
      </c>
      <c r="L7" s="290">
        <v>15.9</v>
      </c>
      <c r="M7" s="290">
        <v>16.3</v>
      </c>
      <c r="N7" s="290">
        <v>18.100000000000001</v>
      </c>
      <c r="O7" s="290">
        <v>18.7</v>
      </c>
      <c r="P7" s="290">
        <v>19.5</v>
      </c>
      <c r="Q7" s="290">
        <v>20.399999999999999</v>
      </c>
      <c r="R7" s="290">
        <v>22.5</v>
      </c>
      <c r="S7" s="290">
        <v>23.8</v>
      </c>
      <c r="T7" s="290">
        <v>25.3</v>
      </c>
      <c r="U7" s="290">
        <v>27.3</v>
      </c>
      <c r="V7" s="290">
        <v>29.8</v>
      </c>
      <c r="W7" s="290">
        <v>30.8</v>
      </c>
      <c r="X7" s="290">
        <v>32.4</v>
      </c>
      <c r="Y7" s="290">
        <v>35.200000000000003</v>
      </c>
      <c r="Z7" s="290">
        <v>38.200000000000003</v>
      </c>
      <c r="AA7" s="290">
        <v>41</v>
      </c>
      <c r="AB7" s="290">
        <v>42.6</v>
      </c>
      <c r="AC7" s="290">
        <v>46</v>
      </c>
      <c r="AD7" s="290">
        <v>48.8</v>
      </c>
      <c r="AE7" s="290" t="s">
        <v>1634</v>
      </c>
      <c r="AF7" s="291"/>
    </row>
    <row r="8" spans="1:32" s="10" customFormat="1" x14ac:dyDescent="0.2">
      <c r="A8" s="16" t="s">
        <v>1123</v>
      </c>
      <c r="B8" s="289" t="s">
        <v>1124</v>
      </c>
      <c r="C8" s="290">
        <v>11.2</v>
      </c>
      <c r="D8" s="290">
        <v>11.5</v>
      </c>
      <c r="E8" s="290">
        <v>11.3</v>
      </c>
      <c r="F8" s="290">
        <v>11.6</v>
      </c>
      <c r="G8" s="290">
        <v>12.4</v>
      </c>
      <c r="H8" s="290">
        <v>13.6</v>
      </c>
      <c r="I8" s="290">
        <v>14.4</v>
      </c>
      <c r="J8" s="290">
        <v>13.9</v>
      </c>
      <c r="K8" s="290">
        <v>14.2</v>
      </c>
      <c r="L8" s="290">
        <v>8.9</v>
      </c>
      <c r="M8" s="290">
        <v>7.8</v>
      </c>
      <c r="N8" s="290">
        <v>8.4</v>
      </c>
      <c r="O8" s="290">
        <v>9.3000000000000007</v>
      </c>
      <c r="P8" s="290">
        <v>9.6999999999999993</v>
      </c>
      <c r="Q8" s="290">
        <v>9.9</v>
      </c>
      <c r="R8" s="290">
        <v>11.2</v>
      </c>
      <c r="S8" s="290">
        <v>12.1</v>
      </c>
      <c r="T8" s="290">
        <v>13</v>
      </c>
      <c r="U8" s="290">
        <v>11</v>
      </c>
      <c r="V8" s="290">
        <v>11.8</v>
      </c>
      <c r="W8" s="290">
        <v>12.1</v>
      </c>
      <c r="X8" s="290">
        <v>12.4</v>
      </c>
      <c r="Y8" s="290">
        <v>13</v>
      </c>
      <c r="Z8" s="290">
        <v>13.4</v>
      </c>
      <c r="AA8" s="290">
        <v>13.5</v>
      </c>
      <c r="AB8" s="290">
        <v>13.8</v>
      </c>
      <c r="AC8" s="290">
        <v>15.6</v>
      </c>
      <c r="AD8" s="290">
        <v>17.2</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10.7</v>
      </c>
      <c r="D10" s="290">
        <v>10.8</v>
      </c>
      <c r="E10" s="290">
        <v>10.4</v>
      </c>
      <c r="F10" s="290">
        <v>10.7</v>
      </c>
      <c r="G10" s="290">
        <v>11.2</v>
      </c>
      <c r="H10" s="290">
        <v>11.8</v>
      </c>
      <c r="I10" s="290">
        <v>13.1</v>
      </c>
      <c r="J10" s="290">
        <v>12.6</v>
      </c>
      <c r="K10" s="290">
        <v>13.5</v>
      </c>
      <c r="L10" s="290">
        <v>14</v>
      </c>
      <c r="M10" s="290">
        <v>13.8</v>
      </c>
      <c r="N10" s="290">
        <v>13.8</v>
      </c>
      <c r="O10" s="290">
        <v>15.2</v>
      </c>
      <c r="P10" s="290">
        <v>16</v>
      </c>
      <c r="Q10" s="290">
        <v>17.8</v>
      </c>
      <c r="R10" s="290">
        <v>17.2</v>
      </c>
      <c r="S10" s="290">
        <v>15.1</v>
      </c>
      <c r="T10" s="290">
        <v>15.9</v>
      </c>
      <c r="U10" s="290">
        <v>14.5</v>
      </c>
      <c r="V10" s="290">
        <v>15.2</v>
      </c>
      <c r="W10" s="290">
        <v>15</v>
      </c>
      <c r="X10" s="290">
        <v>14.9</v>
      </c>
      <c r="Y10" s="290">
        <v>16.2</v>
      </c>
      <c r="Z10" s="290">
        <v>16.8</v>
      </c>
      <c r="AA10" s="290">
        <v>16.8</v>
      </c>
      <c r="AB10" s="290">
        <v>16.5</v>
      </c>
      <c r="AC10" s="290">
        <v>16.899999999999999</v>
      </c>
      <c r="AD10" s="290">
        <v>18.100000000000001</v>
      </c>
      <c r="AE10" s="290">
        <v>17.8</v>
      </c>
      <c r="AF10" s="291"/>
    </row>
    <row r="11" spans="1:32" s="10" customFormat="1" x14ac:dyDescent="0.2">
      <c r="A11" s="15" t="s">
        <v>1129</v>
      </c>
      <c r="B11" s="289" t="s">
        <v>748</v>
      </c>
      <c r="C11" s="290">
        <v>1174</v>
      </c>
      <c r="D11" s="290">
        <v>1191.3</v>
      </c>
      <c r="E11" s="290">
        <v>1216.5999999999999</v>
      </c>
      <c r="F11" s="290">
        <v>1200.9000000000001</v>
      </c>
      <c r="G11" s="290">
        <v>1256.5999999999999</v>
      </c>
      <c r="H11" s="290">
        <v>1347</v>
      </c>
      <c r="I11" s="290">
        <v>1425</v>
      </c>
      <c r="J11" s="290">
        <v>1431.9</v>
      </c>
      <c r="K11" s="290">
        <v>1465.9</v>
      </c>
      <c r="L11" s="290">
        <v>1518.9</v>
      </c>
      <c r="M11" s="290">
        <v>1605.4</v>
      </c>
      <c r="N11" s="290">
        <v>1678.3</v>
      </c>
      <c r="O11" s="290">
        <v>1677.9</v>
      </c>
      <c r="P11" s="290">
        <v>1738</v>
      </c>
      <c r="Q11" s="290">
        <v>1681.8</v>
      </c>
      <c r="R11" s="290">
        <v>1672.8</v>
      </c>
      <c r="S11" s="290">
        <v>1725.6</v>
      </c>
      <c r="T11" s="290">
        <v>1696.6</v>
      </c>
      <c r="U11" s="290">
        <v>1732.1</v>
      </c>
      <c r="V11" s="290">
        <v>1673.6</v>
      </c>
      <c r="W11" s="290">
        <v>1811.5</v>
      </c>
      <c r="X11" s="290">
        <v>1846.9</v>
      </c>
      <c r="Y11" s="290">
        <v>1902.1</v>
      </c>
      <c r="Z11" s="290">
        <v>1952.1</v>
      </c>
      <c r="AA11" s="290">
        <v>1981.3</v>
      </c>
      <c r="AB11" s="290">
        <v>1912.4</v>
      </c>
      <c r="AC11" s="290">
        <v>1996.9</v>
      </c>
      <c r="AD11" s="290">
        <v>2111.3000000000002</v>
      </c>
      <c r="AE11" s="290">
        <v>2245</v>
      </c>
      <c r="AF11" s="291"/>
    </row>
    <row r="12" spans="1:32" s="10" customFormat="1" x14ac:dyDescent="0.2">
      <c r="A12" s="15" t="s">
        <v>1130</v>
      </c>
      <c r="B12" s="289" t="s">
        <v>749</v>
      </c>
      <c r="C12" s="290">
        <v>63.2</v>
      </c>
      <c r="D12" s="290">
        <v>65.2</v>
      </c>
      <c r="E12" s="290">
        <v>66.099999999999994</v>
      </c>
      <c r="F12" s="290">
        <v>66.2</v>
      </c>
      <c r="G12" s="290">
        <v>67.400000000000006</v>
      </c>
      <c r="H12" s="290">
        <v>73</v>
      </c>
      <c r="I12" s="290">
        <v>79.7</v>
      </c>
      <c r="J12" s="290">
        <v>83.8</v>
      </c>
      <c r="K12" s="290">
        <v>90.4</v>
      </c>
      <c r="L12" s="290">
        <v>89.3</v>
      </c>
      <c r="M12" s="290">
        <v>97.7</v>
      </c>
      <c r="N12" s="290">
        <v>101.2</v>
      </c>
      <c r="O12" s="290">
        <v>103.6</v>
      </c>
      <c r="P12" s="290">
        <v>110.5</v>
      </c>
      <c r="Q12" s="290">
        <v>117.5</v>
      </c>
      <c r="R12" s="290">
        <v>112.2</v>
      </c>
      <c r="S12" s="290">
        <v>109.5</v>
      </c>
      <c r="T12" s="290">
        <v>115.8</v>
      </c>
      <c r="U12" s="290">
        <v>117.6</v>
      </c>
      <c r="V12" s="290">
        <v>124.7</v>
      </c>
      <c r="W12" s="290">
        <v>134.80000000000001</v>
      </c>
      <c r="X12" s="290">
        <v>138.6</v>
      </c>
      <c r="Y12" s="290">
        <v>148.1</v>
      </c>
      <c r="Z12" s="290">
        <v>145.9</v>
      </c>
      <c r="AA12" s="290">
        <v>158.4</v>
      </c>
      <c r="AB12" s="290">
        <v>173.6</v>
      </c>
      <c r="AC12" s="290">
        <v>182.9</v>
      </c>
      <c r="AD12" s="290">
        <v>191.3</v>
      </c>
      <c r="AE12" s="290">
        <v>219.9</v>
      </c>
      <c r="AF12" s="291"/>
    </row>
    <row r="13" spans="1:32" s="10" customFormat="1" x14ac:dyDescent="0.2">
      <c r="A13" s="15" t="s">
        <v>1131</v>
      </c>
      <c r="B13" s="289" t="s">
        <v>750</v>
      </c>
      <c r="C13" s="290">
        <v>62.4</v>
      </c>
      <c r="D13" s="290">
        <v>65</v>
      </c>
      <c r="E13" s="290">
        <v>69.400000000000006</v>
      </c>
      <c r="F13" s="290">
        <v>74.400000000000006</v>
      </c>
      <c r="G13" s="290">
        <v>81</v>
      </c>
      <c r="H13" s="290">
        <v>89.3</v>
      </c>
      <c r="I13" s="290">
        <v>94.4</v>
      </c>
      <c r="J13" s="290">
        <v>98.7</v>
      </c>
      <c r="K13" s="290">
        <v>102</v>
      </c>
      <c r="L13" s="290">
        <v>108.3</v>
      </c>
      <c r="M13" s="290">
        <v>115.9</v>
      </c>
      <c r="N13" s="290">
        <v>120.7</v>
      </c>
      <c r="O13" s="290">
        <v>128.19999999999999</v>
      </c>
      <c r="P13" s="290">
        <v>137.1</v>
      </c>
      <c r="Q13" s="290">
        <v>141.9</v>
      </c>
      <c r="R13" s="290">
        <v>145.4</v>
      </c>
      <c r="S13" s="290">
        <v>149.1</v>
      </c>
      <c r="T13" s="290">
        <v>158.4</v>
      </c>
      <c r="U13" s="290">
        <v>148</v>
      </c>
      <c r="V13" s="290">
        <v>153.1</v>
      </c>
      <c r="W13" s="290">
        <v>158.30000000000001</v>
      </c>
      <c r="X13" s="290">
        <v>159.80000000000001</v>
      </c>
      <c r="Y13" s="290">
        <v>167.5</v>
      </c>
      <c r="Z13" s="290">
        <v>179.3</v>
      </c>
      <c r="AA13" s="290">
        <v>187.5</v>
      </c>
      <c r="AB13" s="290">
        <v>195.9</v>
      </c>
      <c r="AC13" s="290">
        <v>208</v>
      </c>
      <c r="AD13" s="290">
        <v>230.4</v>
      </c>
      <c r="AE13" s="290">
        <v>259.39999999999998</v>
      </c>
      <c r="AF13" s="291"/>
    </row>
    <row r="14" spans="1:32" s="10" customFormat="1" x14ac:dyDescent="0.2">
      <c r="A14" s="16" t="s">
        <v>751</v>
      </c>
      <c r="B14" s="289" t="s">
        <v>1132</v>
      </c>
      <c r="C14" s="290">
        <v>16.899999999999999</v>
      </c>
      <c r="D14" s="290">
        <v>15.6</v>
      </c>
      <c r="E14" s="290">
        <v>15.8</v>
      </c>
      <c r="F14" s="290">
        <v>16.3</v>
      </c>
      <c r="G14" s="290">
        <v>16.600000000000001</v>
      </c>
      <c r="H14" s="290">
        <v>17.8</v>
      </c>
      <c r="I14" s="290">
        <v>18.899999999999999</v>
      </c>
      <c r="J14" s="290">
        <v>19.600000000000001</v>
      </c>
      <c r="K14" s="290">
        <v>19.600000000000001</v>
      </c>
      <c r="L14" s="290">
        <v>21.7</v>
      </c>
      <c r="M14" s="290">
        <v>21.7</v>
      </c>
      <c r="N14" s="290">
        <v>22.3</v>
      </c>
      <c r="O14" s="290">
        <v>23.7</v>
      </c>
      <c r="P14" s="290">
        <v>25.7</v>
      </c>
      <c r="Q14" s="290">
        <v>26.9</v>
      </c>
      <c r="R14" s="290">
        <v>28</v>
      </c>
      <c r="S14" s="290">
        <v>28.3</v>
      </c>
      <c r="T14" s="290">
        <v>29.3</v>
      </c>
      <c r="U14" s="290">
        <v>29</v>
      </c>
      <c r="V14" s="290">
        <v>29.6</v>
      </c>
      <c r="W14" s="290">
        <v>30.7</v>
      </c>
      <c r="X14" s="290">
        <v>30.4</v>
      </c>
      <c r="Y14" s="290">
        <v>32</v>
      </c>
      <c r="Z14" s="290">
        <v>34</v>
      </c>
      <c r="AA14" s="290">
        <v>33.9</v>
      </c>
      <c r="AB14" s="290">
        <v>36.700000000000003</v>
      </c>
      <c r="AC14" s="290">
        <v>37.6</v>
      </c>
      <c r="AD14" s="290">
        <v>49.6</v>
      </c>
      <c r="AE14" s="290" t="s">
        <v>1634</v>
      </c>
      <c r="AF14" s="291"/>
    </row>
    <row r="15" spans="1:32" s="10" customFormat="1" ht="25.5" x14ac:dyDescent="0.2">
      <c r="A15" s="16" t="s">
        <v>1133</v>
      </c>
      <c r="B15" s="289" t="s">
        <v>1134</v>
      </c>
      <c r="C15" s="290">
        <v>45.5</v>
      </c>
      <c r="D15" s="290">
        <v>49.4</v>
      </c>
      <c r="E15" s="290">
        <v>53.6</v>
      </c>
      <c r="F15" s="290">
        <v>58.1</v>
      </c>
      <c r="G15" s="290">
        <v>64.3</v>
      </c>
      <c r="H15" s="290">
        <v>71.5</v>
      </c>
      <c r="I15" s="290">
        <v>75.599999999999994</v>
      </c>
      <c r="J15" s="290">
        <v>79.2</v>
      </c>
      <c r="K15" s="290">
        <v>82.3</v>
      </c>
      <c r="L15" s="290">
        <v>86.7</v>
      </c>
      <c r="M15" s="290">
        <v>94.2</v>
      </c>
      <c r="N15" s="290">
        <v>98.4</v>
      </c>
      <c r="O15" s="290">
        <v>104.5</v>
      </c>
      <c r="P15" s="290">
        <v>111.4</v>
      </c>
      <c r="Q15" s="290">
        <v>115</v>
      </c>
      <c r="R15" s="290">
        <v>117.4</v>
      </c>
      <c r="S15" s="290">
        <v>120.8</v>
      </c>
      <c r="T15" s="290">
        <v>129.1</v>
      </c>
      <c r="U15" s="290">
        <v>119</v>
      </c>
      <c r="V15" s="290">
        <v>123.6</v>
      </c>
      <c r="W15" s="290">
        <v>127.6</v>
      </c>
      <c r="X15" s="290">
        <v>129.4</v>
      </c>
      <c r="Y15" s="290">
        <v>135.5</v>
      </c>
      <c r="Z15" s="290">
        <v>145.30000000000001</v>
      </c>
      <c r="AA15" s="290">
        <v>153.6</v>
      </c>
      <c r="AB15" s="290">
        <v>159.19999999999999</v>
      </c>
      <c r="AC15" s="290">
        <v>170.4</v>
      </c>
      <c r="AD15" s="290">
        <v>180.8</v>
      </c>
      <c r="AE15" s="290" t="s">
        <v>1634</v>
      </c>
      <c r="AF15" s="291"/>
    </row>
    <row r="16" spans="1:32" s="10" customFormat="1" x14ac:dyDescent="0.2">
      <c r="A16" s="15" t="s">
        <v>1135</v>
      </c>
      <c r="B16" s="289" t="s">
        <v>136</v>
      </c>
      <c r="C16" s="290">
        <v>630.70000000000005</v>
      </c>
      <c r="D16" s="290">
        <v>663.7</v>
      </c>
      <c r="E16" s="290">
        <v>685.9</v>
      </c>
      <c r="F16" s="290">
        <v>706.8</v>
      </c>
      <c r="G16" s="290">
        <v>760.7</v>
      </c>
      <c r="H16" s="290">
        <v>845.4</v>
      </c>
      <c r="I16" s="290">
        <v>908.7</v>
      </c>
      <c r="J16" s="290">
        <v>1008.5</v>
      </c>
      <c r="K16" s="290">
        <v>1042.0999999999999</v>
      </c>
      <c r="L16" s="290">
        <v>1105.2</v>
      </c>
      <c r="M16" s="290">
        <v>1148.7</v>
      </c>
      <c r="N16" s="290">
        <v>1260.3</v>
      </c>
      <c r="O16" s="290">
        <v>1413.3</v>
      </c>
      <c r="P16" s="290">
        <v>1530.2</v>
      </c>
      <c r="Q16" s="290">
        <v>1585.7</v>
      </c>
      <c r="R16" s="290">
        <v>1565.6</v>
      </c>
      <c r="S16" s="290">
        <v>1687.2</v>
      </c>
      <c r="T16" s="290">
        <v>1718.7</v>
      </c>
      <c r="U16" s="290">
        <v>1762.8</v>
      </c>
      <c r="V16" s="290">
        <v>1846.1</v>
      </c>
      <c r="W16" s="290">
        <v>1884.8</v>
      </c>
      <c r="X16" s="290">
        <v>1953.8</v>
      </c>
      <c r="Y16" s="290">
        <v>2062.9</v>
      </c>
      <c r="Z16" s="290">
        <v>2178.6999999999998</v>
      </c>
      <c r="AA16" s="290">
        <v>2327.3000000000002</v>
      </c>
      <c r="AB16" s="290">
        <v>2346.9</v>
      </c>
      <c r="AC16" s="290">
        <v>2608.6999999999998</v>
      </c>
      <c r="AD16" s="290">
        <v>2828.6</v>
      </c>
      <c r="AE16" s="290">
        <v>2967.1</v>
      </c>
      <c r="AF16" s="291"/>
    </row>
    <row r="17" spans="1:32" s="10" customFormat="1" x14ac:dyDescent="0.2">
      <c r="A17" s="15" t="s">
        <v>1136</v>
      </c>
      <c r="B17" s="289" t="s">
        <v>752</v>
      </c>
      <c r="C17" s="290">
        <v>738.8</v>
      </c>
      <c r="D17" s="290">
        <v>791.7</v>
      </c>
      <c r="E17" s="290">
        <v>808.6</v>
      </c>
      <c r="F17" s="290">
        <v>888.2</v>
      </c>
      <c r="G17" s="290">
        <v>932.6</v>
      </c>
      <c r="H17" s="290">
        <v>1015.1</v>
      </c>
      <c r="I17" s="290">
        <v>1099.4000000000001</v>
      </c>
      <c r="J17" s="290">
        <v>1174.5</v>
      </c>
      <c r="K17" s="290">
        <v>1209.5999999999999</v>
      </c>
      <c r="L17" s="290">
        <v>1278.3</v>
      </c>
      <c r="M17" s="290">
        <v>1354.7</v>
      </c>
      <c r="N17" s="290">
        <v>1422.1</v>
      </c>
      <c r="O17" s="290">
        <v>1523</v>
      </c>
      <c r="P17" s="290">
        <v>1655.4</v>
      </c>
      <c r="Q17" s="290">
        <v>1710.7</v>
      </c>
      <c r="R17" s="290">
        <v>1782.4</v>
      </c>
      <c r="S17" s="290">
        <v>1979.1</v>
      </c>
      <c r="T17" s="290">
        <v>2053.1</v>
      </c>
      <c r="U17" s="290">
        <v>2130.4</v>
      </c>
      <c r="V17" s="290">
        <v>2262.4</v>
      </c>
      <c r="W17" s="290">
        <v>2236.3000000000002</v>
      </c>
      <c r="X17" s="290">
        <v>2229.6999999999998</v>
      </c>
      <c r="Y17" s="290">
        <v>2352.6</v>
      </c>
      <c r="Z17" s="290">
        <v>2420.4</v>
      </c>
      <c r="AA17" s="290">
        <v>2526.8000000000002</v>
      </c>
      <c r="AB17" s="290">
        <v>2511.5</v>
      </c>
      <c r="AC17" s="290">
        <v>2733.1</v>
      </c>
      <c r="AD17" s="290">
        <v>2964.9</v>
      </c>
      <c r="AE17" s="290">
        <v>3235.1</v>
      </c>
      <c r="AF17" s="291"/>
    </row>
    <row r="18" spans="1:32" s="10" customFormat="1" x14ac:dyDescent="0.2">
      <c r="A18" s="15" t="s">
        <v>1137</v>
      </c>
      <c r="B18" s="289" t="s">
        <v>755</v>
      </c>
      <c r="C18" s="290">
        <v>552.4</v>
      </c>
      <c r="D18" s="290">
        <v>588.9</v>
      </c>
      <c r="E18" s="290">
        <v>602</v>
      </c>
      <c r="F18" s="290">
        <v>633</v>
      </c>
      <c r="G18" s="290">
        <v>681</v>
      </c>
      <c r="H18" s="290">
        <v>767.8</v>
      </c>
      <c r="I18" s="290">
        <v>872.6</v>
      </c>
      <c r="J18" s="290">
        <v>922.5</v>
      </c>
      <c r="K18" s="290">
        <v>981.2</v>
      </c>
      <c r="L18" s="290">
        <v>1015.8</v>
      </c>
      <c r="M18" s="290">
        <v>1087</v>
      </c>
      <c r="N18" s="290">
        <v>1162.0999999999999</v>
      </c>
      <c r="O18" s="290">
        <v>1228.9000000000001</v>
      </c>
      <c r="P18" s="290">
        <v>1344.1</v>
      </c>
      <c r="Q18" s="290">
        <v>1366.8</v>
      </c>
      <c r="R18" s="290">
        <v>1369</v>
      </c>
      <c r="S18" s="290">
        <v>1446.9</v>
      </c>
      <c r="T18" s="290">
        <v>1442</v>
      </c>
      <c r="U18" s="290">
        <v>1474.1</v>
      </c>
      <c r="V18" s="290">
        <v>1517.5</v>
      </c>
      <c r="W18" s="290">
        <v>1568.2</v>
      </c>
      <c r="X18" s="290">
        <v>1617</v>
      </c>
      <c r="Y18" s="290">
        <v>1709.8</v>
      </c>
      <c r="Z18" s="290">
        <v>1804.5</v>
      </c>
      <c r="AA18" s="290">
        <v>1860.1</v>
      </c>
      <c r="AB18" s="290">
        <v>2001.4</v>
      </c>
      <c r="AC18" s="290">
        <v>2187.9</v>
      </c>
      <c r="AD18" s="290">
        <v>2424.4</v>
      </c>
      <c r="AE18" s="290">
        <v>2674.6</v>
      </c>
      <c r="AF18" s="291"/>
    </row>
    <row r="19" spans="1:32" s="10" customFormat="1" x14ac:dyDescent="0.2">
      <c r="A19" s="15" t="s">
        <v>1138</v>
      </c>
      <c r="B19" s="289" t="s">
        <v>756</v>
      </c>
      <c r="C19" s="290">
        <v>218.2</v>
      </c>
      <c r="D19" s="290">
        <v>230.5</v>
      </c>
      <c r="E19" s="290">
        <v>246.4</v>
      </c>
      <c r="F19" s="290">
        <v>258.2</v>
      </c>
      <c r="G19" s="290">
        <v>277.60000000000002</v>
      </c>
      <c r="H19" s="290">
        <v>296.39999999999998</v>
      </c>
      <c r="I19" s="290">
        <v>312.39999999999998</v>
      </c>
      <c r="J19" s="290">
        <v>326.5</v>
      </c>
      <c r="K19" s="290">
        <v>349.2</v>
      </c>
      <c r="L19" s="290">
        <v>328.9</v>
      </c>
      <c r="M19" s="290">
        <v>351.5</v>
      </c>
      <c r="N19" s="290">
        <v>376.1</v>
      </c>
      <c r="O19" s="290">
        <v>398.7</v>
      </c>
      <c r="P19" s="290">
        <v>421.9</v>
      </c>
      <c r="Q19" s="290">
        <v>452.4</v>
      </c>
      <c r="R19" s="290">
        <v>487.5</v>
      </c>
      <c r="S19" s="290">
        <v>551.70000000000005</v>
      </c>
      <c r="T19" s="290">
        <v>584.1</v>
      </c>
      <c r="U19" s="290">
        <v>615.79999999999995</v>
      </c>
      <c r="V19" s="290">
        <v>655</v>
      </c>
      <c r="W19" s="290">
        <v>676.8</v>
      </c>
      <c r="X19" s="290">
        <v>709.1</v>
      </c>
      <c r="Y19" s="290">
        <v>761.5</v>
      </c>
      <c r="Z19" s="290">
        <v>797.2</v>
      </c>
      <c r="AA19" s="290">
        <v>843.4</v>
      </c>
      <c r="AB19" s="290">
        <v>697.6</v>
      </c>
      <c r="AC19" s="290">
        <v>765.8</v>
      </c>
      <c r="AD19" s="290">
        <v>1101.2</v>
      </c>
      <c r="AE19" s="290">
        <v>1278.0999999999999</v>
      </c>
      <c r="AF19" s="291"/>
    </row>
    <row r="20" spans="1:32" s="10" customFormat="1" x14ac:dyDescent="0.2">
      <c r="A20" s="15" t="s">
        <v>1139</v>
      </c>
      <c r="B20" s="289" t="s">
        <v>757</v>
      </c>
      <c r="C20" s="290">
        <v>239.4</v>
      </c>
      <c r="D20" s="290">
        <v>271.89999999999998</v>
      </c>
      <c r="E20" s="290">
        <v>293.89999999999998</v>
      </c>
      <c r="F20" s="290">
        <v>352</v>
      </c>
      <c r="G20" s="290">
        <v>401.6</v>
      </c>
      <c r="H20" s="290">
        <v>472.3</v>
      </c>
      <c r="I20" s="290">
        <v>558.20000000000005</v>
      </c>
      <c r="J20" s="290">
        <v>581.70000000000005</v>
      </c>
      <c r="K20" s="290">
        <v>576</v>
      </c>
      <c r="L20" s="290">
        <v>606</v>
      </c>
      <c r="M20" s="290">
        <v>647.9</v>
      </c>
      <c r="N20" s="290">
        <v>733</v>
      </c>
      <c r="O20" s="290">
        <v>833.7</v>
      </c>
      <c r="P20" s="290">
        <v>906</v>
      </c>
      <c r="Q20" s="290">
        <v>949.1</v>
      </c>
      <c r="R20" s="290">
        <v>982.3</v>
      </c>
      <c r="S20" s="290">
        <v>1096.5</v>
      </c>
      <c r="T20" s="290">
        <v>1128.5999999999999</v>
      </c>
      <c r="U20" s="290">
        <v>1174.2</v>
      </c>
      <c r="V20" s="290">
        <v>1246.9000000000001</v>
      </c>
      <c r="W20" s="290">
        <v>1289.3</v>
      </c>
      <c r="X20" s="290">
        <v>1340</v>
      </c>
      <c r="Y20" s="290">
        <v>1444.2</v>
      </c>
      <c r="Z20" s="290">
        <v>1496.9</v>
      </c>
      <c r="AA20" s="290">
        <v>1604.7</v>
      </c>
      <c r="AB20" s="290">
        <v>1646</v>
      </c>
      <c r="AC20" s="290">
        <v>1749.3</v>
      </c>
      <c r="AD20" s="290">
        <v>1901.4</v>
      </c>
      <c r="AE20" s="290">
        <v>2044.8</v>
      </c>
      <c r="AF20" s="291"/>
    </row>
    <row r="21" spans="1:32" s="10" customFormat="1" x14ac:dyDescent="0.2">
      <c r="A21" s="15" t="s">
        <v>1140</v>
      </c>
      <c r="B21" s="289" t="s">
        <v>759</v>
      </c>
      <c r="C21" s="290">
        <v>1389.4</v>
      </c>
      <c r="D21" s="290">
        <v>1463.7</v>
      </c>
      <c r="E21" s="290">
        <v>1573.5</v>
      </c>
      <c r="F21" s="290">
        <v>1671.1</v>
      </c>
      <c r="G21" s="290">
        <v>1931.9</v>
      </c>
      <c r="H21" s="290">
        <v>2236</v>
      </c>
      <c r="I21" s="290">
        <v>2454.6</v>
      </c>
      <c r="J21" s="290">
        <v>2576.4</v>
      </c>
      <c r="K21" s="290">
        <v>2543.6</v>
      </c>
      <c r="L21" s="290">
        <v>2673.4</v>
      </c>
      <c r="M21" s="290">
        <v>2888</v>
      </c>
      <c r="N21" s="290">
        <v>3191.6</v>
      </c>
      <c r="O21" s="290">
        <v>3585.5</v>
      </c>
      <c r="P21" s="290">
        <v>3803.5</v>
      </c>
      <c r="Q21" s="290">
        <v>3759.8</v>
      </c>
      <c r="R21" s="290">
        <v>3910.9</v>
      </c>
      <c r="S21" s="290">
        <v>3969.5</v>
      </c>
      <c r="T21" s="290">
        <v>4150.8999999999996</v>
      </c>
      <c r="U21" s="290">
        <v>4425.3999999999996</v>
      </c>
      <c r="V21" s="290">
        <v>4523.6000000000004</v>
      </c>
      <c r="W21" s="290">
        <v>4704.6000000000004</v>
      </c>
      <c r="X21" s="290">
        <v>4888.3</v>
      </c>
      <c r="Y21" s="290">
        <v>5116.2</v>
      </c>
      <c r="Z21" s="290">
        <v>5485.2</v>
      </c>
      <c r="AA21" s="290">
        <v>5769.2</v>
      </c>
      <c r="AB21" s="290">
        <v>5883.2</v>
      </c>
      <c r="AC21" s="290">
        <v>6313.8</v>
      </c>
      <c r="AD21" s="290">
        <v>6788.1</v>
      </c>
      <c r="AE21" s="290">
        <v>7411.2</v>
      </c>
      <c r="AF21" s="291"/>
    </row>
    <row r="22" spans="1:32" s="10" customFormat="1" x14ac:dyDescent="0.2">
      <c r="A22" s="16" t="s">
        <v>1141</v>
      </c>
      <c r="B22" s="289" t="s">
        <v>1142</v>
      </c>
      <c r="C22" s="290">
        <v>1164.0999999999999</v>
      </c>
      <c r="D22" s="290">
        <v>1213</v>
      </c>
      <c r="E22" s="290">
        <v>1278.5999999999999</v>
      </c>
      <c r="F22" s="290">
        <v>1335.7</v>
      </c>
      <c r="G22" s="290">
        <v>1525.2</v>
      </c>
      <c r="H22" s="290">
        <v>1722</v>
      </c>
      <c r="I22" s="290">
        <v>1855.2</v>
      </c>
      <c r="J22" s="290">
        <v>1928.2</v>
      </c>
      <c r="K22" s="290">
        <v>1881.9</v>
      </c>
      <c r="L22" s="290">
        <v>1953.4</v>
      </c>
      <c r="M22" s="290">
        <v>2106.9</v>
      </c>
      <c r="N22" s="290">
        <v>2344.8000000000002</v>
      </c>
      <c r="O22" s="290">
        <v>2588.3000000000002</v>
      </c>
      <c r="P22" s="290">
        <v>2737.1</v>
      </c>
      <c r="Q22" s="290">
        <v>2713.3</v>
      </c>
      <c r="R22" s="290">
        <v>2816.1</v>
      </c>
      <c r="S22" s="290">
        <v>2857.5</v>
      </c>
      <c r="T22" s="290">
        <v>2979</v>
      </c>
      <c r="U22" s="290">
        <v>3152.7</v>
      </c>
      <c r="V22" s="290">
        <v>3160.7</v>
      </c>
      <c r="W22" s="290">
        <v>3206.1</v>
      </c>
      <c r="X22" s="290">
        <v>3333.7</v>
      </c>
      <c r="Y22" s="290">
        <v>3416.5</v>
      </c>
      <c r="Z22" s="290">
        <v>3597.5</v>
      </c>
      <c r="AA22" s="290">
        <v>3767</v>
      </c>
      <c r="AB22" s="290">
        <v>3752</v>
      </c>
      <c r="AC22" s="290">
        <v>4002.8</v>
      </c>
      <c r="AD22" s="290">
        <v>4287.7</v>
      </c>
      <c r="AE22" s="290" t="s">
        <v>1634</v>
      </c>
      <c r="AF22" s="291"/>
    </row>
    <row r="23" spans="1:32" s="10" customFormat="1" x14ac:dyDescent="0.2">
      <c r="A23" s="16" t="s">
        <v>758</v>
      </c>
      <c r="B23" s="289" t="s">
        <v>1143</v>
      </c>
      <c r="C23" s="290">
        <v>74.599999999999994</v>
      </c>
      <c r="D23" s="290">
        <v>81.8</v>
      </c>
      <c r="E23" s="290">
        <v>90.6</v>
      </c>
      <c r="F23" s="290">
        <v>102.3</v>
      </c>
      <c r="G23" s="290">
        <v>118.6</v>
      </c>
      <c r="H23" s="290">
        <v>147.5</v>
      </c>
      <c r="I23" s="290">
        <v>173.7</v>
      </c>
      <c r="J23" s="290">
        <v>190.1</v>
      </c>
      <c r="K23" s="290">
        <v>193.1</v>
      </c>
      <c r="L23" s="290">
        <v>204.2</v>
      </c>
      <c r="M23" s="290">
        <v>207</v>
      </c>
      <c r="N23" s="290">
        <v>214.1</v>
      </c>
      <c r="O23" s="290">
        <v>235.2</v>
      </c>
      <c r="P23" s="290">
        <v>265.5</v>
      </c>
      <c r="Q23" s="290">
        <v>274.7</v>
      </c>
      <c r="R23" s="290">
        <v>287.8</v>
      </c>
      <c r="S23" s="290">
        <v>298.3</v>
      </c>
      <c r="T23" s="290">
        <v>314.3</v>
      </c>
      <c r="U23" s="290">
        <v>330.8</v>
      </c>
      <c r="V23" s="290">
        <v>349.8</v>
      </c>
      <c r="W23" s="290">
        <v>348.7</v>
      </c>
      <c r="X23" s="290">
        <v>357.9</v>
      </c>
      <c r="Y23" s="290">
        <v>395</v>
      </c>
      <c r="Z23" s="290">
        <v>416.7</v>
      </c>
      <c r="AA23" s="290">
        <v>404.2</v>
      </c>
      <c r="AB23" s="290">
        <v>429.7</v>
      </c>
      <c r="AC23" s="290">
        <v>446.8</v>
      </c>
      <c r="AD23" s="290">
        <v>475.2</v>
      </c>
      <c r="AE23" s="290" t="s">
        <v>1634</v>
      </c>
      <c r="AF23" s="291"/>
    </row>
    <row r="24" spans="1:32" s="10" customFormat="1" x14ac:dyDescent="0.2">
      <c r="A24" s="16" t="s">
        <v>1144</v>
      </c>
      <c r="B24" s="289" t="s">
        <v>1145</v>
      </c>
      <c r="C24" s="290">
        <v>150.80000000000001</v>
      </c>
      <c r="D24" s="290">
        <v>169</v>
      </c>
      <c r="E24" s="290">
        <v>204.4</v>
      </c>
      <c r="F24" s="290">
        <v>233.1</v>
      </c>
      <c r="G24" s="290">
        <v>288.10000000000002</v>
      </c>
      <c r="H24" s="290">
        <v>366.5</v>
      </c>
      <c r="I24" s="290">
        <v>425.7</v>
      </c>
      <c r="J24" s="290">
        <v>458.2</v>
      </c>
      <c r="K24" s="290">
        <v>468.5</v>
      </c>
      <c r="L24" s="290">
        <v>515.79999999999995</v>
      </c>
      <c r="M24" s="290">
        <v>574</v>
      </c>
      <c r="N24" s="290">
        <v>632.79999999999995</v>
      </c>
      <c r="O24" s="290">
        <v>762</v>
      </c>
      <c r="P24" s="290">
        <v>800.8</v>
      </c>
      <c r="Q24" s="290">
        <v>771.7</v>
      </c>
      <c r="R24" s="290">
        <v>807</v>
      </c>
      <c r="S24" s="290">
        <v>813.7</v>
      </c>
      <c r="T24" s="290">
        <v>857.7</v>
      </c>
      <c r="U24" s="290">
        <v>941.9</v>
      </c>
      <c r="V24" s="290">
        <v>1013.1</v>
      </c>
      <c r="W24" s="290">
        <v>1149.8</v>
      </c>
      <c r="X24" s="290">
        <v>1196.7</v>
      </c>
      <c r="Y24" s="290">
        <v>1304.7</v>
      </c>
      <c r="Z24" s="290">
        <v>1471</v>
      </c>
      <c r="AA24" s="290">
        <v>1598</v>
      </c>
      <c r="AB24" s="290">
        <v>1701.4</v>
      </c>
      <c r="AC24" s="290">
        <v>1864.2</v>
      </c>
      <c r="AD24" s="290">
        <v>2025.2</v>
      </c>
      <c r="AE24" s="290" t="s">
        <v>1634</v>
      </c>
      <c r="AF24" s="291"/>
    </row>
    <row r="25" spans="1:32" s="10" customFormat="1" x14ac:dyDescent="0.2">
      <c r="A25" s="15" t="s">
        <v>1146</v>
      </c>
      <c r="B25" s="289" t="s">
        <v>761</v>
      </c>
      <c r="C25" s="290">
        <v>12.2</v>
      </c>
      <c r="D25" s="290">
        <v>13.3</v>
      </c>
      <c r="E25" s="290">
        <v>15.6</v>
      </c>
      <c r="F25" s="290">
        <v>16.8</v>
      </c>
      <c r="G25" s="290">
        <v>19</v>
      </c>
      <c r="H25" s="290">
        <v>23.5</v>
      </c>
      <c r="I25" s="290">
        <v>26.6</v>
      </c>
      <c r="J25" s="290">
        <v>31.5</v>
      </c>
      <c r="K25" s="290">
        <v>33.6</v>
      </c>
      <c r="L25" s="290">
        <v>37.1</v>
      </c>
      <c r="M25" s="290">
        <v>44.6</v>
      </c>
      <c r="N25" s="290">
        <v>59</v>
      </c>
      <c r="O25" s="290">
        <v>72.900000000000006</v>
      </c>
      <c r="P25" s="290">
        <v>81.5</v>
      </c>
      <c r="Q25" s="290">
        <v>96.3</v>
      </c>
      <c r="R25" s="290">
        <v>91</v>
      </c>
      <c r="S25" s="290">
        <v>114.1</v>
      </c>
      <c r="T25" s="290">
        <v>123.4</v>
      </c>
      <c r="U25" s="290">
        <v>137.6</v>
      </c>
      <c r="V25" s="290">
        <v>147.80000000000001</v>
      </c>
      <c r="W25" s="290">
        <v>155.1</v>
      </c>
      <c r="X25" s="290">
        <v>165.6</v>
      </c>
      <c r="Y25" s="290">
        <v>183.4</v>
      </c>
      <c r="Z25" s="290">
        <v>200.5</v>
      </c>
      <c r="AA25" s="290">
        <v>218.2</v>
      </c>
      <c r="AB25" s="290">
        <v>228.1</v>
      </c>
      <c r="AC25" s="290">
        <v>255.7</v>
      </c>
      <c r="AD25" s="290">
        <v>295.2</v>
      </c>
      <c r="AE25" s="290">
        <v>304</v>
      </c>
      <c r="AF25" s="291"/>
    </row>
    <row r="26" spans="1:32" s="10" customFormat="1" x14ac:dyDescent="0.2">
      <c r="A26" s="15" t="s">
        <v>1147</v>
      </c>
      <c r="B26" s="289" t="s">
        <v>762</v>
      </c>
      <c r="C26" s="290">
        <v>315.60000000000002</v>
      </c>
      <c r="D26" s="290">
        <v>339.8</v>
      </c>
      <c r="E26" s="290">
        <v>388.9</v>
      </c>
      <c r="F26" s="290">
        <v>466.7</v>
      </c>
      <c r="G26" s="290">
        <v>525.9</v>
      </c>
      <c r="H26" s="290">
        <v>666</v>
      </c>
      <c r="I26" s="290">
        <v>743.3</v>
      </c>
      <c r="J26" s="290">
        <v>885.2</v>
      </c>
      <c r="K26" s="290">
        <v>899</v>
      </c>
      <c r="L26" s="290">
        <v>987.8</v>
      </c>
      <c r="M26" s="290">
        <v>1090</v>
      </c>
      <c r="N26" s="290">
        <v>1250.8</v>
      </c>
      <c r="O26" s="290">
        <v>1496</v>
      </c>
      <c r="P26" s="290">
        <v>1733.3</v>
      </c>
      <c r="Q26" s="290">
        <v>1812.1</v>
      </c>
      <c r="R26" s="290">
        <v>1908.2</v>
      </c>
      <c r="S26" s="290">
        <v>2163.5</v>
      </c>
      <c r="T26" s="290">
        <v>2263.4</v>
      </c>
      <c r="U26" s="290">
        <v>2425.8000000000002</v>
      </c>
      <c r="V26" s="290">
        <v>2650.3</v>
      </c>
      <c r="W26" s="290">
        <v>2835.7</v>
      </c>
      <c r="X26" s="290">
        <v>3139.1</v>
      </c>
      <c r="Y26" s="290">
        <v>3501.9</v>
      </c>
      <c r="Z26" s="290">
        <v>3902.1</v>
      </c>
      <c r="AA26" s="290">
        <v>4115.8999999999996</v>
      </c>
      <c r="AB26" s="290">
        <v>4416</v>
      </c>
      <c r="AC26" s="290">
        <v>4782.1000000000004</v>
      </c>
      <c r="AD26" s="290">
        <v>5334.9</v>
      </c>
      <c r="AE26" s="290">
        <v>5780.9</v>
      </c>
      <c r="AF26" s="291"/>
    </row>
    <row r="27" spans="1:32" s="10" customFormat="1" x14ac:dyDescent="0.2">
      <c r="A27" s="15" t="s">
        <v>1148</v>
      </c>
      <c r="B27" s="289" t="s">
        <v>763</v>
      </c>
      <c r="C27" s="290">
        <v>156.9</v>
      </c>
      <c r="D27" s="290">
        <v>178.1</v>
      </c>
      <c r="E27" s="290">
        <v>209.3</v>
      </c>
      <c r="F27" s="290">
        <v>250.7</v>
      </c>
      <c r="G27" s="290">
        <v>331.7</v>
      </c>
      <c r="H27" s="290">
        <v>343.9</v>
      </c>
      <c r="I27" s="290">
        <v>381.2</v>
      </c>
      <c r="J27" s="290">
        <v>412.9</v>
      </c>
      <c r="K27" s="290">
        <v>432.4</v>
      </c>
      <c r="L27" s="290">
        <v>493.8</v>
      </c>
      <c r="M27" s="290">
        <v>522.20000000000005</v>
      </c>
      <c r="N27" s="290">
        <v>580.6</v>
      </c>
      <c r="O27" s="290">
        <v>658.5</v>
      </c>
      <c r="P27" s="290">
        <v>717</v>
      </c>
      <c r="Q27" s="290">
        <v>666.7</v>
      </c>
      <c r="R27" s="290">
        <v>721.1</v>
      </c>
      <c r="S27" s="290">
        <v>780.6</v>
      </c>
      <c r="T27" s="290">
        <v>814.7</v>
      </c>
      <c r="U27" s="290">
        <v>865.2</v>
      </c>
      <c r="V27" s="290">
        <v>932.8</v>
      </c>
      <c r="W27" s="290">
        <v>1028.4000000000001</v>
      </c>
      <c r="X27" s="290">
        <v>1097.8</v>
      </c>
      <c r="Y27" s="290">
        <v>1207</v>
      </c>
      <c r="Z27" s="290">
        <v>1324.1</v>
      </c>
      <c r="AA27" s="290">
        <v>1412.6</v>
      </c>
      <c r="AB27" s="290">
        <v>1319.2</v>
      </c>
      <c r="AC27" s="290">
        <v>1519.2</v>
      </c>
      <c r="AD27" s="290">
        <v>1659.1</v>
      </c>
      <c r="AE27" s="290">
        <v>1815.1</v>
      </c>
      <c r="AF27" s="291"/>
    </row>
    <row r="28" spans="1:32" s="10" customFormat="1" ht="25.5" x14ac:dyDescent="0.2">
      <c r="A28" s="16" t="s">
        <v>1149</v>
      </c>
      <c r="B28" s="289" t="s">
        <v>1150</v>
      </c>
      <c r="C28" s="290">
        <v>85.1</v>
      </c>
      <c r="D28" s="290">
        <v>95.1</v>
      </c>
      <c r="E28" s="290">
        <v>111.4</v>
      </c>
      <c r="F28" s="290">
        <v>123.9</v>
      </c>
      <c r="G28" s="290">
        <v>138</v>
      </c>
      <c r="H28" s="290">
        <v>159.5</v>
      </c>
      <c r="I28" s="290">
        <v>180.1</v>
      </c>
      <c r="J28" s="290">
        <v>202.4</v>
      </c>
      <c r="K28" s="290">
        <v>215.1</v>
      </c>
      <c r="L28" s="290">
        <v>235.5</v>
      </c>
      <c r="M28" s="290">
        <v>258.8</v>
      </c>
      <c r="N28" s="290">
        <v>274.10000000000002</v>
      </c>
      <c r="O28" s="290">
        <v>306</v>
      </c>
      <c r="P28" s="290">
        <v>341.4</v>
      </c>
      <c r="Q28" s="290">
        <v>362.7</v>
      </c>
      <c r="R28" s="290">
        <v>378.7</v>
      </c>
      <c r="S28" s="290">
        <v>425.6</v>
      </c>
      <c r="T28" s="290">
        <v>459.6</v>
      </c>
      <c r="U28" s="290">
        <v>488.3</v>
      </c>
      <c r="V28" s="290">
        <v>522.4</v>
      </c>
      <c r="W28" s="290">
        <v>572.9</v>
      </c>
      <c r="X28" s="290">
        <v>606.9</v>
      </c>
      <c r="Y28" s="290">
        <v>665.2</v>
      </c>
      <c r="Z28" s="290">
        <v>756.3</v>
      </c>
      <c r="AA28" s="290">
        <v>821.2</v>
      </c>
      <c r="AB28" s="290">
        <v>819.7</v>
      </c>
      <c r="AC28" s="290">
        <v>928.1</v>
      </c>
      <c r="AD28" s="290">
        <v>1024.9000000000001</v>
      </c>
      <c r="AE28" s="290" t="s">
        <v>1634</v>
      </c>
      <c r="AF28" s="291"/>
    </row>
    <row r="29" spans="1:32" s="10" customFormat="1" x14ac:dyDescent="0.2">
      <c r="A29" s="15" t="s">
        <v>1151</v>
      </c>
      <c r="B29" s="289" t="s">
        <v>764</v>
      </c>
      <c r="C29" s="290">
        <v>649.1</v>
      </c>
      <c r="D29" s="290">
        <v>674.7</v>
      </c>
      <c r="E29" s="290">
        <v>763.7</v>
      </c>
      <c r="F29" s="290">
        <v>762</v>
      </c>
      <c r="G29" s="290">
        <v>801.2</v>
      </c>
      <c r="H29" s="290">
        <v>854.5</v>
      </c>
      <c r="I29" s="290">
        <v>917.6</v>
      </c>
      <c r="J29" s="290">
        <v>1012.9</v>
      </c>
      <c r="K29" s="290">
        <v>1081.4000000000001</v>
      </c>
      <c r="L29" s="290">
        <v>1179.5</v>
      </c>
      <c r="M29" s="290">
        <v>1264.8</v>
      </c>
      <c r="N29" s="290">
        <v>1294</v>
      </c>
      <c r="O29" s="290">
        <v>1356.6</v>
      </c>
      <c r="P29" s="290">
        <v>1410</v>
      </c>
      <c r="Q29" s="290">
        <v>1508.5</v>
      </c>
      <c r="R29" s="290">
        <v>1563.1</v>
      </c>
      <c r="S29" s="290">
        <v>1664.1</v>
      </c>
      <c r="T29" s="290">
        <v>1731.4</v>
      </c>
      <c r="U29" s="290">
        <v>1814</v>
      </c>
      <c r="V29" s="290">
        <v>1912.1</v>
      </c>
      <c r="W29" s="290">
        <v>2020</v>
      </c>
      <c r="X29" s="290">
        <v>2055.9</v>
      </c>
      <c r="Y29" s="290">
        <v>2201.4</v>
      </c>
      <c r="Z29" s="290">
        <v>2372.6</v>
      </c>
      <c r="AA29" s="290">
        <v>2538.5</v>
      </c>
      <c r="AB29" s="290">
        <v>2786.8</v>
      </c>
      <c r="AC29" s="290">
        <v>2954.4</v>
      </c>
      <c r="AD29" s="290">
        <v>3239.2</v>
      </c>
      <c r="AE29" s="290">
        <v>3649.8</v>
      </c>
      <c r="AF29" s="291"/>
    </row>
    <row r="30" spans="1:32" s="10" customFormat="1" x14ac:dyDescent="0.2">
      <c r="A30" s="15" t="s">
        <v>1152</v>
      </c>
      <c r="B30" s="289" t="s">
        <v>765</v>
      </c>
      <c r="C30" s="290">
        <v>532.9</v>
      </c>
      <c r="D30" s="290">
        <v>555.1</v>
      </c>
      <c r="E30" s="290">
        <v>568.70000000000005</v>
      </c>
      <c r="F30" s="290">
        <v>602.5</v>
      </c>
      <c r="G30" s="290">
        <v>675</v>
      </c>
      <c r="H30" s="290">
        <v>722.9</v>
      </c>
      <c r="I30" s="290">
        <v>768.5</v>
      </c>
      <c r="J30" s="290">
        <v>810.3</v>
      </c>
      <c r="K30" s="290">
        <v>878.3</v>
      </c>
      <c r="L30" s="290">
        <v>923.3</v>
      </c>
      <c r="M30" s="290">
        <v>981.5</v>
      </c>
      <c r="N30" s="290">
        <v>1067.7</v>
      </c>
      <c r="O30" s="290">
        <v>1130.8</v>
      </c>
      <c r="P30" s="290">
        <v>1201.2</v>
      </c>
      <c r="Q30" s="290">
        <v>1294.5</v>
      </c>
      <c r="R30" s="290">
        <v>1411.4</v>
      </c>
      <c r="S30" s="290">
        <v>1493.3</v>
      </c>
      <c r="T30" s="290">
        <v>1599.5</v>
      </c>
      <c r="U30" s="290">
        <v>1658.1</v>
      </c>
      <c r="V30" s="290">
        <v>1744.1</v>
      </c>
      <c r="W30" s="290">
        <v>1815.9</v>
      </c>
      <c r="X30" s="290">
        <v>1860.5</v>
      </c>
      <c r="Y30" s="290">
        <v>1976.6</v>
      </c>
      <c r="Z30" s="290">
        <v>2154.4</v>
      </c>
      <c r="AA30" s="290">
        <v>2270.9</v>
      </c>
      <c r="AB30" s="290">
        <v>2469.4</v>
      </c>
      <c r="AC30" s="290">
        <v>2601.6</v>
      </c>
      <c r="AD30" s="290">
        <v>2792.4</v>
      </c>
      <c r="AE30" s="290">
        <v>3144.3</v>
      </c>
      <c r="AF30" s="291"/>
    </row>
    <row r="31" spans="1:32" s="10" customFormat="1" x14ac:dyDescent="0.2">
      <c r="A31" s="15" t="s">
        <v>1153</v>
      </c>
      <c r="B31" s="289" t="s">
        <v>1154</v>
      </c>
      <c r="C31" s="290">
        <v>371.9</v>
      </c>
      <c r="D31" s="290">
        <v>400.2</v>
      </c>
      <c r="E31" s="290">
        <v>436.8</v>
      </c>
      <c r="F31" s="290">
        <v>459.1</v>
      </c>
      <c r="G31" s="290">
        <v>524.20000000000005</v>
      </c>
      <c r="H31" s="290">
        <v>592.29999999999995</v>
      </c>
      <c r="I31" s="290">
        <v>664.1</v>
      </c>
      <c r="J31" s="290">
        <v>739.6</v>
      </c>
      <c r="K31" s="290">
        <v>815.5</v>
      </c>
      <c r="L31" s="290">
        <v>906</v>
      </c>
      <c r="M31" s="290">
        <v>982.8</v>
      </c>
      <c r="N31" s="290">
        <v>1076.8</v>
      </c>
      <c r="O31" s="290">
        <v>1151.5999999999999</v>
      </c>
      <c r="P31" s="290">
        <v>1257.7</v>
      </c>
      <c r="Q31" s="290">
        <v>1318.6</v>
      </c>
      <c r="R31" s="290">
        <v>1432.5</v>
      </c>
      <c r="S31" s="290">
        <v>1549.4</v>
      </c>
      <c r="T31" s="290">
        <v>1673.7</v>
      </c>
      <c r="U31" s="290">
        <v>1817.3</v>
      </c>
      <c r="V31" s="290">
        <v>1950.5</v>
      </c>
      <c r="W31" s="290">
        <v>2014.6</v>
      </c>
      <c r="X31" s="290">
        <v>2062.8000000000002</v>
      </c>
      <c r="Y31" s="290">
        <v>2260.1</v>
      </c>
      <c r="Z31" s="290">
        <v>2481.3000000000002</v>
      </c>
      <c r="AA31" s="290">
        <v>2665.2</v>
      </c>
      <c r="AB31" s="290">
        <v>2809.1</v>
      </c>
      <c r="AC31" s="290">
        <v>3084.3</v>
      </c>
      <c r="AD31" s="290">
        <v>3250</v>
      </c>
      <c r="AE31" s="290">
        <v>3667.7</v>
      </c>
      <c r="AF31" s="291"/>
    </row>
    <row r="32" spans="1:32" s="10" customFormat="1" x14ac:dyDescent="0.2">
      <c r="A32" s="16" t="s">
        <v>1155</v>
      </c>
      <c r="B32" s="289" t="s">
        <v>1156</v>
      </c>
      <c r="C32" s="290">
        <v>231.9</v>
      </c>
      <c r="D32" s="290">
        <v>245.6</v>
      </c>
      <c r="E32" s="290">
        <v>266.5</v>
      </c>
      <c r="F32" s="290">
        <v>278</v>
      </c>
      <c r="G32" s="290">
        <v>302.89999999999998</v>
      </c>
      <c r="H32" s="290">
        <v>337.8</v>
      </c>
      <c r="I32" s="290">
        <v>372.4</v>
      </c>
      <c r="J32" s="290">
        <v>401.6</v>
      </c>
      <c r="K32" s="290">
        <v>441.7</v>
      </c>
      <c r="L32" s="290">
        <v>493</v>
      </c>
      <c r="M32" s="290">
        <v>516.9</v>
      </c>
      <c r="N32" s="290">
        <v>551.1</v>
      </c>
      <c r="O32" s="290">
        <v>581.5</v>
      </c>
      <c r="P32" s="290">
        <v>619</v>
      </c>
      <c r="Q32" s="290">
        <v>655.1</v>
      </c>
      <c r="R32" s="290">
        <v>686.4</v>
      </c>
      <c r="S32" s="290">
        <v>714</v>
      </c>
      <c r="T32" s="290">
        <v>751</v>
      </c>
      <c r="U32" s="290">
        <v>793.4</v>
      </c>
      <c r="V32" s="290">
        <v>827.4</v>
      </c>
      <c r="W32" s="290">
        <v>844</v>
      </c>
      <c r="X32" s="290">
        <v>855.6</v>
      </c>
      <c r="Y32" s="290">
        <v>957.6</v>
      </c>
      <c r="Z32" s="290">
        <v>1006.1</v>
      </c>
      <c r="AA32" s="290">
        <v>1069.7</v>
      </c>
      <c r="AB32" s="290">
        <v>1124.8</v>
      </c>
      <c r="AC32" s="290">
        <v>1248</v>
      </c>
      <c r="AD32" s="290">
        <v>1310.8</v>
      </c>
      <c r="AE32" s="290" t="s">
        <v>1634</v>
      </c>
      <c r="AF32" s="291"/>
    </row>
    <row r="33" spans="1:32" s="10" customFormat="1" x14ac:dyDescent="0.2">
      <c r="A33" s="16" t="s">
        <v>1157</v>
      </c>
      <c r="B33" s="289" t="s">
        <v>1158</v>
      </c>
      <c r="C33" s="290">
        <v>140.1</v>
      </c>
      <c r="D33" s="290">
        <v>154.6</v>
      </c>
      <c r="E33" s="290">
        <v>170.3</v>
      </c>
      <c r="F33" s="290">
        <v>181.1</v>
      </c>
      <c r="G33" s="290">
        <v>221.3</v>
      </c>
      <c r="H33" s="290">
        <v>254.5</v>
      </c>
      <c r="I33" s="290">
        <v>291.7</v>
      </c>
      <c r="J33" s="290">
        <v>338</v>
      </c>
      <c r="K33" s="290">
        <v>373.8</v>
      </c>
      <c r="L33" s="290">
        <v>413</v>
      </c>
      <c r="M33" s="290">
        <v>465.9</v>
      </c>
      <c r="N33" s="290">
        <v>525.70000000000005</v>
      </c>
      <c r="O33" s="290">
        <v>570.1</v>
      </c>
      <c r="P33" s="290">
        <v>638.6</v>
      </c>
      <c r="Q33" s="290">
        <v>663.5</v>
      </c>
      <c r="R33" s="290">
        <v>746.2</v>
      </c>
      <c r="S33" s="290">
        <v>835.4</v>
      </c>
      <c r="T33" s="290">
        <v>922.8</v>
      </c>
      <c r="U33" s="290">
        <v>1023.9</v>
      </c>
      <c r="V33" s="290">
        <v>1123.0999999999999</v>
      </c>
      <c r="W33" s="290">
        <v>1170.7</v>
      </c>
      <c r="X33" s="290">
        <v>1207.3</v>
      </c>
      <c r="Y33" s="290">
        <v>1302.5</v>
      </c>
      <c r="Z33" s="290">
        <v>1475.2</v>
      </c>
      <c r="AA33" s="290">
        <v>1595.6</v>
      </c>
      <c r="AB33" s="290">
        <v>1684.3</v>
      </c>
      <c r="AC33" s="290">
        <v>1836.3</v>
      </c>
      <c r="AD33" s="290">
        <v>1939.2</v>
      </c>
      <c r="AE33" s="290" t="s">
        <v>1634</v>
      </c>
      <c r="AF33" s="291"/>
    </row>
    <row r="34" spans="1:32" s="10" customFormat="1" x14ac:dyDescent="0.2">
      <c r="A34" s="15" t="s">
        <v>1159</v>
      </c>
      <c r="B34" s="289" t="s">
        <v>1160</v>
      </c>
      <c r="C34" s="290">
        <v>46.3</v>
      </c>
      <c r="D34" s="290">
        <v>50</v>
      </c>
      <c r="E34" s="290">
        <v>53.9</v>
      </c>
      <c r="F34" s="290">
        <v>56.4</v>
      </c>
      <c r="G34" s="290">
        <v>59.1</v>
      </c>
      <c r="H34" s="290">
        <v>66</v>
      </c>
      <c r="I34" s="290">
        <v>73.099999999999994</v>
      </c>
      <c r="J34" s="290">
        <v>88.1</v>
      </c>
      <c r="K34" s="290">
        <v>87</v>
      </c>
      <c r="L34" s="290">
        <v>97</v>
      </c>
      <c r="M34" s="290">
        <v>106.9</v>
      </c>
      <c r="N34" s="290">
        <v>121.6</v>
      </c>
      <c r="O34" s="290">
        <v>133.9</v>
      </c>
      <c r="P34" s="290">
        <v>142.80000000000001</v>
      </c>
      <c r="Q34" s="290">
        <v>157.69999999999999</v>
      </c>
      <c r="R34" s="290">
        <v>163.80000000000001</v>
      </c>
      <c r="S34" s="290">
        <v>175.1</v>
      </c>
      <c r="T34" s="290">
        <v>187.2</v>
      </c>
      <c r="U34" s="290">
        <v>196.8</v>
      </c>
      <c r="V34" s="290">
        <v>204.1</v>
      </c>
      <c r="W34" s="290">
        <v>213.7</v>
      </c>
      <c r="X34" s="290">
        <v>213.6</v>
      </c>
      <c r="Y34" s="290">
        <v>225</v>
      </c>
      <c r="Z34" s="290">
        <v>237.5</v>
      </c>
      <c r="AA34" s="290">
        <v>257.39999999999998</v>
      </c>
      <c r="AB34" s="290">
        <v>258.3</v>
      </c>
      <c r="AC34" s="290">
        <v>276.7</v>
      </c>
      <c r="AD34" s="290">
        <v>311</v>
      </c>
      <c r="AE34" s="290">
        <v>349</v>
      </c>
      <c r="AF34" s="291"/>
    </row>
    <row r="35" spans="1:32" s="10" customFormat="1" ht="25.5" x14ac:dyDescent="0.2">
      <c r="A35" s="16" t="s">
        <v>1161</v>
      </c>
      <c r="B35" s="289" t="s">
        <v>1162</v>
      </c>
      <c r="C35" s="290">
        <v>23.1</v>
      </c>
      <c r="D35" s="290">
        <v>26.2</v>
      </c>
      <c r="E35" s="290">
        <v>31</v>
      </c>
      <c r="F35" s="290">
        <v>32.700000000000003</v>
      </c>
      <c r="G35" s="290">
        <v>34.200000000000003</v>
      </c>
      <c r="H35" s="290">
        <v>37.5</v>
      </c>
      <c r="I35" s="290">
        <v>41.1</v>
      </c>
      <c r="J35" s="290">
        <v>44.1</v>
      </c>
      <c r="K35" s="290">
        <v>48.2</v>
      </c>
      <c r="L35" s="290">
        <v>53.8</v>
      </c>
      <c r="M35" s="290">
        <v>63.2</v>
      </c>
      <c r="N35" s="290">
        <v>73.2</v>
      </c>
      <c r="O35" s="290">
        <v>80.099999999999994</v>
      </c>
      <c r="P35" s="290">
        <v>83.1</v>
      </c>
      <c r="Q35" s="290">
        <v>91.7</v>
      </c>
      <c r="R35" s="290">
        <v>93.3</v>
      </c>
      <c r="S35" s="290">
        <v>96.8</v>
      </c>
      <c r="T35" s="290">
        <v>101.4</v>
      </c>
      <c r="U35" s="290">
        <v>112.3</v>
      </c>
      <c r="V35" s="290">
        <v>116.1</v>
      </c>
      <c r="W35" s="290">
        <v>120.9</v>
      </c>
      <c r="X35" s="290">
        <v>117.8</v>
      </c>
      <c r="Y35" s="290">
        <v>121.6</v>
      </c>
      <c r="Z35" s="290">
        <v>126.4</v>
      </c>
      <c r="AA35" s="290">
        <v>140.30000000000001</v>
      </c>
      <c r="AB35" s="290">
        <v>146.30000000000001</v>
      </c>
      <c r="AC35" s="290">
        <v>152.1</v>
      </c>
      <c r="AD35" s="290">
        <v>170.2</v>
      </c>
      <c r="AE35" s="290" t="s">
        <v>1634</v>
      </c>
      <c r="AF35" s="291"/>
    </row>
    <row r="36" spans="1:32" s="10" customFormat="1" x14ac:dyDescent="0.2">
      <c r="A36" s="16" t="s">
        <v>1163</v>
      </c>
      <c r="B36" s="289" t="s">
        <v>1164</v>
      </c>
      <c r="C36" s="290">
        <v>23.2</v>
      </c>
      <c r="D36" s="290">
        <v>23.8</v>
      </c>
      <c r="E36" s="290">
        <v>22.9</v>
      </c>
      <c r="F36" s="290">
        <v>23.7</v>
      </c>
      <c r="G36" s="290">
        <v>24.9</v>
      </c>
      <c r="H36" s="290">
        <v>28.5</v>
      </c>
      <c r="I36" s="290">
        <v>32</v>
      </c>
      <c r="J36" s="290">
        <v>44</v>
      </c>
      <c r="K36" s="290">
        <v>38.799999999999997</v>
      </c>
      <c r="L36" s="290">
        <v>43.2</v>
      </c>
      <c r="M36" s="290">
        <v>43.7</v>
      </c>
      <c r="N36" s="290">
        <v>48.5</v>
      </c>
      <c r="O36" s="290">
        <v>53.7</v>
      </c>
      <c r="P36" s="290">
        <v>59.7</v>
      </c>
      <c r="Q36" s="290">
        <v>65.900000000000006</v>
      </c>
      <c r="R36" s="290">
        <v>70.5</v>
      </c>
      <c r="S36" s="290">
        <v>78.3</v>
      </c>
      <c r="T36" s="290">
        <v>85.9</v>
      </c>
      <c r="U36" s="290">
        <v>84.5</v>
      </c>
      <c r="V36" s="290">
        <v>88.1</v>
      </c>
      <c r="W36" s="290">
        <v>92.9</v>
      </c>
      <c r="X36" s="290">
        <v>95.8</v>
      </c>
      <c r="Y36" s="290">
        <v>103.4</v>
      </c>
      <c r="Z36" s="290">
        <v>111.1</v>
      </c>
      <c r="AA36" s="290">
        <v>117.2</v>
      </c>
      <c r="AB36" s="290">
        <v>112</v>
      </c>
      <c r="AC36" s="290">
        <v>124.6</v>
      </c>
      <c r="AD36" s="290">
        <v>140.80000000000001</v>
      </c>
      <c r="AE36" s="290" t="s">
        <v>1634</v>
      </c>
      <c r="AF36" s="291"/>
    </row>
    <row r="37" spans="1:32" s="10" customFormat="1" x14ac:dyDescent="0.2">
      <c r="A37" s="15" t="s">
        <v>1165</v>
      </c>
      <c r="B37" s="289" t="s">
        <v>1166</v>
      </c>
      <c r="C37" s="290">
        <v>93.5</v>
      </c>
      <c r="D37" s="290">
        <v>98.5</v>
      </c>
      <c r="E37" s="290">
        <v>105</v>
      </c>
      <c r="F37" s="290">
        <v>109.5</v>
      </c>
      <c r="G37" s="290">
        <v>115.5</v>
      </c>
      <c r="H37" s="290">
        <v>125.1</v>
      </c>
      <c r="I37" s="290">
        <v>133.69999999999999</v>
      </c>
      <c r="J37" s="290">
        <v>145.6</v>
      </c>
      <c r="K37" s="290">
        <v>149.69999999999999</v>
      </c>
      <c r="L37" s="290">
        <v>165.7</v>
      </c>
      <c r="M37" s="290">
        <v>185</v>
      </c>
      <c r="N37" s="290">
        <v>194.7</v>
      </c>
      <c r="O37" s="290">
        <v>207.1</v>
      </c>
      <c r="P37" s="290">
        <v>221.4</v>
      </c>
      <c r="Q37" s="290">
        <v>238.4</v>
      </c>
      <c r="R37" s="290">
        <v>252.1</v>
      </c>
      <c r="S37" s="290">
        <v>279</v>
      </c>
      <c r="T37" s="290">
        <v>288.3</v>
      </c>
      <c r="U37" s="290">
        <v>303.5</v>
      </c>
      <c r="V37" s="290">
        <v>311</v>
      </c>
      <c r="W37" s="290">
        <v>320.10000000000002</v>
      </c>
      <c r="X37" s="290">
        <v>320</v>
      </c>
      <c r="Y37" s="290">
        <v>336.9</v>
      </c>
      <c r="Z37" s="290">
        <v>359.3</v>
      </c>
      <c r="AA37" s="290">
        <v>373.5</v>
      </c>
      <c r="AB37" s="290">
        <v>372.3</v>
      </c>
      <c r="AC37" s="290">
        <v>451.5</v>
      </c>
      <c r="AD37" s="290">
        <v>514.4</v>
      </c>
      <c r="AE37" s="290">
        <v>569.4</v>
      </c>
      <c r="AF37" s="291"/>
    </row>
    <row r="38" spans="1:32" s="10" customFormat="1" x14ac:dyDescent="0.2">
      <c r="A38" s="16" t="s">
        <v>1167</v>
      </c>
      <c r="B38" s="289" t="s">
        <v>1168</v>
      </c>
      <c r="C38" s="290">
        <v>49.2</v>
      </c>
      <c r="D38" s="290">
        <v>52.3</v>
      </c>
      <c r="E38" s="290">
        <v>56.3</v>
      </c>
      <c r="F38" s="290">
        <v>59</v>
      </c>
      <c r="G38" s="290">
        <v>62.4</v>
      </c>
      <c r="H38" s="290">
        <v>66.5</v>
      </c>
      <c r="I38" s="290">
        <v>70.900000000000006</v>
      </c>
      <c r="J38" s="290">
        <v>74.5</v>
      </c>
      <c r="K38" s="290">
        <v>78.5</v>
      </c>
      <c r="L38" s="290">
        <v>92.7</v>
      </c>
      <c r="M38" s="290">
        <v>106</v>
      </c>
      <c r="N38" s="290">
        <v>106.2</v>
      </c>
      <c r="O38" s="290">
        <v>110.2</v>
      </c>
      <c r="P38" s="290">
        <v>118.7</v>
      </c>
      <c r="Q38" s="290">
        <v>132.1</v>
      </c>
      <c r="R38" s="290">
        <v>142.1</v>
      </c>
      <c r="S38" s="290">
        <v>152</v>
      </c>
      <c r="T38" s="290">
        <v>155.9</v>
      </c>
      <c r="U38" s="290">
        <v>164.5</v>
      </c>
      <c r="V38" s="290">
        <v>168.5</v>
      </c>
      <c r="W38" s="290">
        <v>171.6</v>
      </c>
      <c r="X38" s="290">
        <v>168</v>
      </c>
      <c r="Y38" s="290">
        <v>175.2</v>
      </c>
      <c r="Z38" s="290">
        <v>190.3</v>
      </c>
      <c r="AA38" s="290">
        <v>196.8</v>
      </c>
      <c r="AB38" s="290">
        <v>205.4</v>
      </c>
      <c r="AC38" s="290">
        <v>220.9</v>
      </c>
      <c r="AD38" s="290">
        <v>262.5</v>
      </c>
      <c r="AE38" s="290" t="s">
        <v>1634</v>
      </c>
      <c r="AF38" s="291"/>
    </row>
    <row r="39" spans="1:32" s="10" customFormat="1" x14ac:dyDescent="0.2">
      <c r="A39" s="16" t="s">
        <v>1169</v>
      </c>
      <c r="B39" s="289" t="s">
        <v>1170</v>
      </c>
      <c r="C39" s="290">
        <v>3</v>
      </c>
      <c r="D39" s="290">
        <v>2.9</v>
      </c>
      <c r="E39" s="290">
        <v>3.4</v>
      </c>
      <c r="F39" s="290">
        <v>3.7</v>
      </c>
      <c r="G39" s="290">
        <v>4.5999999999999996</v>
      </c>
      <c r="H39" s="290">
        <v>5.6</v>
      </c>
      <c r="I39" s="290">
        <v>6</v>
      </c>
      <c r="J39" s="290">
        <v>6.2</v>
      </c>
      <c r="K39" s="290">
        <v>6.1</v>
      </c>
      <c r="L39" s="290">
        <v>5.9</v>
      </c>
      <c r="M39" s="290">
        <v>6.4</v>
      </c>
      <c r="N39" s="290">
        <v>6.6</v>
      </c>
      <c r="O39" s="290">
        <v>6.9</v>
      </c>
      <c r="P39" s="290">
        <v>6.6</v>
      </c>
      <c r="Q39" s="290">
        <v>7.1</v>
      </c>
      <c r="R39" s="290">
        <v>6.6</v>
      </c>
      <c r="S39" s="290">
        <v>7.5</v>
      </c>
      <c r="T39" s="290">
        <v>7.2</v>
      </c>
      <c r="U39" s="290">
        <v>7.5</v>
      </c>
      <c r="V39" s="290">
        <v>7.8</v>
      </c>
      <c r="W39" s="290">
        <v>7.4</v>
      </c>
      <c r="X39" s="290">
        <v>8</v>
      </c>
      <c r="Y39" s="290">
        <v>8.6</v>
      </c>
      <c r="Z39" s="290">
        <v>8.1999999999999993</v>
      </c>
      <c r="AA39" s="290">
        <v>8.3000000000000007</v>
      </c>
      <c r="AB39" s="290">
        <v>7.7</v>
      </c>
      <c r="AC39" s="290">
        <v>7.9</v>
      </c>
      <c r="AD39" s="290">
        <v>8.4</v>
      </c>
      <c r="AE39" s="290" t="s">
        <v>1634</v>
      </c>
      <c r="AF39" s="291"/>
    </row>
    <row r="40" spans="1:32" s="10" customFormat="1" x14ac:dyDescent="0.2">
      <c r="A40" s="16" t="s">
        <v>1171</v>
      </c>
      <c r="B40" s="289" t="s">
        <v>1172</v>
      </c>
      <c r="C40" s="290">
        <v>41.3</v>
      </c>
      <c r="D40" s="290">
        <v>43.2</v>
      </c>
      <c r="E40" s="290">
        <v>45.3</v>
      </c>
      <c r="F40" s="290">
        <v>46.8</v>
      </c>
      <c r="G40" s="290">
        <v>48.5</v>
      </c>
      <c r="H40" s="290">
        <v>53</v>
      </c>
      <c r="I40" s="290">
        <v>56.8</v>
      </c>
      <c r="J40" s="290">
        <v>64.8</v>
      </c>
      <c r="K40" s="290">
        <v>65.099999999999994</v>
      </c>
      <c r="L40" s="290">
        <v>67.099999999999994</v>
      </c>
      <c r="M40" s="290">
        <v>72.599999999999994</v>
      </c>
      <c r="N40" s="290">
        <v>81.900000000000006</v>
      </c>
      <c r="O40" s="290">
        <v>90</v>
      </c>
      <c r="P40" s="290">
        <v>96</v>
      </c>
      <c r="Q40" s="290">
        <v>99.3</v>
      </c>
      <c r="R40" s="290">
        <v>103.5</v>
      </c>
      <c r="S40" s="290">
        <v>119.5</v>
      </c>
      <c r="T40" s="290">
        <v>125.2</v>
      </c>
      <c r="U40" s="290">
        <v>131.5</v>
      </c>
      <c r="V40" s="290">
        <v>134.69999999999999</v>
      </c>
      <c r="W40" s="290">
        <v>141.1</v>
      </c>
      <c r="X40" s="290">
        <v>143.9</v>
      </c>
      <c r="Y40" s="290">
        <v>153.1</v>
      </c>
      <c r="Z40" s="290">
        <v>160.80000000000001</v>
      </c>
      <c r="AA40" s="290">
        <v>168.3</v>
      </c>
      <c r="AB40" s="290">
        <v>159.30000000000001</v>
      </c>
      <c r="AC40" s="290">
        <v>222.7</v>
      </c>
      <c r="AD40" s="290">
        <v>243.5</v>
      </c>
      <c r="AE40" s="290" t="s">
        <v>1634</v>
      </c>
      <c r="AF40" s="291"/>
    </row>
    <row r="41" spans="1:32" s="10" customFormat="1" ht="25.5" x14ac:dyDescent="0.2">
      <c r="A41" s="15" t="s">
        <v>1173</v>
      </c>
      <c r="B41" s="289" t="s">
        <v>1174</v>
      </c>
      <c r="C41" s="290">
        <v>61.8</v>
      </c>
      <c r="D41" s="290">
        <v>66.099999999999994</v>
      </c>
      <c r="E41" s="290">
        <v>72.099999999999994</v>
      </c>
      <c r="F41" s="290">
        <v>74</v>
      </c>
      <c r="G41" s="290">
        <v>74.8</v>
      </c>
      <c r="H41" s="290">
        <v>78.2</v>
      </c>
      <c r="I41" s="290">
        <v>82.2</v>
      </c>
      <c r="J41" s="290">
        <v>86.2</v>
      </c>
      <c r="K41" s="290">
        <v>90.7</v>
      </c>
      <c r="L41" s="290">
        <v>94.9</v>
      </c>
      <c r="M41" s="290">
        <v>99.5</v>
      </c>
      <c r="N41" s="290">
        <v>111.3</v>
      </c>
      <c r="O41" s="290">
        <v>107.7</v>
      </c>
      <c r="P41" s="290">
        <v>110.6</v>
      </c>
      <c r="Q41" s="290">
        <v>114.9</v>
      </c>
      <c r="R41" s="290">
        <v>113.8</v>
      </c>
      <c r="S41" s="290">
        <v>122.3</v>
      </c>
      <c r="T41" s="290">
        <v>120.1</v>
      </c>
      <c r="U41" s="290">
        <v>128.5</v>
      </c>
      <c r="V41" s="290">
        <v>128.9</v>
      </c>
      <c r="W41" s="290">
        <v>131.9</v>
      </c>
      <c r="X41" s="290">
        <v>136.30000000000001</v>
      </c>
      <c r="Y41" s="290">
        <v>144</v>
      </c>
      <c r="Z41" s="290">
        <v>148.19999999999999</v>
      </c>
      <c r="AA41" s="290">
        <v>154.69999999999999</v>
      </c>
      <c r="AB41" s="290">
        <v>153.9</v>
      </c>
      <c r="AC41" s="290">
        <v>160</v>
      </c>
      <c r="AD41" s="290">
        <v>168</v>
      </c>
      <c r="AE41" s="290">
        <v>176.7</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7344.4</v>
      </c>
      <c r="D44" s="290">
        <v>7743.1</v>
      </c>
      <c r="E44" s="290">
        <v>8210.7000000000007</v>
      </c>
      <c r="F44" s="290">
        <v>8683.7999999999993</v>
      </c>
      <c r="G44" s="290">
        <v>9554.2999999999993</v>
      </c>
      <c r="H44" s="290">
        <v>10656</v>
      </c>
      <c r="I44" s="290">
        <v>11638.5</v>
      </c>
      <c r="J44" s="290">
        <v>12459.6</v>
      </c>
      <c r="K44" s="290">
        <v>12871.7</v>
      </c>
      <c r="L44" s="290">
        <v>13648.1</v>
      </c>
      <c r="M44" s="290">
        <v>14612</v>
      </c>
      <c r="N44" s="290">
        <v>15842.3</v>
      </c>
      <c r="O44" s="290">
        <v>17251</v>
      </c>
      <c r="P44" s="290">
        <v>18567.3</v>
      </c>
      <c r="Q44" s="290">
        <v>19021.7</v>
      </c>
      <c r="R44" s="290">
        <v>19735.900000000001</v>
      </c>
      <c r="S44" s="290">
        <v>21107.5</v>
      </c>
      <c r="T44" s="293">
        <v>21904.3</v>
      </c>
      <c r="U44" s="293">
        <v>22980.1</v>
      </c>
      <c r="V44" s="293">
        <v>24041.5</v>
      </c>
      <c r="W44" s="293">
        <v>25058.1</v>
      </c>
      <c r="X44" s="293">
        <v>25994.400000000001</v>
      </c>
      <c r="Y44" s="293">
        <v>27765.5</v>
      </c>
      <c r="Z44" s="293">
        <v>29708.7</v>
      </c>
      <c r="AA44" s="293">
        <v>31337.1</v>
      </c>
      <c r="AB44" s="293">
        <v>32254.5</v>
      </c>
      <c r="AC44" s="293">
        <v>34910.5</v>
      </c>
      <c r="AD44" s="293">
        <v>38189.800000000003</v>
      </c>
      <c r="AE44" s="293">
        <v>41880.800000000003</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3"/>
      <c r="U45" s="293"/>
      <c r="V45" s="293"/>
      <c r="W45" s="293"/>
      <c r="X45" s="293"/>
      <c r="Y45" s="293"/>
      <c r="Z45" s="293"/>
      <c r="AA45" s="293"/>
      <c r="AB45" s="293"/>
      <c r="AC45" s="293"/>
      <c r="AD45" s="293"/>
      <c r="AE45" s="293"/>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AE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0" width="11.7109375" style="185" customWidth="1"/>
    <col min="31" max="31" width="2" style="185" customWidth="1"/>
    <col min="32" max="16384" width="9.140625" style="185"/>
  </cols>
  <sheetData>
    <row r="1" spans="1:31" ht="16.5" thickBot="1" x14ac:dyDescent="0.3">
      <c r="A1" s="285" t="s">
        <v>1219</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row>
    <row r="2" spans="1:31"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747</v>
      </c>
    </row>
    <row r="3" spans="1:31"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row>
    <row r="4" spans="1:31" x14ac:dyDescent="0.2">
      <c r="B4" s="256"/>
      <c r="F4" s="257"/>
      <c r="G4" s="257"/>
      <c r="AE4" s="257" t="s">
        <v>932</v>
      </c>
    </row>
    <row r="5" spans="1:31"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row>
    <row r="6" spans="1:31" s="10" customFormat="1" x14ac:dyDescent="0.2">
      <c r="A6" s="15" t="s">
        <v>1119</v>
      </c>
      <c r="B6" s="289" t="s">
        <v>1120</v>
      </c>
      <c r="C6" s="290">
        <v>22.6</v>
      </c>
      <c r="D6" s="290">
        <v>22.5</v>
      </c>
      <c r="E6" s="290">
        <v>22.1</v>
      </c>
      <c r="F6" s="290">
        <v>22.6</v>
      </c>
      <c r="G6" s="290">
        <v>24.3</v>
      </c>
      <c r="H6" s="290">
        <v>27.1</v>
      </c>
      <c r="I6" s="290">
        <v>27.9</v>
      </c>
      <c r="J6" s="290">
        <v>27.5</v>
      </c>
      <c r="K6" s="290">
        <v>28</v>
      </c>
      <c r="L6" s="290">
        <v>22.4</v>
      </c>
      <c r="M6" s="290">
        <v>21.5</v>
      </c>
      <c r="N6" s="290">
        <v>23.7</v>
      </c>
      <c r="O6" s="290">
        <v>25</v>
      </c>
      <c r="P6" s="290">
        <v>26</v>
      </c>
      <c r="Q6" s="290">
        <v>27.1</v>
      </c>
      <c r="R6" s="290">
        <v>30.1</v>
      </c>
      <c r="S6" s="290">
        <v>32</v>
      </c>
      <c r="T6" s="290">
        <v>34.1</v>
      </c>
      <c r="U6" s="290">
        <v>33.799999999999997</v>
      </c>
      <c r="V6" s="290">
        <v>36.799999999999997</v>
      </c>
      <c r="W6" s="290">
        <v>37.799999999999997</v>
      </c>
      <c r="X6" s="290">
        <v>39.5</v>
      </c>
      <c r="Y6" s="290">
        <v>42.5</v>
      </c>
      <c r="Z6" s="290">
        <v>45.5</v>
      </c>
      <c r="AA6" s="290">
        <v>48.3</v>
      </c>
      <c r="AB6" s="290">
        <v>49.8</v>
      </c>
      <c r="AC6" s="290">
        <v>54.6</v>
      </c>
      <c r="AD6" s="290">
        <v>58.4</v>
      </c>
      <c r="AE6" s="291"/>
    </row>
    <row r="7" spans="1:31" s="10" customFormat="1" x14ac:dyDescent="0.2">
      <c r="A7" s="16" t="s">
        <v>1121</v>
      </c>
      <c r="B7" s="289" t="s">
        <v>1122</v>
      </c>
      <c r="C7" s="290">
        <v>12.1</v>
      </c>
      <c r="D7" s="290">
        <v>11.8</v>
      </c>
      <c r="E7" s="290">
        <v>11.3</v>
      </c>
      <c r="F7" s="290">
        <v>11.5</v>
      </c>
      <c r="G7" s="290">
        <v>12.5</v>
      </c>
      <c r="H7" s="290">
        <v>14.3</v>
      </c>
      <c r="I7" s="290">
        <v>14.2</v>
      </c>
      <c r="J7" s="290">
        <v>14.4</v>
      </c>
      <c r="K7" s="290">
        <v>14.5</v>
      </c>
      <c r="L7" s="290">
        <v>14.1</v>
      </c>
      <c r="M7" s="290">
        <v>14.4</v>
      </c>
      <c r="N7" s="290">
        <v>16</v>
      </c>
      <c r="O7" s="290">
        <v>16.399999999999999</v>
      </c>
      <c r="P7" s="290">
        <v>17.2</v>
      </c>
      <c r="Q7" s="290">
        <v>18</v>
      </c>
      <c r="R7" s="290">
        <v>19.8</v>
      </c>
      <c r="S7" s="290">
        <v>21</v>
      </c>
      <c r="T7" s="290">
        <v>22.3</v>
      </c>
      <c r="U7" s="290">
        <v>24.1</v>
      </c>
      <c r="V7" s="290">
        <v>26.3</v>
      </c>
      <c r="W7" s="290">
        <v>27.1</v>
      </c>
      <c r="X7" s="290">
        <v>28.5</v>
      </c>
      <c r="Y7" s="290">
        <v>31</v>
      </c>
      <c r="Z7" s="290">
        <v>33.700000000000003</v>
      </c>
      <c r="AA7" s="290">
        <v>36.200000000000003</v>
      </c>
      <c r="AB7" s="290">
        <v>37.6</v>
      </c>
      <c r="AC7" s="290">
        <v>40.6</v>
      </c>
      <c r="AD7" s="290">
        <v>43.1</v>
      </c>
      <c r="AE7" s="291"/>
    </row>
    <row r="8" spans="1:31" s="10" customFormat="1" x14ac:dyDescent="0.2">
      <c r="A8" s="16" t="s">
        <v>1123</v>
      </c>
      <c r="B8" s="289" t="s">
        <v>1124</v>
      </c>
      <c r="C8" s="290">
        <v>10.5</v>
      </c>
      <c r="D8" s="290">
        <v>10.8</v>
      </c>
      <c r="E8" s="290">
        <v>10.8</v>
      </c>
      <c r="F8" s="290">
        <v>11.1</v>
      </c>
      <c r="G8" s="290">
        <v>11.8</v>
      </c>
      <c r="H8" s="290">
        <v>12.8</v>
      </c>
      <c r="I8" s="290">
        <v>13.7</v>
      </c>
      <c r="J8" s="290">
        <v>13.2</v>
      </c>
      <c r="K8" s="290">
        <v>13.4</v>
      </c>
      <c r="L8" s="290">
        <v>8.3000000000000007</v>
      </c>
      <c r="M8" s="290">
        <v>7.1</v>
      </c>
      <c r="N8" s="290">
        <v>7.8</v>
      </c>
      <c r="O8" s="290">
        <v>8.6</v>
      </c>
      <c r="P8" s="290">
        <v>8.9</v>
      </c>
      <c r="Q8" s="290">
        <v>9.1</v>
      </c>
      <c r="R8" s="290">
        <v>10.3</v>
      </c>
      <c r="S8" s="290">
        <v>11</v>
      </c>
      <c r="T8" s="290">
        <v>11.8</v>
      </c>
      <c r="U8" s="290">
        <v>9.6999999999999993</v>
      </c>
      <c r="V8" s="290">
        <v>10.5</v>
      </c>
      <c r="W8" s="290">
        <v>10.7</v>
      </c>
      <c r="X8" s="290">
        <v>11</v>
      </c>
      <c r="Y8" s="290">
        <v>11.5</v>
      </c>
      <c r="Z8" s="290">
        <v>11.8</v>
      </c>
      <c r="AA8" s="290">
        <v>12</v>
      </c>
      <c r="AB8" s="290">
        <v>12.2</v>
      </c>
      <c r="AC8" s="290">
        <v>13.9</v>
      </c>
      <c r="AD8" s="290">
        <v>15.3</v>
      </c>
      <c r="AE8" s="291"/>
    </row>
    <row r="9" spans="1:31"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1"/>
    </row>
    <row r="10" spans="1:31" s="10" customFormat="1" x14ac:dyDescent="0.2">
      <c r="A10" s="15" t="s">
        <v>1127</v>
      </c>
      <c r="B10" s="289" t="s">
        <v>1128</v>
      </c>
      <c r="C10" s="290">
        <v>9.1999999999999993</v>
      </c>
      <c r="D10" s="290">
        <v>9.3000000000000007</v>
      </c>
      <c r="E10" s="290">
        <v>9.1</v>
      </c>
      <c r="F10" s="290">
        <v>9.4</v>
      </c>
      <c r="G10" s="290">
        <v>9.8000000000000007</v>
      </c>
      <c r="H10" s="290">
        <v>10.3</v>
      </c>
      <c r="I10" s="290">
        <v>11.5</v>
      </c>
      <c r="J10" s="290">
        <v>10.9</v>
      </c>
      <c r="K10" s="290">
        <v>11.6</v>
      </c>
      <c r="L10" s="290">
        <v>12</v>
      </c>
      <c r="M10" s="290">
        <v>11.9</v>
      </c>
      <c r="N10" s="290">
        <v>12</v>
      </c>
      <c r="O10" s="290">
        <v>13.2</v>
      </c>
      <c r="P10" s="290">
        <v>14</v>
      </c>
      <c r="Q10" s="290">
        <v>15.5</v>
      </c>
      <c r="R10" s="290">
        <v>14.9</v>
      </c>
      <c r="S10" s="290">
        <v>13.3</v>
      </c>
      <c r="T10" s="290">
        <v>12.9</v>
      </c>
      <c r="U10" s="290">
        <v>12.7</v>
      </c>
      <c r="V10" s="290">
        <v>13.4</v>
      </c>
      <c r="W10" s="290">
        <v>13.4</v>
      </c>
      <c r="X10" s="290">
        <v>13.3</v>
      </c>
      <c r="Y10" s="290">
        <v>14.4</v>
      </c>
      <c r="Z10" s="290">
        <v>15</v>
      </c>
      <c r="AA10" s="290">
        <v>15</v>
      </c>
      <c r="AB10" s="290">
        <v>14.7</v>
      </c>
      <c r="AC10" s="290">
        <v>15.1</v>
      </c>
      <c r="AD10" s="290">
        <v>16.100000000000001</v>
      </c>
      <c r="AE10" s="291"/>
    </row>
    <row r="11" spans="1:31" s="10" customFormat="1" x14ac:dyDescent="0.2">
      <c r="A11" s="15" t="s">
        <v>1129</v>
      </c>
      <c r="B11" s="289" t="s">
        <v>748</v>
      </c>
      <c r="C11" s="290">
        <v>1018.8</v>
      </c>
      <c r="D11" s="290">
        <v>1035.5</v>
      </c>
      <c r="E11" s="290">
        <v>1069.8</v>
      </c>
      <c r="F11" s="290">
        <v>1054.0999999999999</v>
      </c>
      <c r="G11" s="290">
        <v>1104.3</v>
      </c>
      <c r="H11" s="290">
        <v>1183.5999999999999</v>
      </c>
      <c r="I11" s="290">
        <v>1244.2</v>
      </c>
      <c r="J11" s="290">
        <v>1262.0999999999999</v>
      </c>
      <c r="K11" s="290">
        <v>1289.4000000000001</v>
      </c>
      <c r="L11" s="290">
        <v>1327.7</v>
      </c>
      <c r="M11" s="290">
        <v>1349.1</v>
      </c>
      <c r="N11" s="290">
        <v>1428.3</v>
      </c>
      <c r="O11" s="290">
        <v>1431.4</v>
      </c>
      <c r="P11" s="290">
        <v>1473.9</v>
      </c>
      <c r="Q11" s="290">
        <v>1416.3</v>
      </c>
      <c r="R11" s="290">
        <v>1424.7</v>
      </c>
      <c r="S11" s="290">
        <v>1485.4</v>
      </c>
      <c r="T11" s="290">
        <v>1488.1</v>
      </c>
      <c r="U11" s="290">
        <v>1496.4</v>
      </c>
      <c r="V11" s="290">
        <v>1464.5</v>
      </c>
      <c r="W11" s="290">
        <v>1577.3</v>
      </c>
      <c r="X11" s="290">
        <v>1618.3</v>
      </c>
      <c r="Y11" s="290">
        <v>1658.9</v>
      </c>
      <c r="Z11" s="290">
        <v>1697.3</v>
      </c>
      <c r="AA11" s="290">
        <v>1719.3</v>
      </c>
      <c r="AB11" s="290">
        <v>1649.6</v>
      </c>
      <c r="AC11" s="290">
        <v>1732.9</v>
      </c>
      <c r="AD11" s="290">
        <v>1830.5</v>
      </c>
      <c r="AE11" s="291"/>
    </row>
    <row r="12" spans="1:31" s="10" customFormat="1" x14ac:dyDescent="0.2">
      <c r="A12" s="15" t="s">
        <v>1130</v>
      </c>
      <c r="B12" s="289" t="s">
        <v>749</v>
      </c>
      <c r="C12" s="290">
        <v>52.8</v>
      </c>
      <c r="D12" s="290">
        <v>53.9</v>
      </c>
      <c r="E12" s="290">
        <v>56.6</v>
      </c>
      <c r="F12" s="290">
        <v>56.9</v>
      </c>
      <c r="G12" s="290">
        <v>58.3</v>
      </c>
      <c r="H12" s="290">
        <v>63.5</v>
      </c>
      <c r="I12" s="290">
        <v>67.099999999999994</v>
      </c>
      <c r="J12" s="290">
        <v>71.900000000000006</v>
      </c>
      <c r="K12" s="290">
        <v>77.400000000000006</v>
      </c>
      <c r="L12" s="290">
        <v>77.099999999999994</v>
      </c>
      <c r="M12" s="290">
        <v>80.3</v>
      </c>
      <c r="N12" s="290">
        <v>85.1</v>
      </c>
      <c r="O12" s="290">
        <v>89.1</v>
      </c>
      <c r="P12" s="290">
        <v>94.3</v>
      </c>
      <c r="Q12" s="290">
        <v>101.4</v>
      </c>
      <c r="R12" s="290">
        <v>97.3</v>
      </c>
      <c r="S12" s="290">
        <v>91.5</v>
      </c>
      <c r="T12" s="290">
        <v>96.7</v>
      </c>
      <c r="U12" s="290">
        <v>98.2</v>
      </c>
      <c r="V12" s="290">
        <v>105.1</v>
      </c>
      <c r="W12" s="290">
        <v>110.7</v>
      </c>
      <c r="X12" s="290">
        <v>113.2</v>
      </c>
      <c r="Y12" s="290">
        <v>121.2</v>
      </c>
      <c r="Z12" s="290">
        <v>123.6</v>
      </c>
      <c r="AA12" s="290">
        <v>131.5</v>
      </c>
      <c r="AB12" s="290">
        <v>145.1</v>
      </c>
      <c r="AC12" s="290">
        <v>152.80000000000001</v>
      </c>
      <c r="AD12" s="290">
        <v>159.69999999999999</v>
      </c>
      <c r="AE12" s="291"/>
    </row>
    <row r="13" spans="1:31" s="10" customFormat="1" x14ac:dyDescent="0.2">
      <c r="A13" s="15" t="s">
        <v>1131</v>
      </c>
      <c r="B13" s="289" t="s">
        <v>750</v>
      </c>
      <c r="C13" s="290">
        <v>55.2</v>
      </c>
      <c r="D13" s="290">
        <v>57.6</v>
      </c>
      <c r="E13" s="290">
        <v>61.2</v>
      </c>
      <c r="F13" s="290">
        <v>64.400000000000006</v>
      </c>
      <c r="G13" s="290">
        <v>68.7</v>
      </c>
      <c r="H13" s="290">
        <v>75.5</v>
      </c>
      <c r="I13" s="290">
        <v>79.8</v>
      </c>
      <c r="J13" s="290">
        <v>81.2</v>
      </c>
      <c r="K13" s="290">
        <v>83.8</v>
      </c>
      <c r="L13" s="290">
        <v>89.7</v>
      </c>
      <c r="M13" s="290">
        <v>93.1</v>
      </c>
      <c r="N13" s="290">
        <v>97.8</v>
      </c>
      <c r="O13" s="290">
        <v>102.9</v>
      </c>
      <c r="P13" s="290">
        <v>110.4</v>
      </c>
      <c r="Q13" s="290">
        <v>118.3</v>
      </c>
      <c r="R13" s="290">
        <v>121.3</v>
      </c>
      <c r="S13" s="290">
        <v>123.9</v>
      </c>
      <c r="T13" s="290">
        <v>127</v>
      </c>
      <c r="U13" s="290">
        <v>127.8</v>
      </c>
      <c r="V13" s="290">
        <v>132.4</v>
      </c>
      <c r="W13" s="290">
        <v>136.6</v>
      </c>
      <c r="X13" s="290">
        <v>138</v>
      </c>
      <c r="Y13" s="290">
        <v>144.4</v>
      </c>
      <c r="Z13" s="290">
        <v>154.9</v>
      </c>
      <c r="AA13" s="290">
        <v>161.6</v>
      </c>
      <c r="AB13" s="290">
        <v>168.9</v>
      </c>
      <c r="AC13" s="290">
        <v>178.8</v>
      </c>
      <c r="AD13" s="290">
        <v>198</v>
      </c>
      <c r="AE13" s="291"/>
    </row>
    <row r="14" spans="1:31" s="10" customFormat="1" x14ac:dyDescent="0.2">
      <c r="A14" s="16" t="s">
        <v>751</v>
      </c>
      <c r="B14" s="289" t="s">
        <v>1132</v>
      </c>
      <c r="C14" s="290">
        <v>15.5</v>
      </c>
      <c r="D14" s="290">
        <v>14.2</v>
      </c>
      <c r="E14" s="290">
        <v>14.7</v>
      </c>
      <c r="F14" s="290">
        <v>15.3</v>
      </c>
      <c r="G14" s="290">
        <v>15.6</v>
      </c>
      <c r="H14" s="290">
        <v>16.8</v>
      </c>
      <c r="I14" s="290">
        <v>17.8</v>
      </c>
      <c r="J14" s="290">
        <v>18.5</v>
      </c>
      <c r="K14" s="290">
        <v>18.5</v>
      </c>
      <c r="L14" s="290">
        <v>20.399999999999999</v>
      </c>
      <c r="M14" s="290">
        <v>20.399999999999999</v>
      </c>
      <c r="N14" s="290">
        <v>21</v>
      </c>
      <c r="O14" s="290">
        <v>22</v>
      </c>
      <c r="P14" s="290">
        <v>24.1</v>
      </c>
      <c r="Q14" s="290">
        <v>25.1</v>
      </c>
      <c r="R14" s="290">
        <v>26.1</v>
      </c>
      <c r="S14" s="290">
        <v>26.4</v>
      </c>
      <c r="T14" s="290">
        <v>27.3</v>
      </c>
      <c r="U14" s="290">
        <v>24.4</v>
      </c>
      <c r="V14" s="290">
        <v>25</v>
      </c>
      <c r="W14" s="290">
        <v>25.9</v>
      </c>
      <c r="X14" s="290">
        <v>25.7</v>
      </c>
      <c r="Y14" s="290">
        <v>27</v>
      </c>
      <c r="Z14" s="290">
        <v>28.7</v>
      </c>
      <c r="AA14" s="290">
        <v>28.7</v>
      </c>
      <c r="AB14" s="290">
        <v>31.1</v>
      </c>
      <c r="AC14" s="290">
        <v>31.9</v>
      </c>
      <c r="AD14" s="290">
        <v>41.6</v>
      </c>
      <c r="AE14" s="291"/>
    </row>
    <row r="15" spans="1:31" s="10" customFormat="1" ht="25.5" x14ac:dyDescent="0.2">
      <c r="A15" s="16" t="s">
        <v>1133</v>
      </c>
      <c r="B15" s="289" t="s">
        <v>1134</v>
      </c>
      <c r="C15" s="290">
        <v>39.700000000000003</v>
      </c>
      <c r="D15" s="290">
        <v>43.3</v>
      </c>
      <c r="E15" s="290">
        <v>46.5</v>
      </c>
      <c r="F15" s="290">
        <v>49</v>
      </c>
      <c r="G15" s="290">
        <v>53.2</v>
      </c>
      <c r="H15" s="290">
        <v>58.7</v>
      </c>
      <c r="I15" s="290">
        <v>62.1</v>
      </c>
      <c r="J15" s="290">
        <v>62.8</v>
      </c>
      <c r="K15" s="290">
        <v>65.3</v>
      </c>
      <c r="L15" s="290">
        <v>69.400000000000006</v>
      </c>
      <c r="M15" s="290">
        <v>72.8</v>
      </c>
      <c r="N15" s="290">
        <v>76.8</v>
      </c>
      <c r="O15" s="290">
        <v>80.900000000000006</v>
      </c>
      <c r="P15" s="290">
        <v>86.2</v>
      </c>
      <c r="Q15" s="290">
        <v>93.2</v>
      </c>
      <c r="R15" s="290">
        <v>95.1</v>
      </c>
      <c r="S15" s="290">
        <v>97.5</v>
      </c>
      <c r="T15" s="290">
        <v>99.7</v>
      </c>
      <c r="U15" s="290">
        <v>103.4</v>
      </c>
      <c r="V15" s="290">
        <v>107.4</v>
      </c>
      <c r="W15" s="290">
        <v>110.8</v>
      </c>
      <c r="X15" s="290">
        <v>112.4</v>
      </c>
      <c r="Y15" s="290">
        <v>117.5</v>
      </c>
      <c r="Z15" s="290">
        <v>126.2</v>
      </c>
      <c r="AA15" s="290">
        <v>132.9</v>
      </c>
      <c r="AB15" s="290">
        <v>137.80000000000001</v>
      </c>
      <c r="AC15" s="290">
        <v>147</v>
      </c>
      <c r="AD15" s="290">
        <v>156.30000000000001</v>
      </c>
      <c r="AE15" s="291"/>
    </row>
    <row r="16" spans="1:31" s="10" customFormat="1" x14ac:dyDescent="0.2">
      <c r="A16" s="15" t="s">
        <v>1135</v>
      </c>
      <c r="B16" s="289" t="s">
        <v>136</v>
      </c>
      <c r="C16" s="290">
        <v>541.6</v>
      </c>
      <c r="D16" s="290">
        <v>574.6</v>
      </c>
      <c r="E16" s="290">
        <v>596.79999999999995</v>
      </c>
      <c r="F16" s="290">
        <v>612.20000000000005</v>
      </c>
      <c r="G16" s="290">
        <v>663.4</v>
      </c>
      <c r="H16" s="290">
        <v>736.1</v>
      </c>
      <c r="I16" s="290">
        <v>784.4</v>
      </c>
      <c r="J16" s="290">
        <v>873.5</v>
      </c>
      <c r="K16" s="290">
        <v>901.7</v>
      </c>
      <c r="L16" s="290">
        <v>955.6</v>
      </c>
      <c r="M16" s="290">
        <v>991.5</v>
      </c>
      <c r="N16" s="290">
        <v>1095</v>
      </c>
      <c r="O16" s="290">
        <v>1230.5</v>
      </c>
      <c r="P16" s="290">
        <v>1335.8</v>
      </c>
      <c r="Q16" s="290">
        <v>1373.5</v>
      </c>
      <c r="R16" s="290">
        <v>1357.7</v>
      </c>
      <c r="S16" s="290">
        <v>1488.6</v>
      </c>
      <c r="T16" s="290">
        <v>1518.1</v>
      </c>
      <c r="U16" s="290">
        <v>1557.3</v>
      </c>
      <c r="V16" s="290">
        <v>1633.9</v>
      </c>
      <c r="W16" s="290">
        <v>1663.2</v>
      </c>
      <c r="X16" s="290">
        <v>1725.8</v>
      </c>
      <c r="Y16" s="290">
        <v>1819.9</v>
      </c>
      <c r="Z16" s="290">
        <v>1924.9</v>
      </c>
      <c r="AA16" s="290">
        <v>2058.8000000000002</v>
      </c>
      <c r="AB16" s="290">
        <v>2069.1999999999998</v>
      </c>
      <c r="AC16" s="290">
        <v>2307.5</v>
      </c>
      <c r="AD16" s="290">
        <v>2496.1999999999998</v>
      </c>
      <c r="AE16" s="291"/>
    </row>
    <row r="17" spans="1:31" s="10" customFormat="1" x14ac:dyDescent="0.2">
      <c r="A17" s="15" t="s">
        <v>1136</v>
      </c>
      <c r="B17" s="289" t="s">
        <v>752</v>
      </c>
      <c r="C17" s="290">
        <v>660.3</v>
      </c>
      <c r="D17" s="290">
        <v>707.1</v>
      </c>
      <c r="E17" s="290">
        <v>721.6</v>
      </c>
      <c r="F17" s="290">
        <v>792.3</v>
      </c>
      <c r="G17" s="290">
        <v>832.7</v>
      </c>
      <c r="H17" s="290">
        <v>902.7</v>
      </c>
      <c r="I17" s="290">
        <v>976.1</v>
      </c>
      <c r="J17" s="290">
        <v>1045.2</v>
      </c>
      <c r="K17" s="290">
        <v>1072.8</v>
      </c>
      <c r="L17" s="290">
        <v>1131.0999999999999</v>
      </c>
      <c r="M17" s="290">
        <v>1190</v>
      </c>
      <c r="N17" s="290">
        <v>1260.0999999999999</v>
      </c>
      <c r="O17" s="290">
        <v>1349.1</v>
      </c>
      <c r="P17" s="290">
        <v>1468.5</v>
      </c>
      <c r="Q17" s="290">
        <v>1505.8</v>
      </c>
      <c r="R17" s="290">
        <v>1567.8</v>
      </c>
      <c r="S17" s="290">
        <v>1731.8</v>
      </c>
      <c r="T17" s="290">
        <v>1816.9</v>
      </c>
      <c r="U17" s="290">
        <v>1886.3</v>
      </c>
      <c r="V17" s="290">
        <v>2009</v>
      </c>
      <c r="W17" s="290">
        <v>1978.2</v>
      </c>
      <c r="X17" s="290">
        <v>1975</v>
      </c>
      <c r="Y17" s="290">
        <v>2082.6999999999998</v>
      </c>
      <c r="Z17" s="290">
        <v>2143.6</v>
      </c>
      <c r="AA17" s="290">
        <v>2239.1999999999998</v>
      </c>
      <c r="AB17" s="290">
        <v>2221.1999999999998</v>
      </c>
      <c r="AC17" s="290">
        <v>2424.1999999999998</v>
      </c>
      <c r="AD17" s="290">
        <v>2625</v>
      </c>
      <c r="AE17" s="291"/>
    </row>
    <row r="18" spans="1:31" s="10" customFormat="1" x14ac:dyDescent="0.2">
      <c r="A18" s="15" t="s">
        <v>1137</v>
      </c>
      <c r="B18" s="289" t="s">
        <v>755</v>
      </c>
      <c r="C18" s="290">
        <v>455</v>
      </c>
      <c r="D18" s="290">
        <v>491</v>
      </c>
      <c r="E18" s="290">
        <v>508.2</v>
      </c>
      <c r="F18" s="290">
        <v>535.29999999999995</v>
      </c>
      <c r="G18" s="290">
        <v>581.1</v>
      </c>
      <c r="H18" s="290">
        <v>656.1</v>
      </c>
      <c r="I18" s="290">
        <v>745.3</v>
      </c>
      <c r="J18" s="290">
        <v>787.4</v>
      </c>
      <c r="K18" s="290">
        <v>837.6</v>
      </c>
      <c r="L18" s="290">
        <v>868.8</v>
      </c>
      <c r="M18" s="290">
        <v>919.1</v>
      </c>
      <c r="N18" s="290">
        <v>1001</v>
      </c>
      <c r="O18" s="290">
        <v>1055.0999999999999</v>
      </c>
      <c r="P18" s="290">
        <v>1156.4000000000001</v>
      </c>
      <c r="Q18" s="290">
        <v>1165.2</v>
      </c>
      <c r="R18" s="290">
        <v>1173.8</v>
      </c>
      <c r="S18" s="290">
        <v>1236.7</v>
      </c>
      <c r="T18" s="290">
        <v>1212</v>
      </c>
      <c r="U18" s="290">
        <v>1232.5999999999999</v>
      </c>
      <c r="V18" s="290">
        <v>1272.3</v>
      </c>
      <c r="W18" s="290">
        <v>1309.3</v>
      </c>
      <c r="X18" s="290">
        <v>1344.1</v>
      </c>
      <c r="Y18" s="290">
        <v>1430.6</v>
      </c>
      <c r="Z18" s="290">
        <v>1521.2</v>
      </c>
      <c r="AA18" s="290">
        <v>1588.4</v>
      </c>
      <c r="AB18" s="290">
        <v>1715.4</v>
      </c>
      <c r="AC18" s="290">
        <v>1893.6</v>
      </c>
      <c r="AD18" s="290">
        <v>2119.4</v>
      </c>
      <c r="AE18" s="291"/>
    </row>
    <row r="19" spans="1:31" s="10" customFormat="1" x14ac:dyDescent="0.2">
      <c r="A19" s="15" t="s">
        <v>1138</v>
      </c>
      <c r="B19" s="289" t="s">
        <v>756</v>
      </c>
      <c r="C19" s="290">
        <v>198.9</v>
      </c>
      <c r="D19" s="290">
        <v>210.1</v>
      </c>
      <c r="E19" s="290">
        <v>224.8</v>
      </c>
      <c r="F19" s="290">
        <v>235.6</v>
      </c>
      <c r="G19" s="290">
        <v>253.3</v>
      </c>
      <c r="H19" s="290">
        <v>269.10000000000002</v>
      </c>
      <c r="I19" s="290">
        <v>283.2</v>
      </c>
      <c r="J19" s="290">
        <v>295.60000000000002</v>
      </c>
      <c r="K19" s="290">
        <v>315.3</v>
      </c>
      <c r="L19" s="290">
        <v>293.5</v>
      </c>
      <c r="M19" s="290">
        <v>313.89999999999998</v>
      </c>
      <c r="N19" s="290">
        <v>336.8</v>
      </c>
      <c r="O19" s="290">
        <v>356.1</v>
      </c>
      <c r="P19" s="290">
        <v>377.5</v>
      </c>
      <c r="Q19" s="290">
        <v>404.1</v>
      </c>
      <c r="R19" s="290">
        <v>437</v>
      </c>
      <c r="S19" s="290">
        <v>494.1</v>
      </c>
      <c r="T19" s="290">
        <v>524</v>
      </c>
      <c r="U19" s="290">
        <v>552.6</v>
      </c>
      <c r="V19" s="290">
        <v>588</v>
      </c>
      <c r="W19" s="290">
        <v>605.5</v>
      </c>
      <c r="X19" s="290">
        <v>635.5</v>
      </c>
      <c r="Y19" s="290">
        <v>682.1</v>
      </c>
      <c r="Z19" s="290">
        <v>713.4</v>
      </c>
      <c r="AA19" s="290">
        <v>756.4</v>
      </c>
      <c r="AB19" s="290">
        <v>614.1</v>
      </c>
      <c r="AC19" s="290">
        <v>678.5</v>
      </c>
      <c r="AD19" s="290">
        <v>1000</v>
      </c>
      <c r="AE19" s="291"/>
    </row>
    <row r="20" spans="1:31" s="10" customFormat="1" x14ac:dyDescent="0.2">
      <c r="A20" s="15" t="s">
        <v>1139</v>
      </c>
      <c r="B20" s="289" t="s">
        <v>757</v>
      </c>
      <c r="C20" s="290">
        <v>212.3</v>
      </c>
      <c r="D20" s="290">
        <v>238.5</v>
      </c>
      <c r="E20" s="290">
        <v>262.10000000000002</v>
      </c>
      <c r="F20" s="290">
        <v>315.39999999999998</v>
      </c>
      <c r="G20" s="290">
        <v>361.8</v>
      </c>
      <c r="H20" s="290">
        <v>426.8</v>
      </c>
      <c r="I20" s="290">
        <v>499.7</v>
      </c>
      <c r="J20" s="290">
        <v>518.4</v>
      </c>
      <c r="K20" s="290">
        <v>514.9</v>
      </c>
      <c r="L20" s="290">
        <v>544.79999999999995</v>
      </c>
      <c r="M20" s="290">
        <v>578.20000000000005</v>
      </c>
      <c r="N20" s="290">
        <v>655</v>
      </c>
      <c r="O20" s="290">
        <v>743.8</v>
      </c>
      <c r="P20" s="290">
        <v>810</v>
      </c>
      <c r="Q20" s="290">
        <v>842.3</v>
      </c>
      <c r="R20" s="290">
        <v>869.3</v>
      </c>
      <c r="S20" s="290">
        <v>966.8</v>
      </c>
      <c r="T20" s="290">
        <v>997.6</v>
      </c>
      <c r="U20" s="290">
        <v>1036.7</v>
      </c>
      <c r="V20" s="290">
        <v>1101.2</v>
      </c>
      <c r="W20" s="290">
        <v>1143</v>
      </c>
      <c r="X20" s="290">
        <v>1190</v>
      </c>
      <c r="Y20" s="290">
        <v>1285.4000000000001</v>
      </c>
      <c r="Z20" s="290">
        <v>1331.8</v>
      </c>
      <c r="AA20" s="290">
        <v>1433.3</v>
      </c>
      <c r="AB20" s="290">
        <v>1464.7</v>
      </c>
      <c r="AC20" s="290">
        <v>1562.7</v>
      </c>
      <c r="AD20" s="290">
        <v>1695</v>
      </c>
      <c r="AE20" s="291"/>
    </row>
    <row r="21" spans="1:31" s="10" customFormat="1" x14ac:dyDescent="0.2">
      <c r="A21" s="15" t="s">
        <v>1140</v>
      </c>
      <c r="B21" s="289" t="s">
        <v>759</v>
      </c>
      <c r="C21" s="290">
        <v>1199.4000000000001</v>
      </c>
      <c r="D21" s="290">
        <v>1276.4000000000001</v>
      </c>
      <c r="E21" s="290">
        <v>1382</v>
      </c>
      <c r="F21" s="290">
        <v>1463.4</v>
      </c>
      <c r="G21" s="290">
        <v>1694.6</v>
      </c>
      <c r="H21" s="290">
        <v>1971.7</v>
      </c>
      <c r="I21" s="290">
        <v>2146.6</v>
      </c>
      <c r="J21" s="290">
        <v>2240.6999999999998</v>
      </c>
      <c r="K21" s="290">
        <v>2210.6</v>
      </c>
      <c r="L21" s="290">
        <v>2328.9</v>
      </c>
      <c r="M21" s="290">
        <v>2520.8000000000002</v>
      </c>
      <c r="N21" s="290">
        <v>2772</v>
      </c>
      <c r="O21" s="290">
        <v>3152.4</v>
      </c>
      <c r="P21" s="290">
        <v>3310.8</v>
      </c>
      <c r="Q21" s="290">
        <v>3254.6</v>
      </c>
      <c r="R21" s="290">
        <v>3412.9</v>
      </c>
      <c r="S21" s="290">
        <v>3448.3</v>
      </c>
      <c r="T21" s="290">
        <v>3596.3</v>
      </c>
      <c r="U21" s="290">
        <v>3846.7</v>
      </c>
      <c r="V21" s="290">
        <v>3923.7</v>
      </c>
      <c r="W21" s="290">
        <v>4093.6</v>
      </c>
      <c r="X21" s="290">
        <v>4262.6000000000004</v>
      </c>
      <c r="Y21" s="290">
        <v>4450.3999999999996</v>
      </c>
      <c r="Z21" s="290">
        <v>4779.5</v>
      </c>
      <c r="AA21" s="290">
        <v>4961</v>
      </c>
      <c r="AB21" s="290">
        <v>5094.3</v>
      </c>
      <c r="AC21" s="290">
        <v>5484.2</v>
      </c>
      <c r="AD21" s="290">
        <v>5901.3</v>
      </c>
      <c r="AE21" s="291"/>
    </row>
    <row r="22" spans="1:31" s="10" customFormat="1" x14ac:dyDescent="0.2">
      <c r="A22" s="16" t="s">
        <v>1141</v>
      </c>
      <c r="B22" s="289" t="s">
        <v>1142</v>
      </c>
      <c r="C22" s="290">
        <v>1006</v>
      </c>
      <c r="D22" s="290">
        <v>1058.5</v>
      </c>
      <c r="E22" s="290">
        <v>1123.9000000000001</v>
      </c>
      <c r="F22" s="290">
        <v>1172</v>
      </c>
      <c r="G22" s="290">
        <v>1339.4</v>
      </c>
      <c r="H22" s="290">
        <v>1524.2</v>
      </c>
      <c r="I22" s="290">
        <v>1631.5</v>
      </c>
      <c r="J22" s="290">
        <v>1679.8</v>
      </c>
      <c r="K22" s="290">
        <v>1634.4</v>
      </c>
      <c r="L22" s="290">
        <v>1704.7</v>
      </c>
      <c r="M22" s="290">
        <v>1834.7</v>
      </c>
      <c r="N22" s="290">
        <v>2028</v>
      </c>
      <c r="O22" s="290">
        <v>2271.6999999999998</v>
      </c>
      <c r="P22" s="290">
        <v>2384.6</v>
      </c>
      <c r="Q22" s="290">
        <v>2345.6</v>
      </c>
      <c r="R22" s="290">
        <v>2459</v>
      </c>
      <c r="S22" s="290">
        <v>2485.6</v>
      </c>
      <c r="T22" s="290">
        <v>2590.6999999999998</v>
      </c>
      <c r="U22" s="290">
        <v>2744.7</v>
      </c>
      <c r="V22" s="290">
        <v>2743.7</v>
      </c>
      <c r="W22" s="290">
        <v>2802</v>
      </c>
      <c r="X22" s="290">
        <v>2915.7</v>
      </c>
      <c r="Y22" s="290">
        <v>2987.9</v>
      </c>
      <c r="Z22" s="290">
        <v>3149.4</v>
      </c>
      <c r="AA22" s="290">
        <v>3232.6</v>
      </c>
      <c r="AB22" s="290">
        <v>3244.2</v>
      </c>
      <c r="AC22" s="290">
        <v>3458.6</v>
      </c>
      <c r="AD22" s="290">
        <v>3699.2</v>
      </c>
      <c r="AE22" s="291"/>
    </row>
    <row r="23" spans="1:31" s="10" customFormat="1" x14ac:dyDescent="0.2">
      <c r="A23" s="16" t="s">
        <v>758</v>
      </c>
      <c r="B23" s="289" t="s">
        <v>1143</v>
      </c>
      <c r="C23" s="290">
        <v>62.2</v>
      </c>
      <c r="D23" s="290">
        <v>69.099999999999994</v>
      </c>
      <c r="E23" s="290">
        <v>76.8</v>
      </c>
      <c r="F23" s="290">
        <v>87.5</v>
      </c>
      <c r="G23" s="290">
        <v>99.6</v>
      </c>
      <c r="H23" s="290">
        <v>123.3</v>
      </c>
      <c r="I23" s="290">
        <v>146.5</v>
      </c>
      <c r="J23" s="290">
        <v>158.4</v>
      </c>
      <c r="K23" s="290">
        <v>162.6</v>
      </c>
      <c r="L23" s="290">
        <v>168.4</v>
      </c>
      <c r="M23" s="290">
        <v>176.3</v>
      </c>
      <c r="N23" s="290">
        <v>181.4</v>
      </c>
      <c r="O23" s="290">
        <v>201.8</v>
      </c>
      <c r="P23" s="290">
        <v>216.9</v>
      </c>
      <c r="Q23" s="290">
        <v>231.2</v>
      </c>
      <c r="R23" s="290">
        <v>244</v>
      </c>
      <c r="S23" s="290">
        <v>252.7</v>
      </c>
      <c r="T23" s="290">
        <v>266.60000000000002</v>
      </c>
      <c r="U23" s="290">
        <v>280.7</v>
      </c>
      <c r="V23" s="290">
        <v>298.3</v>
      </c>
      <c r="W23" s="290">
        <v>294.7</v>
      </c>
      <c r="X23" s="290">
        <v>301.2</v>
      </c>
      <c r="Y23" s="290">
        <v>326.60000000000002</v>
      </c>
      <c r="Z23" s="290">
        <v>345.9</v>
      </c>
      <c r="AA23" s="290">
        <v>338.5</v>
      </c>
      <c r="AB23" s="290">
        <v>359.4</v>
      </c>
      <c r="AC23" s="290">
        <v>379.1</v>
      </c>
      <c r="AD23" s="290">
        <v>406.9</v>
      </c>
      <c r="AE23" s="291"/>
    </row>
    <row r="24" spans="1:31" s="10" customFormat="1" x14ac:dyDescent="0.2">
      <c r="A24" s="16" t="s">
        <v>1144</v>
      </c>
      <c r="B24" s="289" t="s">
        <v>1145</v>
      </c>
      <c r="C24" s="290">
        <v>131.19999999999999</v>
      </c>
      <c r="D24" s="290">
        <v>148.80000000000001</v>
      </c>
      <c r="E24" s="290">
        <v>181.3</v>
      </c>
      <c r="F24" s="290">
        <v>203.9</v>
      </c>
      <c r="G24" s="290">
        <v>255.7</v>
      </c>
      <c r="H24" s="290">
        <v>324.2</v>
      </c>
      <c r="I24" s="290">
        <v>368.6</v>
      </c>
      <c r="J24" s="290">
        <v>402.4</v>
      </c>
      <c r="K24" s="290">
        <v>413.5</v>
      </c>
      <c r="L24" s="290">
        <v>455.8</v>
      </c>
      <c r="M24" s="290">
        <v>509.8</v>
      </c>
      <c r="N24" s="290">
        <v>562.6</v>
      </c>
      <c r="O24" s="290">
        <v>678.9</v>
      </c>
      <c r="P24" s="290">
        <v>709.3</v>
      </c>
      <c r="Q24" s="290">
        <v>677.8</v>
      </c>
      <c r="R24" s="290">
        <v>709.9</v>
      </c>
      <c r="S24" s="290">
        <v>709.9</v>
      </c>
      <c r="T24" s="290">
        <v>739</v>
      </c>
      <c r="U24" s="290">
        <v>821.4</v>
      </c>
      <c r="V24" s="290">
        <v>881.7</v>
      </c>
      <c r="W24" s="290">
        <v>996.9</v>
      </c>
      <c r="X24" s="290">
        <v>1045.7</v>
      </c>
      <c r="Y24" s="290">
        <v>1136</v>
      </c>
      <c r="Z24" s="290">
        <v>1284.3</v>
      </c>
      <c r="AA24" s="290">
        <v>1389.9</v>
      </c>
      <c r="AB24" s="290">
        <v>1490.8</v>
      </c>
      <c r="AC24" s="290">
        <v>1646.5</v>
      </c>
      <c r="AD24" s="290">
        <v>1795.1</v>
      </c>
      <c r="AE24" s="291"/>
    </row>
    <row r="25" spans="1:31" s="10" customFormat="1" x14ac:dyDescent="0.2">
      <c r="A25" s="15" t="s">
        <v>1146</v>
      </c>
      <c r="B25" s="289" t="s">
        <v>761</v>
      </c>
      <c r="C25" s="290">
        <v>10.9</v>
      </c>
      <c r="D25" s="290">
        <v>12</v>
      </c>
      <c r="E25" s="290">
        <v>14</v>
      </c>
      <c r="F25" s="290">
        <v>14.9</v>
      </c>
      <c r="G25" s="290">
        <v>17.100000000000001</v>
      </c>
      <c r="H25" s="290">
        <v>21.2</v>
      </c>
      <c r="I25" s="290">
        <v>23.9</v>
      </c>
      <c r="J25" s="290">
        <v>28.2</v>
      </c>
      <c r="K25" s="290">
        <v>30.1</v>
      </c>
      <c r="L25" s="290">
        <v>33.4</v>
      </c>
      <c r="M25" s="290">
        <v>40.299999999999997</v>
      </c>
      <c r="N25" s="290">
        <v>53.7</v>
      </c>
      <c r="O25" s="290">
        <v>66.3</v>
      </c>
      <c r="P25" s="290">
        <v>74</v>
      </c>
      <c r="Q25" s="290">
        <v>78.599999999999994</v>
      </c>
      <c r="R25" s="290">
        <v>81.7</v>
      </c>
      <c r="S25" s="290">
        <v>101.8</v>
      </c>
      <c r="T25" s="290">
        <v>110.9</v>
      </c>
      <c r="U25" s="290">
        <v>123.2</v>
      </c>
      <c r="V25" s="290">
        <v>132.1</v>
      </c>
      <c r="W25" s="290">
        <v>138.19999999999999</v>
      </c>
      <c r="X25" s="290">
        <v>147.69999999999999</v>
      </c>
      <c r="Y25" s="290">
        <v>163.80000000000001</v>
      </c>
      <c r="Z25" s="290">
        <v>179.7</v>
      </c>
      <c r="AA25" s="290">
        <v>195.7</v>
      </c>
      <c r="AB25" s="290">
        <v>204.5</v>
      </c>
      <c r="AC25" s="290">
        <v>230.2</v>
      </c>
      <c r="AD25" s="290">
        <v>265.39999999999998</v>
      </c>
      <c r="AE25" s="291"/>
    </row>
    <row r="26" spans="1:31" s="10" customFormat="1" x14ac:dyDescent="0.2">
      <c r="A26" s="15" t="s">
        <v>1147</v>
      </c>
      <c r="B26" s="289" t="s">
        <v>762</v>
      </c>
      <c r="C26" s="290">
        <v>283.5</v>
      </c>
      <c r="D26" s="290">
        <v>305.89999999999998</v>
      </c>
      <c r="E26" s="290">
        <v>352.3</v>
      </c>
      <c r="F26" s="290">
        <v>419.6</v>
      </c>
      <c r="G26" s="290">
        <v>469.4</v>
      </c>
      <c r="H26" s="290">
        <v>606.29999999999995</v>
      </c>
      <c r="I26" s="290">
        <v>673.1</v>
      </c>
      <c r="J26" s="290">
        <v>799</v>
      </c>
      <c r="K26" s="290">
        <v>815.6</v>
      </c>
      <c r="L26" s="290">
        <v>895.8</v>
      </c>
      <c r="M26" s="290">
        <v>982</v>
      </c>
      <c r="N26" s="290">
        <v>1133.0999999999999</v>
      </c>
      <c r="O26" s="290">
        <v>1364.9</v>
      </c>
      <c r="P26" s="290">
        <v>1584.9</v>
      </c>
      <c r="Q26" s="290">
        <v>1621.4</v>
      </c>
      <c r="R26" s="290">
        <v>1692.7</v>
      </c>
      <c r="S26" s="290">
        <v>1903.4</v>
      </c>
      <c r="T26" s="290">
        <v>2005.7</v>
      </c>
      <c r="U26" s="290">
        <v>2137.3000000000002</v>
      </c>
      <c r="V26" s="290">
        <v>2349.8000000000002</v>
      </c>
      <c r="W26" s="290">
        <v>2523.8000000000002</v>
      </c>
      <c r="X26" s="290">
        <v>2804.7</v>
      </c>
      <c r="Y26" s="290">
        <v>3128.7</v>
      </c>
      <c r="Z26" s="290">
        <v>3511.1</v>
      </c>
      <c r="AA26" s="290">
        <v>3703.8</v>
      </c>
      <c r="AB26" s="290">
        <v>3981.8</v>
      </c>
      <c r="AC26" s="290">
        <v>4303.8</v>
      </c>
      <c r="AD26" s="290">
        <v>4795.1000000000004</v>
      </c>
      <c r="AE26" s="291"/>
    </row>
    <row r="27" spans="1:31" s="10" customFormat="1" x14ac:dyDescent="0.2">
      <c r="A27" s="15" t="s">
        <v>1148</v>
      </c>
      <c r="B27" s="289" t="s">
        <v>763</v>
      </c>
      <c r="C27" s="290">
        <v>141.4</v>
      </c>
      <c r="D27" s="290">
        <v>160.9</v>
      </c>
      <c r="E27" s="290">
        <v>187.8</v>
      </c>
      <c r="F27" s="290">
        <v>226.8</v>
      </c>
      <c r="G27" s="290">
        <v>302.60000000000002</v>
      </c>
      <c r="H27" s="290">
        <v>307.2</v>
      </c>
      <c r="I27" s="290">
        <v>338</v>
      </c>
      <c r="J27" s="290">
        <v>366.8</v>
      </c>
      <c r="K27" s="290">
        <v>383.3</v>
      </c>
      <c r="L27" s="290">
        <v>439</v>
      </c>
      <c r="M27" s="290">
        <v>463.6</v>
      </c>
      <c r="N27" s="290">
        <v>516.4</v>
      </c>
      <c r="O27" s="290">
        <v>585.79999999999995</v>
      </c>
      <c r="P27" s="290">
        <v>639.20000000000005</v>
      </c>
      <c r="Q27" s="290">
        <v>589.9</v>
      </c>
      <c r="R27" s="290">
        <v>638.6</v>
      </c>
      <c r="S27" s="290">
        <v>695</v>
      </c>
      <c r="T27" s="290">
        <v>725.8</v>
      </c>
      <c r="U27" s="290">
        <v>769.2</v>
      </c>
      <c r="V27" s="290">
        <v>826.6</v>
      </c>
      <c r="W27" s="290">
        <v>909.4</v>
      </c>
      <c r="X27" s="290">
        <v>971.5</v>
      </c>
      <c r="Y27" s="290">
        <v>1071.4000000000001</v>
      </c>
      <c r="Z27" s="290">
        <v>1179</v>
      </c>
      <c r="AA27" s="290">
        <v>1248.9000000000001</v>
      </c>
      <c r="AB27" s="290">
        <v>1158</v>
      </c>
      <c r="AC27" s="290">
        <v>1339.6</v>
      </c>
      <c r="AD27" s="290">
        <v>1450.4</v>
      </c>
      <c r="AE27" s="291"/>
    </row>
    <row r="28" spans="1:31" s="10" customFormat="1" ht="25.5" x14ac:dyDescent="0.2">
      <c r="A28" s="16" t="s">
        <v>1149</v>
      </c>
      <c r="B28" s="289" t="s">
        <v>1150</v>
      </c>
      <c r="C28" s="290">
        <v>76.099999999999994</v>
      </c>
      <c r="D28" s="290">
        <v>85.1</v>
      </c>
      <c r="E28" s="290">
        <v>97.9</v>
      </c>
      <c r="F28" s="290">
        <v>110.3</v>
      </c>
      <c r="G28" s="290">
        <v>123.4</v>
      </c>
      <c r="H28" s="290">
        <v>141.80000000000001</v>
      </c>
      <c r="I28" s="290">
        <v>159.6</v>
      </c>
      <c r="J28" s="290">
        <v>179.9</v>
      </c>
      <c r="K28" s="290">
        <v>190.9</v>
      </c>
      <c r="L28" s="290">
        <v>209.8</v>
      </c>
      <c r="M28" s="290">
        <v>230.4</v>
      </c>
      <c r="N28" s="290">
        <v>244</v>
      </c>
      <c r="O28" s="290">
        <v>272.39999999999998</v>
      </c>
      <c r="P28" s="290">
        <v>303.89999999999998</v>
      </c>
      <c r="Q28" s="290">
        <v>320.39999999999998</v>
      </c>
      <c r="R28" s="290">
        <v>334.7</v>
      </c>
      <c r="S28" s="290">
        <v>376.3</v>
      </c>
      <c r="T28" s="290">
        <v>406.1</v>
      </c>
      <c r="U28" s="290">
        <v>431.1</v>
      </c>
      <c r="V28" s="290">
        <v>460.5</v>
      </c>
      <c r="W28" s="290">
        <v>501.4</v>
      </c>
      <c r="X28" s="290">
        <v>531.9</v>
      </c>
      <c r="Y28" s="290">
        <v>584.29999999999995</v>
      </c>
      <c r="Z28" s="290">
        <v>666.6</v>
      </c>
      <c r="AA28" s="290">
        <v>715.3</v>
      </c>
      <c r="AB28" s="290">
        <v>707.6</v>
      </c>
      <c r="AC28" s="290">
        <v>806</v>
      </c>
      <c r="AD28" s="290">
        <v>887.7</v>
      </c>
      <c r="AE28" s="291"/>
    </row>
    <row r="29" spans="1:31" s="10" customFormat="1" x14ac:dyDescent="0.2">
      <c r="A29" s="15" t="s">
        <v>1151</v>
      </c>
      <c r="B29" s="289" t="s">
        <v>764</v>
      </c>
      <c r="C29" s="290">
        <v>482.4</v>
      </c>
      <c r="D29" s="290">
        <v>514.20000000000005</v>
      </c>
      <c r="E29" s="290">
        <v>572.9</v>
      </c>
      <c r="F29" s="290">
        <v>577.6</v>
      </c>
      <c r="G29" s="290">
        <v>619.1</v>
      </c>
      <c r="H29" s="290">
        <v>659.2</v>
      </c>
      <c r="I29" s="290">
        <v>706</v>
      </c>
      <c r="J29" s="290">
        <v>788.3</v>
      </c>
      <c r="K29" s="290">
        <v>836</v>
      </c>
      <c r="L29" s="290">
        <v>921.4</v>
      </c>
      <c r="M29" s="290">
        <v>985.4</v>
      </c>
      <c r="N29" s="290">
        <v>1007.4</v>
      </c>
      <c r="O29" s="290">
        <v>1059</v>
      </c>
      <c r="P29" s="290">
        <v>1103.5</v>
      </c>
      <c r="Q29" s="290">
        <v>1179</v>
      </c>
      <c r="R29" s="290">
        <v>1228</v>
      </c>
      <c r="S29" s="290">
        <v>1298.5</v>
      </c>
      <c r="T29" s="290">
        <v>1357.4</v>
      </c>
      <c r="U29" s="290">
        <v>1432</v>
      </c>
      <c r="V29" s="290">
        <v>1503.6</v>
      </c>
      <c r="W29" s="290">
        <v>1591</v>
      </c>
      <c r="X29" s="290">
        <v>1611</v>
      </c>
      <c r="Y29" s="290">
        <v>1730.5</v>
      </c>
      <c r="Z29" s="290">
        <v>1878</v>
      </c>
      <c r="AA29" s="290">
        <v>2081.5</v>
      </c>
      <c r="AB29" s="290">
        <v>2304.1999999999998</v>
      </c>
      <c r="AC29" s="290">
        <v>2449.6999999999998</v>
      </c>
      <c r="AD29" s="290">
        <v>2699.7</v>
      </c>
      <c r="AE29" s="291"/>
    </row>
    <row r="30" spans="1:31" s="10" customFormat="1" x14ac:dyDescent="0.2">
      <c r="A30" s="15" t="s">
        <v>1152</v>
      </c>
      <c r="B30" s="289" t="s">
        <v>765</v>
      </c>
      <c r="C30" s="290">
        <v>398.6</v>
      </c>
      <c r="D30" s="290">
        <v>429.7</v>
      </c>
      <c r="E30" s="290">
        <v>445.8</v>
      </c>
      <c r="F30" s="290">
        <v>470.5</v>
      </c>
      <c r="G30" s="290">
        <v>533.20000000000005</v>
      </c>
      <c r="H30" s="290">
        <v>573.4</v>
      </c>
      <c r="I30" s="290">
        <v>614.4</v>
      </c>
      <c r="J30" s="290">
        <v>653.5</v>
      </c>
      <c r="K30" s="290">
        <v>698.2</v>
      </c>
      <c r="L30" s="290">
        <v>735.8</v>
      </c>
      <c r="M30" s="290">
        <v>776.3</v>
      </c>
      <c r="N30" s="290">
        <v>845.3</v>
      </c>
      <c r="O30" s="290">
        <v>897.2</v>
      </c>
      <c r="P30" s="290">
        <v>951.6</v>
      </c>
      <c r="Q30" s="290">
        <v>1017.8</v>
      </c>
      <c r="R30" s="290">
        <v>1109.3</v>
      </c>
      <c r="S30" s="290">
        <v>1165.5</v>
      </c>
      <c r="T30" s="290">
        <v>1243</v>
      </c>
      <c r="U30" s="290">
        <v>1275</v>
      </c>
      <c r="V30" s="290">
        <v>1337.1</v>
      </c>
      <c r="W30" s="290">
        <v>1393.2</v>
      </c>
      <c r="X30" s="290">
        <v>1418.3</v>
      </c>
      <c r="Y30" s="290">
        <v>1507.4</v>
      </c>
      <c r="Z30" s="290">
        <v>1669.1</v>
      </c>
      <c r="AA30" s="290">
        <v>1846.6</v>
      </c>
      <c r="AB30" s="290">
        <v>2026.1</v>
      </c>
      <c r="AC30" s="290">
        <v>2139.3000000000002</v>
      </c>
      <c r="AD30" s="290">
        <v>2301.1</v>
      </c>
      <c r="AE30" s="291"/>
    </row>
    <row r="31" spans="1:31" s="10" customFormat="1" x14ac:dyDescent="0.2">
      <c r="A31" s="15" t="s">
        <v>1153</v>
      </c>
      <c r="B31" s="289" t="s">
        <v>1154</v>
      </c>
      <c r="C31" s="290">
        <v>324</v>
      </c>
      <c r="D31" s="290">
        <v>350.4</v>
      </c>
      <c r="E31" s="290">
        <v>384.4</v>
      </c>
      <c r="F31" s="290">
        <v>404.2</v>
      </c>
      <c r="G31" s="290">
        <v>465.2</v>
      </c>
      <c r="H31" s="290">
        <v>525.5</v>
      </c>
      <c r="I31" s="290">
        <v>588.5</v>
      </c>
      <c r="J31" s="290">
        <v>655.20000000000005</v>
      </c>
      <c r="K31" s="290">
        <v>722</v>
      </c>
      <c r="L31" s="290">
        <v>802.3</v>
      </c>
      <c r="M31" s="290">
        <v>869.5</v>
      </c>
      <c r="N31" s="290">
        <v>955.7</v>
      </c>
      <c r="O31" s="290">
        <v>1022.6</v>
      </c>
      <c r="P31" s="290">
        <v>1119.2</v>
      </c>
      <c r="Q31" s="290">
        <v>1157</v>
      </c>
      <c r="R31" s="290">
        <v>1260.2</v>
      </c>
      <c r="S31" s="290">
        <v>1361.9</v>
      </c>
      <c r="T31" s="290">
        <v>1467.9</v>
      </c>
      <c r="U31" s="290">
        <v>1587.8</v>
      </c>
      <c r="V31" s="290">
        <v>1705.5</v>
      </c>
      <c r="W31" s="290">
        <v>1757.4</v>
      </c>
      <c r="X31" s="290">
        <v>1801.6</v>
      </c>
      <c r="Y31" s="290">
        <v>1980.3</v>
      </c>
      <c r="Z31" s="290">
        <v>2172.8000000000002</v>
      </c>
      <c r="AA31" s="290">
        <v>2334.6</v>
      </c>
      <c r="AB31" s="290">
        <v>2462.4</v>
      </c>
      <c r="AC31" s="290">
        <v>2705.1</v>
      </c>
      <c r="AD31" s="290">
        <v>2846.5</v>
      </c>
      <c r="AE31" s="291"/>
    </row>
    <row r="32" spans="1:31" s="10" customFormat="1" x14ac:dyDescent="0.2">
      <c r="A32" s="16" t="s">
        <v>1155</v>
      </c>
      <c r="B32" s="289" t="s">
        <v>1156</v>
      </c>
      <c r="C32" s="290">
        <v>201.4</v>
      </c>
      <c r="D32" s="290">
        <v>214.6</v>
      </c>
      <c r="E32" s="290">
        <v>233.9</v>
      </c>
      <c r="F32" s="290">
        <v>244.1</v>
      </c>
      <c r="G32" s="290">
        <v>268.2</v>
      </c>
      <c r="H32" s="290">
        <v>299.5</v>
      </c>
      <c r="I32" s="290">
        <v>329.5</v>
      </c>
      <c r="J32" s="290">
        <v>355.1</v>
      </c>
      <c r="K32" s="290">
        <v>390.4</v>
      </c>
      <c r="L32" s="290">
        <v>435.6</v>
      </c>
      <c r="M32" s="290">
        <v>455.7</v>
      </c>
      <c r="N32" s="290">
        <v>486.5</v>
      </c>
      <c r="O32" s="290">
        <v>513.9</v>
      </c>
      <c r="P32" s="290">
        <v>547.5</v>
      </c>
      <c r="Q32" s="290">
        <v>573.9</v>
      </c>
      <c r="R32" s="290">
        <v>601.70000000000005</v>
      </c>
      <c r="S32" s="290">
        <v>624.1</v>
      </c>
      <c r="T32" s="290">
        <v>654.5</v>
      </c>
      <c r="U32" s="290">
        <v>691.2</v>
      </c>
      <c r="V32" s="290">
        <v>721.2</v>
      </c>
      <c r="W32" s="290">
        <v>734.7</v>
      </c>
      <c r="X32" s="290">
        <v>745.5</v>
      </c>
      <c r="Y32" s="290">
        <v>841.6</v>
      </c>
      <c r="Z32" s="290">
        <v>881.6</v>
      </c>
      <c r="AA32" s="290">
        <v>937.8</v>
      </c>
      <c r="AB32" s="290">
        <v>986.4</v>
      </c>
      <c r="AC32" s="290">
        <v>1099.0999999999999</v>
      </c>
      <c r="AD32" s="290">
        <v>1150.5</v>
      </c>
      <c r="AE32" s="291"/>
    </row>
    <row r="33" spans="1:31" s="10" customFormat="1" x14ac:dyDescent="0.2">
      <c r="A33" s="16" t="s">
        <v>1157</v>
      </c>
      <c r="B33" s="289" t="s">
        <v>1158</v>
      </c>
      <c r="C33" s="290">
        <v>122.6</v>
      </c>
      <c r="D33" s="290">
        <v>135.80000000000001</v>
      </c>
      <c r="E33" s="290">
        <v>150.5</v>
      </c>
      <c r="F33" s="290">
        <v>160.1</v>
      </c>
      <c r="G33" s="290">
        <v>197</v>
      </c>
      <c r="H33" s="290">
        <v>226</v>
      </c>
      <c r="I33" s="290">
        <v>259.10000000000002</v>
      </c>
      <c r="J33" s="290">
        <v>300.10000000000002</v>
      </c>
      <c r="K33" s="290">
        <v>331.6</v>
      </c>
      <c r="L33" s="290">
        <v>366.7</v>
      </c>
      <c r="M33" s="290">
        <v>413.8</v>
      </c>
      <c r="N33" s="290">
        <v>469.2</v>
      </c>
      <c r="O33" s="290">
        <v>508.7</v>
      </c>
      <c r="P33" s="290">
        <v>571.79999999999995</v>
      </c>
      <c r="Q33" s="290">
        <v>583.1</v>
      </c>
      <c r="R33" s="290">
        <v>658.6</v>
      </c>
      <c r="S33" s="290">
        <v>737.8</v>
      </c>
      <c r="T33" s="290">
        <v>813.5</v>
      </c>
      <c r="U33" s="290">
        <v>896.7</v>
      </c>
      <c r="V33" s="290">
        <v>984.3</v>
      </c>
      <c r="W33" s="290">
        <v>1022.7</v>
      </c>
      <c r="X33" s="290">
        <v>1056.0999999999999</v>
      </c>
      <c r="Y33" s="290">
        <v>1138.7</v>
      </c>
      <c r="Z33" s="290">
        <v>1291.2</v>
      </c>
      <c r="AA33" s="290">
        <v>1396.8</v>
      </c>
      <c r="AB33" s="290">
        <v>1476</v>
      </c>
      <c r="AC33" s="290">
        <v>1606</v>
      </c>
      <c r="AD33" s="290">
        <v>1696</v>
      </c>
      <c r="AE33" s="291"/>
    </row>
    <row r="34" spans="1:31" s="10" customFormat="1" x14ac:dyDescent="0.2">
      <c r="A34" s="15" t="s">
        <v>1159</v>
      </c>
      <c r="B34" s="289" t="s">
        <v>1160</v>
      </c>
      <c r="C34" s="290">
        <v>39.5</v>
      </c>
      <c r="D34" s="290">
        <v>43</v>
      </c>
      <c r="E34" s="290">
        <v>48.9</v>
      </c>
      <c r="F34" s="290">
        <v>51.3</v>
      </c>
      <c r="G34" s="290">
        <v>53.4</v>
      </c>
      <c r="H34" s="290">
        <v>59.8</v>
      </c>
      <c r="I34" s="290">
        <v>65.5</v>
      </c>
      <c r="J34" s="290">
        <v>78.8</v>
      </c>
      <c r="K34" s="290">
        <v>76.8</v>
      </c>
      <c r="L34" s="290">
        <v>84.6</v>
      </c>
      <c r="M34" s="290">
        <v>93.8</v>
      </c>
      <c r="N34" s="290">
        <v>106.7</v>
      </c>
      <c r="O34" s="290">
        <v>117.5</v>
      </c>
      <c r="P34" s="290">
        <v>124.5</v>
      </c>
      <c r="Q34" s="290">
        <v>136.1</v>
      </c>
      <c r="R34" s="290">
        <v>140.9</v>
      </c>
      <c r="S34" s="290">
        <v>149.80000000000001</v>
      </c>
      <c r="T34" s="290">
        <v>157.1</v>
      </c>
      <c r="U34" s="290">
        <v>167.6</v>
      </c>
      <c r="V34" s="290">
        <v>173.8</v>
      </c>
      <c r="W34" s="290">
        <v>181.5</v>
      </c>
      <c r="X34" s="290">
        <v>181.3</v>
      </c>
      <c r="Y34" s="290">
        <v>191.3</v>
      </c>
      <c r="Z34" s="290">
        <v>202.4</v>
      </c>
      <c r="AA34" s="290">
        <v>221</v>
      </c>
      <c r="AB34" s="290">
        <v>220.9</v>
      </c>
      <c r="AC34" s="290">
        <v>237.5</v>
      </c>
      <c r="AD34" s="290">
        <v>268.89999999999998</v>
      </c>
      <c r="AE34" s="291"/>
    </row>
    <row r="35" spans="1:31" s="10" customFormat="1" ht="25.5" x14ac:dyDescent="0.2">
      <c r="A35" s="16" t="s">
        <v>1161</v>
      </c>
      <c r="B35" s="289" t="s">
        <v>1162</v>
      </c>
      <c r="C35" s="290">
        <v>19.3</v>
      </c>
      <c r="D35" s="290">
        <v>22.3</v>
      </c>
      <c r="E35" s="290">
        <v>27.9</v>
      </c>
      <c r="F35" s="290">
        <v>29.6</v>
      </c>
      <c r="G35" s="290">
        <v>30.5</v>
      </c>
      <c r="H35" s="290">
        <v>33.5</v>
      </c>
      <c r="I35" s="290">
        <v>36.6</v>
      </c>
      <c r="J35" s="290">
        <v>38.9</v>
      </c>
      <c r="K35" s="290">
        <v>43.1</v>
      </c>
      <c r="L35" s="290">
        <v>47.9</v>
      </c>
      <c r="M35" s="290">
        <v>56.3</v>
      </c>
      <c r="N35" s="290">
        <v>65.2</v>
      </c>
      <c r="O35" s="290">
        <v>71.599999999999994</v>
      </c>
      <c r="P35" s="290">
        <v>74</v>
      </c>
      <c r="Q35" s="290">
        <v>81.2</v>
      </c>
      <c r="R35" s="290">
        <v>82.5</v>
      </c>
      <c r="S35" s="290">
        <v>85.3</v>
      </c>
      <c r="T35" s="290">
        <v>89.1</v>
      </c>
      <c r="U35" s="290">
        <v>94.9</v>
      </c>
      <c r="V35" s="290">
        <v>98.2</v>
      </c>
      <c r="W35" s="290">
        <v>102</v>
      </c>
      <c r="X35" s="290">
        <v>99.2</v>
      </c>
      <c r="Y35" s="290">
        <v>102.7</v>
      </c>
      <c r="Z35" s="290">
        <v>107</v>
      </c>
      <c r="AA35" s="290">
        <v>119.5</v>
      </c>
      <c r="AB35" s="290">
        <v>124.7</v>
      </c>
      <c r="AC35" s="290">
        <v>129.69999999999999</v>
      </c>
      <c r="AD35" s="290">
        <v>146</v>
      </c>
      <c r="AE35" s="291"/>
    </row>
    <row r="36" spans="1:31" s="10" customFormat="1" x14ac:dyDescent="0.2">
      <c r="A36" s="16" t="s">
        <v>1163</v>
      </c>
      <c r="B36" s="289" t="s">
        <v>1164</v>
      </c>
      <c r="C36" s="290">
        <v>20.2</v>
      </c>
      <c r="D36" s="290">
        <v>20.7</v>
      </c>
      <c r="E36" s="290">
        <v>21</v>
      </c>
      <c r="F36" s="290">
        <v>21.8</v>
      </c>
      <c r="G36" s="290">
        <v>23</v>
      </c>
      <c r="H36" s="290">
        <v>26.2</v>
      </c>
      <c r="I36" s="290">
        <v>28.9</v>
      </c>
      <c r="J36" s="290">
        <v>40</v>
      </c>
      <c r="K36" s="290">
        <v>33.700000000000003</v>
      </c>
      <c r="L36" s="290">
        <v>36.700000000000003</v>
      </c>
      <c r="M36" s="290">
        <v>37.5</v>
      </c>
      <c r="N36" s="290">
        <v>41.4</v>
      </c>
      <c r="O36" s="290">
        <v>45.9</v>
      </c>
      <c r="P36" s="290">
        <v>50.4</v>
      </c>
      <c r="Q36" s="290">
        <v>54.9</v>
      </c>
      <c r="R36" s="290">
        <v>58.4</v>
      </c>
      <c r="S36" s="290">
        <v>64.5</v>
      </c>
      <c r="T36" s="290">
        <v>68</v>
      </c>
      <c r="U36" s="290">
        <v>72.7</v>
      </c>
      <c r="V36" s="290">
        <v>75.7</v>
      </c>
      <c r="W36" s="290">
        <v>79.599999999999994</v>
      </c>
      <c r="X36" s="290">
        <v>82.1</v>
      </c>
      <c r="Y36" s="290">
        <v>88.6</v>
      </c>
      <c r="Z36" s="290">
        <v>95.4</v>
      </c>
      <c r="AA36" s="290">
        <v>101.5</v>
      </c>
      <c r="AB36" s="290">
        <v>96.3</v>
      </c>
      <c r="AC36" s="290">
        <v>107.8</v>
      </c>
      <c r="AD36" s="290">
        <v>122.9</v>
      </c>
      <c r="AE36" s="291"/>
    </row>
    <row r="37" spans="1:31" s="10" customFormat="1" x14ac:dyDescent="0.2">
      <c r="A37" s="15" t="s">
        <v>1165</v>
      </c>
      <c r="B37" s="289" t="s">
        <v>1166</v>
      </c>
      <c r="C37" s="290">
        <v>84.6</v>
      </c>
      <c r="D37" s="290">
        <v>89.1</v>
      </c>
      <c r="E37" s="290">
        <v>95.9</v>
      </c>
      <c r="F37" s="290">
        <v>99.8</v>
      </c>
      <c r="G37" s="290">
        <v>105.4</v>
      </c>
      <c r="H37" s="290">
        <v>114.1</v>
      </c>
      <c r="I37" s="290">
        <v>121.7</v>
      </c>
      <c r="J37" s="290">
        <v>132.19999999999999</v>
      </c>
      <c r="K37" s="290">
        <v>135.69999999999999</v>
      </c>
      <c r="L37" s="290">
        <v>150.1</v>
      </c>
      <c r="M37" s="290">
        <v>167.7</v>
      </c>
      <c r="N37" s="290">
        <v>176.8</v>
      </c>
      <c r="O37" s="290">
        <v>187.3</v>
      </c>
      <c r="P37" s="290">
        <v>200.4</v>
      </c>
      <c r="Q37" s="290">
        <v>213.3</v>
      </c>
      <c r="R37" s="290">
        <v>226.4</v>
      </c>
      <c r="S37" s="290">
        <v>250.1</v>
      </c>
      <c r="T37" s="290">
        <v>259.10000000000002</v>
      </c>
      <c r="U37" s="290">
        <v>271.5</v>
      </c>
      <c r="V37" s="290">
        <v>277.2</v>
      </c>
      <c r="W37" s="290">
        <v>284.8</v>
      </c>
      <c r="X37" s="290">
        <v>287.2</v>
      </c>
      <c r="Y37" s="290">
        <v>302.39999999999998</v>
      </c>
      <c r="Z37" s="290">
        <v>321.7</v>
      </c>
      <c r="AA37" s="290">
        <v>335.7</v>
      </c>
      <c r="AB37" s="290">
        <v>333.4</v>
      </c>
      <c r="AC37" s="290">
        <v>410.7</v>
      </c>
      <c r="AD37" s="290">
        <v>468.9</v>
      </c>
      <c r="AE37" s="291"/>
    </row>
    <row r="38" spans="1:31" s="10" customFormat="1" x14ac:dyDescent="0.2">
      <c r="A38" s="16" t="s">
        <v>1167</v>
      </c>
      <c r="B38" s="289" t="s">
        <v>1168</v>
      </c>
      <c r="C38" s="290">
        <v>44.6</v>
      </c>
      <c r="D38" s="290">
        <v>47.5</v>
      </c>
      <c r="E38" s="290">
        <v>51</v>
      </c>
      <c r="F38" s="290">
        <v>53.3</v>
      </c>
      <c r="G38" s="290">
        <v>56.7</v>
      </c>
      <c r="H38" s="290">
        <v>60.4</v>
      </c>
      <c r="I38" s="290">
        <v>64.3</v>
      </c>
      <c r="J38" s="290">
        <v>67.3</v>
      </c>
      <c r="K38" s="290">
        <v>70.900000000000006</v>
      </c>
      <c r="L38" s="290">
        <v>83.7</v>
      </c>
      <c r="M38" s="290">
        <v>95.8</v>
      </c>
      <c r="N38" s="290">
        <v>95.9</v>
      </c>
      <c r="O38" s="290">
        <v>99.1</v>
      </c>
      <c r="P38" s="290">
        <v>106.9</v>
      </c>
      <c r="Q38" s="290">
        <v>117</v>
      </c>
      <c r="R38" s="290">
        <v>125.9</v>
      </c>
      <c r="S38" s="290">
        <v>134.5</v>
      </c>
      <c r="T38" s="290">
        <v>138.1</v>
      </c>
      <c r="U38" s="290">
        <v>145.1</v>
      </c>
      <c r="V38" s="290">
        <v>147.80000000000001</v>
      </c>
      <c r="W38" s="290">
        <v>150.1</v>
      </c>
      <c r="X38" s="290">
        <v>149.19999999999999</v>
      </c>
      <c r="Y38" s="290">
        <v>155.80000000000001</v>
      </c>
      <c r="Z38" s="290">
        <v>168.6</v>
      </c>
      <c r="AA38" s="290">
        <v>175.6</v>
      </c>
      <c r="AB38" s="290">
        <v>183</v>
      </c>
      <c r="AC38" s="290">
        <v>197.5</v>
      </c>
      <c r="AD38" s="290">
        <v>236.2</v>
      </c>
      <c r="AE38" s="291"/>
    </row>
    <row r="39" spans="1:31" s="10" customFormat="1" x14ac:dyDescent="0.2">
      <c r="A39" s="16" t="s">
        <v>1169</v>
      </c>
      <c r="B39" s="289" t="s">
        <v>1170</v>
      </c>
      <c r="C39" s="290">
        <v>2.7</v>
      </c>
      <c r="D39" s="290">
        <v>2.6</v>
      </c>
      <c r="E39" s="290">
        <v>3</v>
      </c>
      <c r="F39" s="290">
        <v>3.3</v>
      </c>
      <c r="G39" s="290">
        <v>4.0999999999999996</v>
      </c>
      <c r="H39" s="290">
        <v>5</v>
      </c>
      <c r="I39" s="290">
        <v>5.5</v>
      </c>
      <c r="J39" s="290">
        <v>5.5</v>
      </c>
      <c r="K39" s="290">
        <v>5.4</v>
      </c>
      <c r="L39" s="290">
        <v>5.3</v>
      </c>
      <c r="M39" s="290">
        <v>5.7</v>
      </c>
      <c r="N39" s="290">
        <v>5.9</v>
      </c>
      <c r="O39" s="290">
        <v>6.1</v>
      </c>
      <c r="P39" s="290">
        <v>5.9</v>
      </c>
      <c r="Q39" s="290">
        <v>6.3</v>
      </c>
      <c r="R39" s="290">
        <v>5.8</v>
      </c>
      <c r="S39" s="290">
        <v>6.8</v>
      </c>
      <c r="T39" s="290">
        <v>6.5</v>
      </c>
      <c r="U39" s="290">
        <v>6.8</v>
      </c>
      <c r="V39" s="290">
        <v>7</v>
      </c>
      <c r="W39" s="290">
        <v>6.6</v>
      </c>
      <c r="X39" s="290">
        <v>7.2</v>
      </c>
      <c r="Y39" s="290">
        <v>7.7</v>
      </c>
      <c r="Z39" s="290">
        <v>7.4</v>
      </c>
      <c r="AA39" s="290">
        <v>7.5</v>
      </c>
      <c r="AB39" s="290">
        <v>6.9</v>
      </c>
      <c r="AC39" s="290">
        <v>7</v>
      </c>
      <c r="AD39" s="290">
        <v>7.5</v>
      </c>
      <c r="AE39" s="291"/>
    </row>
    <row r="40" spans="1:31" s="10" customFormat="1" x14ac:dyDescent="0.2">
      <c r="A40" s="16" t="s">
        <v>1171</v>
      </c>
      <c r="B40" s="289" t="s">
        <v>1172</v>
      </c>
      <c r="C40" s="290">
        <v>37.4</v>
      </c>
      <c r="D40" s="290">
        <v>39.1</v>
      </c>
      <c r="E40" s="290">
        <v>41.9</v>
      </c>
      <c r="F40" s="290">
        <v>43.2</v>
      </c>
      <c r="G40" s="290">
        <v>44.7</v>
      </c>
      <c r="H40" s="290">
        <v>48.7</v>
      </c>
      <c r="I40" s="290">
        <v>52</v>
      </c>
      <c r="J40" s="290">
        <v>59.4</v>
      </c>
      <c r="K40" s="290">
        <v>59.4</v>
      </c>
      <c r="L40" s="290">
        <v>61.1</v>
      </c>
      <c r="M40" s="290">
        <v>66.099999999999994</v>
      </c>
      <c r="N40" s="290">
        <v>74.900000000000006</v>
      </c>
      <c r="O40" s="290">
        <v>82.1</v>
      </c>
      <c r="P40" s="290">
        <v>87.6</v>
      </c>
      <c r="Q40" s="290">
        <v>90.1</v>
      </c>
      <c r="R40" s="290">
        <v>94.6</v>
      </c>
      <c r="S40" s="290">
        <v>108.9</v>
      </c>
      <c r="T40" s="290">
        <v>114.5</v>
      </c>
      <c r="U40" s="290">
        <v>119.6</v>
      </c>
      <c r="V40" s="290">
        <v>122.3</v>
      </c>
      <c r="W40" s="290">
        <v>128</v>
      </c>
      <c r="X40" s="290">
        <v>130.69999999999999</v>
      </c>
      <c r="Y40" s="290">
        <v>138.9</v>
      </c>
      <c r="Z40" s="290">
        <v>145.69999999999999</v>
      </c>
      <c r="AA40" s="290">
        <v>152.6</v>
      </c>
      <c r="AB40" s="290">
        <v>143.6</v>
      </c>
      <c r="AC40" s="290">
        <v>206.1</v>
      </c>
      <c r="AD40" s="290">
        <v>225.1</v>
      </c>
      <c r="AE40" s="291"/>
    </row>
    <row r="41" spans="1:31" s="10" customFormat="1" ht="25.5" x14ac:dyDescent="0.2">
      <c r="A41" s="15" t="s">
        <v>1173</v>
      </c>
      <c r="B41" s="289" t="s">
        <v>1174</v>
      </c>
      <c r="C41" s="290">
        <v>59.2</v>
      </c>
      <c r="D41" s="290">
        <v>63.1</v>
      </c>
      <c r="E41" s="290">
        <v>69</v>
      </c>
      <c r="F41" s="290">
        <v>70.599999999999994</v>
      </c>
      <c r="G41" s="290">
        <v>71.3</v>
      </c>
      <c r="H41" s="290">
        <v>74.099999999999994</v>
      </c>
      <c r="I41" s="290">
        <v>77.599999999999994</v>
      </c>
      <c r="J41" s="290">
        <v>81.099999999999994</v>
      </c>
      <c r="K41" s="290">
        <v>85</v>
      </c>
      <c r="L41" s="290">
        <v>88.6</v>
      </c>
      <c r="M41" s="290">
        <v>92.4</v>
      </c>
      <c r="N41" s="290">
        <v>104.1</v>
      </c>
      <c r="O41" s="290">
        <v>99.7</v>
      </c>
      <c r="P41" s="290">
        <v>101.8</v>
      </c>
      <c r="Q41" s="290">
        <v>106.8</v>
      </c>
      <c r="R41" s="290">
        <v>105.2</v>
      </c>
      <c r="S41" s="290">
        <v>113.2</v>
      </c>
      <c r="T41" s="290">
        <v>110.5</v>
      </c>
      <c r="U41" s="290">
        <v>118.3</v>
      </c>
      <c r="V41" s="290">
        <v>118.1</v>
      </c>
      <c r="W41" s="290">
        <v>120.7</v>
      </c>
      <c r="X41" s="290">
        <v>124.8</v>
      </c>
      <c r="Y41" s="290">
        <v>131.80000000000001</v>
      </c>
      <c r="Z41" s="290">
        <v>135.80000000000001</v>
      </c>
      <c r="AA41" s="290">
        <v>141.9</v>
      </c>
      <c r="AB41" s="290">
        <v>141</v>
      </c>
      <c r="AC41" s="290">
        <v>146.69999999999999</v>
      </c>
      <c r="AD41" s="290">
        <v>154.1</v>
      </c>
      <c r="AE41" s="291"/>
    </row>
    <row r="42" spans="1:31"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1"/>
    </row>
    <row r="43" spans="1:31"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4"/>
    </row>
    <row r="44" spans="1:31" x14ac:dyDescent="0.2">
      <c r="A44" s="256" t="s">
        <v>1177</v>
      </c>
      <c r="B44" s="203" t="s">
        <v>754</v>
      </c>
      <c r="C44" s="290">
        <v>6250.2</v>
      </c>
      <c r="D44" s="290">
        <v>6645</v>
      </c>
      <c r="E44" s="290">
        <v>7085.3</v>
      </c>
      <c r="F44" s="290">
        <v>7496.9</v>
      </c>
      <c r="G44" s="290">
        <v>8289</v>
      </c>
      <c r="H44" s="290">
        <v>9263.2000000000007</v>
      </c>
      <c r="I44" s="290">
        <v>10074.700000000001</v>
      </c>
      <c r="J44" s="290">
        <v>10797.6</v>
      </c>
      <c r="K44" s="290">
        <v>11125.8</v>
      </c>
      <c r="L44" s="290">
        <v>11802.6</v>
      </c>
      <c r="M44" s="290">
        <v>12540.7</v>
      </c>
      <c r="N44" s="290">
        <v>13665.6</v>
      </c>
      <c r="O44" s="290">
        <v>14949</v>
      </c>
      <c r="P44" s="290">
        <v>16076.7</v>
      </c>
      <c r="Q44" s="290">
        <v>16324</v>
      </c>
      <c r="R44" s="290">
        <v>16989.7</v>
      </c>
      <c r="S44" s="290">
        <v>18151.8</v>
      </c>
      <c r="T44" s="293">
        <v>18861</v>
      </c>
      <c r="U44" s="293">
        <v>19763.2</v>
      </c>
      <c r="V44" s="293">
        <v>20704</v>
      </c>
      <c r="W44" s="293">
        <v>21568.6</v>
      </c>
      <c r="X44" s="293">
        <v>22403.599999999999</v>
      </c>
      <c r="Y44" s="293">
        <v>23940.2</v>
      </c>
      <c r="Z44" s="293">
        <v>25700.400000000001</v>
      </c>
      <c r="AA44" s="293">
        <v>27222.400000000001</v>
      </c>
      <c r="AB44" s="293">
        <v>28039.5</v>
      </c>
      <c r="AC44" s="293">
        <v>30447.599999999999</v>
      </c>
      <c r="AD44" s="293">
        <v>33349.699999999997</v>
      </c>
      <c r="AE44" s="294"/>
    </row>
    <row r="45" spans="1:31" x14ac:dyDescent="0.2">
      <c r="A45" s="256"/>
      <c r="B45" s="203"/>
      <c r="C45" s="290"/>
      <c r="D45" s="290"/>
      <c r="E45" s="290"/>
      <c r="F45" s="290"/>
      <c r="G45" s="290"/>
      <c r="H45" s="290"/>
      <c r="I45" s="290"/>
      <c r="J45" s="290"/>
      <c r="K45" s="290"/>
      <c r="L45" s="290"/>
      <c r="M45" s="290"/>
      <c r="N45" s="290"/>
      <c r="O45" s="290"/>
      <c r="P45" s="290"/>
      <c r="Q45" s="290"/>
      <c r="R45" s="290"/>
      <c r="S45" s="290"/>
      <c r="T45" s="293"/>
      <c r="U45" s="293"/>
      <c r="V45" s="293"/>
      <c r="W45" s="293"/>
      <c r="X45" s="293"/>
      <c r="Y45" s="293"/>
      <c r="Z45" s="293"/>
      <c r="AA45" s="293"/>
      <c r="AB45" s="293"/>
      <c r="AC45" s="293"/>
      <c r="AD45" s="293"/>
      <c r="AE45" s="294"/>
    </row>
    <row r="46" spans="1:31"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4"/>
    </row>
    <row r="47" spans="1:31"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267" t="s">
        <v>92</v>
      </c>
    </row>
    <row r="48" spans="1:31" x14ac:dyDescent="0.2">
      <c r="A48" s="268"/>
      <c r="B48" s="203"/>
    </row>
    <row r="49" spans="1:30"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AG62"/>
  <sheetViews>
    <sheetView showGridLines="0" zoomScale="85" zoomScaleNormal="85" workbookViewId="0">
      <pane xSplit="3" ySplit="4" topLeftCell="D5" activePane="bottomRight" state="frozen"/>
      <selection pane="topRight"/>
      <selection pane="bottomLeft"/>
      <selection pane="bottomRight"/>
    </sheetView>
  </sheetViews>
  <sheetFormatPr defaultColWidth="9.140625" defaultRowHeight="12.75" x14ac:dyDescent="0.2"/>
  <cols>
    <col min="1" max="1" width="3.7109375" style="202" customWidth="1"/>
    <col min="2" max="2" width="60.5703125" style="185" customWidth="1"/>
    <col min="3" max="3" width="12.28515625" style="238" customWidth="1"/>
    <col min="4" max="9" width="11.7109375" style="238" customWidth="1"/>
    <col min="10" max="12" width="11.7109375" style="185" customWidth="1"/>
    <col min="13" max="13" width="11.7109375" style="238" customWidth="1"/>
    <col min="14" max="32" width="11.7109375" style="185" customWidth="1"/>
    <col min="33" max="33" width="1.7109375" style="185" customWidth="1"/>
    <col min="34" max="16384" width="9.140625" style="185"/>
  </cols>
  <sheetData>
    <row r="1" spans="1:33" s="162" customFormat="1" ht="16.5" thickBot="1" x14ac:dyDescent="0.3">
      <c r="A1" s="204" t="s">
        <v>527</v>
      </c>
      <c r="B1" s="204"/>
      <c r="C1" s="205"/>
      <c r="D1" s="205"/>
      <c r="E1" s="205"/>
      <c r="F1" s="205"/>
      <c r="G1" s="205"/>
      <c r="H1" s="205"/>
      <c r="I1" s="205"/>
      <c r="L1" s="206"/>
      <c r="M1" s="205"/>
      <c r="P1" s="206"/>
      <c r="Q1" s="206"/>
      <c r="R1" s="206"/>
      <c r="S1" s="206"/>
      <c r="T1" s="206"/>
      <c r="U1" s="206"/>
      <c r="V1" s="206"/>
      <c r="W1" s="206"/>
      <c r="X1" s="206"/>
      <c r="Y1" s="206"/>
      <c r="Z1" s="206"/>
      <c r="AA1" s="206"/>
      <c r="AB1" s="206"/>
      <c r="AC1" s="206"/>
      <c r="AD1" s="206"/>
      <c r="AE1" s="206"/>
      <c r="AF1" s="206"/>
    </row>
    <row r="2" spans="1:33" ht="15" x14ac:dyDescent="0.35">
      <c r="A2" s="207" t="s">
        <v>89</v>
      </c>
      <c r="B2" s="208" t="s">
        <v>60</v>
      </c>
      <c r="C2" s="209" t="s">
        <v>1241</v>
      </c>
      <c r="D2" s="210" t="s">
        <v>61</v>
      </c>
      <c r="E2" s="210" t="s">
        <v>62</v>
      </c>
      <c r="F2" s="210" t="s">
        <v>63</v>
      </c>
      <c r="G2" s="210" t="s">
        <v>64</v>
      </c>
      <c r="H2" s="210" t="s">
        <v>65</v>
      </c>
      <c r="I2" s="210" t="s">
        <v>66</v>
      </c>
      <c r="J2" s="210" t="s">
        <v>90</v>
      </c>
      <c r="K2" s="210" t="s">
        <v>175</v>
      </c>
      <c r="L2" s="210" t="s">
        <v>54</v>
      </c>
      <c r="M2" s="210" t="s">
        <v>187</v>
      </c>
      <c r="N2" s="210" t="s">
        <v>326</v>
      </c>
      <c r="O2" s="210" t="s">
        <v>927</v>
      </c>
      <c r="P2" s="210" t="s">
        <v>900</v>
      </c>
      <c r="Q2" s="210" t="s">
        <v>155</v>
      </c>
      <c r="R2" s="210" t="s">
        <v>786</v>
      </c>
      <c r="S2" s="210" t="s">
        <v>80</v>
      </c>
      <c r="T2" s="210" t="s">
        <v>787</v>
      </c>
      <c r="U2" s="210" t="s">
        <v>1107</v>
      </c>
      <c r="V2" s="210" t="s">
        <v>1218</v>
      </c>
      <c r="W2" s="210" t="s">
        <v>1220</v>
      </c>
      <c r="X2" s="210" t="s">
        <v>1233</v>
      </c>
      <c r="Y2" s="210" t="s">
        <v>1240</v>
      </c>
      <c r="Z2" s="210" t="s">
        <v>1249</v>
      </c>
      <c r="AA2" s="210" t="s">
        <v>1358</v>
      </c>
      <c r="AB2" s="210" t="s">
        <v>1379</v>
      </c>
      <c r="AC2" s="210" t="s">
        <v>1381</v>
      </c>
      <c r="AD2" s="210" t="s">
        <v>1383</v>
      </c>
      <c r="AE2" s="210" t="s">
        <v>1556</v>
      </c>
      <c r="AF2" s="210" t="s">
        <v>1629</v>
      </c>
      <c r="AG2" s="211"/>
    </row>
    <row r="3" spans="1:33" x14ac:dyDescent="0.2">
      <c r="A3" s="166"/>
      <c r="B3" s="4"/>
      <c r="C3" s="7"/>
      <c r="D3" s="7"/>
      <c r="E3" s="7"/>
      <c r="F3" s="7"/>
      <c r="G3" s="7"/>
      <c r="H3" s="7"/>
      <c r="I3" s="7"/>
      <c r="J3" s="4"/>
      <c r="K3" s="4"/>
      <c r="L3" s="4"/>
      <c r="M3" s="7"/>
      <c r="N3" s="4"/>
      <c r="O3" s="4"/>
      <c r="P3" s="4"/>
      <c r="Q3" s="212"/>
      <c r="R3" s="212"/>
      <c r="S3" s="212"/>
      <c r="T3" s="212"/>
      <c r="U3" s="212"/>
      <c r="V3" s="212"/>
      <c r="W3" s="212"/>
      <c r="X3" s="212"/>
      <c r="Y3" s="212"/>
      <c r="Z3" s="212"/>
      <c r="AA3" s="212"/>
      <c r="AB3" s="212"/>
      <c r="AC3" s="212"/>
      <c r="AD3" s="212"/>
      <c r="AE3" s="212"/>
      <c r="AF3" s="212"/>
      <c r="AG3" s="212"/>
    </row>
    <row r="4" spans="1:33" x14ac:dyDescent="0.2">
      <c r="A4" s="166"/>
      <c r="B4" s="4"/>
      <c r="C4" s="7"/>
      <c r="D4" s="7"/>
      <c r="E4" s="7"/>
      <c r="F4" s="7"/>
      <c r="G4" s="7"/>
      <c r="H4" s="7"/>
      <c r="I4" s="212"/>
      <c r="J4" s="212"/>
      <c r="K4" s="212"/>
      <c r="L4" s="212"/>
      <c r="M4" s="212"/>
      <c r="N4" s="212"/>
      <c r="O4" s="212"/>
      <c r="P4" s="212"/>
      <c r="Q4" s="212"/>
      <c r="R4" s="212"/>
      <c r="S4" s="212"/>
      <c r="T4" s="212"/>
      <c r="U4" s="212"/>
      <c r="V4" s="212"/>
      <c r="W4" s="212"/>
      <c r="X4" s="213"/>
      <c r="Y4" s="213"/>
      <c r="Z4" s="213"/>
      <c r="AA4" s="213"/>
      <c r="AB4" s="213"/>
      <c r="AC4" s="213"/>
      <c r="AD4" s="212"/>
      <c r="AE4" s="212"/>
      <c r="AF4" s="212"/>
      <c r="AG4" s="212" t="s">
        <v>650</v>
      </c>
    </row>
    <row r="5" spans="1:33" x14ac:dyDescent="0.2">
      <c r="A5" s="189"/>
      <c r="B5" s="189" t="s">
        <v>67</v>
      </c>
      <c r="C5" s="7"/>
      <c r="D5" s="214"/>
      <c r="E5" s="214"/>
      <c r="F5" s="214"/>
      <c r="G5" s="214"/>
      <c r="H5" s="214"/>
      <c r="I5" s="214"/>
      <c r="J5" s="4"/>
      <c r="K5" s="4"/>
      <c r="L5" s="212"/>
      <c r="M5" s="214"/>
      <c r="N5" s="4"/>
      <c r="O5" s="4"/>
      <c r="P5" s="212"/>
      <c r="AG5" s="4"/>
    </row>
    <row r="6" spans="1:33" x14ac:dyDescent="0.2">
      <c r="A6" s="166"/>
      <c r="B6" s="4"/>
      <c r="C6" s="7"/>
      <c r="D6" s="7"/>
      <c r="E6" s="7"/>
      <c r="F6" s="7"/>
      <c r="G6" s="7"/>
      <c r="H6" s="7"/>
      <c r="I6" s="7"/>
      <c r="J6" s="4"/>
      <c r="K6" s="4"/>
      <c r="L6" s="4"/>
      <c r="M6" s="7"/>
      <c r="N6" s="4"/>
      <c r="O6" s="4"/>
      <c r="P6" s="4"/>
      <c r="Q6" s="212"/>
      <c r="R6" s="212"/>
      <c r="S6" s="212"/>
      <c r="T6" s="212"/>
      <c r="U6" s="212"/>
      <c r="V6" s="212"/>
      <c r="W6" s="212"/>
      <c r="X6" s="212"/>
      <c r="Y6" s="212"/>
      <c r="Z6" s="212"/>
      <c r="AA6" s="212"/>
      <c r="AB6" s="212"/>
      <c r="AC6" s="212"/>
      <c r="AD6" s="212"/>
      <c r="AE6" s="212"/>
      <c r="AF6" s="212"/>
      <c r="AG6" s="212"/>
    </row>
    <row r="7" spans="1:33" x14ac:dyDescent="0.2">
      <c r="A7" s="166">
        <v>1</v>
      </c>
      <c r="B7" s="203" t="s">
        <v>68</v>
      </c>
      <c r="C7" s="7" t="s">
        <v>69</v>
      </c>
      <c r="D7" s="215">
        <v>28182.799999999999</v>
      </c>
      <c r="E7" s="215">
        <v>30019.200000000001</v>
      </c>
      <c r="F7" s="215">
        <v>33687.5</v>
      </c>
      <c r="G7" s="215">
        <v>37897.4</v>
      </c>
      <c r="H7" s="215">
        <v>44314.7</v>
      </c>
      <c r="I7" s="215">
        <v>54871.6</v>
      </c>
      <c r="J7" s="216">
        <v>57384.2</v>
      </c>
      <c r="K7" s="216">
        <v>57505.2</v>
      </c>
      <c r="L7" s="216">
        <v>60449.599999999999</v>
      </c>
      <c r="M7" s="215">
        <v>67800.5</v>
      </c>
      <c r="N7" s="216">
        <v>77189.3</v>
      </c>
      <c r="O7" s="216">
        <v>94020.5</v>
      </c>
      <c r="P7" s="216">
        <v>105601.60000000001</v>
      </c>
      <c r="Q7" s="216">
        <v>106863.8</v>
      </c>
      <c r="R7" s="216">
        <v>97965.4</v>
      </c>
      <c r="S7" s="216">
        <v>115860</v>
      </c>
      <c r="T7" s="216">
        <v>123368.3</v>
      </c>
      <c r="U7" s="216">
        <v>131114</v>
      </c>
      <c r="V7" s="216">
        <v>143169.5</v>
      </c>
      <c r="W7" s="216">
        <v>158780.20000000001</v>
      </c>
      <c r="X7" s="216">
        <v>178209</v>
      </c>
      <c r="Y7" s="216">
        <v>181328.6</v>
      </c>
      <c r="Z7" s="216">
        <v>192238.4</v>
      </c>
      <c r="AA7" s="216">
        <v>202957.3</v>
      </c>
      <c r="AB7" s="216">
        <v>218220.5</v>
      </c>
      <c r="AC7" s="216">
        <v>226457.60000000001</v>
      </c>
      <c r="AD7" s="216">
        <v>266555.40000000002</v>
      </c>
      <c r="AE7" s="216">
        <v>281131.8</v>
      </c>
      <c r="AF7" s="216">
        <v>289046.7</v>
      </c>
      <c r="AG7" s="217"/>
    </row>
    <row r="8" spans="1:33" x14ac:dyDescent="0.2">
      <c r="A8" s="166">
        <v>2</v>
      </c>
      <c r="B8" s="203" t="s">
        <v>70</v>
      </c>
      <c r="C8" s="7" t="s">
        <v>71</v>
      </c>
      <c r="D8" s="215">
        <v>14460.5</v>
      </c>
      <c r="E8" s="215">
        <v>15548.2</v>
      </c>
      <c r="F8" s="215">
        <v>18094.8</v>
      </c>
      <c r="G8" s="215">
        <v>21668.2</v>
      </c>
      <c r="H8" s="215">
        <v>25940.7</v>
      </c>
      <c r="I8" s="215">
        <v>34369.5</v>
      </c>
      <c r="J8" s="216">
        <v>35960</v>
      </c>
      <c r="K8" s="216">
        <v>35081.300000000003</v>
      </c>
      <c r="L8" s="216">
        <v>36975</v>
      </c>
      <c r="M8" s="215">
        <v>42747.199999999997</v>
      </c>
      <c r="N8" s="216">
        <v>50295.3</v>
      </c>
      <c r="O8" s="216">
        <v>63336.6</v>
      </c>
      <c r="P8" s="216">
        <v>71943.199999999997</v>
      </c>
      <c r="Q8" s="216">
        <v>70865.5</v>
      </c>
      <c r="R8" s="216">
        <v>62848.6</v>
      </c>
      <c r="S8" s="216">
        <v>77624.100000000006</v>
      </c>
      <c r="T8" s="216">
        <v>83567.199999999997</v>
      </c>
      <c r="U8" s="216">
        <v>89431.3</v>
      </c>
      <c r="V8" s="216">
        <v>99150.1</v>
      </c>
      <c r="W8" s="216">
        <v>112525.3</v>
      </c>
      <c r="X8" s="216">
        <v>128671.7</v>
      </c>
      <c r="Y8" s="216">
        <v>129942.3</v>
      </c>
      <c r="Z8" s="216">
        <v>139226.9</v>
      </c>
      <c r="AA8" s="216">
        <v>148325.4</v>
      </c>
      <c r="AB8" s="216">
        <v>161449.5</v>
      </c>
      <c r="AC8" s="216">
        <v>167568.20000000001</v>
      </c>
      <c r="AD8" s="216">
        <v>200685</v>
      </c>
      <c r="AE8" s="216">
        <v>210563.7</v>
      </c>
      <c r="AF8" s="216">
        <v>216636.4</v>
      </c>
      <c r="AG8" s="217"/>
    </row>
    <row r="9" spans="1:33" s="191" customFormat="1" x14ac:dyDescent="0.2">
      <c r="A9" s="189">
        <v>3</v>
      </c>
      <c r="B9" s="218" t="s">
        <v>72</v>
      </c>
      <c r="C9" s="194" t="s">
        <v>73</v>
      </c>
      <c r="D9" s="219">
        <v>13722.3</v>
      </c>
      <c r="E9" s="219">
        <v>14471</v>
      </c>
      <c r="F9" s="219">
        <v>15592.7</v>
      </c>
      <c r="G9" s="219">
        <v>16229.2</v>
      </c>
      <c r="H9" s="219">
        <v>18373.900000000001</v>
      </c>
      <c r="I9" s="219">
        <v>20502.099999999999</v>
      </c>
      <c r="J9" s="220">
        <v>21424.2</v>
      </c>
      <c r="K9" s="220">
        <v>22423.9</v>
      </c>
      <c r="L9" s="220">
        <v>23474.6</v>
      </c>
      <c r="M9" s="219">
        <v>25053.3</v>
      </c>
      <c r="N9" s="220">
        <v>26894</v>
      </c>
      <c r="O9" s="220">
        <v>30683.9</v>
      </c>
      <c r="P9" s="220">
        <v>33658.400000000001</v>
      </c>
      <c r="Q9" s="220">
        <v>35998.300000000003</v>
      </c>
      <c r="R9" s="220">
        <v>35116.9</v>
      </c>
      <c r="S9" s="220">
        <v>38235.9</v>
      </c>
      <c r="T9" s="220">
        <v>39801.1</v>
      </c>
      <c r="U9" s="220">
        <v>41682.699999999997</v>
      </c>
      <c r="V9" s="220">
        <v>44019.4</v>
      </c>
      <c r="W9" s="220">
        <v>46255</v>
      </c>
      <c r="X9" s="220">
        <v>49537.3</v>
      </c>
      <c r="Y9" s="220">
        <v>51386.2</v>
      </c>
      <c r="Z9" s="220">
        <v>53011.5</v>
      </c>
      <c r="AA9" s="220">
        <v>54631.8</v>
      </c>
      <c r="AB9" s="220">
        <v>56771</v>
      </c>
      <c r="AC9" s="220">
        <v>58889.4</v>
      </c>
      <c r="AD9" s="220">
        <v>65870.399999999994</v>
      </c>
      <c r="AE9" s="220">
        <v>70568</v>
      </c>
      <c r="AF9" s="220">
        <v>72410.3</v>
      </c>
      <c r="AG9" s="221"/>
    </row>
    <row r="10" spans="1:33" x14ac:dyDescent="0.2">
      <c r="A10" s="166">
        <v>4</v>
      </c>
      <c r="B10" s="203" t="s">
        <v>74</v>
      </c>
      <c r="C10" s="7" t="s">
        <v>75</v>
      </c>
      <c r="D10" s="215">
        <v>1575.9</v>
      </c>
      <c r="E10" s="215">
        <v>1629</v>
      </c>
      <c r="F10" s="215">
        <v>1820.9</v>
      </c>
      <c r="G10" s="215">
        <v>1969.7</v>
      </c>
      <c r="H10" s="215">
        <v>2243.1999999999998</v>
      </c>
      <c r="I10" s="215">
        <v>2559</v>
      </c>
      <c r="J10" s="216">
        <v>2549.8000000000002</v>
      </c>
      <c r="K10" s="216">
        <v>2683.5</v>
      </c>
      <c r="L10" s="216">
        <v>2853.2</v>
      </c>
      <c r="M10" s="215">
        <v>3241.4</v>
      </c>
      <c r="N10" s="216">
        <v>3476.4</v>
      </c>
      <c r="O10" s="216">
        <v>3591.3</v>
      </c>
      <c r="P10" s="216">
        <v>4111.2</v>
      </c>
      <c r="Q10" s="216">
        <v>4149.6000000000004</v>
      </c>
      <c r="R10" s="216">
        <v>4082.7</v>
      </c>
      <c r="S10" s="216">
        <v>4314.7</v>
      </c>
      <c r="T10" s="216">
        <v>4688.2</v>
      </c>
      <c r="U10" s="216">
        <v>5021.3</v>
      </c>
      <c r="V10" s="216">
        <v>5245.7</v>
      </c>
      <c r="W10" s="216">
        <v>5711.9</v>
      </c>
      <c r="X10" s="216">
        <v>4790.8</v>
      </c>
      <c r="Y10" s="216">
        <v>5017.8999999999996</v>
      </c>
      <c r="Z10" s="216">
        <v>5366.6</v>
      </c>
      <c r="AA10" s="216">
        <v>5718.4</v>
      </c>
      <c r="AB10" s="216">
        <v>5918.1</v>
      </c>
      <c r="AC10" s="216">
        <v>5861.9</v>
      </c>
      <c r="AD10" s="216">
        <v>6775.4</v>
      </c>
      <c r="AE10" s="216">
        <v>7344.1</v>
      </c>
      <c r="AF10" s="216">
        <v>7557.6</v>
      </c>
      <c r="AG10" s="217"/>
    </row>
    <row r="11" spans="1:33" x14ac:dyDescent="0.2">
      <c r="A11" s="166">
        <v>5</v>
      </c>
      <c r="B11" s="203" t="s">
        <v>76</v>
      </c>
      <c r="C11" s="7" t="s">
        <v>77</v>
      </c>
      <c r="D11" s="215">
        <v>58.8</v>
      </c>
      <c r="E11" s="215">
        <v>62.8</v>
      </c>
      <c r="F11" s="215">
        <v>64.400000000000006</v>
      </c>
      <c r="G11" s="215">
        <v>67.900000000000006</v>
      </c>
      <c r="H11" s="215">
        <v>69.400000000000006</v>
      </c>
      <c r="I11" s="215">
        <v>75.099999999999994</v>
      </c>
      <c r="J11" s="216">
        <v>94.1</v>
      </c>
      <c r="K11" s="216">
        <v>96.3</v>
      </c>
      <c r="L11" s="216">
        <v>100.5</v>
      </c>
      <c r="M11" s="215">
        <v>105.3</v>
      </c>
      <c r="N11" s="216">
        <v>89.5</v>
      </c>
      <c r="O11" s="216">
        <v>100.1</v>
      </c>
      <c r="P11" s="216">
        <v>127.7</v>
      </c>
      <c r="Q11" s="216">
        <v>138.4</v>
      </c>
      <c r="R11" s="216">
        <v>148.80000000000001</v>
      </c>
      <c r="S11" s="216">
        <v>147.9</v>
      </c>
      <c r="T11" s="216">
        <v>165.9</v>
      </c>
      <c r="U11" s="216">
        <v>177.7</v>
      </c>
      <c r="V11" s="216">
        <v>170.6</v>
      </c>
      <c r="W11" s="216">
        <v>175.6</v>
      </c>
      <c r="X11" s="216">
        <v>185.8</v>
      </c>
      <c r="Y11" s="216">
        <v>196.1</v>
      </c>
      <c r="Z11" s="216">
        <v>209.3</v>
      </c>
      <c r="AA11" s="216">
        <v>229</v>
      </c>
      <c r="AB11" s="216">
        <v>257.5</v>
      </c>
      <c r="AC11" s="216">
        <v>227</v>
      </c>
      <c r="AD11" s="216">
        <v>285</v>
      </c>
      <c r="AE11" s="216">
        <v>383.1</v>
      </c>
      <c r="AF11" s="216">
        <v>658.3</v>
      </c>
      <c r="AG11" s="217"/>
    </row>
    <row r="12" spans="1:33" x14ac:dyDescent="0.2">
      <c r="A12" s="222"/>
      <c r="B12" s="223" t="s">
        <v>78</v>
      </c>
      <c r="C12" s="224"/>
      <c r="D12" s="225"/>
      <c r="E12" s="225"/>
      <c r="F12" s="225"/>
      <c r="G12" s="225"/>
      <c r="H12" s="225"/>
      <c r="I12" s="225"/>
      <c r="J12" s="226"/>
      <c r="K12" s="226"/>
      <c r="L12" s="226"/>
      <c r="M12" s="225"/>
      <c r="N12" s="226"/>
      <c r="O12" s="226"/>
      <c r="P12" s="226"/>
      <c r="Q12" s="226"/>
      <c r="R12" s="226"/>
      <c r="S12" s="226"/>
      <c r="T12" s="226"/>
      <c r="U12" s="226"/>
      <c r="V12" s="226"/>
      <c r="W12" s="226"/>
      <c r="X12" s="226"/>
      <c r="Y12" s="226"/>
      <c r="Z12" s="226"/>
      <c r="AA12" s="226"/>
      <c r="AB12" s="226"/>
      <c r="AC12" s="226"/>
      <c r="AD12" s="226"/>
      <c r="AE12" s="226"/>
      <c r="AF12" s="226"/>
      <c r="AG12" s="217"/>
    </row>
    <row r="13" spans="1:33" x14ac:dyDescent="0.2">
      <c r="A13" s="166"/>
      <c r="B13" s="4"/>
      <c r="C13" s="7"/>
      <c r="D13" s="215"/>
      <c r="E13" s="215"/>
      <c r="F13" s="215"/>
      <c r="G13" s="215"/>
      <c r="H13" s="215"/>
      <c r="I13" s="215"/>
      <c r="J13" s="216"/>
      <c r="K13" s="216"/>
      <c r="L13" s="216"/>
      <c r="M13" s="215"/>
      <c r="N13" s="216"/>
      <c r="O13" s="216"/>
      <c r="P13" s="216"/>
      <c r="Q13" s="227"/>
      <c r="R13" s="227"/>
      <c r="S13" s="227"/>
      <c r="T13" s="227"/>
      <c r="U13" s="227"/>
      <c r="V13" s="227"/>
      <c r="W13" s="227"/>
      <c r="X13" s="227"/>
      <c r="Y13" s="227"/>
      <c r="Z13" s="227"/>
      <c r="AA13" s="227"/>
      <c r="AB13" s="227"/>
      <c r="AC13" s="227"/>
      <c r="AD13" s="227"/>
      <c r="AE13" s="227"/>
      <c r="AF13" s="227"/>
      <c r="AG13" s="212"/>
    </row>
    <row r="14" spans="1:33" s="191" customFormat="1" x14ac:dyDescent="0.2">
      <c r="A14" s="189"/>
      <c r="B14" s="189" t="s">
        <v>79</v>
      </c>
      <c r="C14" s="194"/>
      <c r="D14" s="219"/>
      <c r="E14" s="219"/>
      <c r="F14" s="219"/>
      <c r="G14" s="219"/>
      <c r="H14" s="219"/>
      <c r="I14" s="219"/>
      <c r="J14" s="220"/>
      <c r="K14" s="220"/>
      <c r="L14" s="220"/>
      <c r="M14" s="219"/>
      <c r="N14" s="220"/>
      <c r="O14" s="220"/>
      <c r="P14" s="220"/>
      <c r="Q14" s="220"/>
      <c r="R14" s="220"/>
      <c r="S14" s="220"/>
      <c r="T14" s="220"/>
      <c r="U14" s="220"/>
      <c r="V14" s="220"/>
      <c r="W14" s="220"/>
      <c r="X14" s="220"/>
      <c r="Y14" s="220"/>
      <c r="Z14" s="220"/>
      <c r="AA14" s="220"/>
      <c r="AB14" s="220"/>
      <c r="AC14" s="220"/>
      <c r="AD14" s="220"/>
      <c r="AE14" s="220"/>
      <c r="AF14" s="220"/>
      <c r="AG14" s="221"/>
    </row>
    <row r="15" spans="1:33" x14ac:dyDescent="0.2">
      <c r="A15" s="166"/>
      <c r="B15" s="4"/>
      <c r="C15" s="7"/>
      <c r="D15" s="215"/>
      <c r="E15" s="215"/>
      <c r="F15" s="215"/>
      <c r="G15" s="215"/>
      <c r="H15" s="215"/>
      <c r="I15" s="215"/>
      <c r="J15" s="216"/>
      <c r="K15" s="216"/>
      <c r="L15" s="216"/>
      <c r="M15" s="215"/>
      <c r="N15" s="216"/>
      <c r="O15" s="216"/>
      <c r="P15" s="216"/>
      <c r="Q15" s="227"/>
      <c r="R15" s="227"/>
      <c r="S15" s="227"/>
      <c r="T15" s="227"/>
      <c r="U15" s="227"/>
      <c r="V15" s="227"/>
      <c r="W15" s="227"/>
      <c r="X15" s="227"/>
      <c r="Y15" s="227"/>
      <c r="Z15" s="227"/>
      <c r="AA15" s="227"/>
      <c r="AB15" s="227"/>
      <c r="AC15" s="227"/>
      <c r="AD15" s="227"/>
      <c r="AE15" s="227"/>
      <c r="AF15" s="227"/>
      <c r="AG15" s="212"/>
    </row>
    <row r="16" spans="1:33" x14ac:dyDescent="0.2">
      <c r="A16" s="189">
        <v>6</v>
      </c>
      <c r="B16" s="6" t="s">
        <v>81</v>
      </c>
      <c r="C16" s="194" t="s">
        <v>82</v>
      </c>
      <c r="D16" s="219">
        <v>9164.7999999999993</v>
      </c>
      <c r="E16" s="219">
        <v>9625.1</v>
      </c>
      <c r="F16" s="219">
        <v>10115.9</v>
      </c>
      <c r="G16" s="219">
        <v>10670.1</v>
      </c>
      <c r="H16" s="219">
        <v>11580.9</v>
      </c>
      <c r="I16" s="219">
        <v>12542</v>
      </c>
      <c r="J16" s="220">
        <v>13409</v>
      </c>
      <c r="K16" s="220">
        <v>14390.9</v>
      </c>
      <c r="L16" s="220">
        <v>15204.6</v>
      </c>
      <c r="M16" s="219">
        <v>15913.7</v>
      </c>
      <c r="N16" s="220">
        <v>16629.900000000001</v>
      </c>
      <c r="O16" s="220">
        <v>17564.3</v>
      </c>
      <c r="P16" s="220">
        <v>18376.099999999999</v>
      </c>
      <c r="Q16" s="220">
        <v>19462.400000000001</v>
      </c>
      <c r="R16" s="220">
        <v>20111</v>
      </c>
      <c r="S16" s="220">
        <v>21273</v>
      </c>
      <c r="T16" s="220">
        <v>22368.9</v>
      </c>
      <c r="U16" s="220">
        <v>23547.4</v>
      </c>
      <c r="V16" s="220">
        <v>24361.4</v>
      </c>
      <c r="W16" s="220">
        <v>25258.7</v>
      </c>
      <c r="X16" s="220">
        <v>26260.400000000001</v>
      </c>
      <c r="Y16" s="220">
        <v>27153.1</v>
      </c>
      <c r="Z16" s="220">
        <v>28740.799999999999</v>
      </c>
      <c r="AA16" s="220">
        <v>30287</v>
      </c>
      <c r="AB16" s="220">
        <v>31735.3</v>
      </c>
      <c r="AC16" s="220">
        <v>31414</v>
      </c>
      <c r="AD16" s="220">
        <v>34629.199999999997</v>
      </c>
      <c r="AE16" s="220">
        <v>37377.9</v>
      </c>
      <c r="AF16" s="220">
        <v>40613.9</v>
      </c>
      <c r="AG16" s="221"/>
    </row>
    <row r="17" spans="1:33" x14ac:dyDescent="0.2">
      <c r="A17" s="166">
        <v>7</v>
      </c>
      <c r="B17" s="192" t="s">
        <v>83</v>
      </c>
      <c r="C17" s="7" t="s">
        <v>251</v>
      </c>
      <c r="D17" s="215">
        <v>6514.4</v>
      </c>
      <c r="E17" s="215">
        <v>6768.2</v>
      </c>
      <c r="F17" s="215">
        <v>7078.8</v>
      </c>
      <c r="G17" s="215">
        <v>7571</v>
      </c>
      <c r="H17" s="215">
        <v>8113.5</v>
      </c>
      <c r="I17" s="215">
        <v>8859.9</v>
      </c>
      <c r="J17" s="216">
        <v>9361.5</v>
      </c>
      <c r="K17" s="216">
        <v>9999</v>
      </c>
      <c r="L17" s="216">
        <v>10454.299999999999</v>
      </c>
      <c r="M17" s="215">
        <v>10790.2</v>
      </c>
      <c r="N17" s="216">
        <v>11072.8</v>
      </c>
      <c r="O17" s="216">
        <v>11798.4</v>
      </c>
      <c r="P17" s="216">
        <v>12334.8</v>
      </c>
      <c r="Q17" s="216">
        <v>12990.8</v>
      </c>
      <c r="R17" s="216">
        <v>13102.1</v>
      </c>
      <c r="S17" s="216">
        <v>13771.1</v>
      </c>
      <c r="T17" s="216">
        <v>14394.8</v>
      </c>
      <c r="U17" s="216">
        <v>15062.5</v>
      </c>
      <c r="V17" s="216">
        <v>15408.5</v>
      </c>
      <c r="W17" s="216">
        <v>15980.8</v>
      </c>
      <c r="X17" s="216">
        <v>16613.400000000001</v>
      </c>
      <c r="Y17" s="216">
        <v>17272.099999999999</v>
      </c>
      <c r="Z17" s="216">
        <v>18157.900000000001</v>
      </c>
      <c r="AA17" s="216">
        <v>19004.7</v>
      </c>
      <c r="AB17" s="216">
        <v>19651.5</v>
      </c>
      <c r="AC17" s="216">
        <v>18109</v>
      </c>
      <c r="AD17" s="216">
        <v>20463.400000000001</v>
      </c>
      <c r="AE17" s="216">
        <v>22029.200000000001</v>
      </c>
      <c r="AF17" s="216">
        <v>23677.1</v>
      </c>
      <c r="AG17" s="217"/>
    </row>
    <row r="18" spans="1:33" x14ac:dyDescent="0.2">
      <c r="A18" s="166">
        <v>8</v>
      </c>
      <c r="B18" s="192" t="s">
        <v>84</v>
      </c>
      <c r="C18" s="7" t="s">
        <v>251</v>
      </c>
      <c r="D18" s="215">
        <v>257.5</v>
      </c>
      <c r="E18" s="215">
        <v>281.3</v>
      </c>
      <c r="F18" s="215">
        <v>306.7</v>
      </c>
      <c r="G18" s="215">
        <v>331.5</v>
      </c>
      <c r="H18" s="215">
        <v>387.7</v>
      </c>
      <c r="I18" s="215">
        <v>350.1</v>
      </c>
      <c r="J18" s="216">
        <v>386</v>
      </c>
      <c r="K18" s="216">
        <v>401.1</v>
      </c>
      <c r="L18" s="216">
        <v>457</v>
      </c>
      <c r="M18" s="215">
        <v>507.4</v>
      </c>
      <c r="N18" s="216">
        <v>535.79999999999995</v>
      </c>
      <c r="O18" s="216">
        <v>581</v>
      </c>
      <c r="P18" s="216">
        <v>610.1</v>
      </c>
      <c r="Q18" s="216">
        <v>674.5</v>
      </c>
      <c r="R18" s="216">
        <v>729.1</v>
      </c>
      <c r="S18" s="216">
        <v>808.3</v>
      </c>
      <c r="T18" s="216">
        <v>862.5</v>
      </c>
      <c r="U18" s="216">
        <v>899.2</v>
      </c>
      <c r="V18" s="216">
        <v>925.8</v>
      </c>
      <c r="W18" s="216">
        <v>964.7</v>
      </c>
      <c r="X18" s="216">
        <v>1001.5</v>
      </c>
      <c r="Y18" s="216">
        <v>1070.8</v>
      </c>
      <c r="Z18" s="216">
        <v>1148.2</v>
      </c>
      <c r="AA18" s="216">
        <v>1179.7</v>
      </c>
      <c r="AB18" s="216">
        <v>1321.2</v>
      </c>
      <c r="AC18" s="216">
        <v>1385.7</v>
      </c>
      <c r="AD18" s="216">
        <v>1523</v>
      </c>
      <c r="AE18" s="216">
        <v>1673.6</v>
      </c>
      <c r="AF18" s="216">
        <v>1876.1</v>
      </c>
      <c r="AG18" s="217"/>
    </row>
    <row r="19" spans="1:33" x14ac:dyDescent="0.2">
      <c r="A19" s="166">
        <v>9</v>
      </c>
      <c r="B19" s="192" t="s">
        <v>85</v>
      </c>
      <c r="C19" s="7" t="s">
        <v>82</v>
      </c>
      <c r="D19" s="215">
        <v>2392.8000000000002</v>
      </c>
      <c r="E19" s="215">
        <v>2575.6</v>
      </c>
      <c r="F19" s="215">
        <v>2730.4</v>
      </c>
      <c r="G19" s="215">
        <v>2767.6</v>
      </c>
      <c r="H19" s="215">
        <v>3079.7</v>
      </c>
      <c r="I19" s="215">
        <v>3331.9</v>
      </c>
      <c r="J19" s="216">
        <v>3661.6</v>
      </c>
      <c r="K19" s="216">
        <v>3990.7</v>
      </c>
      <c r="L19" s="216">
        <v>4293.2</v>
      </c>
      <c r="M19" s="215">
        <v>4616.2</v>
      </c>
      <c r="N19" s="216">
        <v>5021.3</v>
      </c>
      <c r="O19" s="216">
        <v>5184.8</v>
      </c>
      <c r="P19" s="216">
        <v>5431.3</v>
      </c>
      <c r="Q19" s="216">
        <v>5797.1</v>
      </c>
      <c r="R19" s="216">
        <v>6279.8</v>
      </c>
      <c r="S19" s="216">
        <v>6693.6</v>
      </c>
      <c r="T19" s="216">
        <v>7111.6</v>
      </c>
      <c r="U19" s="216">
        <v>7585.7</v>
      </c>
      <c r="V19" s="216">
        <v>8027.1</v>
      </c>
      <c r="W19" s="216">
        <v>8313.2999999999993</v>
      </c>
      <c r="X19" s="216">
        <v>8645.5</v>
      </c>
      <c r="Y19" s="216">
        <v>8810.2000000000007</v>
      </c>
      <c r="Z19" s="216">
        <v>9434.6</v>
      </c>
      <c r="AA19" s="216">
        <v>10102.6</v>
      </c>
      <c r="AB19" s="216">
        <v>10762.6</v>
      </c>
      <c r="AC19" s="216">
        <v>11919.2</v>
      </c>
      <c r="AD19" s="216">
        <v>12642.8</v>
      </c>
      <c r="AE19" s="216">
        <v>13675.1</v>
      </c>
      <c r="AF19" s="216">
        <v>15060.7</v>
      </c>
      <c r="AG19" s="217"/>
    </row>
    <row r="20" spans="1:33" x14ac:dyDescent="0.2">
      <c r="A20" s="166">
        <v>10</v>
      </c>
      <c r="B20" s="193" t="s">
        <v>86</v>
      </c>
      <c r="C20" s="7"/>
      <c r="D20" s="215">
        <v>1282.4000000000001</v>
      </c>
      <c r="E20" s="215">
        <v>1372.8</v>
      </c>
      <c r="F20" s="215">
        <v>1451.5</v>
      </c>
      <c r="G20" s="215">
        <v>1512.9</v>
      </c>
      <c r="H20" s="215">
        <v>1755.7</v>
      </c>
      <c r="I20" s="215">
        <v>1861.2</v>
      </c>
      <c r="J20" s="216">
        <v>2066.6</v>
      </c>
      <c r="K20" s="216">
        <v>2251.5</v>
      </c>
      <c r="L20" s="216">
        <v>2436.4</v>
      </c>
      <c r="M20" s="215">
        <v>2656.4</v>
      </c>
      <c r="N20" s="216">
        <v>2893.3</v>
      </c>
      <c r="O20" s="216">
        <v>3022.3</v>
      </c>
      <c r="P20" s="216">
        <v>3211.8</v>
      </c>
      <c r="Q20" s="216">
        <v>3396</v>
      </c>
      <c r="R20" s="216">
        <v>3740</v>
      </c>
      <c r="S20" s="216">
        <v>3983.2</v>
      </c>
      <c r="T20" s="216">
        <v>4224.3</v>
      </c>
      <c r="U20" s="216">
        <v>4532.7</v>
      </c>
      <c r="V20" s="216">
        <v>4916.1000000000004</v>
      </c>
      <c r="W20" s="216">
        <v>5110</v>
      </c>
      <c r="X20" s="216">
        <v>5233.7</v>
      </c>
      <c r="Y20" s="216">
        <v>5326.1</v>
      </c>
      <c r="Z20" s="216">
        <v>5692.5</v>
      </c>
      <c r="AA20" s="216">
        <v>6124.1</v>
      </c>
      <c r="AB20" s="216">
        <v>6608.9</v>
      </c>
      <c r="AC20" s="216">
        <v>7310.4</v>
      </c>
      <c r="AD20" s="216">
        <v>7745.9</v>
      </c>
      <c r="AE20" s="216">
        <v>8325.7000000000007</v>
      </c>
      <c r="AF20" s="216">
        <v>8992.7000000000007</v>
      </c>
      <c r="AG20" s="217"/>
    </row>
    <row r="21" spans="1:33" x14ac:dyDescent="0.2">
      <c r="A21" s="166">
        <v>11</v>
      </c>
      <c r="B21" s="193" t="s">
        <v>737</v>
      </c>
      <c r="C21" s="7"/>
      <c r="D21" s="215">
        <v>1110.4000000000001</v>
      </c>
      <c r="E21" s="215">
        <v>1202.8</v>
      </c>
      <c r="F21" s="215">
        <v>1278.9000000000001</v>
      </c>
      <c r="G21" s="215">
        <v>1254.8</v>
      </c>
      <c r="H21" s="215">
        <v>1324</v>
      </c>
      <c r="I21" s="215">
        <v>1470.7</v>
      </c>
      <c r="J21" s="216">
        <v>1595</v>
      </c>
      <c r="K21" s="216">
        <v>1739.3</v>
      </c>
      <c r="L21" s="216">
        <v>1856.8</v>
      </c>
      <c r="M21" s="215">
        <v>1959.8</v>
      </c>
      <c r="N21" s="216">
        <v>2128</v>
      </c>
      <c r="O21" s="216">
        <v>2162.5</v>
      </c>
      <c r="P21" s="216">
        <v>2219.5</v>
      </c>
      <c r="Q21" s="216">
        <v>2401.1</v>
      </c>
      <c r="R21" s="216">
        <v>2539.8000000000002</v>
      </c>
      <c r="S21" s="216">
        <v>2710.4</v>
      </c>
      <c r="T21" s="216">
        <v>2887.3</v>
      </c>
      <c r="U21" s="216">
        <v>3053</v>
      </c>
      <c r="V21" s="216">
        <v>3111.1</v>
      </c>
      <c r="W21" s="216">
        <v>3203.3</v>
      </c>
      <c r="X21" s="216">
        <v>3411.8</v>
      </c>
      <c r="Y21" s="216">
        <v>3484.1</v>
      </c>
      <c r="Z21" s="216">
        <v>3742.1</v>
      </c>
      <c r="AA21" s="216">
        <v>3978.5</v>
      </c>
      <c r="AB21" s="216">
        <v>4153.7</v>
      </c>
      <c r="AC21" s="216">
        <v>4608.8</v>
      </c>
      <c r="AD21" s="216">
        <v>4896.8999999999996</v>
      </c>
      <c r="AE21" s="216">
        <v>5349.4</v>
      </c>
      <c r="AF21" s="216">
        <v>6068</v>
      </c>
      <c r="AG21" s="217"/>
    </row>
    <row r="22" spans="1:33" x14ac:dyDescent="0.2">
      <c r="A22" s="189">
        <v>12</v>
      </c>
      <c r="B22" s="6" t="s">
        <v>87</v>
      </c>
      <c r="C22" s="194" t="s">
        <v>88</v>
      </c>
      <c r="D22" s="219">
        <v>3116.2</v>
      </c>
      <c r="E22" s="219">
        <v>3152.4</v>
      </c>
      <c r="F22" s="219">
        <v>3702.2</v>
      </c>
      <c r="G22" s="219">
        <v>4047.9</v>
      </c>
      <c r="H22" s="219">
        <v>4867.5</v>
      </c>
      <c r="I22" s="219">
        <v>5185.5</v>
      </c>
      <c r="J22" s="220">
        <v>5304.2</v>
      </c>
      <c r="K22" s="220">
        <v>5109.2</v>
      </c>
      <c r="L22" s="220">
        <v>5588.9</v>
      </c>
      <c r="M22" s="219">
        <v>6005.8</v>
      </c>
      <c r="N22" s="220">
        <v>6513.5</v>
      </c>
      <c r="O22" s="220">
        <v>6494.6</v>
      </c>
      <c r="P22" s="220">
        <v>7345.2</v>
      </c>
      <c r="Q22" s="220">
        <v>8233.7999999999993</v>
      </c>
      <c r="R22" s="220">
        <v>6319.5</v>
      </c>
      <c r="S22" s="220">
        <v>7667.8</v>
      </c>
      <c r="T22" s="220">
        <v>8540.6</v>
      </c>
      <c r="U22" s="220">
        <v>8724.7000000000007</v>
      </c>
      <c r="V22" s="220">
        <v>8908.4</v>
      </c>
      <c r="W22" s="220">
        <v>9888.7999999999993</v>
      </c>
      <c r="X22" s="220">
        <v>10264.6</v>
      </c>
      <c r="Y22" s="220">
        <v>10079.200000000001</v>
      </c>
      <c r="Z22" s="220">
        <v>10987.9</v>
      </c>
      <c r="AA22" s="220">
        <v>10247.5</v>
      </c>
      <c r="AB22" s="220">
        <v>11670.3</v>
      </c>
      <c r="AC22" s="220">
        <v>11191.9</v>
      </c>
      <c r="AD22" s="220">
        <v>13632.5</v>
      </c>
      <c r="AE22" s="220">
        <v>13758.1</v>
      </c>
      <c r="AF22" s="220">
        <v>14236.3</v>
      </c>
      <c r="AG22" s="221"/>
    </row>
    <row r="23" spans="1:33" x14ac:dyDescent="0.2">
      <c r="A23" s="166">
        <v>13</v>
      </c>
      <c r="B23" s="192" t="s">
        <v>99</v>
      </c>
      <c r="C23" s="7" t="s">
        <v>100</v>
      </c>
      <c r="D23" s="215">
        <v>3223.6</v>
      </c>
      <c r="E23" s="215">
        <v>3181.7</v>
      </c>
      <c r="F23" s="215">
        <v>3578.6</v>
      </c>
      <c r="G23" s="215">
        <v>3837.9</v>
      </c>
      <c r="H23" s="215">
        <v>4758.8</v>
      </c>
      <c r="I23" s="215">
        <v>4740.8999999999996</v>
      </c>
      <c r="J23" s="216">
        <v>5224.7</v>
      </c>
      <c r="K23" s="216">
        <v>5328</v>
      </c>
      <c r="L23" s="216">
        <v>5520.6</v>
      </c>
      <c r="M23" s="215">
        <v>5988.4</v>
      </c>
      <c r="N23" s="216">
        <v>5858.7</v>
      </c>
      <c r="O23" s="216">
        <v>6225</v>
      </c>
      <c r="P23" s="216">
        <v>7121</v>
      </c>
      <c r="Q23" s="216">
        <v>8059.6</v>
      </c>
      <c r="R23" s="216">
        <v>7036.6</v>
      </c>
      <c r="S23" s="216">
        <v>7133.9</v>
      </c>
      <c r="T23" s="216">
        <v>8516</v>
      </c>
      <c r="U23" s="216">
        <v>8922.6</v>
      </c>
      <c r="V23" s="216">
        <v>9060</v>
      </c>
      <c r="W23" s="216">
        <v>9918.9</v>
      </c>
      <c r="X23" s="216">
        <v>9371.7000000000007</v>
      </c>
      <c r="Y23" s="216">
        <v>9715.5</v>
      </c>
      <c r="Z23" s="216">
        <v>10360.6</v>
      </c>
      <c r="AA23" s="216">
        <v>9741.7000000000007</v>
      </c>
      <c r="AB23" s="216">
        <v>11287.7</v>
      </c>
      <c r="AC23" s="216">
        <v>10771.4</v>
      </c>
      <c r="AD23" s="216">
        <v>13156.8</v>
      </c>
      <c r="AE23" s="216">
        <v>13579</v>
      </c>
      <c r="AF23" s="216">
        <v>14379.8</v>
      </c>
      <c r="AG23" s="217"/>
    </row>
    <row r="24" spans="1:33" x14ac:dyDescent="0.2">
      <c r="A24" s="166">
        <v>14</v>
      </c>
      <c r="B24" s="192" t="s">
        <v>101</v>
      </c>
      <c r="C24" s="7" t="s">
        <v>102</v>
      </c>
      <c r="D24" s="215">
        <v>-30.9</v>
      </c>
      <c r="E24" s="215">
        <v>17.2</v>
      </c>
      <c r="F24" s="215">
        <v>134</v>
      </c>
      <c r="G24" s="215">
        <v>189.2</v>
      </c>
      <c r="H24" s="215">
        <v>77.3</v>
      </c>
      <c r="I24" s="215">
        <v>202.2</v>
      </c>
      <c r="J24" s="216">
        <v>199.6</v>
      </c>
      <c r="K24" s="216">
        <v>18.899999999999999</v>
      </c>
      <c r="L24" s="216">
        <v>2.1</v>
      </c>
      <c r="M24" s="215">
        <v>115.9</v>
      </c>
      <c r="N24" s="216">
        <v>187.8</v>
      </c>
      <c r="O24" s="216">
        <v>256.60000000000002</v>
      </c>
      <c r="P24" s="216">
        <v>341.1</v>
      </c>
      <c r="Q24" s="216">
        <v>287.3</v>
      </c>
      <c r="R24" s="216">
        <v>-232.2</v>
      </c>
      <c r="S24" s="216">
        <v>755.4</v>
      </c>
      <c r="T24" s="216">
        <v>5.0999999999999996</v>
      </c>
      <c r="U24" s="216">
        <v>41</v>
      </c>
      <c r="V24" s="216">
        <v>-69.3</v>
      </c>
      <c r="W24" s="216">
        <v>79.400000000000006</v>
      </c>
      <c r="X24" s="216">
        <v>738</v>
      </c>
      <c r="Y24" s="216">
        <v>346.6</v>
      </c>
      <c r="Z24" s="216">
        <v>915.8</v>
      </c>
      <c r="AA24" s="216">
        <v>531.6</v>
      </c>
      <c r="AB24" s="216">
        <v>389.8</v>
      </c>
      <c r="AC24" s="216">
        <v>379.2</v>
      </c>
      <c r="AD24" s="216">
        <v>458.7</v>
      </c>
      <c r="AE24" s="216">
        <v>208.5</v>
      </c>
      <c r="AF24" s="216">
        <v>-20.2</v>
      </c>
      <c r="AG24" s="217"/>
    </row>
    <row r="25" spans="1:33" x14ac:dyDescent="0.2">
      <c r="A25" s="166">
        <v>15</v>
      </c>
      <c r="B25" s="192" t="s">
        <v>103</v>
      </c>
      <c r="C25" s="7" t="s">
        <v>104</v>
      </c>
      <c r="D25" s="215">
        <v>-76.5</v>
      </c>
      <c r="E25" s="215">
        <v>-46.5</v>
      </c>
      <c r="F25" s="215">
        <v>-10.5</v>
      </c>
      <c r="G25" s="215">
        <v>20.8</v>
      </c>
      <c r="H25" s="215">
        <v>31.4</v>
      </c>
      <c r="I25" s="215">
        <v>242.3</v>
      </c>
      <c r="J25" s="216">
        <v>-120.2</v>
      </c>
      <c r="K25" s="216">
        <v>-237.7</v>
      </c>
      <c r="L25" s="216">
        <v>66.2</v>
      </c>
      <c r="M25" s="215">
        <v>-98.4</v>
      </c>
      <c r="N25" s="216">
        <v>467</v>
      </c>
      <c r="O25" s="216">
        <v>12.9</v>
      </c>
      <c r="P25" s="216">
        <v>-116.9</v>
      </c>
      <c r="Q25" s="216">
        <v>-113</v>
      </c>
      <c r="R25" s="216">
        <v>-485</v>
      </c>
      <c r="S25" s="216">
        <v>-221.5</v>
      </c>
      <c r="T25" s="216">
        <v>19.5</v>
      </c>
      <c r="U25" s="216">
        <v>-238.8</v>
      </c>
      <c r="V25" s="216">
        <v>-82.4</v>
      </c>
      <c r="W25" s="216">
        <v>-109.5</v>
      </c>
      <c r="X25" s="216">
        <v>154.80000000000001</v>
      </c>
      <c r="Y25" s="216">
        <v>17.100000000000001</v>
      </c>
      <c r="Z25" s="216">
        <v>-288.5</v>
      </c>
      <c r="AA25" s="216">
        <v>-25.8</v>
      </c>
      <c r="AB25" s="216">
        <v>-7.2</v>
      </c>
      <c r="AC25" s="216">
        <v>41.3</v>
      </c>
      <c r="AD25" s="216">
        <v>17</v>
      </c>
      <c r="AE25" s="216">
        <v>-29.4</v>
      </c>
      <c r="AF25" s="216">
        <v>-123.4</v>
      </c>
      <c r="AG25" s="217"/>
    </row>
    <row r="26" spans="1:33" x14ac:dyDescent="0.2">
      <c r="A26" s="189">
        <v>16</v>
      </c>
      <c r="B26" s="6" t="s">
        <v>105</v>
      </c>
      <c r="C26" s="194" t="s">
        <v>106</v>
      </c>
      <c r="D26" s="219">
        <v>15922</v>
      </c>
      <c r="E26" s="219">
        <v>17317.099999999999</v>
      </c>
      <c r="F26" s="219">
        <v>20163.400000000001</v>
      </c>
      <c r="G26" s="219">
        <v>23152.799999999999</v>
      </c>
      <c r="H26" s="219">
        <v>26699</v>
      </c>
      <c r="I26" s="219">
        <v>33937.699999999997</v>
      </c>
      <c r="J26" s="220">
        <v>34912.6</v>
      </c>
      <c r="K26" s="220">
        <v>34105.599999999999</v>
      </c>
      <c r="L26" s="220">
        <v>34842.400000000001</v>
      </c>
      <c r="M26" s="219">
        <v>40517.800000000003</v>
      </c>
      <c r="N26" s="220">
        <v>46579.5</v>
      </c>
      <c r="O26" s="220">
        <v>57325.3</v>
      </c>
      <c r="P26" s="220">
        <v>63831.9</v>
      </c>
      <c r="Q26" s="220">
        <v>64613.3</v>
      </c>
      <c r="R26" s="220">
        <v>57765.8</v>
      </c>
      <c r="S26" s="220">
        <v>68993.399999999994</v>
      </c>
      <c r="T26" s="220">
        <v>75123.5</v>
      </c>
      <c r="U26" s="220">
        <v>79658.399999999994</v>
      </c>
      <c r="V26" s="220">
        <v>86594.5</v>
      </c>
      <c r="W26" s="220">
        <v>94665.5</v>
      </c>
      <c r="X26" s="220">
        <v>103864.1</v>
      </c>
      <c r="Y26" s="220">
        <v>107412.8</v>
      </c>
      <c r="Z26" s="220">
        <v>112118.9</v>
      </c>
      <c r="AA26" s="220">
        <v>118740.1</v>
      </c>
      <c r="AB26" s="220">
        <v>128865.9</v>
      </c>
      <c r="AC26" s="220">
        <v>131061.9</v>
      </c>
      <c r="AD26" s="220">
        <v>154289.79999999999</v>
      </c>
      <c r="AE26" s="220">
        <v>163801.9</v>
      </c>
      <c r="AF26" s="220">
        <v>168557.2</v>
      </c>
      <c r="AG26" s="221"/>
    </row>
    <row r="27" spans="1:33" x14ac:dyDescent="0.2">
      <c r="A27" s="166">
        <v>17</v>
      </c>
      <c r="B27" s="192" t="s">
        <v>107</v>
      </c>
      <c r="C27" s="7"/>
      <c r="D27" s="215">
        <v>6164.2</v>
      </c>
      <c r="E27" s="215">
        <v>6041.5</v>
      </c>
      <c r="F27" s="215">
        <v>6860.4</v>
      </c>
      <c r="G27" s="215">
        <v>7956.3</v>
      </c>
      <c r="H27" s="215">
        <v>7459.8</v>
      </c>
      <c r="I27" s="215">
        <v>9204.4</v>
      </c>
      <c r="J27" s="216">
        <v>10071.5</v>
      </c>
      <c r="K27" s="216">
        <v>9877.7999999999993</v>
      </c>
      <c r="L27" s="216">
        <v>9973.7999999999993</v>
      </c>
      <c r="M27" s="215">
        <v>11200.1</v>
      </c>
      <c r="N27" s="216">
        <v>11446.7</v>
      </c>
      <c r="O27" s="216">
        <v>13747.1</v>
      </c>
      <c r="P27" s="216">
        <v>14743.1</v>
      </c>
      <c r="Q27" s="216">
        <v>17211.900000000001</v>
      </c>
      <c r="R27" s="216">
        <v>13218.8</v>
      </c>
      <c r="S27" s="216">
        <v>17633.900000000001</v>
      </c>
      <c r="T27" s="216">
        <v>21297.4</v>
      </c>
      <c r="U27" s="216">
        <v>21430.1</v>
      </c>
      <c r="V27" s="216">
        <v>21934.5</v>
      </c>
      <c r="W27" s="216">
        <v>22128.2</v>
      </c>
      <c r="X27" s="216">
        <v>21266.9</v>
      </c>
      <c r="Y27" s="216">
        <v>21447.8</v>
      </c>
      <c r="Z27" s="216">
        <v>23452.2</v>
      </c>
      <c r="AA27" s="216">
        <v>24251.200000000001</v>
      </c>
      <c r="AB27" s="216">
        <v>24434.3</v>
      </c>
      <c r="AC27" s="216">
        <v>21646.5</v>
      </c>
      <c r="AD27" s="216">
        <v>24444.1</v>
      </c>
      <c r="AE27" s="216">
        <v>26938.5</v>
      </c>
      <c r="AF27" s="216">
        <v>26685.599999999999</v>
      </c>
      <c r="AG27" s="217"/>
    </row>
    <row r="28" spans="1:33" x14ac:dyDescent="0.2">
      <c r="A28" s="166">
        <v>18</v>
      </c>
      <c r="B28" s="192" t="s">
        <v>108</v>
      </c>
      <c r="C28" s="7"/>
      <c r="D28" s="215">
        <v>9757.7000000000007</v>
      </c>
      <c r="E28" s="215">
        <v>11275.6</v>
      </c>
      <c r="F28" s="215">
        <v>13303</v>
      </c>
      <c r="G28" s="215">
        <v>15196.5</v>
      </c>
      <c r="H28" s="215">
        <v>19239.3</v>
      </c>
      <c r="I28" s="215">
        <v>24733.3</v>
      </c>
      <c r="J28" s="216">
        <v>24841.1</v>
      </c>
      <c r="K28" s="216">
        <v>24227.8</v>
      </c>
      <c r="L28" s="216">
        <v>24868.6</v>
      </c>
      <c r="M28" s="215">
        <v>29317.8</v>
      </c>
      <c r="N28" s="216">
        <v>35132.9</v>
      </c>
      <c r="O28" s="216">
        <v>43578.3</v>
      </c>
      <c r="P28" s="216">
        <v>49088.800000000003</v>
      </c>
      <c r="Q28" s="216">
        <v>47401.4</v>
      </c>
      <c r="R28" s="216">
        <v>44547.1</v>
      </c>
      <c r="S28" s="216">
        <v>51359.5</v>
      </c>
      <c r="T28" s="216">
        <v>53826.1</v>
      </c>
      <c r="U28" s="216">
        <v>58228.3</v>
      </c>
      <c r="V28" s="216">
        <v>64660</v>
      </c>
      <c r="W28" s="216">
        <v>72537.3</v>
      </c>
      <c r="X28" s="216">
        <v>82597.2</v>
      </c>
      <c r="Y28" s="216">
        <v>85965</v>
      </c>
      <c r="Z28" s="216">
        <v>88666.7</v>
      </c>
      <c r="AA28" s="216">
        <v>94488.9</v>
      </c>
      <c r="AB28" s="216">
        <v>104431.7</v>
      </c>
      <c r="AC28" s="216">
        <v>109415.4</v>
      </c>
      <c r="AD28" s="216">
        <v>129845.6</v>
      </c>
      <c r="AE28" s="216">
        <v>136863.29999999999</v>
      </c>
      <c r="AF28" s="216">
        <v>141871.70000000001</v>
      </c>
      <c r="AG28" s="217"/>
    </row>
    <row r="29" spans="1:33" x14ac:dyDescent="0.2">
      <c r="A29" s="189">
        <v>19</v>
      </c>
      <c r="B29" s="6" t="s">
        <v>109</v>
      </c>
      <c r="C29" s="194" t="s">
        <v>110</v>
      </c>
      <c r="D29" s="219">
        <v>12963.5</v>
      </c>
      <c r="E29" s="219">
        <v>14057.5</v>
      </c>
      <c r="F29" s="219">
        <v>16632.3</v>
      </c>
      <c r="G29" s="219">
        <v>19739.8</v>
      </c>
      <c r="H29" s="219">
        <v>22599.7</v>
      </c>
      <c r="I29" s="219">
        <v>28679.1</v>
      </c>
      <c r="J29" s="220">
        <v>29745.9</v>
      </c>
      <c r="K29" s="220">
        <v>28594.6</v>
      </c>
      <c r="L29" s="220">
        <v>29408.6</v>
      </c>
      <c r="M29" s="219">
        <v>34248</v>
      </c>
      <c r="N29" s="220">
        <v>39441.9</v>
      </c>
      <c r="O29" s="220">
        <v>47209.1</v>
      </c>
      <c r="P29" s="220">
        <v>51911.3</v>
      </c>
      <c r="Q29" s="220">
        <v>52300</v>
      </c>
      <c r="R29" s="220">
        <v>45145.599999999999</v>
      </c>
      <c r="S29" s="220">
        <v>55531.5</v>
      </c>
      <c r="T29" s="220">
        <v>61709.5</v>
      </c>
      <c r="U29" s="220">
        <v>65404.3</v>
      </c>
      <c r="V29" s="220">
        <v>70769.8</v>
      </c>
      <c r="W29" s="220">
        <v>78021.7</v>
      </c>
      <c r="X29" s="220">
        <v>86246.8</v>
      </c>
      <c r="Y29" s="220">
        <v>88437.1</v>
      </c>
      <c r="Z29" s="220">
        <v>93678.8</v>
      </c>
      <c r="AA29" s="220">
        <v>99153.4</v>
      </c>
      <c r="AB29" s="220">
        <v>109840</v>
      </c>
      <c r="AC29" s="220">
        <v>109143.5</v>
      </c>
      <c r="AD29" s="220">
        <v>130190.6</v>
      </c>
      <c r="AE29" s="220">
        <v>137408.9</v>
      </c>
      <c r="AF29" s="220">
        <v>144097.70000000001</v>
      </c>
      <c r="AG29" s="221"/>
    </row>
    <row r="30" spans="1:33" x14ac:dyDescent="0.2">
      <c r="A30" s="166">
        <v>20</v>
      </c>
      <c r="B30" s="192" t="s">
        <v>111</v>
      </c>
      <c r="C30" s="7"/>
      <c r="D30" s="215">
        <v>7290.5</v>
      </c>
      <c r="E30" s="215">
        <v>7446.9</v>
      </c>
      <c r="F30" s="215">
        <v>8510</v>
      </c>
      <c r="G30" s="215">
        <v>9460.6</v>
      </c>
      <c r="H30" s="215">
        <v>9846.2999999999993</v>
      </c>
      <c r="I30" s="215">
        <v>11322.2</v>
      </c>
      <c r="J30" s="216">
        <v>12138.2</v>
      </c>
      <c r="K30" s="216">
        <v>11772.8</v>
      </c>
      <c r="L30" s="216">
        <v>11754.3</v>
      </c>
      <c r="M30" s="215">
        <v>13426.3</v>
      </c>
      <c r="N30" s="216">
        <v>14565.7</v>
      </c>
      <c r="O30" s="216">
        <v>15709.1</v>
      </c>
      <c r="P30" s="216">
        <v>16020.5</v>
      </c>
      <c r="Q30" s="216">
        <v>17938.7</v>
      </c>
      <c r="R30" s="216">
        <v>13572.2</v>
      </c>
      <c r="S30" s="216">
        <v>16867.5</v>
      </c>
      <c r="T30" s="216">
        <v>19721</v>
      </c>
      <c r="U30" s="216">
        <v>19904.099999999999</v>
      </c>
      <c r="V30" s="216">
        <v>19592.400000000001</v>
      </c>
      <c r="W30" s="216">
        <v>19338.599999999999</v>
      </c>
      <c r="X30" s="216">
        <v>20306.099999999999</v>
      </c>
      <c r="Y30" s="216">
        <v>19579.5</v>
      </c>
      <c r="Z30" s="216">
        <v>21446.1</v>
      </c>
      <c r="AA30" s="216">
        <v>21958.799999999999</v>
      </c>
      <c r="AB30" s="216">
        <v>22058</v>
      </c>
      <c r="AC30" s="216">
        <v>19404.099999999999</v>
      </c>
      <c r="AD30" s="216">
        <v>24433.4</v>
      </c>
      <c r="AE30" s="216">
        <v>26571.8</v>
      </c>
      <c r="AF30" s="216">
        <v>25962.2</v>
      </c>
      <c r="AG30" s="217"/>
    </row>
    <row r="31" spans="1:33" x14ac:dyDescent="0.2">
      <c r="A31" s="166">
        <v>21</v>
      </c>
      <c r="B31" s="192" t="s">
        <v>112</v>
      </c>
      <c r="C31" s="7"/>
      <c r="D31" s="215">
        <v>5673</v>
      </c>
      <c r="E31" s="215">
        <v>6610.6</v>
      </c>
      <c r="F31" s="215">
        <v>8122.3</v>
      </c>
      <c r="G31" s="215">
        <v>10279.200000000001</v>
      </c>
      <c r="H31" s="215">
        <v>12753.4</v>
      </c>
      <c r="I31" s="215">
        <v>17356.8</v>
      </c>
      <c r="J31" s="216">
        <v>17607.8</v>
      </c>
      <c r="K31" s="216">
        <v>16821.7</v>
      </c>
      <c r="L31" s="216">
        <v>17654.400000000001</v>
      </c>
      <c r="M31" s="215">
        <v>20821.7</v>
      </c>
      <c r="N31" s="216">
        <v>24876.2</v>
      </c>
      <c r="O31" s="216">
        <v>31500</v>
      </c>
      <c r="P31" s="216">
        <v>35890.800000000003</v>
      </c>
      <c r="Q31" s="216">
        <v>34361.199999999997</v>
      </c>
      <c r="R31" s="216">
        <v>31573.4</v>
      </c>
      <c r="S31" s="216">
        <v>38664</v>
      </c>
      <c r="T31" s="216">
        <v>41988.5</v>
      </c>
      <c r="U31" s="216">
        <v>45500.2</v>
      </c>
      <c r="V31" s="216">
        <v>51177.4</v>
      </c>
      <c r="W31" s="216">
        <v>58683.1</v>
      </c>
      <c r="X31" s="216">
        <v>65940.7</v>
      </c>
      <c r="Y31" s="216">
        <v>68857.600000000006</v>
      </c>
      <c r="Z31" s="216">
        <v>72232.7</v>
      </c>
      <c r="AA31" s="216">
        <v>77194.600000000006</v>
      </c>
      <c r="AB31" s="216">
        <v>87781.9</v>
      </c>
      <c r="AC31" s="216">
        <v>89739.5</v>
      </c>
      <c r="AD31" s="216">
        <v>105757.1</v>
      </c>
      <c r="AE31" s="216">
        <v>110837.1</v>
      </c>
      <c r="AF31" s="216">
        <v>118135.5</v>
      </c>
      <c r="AG31" s="217"/>
    </row>
    <row r="32" spans="1:33" s="191" customFormat="1" x14ac:dyDescent="0.2">
      <c r="A32" s="222"/>
      <c r="B32" s="223" t="s">
        <v>78</v>
      </c>
      <c r="C32" s="224"/>
      <c r="D32" s="225"/>
      <c r="E32" s="225"/>
      <c r="F32" s="225"/>
      <c r="G32" s="225"/>
      <c r="H32" s="225"/>
      <c r="I32" s="225"/>
      <c r="J32" s="226"/>
      <c r="K32" s="226"/>
      <c r="L32" s="226"/>
      <c r="M32" s="225"/>
      <c r="N32" s="226"/>
      <c r="O32" s="226"/>
      <c r="P32" s="226"/>
      <c r="Q32" s="226"/>
      <c r="R32" s="226"/>
      <c r="S32" s="226"/>
      <c r="T32" s="226"/>
      <c r="U32" s="226"/>
      <c r="V32" s="226"/>
      <c r="W32" s="226"/>
      <c r="X32" s="226"/>
      <c r="Y32" s="226"/>
      <c r="Z32" s="226"/>
      <c r="AA32" s="226"/>
      <c r="AB32" s="226"/>
      <c r="AC32" s="226"/>
      <c r="AD32" s="226"/>
      <c r="AE32" s="226"/>
      <c r="AF32" s="226"/>
      <c r="AG32" s="217"/>
    </row>
    <row r="33" spans="1:33" x14ac:dyDescent="0.2">
      <c r="A33" s="166"/>
      <c r="B33" s="4"/>
      <c r="C33" s="7"/>
      <c r="D33" s="215"/>
      <c r="E33" s="215"/>
      <c r="F33" s="215"/>
      <c r="G33" s="215"/>
      <c r="H33" s="215"/>
      <c r="I33" s="215"/>
      <c r="J33" s="216"/>
      <c r="K33" s="216"/>
      <c r="L33" s="216"/>
      <c r="M33" s="215"/>
      <c r="N33" s="216"/>
      <c r="O33" s="216"/>
      <c r="P33" s="216"/>
      <c r="Q33" s="227"/>
      <c r="R33" s="227"/>
      <c r="S33" s="227"/>
      <c r="T33" s="227"/>
      <c r="U33" s="227"/>
      <c r="V33" s="227"/>
      <c r="W33" s="227"/>
      <c r="X33" s="227"/>
      <c r="Y33" s="227"/>
      <c r="Z33" s="227"/>
      <c r="AA33" s="227"/>
      <c r="AB33" s="227"/>
      <c r="AC33" s="227"/>
      <c r="AD33" s="227"/>
      <c r="AE33" s="227"/>
      <c r="AF33" s="227"/>
      <c r="AG33" s="212"/>
    </row>
    <row r="34" spans="1:33" s="191" customFormat="1" x14ac:dyDescent="0.2">
      <c r="A34" s="189"/>
      <c r="B34" s="189" t="s">
        <v>113</v>
      </c>
      <c r="C34" s="7"/>
      <c r="D34" s="215"/>
      <c r="E34" s="215"/>
      <c r="F34" s="215"/>
      <c r="G34" s="215"/>
      <c r="H34" s="215"/>
      <c r="I34" s="215"/>
      <c r="J34" s="216"/>
      <c r="K34" s="216"/>
      <c r="L34" s="216"/>
      <c r="M34" s="215"/>
      <c r="N34" s="216"/>
      <c r="O34" s="216"/>
      <c r="P34" s="216"/>
      <c r="Q34" s="216"/>
      <c r="R34" s="216"/>
      <c r="S34" s="216"/>
      <c r="T34" s="216"/>
      <c r="U34" s="216"/>
      <c r="V34" s="216"/>
      <c r="W34" s="216"/>
      <c r="X34" s="216"/>
      <c r="Y34" s="216"/>
      <c r="Z34" s="216"/>
      <c r="AA34" s="216"/>
      <c r="AB34" s="216"/>
      <c r="AC34" s="216"/>
      <c r="AD34" s="216"/>
      <c r="AE34" s="216"/>
      <c r="AF34" s="216"/>
      <c r="AG34" s="217"/>
    </row>
    <row r="35" spans="1:33" x14ac:dyDescent="0.2">
      <c r="A35" s="166"/>
      <c r="B35" s="4"/>
      <c r="C35" s="7"/>
      <c r="D35" s="215"/>
      <c r="E35" s="215"/>
      <c r="F35" s="215"/>
      <c r="G35" s="215"/>
      <c r="H35" s="215"/>
      <c r="I35" s="215"/>
      <c r="J35" s="216"/>
      <c r="K35" s="216"/>
      <c r="L35" s="216"/>
      <c r="M35" s="215"/>
      <c r="N35" s="216"/>
      <c r="O35" s="216"/>
      <c r="P35" s="216"/>
      <c r="Q35" s="227"/>
      <c r="R35" s="227"/>
      <c r="S35" s="227"/>
      <c r="T35" s="227"/>
      <c r="U35" s="227"/>
      <c r="V35" s="227"/>
      <c r="W35" s="227"/>
      <c r="X35" s="227"/>
      <c r="Y35" s="227"/>
      <c r="Z35" s="227"/>
      <c r="AA35" s="227"/>
      <c r="AB35" s="227"/>
      <c r="AC35" s="227"/>
      <c r="AD35" s="227"/>
      <c r="AE35" s="227"/>
      <c r="AF35" s="227"/>
      <c r="AG35" s="212"/>
    </row>
    <row r="36" spans="1:33" x14ac:dyDescent="0.2">
      <c r="A36" s="166">
        <v>22</v>
      </c>
      <c r="B36" s="4" t="s">
        <v>114</v>
      </c>
      <c r="C36" s="7" t="s">
        <v>115</v>
      </c>
      <c r="D36" s="215">
        <v>7344.4</v>
      </c>
      <c r="E36" s="215">
        <v>7743.1</v>
      </c>
      <c r="F36" s="215">
        <v>8210.7000000000007</v>
      </c>
      <c r="G36" s="215">
        <v>8683.7999999999993</v>
      </c>
      <c r="H36" s="215">
        <v>9554.2999999999993</v>
      </c>
      <c r="I36" s="215">
        <v>10656</v>
      </c>
      <c r="J36" s="216">
        <v>11638.5</v>
      </c>
      <c r="K36" s="216">
        <v>12459.6</v>
      </c>
      <c r="L36" s="216">
        <v>12871.7</v>
      </c>
      <c r="M36" s="215">
        <v>13648.1</v>
      </c>
      <c r="N36" s="216">
        <v>14612</v>
      </c>
      <c r="O36" s="216">
        <v>15842.3</v>
      </c>
      <c r="P36" s="216">
        <v>17251</v>
      </c>
      <c r="Q36" s="216">
        <v>18567.3</v>
      </c>
      <c r="R36" s="216">
        <v>19021.7</v>
      </c>
      <c r="S36" s="216">
        <v>19735.900000000001</v>
      </c>
      <c r="T36" s="216">
        <v>21107.5</v>
      </c>
      <c r="U36" s="216">
        <v>21904.3</v>
      </c>
      <c r="V36" s="216">
        <v>22980.1</v>
      </c>
      <c r="W36" s="216">
        <v>24041.5</v>
      </c>
      <c r="X36" s="216">
        <v>25058.1</v>
      </c>
      <c r="Y36" s="216">
        <v>25994.400000000001</v>
      </c>
      <c r="Z36" s="216">
        <v>27765.5</v>
      </c>
      <c r="AA36" s="216">
        <v>29708.7</v>
      </c>
      <c r="AB36" s="216">
        <v>31337.1</v>
      </c>
      <c r="AC36" s="216">
        <v>32254.5</v>
      </c>
      <c r="AD36" s="216">
        <v>34910.5</v>
      </c>
      <c r="AE36" s="216">
        <v>38189.800000000003</v>
      </c>
      <c r="AF36" s="216">
        <v>41880.800000000003</v>
      </c>
      <c r="AG36" s="217"/>
    </row>
    <row r="37" spans="1:33" x14ac:dyDescent="0.2">
      <c r="A37" s="166">
        <v>23</v>
      </c>
      <c r="B37" s="4" t="s">
        <v>116</v>
      </c>
      <c r="C37" s="7" t="s">
        <v>117</v>
      </c>
      <c r="D37" s="215">
        <v>6292.8</v>
      </c>
      <c r="E37" s="215">
        <v>6641.4</v>
      </c>
      <c r="F37" s="215">
        <v>7284</v>
      </c>
      <c r="G37" s="215">
        <v>7390</v>
      </c>
      <c r="H37" s="215">
        <v>8556.5</v>
      </c>
      <c r="I37" s="215">
        <v>9507</v>
      </c>
      <c r="J37" s="216">
        <v>9429.5</v>
      </c>
      <c r="K37" s="216">
        <v>9721.7000000000007</v>
      </c>
      <c r="L37" s="216">
        <v>10414.6</v>
      </c>
      <c r="M37" s="215">
        <v>11231.4</v>
      </c>
      <c r="N37" s="216">
        <v>11977</v>
      </c>
      <c r="O37" s="216">
        <v>14429.1</v>
      </c>
      <c r="P37" s="216">
        <v>15967.5</v>
      </c>
      <c r="Q37" s="216">
        <v>17129</v>
      </c>
      <c r="R37" s="216">
        <v>15836.1</v>
      </c>
      <c r="S37" s="216">
        <v>18150.8</v>
      </c>
      <c r="T37" s="216">
        <v>18366.2</v>
      </c>
      <c r="U37" s="216">
        <v>19477.099999999999</v>
      </c>
      <c r="V37" s="216">
        <v>20721.7</v>
      </c>
      <c r="W37" s="216">
        <v>21824.5</v>
      </c>
      <c r="X37" s="216">
        <v>23934.799999999999</v>
      </c>
      <c r="Y37" s="216">
        <v>24690.3</v>
      </c>
      <c r="Z37" s="216">
        <v>24448.400000000001</v>
      </c>
      <c r="AA37" s="216">
        <v>24078.9</v>
      </c>
      <c r="AB37" s="216">
        <v>24567.1</v>
      </c>
      <c r="AC37" s="216">
        <v>25805.9</v>
      </c>
      <c r="AD37" s="216">
        <v>29713.4</v>
      </c>
      <c r="AE37" s="216">
        <v>31270.3</v>
      </c>
      <c r="AF37" s="216">
        <v>29637.8</v>
      </c>
      <c r="AG37" s="217"/>
    </row>
    <row r="38" spans="1:33" x14ac:dyDescent="0.2">
      <c r="A38" s="166">
        <v>24</v>
      </c>
      <c r="B38" s="4" t="s">
        <v>118</v>
      </c>
      <c r="C38" s="7" t="s">
        <v>91</v>
      </c>
      <c r="D38" s="215">
        <v>1602.3</v>
      </c>
      <c r="E38" s="215">
        <v>1652.7</v>
      </c>
      <c r="F38" s="215">
        <v>1854.5</v>
      </c>
      <c r="G38" s="215">
        <v>2057.1999999999998</v>
      </c>
      <c r="H38" s="215">
        <v>2437</v>
      </c>
      <c r="I38" s="215">
        <v>2822.9</v>
      </c>
      <c r="J38" s="216">
        <v>2811.9</v>
      </c>
      <c r="K38" s="216">
        <v>2829.9</v>
      </c>
      <c r="L38" s="216">
        <v>2941</v>
      </c>
      <c r="M38" s="215">
        <v>3309.9</v>
      </c>
      <c r="N38" s="216">
        <v>3692</v>
      </c>
      <c r="O38" s="216">
        <v>3903.7</v>
      </c>
      <c r="P38" s="216">
        <v>4423.3999999999996</v>
      </c>
      <c r="Q38" s="216">
        <v>4313.3</v>
      </c>
      <c r="R38" s="216">
        <v>4193</v>
      </c>
      <c r="S38" s="216">
        <v>4516</v>
      </c>
      <c r="T38" s="216">
        <v>4849.8</v>
      </c>
      <c r="U38" s="216">
        <v>5144.8</v>
      </c>
      <c r="V38" s="216">
        <v>5392.8</v>
      </c>
      <c r="W38" s="216">
        <v>5925.3</v>
      </c>
      <c r="X38" s="216">
        <v>5149.3999999999996</v>
      </c>
      <c r="Y38" s="216">
        <v>5523.3</v>
      </c>
      <c r="Z38" s="216">
        <v>5954.9</v>
      </c>
      <c r="AA38" s="216">
        <v>6333.6</v>
      </c>
      <c r="AB38" s="216">
        <v>6527.3</v>
      </c>
      <c r="AC38" s="216">
        <v>6463.9</v>
      </c>
      <c r="AD38" s="216">
        <v>7737</v>
      </c>
      <c r="AE38" s="216">
        <v>8068.9</v>
      </c>
      <c r="AF38" s="216">
        <v>7791</v>
      </c>
      <c r="AG38" s="217"/>
    </row>
    <row r="39" spans="1:33" x14ac:dyDescent="0.2">
      <c r="A39" s="166"/>
      <c r="B39" s="4" t="s">
        <v>711</v>
      </c>
      <c r="C39" s="7" t="s">
        <v>123</v>
      </c>
      <c r="D39" s="215">
        <v>1782.3</v>
      </c>
      <c r="E39" s="215">
        <v>1859.8</v>
      </c>
      <c r="F39" s="215">
        <v>2091.4</v>
      </c>
      <c r="G39" s="215">
        <v>2282.6</v>
      </c>
      <c r="H39" s="215">
        <v>2638</v>
      </c>
      <c r="I39" s="215">
        <v>3072.3</v>
      </c>
      <c r="J39" s="216">
        <v>3048.9</v>
      </c>
      <c r="K39" s="216">
        <v>3100.1</v>
      </c>
      <c r="L39" s="216">
        <v>3250.2</v>
      </c>
      <c r="M39" s="215">
        <v>3700.7</v>
      </c>
      <c r="N39" s="216">
        <v>4046.8</v>
      </c>
      <c r="O39" s="216">
        <v>4281.8999999999996</v>
      </c>
      <c r="P39" s="216">
        <v>4870</v>
      </c>
      <c r="Q39" s="216">
        <v>4760.2</v>
      </c>
      <c r="R39" s="216">
        <v>4645.2</v>
      </c>
      <c r="S39" s="216">
        <v>4992.2</v>
      </c>
      <c r="T39" s="216">
        <v>5345.5</v>
      </c>
      <c r="U39" s="216">
        <v>5709.5</v>
      </c>
      <c r="V39" s="216">
        <v>6021.3</v>
      </c>
      <c r="W39" s="216">
        <v>6581.5</v>
      </c>
      <c r="X39" s="216">
        <v>5821.7</v>
      </c>
      <c r="Y39" s="216">
        <v>6149.3</v>
      </c>
      <c r="Z39" s="216">
        <v>6607.7</v>
      </c>
      <c r="AA39" s="216">
        <v>7035.2</v>
      </c>
      <c r="AB39" s="216">
        <v>7250</v>
      </c>
      <c r="AC39" s="216">
        <v>7248.7</v>
      </c>
      <c r="AD39" s="216">
        <v>8514.4</v>
      </c>
      <c r="AE39" s="216">
        <v>9035.2999999999993</v>
      </c>
      <c r="AF39" s="216" t="s">
        <v>1634</v>
      </c>
      <c r="AG39" s="217"/>
    </row>
    <row r="40" spans="1:33" x14ac:dyDescent="0.2">
      <c r="A40" s="166"/>
      <c r="B40" s="4" t="s">
        <v>785</v>
      </c>
      <c r="C40" s="7" t="s">
        <v>125</v>
      </c>
      <c r="D40" s="215">
        <v>180</v>
      </c>
      <c r="E40" s="215">
        <v>207.1</v>
      </c>
      <c r="F40" s="215">
        <v>236.9</v>
      </c>
      <c r="G40" s="215">
        <v>225.4</v>
      </c>
      <c r="H40" s="215">
        <v>201</v>
      </c>
      <c r="I40" s="215">
        <v>249.4</v>
      </c>
      <c r="J40" s="216">
        <v>237</v>
      </c>
      <c r="K40" s="216">
        <v>270.3</v>
      </c>
      <c r="L40" s="216">
        <v>309.3</v>
      </c>
      <c r="M40" s="215">
        <v>390.8</v>
      </c>
      <c r="N40" s="216">
        <v>354.8</v>
      </c>
      <c r="O40" s="216">
        <v>378.2</v>
      </c>
      <c r="P40" s="216">
        <v>446.6</v>
      </c>
      <c r="Q40" s="216">
        <v>446.9</v>
      </c>
      <c r="R40" s="216">
        <v>452.3</v>
      </c>
      <c r="S40" s="216">
        <v>476.2</v>
      </c>
      <c r="T40" s="216">
        <v>495.7</v>
      </c>
      <c r="U40" s="216">
        <v>564.79999999999995</v>
      </c>
      <c r="V40" s="216">
        <v>628.5</v>
      </c>
      <c r="W40" s="216">
        <v>656.3</v>
      </c>
      <c r="X40" s="216">
        <v>672.3</v>
      </c>
      <c r="Y40" s="216">
        <v>626</v>
      </c>
      <c r="Z40" s="216">
        <v>652.79999999999995</v>
      </c>
      <c r="AA40" s="216">
        <v>701.6</v>
      </c>
      <c r="AB40" s="216">
        <v>722.7</v>
      </c>
      <c r="AC40" s="216">
        <v>784.8</v>
      </c>
      <c r="AD40" s="216">
        <v>777.4</v>
      </c>
      <c r="AE40" s="216">
        <v>966.5</v>
      </c>
      <c r="AF40" s="216" t="s">
        <v>1634</v>
      </c>
      <c r="AG40" s="217"/>
    </row>
    <row r="41" spans="1:33" x14ac:dyDescent="0.2">
      <c r="A41" s="222"/>
      <c r="B41" s="223" t="s">
        <v>78</v>
      </c>
      <c r="C41" s="224"/>
      <c r="D41" s="225"/>
      <c r="E41" s="225"/>
      <c r="F41" s="225"/>
      <c r="G41" s="225"/>
      <c r="H41" s="225"/>
      <c r="I41" s="225"/>
      <c r="J41" s="226"/>
      <c r="K41" s="226"/>
      <c r="L41" s="226"/>
      <c r="M41" s="225"/>
      <c r="N41" s="226"/>
      <c r="O41" s="226"/>
      <c r="P41" s="226"/>
      <c r="Q41" s="226"/>
      <c r="R41" s="226"/>
      <c r="S41" s="226"/>
      <c r="T41" s="226"/>
      <c r="U41" s="226"/>
      <c r="V41" s="226"/>
      <c r="W41" s="226"/>
      <c r="X41" s="226"/>
      <c r="Y41" s="226"/>
      <c r="Z41" s="226"/>
      <c r="AA41" s="226"/>
      <c r="AB41" s="226"/>
      <c r="AC41" s="226"/>
      <c r="AD41" s="226"/>
      <c r="AE41" s="226"/>
      <c r="AF41" s="226"/>
      <c r="AG41" s="217"/>
    </row>
    <row r="42" spans="1:33" x14ac:dyDescent="0.2">
      <c r="A42" s="166"/>
      <c r="B42" s="4"/>
      <c r="C42" s="7"/>
      <c r="D42" s="215"/>
      <c r="E42" s="215"/>
      <c r="F42" s="215"/>
      <c r="G42" s="215"/>
      <c r="H42" s="215"/>
      <c r="I42" s="215"/>
      <c r="J42" s="216"/>
      <c r="K42" s="216"/>
      <c r="L42" s="216"/>
      <c r="M42" s="215"/>
      <c r="N42" s="216"/>
      <c r="O42" s="216"/>
      <c r="P42" s="216"/>
      <c r="Q42" s="216"/>
      <c r="R42" s="216"/>
      <c r="S42" s="216"/>
      <c r="T42" s="216"/>
      <c r="U42" s="216"/>
      <c r="V42" s="216"/>
      <c r="W42" s="216"/>
      <c r="X42" s="216"/>
      <c r="Y42" s="216"/>
      <c r="Z42" s="216"/>
      <c r="AA42" s="216"/>
      <c r="AB42" s="216"/>
      <c r="AC42" s="216"/>
      <c r="AD42" s="216"/>
      <c r="AE42" s="216"/>
      <c r="AF42" s="216"/>
      <c r="AG42" s="217"/>
    </row>
    <row r="43" spans="1:33" x14ac:dyDescent="0.2">
      <c r="A43" s="189">
        <v>25</v>
      </c>
      <c r="B43" s="6" t="s">
        <v>733</v>
      </c>
      <c r="C43" s="194" t="s">
        <v>119</v>
      </c>
      <c r="D43" s="219">
        <v>15239.4</v>
      </c>
      <c r="E43" s="219">
        <v>16037.2</v>
      </c>
      <c r="F43" s="219">
        <v>17349.2</v>
      </c>
      <c r="G43" s="219">
        <v>18131</v>
      </c>
      <c r="H43" s="219">
        <v>20547.8</v>
      </c>
      <c r="I43" s="219">
        <v>22986</v>
      </c>
      <c r="J43" s="220">
        <v>23879.9</v>
      </c>
      <c r="K43" s="220">
        <v>25011.1</v>
      </c>
      <c r="L43" s="220">
        <v>26227.3</v>
      </c>
      <c r="M43" s="219">
        <v>28189.4</v>
      </c>
      <c r="N43" s="220">
        <v>30281</v>
      </c>
      <c r="O43" s="220">
        <v>34175</v>
      </c>
      <c r="P43" s="220">
        <v>37641.9</v>
      </c>
      <c r="Q43" s="220">
        <v>40009.599999999999</v>
      </c>
      <c r="R43" s="220">
        <v>39050.699999999997</v>
      </c>
      <c r="S43" s="220">
        <v>42402.7</v>
      </c>
      <c r="T43" s="220">
        <v>44323.5</v>
      </c>
      <c r="U43" s="220">
        <v>46526.2</v>
      </c>
      <c r="V43" s="220">
        <v>49094.5</v>
      </c>
      <c r="W43" s="220">
        <v>51791.3</v>
      </c>
      <c r="X43" s="220">
        <v>54142.3</v>
      </c>
      <c r="Y43" s="220">
        <v>56208.1</v>
      </c>
      <c r="Z43" s="220">
        <v>58168.800000000003</v>
      </c>
      <c r="AA43" s="220">
        <v>60121.2</v>
      </c>
      <c r="AB43" s="220">
        <v>62431.5</v>
      </c>
      <c r="AC43" s="220">
        <v>64524.3</v>
      </c>
      <c r="AD43" s="220">
        <v>72360.899999999994</v>
      </c>
      <c r="AE43" s="220">
        <v>77529</v>
      </c>
      <c r="AF43" s="220">
        <v>79309.600000000006</v>
      </c>
      <c r="AG43" s="221"/>
    </row>
    <row r="44" spans="1:33" x14ac:dyDescent="0.2">
      <c r="A44" s="228"/>
      <c r="B44" s="229"/>
      <c r="C44" s="230"/>
      <c r="D44" s="231"/>
      <c r="E44" s="231"/>
      <c r="F44" s="231"/>
      <c r="G44" s="231"/>
      <c r="H44" s="231"/>
      <c r="I44" s="231"/>
      <c r="J44" s="232"/>
      <c r="K44" s="232"/>
      <c r="L44" s="232"/>
      <c r="M44" s="231"/>
      <c r="N44" s="232"/>
      <c r="O44" s="232"/>
      <c r="P44" s="232"/>
      <c r="Q44" s="232"/>
      <c r="R44" s="232"/>
      <c r="S44" s="232"/>
      <c r="T44" s="232"/>
      <c r="U44" s="232"/>
      <c r="V44" s="232"/>
      <c r="W44" s="232"/>
      <c r="X44" s="232"/>
      <c r="Y44" s="232"/>
      <c r="Z44" s="232"/>
      <c r="AA44" s="232"/>
      <c r="AB44" s="232"/>
      <c r="AC44" s="232"/>
      <c r="AD44" s="232"/>
      <c r="AE44" s="232"/>
      <c r="AF44" s="232"/>
      <c r="AG44" s="221"/>
    </row>
    <row r="45" spans="1:33" x14ac:dyDescent="0.2">
      <c r="A45" s="166"/>
      <c r="B45" s="4" t="s">
        <v>78</v>
      </c>
      <c r="C45" s="7"/>
      <c r="D45" s="215"/>
      <c r="E45" s="215"/>
      <c r="F45" s="215"/>
      <c r="G45" s="215"/>
      <c r="H45" s="215"/>
      <c r="I45" s="215"/>
      <c r="J45" s="216"/>
      <c r="K45" s="216"/>
      <c r="L45" s="216"/>
      <c r="M45" s="215"/>
      <c r="N45" s="216"/>
      <c r="O45" s="216"/>
      <c r="P45" s="216"/>
      <c r="Q45" s="216"/>
      <c r="R45" s="216"/>
      <c r="S45" s="216"/>
      <c r="T45" s="216"/>
      <c r="U45" s="216"/>
      <c r="V45" s="216"/>
      <c r="W45" s="216"/>
      <c r="X45" s="216"/>
      <c r="Y45" s="216"/>
      <c r="Z45" s="216"/>
      <c r="AA45" s="216"/>
      <c r="AB45" s="216"/>
      <c r="AC45" s="216"/>
      <c r="AD45" s="216"/>
      <c r="AE45" s="216"/>
      <c r="AF45" s="216"/>
      <c r="AG45" s="217"/>
    </row>
    <row r="46" spans="1:33" x14ac:dyDescent="0.2">
      <c r="A46" s="166">
        <v>26</v>
      </c>
      <c r="B46" s="4" t="s">
        <v>120</v>
      </c>
      <c r="C46" s="7" t="s">
        <v>115</v>
      </c>
      <c r="D46" s="215">
        <v>625.1</v>
      </c>
      <c r="E46" s="215">
        <v>649.29999999999995</v>
      </c>
      <c r="F46" s="215">
        <v>675</v>
      </c>
      <c r="G46" s="215">
        <v>698.2</v>
      </c>
      <c r="H46" s="215">
        <v>721.4</v>
      </c>
      <c r="I46" s="215">
        <v>736.1</v>
      </c>
      <c r="J46" s="216">
        <v>755.3</v>
      </c>
      <c r="K46" s="216">
        <v>783.2</v>
      </c>
      <c r="L46" s="216">
        <v>832.3</v>
      </c>
      <c r="M46" s="215">
        <v>864</v>
      </c>
      <c r="N46" s="216">
        <v>927.3</v>
      </c>
      <c r="O46" s="216">
        <v>988.4</v>
      </c>
      <c r="P46" s="216">
        <v>1044.7</v>
      </c>
      <c r="Q46" s="216">
        <v>1095.2</v>
      </c>
      <c r="R46" s="216">
        <v>1166</v>
      </c>
      <c r="S46" s="216">
        <v>1222.3</v>
      </c>
      <c r="T46" s="216">
        <v>1264.7</v>
      </c>
      <c r="U46" s="216">
        <v>1295.4000000000001</v>
      </c>
      <c r="V46" s="216">
        <v>1335.7</v>
      </c>
      <c r="W46" s="216">
        <v>1377.5</v>
      </c>
      <c r="X46" s="216">
        <v>1418.2</v>
      </c>
      <c r="Y46" s="216">
        <v>1519.1</v>
      </c>
      <c r="Z46" s="216">
        <v>1631.5</v>
      </c>
      <c r="AA46" s="216">
        <v>1706.4</v>
      </c>
      <c r="AB46" s="216">
        <v>1791.4</v>
      </c>
      <c r="AC46" s="216">
        <v>1950.9</v>
      </c>
      <c r="AD46" s="216">
        <v>1982.6</v>
      </c>
      <c r="AE46" s="216">
        <v>2025.6</v>
      </c>
      <c r="AF46" s="216" t="s">
        <v>1634</v>
      </c>
      <c r="AG46" s="217"/>
    </row>
    <row r="47" spans="1:33" x14ac:dyDescent="0.2">
      <c r="A47" s="166">
        <v>27</v>
      </c>
      <c r="B47" s="4" t="s">
        <v>121</v>
      </c>
      <c r="C47" s="7" t="s">
        <v>115</v>
      </c>
      <c r="D47" s="215">
        <v>1804.2</v>
      </c>
      <c r="E47" s="215">
        <v>2018.1</v>
      </c>
      <c r="F47" s="215">
        <v>2221</v>
      </c>
      <c r="G47" s="215">
        <v>2478.8000000000002</v>
      </c>
      <c r="H47" s="215">
        <v>2885.8</v>
      </c>
      <c r="I47" s="215">
        <v>3353.8</v>
      </c>
      <c r="J47" s="216">
        <v>3894.4</v>
      </c>
      <c r="K47" s="216">
        <v>4284.2</v>
      </c>
      <c r="L47" s="216">
        <v>4452.3</v>
      </c>
      <c r="M47" s="215">
        <v>4817.3999999999996</v>
      </c>
      <c r="N47" s="216">
        <v>5356.3</v>
      </c>
      <c r="O47" s="216">
        <v>5987</v>
      </c>
      <c r="P47" s="216">
        <v>6730.6</v>
      </c>
      <c r="Q47" s="216">
        <v>7437.8</v>
      </c>
      <c r="R47" s="216">
        <v>7620.9</v>
      </c>
      <c r="S47" s="216">
        <v>7944.9</v>
      </c>
      <c r="T47" s="216">
        <v>8367.6</v>
      </c>
      <c r="U47" s="216">
        <v>8796.2999999999993</v>
      </c>
      <c r="V47" s="216">
        <v>9228</v>
      </c>
      <c r="W47" s="216">
        <v>9610.2999999999993</v>
      </c>
      <c r="X47" s="216">
        <v>10002.299999999999</v>
      </c>
      <c r="Y47" s="216">
        <v>10430.200000000001</v>
      </c>
      <c r="Z47" s="216">
        <v>11081.1</v>
      </c>
      <c r="AA47" s="216">
        <v>11767.1</v>
      </c>
      <c r="AB47" s="216">
        <v>12448.9</v>
      </c>
      <c r="AC47" s="216">
        <v>12260.7</v>
      </c>
      <c r="AD47" s="216">
        <v>13808.4</v>
      </c>
      <c r="AE47" s="216">
        <v>15187.9</v>
      </c>
      <c r="AF47" s="216" t="s">
        <v>1634</v>
      </c>
      <c r="AG47" s="217"/>
    </row>
    <row r="48" spans="1:33" x14ac:dyDescent="0.2">
      <c r="A48" s="166">
        <v>28</v>
      </c>
      <c r="B48" s="4" t="s">
        <v>122</v>
      </c>
      <c r="C48" s="7" t="s">
        <v>123</v>
      </c>
      <c r="D48" s="215">
        <v>23.8</v>
      </c>
      <c r="E48" s="215">
        <v>21.6</v>
      </c>
      <c r="F48" s="215">
        <v>28</v>
      </c>
      <c r="G48" s="215">
        <v>25.2</v>
      </c>
      <c r="H48" s="215">
        <v>24.2</v>
      </c>
      <c r="I48" s="215">
        <v>28.2</v>
      </c>
      <c r="J48" s="216">
        <v>20.6</v>
      </c>
      <c r="K48" s="216">
        <v>17.8</v>
      </c>
      <c r="L48" s="216">
        <v>17.899999999999999</v>
      </c>
      <c r="M48" s="215">
        <v>19.2</v>
      </c>
      <c r="N48" s="216">
        <v>22.3</v>
      </c>
      <c r="O48" s="216">
        <v>26.3</v>
      </c>
      <c r="P48" s="216">
        <v>24.1</v>
      </c>
      <c r="Q48" s="216">
        <v>19.7</v>
      </c>
      <c r="R48" s="216">
        <v>13.8</v>
      </c>
      <c r="S48" s="216">
        <v>18.899999999999999</v>
      </c>
      <c r="T48" s="216">
        <v>18.5</v>
      </c>
      <c r="U48" s="216">
        <v>15.7</v>
      </c>
      <c r="V48" s="216">
        <v>16.2</v>
      </c>
      <c r="W48" s="216">
        <v>23.6</v>
      </c>
      <c r="X48" s="216">
        <v>52.6</v>
      </c>
      <c r="Y48" s="216">
        <v>101.7</v>
      </c>
      <c r="Z48" s="216">
        <v>126.8</v>
      </c>
      <c r="AA48" s="216">
        <v>153.19999999999999</v>
      </c>
      <c r="AB48" s="216">
        <v>165.1</v>
      </c>
      <c r="AC48" s="216">
        <v>209.3</v>
      </c>
      <c r="AD48" s="216">
        <v>266.5</v>
      </c>
      <c r="AE48" s="216">
        <v>344.6</v>
      </c>
      <c r="AF48" s="216" t="s">
        <v>1634</v>
      </c>
      <c r="AG48" s="217"/>
    </row>
    <row r="49" spans="1:33" x14ac:dyDescent="0.2">
      <c r="A49" s="166">
        <v>29</v>
      </c>
      <c r="B49" s="4" t="s">
        <v>124</v>
      </c>
      <c r="C49" s="7" t="s">
        <v>125</v>
      </c>
      <c r="D49" s="215">
        <v>23.6</v>
      </c>
      <c r="E49" s="215">
        <v>22.3</v>
      </c>
      <c r="F49" s="215">
        <v>39.299999999999997</v>
      </c>
      <c r="G49" s="215">
        <v>22</v>
      </c>
      <c r="H49" s="215">
        <v>24.3</v>
      </c>
      <c r="I49" s="215">
        <v>26</v>
      </c>
      <c r="J49" s="216">
        <v>31.3</v>
      </c>
      <c r="K49" s="216">
        <v>45.6</v>
      </c>
      <c r="L49" s="216">
        <v>52.3</v>
      </c>
      <c r="M49" s="215">
        <v>113.9</v>
      </c>
      <c r="N49" s="216">
        <v>42.5</v>
      </c>
      <c r="O49" s="216">
        <v>46.8</v>
      </c>
      <c r="P49" s="216">
        <v>50.8</v>
      </c>
      <c r="Q49" s="216">
        <v>47.3</v>
      </c>
      <c r="R49" s="216">
        <v>48.4</v>
      </c>
      <c r="S49" s="216">
        <v>51.7</v>
      </c>
      <c r="T49" s="216">
        <v>47.8</v>
      </c>
      <c r="U49" s="216">
        <v>44.9</v>
      </c>
      <c r="V49" s="216">
        <v>43.9</v>
      </c>
      <c r="W49" s="216">
        <v>34.799999999999997</v>
      </c>
      <c r="X49" s="216">
        <v>47.7</v>
      </c>
      <c r="Y49" s="216">
        <v>46.2</v>
      </c>
      <c r="Z49" s="216">
        <v>44.2</v>
      </c>
      <c r="AA49" s="216">
        <v>48.7</v>
      </c>
      <c r="AB49" s="216">
        <v>48.5</v>
      </c>
      <c r="AC49" s="216">
        <v>54</v>
      </c>
      <c r="AD49" s="216">
        <v>59.3</v>
      </c>
      <c r="AE49" s="216">
        <v>57.2</v>
      </c>
      <c r="AF49" s="216" t="s">
        <v>1634</v>
      </c>
      <c r="AG49" s="217"/>
    </row>
    <row r="50" spans="1:33" x14ac:dyDescent="0.2">
      <c r="A50" s="166">
        <v>30</v>
      </c>
      <c r="B50" s="203" t="s">
        <v>126</v>
      </c>
      <c r="C50" s="7" t="s">
        <v>127</v>
      </c>
      <c r="D50" s="215">
        <v>35410.6</v>
      </c>
      <c r="E50" s="215">
        <v>40366</v>
      </c>
      <c r="F50" s="215">
        <v>46065.5</v>
      </c>
      <c r="G50" s="215">
        <v>48564.9</v>
      </c>
      <c r="H50" s="215">
        <v>55580</v>
      </c>
      <c r="I50" s="215">
        <v>76330.600000000006</v>
      </c>
      <c r="J50" s="216">
        <v>90961.3</v>
      </c>
      <c r="K50" s="216">
        <v>73213.100000000006</v>
      </c>
      <c r="L50" s="216">
        <v>74234.5</v>
      </c>
      <c r="M50" s="215">
        <v>79909.600000000006</v>
      </c>
      <c r="N50" s="216">
        <v>106974.39999999999</v>
      </c>
      <c r="O50" s="216">
        <v>128434.4</v>
      </c>
      <c r="P50" s="216">
        <v>170013.5</v>
      </c>
      <c r="Q50" s="216">
        <v>162631.70000000001</v>
      </c>
      <c r="R50" s="216">
        <v>127580.1</v>
      </c>
      <c r="S50" s="216">
        <v>135726</v>
      </c>
      <c r="T50" s="216">
        <v>157117.5</v>
      </c>
      <c r="U50" s="216">
        <v>191098.2</v>
      </c>
      <c r="V50" s="216">
        <v>215824.2</v>
      </c>
      <c r="W50" s="216">
        <v>228656.1</v>
      </c>
      <c r="X50" s="216">
        <v>262161</v>
      </c>
      <c r="Y50" s="216">
        <v>280191.5</v>
      </c>
      <c r="Z50" s="216">
        <v>281472.7</v>
      </c>
      <c r="AA50" s="216">
        <v>318398.7</v>
      </c>
      <c r="AB50" s="216">
        <v>308891.09999999998</v>
      </c>
      <c r="AC50" s="216">
        <v>276339.40000000002</v>
      </c>
      <c r="AD50" s="216">
        <v>276217.2</v>
      </c>
      <c r="AE50" s="216">
        <v>271572.2</v>
      </c>
      <c r="AF50" s="216" t="s">
        <v>1634</v>
      </c>
      <c r="AG50" s="217"/>
    </row>
    <row r="51" spans="1:33" x14ac:dyDescent="0.2">
      <c r="A51" s="166">
        <v>31</v>
      </c>
      <c r="B51" s="203" t="s">
        <v>128</v>
      </c>
      <c r="C51" s="7" t="s">
        <v>127</v>
      </c>
      <c r="D51" s="215">
        <v>35576.800000000003</v>
      </c>
      <c r="E51" s="215">
        <v>40861.300000000003</v>
      </c>
      <c r="F51" s="215">
        <v>46507.9</v>
      </c>
      <c r="G51" s="215">
        <v>47946.400000000001</v>
      </c>
      <c r="H51" s="215">
        <v>55867.8</v>
      </c>
      <c r="I51" s="215">
        <v>76154.5</v>
      </c>
      <c r="J51" s="216">
        <v>90258.7</v>
      </c>
      <c r="K51" s="216">
        <v>73512.100000000006</v>
      </c>
      <c r="L51" s="216">
        <v>75395.399999999994</v>
      </c>
      <c r="M51" s="215">
        <v>79419.399999999994</v>
      </c>
      <c r="N51" s="216">
        <v>106535</v>
      </c>
      <c r="O51" s="216">
        <v>131660.29999999999</v>
      </c>
      <c r="P51" s="216">
        <v>171909.6</v>
      </c>
      <c r="Q51" s="216">
        <v>165751.79999999999</v>
      </c>
      <c r="R51" s="216">
        <v>132367.4</v>
      </c>
      <c r="S51" s="216">
        <v>142621.9</v>
      </c>
      <c r="T51" s="216">
        <v>163642</v>
      </c>
      <c r="U51" s="216">
        <v>194414.8</v>
      </c>
      <c r="V51" s="216">
        <v>221831.7</v>
      </c>
      <c r="W51" s="216">
        <v>234604.7</v>
      </c>
      <c r="X51" s="216">
        <v>272871.90000000002</v>
      </c>
      <c r="Y51" s="216">
        <v>290188.7</v>
      </c>
      <c r="Z51" s="216">
        <v>288477.09999999998</v>
      </c>
      <c r="AA51" s="216">
        <v>325379.90000000002</v>
      </c>
      <c r="AB51" s="216">
        <v>317780.8</v>
      </c>
      <c r="AC51" s="216">
        <v>285061.8</v>
      </c>
      <c r="AD51" s="216">
        <v>286973.3</v>
      </c>
      <c r="AE51" s="216">
        <v>283428</v>
      </c>
      <c r="AF51" s="216" t="s">
        <v>1634</v>
      </c>
      <c r="AG51" s="217"/>
    </row>
    <row r="52" spans="1:33" x14ac:dyDescent="0.2">
      <c r="A52" s="166"/>
      <c r="B52" s="4" t="s">
        <v>78</v>
      </c>
      <c r="C52" s="7"/>
      <c r="D52" s="215"/>
      <c r="E52" s="215"/>
      <c r="F52" s="215"/>
      <c r="G52" s="215"/>
      <c r="H52" s="215"/>
      <c r="I52" s="215"/>
      <c r="J52" s="216"/>
      <c r="K52" s="216"/>
      <c r="L52" s="216"/>
      <c r="M52" s="215"/>
      <c r="N52" s="216"/>
      <c r="O52" s="216"/>
      <c r="P52" s="216"/>
      <c r="Q52" s="216"/>
      <c r="R52" s="216"/>
      <c r="S52" s="216"/>
      <c r="T52" s="216"/>
      <c r="U52" s="216"/>
      <c r="V52" s="216"/>
      <c r="W52" s="216"/>
      <c r="X52" s="216"/>
      <c r="Y52" s="216"/>
      <c r="Z52" s="216"/>
      <c r="AA52" s="216"/>
      <c r="AB52" s="216"/>
      <c r="AC52" s="216"/>
      <c r="AD52" s="216"/>
      <c r="AE52" s="216"/>
      <c r="AF52" s="216"/>
      <c r="AG52" s="217"/>
    </row>
    <row r="53" spans="1:33" x14ac:dyDescent="0.2">
      <c r="A53" s="233"/>
      <c r="B53" s="234"/>
      <c r="C53" s="235"/>
      <c r="D53" s="236"/>
      <c r="E53" s="236"/>
      <c r="F53" s="236"/>
      <c r="G53" s="236"/>
      <c r="H53" s="236"/>
      <c r="I53" s="236"/>
      <c r="J53" s="237"/>
      <c r="K53" s="237"/>
      <c r="L53" s="237"/>
      <c r="M53" s="236"/>
      <c r="N53" s="237"/>
      <c r="O53" s="237"/>
      <c r="P53" s="237"/>
      <c r="Q53" s="237"/>
      <c r="R53" s="237"/>
      <c r="S53" s="237"/>
      <c r="T53" s="237"/>
      <c r="U53" s="237"/>
      <c r="V53" s="237"/>
      <c r="W53" s="237"/>
      <c r="X53" s="237"/>
      <c r="Y53" s="237"/>
      <c r="Z53" s="237"/>
      <c r="AA53" s="237"/>
      <c r="AB53" s="237"/>
      <c r="AC53" s="237"/>
      <c r="AD53" s="237"/>
      <c r="AE53" s="237"/>
      <c r="AF53" s="237"/>
      <c r="AG53" s="217"/>
    </row>
    <row r="54" spans="1:33" x14ac:dyDescent="0.2">
      <c r="A54" s="189">
        <v>32</v>
      </c>
      <c r="B54" s="218" t="s">
        <v>129</v>
      </c>
      <c r="C54" s="194" t="s">
        <v>130</v>
      </c>
      <c r="D54" s="219">
        <v>13893.9</v>
      </c>
      <c r="E54" s="219">
        <v>14173.6</v>
      </c>
      <c r="F54" s="219">
        <v>15372.1</v>
      </c>
      <c r="G54" s="219">
        <v>16965.599999999999</v>
      </c>
      <c r="H54" s="219">
        <v>18095.7</v>
      </c>
      <c r="I54" s="219">
        <v>20542.099999999999</v>
      </c>
      <c r="J54" s="220">
        <v>21454</v>
      </c>
      <c r="K54" s="220">
        <v>21238.799999999999</v>
      </c>
      <c r="L54" s="220">
        <v>21480.9</v>
      </c>
      <c r="M54" s="219">
        <v>24820.9</v>
      </c>
      <c r="N54" s="220">
        <v>26311.5</v>
      </c>
      <c r="O54" s="220">
        <v>25970.9</v>
      </c>
      <c r="P54" s="220">
        <v>30086.7</v>
      </c>
      <c r="Q54" s="220">
        <v>30574.3</v>
      </c>
      <c r="R54" s="220">
        <v>27843.1</v>
      </c>
      <c r="S54" s="220">
        <v>28816.9</v>
      </c>
      <c r="T54" s="220">
        <v>30725.3</v>
      </c>
      <c r="U54" s="220">
        <v>35737.800000000003</v>
      </c>
      <c r="V54" s="220">
        <v>35222.5</v>
      </c>
      <c r="W54" s="220">
        <v>37621.300000000003</v>
      </c>
      <c r="X54" s="220">
        <v>34842.300000000003</v>
      </c>
      <c r="Y54" s="220">
        <v>37244.300000000003</v>
      </c>
      <c r="Z54" s="220">
        <v>41632.199999999997</v>
      </c>
      <c r="AA54" s="220">
        <v>42974.8</v>
      </c>
      <c r="AB54" s="220">
        <v>42767.7</v>
      </c>
      <c r="AC54" s="220">
        <v>45336.800000000003</v>
      </c>
      <c r="AD54" s="220">
        <v>49571.7</v>
      </c>
      <c r="AE54" s="220">
        <v>52223.5</v>
      </c>
      <c r="AF54" s="220" t="s">
        <v>1634</v>
      </c>
      <c r="AG54" s="221"/>
    </row>
    <row r="55" spans="1:33" x14ac:dyDescent="0.2">
      <c r="A55" s="166"/>
      <c r="B55" s="4"/>
      <c r="C55" s="7"/>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7"/>
    </row>
    <row r="56" spans="1:33" x14ac:dyDescent="0.2">
      <c r="A56" s="166">
        <v>33</v>
      </c>
      <c r="B56" s="4" t="s">
        <v>131</v>
      </c>
      <c r="C56" s="7" t="s">
        <v>132</v>
      </c>
      <c r="D56" s="215">
        <v>1882.6</v>
      </c>
      <c r="E56" s="215">
        <v>1969.2</v>
      </c>
      <c r="F56" s="215">
        <v>2027.3</v>
      </c>
      <c r="G56" s="215">
        <v>2152.8000000000002</v>
      </c>
      <c r="H56" s="215">
        <v>2276.6</v>
      </c>
      <c r="I56" s="215">
        <v>2538.9</v>
      </c>
      <c r="J56" s="216">
        <v>2802.2</v>
      </c>
      <c r="K56" s="216">
        <v>3037.9</v>
      </c>
      <c r="L56" s="216">
        <v>3183.3</v>
      </c>
      <c r="M56" s="215">
        <v>3372.4</v>
      </c>
      <c r="N56" s="216">
        <v>3601.4</v>
      </c>
      <c r="O56" s="216">
        <v>3744.3</v>
      </c>
      <c r="P56" s="216">
        <v>3919.2</v>
      </c>
      <c r="Q56" s="216">
        <v>4157.7</v>
      </c>
      <c r="R56" s="216">
        <v>4378.5</v>
      </c>
      <c r="S56" s="216">
        <v>4631.8</v>
      </c>
      <c r="T56" s="216">
        <v>5064.8</v>
      </c>
      <c r="U56" s="216">
        <v>5333.4</v>
      </c>
      <c r="V56" s="216">
        <v>5589.1</v>
      </c>
      <c r="W56" s="216">
        <v>5852.5</v>
      </c>
      <c r="X56" s="216">
        <v>6225.8</v>
      </c>
      <c r="Y56" s="216">
        <v>6499.6</v>
      </c>
      <c r="Z56" s="216">
        <v>6759.1</v>
      </c>
      <c r="AA56" s="216">
        <v>7189.9</v>
      </c>
      <c r="AB56" s="216">
        <v>7568.6</v>
      </c>
      <c r="AC56" s="216">
        <v>7978.7</v>
      </c>
      <c r="AD56" s="216">
        <v>8699.9</v>
      </c>
      <c r="AE56" s="216">
        <v>9823.7999999999993</v>
      </c>
      <c r="AF56" s="216" t="s">
        <v>1634</v>
      </c>
      <c r="AG56" s="217"/>
    </row>
    <row r="57" spans="1:33" x14ac:dyDescent="0.2">
      <c r="A57" s="166"/>
      <c r="B57" s="4"/>
      <c r="C57" s="7"/>
      <c r="D57" s="215"/>
      <c r="E57" s="215"/>
      <c r="F57" s="215"/>
      <c r="G57" s="215"/>
      <c r="H57" s="215"/>
      <c r="I57" s="215"/>
      <c r="J57" s="216"/>
      <c r="K57" s="216"/>
      <c r="L57" s="216"/>
      <c r="M57" s="215"/>
      <c r="N57" s="216"/>
      <c r="O57" s="216"/>
      <c r="P57" s="216"/>
      <c r="Q57" s="216"/>
      <c r="R57" s="216"/>
      <c r="S57" s="216"/>
      <c r="T57" s="216"/>
      <c r="U57" s="216"/>
      <c r="V57" s="216"/>
      <c r="W57" s="216"/>
      <c r="X57" s="216"/>
      <c r="Y57" s="216"/>
      <c r="Z57" s="216"/>
      <c r="AA57" s="216"/>
      <c r="AB57" s="216"/>
      <c r="AC57" s="216"/>
      <c r="AD57" s="216"/>
      <c r="AE57" s="216"/>
      <c r="AF57" s="216"/>
      <c r="AG57" s="217"/>
    </row>
    <row r="58" spans="1:33" x14ac:dyDescent="0.2">
      <c r="A58" s="189">
        <v>34</v>
      </c>
      <c r="B58" s="218" t="s">
        <v>133</v>
      </c>
      <c r="C58" s="194" t="s">
        <v>134</v>
      </c>
      <c r="D58" s="219">
        <v>12011.2</v>
      </c>
      <c r="E58" s="219">
        <v>12204.4</v>
      </c>
      <c r="F58" s="219">
        <v>13344.8</v>
      </c>
      <c r="G58" s="219">
        <v>14812.8</v>
      </c>
      <c r="H58" s="219">
        <v>15819.2</v>
      </c>
      <c r="I58" s="219">
        <v>18003.2</v>
      </c>
      <c r="J58" s="220">
        <v>18651.8</v>
      </c>
      <c r="K58" s="220">
        <v>18200.900000000001</v>
      </c>
      <c r="L58" s="220">
        <v>18297.599999999999</v>
      </c>
      <c r="M58" s="219">
        <v>21448.5</v>
      </c>
      <c r="N58" s="220">
        <v>22710.2</v>
      </c>
      <c r="O58" s="220">
        <v>22226.7</v>
      </c>
      <c r="P58" s="220">
        <v>26167.599999999999</v>
      </c>
      <c r="Q58" s="220">
        <v>26416.6</v>
      </c>
      <c r="R58" s="220">
        <v>23464.6</v>
      </c>
      <c r="S58" s="220">
        <v>24185.1</v>
      </c>
      <c r="T58" s="220">
        <v>25660.400000000001</v>
      </c>
      <c r="U58" s="220">
        <v>30404.400000000001</v>
      </c>
      <c r="V58" s="220">
        <v>29633.4</v>
      </c>
      <c r="W58" s="220">
        <v>31768.7</v>
      </c>
      <c r="X58" s="220">
        <v>28616.5</v>
      </c>
      <c r="Y58" s="220">
        <v>30744.799999999999</v>
      </c>
      <c r="Z58" s="220">
        <v>34873.1</v>
      </c>
      <c r="AA58" s="220">
        <v>35784.9</v>
      </c>
      <c r="AB58" s="220">
        <v>35199</v>
      </c>
      <c r="AC58" s="220">
        <v>37358.1</v>
      </c>
      <c r="AD58" s="220">
        <v>40871.800000000003</v>
      </c>
      <c r="AE58" s="220">
        <v>42399.8</v>
      </c>
      <c r="AF58" s="220" t="s">
        <v>1634</v>
      </c>
      <c r="AG58" s="221"/>
    </row>
    <row r="59" spans="1:33" x14ac:dyDescent="0.2">
      <c r="D59" s="239"/>
      <c r="E59" s="239"/>
      <c r="F59" s="239"/>
      <c r="G59" s="239"/>
      <c r="H59" s="239"/>
      <c r="I59" s="239"/>
      <c r="J59" s="240"/>
      <c r="K59" s="240"/>
      <c r="L59" s="240"/>
      <c r="M59" s="239"/>
      <c r="N59" s="240"/>
      <c r="O59" s="240"/>
      <c r="P59" s="240"/>
      <c r="Q59" s="240"/>
      <c r="R59" s="240"/>
      <c r="S59" s="240"/>
      <c r="T59" s="240"/>
      <c r="U59" s="240"/>
      <c r="V59" s="240"/>
      <c r="W59" s="240"/>
      <c r="X59" s="240"/>
      <c r="Y59" s="240"/>
      <c r="Z59" s="240"/>
      <c r="AA59" s="240"/>
      <c r="AB59" s="240"/>
      <c r="AC59" s="240"/>
      <c r="AD59" s="240"/>
      <c r="AE59" s="240"/>
      <c r="AF59" s="240"/>
    </row>
    <row r="60" spans="1:33" s="191" customFormat="1" ht="13.5" thickBot="1" x14ac:dyDescent="0.25">
      <c r="A60" s="241" t="s">
        <v>1632</v>
      </c>
      <c r="B60" s="242"/>
      <c r="C60" s="243"/>
      <c r="D60" s="243"/>
      <c r="E60" s="243"/>
      <c r="F60" s="243"/>
      <c r="G60" s="243"/>
      <c r="H60" s="243"/>
      <c r="I60" s="182"/>
      <c r="J60" s="242"/>
      <c r="K60" s="242"/>
      <c r="L60" s="242"/>
      <c r="M60" s="243"/>
      <c r="N60" s="242"/>
      <c r="O60" s="242"/>
      <c r="P60" s="242"/>
      <c r="Q60" s="182"/>
      <c r="R60" s="182"/>
      <c r="S60" s="182"/>
      <c r="T60" s="182"/>
      <c r="U60" s="182"/>
      <c r="V60" s="182"/>
      <c r="W60" s="182"/>
      <c r="X60" s="182"/>
      <c r="Y60" s="182"/>
      <c r="Z60" s="182"/>
      <c r="AA60" s="182"/>
      <c r="AB60" s="182"/>
      <c r="AC60" s="182"/>
      <c r="AD60" s="182"/>
      <c r="AE60" s="182"/>
      <c r="AF60" s="182"/>
      <c r="AG60" s="182" t="s">
        <v>92</v>
      </c>
    </row>
    <row r="61" spans="1:33" s="4" customFormat="1" x14ac:dyDescent="0.2">
      <c r="A61" s="166"/>
      <c r="C61" s="7"/>
      <c r="D61" s="7"/>
      <c r="E61" s="7"/>
      <c r="F61" s="7"/>
      <c r="G61" s="7"/>
      <c r="H61" s="7"/>
      <c r="I61" s="7"/>
      <c r="M61" s="7"/>
    </row>
    <row r="62" spans="1:33" x14ac:dyDescent="0.2">
      <c r="A62" s="203" t="s">
        <v>437</v>
      </c>
      <c r="B62" s="4"/>
      <c r="C62" s="7"/>
      <c r="D62" s="7"/>
      <c r="E62" s="7"/>
      <c r="F62" s="7"/>
      <c r="G62" s="7"/>
      <c r="H62" s="7"/>
      <c r="I62" s="7"/>
      <c r="J62" s="4"/>
      <c r="K62" s="4"/>
      <c r="L62" s="4"/>
      <c r="M62" s="7"/>
      <c r="N62" s="4"/>
      <c r="O62" s="4"/>
      <c r="P62" s="4"/>
      <c r="Q62" s="244"/>
      <c r="R62" s="244"/>
      <c r="S62" s="244"/>
      <c r="T62" s="244"/>
      <c r="U62" s="244"/>
      <c r="V62" s="244"/>
      <c r="W62" s="244"/>
      <c r="X62" s="244"/>
      <c r="Y62" s="244"/>
      <c r="Z62" s="244"/>
      <c r="AA62" s="244"/>
      <c r="AB62" s="244"/>
      <c r="AC62" s="244"/>
      <c r="AD62" s="244"/>
      <c r="AE62" s="244"/>
      <c r="AF62" s="244"/>
      <c r="AG62" s="244"/>
    </row>
  </sheetData>
  <phoneticPr fontId="0" type="noConversion"/>
  <pageMargins left="0.55118110236220497" right="0.55118110236220497" top="0.55118110236220497" bottom="0.55118110236220497" header="0.196850393700787" footer="0.196850393700787"/>
  <pageSetup paperSize="9" scale="44" orientation="landscape" horizontalDpi="4294967292" r:id="rId1"/>
  <headerFooter alignWithMargins="0">
    <oddFooter>&amp;L&amp;8statec&amp;R&amp;8&amp;D</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AE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0" width="11.7109375" style="185" customWidth="1"/>
    <col min="31" max="31" width="2" style="185" customWidth="1"/>
    <col min="32" max="16384" width="9.140625" style="185"/>
  </cols>
  <sheetData>
    <row r="1" spans="1:31" ht="16.5" thickBot="1" x14ac:dyDescent="0.3">
      <c r="A1" s="285" t="s">
        <v>1114</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row>
    <row r="2" spans="1:31"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747</v>
      </c>
    </row>
    <row r="3" spans="1:31"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row>
    <row r="4" spans="1:31" x14ac:dyDescent="0.2">
      <c r="B4" s="256"/>
      <c r="F4" s="257"/>
      <c r="G4" s="257"/>
      <c r="AE4" s="257" t="s">
        <v>932</v>
      </c>
    </row>
    <row r="5" spans="1:31"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row>
    <row r="6" spans="1:31" s="10" customFormat="1" x14ac:dyDescent="0.2">
      <c r="A6" s="15" t="s">
        <v>1119</v>
      </c>
      <c r="B6" s="289" t="s">
        <v>1120</v>
      </c>
      <c r="C6" s="297">
        <v>58.9</v>
      </c>
      <c r="D6" s="297">
        <v>59.6</v>
      </c>
      <c r="E6" s="297">
        <v>58</v>
      </c>
      <c r="F6" s="297">
        <v>56.8</v>
      </c>
      <c r="G6" s="297">
        <v>55.7</v>
      </c>
      <c r="H6" s="297">
        <v>54.6</v>
      </c>
      <c r="I6" s="297">
        <v>54.1</v>
      </c>
      <c r="J6" s="297">
        <v>53.6</v>
      </c>
      <c r="K6" s="297">
        <v>53.4</v>
      </c>
      <c r="L6" s="297">
        <v>56.8</v>
      </c>
      <c r="M6" s="297">
        <v>59.6</v>
      </c>
      <c r="N6" s="297">
        <v>61.5</v>
      </c>
      <c r="O6" s="297">
        <v>65.5</v>
      </c>
      <c r="P6" s="297">
        <v>68.8</v>
      </c>
      <c r="Q6" s="297">
        <v>72.8</v>
      </c>
      <c r="R6" s="297">
        <v>77.400000000000006</v>
      </c>
      <c r="S6" s="297">
        <v>83.3</v>
      </c>
      <c r="T6" s="297">
        <v>90</v>
      </c>
      <c r="U6" s="290">
        <v>97.5</v>
      </c>
      <c r="V6" s="290">
        <v>105</v>
      </c>
      <c r="W6" s="290">
        <v>111.4</v>
      </c>
      <c r="X6" s="290">
        <v>112.9</v>
      </c>
      <c r="Y6" s="290">
        <v>116.3</v>
      </c>
      <c r="Z6" s="290">
        <v>119.2</v>
      </c>
      <c r="AA6" s="290">
        <v>122.7</v>
      </c>
      <c r="AB6" s="290">
        <v>125.6</v>
      </c>
      <c r="AC6" s="290">
        <v>134</v>
      </c>
      <c r="AD6" s="290">
        <v>151.6</v>
      </c>
      <c r="AE6" s="291"/>
    </row>
    <row r="7" spans="1:31" s="10" customFormat="1" x14ac:dyDescent="0.2">
      <c r="A7" s="16" t="s">
        <v>1121</v>
      </c>
      <c r="B7" s="289" t="s">
        <v>1122</v>
      </c>
      <c r="C7" s="297">
        <v>58.1</v>
      </c>
      <c r="D7" s="297">
        <v>58.7</v>
      </c>
      <c r="E7" s="297">
        <v>57.2</v>
      </c>
      <c r="F7" s="297">
        <v>55.9</v>
      </c>
      <c r="G7" s="297">
        <v>54.8</v>
      </c>
      <c r="H7" s="297">
        <v>53.6</v>
      </c>
      <c r="I7" s="297">
        <v>53.1</v>
      </c>
      <c r="J7" s="297">
        <v>52.5</v>
      </c>
      <c r="K7" s="297">
        <v>52.2</v>
      </c>
      <c r="L7" s="297">
        <v>55.6</v>
      </c>
      <c r="M7" s="297">
        <v>58.3</v>
      </c>
      <c r="N7" s="297">
        <v>60.2</v>
      </c>
      <c r="O7" s="297">
        <v>64.2</v>
      </c>
      <c r="P7" s="297">
        <v>67.5</v>
      </c>
      <c r="Q7" s="297">
        <v>71.400000000000006</v>
      </c>
      <c r="R7" s="297">
        <v>75.8</v>
      </c>
      <c r="S7" s="297">
        <v>81.599999999999994</v>
      </c>
      <c r="T7" s="297">
        <v>88.3</v>
      </c>
      <c r="U7" s="290">
        <v>95.7</v>
      </c>
      <c r="V7" s="290">
        <v>103.1</v>
      </c>
      <c r="W7" s="290">
        <v>109.4</v>
      </c>
      <c r="X7" s="290">
        <v>111</v>
      </c>
      <c r="Y7" s="290">
        <v>114.2</v>
      </c>
      <c r="Z7" s="290">
        <v>116.9</v>
      </c>
      <c r="AA7" s="290">
        <v>120.3</v>
      </c>
      <c r="AB7" s="290">
        <v>123</v>
      </c>
      <c r="AC7" s="290">
        <v>131.1</v>
      </c>
      <c r="AD7" s="290">
        <v>148.4</v>
      </c>
      <c r="AE7" s="291"/>
    </row>
    <row r="8" spans="1:31" s="10" customFormat="1" x14ac:dyDescent="0.2">
      <c r="A8" s="16" t="s">
        <v>1123</v>
      </c>
      <c r="B8" s="289" t="s">
        <v>1124</v>
      </c>
      <c r="C8" s="297">
        <v>0.8</v>
      </c>
      <c r="D8" s="297">
        <v>0.8</v>
      </c>
      <c r="E8" s="297">
        <v>0.9</v>
      </c>
      <c r="F8" s="297">
        <v>0.9</v>
      </c>
      <c r="G8" s="297">
        <v>0.9</v>
      </c>
      <c r="H8" s="297">
        <v>1</v>
      </c>
      <c r="I8" s="297">
        <v>1.1000000000000001</v>
      </c>
      <c r="J8" s="297">
        <v>1.1000000000000001</v>
      </c>
      <c r="K8" s="297">
        <v>1.2</v>
      </c>
      <c r="L8" s="297">
        <v>1.2</v>
      </c>
      <c r="M8" s="297">
        <v>1.3</v>
      </c>
      <c r="N8" s="297">
        <v>1.3</v>
      </c>
      <c r="O8" s="297">
        <v>1.3</v>
      </c>
      <c r="P8" s="297">
        <v>1.4</v>
      </c>
      <c r="Q8" s="297">
        <v>1.5</v>
      </c>
      <c r="R8" s="297">
        <v>1.5</v>
      </c>
      <c r="S8" s="297">
        <v>1.6</v>
      </c>
      <c r="T8" s="297">
        <v>1.8</v>
      </c>
      <c r="U8" s="290">
        <v>1.8</v>
      </c>
      <c r="V8" s="290">
        <v>1.9</v>
      </c>
      <c r="W8" s="290">
        <v>1.9</v>
      </c>
      <c r="X8" s="290">
        <v>2</v>
      </c>
      <c r="Y8" s="290">
        <v>2.1</v>
      </c>
      <c r="Z8" s="290">
        <v>2.2999999999999998</v>
      </c>
      <c r="AA8" s="290">
        <v>2.4</v>
      </c>
      <c r="AB8" s="290">
        <v>2.6</v>
      </c>
      <c r="AC8" s="290">
        <v>2.9</v>
      </c>
      <c r="AD8" s="290">
        <v>3.1</v>
      </c>
      <c r="AE8" s="291"/>
    </row>
    <row r="9" spans="1:31" s="10" customFormat="1" x14ac:dyDescent="0.2">
      <c r="A9" s="16" t="s">
        <v>1125</v>
      </c>
      <c r="B9" s="289" t="s">
        <v>1126</v>
      </c>
      <c r="C9" s="297">
        <v>0</v>
      </c>
      <c r="D9" s="297">
        <v>0</v>
      </c>
      <c r="E9" s="297">
        <v>0</v>
      </c>
      <c r="F9" s="297">
        <v>0</v>
      </c>
      <c r="G9" s="297">
        <v>0</v>
      </c>
      <c r="H9" s="297">
        <v>0</v>
      </c>
      <c r="I9" s="297">
        <v>0</v>
      </c>
      <c r="J9" s="297">
        <v>0</v>
      </c>
      <c r="K9" s="297">
        <v>0</v>
      </c>
      <c r="L9" s="297">
        <v>0</v>
      </c>
      <c r="M9" s="297">
        <v>0</v>
      </c>
      <c r="N9" s="297">
        <v>0</v>
      </c>
      <c r="O9" s="297">
        <v>0</v>
      </c>
      <c r="P9" s="297">
        <v>0</v>
      </c>
      <c r="Q9" s="297">
        <v>0</v>
      </c>
      <c r="R9" s="297">
        <v>0</v>
      </c>
      <c r="S9" s="297">
        <v>0</v>
      </c>
      <c r="T9" s="297">
        <v>0</v>
      </c>
      <c r="U9" s="290">
        <v>0</v>
      </c>
      <c r="V9" s="290">
        <v>0</v>
      </c>
      <c r="W9" s="290">
        <v>0</v>
      </c>
      <c r="X9" s="290">
        <v>0</v>
      </c>
      <c r="Y9" s="290">
        <v>0</v>
      </c>
      <c r="Z9" s="290">
        <v>0</v>
      </c>
      <c r="AA9" s="290">
        <v>0</v>
      </c>
      <c r="AB9" s="290">
        <v>0</v>
      </c>
      <c r="AC9" s="290">
        <v>0</v>
      </c>
      <c r="AD9" s="290">
        <v>0</v>
      </c>
      <c r="AE9" s="291"/>
    </row>
    <row r="10" spans="1:31" s="10" customFormat="1" x14ac:dyDescent="0.2">
      <c r="A10" s="15" t="s">
        <v>1127</v>
      </c>
      <c r="B10" s="289" t="s">
        <v>1128</v>
      </c>
      <c r="C10" s="297">
        <v>2.9</v>
      </c>
      <c r="D10" s="297">
        <v>3</v>
      </c>
      <c r="E10" s="297">
        <v>3.1</v>
      </c>
      <c r="F10" s="297">
        <v>3</v>
      </c>
      <c r="G10" s="297">
        <v>3</v>
      </c>
      <c r="H10" s="297">
        <v>3</v>
      </c>
      <c r="I10" s="297">
        <v>3</v>
      </c>
      <c r="J10" s="297">
        <v>3.1</v>
      </c>
      <c r="K10" s="297">
        <v>3</v>
      </c>
      <c r="L10" s="297">
        <v>2.9</v>
      </c>
      <c r="M10" s="297">
        <v>2.9</v>
      </c>
      <c r="N10" s="297">
        <v>2.9</v>
      </c>
      <c r="O10" s="297">
        <v>3</v>
      </c>
      <c r="P10" s="297">
        <v>3.1</v>
      </c>
      <c r="Q10" s="297">
        <v>3.3</v>
      </c>
      <c r="R10" s="297">
        <v>3.9</v>
      </c>
      <c r="S10" s="297">
        <v>4</v>
      </c>
      <c r="T10" s="297">
        <v>4.2</v>
      </c>
      <c r="U10" s="290">
        <v>4.3</v>
      </c>
      <c r="V10" s="290">
        <v>4.5</v>
      </c>
      <c r="W10" s="290">
        <v>5.0999999999999996</v>
      </c>
      <c r="X10" s="290">
        <v>5.4</v>
      </c>
      <c r="Y10" s="290">
        <v>6.1</v>
      </c>
      <c r="Z10" s="290">
        <v>6.8</v>
      </c>
      <c r="AA10" s="290">
        <v>7.4</v>
      </c>
      <c r="AB10" s="290">
        <v>7.9</v>
      </c>
      <c r="AC10" s="290">
        <v>8.1999999999999993</v>
      </c>
      <c r="AD10" s="290">
        <v>8.6999999999999993</v>
      </c>
      <c r="AE10" s="291"/>
    </row>
    <row r="11" spans="1:31" s="10" customFormat="1" x14ac:dyDescent="0.2">
      <c r="A11" s="15" t="s">
        <v>1129</v>
      </c>
      <c r="B11" s="289" t="s">
        <v>748</v>
      </c>
      <c r="C11" s="297">
        <v>339.9</v>
      </c>
      <c r="D11" s="297">
        <v>353</v>
      </c>
      <c r="E11" s="297">
        <v>355.3</v>
      </c>
      <c r="F11" s="297">
        <v>369.5</v>
      </c>
      <c r="G11" s="297">
        <v>374.7</v>
      </c>
      <c r="H11" s="297">
        <v>395.8</v>
      </c>
      <c r="I11" s="297">
        <v>408.9</v>
      </c>
      <c r="J11" s="297">
        <v>427.2</v>
      </c>
      <c r="K11" s="297">
        <v>445.3</v>
      </c>
      <c r="L11" s="297">
        <v>467.5</v>
      </c>
      <c r="M11" s="297">
        <v>484.4</v>
      </c>
      <c r="N11" s="297">
        <v>482.6</v>
      </c>
      <c r="O11" s="297">
        <v>496.5</v>
      </c>
      <c r="P11" s="297">
        <v>523</v>
      </c>
      <c r="Q11" s="297">
        <v>532.4</v>
      </c>
      <c r="R11" s="297">
        <v>543.9</v>
      </c>
      <c r="S11" s="297">
        <v>556.1</v>
      </c>
      <c r="T11" s="297">
        <v>563.79999999999995</v>
      </c>
      <c r="U11" s="290">
        <v>558.5</v>
      </c>
      <c r="V11" s="290">
        <v>554.9</v>
      </c>
      <c r="W11" s="290">
        <v>545</v>
      </c>
      <c r="X11" s="290">
        <v>544</v>
      </c>
      <c r="Y11" s="290">
        <v>557.5</v>
      </c>
      <c r="Z11" s="290">
        <v>565.1</v>
      </c>
      <c r="AA11" s="290">
        <v>576.70000000000005</v>
      </c>
      <c r="AB11" s="290">
        <v>590.6</v>
      </c>
      <c r="AC11" s="290">
        <v>616.5</v>
      </c>
      <c r="AD11" s="290">
        <v>672.4</v>
      </c>
      <c r="AE11" s="291"/>
    </row>
    <row r="12" spans="1:31" s="10" customFormat="1" x14ac:dyDescent="0.2">
      <c r="A12" s="15" t="s">
        <v>1130</v>
      </c>
      <c r="B12" s="289" t="s">
        <v>749</v>
      </c>
      <c r="C12" s="297">
        <v>42.6</v>
      </c>
      <c r="D12" s="297">
        <v>42.7</v>
      </c>
      <c r="E12" s="297">
        <v>43</v>
      </c>
      <c r="F12" s="297">
        <v>44.8</v>
      </c>
      <c r="G12" s="297">
        <v>48.1</v>
      </c>
      <c r="H12" s="297">
        <v>51.3</v>
      </c>
      <c r="I12" s="297">
        <v>57.7</v>
      </c>
      <c r="J12" s="297">
        <v>63.6</v>
      </c>
      <c r="K12" s="297">
        <v>66.8</v>
      </c>
      <c r="L12" s="297">
        <v>75</v>
      </c>
      <c r="M12" s="297">
        <v>81.7</v>
      </c>
      <c r="N12" s="297">
        <v>89.5</v>
      </c>
      <c r="O12" s="297">
        <v>98.2</v>
      </c>
      <c r="P12" s="297">
        <v>106.7</v>
      </c>
      <c r="Q12" s="297">
        <v>113.1</v>
      </c>
      <c r="R12" s="297">
        <v>124.4</v>
      </c>
      <c r="S12" s="297">
        <v>137.9</v>
      </c>
      <c r="T12" s="297">
        <v>146.9</v>
      </c>
      <c r="U12" s="290">
        <v>159.19999999999999</v>
      </c>
      <c r="V12" s="290">
        <v>172.2</v>
      </c>
      <c r="W12" s="290">
        <v>179.9</v>
      </c>
      <c r="X12" s="290">
        <v>193.3</v>
      </c>
      <c r="Y12" s="290">
        <v>210.4</v>
      </c>
      <c r="Z12" s="290">
        <v>217.3</v>
      </c>
      <c r="AA12" s="290">
        <v>231</v>
      </c>
      <c r="AB12" s="290">
        <v>244.8</v>
      </c>
      <c r="AC12" s="290">
        <v>263.39999999999998</v>
      </c>
      <c r="AD12" s="290">
        <v>310.7</v>
      </c>
      <c r="AE12" s="291"/>
    </row>
    <row r="13" spans="1:31" s="10" customFormat="1" x14ac:dyDescent="0.2">
      <c r="A13" s="15" t="s">
        <v>1131</v>
      </c>
      <c r="B13" s="289" t="s">
        <v>750</v>
      </c>
      <c r="C13" s="297">
        <v>43</v>
      </c>
      <c r="D13" s="297">
        <v>44.2</v>
      </c>
      <c r="E13" s="297">
        <v>45.3</v>
      </c>
      <c r="F13" s="297">
        <v>46</v>
      </c>
      <c r="G13" s="297">
        <v>46.8</v>
      </c>
      <c r="H13" s="297">
        <v>49.1</v>
      </c>
      <c r="I13" s="297">
        <v>51.9</v>
      </c>
      <c r="J13" s="297">
        <v>54.4</v>
      </c>
      <c r="K13" s="297">
        <v>57.3</v>
      </c>
      <c r="L13" s="297">
        <v>59.9</v>
      </c>
      <c r="M13" s="297">
        <v>64.3</v>
      </c>
      <c r="N13" s="297">
        <v>67.400000000000006</v>
      </c>
      <c r="O13" s="297">
        <v>70.900000000000006</v>
      </c>
      <c r="P13" s="297">
        <v>76.5</v>
      </c>
      <c r="Q13" s="297">
        <v>81.2</v>
      </c>
      <c r="R13" s="297">
        <v>85.5</v>
      </c>
      <c r="S13" s="297">
        <v>90.2</v>
      </c>
      <c r="T13" s="297">
        <v>95.5</v>
      </c>
      <c r="U13" s="290">
        <v>98.8</v>
      </c>
      <c r="V13" s="290">
        <v>102.7</v>
      </c>
      <c r="W13" s="290">
        <v>106.3</v>
      </c>
      <c r="X13" s="290">
        <v>109.2</v>
      </c>
      <c r="Y13" s="290">
        <v>113.2</v>
      </c>
      <c r="Z13" s="290">
        <v>118.3</v>
      </c>
      <c r="AA13" s="290">
        <v>123.6</v>
      </c>
      <c r="AB13" s="290">
        <v>129</v>
      </c>
      <c r="AC13" s="290">
        <v>141.69999999999999</v>
      </c>
      <c r="AD13" s="290">
        <v>157.69999999999999</v>
      </c>
      <c r="AE13" s="291"/>
    </row>
    <row r="14" spans="1:31" s="10" customFormat="1" x14ac:dyDescent="0.2">
      <c r="A14" s="16" t="s">
        <v>751</v>
      </c>
      <c r="B14" s="289" t="s">
        <v>1132</v>
      </c>
      <c r="C14" s="297">
        <v>9.9</v>
      </c>
      <c r="D14" s="297">
        <v>10.4</v>
      </c>
      <c r="E14" s="297">
        <v>10.5</v>
      </c>
      <c r="F14" s="297">
        <v>10.7</v>
      </c>
      <c r="G14" s="297">
        <v>11.1</v>
      </c>
      <c r="H14" s="297">
        <v>11.7</v>
      </c>
      <c r="I14" s="297">
        <v>12.6</v>
      </c>
      <c r="J14" s="297">
        <v>13.3</v>
      </c>
      <c r="K14" s="297">
        <v>14</v>
      </c>
      <c r="L14" s="297">
        <v>14.5</v>
      </c>
      <c r="M14" s="297">
        <v>15.5</v>
      </c>
      <c r="N14" s="297">
        <v>16.2</v>
      </c>
      <c r="O14" s="297">
        <v>17.100000000000001</v>
      </c>
      <c r="P14" s="297">
        <v>18.600000000000001</v>
      </c>
      <c r="Q14" s="297">
        <v>20.5</v>
      </c>
      <c r="R14" s="297">
        <v>22</v>
      </c>
      <c r="S14" s="297">
        <v>23.5</v>
      </c>
      <c r="T14" s="297">
        <v>25</v>
      </c>
      <c r="U14" s="290">
        <v>26.4</v>
      </c>
      <c r="V14" s="290">
        <v>27.5</v>
      </c>
      <c r="W14" s="290">
        <v>28.6</v>
      </c>
      <c r="X14" s="290">
        <v>29.8</v>
      </c>
      <c r="Y14" s="290">
        <v>31</v>
      </c>
      <c r="Z14" s="290">
        <v>32.9</v>
      </c>
      <c r="AA14" s="290">
        <v>33.700000000000003</v>
      </c>
      <c r="AB14" s="290">
        <v>34.6</v>
      </c>
      <c r="AC14" s="290">
        <v>38.200000000000003</v>
      </c>
      <c r="AD14" s="290">
        <v>42.9</v>
      </c>
      <c r="AE14" s="291"/>
    </row>
    <row r="15" spans="1:31" s="10" customFormat="1" ht="25.5" x14ac:dyDescent="0.2">
      <c r="A15" s="16" t="s">
        <v>1133</v>
      </c>
      <c r="B15" s="289" t="s">
        <v>1134</v>
      </c>
      <c r="C15" s="297">
        <v>33</v>
      </c>
      <c r="D15" s="297">
        <v>33.799999999999997</v>
      </c>
      <c r="E15" s="297">
        <v>34.700000000000003</v>
      </c>
      <c r="F15" s="297">
        <v>35.299999999999997</v>
      </c>
      <c r="G15" s="297">
        <v>35.700000000000003</v>
      </c>
      <c r="H15" s="297">
        <v>37.299999999999997</v>
      </c>
      <c r="I15" s="297">
        <v>39.299999999999997</v>
      </c>
      <c r="J15" s="297">
        <v>41.1</v>
      </c>
      <c r="K15" s="297">
        <v>43.3</v>
      </c>
      <c r="L15" s="297">
        <v>45.3</v>
      </c>
      <c r="M15" s="297">
        <v>48.8</v>
      </c>
      <c r="N15" s="297">
        <v>51.2</v>
      </c>
      <c r="O15" s="297">
        <v>53.8</v>
      </c>
      <c r="P15" s="297">
        <v>57.9</v>
      </c>
      <c r="Q15" s="297">
        <v>60.6</v>
      </c>
      <c r="R15" s="297">
        <v>63.5</v>
      </c>
      <c r="S15" s="297">
        <v>66.7</v>
      </c>
      <c r="T15" s="297">
        <v>70.599999999999994</v>
      </c>
      <c r="U15" s="290">
        <v>72.400000000000006</v>
      </c>
      <c r="V15" s="290">
        <v>75.2</v>
      </c>
      <c r="W15" s="290">
        <v>77.8</v>
      </c>
      <c r="X15" s="290">
        <v>79.400000000000006</v>
      </c>
      <c r="Y15" s="290">
        <v>82.1</v>
      </c>
      <c r="Z15" s="290">
        <v>85.5</v>
      </c>
      <c r="AA15" s="290">
        <v>89.9</v>
      </c>
      <c r="AB15" s="290">
        <v>94.4</v>
      </c>
      <c r="AC15" s="290">
        <v>103.6</v>
      </c>
      <c r="AD15" s="290">
        <v>114.8</v>
      </c>
      <c r="AE15" s="291"/>
    </row>
    <row r="16" spans="1:31" s="10" customFormat="1" x14ac:dyDescent="0.2">
      <c r="A16" s="15" t="s">
        <v>1135</v>
      </c>
      <c r="B16" s="289" t="s">
        <v>136</v>
      </c>
      <c r="C16" s="297">
        <v>65.099999999999994</v>
      </c>
      <c r="D16" s="297">
        <v>70.900000000000006</v>
      </c>
      <c r="E16" s="297">
        <v>70.3</v>
      </c>
      <c r="F16" s="297">
        <v>72.2</v>
      </c>
      <c r="G16" s="297">
        <v>73.7</v>
      </c>
      <c r="H16" s="297">
        <v>77.7</v>
      </c>
      <c r="I16" s="297">
        <v>82.1</v>
      </c>
      <c r="J16" s="297">
        <v>83.8</v>
      </c>
      <c r="K16" s="297">
        <v>84.6</v>
      </c>
      <c r="L16" s="297">
        <v>86.4</v>
      </c>
      <c r="M16" s="297">
        <v>88.7</v>
      </c>
      <c r="N16" s="297">
        <v>91.3</v>
      </c>
      <c r="O16" s="297">
        <v>93.3</v>
      </c>
      <c r="P16" s="297">
        <v>98.2</v>
      </c>
      <c r="Q16" s="297">
        <v>107.3</v>
      </c>
      <c r="R16" s="297">
        <v>112.4</v>
      </c>
      <c r="S16" s="297">
        <v>122.3</v>
      </c>
      <c r="T16" s="297">
        <v>133.9</v>
      </c>
      <c r="U16" s="290">
        <v>141.6</v>
      </c>
      <c r="V16" s="290">
        <v>147.9</v>
      </c>
      <c r="W16" s="290">
        <v>154.69999999999999</v>
      </c>
      <c r="X16" s="290">
        <v>163.5</v>
      </c>
      <c r="Y16" s="290">
        <v>174.9</v>
      </c>
      <c r="Z16" s="290">
        <v>195</v>
      </c>
      <c r="AA16" s="290">
        <v>209.1</v>
      </c>
      <c r="AB16" s="290">
        <v>229</v>
      </c>
      <c r="AC16" s="290">
        <v>249</v>
      </c>
      <c r="AD16" s="290">
        <v>283.10000000000002</v>
      </c>
      <c r="AE16" s="291"/>
    </row>
    <row r="17" spans="1:31" s="10" customFormat="1" x14ac:dyDescent="0.2">
      <c r="A17" s="15" t="s">
        <v>1136</v>
      </c>
      <c r="B17" s="289" t="s">
        <v>752</v>
      </c>
      <c r="C17" s="297">
        <v>93.1</v>
      </c>
      <c r="D17" s="297">
        <v>96.2</v>
      </c>
      <c r="E17" s="297">
        <v>100.3</v>
      </c>
      <c r="F17" s="297">
        <v>105.2</v>
      </c>
      <c r="G17" s="297">
        <v>112.6</v>
      </c>
      <c r="H17" s="297">
        <v>126</v>
      </c>
      <c r="I17" s="297">
        <v>140.30000000000001</v>
      </c>
      <c r="J17" s="297">
        <v>152.19999999999999</v>
      </c>
      <c r="K17" s="297">
        <v>161.5</v>
      </c>
      <c r="L17" s="297">
        <v>173.9</v>
      </c>
      <c r="M17" s="297">
        <v>190.2</v>
      </c>
      <c r="N17" s="297">
        <v>205.3</v>
      </c>
      <c r="O17" s="297">
        <v>228.2</v>
      </c>
      <c r="P17" s="297">
        <v>246.5</v>
      </c>
      <c r="Q17" s="297">
        <v>260.60000000000002</v>
      </c>
      <c r="R17" s="297">
        <v>277.39999999999998</v>
      </c>
      <c r="S17" s="297">
        <v>296.7</v>
      </c>
      <c r="T17" s="297">
        <v>320.89999999999998</v>
      </c>
      <c r="U17" s="290">
        <v>333.7</v>
      </c>
      <c r="V17" s="290">
        <v>349.2</v>
      </c>
      <c r="W17" s="290">
        <v>366.4</v>
      </c>
      <c r="X17" s="290">
        <v>373</v>
      </c>
      <c r="Y17" s="290">
        <v>384.2</v>
      </c>
      <c r="Z17" s="290">
        <v>395.2</v>
      </c>
      <c r="AA17" s="290">
        <v>403.2</v>
      </c>
      <c r="AB17" s="290">
        <v>418.3</v>
      </c>
      <c r="AC17" s="290">
        <v>451.7</v>
      </c>
      <c r="AD17" s="290">
        <v>506.7</v>
      </c>
      <c r="AE17" s="291"/>
    </row>
    <row r="18" spans="1:31" s="10" customFormat="1" x14ac:dyDescent="0.2">
      <c r="A18" s="15" t="s">
        <v>1137</v>
      </c>
      <c r="B18" s="289" t="s">
        <v>755</v>
      </c>
      <c r="C18" s="297">
        <v>100.1</v>
      </c>
      <c r="D18" s="297">
        <v>110.1</v>
      </c>
      <c r="E18" s="297">
        <v>124.5</v>
      </c>
      <c r="F18" s="297">
        <v>148.4</v>
      </c>
      <c r="G18" s="297">
        <v>162.6</v>
      </c>
      <c r="H18" s="297">
        <v>222.3</v>
      </c>
      <c r="I18" s="297">
        <v>245.8</v>
      </c>
      <c r="J18" s="297">
        <v>265.7</v>
      </c>
      <c r="K18" s="297">
        <v>266.5</v>
      </c>
      <c r="L18" s="297">
        <v>269.2</v>
      </c>
      <c r="M18" s="297">
        <v>292</v>
      </c>
      <c r="N18" s="297">
        <v>317.39999999999998</v>
      </c>
      <c r="O18" s="297">
        <v>315.3</v>
      </c>
      <c r="P18" s="297">
        <v>331.9</v>
      </c>
      <c r="Q18" s="297">
        <v>348.7</v>
      </c>
      <c r="R18" s="297">
        <v>364.7</v>
      </c>
      <c r="S18" s="297">
        <v>378.3</v>
      </c>
      <c r="T18" s="297">
        <v>416.3</v>
      </c>
      <c r="U18" s="290">
        <v>459.4</v>
      </c>
      <c r="V18" s="290">
        <v>490.9</v>
      </c>
      <c r="W18" s="290">
        <v>566</v>
      </c>
      <c r="X18" s="290">
        <v>609</v>
      </c>
      <c r="Y18" s="290">
        <v>627</v>
      </c>
      <c r="Z18" s="290">
        <v>656.7</v>
      </c>
      <c r="AA18" s="290">
        <v>699.8</v>
      </c>
      <c r="AB18" s="290">
        <v>714.7</v>
      </c>
      <c r="AC18" s="290">
        <v>754.3</v>
      </c>
      <c r="AD18" s="290">
        <v>836.7</v>
      </c>
      <c r="AE18" s="291"/>
    </row>
    <row r="19" spans="1:31" s="10" customFormat="1" x14ac:dyDescent="0.2">
      <c r="A19" s="15" t="s">
        <v>1138</v>
      </c>
      <c r="B19" s="289" t="s">
        <v>756</v>
      </c>
      <c r="C19" s="297">
        <v>20.399999999999999</v>
      </c>
      <c r="D19" s="297">
        <v>21.6</v>
      </c>
      <c r="E19" s="297">
        <v>23.4</v>
      </c>
      <c r="F19" s="297">
        <v>24.4</v>
      </c>
      <c r="G19" s="297">
        <v>26</v>
      </c>
      <c r="H19" s="297">
        <v>29.4</v>
      </c>
      <c r="I19" s="297">
        <v>32.1</v>
      </c>
      <c r="J19" s="297">
        <v>34.4</v>
      </c>
      <c r="K19" s="297">
        <v>36.299999999999997</v>
      </c>
      <c r="L19" s="297">
        <v>39.4</v>
      </c>
      <c r="M19" s="297">
        <v>43.3</v>
      </c>
      <c r="N19" s="297">
        <v>46.2</v>
      </c>
      <c r="O19" s="297">
        <v>49</v>
      </c>
      <c r="P19" s="297">
        <v>52.3</v>
      </c>
      <c r="Q19" s="297">
        <v>56.8</v>
      </c>
      <c r="R19" s="297">
        <v>61.1</v>
      </c>
      <c r="S19" s="297">
        <v>65.7</v>
      </c>
      <c r="T19" s="297">
        <v>71</v>
      </c>
      <c r="U19" s="290">
        <v>74.400000000000006</v>
      </c>
      <c r="V19" s="290">
        <v>76.7</v>
      </c>
      <c r="W19" s="290">
        <v>79</v>
      </c>
      <c r="X19" s="290">
        <v>79.400000000000006</v>
      </c>
      <c r="Y19" s="290">
        <v>80.900000000000006</v>
      </c>
      <c r="Z19" s="290">
        <v>82.8</v>
      </c>
      <c r="AA19" s="290">
        <v>85.8</v>
      </c>
      <c r="AB19" s="290">
        <v>89.4</v>
      </c>
      <c r="AC19" s="290">
        <v>95.6</v>
      </c>
      <c r="AD19" s="290">
        <v>108</v>
      </c>
      <c r="AE19" s="291"/>
    </row>
    <row r="20" spans="1:31" s="10" customFormat="1" x14ac:dyDescent="0.2">
      <c r="A20" s="15" t="s">
        <v>1139</v>
      </c>
      <c r="B20" s="289" t="s">
        <v>757</v>
      </c>
      <c r="C20" s="297">
        <v>135.69999999999999</v>
      </c>
      <c r="D20" s="297">
        <v>156.5</v>
      </c>
      <c r="E20" s="297">
        <v>183.8</v>
      </c>
      <c r="F20" s="297">
        <v>203.9</v>
      </c>
      <c r="G20" s="297">
        <v>217.7</v>
      </c>
      <c r="H20" s="297">
        <v>239.5</v>
      </c>
      <c r="I20" s="297">
        <v>266.89999999999998</v>
      </c>
      <c r="J20" s="297">
        <v>275.39999999999998</v>
      </c>
      <c r="K20" s="297">
        <v>252.2</v>
      </c>
      <c r="L20" s="297">
        <v>251.6</v>
      </c>
      <c r="M20" s="297">
        <v>271.10000000000002</v>
      </c>
      <c r="N20" s="297">
        <v>288.2</v>
      </c>
      <c r="O20" s="297">
        <v>303.60000000000002</v>
      </c>
      <c r="P20" s="297">
        <v>323.89999999999998</v>
      </c>
      <c r="Q20" s="297">
        <v>325.89999999999998</v>
      </c>
      <c r="R20" s="297">
        <v>352.5</v>
      </c>
      <c r="S20" s="297">
        <v>383.4</v>
      </c>
      <c r="T20" s="297">
        <v>437</v>
      </c>
      <c r="U20" s="290">
        <v>487.4</v>
      </c>
      <c r="V20" s="290">
        <v>533.6</v>
      </c>
      <c r="W20" s="290">
        <v>647.6</v>
      </c>
      <c r="X20" s="290">
        <v>681.8</v>
      </c>
      <c r="Y20" s="290">
        <v>697.7</v>
      </c>
      <c r="Z20" s="290">
        <v>788.8</v>
      </c>
      <c r="AA20" s="290">
        <v>880.7</v>
      </c>
      <c r="AB20" s="290">
        <v>904.8</v>
      </c>
      <c r="AC20" s="290">
        <v>948.4</v>
      </c>
      <c r="AD20" s="290">
        <v>1074.0999999999999</v>
      </c>
      <c r="AE20" s="291"/>
    </row>
    <row r="21" spans="1:31" s="10" customFormat="1" x14ac:dyDescent="0.2">
      <c r="A21" s="15" t="s">
        <v>1140</v>
      </c>
      <c r="B21" s="289" t="s">
        <v>759</v>
      </c>
      <c r="C21" s="297">
        <v>247</v>
      </c>
      <c r="D21" s="297">
        <v>245.1</v>
      </c>
      <c r="E21" s="297">
        <v>225.9</v>
      </c>
      <c r="F21" s="297">
        <v>233.3</v>
      </c>
      <c r="G21" s="297">
        <v>250.4</v>
      </c>
      <c r="H21" s="297">
        <v>286.3</v>
      </c>
      <c r="I21" s="297">
        <v>342.3</v>
      </c>
      <c r="J21" s="297">
        <v>385.6</v>
      </c>
      <c r="K21" s="297">
        <v>406</v>
      </c>
      <c r="L21" s="297">
        <v>437</v>
      </c>
      <c r="M21" s="297">
        <v>444.7</v>
      </c>
      <c r="N21" s="297">
        <v>418</v>
      </c>
      <c r="O21" s="297">
        <v>395.4</v>
      </c>
      <c r="P21" s="297">
        <v>384</v>
      </c>
      <c r="Q21" s="297">
        <v>367</v>
      </c>
      <c r="R21" s="297">
        <v>354.5</v>
      </c>
      <c r="S21" s="297">
        <v>378</v>
      </c>
      <c r="T21" s="297">
        <v>371.7</v>
      </c>
      <c r="U21" s="290">
        <v>340.3</v>
      </c>
      <c r="V21" s="290">
        <v>332.2</v>
      </c>
      <c r="W21" s="290">
        <v>334.5</v>
      </c>
      <c r="X21" s="290">
        <v>331.5</v>
      </c>
      <c r="Y21" s="290">
        <v>321.8</v>
      </c>
      <c r="Z21" s="290">
        <v>338.9</v>
      </c>
      <c r="AA21" s="290">
        <v>373.9</v>
      </c>
      <c r="AB21" s="290">
        <v>403.8</v>
      </c>
      <c r="AC21" s="290">
        <v>487.9</v>
      </c>
      <c r="AD21" s="290">
        <v>563</v>
      </c>
      <c r="AE21" s="291"/>
    </row>
    <row r="22" spans="1:31" s="10" customFormat="1" x14ac:dyDescent="0.2">
      <c r="A22" s="16" t="s">
        <v>1141</v>
      </c>
      <c r="B22" s="289" t="s">
        <v>1142</v>
      </c>
      <c r="C22" s="297">
        <v>218</v>
      </c>
      <c r="D22" s="297">
        <v>213.2</v>
      </c>
      <c r="E22" s="297">
        <v>195.7</v>
      </c>
      <c r="F22" s="297">
        <v>200.8</v>
      </c>
      <c r="G22" s="297">
        <v>211</v>
      </c>
      <c r="H22" s="297">
        <v>222.4</v>
      </c>
      <c r="I22" s="297">
        <v>246.3</v>
      </c>
      <c r="J22" s="297">
        <v>264.10000000000002</v>
      </c>
      <c r="K22" s="297">
        <v>266.8</v>
      </c>
      <c r="L22" s="297">
        <v>285.2</v>
      </c>
      <c r="M22" s="297">
        <v>293</v>
      </c>
      <c r="N22" s="297">
        <v>288.7</v>
      </c>
      <c r="O22" s="297">
        <v>285.89999999999998</v>
      </c>
      <c r="P22" s="297">
        <v>290.8</v>
      </c>
      <c r="Q22" s="297">
        <v>291.5</v>
      </c>
      <c r="R22" s="297">
        <v>290.2</v>
      </c>
      <c r="S22" s="297">
        <v>314.8</v>
      </c>
      <c r="T22" s="297">
        <v>309.3</v>
      </c>
      <c r="U22" s="290">
        <v>277.10000000000002</v>
      </c>
      <c r="V22" s="290">
        <v>269.60000000000002</v>
      </c>
      <c r="W22" s="290">
        <v>266.39999999999998</v>
      </c>
      <c r="X22" s="290">
        <v>267.2</v>
      </c>
      <c r="Y22" s="290">
        <v>279.10000000000002</v>
      </c>
      <c r="Z22" s="290">
        <v>293.89999999999998</v>
      </c>
      <c r="AA22" s="290">
        <v>327.3</v>
      </c>
      <c r="AB22" s="290">
        <v>355.8</v>
      </c>
      <c r="AC22" s="290">
        <v>428.6</v>
      </c>
      <c r="AD22" s="290">
        <v>488.6</v>
      </c>
      <c r="AE22" s="291"/>
    </row>
    <row r="23" spans="1:31" s="10" customFormat="1" x14ac:dyDescent="0.2">
      <c r="A23" s="16" t="s">
        <v>758</v>
      </c>
      <c r="B23" s="289" t="s">
        <v>1143</v>
      </c>
      <c r="C23" s="297">
        <v>9.3000000000000007</v>
      </c>
      <c r="D23" s="297">
        <v>10.7</v>
      </c>
      <c r="E23" s="297">
        <v>10.9</v>
      </c>
      <c r="F23" s="297">
        <v>12.9</v>
      </c>
      <c r="G23" s="297">
        <v>14.9</v>
      </c>
      <c r="H23" s="297">
        <v>18</v>
      </c>
      <c r="I23" s="297">
        <v>20.3</v>
      </c>
      <c r="J23" s="297">
        <v>22.7</v>
      </c>
      <c r="K23" s="297">
        <v>24.7</v>
      </c>
      <c r="L23" s="297">
        <v>27.2</v>
      </c>
      <c r="M23" s="297">
        <v>28.4</v>
      </c>
      <c r="N23" s="297">
        <v>29</v>
      </c>
      <c r="O23" s="297">
        <v>30</v>
      </c>
      <c r="P23" s="297">
        <v>31.9</v>
      </c>
      <c r="Q23" s="297">
        <v>32</v>
      </c>
      <c r="R23" s="297">
        <v>30.3</v>
      </c>
      <c r="S23" s="297">
        <v>30.6</v>
      </c>
      <c r="T23" s="297">
        <v>30.3</v>
      </c>
      <c r="U23" s="290">
        <v>28.1</v>
      </c>
      <c r="V23" s="290">
        <v>24.8</v>
      </c>
      <c r="W23" s="290">
        <v>24.8</v>
      </c>
      <c r="X23" s="290">
        <v>23.9</v>
      </c>
      <c r="Y23" s="290">
        <v>26</v>
      </c>
      <c r="Z23" s="290">
        <v>29</v>
      </c>
      <c r="AA23" s="290">
        <v>30.2</v>
      </c>
      <c r="AB23" s="290">
        <v>31.3</v>
      </c>
      <c r="AC23" s="290">
        <v>39</v>
      </c>
      <c r="AD23" s="290">
        <v>45.3</v>
      </c>
      <c r="AE23" s="291"/>
    </row>
    <row r="24" spans="1:31" s="10" customFormat="1" x14ac:dyDescent="0.2">
      <c r="A24" s="16" t="s">
        <v>1144</v>
      </c>
      <c r="B24" s="289" t="s">
        <v>1145</v>
      </c>
      <c r="C24" s="297">
        <v>19.7</v>
      </c>
      <c r="D24" s="297">
        <v>21.3</v>
      </c>
      <c r="E24" s="297">
        <v>19.2</v>
      </c>
      <c r="F24" s="297">
        <v>19.600000000000001</v>
      </c>
      <c r="G24" s="297">
        <v>24.5</v>
      </c>
      <c r="H24" s="297">
        <v>45.9</v>
      </c>
      <c r="I24" s="297">
        <v>75.7</v>
      </c>
      <c r="J24" s="297">
        <v>98.7</v>
      </c>
      <c r="K24" s="297">
        <v>114.6</v>
      </c>
      <c r="L24" s="297">
        <v>124.5</v>
      </c>
      <c r="M24" s="297">
        <v>123.3</v>
      </c>
      <c r="N24" s="297">
        <v>100.2</v>
      </c>
      <c r="O24" s="297">
        <v>79.599999999999994</v>
      </c>
      <c r="P24" s="297">
        <v>61.3</v>
      </c>
      <c r="Q24" s="297">
        <v>43.5</v>
      </c>
      <c r="R24" s="297">
        <v>34</v>
      </c>
      <c r="S24" s="297">
        <v>32.6</v>
      </c>
      <c r="T24" s="297">
        <v>32.200000000000003</v>
      </c>
      <c r="U24" s="290">
        <v>35</v>
      </c>
      <c r="V24" s="290">
        <v>37.9</v>
      </c>
      <c r="W24" s="290">
        <v>43.2</v>
      </c>
      <c r="X24" s="290">
        <v>40.4</v>
      </c>
      <c r="Y24" s="290">
        <v>16.7</v>
      </c>
      <c r="Z24" s="290">
        <v>16.100000000000001</v>
      </c>
      <c r="AA24" s="290">
        <v>16.399999999999999</v>
      </c>
      <c r="AB24" s="290">
        <v>16.7</v>
      </c>
      <c r="AC24" s="290">
        <v>20.399999999999999</v>
      </c>
      <c r="AD24" s="290">
        <v>29.1</v>
      </c>
      <c r="AE24" s="291"/>
    </row>
    <row r="25" spans="1:31" s="10" customFormat="1" x14ac:dyDescent="0.2">
      <c r="A25" s="15" t="s">
        <v>1146</v>
      </c>
      <c r="B25" s="289" t="s">
        <v>761</v>
      </c>
      <c r="C25" s="297">
        <v>453.9</v>
      </c>
      <c r="D25" s="297">
        <v>447.8</v>
      </c>
      <c r="E25" s="297">
        <v>452.7</v>
      </c>
      <c r="F25" s="297">
        <v>474.6</v>
      </c>
      <c r="G25" s="297">
        <v>497.7</v>
      </c>
      <c r="H25" s="297">
        <v>527.4</v>
      </c>
      <c r="I25" s="297">
        <v>569</v>
      </c>
      <c r="J25" s="297">
        <v>610.20000000000005</v>
      </c>
      <c r="K25" s="297">
        <v>644.79999999999995</v>
      </c>
      <c r="L25" s="297">
        <v>680.7</v>
      </c>
      <c r="M25" s="297">
        <v>722.9</v>
      </c>
      <c r="N25" s="297">
        <v>753.8</v>
      </c>
      <c r="O25" s="297">
        <v>800.3</v>
      </c>
      <c r="P25" s="297">
        <v>852.3</v>
      </c>
      <c r="Q25" s="297">
        <v>908.6</v>
      </c>
      <c r="R25" s="297">
        <v>967</v>
      </c>
      <c r="S25" s="297">
        <v>1033.7</v>
      </c>
      <c r="T25" s="297">
        <v>1103.9000000000001</v>
      </c>
      <c r="U25" s="290">
        <v>1162.9000000000001</v>
      </c>
      <c r="V25" s="290">
        <v>1226.9000000000001</v>
      </c>
      <c r="W25" s="290">
        <v>1290.5999999999999</v>
      </c>
      <c r="X25" s="290">
        <v>1354.3</v>
      </c>
      <c r="Y25" s="290">
        <v>1429.1</v>
      </c>
      <c r="Z25" s="290">
        <v>1551.5</v>
      </c>
      <c r="AA25" s="290">
        <v>1649.5</v>
      </c>
      <c r="AB25" s="290">
        <v>1756.1</v>
      </c>
      <c r="AC25" s="290">
        <v>1932</v>
      </c>
      <c r="AD25" s="290">
        <v>2277.3000000000002</v>
      </c>
      <c r="AE25" s="291"/>
    </row>
    <row r="26" spans="1:31" s="10" customFormat="1" x14ac:dyDescent="0.2">
      <c r="A26" s="15" t="s">
        <v>1147</v>
      </c>
      <c r="B26" s="289" t="s">
        <v>762</v>
      </c>
      <c r="C26" s="297">
        <v>16.600000000000001</v>
      </c>
      <c r="D26" s="297">
        <v>17.899999999999999</v>
      </c>
      <c r="E26" s="297">
        <v>18.7</v>
      </c>
      <c r="F26" s="297">
        <v>21.2</v>
      </c>
      <c r="G26" s="297">
        <v>24.1</v>
      </c>
      <c r="H26" s="297">
        <v>32</v>
      </c>
      <c r="I26" s="297">
        <v>35.9</v>
      </c>
      <c r="J26" s="297">
        <v>38.5</v>
      </c>
      <c r="K26" s="297">
        <v>45.7</v>
      </c>
      <c r="L26" s="297">
        <v>51.3</v>
      </c>
      <c r="M26" s="297">
        <v>62.4</v>
      </c>
      <c r="N26" s="297">
        <v>67.400000000000006</v>
      </c>
      <c r="O26" s="297">
        <v>71.7</v>
      </c>
      <c r="P26" s="297">
        <v>78</v>
      </c>
      <c r="Q26" s="297">
        <v>84.6</v>
      </c>
      <c r="R26" s="297">
        <v>85.4</v>
      </c>
      <c r="S26" s="297">
        <v>92.1</v>
      </c>
      <c r="T26" s="297">
        <v>101.4</v>
      </c>
      <c r="U26" s="290">
        <v>112.4</v>
      </c>
      <c r="V26" s="290">
        <v>132.6</v>
      </c>
      <c r="W26" s="290">
        <v>136.69999999999999</v>
      </c>
      <c r="X26" s="290">
        <v>146.19999999999999</v>
      </c>
      <c r="Y26" s="290">
        <v>159.80000000000001</v>
      </c>
      <c r="Z26" s="290">
        <v>156.19999999999999</v>
      </c>
      <c r="AA26" s="290">
        <v>184.5</v>
      </c>
      <c r="AB26" s="290">
        <v>205.5</v>
      </c>
      <c r="AC26" s="290">
        <v>250.8</v>
      </c>
      <c r="AD26" s="290">
        <v>291.2</v>
      </c>
      <c r="AE26" s="291"/>
    </row>
    <row r="27" spans="1:31" s="10" customFormat="1" x14ac:dyDescent="0.2">
      <c r="A27" s="15" t="s">
        <v>1148</v>
      </c>
      <c r="B27" s="289" t="s">
        <v>763</v>
      </c>
      <c r="C27" s="297">
        <v>14.2</v>
      </c>
      <c r="D27" s="297">
        <v>20.7</v>
      </c>
      <c r="E27" s="297">
        <v>23</v>
      </c>
      <c r="F27" s="297">
        <v>40</v>
      </c>
      <c r="G27" s="297">
        <v>58.5</v>
      </c>
      <c r="H27" s="297">
        <v>88</v>
      </c>
      <c r="I27" s="297">
        <v>119.8</v>
      </c>
      <c r="J27" s="297">
        <v>153.5</v>
      </c>
      <c r="K27" s="297">
        <v>181.2</v>
      </c>
      <c r="L27" s="297">
        <v>201.8</v>
      </c>
      <c r="M27" s="297">
        <v>235.9</v>
      </c>
      <c r="N27" s="297">
        <v>250.3</v>
      </c>
      <c r="O27" s="297">
        <v>279.7</v>
      </c>
      <c r="P27" s="297">
        <v>313.39999999999998</v>
      </c>
      <c r="Q27" s="297">
        <v>366.3</v>
      </c>
      <c r="R27" s="297">
        <v>409.8</v>
      </c>
      <c r="S27" s="297">
        <v>547.4</v>
      </c>
      <c r="T27" s="297">
        <v>511.1</v>
      </c>
      <c r="U27" s="290">
        <v>539.5</v>
      </c>
      <c r="V27" s="290">
        <v>553.70000000000005</v>
      </c>
      <c r="W27" s="290">
        <v>585.20000000000005</v>
      </c>
      <c r="X27" s="290">
        <v>618.20000000000005</v>
      </c>
      <c r="Y27" s="290">
        <v>644.9</v>
      </c>
      <c r="Z27" s="290">
        <v>694</v>
      </c>
      <c r="AA27" s="290">
        <v>626.20000000000005</v>
      </c>
      <c r="AB27" s="290">
        <v>668</v>
      </c>
      <c r="AC27" s="290">
        <v>715.8</v>
      </c>
      <c r="AD27" s="290">
        <v>776</v>
      </c>
      <c r="AE27" s="291"/>
    </row>
    <row r="28" spans="1:31" s="10" customFormat="1" ht="25.5" x14ac:dyDescent="0.2">
      <c r="A28" s="16" t="s">
        <v>1149</v>
      </c>
      <c r="B28" s="289" t="s">
        <v>1150</v>
      </c>
      <c r="C28" s="297">
        <v>6.3</v>
      </c>
      <c r="D28" s="297">
        <v>6.8</v>
      </c>
      <c r="E28" s="297">
        <v>8</v>
      </c>
      <c r="F28" s="297">
        <v>8</v>
      </c>
      <c r="G28" s="297">
        <v>9.4</v>
      </c>
      <c r="H28" s="297">
        <v>9.1999999999999993</v>
      </c>
      <c r="I28" s="297">
        <v>11.2</v>
      </c>
      <c r="J28" s="297">
        <v>13.3</v>
      </c>
      <c r="K28" s="297">
        <v>15.4</v>
      </c>
      <c r="L28" s="297">
        <v>15.7</v>
      </c>
      <c r="M28" s="297">
        <v>16</v>
      </c>
      <c r="N28" s="297">
        <v>15.9</v>
      </c>
      <c r="O28" s="297">
        <v>17.2</v>
      </c>
      <c r="P28" s="297">
        <v>18.100000000000001</v>
      </c>
      <c r="Q28" s="297">
        <v>18.100000000000001</v>
      </c>
      <c r="R28" s="297">
        <v>21.2</v>
      </c>
      <c r="S28" s="297">
        <v>23.6</v>
      </c>
      <c r="T28" s="297">
        <v>26.9</v>
      </c>
      <c r="U28" s="290">
        <v>28.6</v>
      </c>
      <c r="V28" s="290">
        <v>31.3</v>
      </c>
      <c r="W28" s="290">
        <v>32.4</v>
      </c>
      <c r="X28" s="290">
        <v>34</v>
      </c>
      <c r="Y28" s="290">
        <v>36.799999999999997</v>
      </c>
      <c r="Z28" s="290">
        <v>46</v>
      </c>
      <c r="AA28" s="290">
        <v>51.4</v>
      </c>
      <c r="AB28" s="290">
        <v>56.2</v>
      </c>
      <c r="AC28" s="290">
        <v>60.1</v>
      </c>
      <c r="AD28" s="290">
        <v>66.900000000000006</v>
      </c>
      <c r="AE28" s="291"/>
    </row>
    <row r="29" spans="1:31" s="10" customFormat="1" x14ac:dyDescent="0.2">
      <c r="A29" s="15" t="s">
        <v>1151</v>
      </c>
      <c r="B29" s="289" t="s">
        <v>764</v>
      </c>
      <c r="C29" s="297">
        <v>172.5</v>
      </c>
      <c r="D29" s="297">
        <v>185.4</v>
      </c>
      <c r="E29" s="297">
        <v>194.4</v>
      </c>
      <c r="F29" s="297">
        <v>203.9</v>
      </c>
      <c r="G29" s="297">
        <v>218.7</v>
      </c>
      <c r="H29" s="297">
        <v>238.2</v>
      </c>
      <c r="I29" s="297">
        <v>261</v>
      </c>
      <c r="J29" s="297">
        <v>281.89999999999998</v>
      </c>
      <c r="K29" s="297">
        <v>308.8</v>
      </c>
      <c r="L29" s="297">
        <v>338.5</v>
      </c>
      <c r="M29" s="297">
        <v>366.6</v>
      </c>
      <c r="N29" s="297">
        <v>395.9</v>
      </c>
      <c r="O29" s="297">
        <v>425.7</v>
      </c>
      <c r="P29" s="297">
        <v>460</v>
      </c>
      <c r="Q29" s="297">
        <v>490.8</v>
      </c>
      <c r="R29" s="297">
        <v>526.9</v>
      </c>
      <c r="S29" s="297">
        <v>583.9</v>
      </c>
      <c r="T29" s="297">
        <v>634.20000000000005</v>
      </c>
      <c r="U29" s="290">
        <v>674.6</v>
      </c>
      <c r="V29" s="290">
        <v>714.6</v>
      </c>
      <c r="W29" s="290">
        <v>751.8</v>
      </c>
      <c r="X29" s="290">
        <v>792.4</v>
      </c>
      <c r="Y29" s="290">
        <v>846.5</v>
      </c>
      <c r="Z29" s="290">
        <v>900</v>
      </c>
      <c r="AA29" s="290">
        <v>958.4</v>
      </c>
      <c r="AB29" s="290">
        <v>1027.5999999999999</v>
      </c>
      <c r="AC29" s="290">
        <v>1140.3</v>
      </c>
      <c r="AD29" s="290">
        <v>1250.3</v>
      </c>
      <c r="AE29" s="291"/>
    </row>
    <row r="30" spans="1:31" s="10" customFormat="1" x14ac:dyDescent="0.2">
      <c r="A30" s="15" t="s">
        <v>1152</v>
      </c>
      <c r="B30" s="289" t="s">
        <v>765</v>
      </c>
      <c r="C30" s="297">
        <v>32.5</v>
      </c>
      <c r="D30" s="297">
        <v>34.4</v>
      </c>
      <c r="E30" s="297">
        <v>39.200000000000003</v>
      </c>
      <c r="F30" s="297">
        <v>41.6</v>
      </c>
      <c r="G30" s="297">
        <v>45.3</v>
      </c>
      <c r="H30" s="297">
        <v>48.6</v>
      </c>
      <c r="I30" s="297">
        <v>53</v>
      </c>
      <c r="J30" s="297">
        <v>55.8</v>
      </c>
      <c r="K30" s="297">
        <v>59</v>
      </c>
      <c r="L30" s="297">
        <v>58.6</v>
      </c>
      <c r="M30" s="297">
        <v>62</v>
      </c>
      <c r="N30" s="297">
        <v>68.2</v>
      </c>
      <c r="O30" s="297">
        <v>73.900000000000006</v>
      </c>
      <c r="P30" s="297">
        <v>80.900000000000006</v>
      </c>
      <c r="Q30" s="297">
        <v>86.6</v>
      </c>
      <c r="R30" s="297">
        <v>100.3</v>
      </c>
      <c r="S30" s="297">
        <v>108.2</v>
      </c>
      <c r="T30" s="297">
        <v>115.8</v>
      </c>
      <c r="U30" s="290">
        <v>122.8</v>
      </c>
      <c r="V30" s="290">
        <v>128.80000000000001</v>
      </c>
      <c r="W30" s="290">
        <v>133.9</v>
      </c>
      <c r="X30" s="290">
        <v>140.80000000000001</v>
      </c>
      <c r="Y30" s="290">
        <v>149.69999999999999</v>
      </c>
      <c r="Z30" s="290">
        <v>154.9</v>
      </c>
      <c r="AA30" s="290">
        <v>164.5</v>
      </c>
      <c r="AB30" s="290">
        <v>176.6</v>
      </c>
      <c r="AC30" s="290">
        <v>192</v>
      </c>
      <c r="AD30" s="290">
        <v>210.5</v>
      </c>
      <c r="AE30" s="291"/>
    </row>
    <row r="31" spans="1:31" s="10" customFormat="1" x14ac:dyDescent="0.2">
      <c r="A31" s="15" t="s">
        <v>1153</v>
      </c>
      <c r="B31" s="289" t="s">
        <v>1154</v>
      </c>
      <c r="C31" s="297">
        <v>17.3</v>
      </c>
      <c r="D31" s="297">
        <v>18.8</v>
      </c>
      <c r="E31" s="297">
        <v>20.5</v>
      </c>
      <c r="F31" s="297">
        <v>23.1</v>
      </c>
      <c r="G31" s="297">
        <v>25.3</v>
      </c>
      <c r="H31" s="297">
        <v>33.1</v>
      </c>
      <c r="I31" s="297">
        <v>37.700000000000003</v>
      </c>
      <c r="J31" s="297">
        <v>52.1</v>
      </c>
      <c r="K31" s="297">
        <v>62.8</v>
      </c>
      <c r="L31" s="297">
        <v>74</v>
      </c>
      <c r="M31" s="297">
        <v>78.900000000000006</v>
      </c>
      <c r="N31" s="297">
        <v>86.2</v>
      </c>
      <c r="O31" s="297">
        <v>93.7</v>
      </c>
      <c r="P31" s="297">
        <v>98.4</v>
      </c>
      <c r="Q31" s="297">
        <v>102.6</v>
      </c>
      <c r="R31" s="297">
        <v>109.8</v>
      </c>
      <c r="S31" s="297">
        <v>123.4</v>
      </c>
      <c r="T31" s="297">
        <v>129.69999999999999</v>
      </c>
      <c r="U31" s="290">
        <v>128.5</v>
      </c>
      <c r="V31" s="290">
        <v>131.80000000000001</v>
      </c>
      <c r="W31" s="290">
        <v>135.30000000000001</v>
      </c>
      <c r="X31" s="290">
        <v>145.1</v>
      </c>
      <c r="Y31" s="290">
        <v>140.80000000000001</v>
      </c>
      <c r="Z31" s="290">
        <v>148</v>
      </c>
      <c r="AA31" s="290">
        <v>158.80000000000001</v>
      </c>
      <c r="AB31" s="290">
        <v>168.1</v>
      </c>
      <c r="AC31" s="290">
        <v>188.5</v>
      </c>
      <c r="AD31" s="290">
        <v>202.5</v>
      </c>
      <c r="AE31" s="291"/>
    </row>
    <row r="32" spans="1:31" s="10" customFormat="1" x14ac:dyDescent="0.2">
      <c r="A32" s="16" t="s">
        <v>1155</v>
      </c>
      <c r="B32" s="289" t="s">
        <v>1156</v>
      </c>
      <c r="C32" s="297">
        <v>7.7</v>
      </c>
      <c r="D32" s="297">
        <v>8.3000000000000007</v>
      </c>
      <c r="E32" s="297">
        <v>8.5</v>
      </c>
      <c r="F32" s="297">
        <v>9.9</v>
      </c>
      <c r="G32" s="297">
        <v>10.3</v>
      </c>
      <c r="H32" s="297">
        <v>11.3</v>
      </c>
      <c r="I32" s="297">
        <v>13.5</v>
      </c>
      <c r="J32" s="297">
        <v>26.2</v>
      </c>
      <c r="K32" s="297">
        <v>34.9</v>
      </c>
      <c r="L32" s="297">
        <v>44.2</v>
      </c>
      <c r="M32" s="297">
        <v>48.4</v>
      </c>
      <c r="N32" s="297">
        <v>53.8</v>
      </c>
      <c r="O32" s="297">
        <v>59.5</v>
      </c>
      <c r="P32" s="297">
        <v>62.1</v>
      </c>
      <c r="Q32" s="297">
        <v>64.8</v>
      </c>
      <c r="R32" s="297">
        <v>69.599999999999994</v>
      </c>
      <c r="S32" s="297">
        <v>73.900000000000006</v>
      </c>
      <c r="T32" s="297">
        <v>76.900000000000006</v>
      </c>
      <c r="U32" s="290">
        <v>76.400000000000006</v>
      </c>
      <c r="V32" s="290">
        <v>74.7</v>
      </c>
      <c r="W32" s="290">
        <v>76</v>
      </c>
      <c r="X32" s="290">
        <v>82.7</v>
      </c>
      <c r="Y32" s="290">
        <v>74.2</v>
      </c>
      <c r="Z32" s="290">
        <v>79.599999999999994</v>
      </c>
      <c r="AA32" s="290">
        <v>82.9</v>
      </c>
      <c r="AB32" s="290">
        <v>85</v>
      </c>
      <c r="AC32" s="290">
        <v>95.2</v>
      </c>
      <c r="AD32" s="290">
        <v>97.7</v>
      </c>
      <c r="AE32" s="291"/>
    </row>
    <row r="33" spans="1:31" s="10" customFormat="1" x14ac:dyDescent="0.2">
      <c r="A33" s="16" t="s">
        <v>1157</v>
      </c>
      <c r="B33" s="289" t="s">
        <v>1158</v>
      </c>
      <c r="C33" s="297">
        <v>9.5</v>
      </c>
      <c r="D33" s="297">
        <v>10.4</v>
      </c>
      <c r="E33" s="297">
        <v>12.1</v>
      </c>
      <c r="F33" s="297">
        <v>13.2</v>
      </c>
      <c r="G33" s="297">
        <v>15</v>
      </c>
      <c r="H33" s="297">
        <v>21.8</v>
      </c>
      <c r="I33" s="297">
        <v>24.2</v>
      </c>
      <c r="J33" s="297">
        <v>25.9</v>
      </c>
      <c r="K33" s="297">
        <v>27.9</v>
      </c>
      <c r="L33" s="297">
        <v>29.8</v>
      </c>
      <c r="M33" s="297">
        <v>30.5</v>
      </c>
      <c r="N33" s="297">
        <v>32.4</v>
      </c>
      <c r="O33" s="297">
        <v>34.200000000000003</v>
      </c>
      <c r="P33" s="297">
        <v>36.299999999999997</v>
      </c>
      <c r="Q33" s="297">
        <v>37.799999999999997</v>
      </c>
      <c r="R33" s="297">
        <v>40.299999999999997</v>
      </c>
      <c r="S33" s="297">
        <v>49.5</v>
      </c>
      <c r="T33" s="297">
        <v>52.8</v>
      </c>
      <c r="U33" s="290">
        <v>52.1</v>
      </c>
      <c r="V33" s="290">
        <v>57.1</v>
      </c>
      <c r="W33" s="290">
        <v>59.2</v>
      </c>
      <c r="X33" s="290">
        <v>62.4</v>
      </c>
      <c r="Y33" s="290">
        <v>66.599999999999994</v>
      </c>
      <c r="Z33" s="290">
        <v>68.5</v>
      </c>
      <c r="AA33" s="290">
        <v>75.900000000000006</v>
      </c>
      <c r="AB33" s="290">
        <v>83</v>
      </c>
      <c r="AC33" s="290">
        <v>93.3</v>
      </c>
      <c r="AD33" s="290">
        <v>104.8</v>
      </c>
      <c r="AE33" s="291"/>
    </row>
    <row r="34" spans="1:31" s="10" customFormat="1" x14ac:dyDescent="0.2">
      <c r="A34" s="15" t="s">
        <v>1159</v>
      </c>
      <c r="B34" s="289" t="s">
        <v>1160</v>
      </c>
      <c r="C34" s="297">
        <v>20.6</v>
      </c>
      <c r="D34" s="297">
        <v>35.1</v>
      </c>
      <c r="E34" s="297">
        <v>39</v>
      </c>
      <c r="F34" s="297">
        <v>34.200000000000003</v>
      </c>
      <c r="G34" s="297">
        <v>28.9</v>
      </c>
      <c r="H34" s="297">
        <v>28.9</v>
      </c>
      <c r="I34" s="297">
        <v>32.5</v>
      </c>
      <c r="J34" s="297">
        <v>38</v>
      </c>
      <c r="K34" s="297">
        <v>38.4</v>
      </c>
      <c r="L34" s="297">
        <v>36.700000000000003</v>
      </c>
      <c r="M34" s="297">
        <v>38.799999999999997</v>
      </c>
      <c r="N34" s="297">
        <v>40.799999999999997</v>
      </c>
      <c r="O34" s="297">
        <v>43.4</v>
      </c>
      <c r="P34" s="297">
        <v>47.1</v>
      </c>
      <c r="Q34" s="297">
        <v>56.2</v>
      </c>
      <c r="R34" s="297">
        <v>60.3</v>
      </c>
      <c r="S34" s="297">
        <v>65.2</v>
      </c>
      <c r="T34" s="297">
        <v>68.5</v>
      </c>
      <c r="U34" s="290">
        <v>74</v>
      </c>
      <c r="V34" s="290">
        <v>74</v>
      </c>
      <c r="W34" s="290">
        <v>75.8</v>
      </c>
      <c r="X34" s="290">
        <v>78.3</v>
      </c>
      <c r="Y34" s="290">
        <v>77.7</v>
      </c>
      <c r="Z34" s="290">
        <v>84</v>
      </c>
      <c r="AA34" s="290">
        <v>89.7</v>
      </c>
      <c r="AB34" s="290">
        <v>94.4</v>
      </c>
      <c r="AC34" s="290">
        <v>102.7</v>
      </c>
      <c r="AD34" s="290">
        <v>112.6</v>
      </c>
      <c r="AE34" s="291"/>
    </row>
    <row r="35" spans="1:31" s="10" customFormat="1" ht="25.5" x14ac:dyDescent="0.2">
      <c r="A35" s="16" t="s">
        <v>1161</v>
      </c>
      <c r="B35" s="289" t="s">
        <v>1162</v>
      </c>
      <c r="C35" s="297">
        <v>8.1999999999999993</v>
      </c>
      <c r="D35" s="297">
        <v>12.7</v>
      </c>
      <c r="E35" s="297">
        <v>14.1</v>
      </c>
      <c r="F35" s="297">
        <v>14.8</v>
      </c>
      <c r="G35" s="297">
        <v>13.2</v>
      </c>
      <c r="H35" s="297">
        <v>12.9</v>
      </c>
      <c r="I35" s="297">
        <v>14</v>
      </c>
      <c r="J35" s="297">
        <v>16.8</v>
      </c>
      <c r="K35" s="297">
        <v>18.899999999999999</v>
      </c>
      <c r="L35" s="297">
        <v>16.7</v>
      </c>
      <c r="M35" s="297">
        <v>18.399999999999999</v>
      </c>
      <c r="N35" s="297">
        <v>19.5</v>
      </c>
      <c r="O35" s="297">
        <v>20.5</v>
      </c>
      <c r="P35" s="297">
        <v>22.9</v>
      </c>
      <c r="Q35" s="297">
        <v>30.5</v>
      </c>
      <c r="R35" s="297">
        <v>32.6</v>
      </c>
      <c r="S35" s="297">
        <v>34.799999999999997</v>
      </c>
      <c r="T35" s="297">
        <v>36.4</v>
      </c>
      <c r="U35" s="290">
        <v>38.799999999999997</v>
      </c>
      <c r="V35" s="290">
        <v>37.4</v>
      </c>
      <c r="W35" s="290">
        <v>37.700000000000003</v>
      </c>
      <c r="X35" s="290">
        <v>38.799999999999997</v>
      </c>
      <c r="Y35" s="290">
        <v>37.299999999999997</v>
      </c>
      <c r="Z35" s="290">
        <v>41.4</v>
      </c>
      <c r="AA35" s="290">
        <v>44.4</v>
      </c>
      <c r="AB35" s="290">
        <v>46</v>
      </c>
      <c r="AC35" s="290">
        <v>50.5</v>
      </c>
      <c r="AD35" s="290">
        <v>55.6</v>
      </c>
      <c r="AE35" s="291"/>
    </row>
    <row r="36" spans="1:31" s="10" customFormat="1" x14ac:dyDescent="0.2">
      <c r="A36" s="16" t="s">
        <v>1163</v>
      </c>
      <c r="B36" s="289" t="s">
        <v>1164</v>
      </c>
      <c r="C36" s="297">
        <v>12.4</v>
      </c>
      <c r="D36" s="297">
        <v>22.4</v>
      </c>
      <c r="E36" s="297">
        <v>24.9</v>
      </c>
      <c r="F36" s="297">
        <v>19.399999999999999</v>
      </c>
      <c r="G36" s="297">
        <v>15.7</v>
      </c>
      <c r="H36" s="297">
        <v>16</v>
      </c>
      <c r="I36" s="297">
        <v>18.5</v>
      </c>
      <c r="J36" s="297">
        <v>21.2</v>
      </c>
      <c r="K36" s="297">
        <v>19.5</v>
      </c>
      <c r="L36" s="297">
        <v>20</v>
      </c>
      <c r="M36" s="297">
        <v>20.399999999999999</v>
      </c>
      <c r="N36" s="297">
        <v>21.4</v>
      </c>
      <c r="O36" s="297">
        <v>22.9</v>
      </c>
      <c r="P36" s="297">
        <v>24.2</v>
      </c>
      <c r="Q36" s="297">
        <v>25.7</v>
      </c>
      <c r="R36" s="297">
        <v>27.7</v>
      </c>
      <c r="S36" s="297">
        <v>30.3</v>
      </c>
      <c r="T36" s="297">
        <v>32.1</v>
      </c>
      <c r="U36" s="290">
        <v>35.1</v>
      </c>
      <c r="V36" s="290">
        <v>36.6</v>
      </c>
      <c r="W36" s="290">
        <v>38.200000000000003</v>
      </c>
      <c r="X36" s="290">
        <v>39.6</v>
      </c>
      <c r="Y36" s="290">
        <v>40.5</v>
      </c>
      <c r="Z36" s="290">
        <v>42.6</v>
      </c>
      <c r="AA36" s="290">
        <v>45.3</v>
      </c>
      <c r="AB36" s="290">
        <v>48.4</v>
      </c>
      <c r="AC36" s="290">
        <v>52.3</v>
      </c>
      <c r="AD36" s="290">
        <v>57.1</v>
      </c>
      <c r="AE36" s="291"/>
    </row>
    <row r="37" spans="1:31" s="10" customFormat="1" x14ac:dyDescent="0.2">
      <c r="A37" s="15" t="s">
        <v>1165</v>
      </c>
      <c r="B37" s="289" t="s">
        <v>1166</v>
      </c>
      <c r="C37" s="297">
        <v>6.3</v>
      </c>
      <c r="D37" s="297">
        <v>6.2</v>
      </c>
      <c r="E37" s="297">
        <v>6.8</v>
      </c>
      <c r="F37" s="297">
        <v>6.6</v>
      </c>
      <c r="G37" s="297">
        <v>6.8</v>
      </c>
      <c r="H37" s="297">
        <v>7.6</v>
      </c>
      <c r="I37" s="297">
        <v>8.1999999999999993</v>
      </c>
      <c r="J37" s="297">
        <v>8.8000000000000007</v>
      </c>
      <c r="K37" s="297">
        <v>9.6</v>
      </c>
      <c r="L37" s="297">
        <v>10.9</v>
      </c>
      <c r="M37" s="297">
        <v>10.9</v>
      </c>
      <c r="N37" s="297">
        <v>11.4</v>
      </c>
      <c r="O37" s="297">
        <v>11.8</v>
      </c>
      <c r="P37" s="297">
        <v>12.7</v>
      </c>
      <c r="Q37" s="297">
        <v>13.7</v>
      </c>
      <c r="R37" s="297">
        <v>14.4</v>
      </c>
      <c r="S37" s="297">
        <v>15.2</v>
      </c>
      <c r="T37" s="297">
        <v>17.5</v>
      </c>
      <c r="U37" s="290">
        <v>19.5</v>
      </c>
      <c r="V37" s="290">
        <v>20.399999999999999</v>
      </c>
      <c r="W37" s="290">
        <v>20.8</v>
      </c>
      <c r="X37" s="290">
        <v>21.1</v>
      </c>
      <c r="Y37" s="290">
        <v>20.7</v>
      </c>
      <c r="Z37" s="290">
        <v>17.2</v>
      </c>
      <c r="AA37" s="290">
        <v>23.3</v>
      </c>
      <c r="AB37" s="290">
        <v>24.3</v>
      </c>
      <c r="AC37" s="290">
        <v>26.9</v>
      </c>
      <c r="AD37" s="290">
        <v>30.6</v>
      </c>
      <c r="AE37" s="291"/>
    </row>
    <row r="38" spans="1:31" s="10" customFormat="1" x14ac:dyDescent="0.2">
      <c r="A38" s="16" t="s">
        <v>1167</v>
      </c>
      <c r="B38" s="289" t="s">
        <v>1168</v>
      </c>
      <c r="C38" s="297">
        <v>2.1</v>
      </c>
      <c r="D38" s="297">
        <v>2.2000000000000002</v>
      </c>
      <c r="E38" s="297">
        <v>2.5</v>
      </c>
      <c r="F38" s="297">
        <v>2.4</v>
      </c>
      <c r="G38" s="297">
        <v>2.2999999999999998</v>
      </c>
      <c r="H38" s="297">
        <v>2.8</v>
      </c>
      <c r="I38" s="297">
        <v>3</v>
      </c>
      <c r="J38" s="297">
        <v>3.4</v>
      </c>
      <c r="K38" s="297">
        <v>4.0999999999999996</v>
      </c>
      <c r="L38" s="297">
        <v>5.3</v>
      </c>
      <c r="M38" s="297">
        <v>5.3</v>
      </c>
      <c r="N38" s="297">
        <v>5.5</v>
      </c>
      <c r="O38" s="297">
        <v>5.8</v>
      </c>
      <c r="P38" s="297">
        <v>6.1</v>
      </c>
      <c r="Q38" s="297">
        <v>6.5</v>
      </c>
      <c r="R38" s="297">
        <v>6.7</v>
      </c>
      <c r="S38" s="297">
        <v>6.9</v>
      </c>
      <c r="T38" s="297">
        <v>8.4</v>
      </c>
      <c r="U38" s="290">
        <v>10</v>
      </c>
      <c r="V38" s="290">
        <v>10.3</v>
      </c>
      <c r="W38" s="290">
        <v>10.3</v>
      </c>
      <c r="X38" s="290">
        <v>10.1</v>
      </c>
      <c r="Y38" s="290">
        <v>9.6</v>
      </c>
      <c r="Z38" s="290">
        <v>6</v>
      </c>
      <c r="AA38" s="290">
        <v>11</v>
      </c>
      <c r="AB38" s="290">
        <v>11.8</v>
      </c>
      <c r="AC38" s="290">
        <v>13.5</v>
      </c>
      <c r="AD38" s="290">
        <v>15.8</v>
      </c>
      <c r="AE38" s="291"/>
    </row>
    <row r="39" spans="1:31" s="10" customFormat="1" x14ac:dyDescent="0.2">
      <c r="A39" s="16" t="s">
        <v>1169</v>
      </c>
      <c r="B39" s="289" t="s">
        <v>1170</v>
      </c>
      <c r="C39" s="297">
        <v>1.1000000000000001</v>
      </c>
      <c r="D39" s="297">
        <v>0.8</v>
      </c>
      <c r="E39" s="297">
        <v>0.9</v>
      </c>
      <c r="F39" s="297">
        <v>0.8</v>
      </c>
      <c r="G39" s="297">
        <v>0.7</v>
      </c>
      <c r="H39" s="297">
        <v>0.7</v>
      </c>
      <c r="I39" s="297">
        <v>0.8</v>
      </c>
      <c r="J39" s="297">
        <v>0.8</v>
      </c>
      <c r="K39" s="297">
        <v>0.8</v>
      </c>
      <c r="L39" s="297">
        <v>0.8</v>
      </c>
      <c r="M39" s="297">
        <v>0.5</v>
      </c>
      <c r="N39" s="297">
        <v>0.6</v>
      </c>
      <c r="O39" s="297">
        <v>0.5</v>
      </c>
      <c r="P39" s="297">
        <v>0.6</v>
      </c>
      <c r="Q39" s="297">
        <v>0.6</v>
      </c>
      <c r="R39" s="297">
        <v>0.6</v>
      </c>
      <c r="S39" s="297">
        <v>0.7</v>
      </c>
      <c r="T39" s="297">
        <v>0.8</v>
      </c>
      <c r="U39" s="290">
        <v>0.7</v>
      </c>
      <c r="V39" s="290">
        <v>0.7</v>
      </c>
      <c r="W39" s="290">
        <v>0.6</v>
      </c>
      <c r="X39" s="290">
        <v>0.6</v>
      </c>
      <c r="Y39" s="290">
        <v>0.6</v>
      </c>
      <c r="Z39" s="290">
        <v>0.6</v>
      </c>
      <c r="AA39" s="290">
        <v>0.6</v>
      </c>
      <c r="AB39" s="290">
        <v>0.5</v>
      </c>
      <c r="AC39" s="290">
        <v>0.7</v>
      </c>
      <c r="AD39" s="290">
        <v>0.8</v>
      </c>
      <c r="AE39" s="291"/>
    </row>
    <row r="40" spans="1:31" s="10" customFormat="1" x14ac:dyDescent="0.2">
      <c r="A40" s="16" t="s">
        <v>1171</v>
      </c>
      <c r="B40" s="289" t="s">
        <v>1172</v>
      </c>
      <c r="C40" s="297">
        <v>3.2</v>
      </c>
      <c r="D40" s="297">
        <v>3.2</v>
      </c>
      <c r="E40" s="297">
        <v>3.4</v>
      </c>
      <c r="F40" s="297">
        <v>3.4</v>
      </c>
      <c r="G40" s="297">
        <v>3.9</v>
      </c>
      <c r="H40" s="297">
        <v>4.0999999999999996</v>
      </c>
      <c r="I40" s="297">
        <v>4.4000000000000004</v>
      </c>
      <c r="J40" s="297">
        <v>4.5999999999999996</v>
      </c>
      <c r="K40" s="297">
        <v>4.7</v>
      </c>
      <c r="L40" s="297">
        <v>4.8</v>
      </c>
      <c r="M40" s="297">
        <v>5.0999999999999996</v>
      </c>
      <c r="N40" s="297">
        <v>5.3</v>
      </c>
      <c r="O40" s="297">
        <v>5.5</v>
      </c>
      <c r="P40" s="297">
        <v>6.1</v>
      </c>
      <c r="Q40" s="297">
        <v>6.6</v>
      </c>
      <c r="R40" s="297">
        <v>7.1</v>
      </c>
      <c r="S40" s="297">
        <v>7.5</v>
      </c>
      <c r="T40" s="297">
        <v>8.1999999999999993</v>
      </c>
      <c r="U40" s="290">
        <v>8.8000000000000007</v>
      </c>
      <c r="V40" s="290">
        <v>9.4</v>
      </c>
      <c r="W40" s="290">
        <v>9.9</v>
      </c>
      <c r="X40" s="290">
        <v>10.4</v>
      </c>
      <c r="Y40" s="290">
        <v>10.5</v>
      </c>
      <c r="Z40" s="290">
        <v>10.6</v>
      </c>
      <c r="AA40" s="290">
        <v>11.6</v>
      </c>
      <c r="AB40" s="290">
        <v>11.9</v>
      </c>
      <c r="AC40" s="290">
        <v>12.7</v>
      </c>
      <c r="AD40" s="290">
        <v>14</v>
      </c>
      <c r="AE40" s="291"/>
    </row>
    <row r="41" spans="1:31" s="10" customFormat="1" ht="25.5" x14ac:dyDescent="0.2">
      <c r="A41" s="15" t="s">
        <v>1173</v>
      </c>
      <c r="B41" s="289" t="s">
        <v>1174</v>
      </c>
      <c r="C41" s="297">
        <v>0</v>
      </c>
      <c r="D41" s="297">
        <v>0</v>
      </c>
      <c r="E41" s="297">
        <v>0</v>
      </c>
      <c r="F41" s="297">
        <v>0</v>
      </c>
      <c r="G41" s="297">
        <v>0</v>
      </c>
      <c r="H41" s="297">
        <v>0</v>
      </c>
      <c r="I41" s="297">
        <v>0</v>
      </c>
      <c r="J41" s="297">
        <v>0</v>
      </c>
      <c r="K41" s="297">
        <v>0</v>
      </c>
      <c r="L41" s="297">
        <v>0</v>
      </c>
      <c r="M41" s="297">
        <v>0</v>
      </c>
      <c r="N41" s="297">
        <v>0</v>
      </c>
      <c r="O41" s="297">
        <v>0</v>
      </c>
      <c r="P41" s="297">
        <v>0</v>
      </c>
      <c r="Q41" s="297">
        <v>0</v>
      </c>
      <c r="R41" s="297">
        <v>0</v>
      </c>
      <c r="S41" s="297">
        <v>0</v>
      </c>
      <c r="T41" s="297">
        <v>0</v>
      </c>
      <c r="U41" s="290">
        <v>0</v>
      </c>
      <c r="V41" s="290">
        <v>0</v>
      </c>
      <c r="W41" s="290">
        <v>0</v>
      </c>
      <c r="X41" s="290">
        <v>0</v>
      </c>
      <c r="Y41" s="290">
        <v>0</v>
      </c>
      <c r="Z41" s="290">
        <v>0</v>
      </c>
      <c r="AA41" s="290">
        <v>0</v>
      </c>
      <c r="AB41" s="290">
        <v>0</v>
      </c>
      <c r="AC41" s="290">
        <v>0</v>
      </c>
      <c r="AD41" s="290">
        <v>0</v>
      </c>
      <c r="AE41" s="291"/>
    </row>
    <row r="42" spans="1:31" s="10" customFormat="1" x14ac:dyDescent="0.2">
      <c r="A42" s="15" t="s">
        <v>1175</v>
      </c>
      <c r="B42" s="289" t="s">
        <v>1176</v>
      </c>
      <c r="C42" s="297">
        <v>0</v>
      </c>
      <c r="D42" s="297">
        <v>0</v>
      </c>
      <c r="E42" s="297">
        <v>0</v>
      </c>
      <c r="F42" s="297">
        <v>0</v>
      </c>
      <c r="G42" s="297">
        <v>0</v>
      </c>
      <c r="H42" s="297">
        <v>0</v>
      </c>
      <c r="I42" s="297">
        <v>0</v>
      </c>
      <c r="J42" s="297">
        <v>0</v>
      </c>
      <c r="K42" s="297">
        <v>0</v>
      </c>
      <c r="L42" s="297">
        <v>0</v>
      </c>
      <c r="M42" s="297">
        <v>0</v>
      </c>
      <c r="N42" s="297">
        <v>0</v>
      </c>
      <c r="O42" s="297">
        <v>0</v>
      </c>
      <c r="P42" s="297">
        <v>0</v>
      </c>
      <c r="Q42" s="297">
        <v>0</v>
      </c>
      <c r="R42" s="297">
        <v>0</v>
      </c>
      <c r="S42" s="297">
        <v>0</v>
      </c>
      <c r="T42" s="297">
        <v>0</v>
      </c>
      <c r="U42" s="290">
        <v>0</v>
      </c>
      <c r="V42" s="290">
        <v>0</v>
      </c>
      <c r="W42" s="290">
        <v>0</v>
      </c>
      <c r="X42" s="290">
        <v>0</v>
      </c>
      <c r="Y42" s="290">
        <v>0</v>
      </c>
      <c r="Z42" s="290">
        <v>0</v>
      </c>
      <c r="AA42" s="290">
        <v>0</v>
      </c>
      <c r="AB42" s="290">
        <v>0</v>
      </c>
      <c r="AC42" s="290">
        <v>0</v>
      </c>
      <c r="AD42" s="290">
        <v>0</v>
      </c>
      <c r="AE42" s="291"/>
    </row>
    <row r="43" spans="1:31" x14ac:dyDescent="0.2">
      <c r="A43" s="292"/>
      <c r="B43" s="203"/>
      <c r="C43" s="298"/>
      <c r="D43" s="298"/>
      <c r="E43" s="298"/>
      <c r="F43" s="298"/>
      <c r="G43" s="298"/>
      <c r="H43" s="298"/>
      <c r="I43" s="298"/>
      <c r="J43" s="298"/>
      <c r="K43" s="298"/>
      <c r="L43" s="298"/>
      <c r="M43" s="298"/>
      <c r="N43" s="298"/>
      <c r="O43" s="298"/>
      <c r="P43" s="298"/>
      <c r="Q43" s="298"/>
      <c r="R43" s="298"/>
      <c r="S43" s="298"/>
      <c r="T43" s="298"/>
      <c r="U43" s="293"/>
      <c r="V43" s="293"/>
      <c r="W43" s="293"/>
      <c r="X43" s="293"/>
      <c r="Y43" s="293"/>
      <c r="Z43" s="293"/>
      <c r="AA43" s="293"/>
      <c r="AB43" s="293"/>
      <c r="AC43" s="293"/>
      <c r="AD43" s="293"/>
      <c r="AE43" s="294"/>
    </row>
    <row r="44" spans="1:31" x14ac:dyDescent="0.2">
      <c r="A44" s="256" t="s">
        <v>1177</v>
      </c>
      <c r="B44" s="203" t="s">
        <v>754</v>
      </c>
      <c r="C44" s="297">
        <v>1882.6</v>
      </c>
      <c r="D44" s="297">
        <v>1969.2</v>
      </c>
      <c r="E44" s="297">
        <v>2027.3</v>
      </c>
      <c r="F44" s="297">
        <v>2152.8000000000002</v>
      </c>
      <c r="G44" s="297">
        <v>2276.6</v>
      </c>
      <c r="H44" s="297">
        <v>2538.9</v>
      </c>
      <c r="I44" s="297">
        <v>2802.2</v>
      </c>
      <c r="J44" s="297">
        <v>3037.9</v>
      </c>
      <c r="K44" s="297">
        <v>3183.3</v>
      </c>
      <c r="L44" s="297">
        <v>3372.4</v>
      </c>
      <c r="M44" s="297">
        <v>3601.4</v>
      </c>
      <c r="N44" s="297">
        <v>3744.3</v>
      </c>
      <c r="O44" s="297">
        <v>3919.2</v>
      </c>
      <c r="P44" s="297">
        <v>4157.7</v>
      </c>
      <c r="Q44" s="297">
        <v>4378.5</v>
      </c>
      <c r="R44" s="297">
        <v>4631.8</v>
      </c>
      <c r="S44" s="297">
        <v>5064.8</v>
      </c>
      <c r="T44" s="298">
        <v>5333.4</v>
      </c>
      <c r="U44" s="293">
        <v>5589.1</v>
      </c>
      <c r="V44" s="293">
        <v>5852.5</v>
      </c>
      <c r="W44" s="293">
        <v>6225.8</v>
      </c>
      <c r="X44" s="293">
        <v>6499.6</v>
      </c>
      <c r="Y44" s="293">
        <v>6759.1</v>
      </c>
      <c r="Z44" s="293">
        <v>7189.9</v>
      </c>
      <c r="AA44" s="293">
        <v>7568.6</v>
      </c>
      <c r="AB44" s="293">
        <v>7978.7</v>
      </c>
      <c r="AC44" s="293">
        <v>8699.9</v>
      </c>
      <c r="AD44" s="293">
        <v>9823.7999999999993</v>
      </c>
      <c r="AE44" s="294"/>
    </row>
    <row r="45" spans="1:31" x14ac:dyDescent="0.2">
      <c r="A45" s="256"/>
      <c r="B45" s="203"/>
      <c r="C45" s="290"/>
      <c r="D45" s="290"/>
      <c r="E45" s="290"/>
      <c r="F45" s="290"/>
      <c r="G45" s="290"/>
      <c r="H45" s="290"/>
      <c r="I45" s="290"/>
      <c r="J45" s="290"/>
      <c r="K45" s="290"/>
      <c r="L45" s="290"/>
      <c r="M45" s="290"/>
      <c r="N45" s="290"/>
      <c r="O45" s="290"/>
      <c r="P45" s="290"/>
      <c r="Q45" s="290"/>
      <c r="R45" s="290"/>
      <c r="S45" s="290"/>
      <c r="T45" s="293"/>
      <c r="U45" s="293"/>
      <c r="V45" s="293"/>
      <c r="W45" s="293"/>
      <c r="X45" s="293"/>
      <c r="Y45" s="293"/>
      <c r="Z45" s="293"/>
      <c r="AA45" s="293"/>
      <c r="AB45" s="293"/>
      <c r="AC45" s="293"/>
      <c r="AD45" s="293"/>
      <c r="AE45" s="294"/>
    </row>
    <row r="46" spans="1:31"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4"/>
    </row>
    <row r="47" spans="1:31"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267" t="s">
        <v>92</v>
      </c>
    </row>
    <row r="48" spans="1:31" x14ac:dyDescent="0.2">
      <c r="A48" s="268"/>
      <c r="B48" s="203"/>
    </row>
    <row r="49" spans="1:30"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1115</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95</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5.6970734172000004</v>
      </c>
      <c r="D6" s="290">
        <v>5.4442062394000006</v>
      </c>
      <c r="E6" s="290">
        <v>5.3854321498999997</v>
      </c>
      <c r="F6" s="290">
        <v>5.2166896835999994</v>
      </c>
      <c r="G6" s="290">
        <v>5.1390698083999995</v>
      </c>
      <c r="H6" s="290">
        <v>4.8944662065000006</v>
      </c>
      <c r="I6" s="290">
        <v>4.6346001439000002</v>
      </c>
      <c r="J6" s="290">
        <v>4.5089350574000004</v>
      </c>
      <c r="K6" s="290">
        <v>4.4334546847</v>
      </c>
      <c r="L6" s="290">
        <v>4.0956885653999997</v>
      </c>
      <c r="M6" s="290">
        <v>4.0496390091999999</v>
      </c>
      <c r="N6" s="290">
        <v>4.0651715917000004</v>
      </c>
      <c r="O6" s="290">
        <v>4.0409226103</v>
      </c>
      <c r="P6" s="290">
        <v>4.0115395782999999</v>
      </c>
      <c r="Q6" s="290">
        <v>3.9247467998000003</v>
      </c>
      <c r="R6" s="290">
        <v>3.9260260228999999</v>
      </c>
      <c r="S6" s="290">
        <v>3.9139853628000001</v>
      </c>
      <c r="T6" s="290">
        <v>3.8998476436999998</v>
      </c>
      <c r="U6" s="290">
        <v>3.7569250299999997</v>
      </c>
      <c r="V6" s="290">
        <v>3.7317591673999999</v>
      </c>
      <c r="W6" s="290">
        <v>3.7238852697000002</v>
      </c>
      <c r="X6" s="290">
        <v>3.7260777524999997</v>
      </c>
      <c r="Y6" s="290">
        <v>3.7015807813000001</v>
      </c>
      <c r="Z6" s="290">
        <v>3.6809481228999998</v>
      </c>
      <c r="AA6" s="290">
        <v>3.6506392135999999</v>
      </c>
      <c r="AB6" s="290">
        <v>3.6509563899000002</v>
      </c>
      <c r="AC6" s="290">
        <v>3.6651260923</v>
      </c>
      <c r="AD6" s="290">
        <v>3.7169125109000003</v>
      </c>
      <c r="AE6" s="290">
        <v>3.6845551070318003</v>
      </c>
      <c r="AF6" s="291"/>
    </row>
    <row r="7" spans="1:32" s="10" customFormat="1" x14ac:dyDescent="0.2">
      <c r="A7" s="16" t="s">
        <v>1121</v>
      </c>
      <c r="B7" s="289" t="s">
        <v>1122</v>
      </c>
      <c r="C7" s="290">
        <v>5.0724734171999994</v>
      </c>
      <c r="D7" s="290">
        <v>4.8229062394</v>
      </c>
      <c r="E7" s="290">
        <v>4.7340321499</v>
      </c>
      <c r="F7" s="290">
        <v>4.5629896835999997</v>
      </c>
      <c r="G7" s="290">
        <v>4.4610698083999996</v>
      </c>
      <c r="H7" s="290">
        <v>4.2119662065000005</v>
      </c>
      <c r="I7" s="290">
        <v>3.9001001439</v>
      </c>
      <c r="J7" s="290">
        <v>3.8217350574000002</v>
      </c>
      <c r="K7" s="290">
        <v>3.7547340911</v>
      </c>
      <c r="L7" s="290">
        <v>3.7088856583000003</v>
      </c>
      <c r="M7" s="290">
        <v>3.7323400818999999</v>
      </c>
      <c r="N7" s="290">
        <v>3.7355374278999998</v>
      </c>
      <c r="O7" s="290">
        <v>3.6993867223000003</v>
      </c>
      <c r="P7" s="290">
        <v>3.6689026917000001</v>
      </c>
      <c r="Q7" s="290">
        <v>3.5663993924000001</v>
      </c>
      <c r="R7" s="290">
        <v>3.5466456815000003</v>
      </c>
      <c r="S7" s="290">
        <v>3.5343529202999999</v>
      </c>
      <c r="T7" s="290">
        <v>3.5028964006000001</v>
      </c>
      <c r="U7" s="290">
        <v>3.4507251347000003</v>
      </c>
      <c r="V7" s="290">
        <v>3.4198591366</v>
      </c>
      <c r="W7" s="290">
        <v>3.4009010291999999</v>
      </c>
      <c r="X7" s="290">
        <v>3.3933112127</v>
      </c>
      <c r="Y7" s="290">
        <v>3.3651320945000003</v>
      </c>
      <c r="Z7" s="290">
        <v>3.3486828986999999</v>
      </c>
      <c r="AA7" s="290">
        <v>3.3227556995</v>
      </c>
      <c r="AB7" s="290">
        <v>3.3101412488999999</v>
      </c>
      <c r="AC7" s="290">
        <v>3.3075780642999999</v>
      </c>
      <c r="AD7" s="290">
        <v>3.3346630246999998</v>
      </c>
      <c r="AE7" s="290" t="s">
        <v>1634</v>
      </c>
      <c r="AF7" s="291"/>
    </row>
    <row r="8" spans="1:32" s="10" customFormat="1" x14ac:dyDescent="0.2">
      <c r="A8" s="16" t="s">
        <v>1123</v>
      </c>
      <c r="B8" s="289" t="s">
        <v>1124</v>
      </c>
      <c r="C8" s="290">
        <v>0.62460000000000004</v>
      </c>
      <c r="D8" s="290">
        <v>0.62129999999999996</v>
      </c>
      <c r="E8" s="290">
        <v>0.65139999999999998</v>
      </c>
      <c r="F8" s="290">
        <v>0.65370000000000006</v>
      </c>
      <c r="G8" s="290">
        <v>0.67800000000000005</v>
      </c>
      <c r="H8" s="290">
        <v>0.6825</v>
      </c>
      <c r="I8" s="290">
        <v>0.73450000000000004</v>
      </c>
      <c r="J8" s="290">
        <v>0.68720000000000003</v>
      </c>
      <c r="K8" s="290">
        <v>0.67872059359000003</v>
      </c>
      <c r="L8" s="290">
        <v>0.38680290706999998</v>
      </c>
      <c r="M8" s="290">
        <v>0.31729892735999998</v>
      </c>
      <c r="N8" s="290">
        <v>0.32963416378999999</v>
      </c>
      <c r="O8" s="290">
        <v>0.34153588793</v>
      </c>
      <c r="P8" s="290">
        <v>0.34263688659000002</v>
      </c>
      <c r="Q8" s="290">
        <v>0.35834740737999998</v>
      </c>
      <c r="R8" s="290">
        <v>0.37938034140000004</v>
      </c>
      <c r="S8" s="290">
        <v>0.37963244257999995</v>
      </c>
      <c r="T8" s="290">
        <v>0.39695124302000001</v>
      </c>
      <c r="U8" s="290">
        <v>0.30619989536999997</v>
      </c>
      <c r="V8" s="290">
        <v>0.31190003086000001</v>
      </c>
      <c r="W8" s="290">
        <v>0.32298424053000002</v>
      </c>
      <c r="X8" s="290">
        <v>0.33276653982999999</v>
      </c>
      <c r="Y8" s="290">
        <v>0.33644868686000001</v>
      </c>
      <c r="Z8" s="290">
        <v>0.33226522419999999</v>
      </c>
      <c r="AA8" s="290">
        <v>0.32788351414</v>
      </c>
      <c r="AB8" s="290">
        <v>0.34081514093999998</v>
      </c>
      <c r="AC8" s="290">
        <v>0.35754802791999996</v>
      </c>
      <c r="AD8" s="290">
        <v>0.38224948619999999</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0.32319999999999999</v>
      </c>
      <c r="D10" s="290">
        <v>0.308</v>
      </c>
      <c r="E10" s="290">
        <v>0.2964</v>
      </c>
      <c r="F10" s="290">
        <v>0.29930000000000001</v>
      </c>
      <c r="G10" s="290">
        <v>0.30160000000000003</v>
      </c>
      <c r="H10" s="290">
        <v>0.30860000000000004</v>
      </c>
      <c r="I10" s="290">
        <v>0.30910000000000004</v>
      </c>
      <c r="J10" s="290">
        <v>0.31669999999999998</v>
      </c>
      <c r="K10" s="290">
        <v>0.32089999999999996</v>
      </c>
      <c r="L10" s="290">
        <v>0.3226</v>
      </c>
      <c r="M10" s="290">
        <v>0.3236</v>
      </c>
      <c r="N10" s="290">
        <v>0.31230000000000002</v>
      </c>
      <c r="O10" s="290">
        <v>0.32539999999999997</v>
      </c>
      <c r="P10" s="290">
        <v>0.32730000000000004</v>
      </c>
      <c r="Q10" s="290">
        <v>0.32180000000000003</v>
      </c>
      <c r="R10" s="290">
        <v>0.31130000000000002</v>
      </c>
      <c r="S10" s="290">
        <v>0.29819999999999997</v>
      </c>
      <c r="T10" s="290">
        <v>0.2868</v>
      </c>
      <c r="U10" s="290">
        <v>0.28199999999999997</v>
      </c>
      <c r="V10" s="290">
        <v>0.27389999999999998</v>
      </c>
      <c r="W10" s="290">
        <v>0.27029999999999998</v>
      </c>
      <c r="X10" s="290">
        <v>0.26319999999999999</v>
      </c>
      <c r="Y10" s="290">
        <v>0.2843</v>
      </c>
      <c r="Z10" s="290">
        <v>0.29419999999999996</v>
      </c>
      <c r="AA10" s="290">
        <v>0.28599999999999998</v>
      </c>
      <c r="AB10" s="290">
        <v>0.27950000000000003</v>
      </c>
      <c r="AC10" s="290">
        <v>0.27710000000000001</v>
      </c>
      <c r="AD10" s="290">
        <v>0.27739999999999998</v>
      </c>
      <c r="AE10" s="290">
        <v>0.26315168795511401</v>
      </c>
      <c r="AF10" s="291"/>
    </row>
    <row r="11" spans="1:32" s="10" customFormat="1" x14ac:dyDescent="0.2">
      <c r="A11" s="15" t="s">
        <v>1129</v>
      </c>
      <c r="B11" s="289" t="s">
        <v>748</v>
      </c>
      <c r="C11" s="290">
        <v>32.798526383999999</v>
      </c>
      <c r="D11" s="290">
        <v>32.584665018000003</v>
      </c>
      <c r="E11" s="290">
        <v>33.183176154999998</v>
      </c>
      <c r="F11" s="290">
        <v>33.244652868999999</v>
      </c>
      <c r="G11" s="290">
        <v>33.768009837999998</v>
      </c>
      <c r="H11" s="290">
        <v>34.131690047999996</v>
      </c>
      <c r="I11" s="290">
        <v>34.791176077999999</v>
      </c>
      <c r="J11" s="290">
        <v>34.307064613000001</v>
      </c>
      <c r="K11" s="290">
        <v>34.469542185000002</v>
      </c>
      <c r="L11" s="290">
        <v>34.285024871000005</v>
      </c>
      <c r="M11" s="290">
        <v>34.11379745</v>
      </c>
      <c r="N11" s="290">
        <v>33.994427377000001</v>
      </c>
      <c r="O11" s="290">
        <v>33.744186589999998</v>
      </c>
      <c r="P11" s="290">
        <v>34.103151677</v>
      </c>
      <c r="Q11" s="290">
        <v>32.872570852999999</v>
      </c>
      <c r="R11" s="290">
        <v>32.786069770000005</v>
      </c>
      <c r="S11" s="290">
        <v>33.143262636000003</v>
      </c>
      <c r="T11" s="290">
        <v>32.640230240000001</v>
      </c>
      <c r="U11" s="290">
        <v>31.932187481</v>
      </c>
      <c r="V11" s="290">
        <v>31.803886699</v>
      </c>
      <c r="W11" s="290">
        <v>32.583367107999997</v>
      </c>
      <c r="X11" s="290">
        <v>32.987437112000002</v>
      </c>
      <c r="Y11" s="290">
        <v>33.056126215999996</v>
      </c>
      <c r="Z11" s="290">
        <v>33.654794211000002</v>
      </c>
      <c r="AA11" s="290">
        <v>33.744634716</v>
      </c>
      <c r="AB11" s="290">
        <v>33.191638708999996</v>
      </c>
      <c r="AC11" s="290">
        <v>32.743398023000005</v>
      </c>
      <c r="AD11" s="290">
        <v>33.285137458999998</v>
      </c>
      <c r="AE11" s="290">
        <v>33.162038907144193</v>
      </c>
      <c r="AF11" s="291"/>
    </row>
    <row r="12" spans="1:32" s="10" customFormat="1" x14ac:dyDescent="0.2">
      <c r="A12" s="15" t="s">
        <v>1130</v>
      </c>
      <c r="B12" s="289" t="s">
        <v>749</v>
      </c>
      <c r="C12" s="290">
        <v>1.3855</v>
      </c>
      <c r="D12" s="290">
        <v>1.3574000000000002</v>
      </c>
      <c r="E12" s="290">
        <v>1.3947000000000001</v>
      </c>
      <c r="F12" s="290">
        <v>1.3447</v>
      </c>
      <c r="G12" s="290">
        <v>1.3404</v>
      </c>
      <c r="H12" s="290">
        <v>1.4017999999999999</v>
      </c>
      <c r="I12" s="290">
        <v>1.4185000000000001</v>
      </c>
      <c r="J12" s="290">
        <v>1.4592000000000001</v>
      </c>
      <c r="K12" s="290">
        <v>1.4870000000000001</v>
      </c>
      <c r="L12" s="290">
        <v>1.4716</v>
      </c>
      <c r="M12" s="290">
        <v>1.4757</v>
      </c>
      <c r="N12" s="290">
        <v>1.5195000000000001</v>
      </c>
      <c r="O12" s="290">
        <v>1.5341</v>
      </c>
      <c r="P12" s="290">
        <v>1.5326</v>
      </c>
      <c r="Q12" s="290">
        <v>1.5283</v>
      </c>
      <c r="R12" s="290">
        <v>1.55</v>
      </c>
      <c r="S12" s="290">
        <v>1.3260000000000001</v>
      </c>
      <c r="T12" s="290">
        <v>1.4005999999999998</v>
      </c>
      <c r="U12" s="290">
        <v>1.3287</v>
      </c>
      <c r="V12" s="290">
        <v>1.3737999999999999</v>
      </c>
      <c r="W12" s="290">
        <v>1.4279999999999999</v>
      </c>
      <c r="X12" s="290">
        <v>1.5049000000000001</v>
      </c>
      <c r="Y12" s="290">
        <v>1.5629999999999999</v>
      </c>
      <c r="Z12" s="290">
        <v>1.5695999999999999</v>
      </c>
      <c r="AA12" s="290">
        <v>1.6547000000000001</v>
      </c>
      <c r="AB12" s="290">
        <v>1.7255999999999998</v>
      </c>
      <c r="AC12" s="290">
        <v>1.7934000000000001</v>
      </c>
      <c r="AD12" s="290">
        <v>1.8459000000000001</v>
      </c>
      <c r="AE12" s="290">
        <v>1.9613219575321199</v>
      </c>
      <c r="AF12" s="291"/>
    </row>
    <row r="13" spans="1:32" s="10" customFormat="1" x14ac:dyDescent="0.2">
      <c r="A13" s="15" t="s">
        <v>1131</v>
      </c>
      <c r="B13" s="289" t="s">
        <v>750</v>
      </c>
      <c r="C13" s="290">
        <v>1.724</v>
      </c>
      <c r="D13" s="290">
        <v>1.7649999999999999</v>
      </c>
      <c r="E13" s="290">
        <v>1.8745000000000001</v>
      </c>
      <c r="F13" s="290">
        <v>1.9479000000000002</v>
      </c>
      <c r="G13" s="290">
        <v>2.0045999999999999</v>
      </c>
      <c r="H13" s="290">
        <v>2.0924</v>
      </c>
      <c r="I13" s="290">
        <v>2.1843018345999998</v>
      </c>
      <c r="J13" s="290">
        <v>2.1848690206000003</v>
      </c>
      <c r="K13" s="290">
        <v>2.1856933927000002</v>
      </c>
      <c r="L13" s="290">
        <v>2.2137114370999997</v>
      </c>
      <c r="M13" s="290">
        <v>2.2851851732999999</v>
      </c>
      <c r="N13" s="290">
        <v>2.3192915112999999</v>
      </c>
      <c r="O13" s="290">
        <v>2.3747250310999997</v>
      </c>
      <c r="P13" s="290">
        <v>2.4527814373000001</v>
      </c>
      <c r="Q13" s="290">
        <v>2.5747306035999999</v>
      </c>
      <c r="R13" s="290">
        <v>2.5985158627999998</v>
      </c>
      <c r="S13" s="290">
        <v>2.6438182443999998</v>
      </c>
      <c r="T13" s="290">
        <v>2.6757071771000001</v>
      </c>
      <c r="U13" s="290">
        <v>2.546938468</v>
      </c>
      <c r="V13" s="290">
        <v>2.6266832558000002</v>
      </c>
      <c r="W13" s="290">
        <v>2.6372926701999999</v>
      </c>
      <c r="X13" s="290">
        <v>2.6898370664</v>
      </c>
      <c r="Y13" s="290">
        <v>2.7223160536000002</v>
      </c>
      <c r="Z13" s="290">
        <v>2.8713243947999998</v>
      </c>
      <c r="AA13" s="290">
        <v>2.9811142292999997</v>
      </c>
      <c r="AB13" s="290">
        <v>3.1099153728999998</v>
      </c>
      <c r="AC13" s="290">
        <v>3.1605771632000002</v>
      </c>
      <c r="AD13" s="290">
        <v>3.3261283069999998</v>
      </c>
      <c r="AE13" s="290">
        <v>3.4372469956271501</v>
      </c>
      <c r="AF13" s="291"/>
    </row>
    <row r="14" spans="1:32" s="10" customFormat="1" x14ac:dyDescent="0.2">
      <c r="A14" s="16" t="s">
        <v>751</v>
      </c>
      <c r="B14" s="289" t="s">
        <v>1132</v>
      </c>
      <c r="C14" s="290">
        <v>0.41499999999999998</v>
      </c>
      <c r="D14" s="290">
        <v>0.40550000000000003</v>
      </c>
      <c r="E14" s="290">
        <v>0.41139999999999999</v>
      </c>
      <c r="F14" s="290">
        <v>0.41049999999999998</v>
      </c>
      <c r="G14" s="290">
        <v>0.41270000000000001</v>
      </c>
      <c r="H14" s="290">
        <v>0.4148</v>
      </c>
      <c r="I14" s="290">
        <v>0.42849999999999999</v>
      </c>
      <c r="J14" s="290">
        <v>0.42769999999999997</v>
      </c>
      <c r="K14" s="290">
        <v>0.42060000000000003</v>
      </c>
      <c r="L14" s="290">
        <v>0.42630000000000001</v>
      </c>
      <c r="M14" s="290">
        <v>0.43080000000000002</v>
      </c>
      <c r="N14" s="290">
        <v>0.42849999999999999</v>
      </c>
      <c r="O14" s="290">
        <v>0.42949999999999999</v>
      </c>
      <c r="P14" s="290">
        <v>0.42569999999999997</v>
      </c>
      <c r="Q14" s="290">
        <v>0.4622</v>
      </c>
      <c r="R14" s="290">
        <v>0.47499999999999998</v>
      </c>
      <c r="S14" s="290">
        <v>0.48130000000000001</v>
      </c>
      <c r="T14" s="290">
        <v>0.49230000000000002</v>
      </c>
      <c r="U14" s="290">
        <v>0.3957</v>
      </c>
      <c r="V14" s="290">
        <v>0.40629999999999999</v>
      </c>
      <c r="W14" s="290">
        <v>0.40770000000000001</v>
      </c>
      <c r="X14" s="290">
        <v>0.41070000000000001</v>
      </c>
      <c r="Y14" s="290">
        <v>0.41960000000000003</v>
      </c>
      <c r="Z14" s="290">
        <v>0.42860000000000004</v>
      </c>
      <c r="AA14" s="290">
        <v>0.4239</v>
      </c>
      <c r="AB14" s="290">
        <v>0.45469999999999999</v>
      </c>
      <c r="AC14" s="290">
        <v>0.44969999999999999</v>
      </c>
      <c r="AD14" s="290">
        <v>0.48070000000000002</v>
      </c>
      <c r="AE14" s="290" t="s">
        <v>1634</v>
      </c>
      <c r="AF14" s="291"/>
    </row>
    <row r="15" spans="1:32" s="10" customFormat="1" ht="25.5" x14ac:dyDescent="0.2">
      <c r="A15" s="16" t="s">
        <v>1133</v>
      </c>
      <c r="B15" s="289" t="s">
        <v>1134</v>
      </c>
      <c r="C15" s="290">
        <v>1.3089999999999999</v>
      </c>
      <c r="D15" s="290">
        <v>1.3594999999999999</v>
      </c>
      <c r="E15" s="290">
        <v>1.4630999999999998</v>
      </c>
      <c r="F15" s="290">
        <v>1.5374000000000001</v>
      </c>
      <c r="G15" s="290">
        <v>1.5919000000000001</v>
      </c>
      <c r="H15" s="290">
        <v>1.6776</v>
      </c>
      <c r="I15" s="290">
        <v>1.7558018345999999</v>
      </c>
      <c r="J15" s="290">
        <v>1.7571690206000001</v>
      </c>
      <c r="K15" s="290">
        <v>1.7650933927000001</v>
      </c>
      <c r="L15" s="290">
        <v>1.7874114371000001</v>
      </c>
      <c r="M15" s="290">
        <v>1.8543851732999999</v>
      </c>
      <c r="N15" s="290">
        <v>1.8907915113</v>
      </c>
      <c r="O15" s="290">
        <v>1.9452250311000001</v>
      </c>
      <c r="P15" s="290">
        <v>2.0270814373000001</v>
      </c>
      <c r="Q15" s="290">
        <v>2.1125306036000002</v>
      </c>
      <c r="R15" s="290">
        <v>2.1235158627999997</v>
      </c>
      <c r="S15" s="290">
        <v>2.1625182444000002</v>
      </c>
      <c r="T15" s="290">
        <v>2.1834071770999999</v>
      </c>
      <c r="U15" s="290">
        <v>2.1512384679999998</v>
      </c>
      <c r="V15" s="290">
        <v>2.2203832557999998</v>
      </c>
      <c r="W15" s="290">
        <v>2.2295926702000002</v>
      </c>
      <c r="X15" s="290">
        <v>2.2791370664000001</v>
      </c>
      <c r="Y15" s="290">
        <v>2.3027160536000002</v>
      </c>
      <c r="Z15" s="290">
        <v>2.4427243947999999</v>
      </c>
      <c r="AA15" s="290">
        <v>2.5572142293</v>
      </c>
      <c r="AB15" s="290">
        <v>2.6552153729000003</v>
      </c>
      <c r="AC15" s="290">
        <v>2.7108771631999997</v>
      </c>
      <c r="AD15" s="290">
        <v>2.8454283070000002</v>
      </c>
      <c r="AE15" s="290" t="s">
        <v>1634</v>
      </c>
      <c r="AF15" s="291"/>
    </row>
    <row r="16" spans="1:32" s="10" customFormat="1" x14ac:dyDescent="0.2">
      <c r="A16" s="15" t="s">
        <v>1135</v>
      </c>
      <c r="B16" s="289" t="s">
        <v>136</v>
      </c>
      <c r="C16" s="290">
        <v>25.158815728</v>
      </c>
      <c r="D16" s="290">
        <v>25.783112303000003</v>
      </c>
      <c r="E16" s="290">
        <v>26.029448911999999</v>
      </c>
      <c r="F16" s="290">
        <v>26.684685809999998</v>
      </c>
      <c r="G16" s="290">
        <v>27.358090004999998</v>
      </c>
      <c r="H16" s="290">
        <v>28.372015723000001</v>
      </c>
      <c r="I16" s="290">
        <v>29.840661658000002</v>
      </c>
      <c r="J16" s="290">
        <v>31.173717729</v>
      </c>
      <c r="K16" s="290">
        <v>32.040138200000001</v>
      </c>
      <c r="L16" s="290">
        <v>33.024206402000004</v>
      </c>
      <c r="M16" s="290">
        <v>34.288099957</v>
      </c>
      <c r="N16" s="290">
        <v>35.743994211999997</v>
      </c>
      <c r="O16" s="290">
        <v>37.632719737000002</v>
      </c>
      <c r="P16" s="290">
        <v>39.071758607000007</v>
      </c>
      <c r="Q16" s="290">
        <v>38.644492639999996</v>
      </c>
      <c r="R16" s="290">
        <v>39.005389379</v>
      </c>
      <c r="S16" s="290">
        <v>39.867185209000006</v>
      </c>
      <c r="T16" s="290">
        <v>40.374007202999998</v>
      </c>
      <c r="U16" s="290">
        <v>40.575871822000003</v>
      </c>
      <c r="V16" s="290">
        <v>41.151741616000002</v>
      </c>
      <c r="W16" s="290">
        <v>41.899046566999999</v>
      </c>
      <c r="X16" s="290">
        <v>43.162297449999997</v>
      </c>
      <c r="Y16" s="290">
        <v>44.417224733000005</v>
      </c>
      <c r="Z16" s="290">
        <v>45.970901910999999</v>
      </c>
      <c r="AA16" s="290">
        <v>47.657459062000001</v>
      </c>
      <c r="AB16" s="290">
        <v>49.363832217000002</v>
      </c>
      <c r="AC16" s="290">
        <v>50.970449731999999</v>
      </c>
      <c r="AD16" s="290">
        <v>52.366951272000001</v>
      </c>
      <c r="AE16" s="290">
        <v>51.916807824147803</v>
      </c>
      <c r="AF16" s="291"/>
    </row>
    <row r="17" spans="1:32" s="10" customFormat="1" x14ac:dyDescent="0.2">
      <c r="A17" s="15" t="s">
        <v>1136</v>
      </c>
      <c r="B17" s="289" t="s">
        <v>752</v>
      </c>
      <c r="C17" s="290">
        <v>33.474733454000003</v>
      </c>
      <c r="D17" s="290">
        <v>33.616836595000002</v>
      </c>
      <c r="E17" s="290">
        <v>34.253390261</v>
      </c>
      <c r="F17" s="290">
        <v>35.108785750000003</v>
      </c>
      <c r="G17" s="290">
        <v>36.432292937</v>
      </c>
      <c r="H17" s="290">
        <v>36.917245833999999</v>
      </c>
      <c r="I17" s="290">
        <v>37.966889776999999</v>
      </c>
      <c r="J17" s="290">
        <v>38.942748623999996</v>
      </c>
      <c r="K17" s="290">
        <v>39.250649945999996</v>
      </c>
      <c r="L17" s="290">
        <v>39.822767952</v>
      </c>
      <c r="M17" s="290">
        <v>40.701749234000005</v>
      </c>
      <c r="N17" s="290">
        <v>41.321128770000001</v>
      </c>
      <c r="O17" s="290">
        <v>42.079234612</v>
      </c>
      <c r="P17" s="290">
        <v>43.105495521999998</v>
      </c>
      <c r="Q17" s="290">
        <v>43.278392649000004</v>
      </c>
      <c r="R17" s="290">
        <v>44.287258459999997</v>
      </c>
      <c r="S17" s="290">
        <v>45.906634623999999</v>
      </c>
      <c r="T17" s="290">
        <v>47.061467366999999</v>
      </c>
      <c r="U17" s="290">
        <v>47.748839246000003</v>
      </c>
      <c r="V17" s="290">
        <v>48.775547979000002</v>
      </c>
      <c r="W17" s="290">
        <v>49.071617861</v>
      </c>
      <c r="X17" s="290">
        <v>49.449853064000003</v>
      </c>
      <c r="Y17" s="290">
        <v>50.137687895000006</v>
      </c>
      <c r="Z17" s="290">
        <v>51.054636727999998</v>
      </c>
      <c r="AA17" s="290">
        <v>52.942387895000003</v>
      </c>
      <c r="AB17" s="290">
        <v>53.634159812</v>
      </c>
      <c r="AC17" s="290">
        <v>54.050646508999996</v>
      </c>
      <c r="AD17" s="290">
        <v>55.072750188000001</v>
      </c>
      <c r="AE17" s="290">
        <v>55.794180894257103</v>
      </c>
      <c r="AF17" s="291"/>
    </row>
    <row r="18" spans="1:32" s="10" customFormat="1" x14ac:dyDescent="0.2">
      <c r="A18" s="15" t="s">
        <v>1137</v>
      </c>
      <c r="B18" s="289" t="s">
        <v>755</v>
      </c>
      <c r="C18" s="290">
        <v>12.877625066</v>
      </c>
      <c r="D18" s="290">
        <v>13.268767346000001</v>
      </c>
      <c r="E18" s="290">
        <v>14.091509738999999</v>
      </c>
      <c r="F18" s="290">
        <v>15.12791425</v>
      </c>
      <c r="G18" s="290">
        <v>16.076407063000001</v>
      </c>
      <c r="H18" s="290">
        <v>17.493254166</v>
      </c>
      <c r="I18" s="290">
        <v>19.004210222999998</v>
      </c>
      <c r="J18" s="290">
        <v>19.760451376000002</v>
      </c>
      <c r="K18" s="290">
        <v>20.395027215999999</v>
      </c>
      <c r="L18" s="290">
        <v>20.608030375999999</v>
      </c>
      <c r="M18" s="290">
        <v>20.908148912000001</v>
      </c>
      <c r="N18" s="290">
        <v>21.594069361999999</v>
      </c>
      <c r="O18" s="290">
        <v>22.974965388000001</v>
      </c>
      <c r="P18" s="290">
        <v>24.713302575</v>
      </c>
      <c r="Q18" s="290">
        <v>24.364907351000003</v>
      </c>
      <c r="R18" s="290">
        <v>24.15014154</v>
      </c>
      <c r="S18" s="290">
        <v>24.500565375999997</v>
      </c>
      <c r="T18" s="290">
        <v>24.441643710000001</v>
      </c>
      <c r="U18" s="290">
        <v>24.451842221</v>
      </c>
      <c r="V18" s="290">
        <v>24.480049844</v>
      </c>
      <c r="W18" s="290">
        <v>24.689484259</v>
      </c>
      <c r="X18" s="290">
        <v>25.383825534</v>
      </c>
      <c r="Y18" s="290">
        <v>26.071741619000001</v>
      </c>
      <c r="Z18" s="290">
        <v>27.304163272</v>
      </c>
      <c r="AA18" s="290">
        <v>28.405645439000001</v>
      </c>
      <c r="AB18" s="290">
        <v>28.656748812</v>
      </c>
      <c r="AC18" s="290">
        <v>28.953182863000002</v>
      </c>
      <c r="AD18" s="290">
        <v>30.068887655999998</v>
      </c>
      <c r="AE18" s="290">
        <v>31.1385612631186</v>
      </c>
      <c r="AF18" s="291"/>
    </row>
    <row r="19" spans="1:32" s="10" customFormat="1" x14ac:dyDescent="0.2">
      <c r="A19" s="15" t="s">
        <v>1138</v>
      </c>
      <c r="B19" s="289" t="s">
        <v>756</v>
      </c>
      <c r="C19" s="290">
        <v>11.288399999999999</v>
      </c>
      <c r="D19" s="290">
        <v>11.819600000000001</v>
      </c>
      <c r="E19" s="290">
        <v>12.1309</v>
      </c>
      <c r="F19" s="290">
        <v>12.1334</v>
      </c>
      <c r="G19" s="290">
        <v>12.56</v>
      </c>
      <c r="H19" s="290">
        <v>12.828899999999999</v>
      </c>
      <c r="I19" s="290">
        <v>13.392799999999999</v>
      </c>
      <c r="J19" s="290">
        <v>13.726799999999999</v>
      </c>
      <c r="K19" s="290">
        <v>14.0219</v>
      </c>
      <c r="L19" s="290">
        <v>14.516999999999999</v>
      </c>
      <c r="M19" s="290">
        <v>14.6793</v>
      </c>
      <c r="N19" s="290">
        <v>14.913500000000001</v>
      </c>
      <c r="O19" s="290">
        <v>15.327999999999999</v>
      </c>
      <c r="P19" s="290">
        <v>15.503299999999999</v>
      </c>
      <c r="Q19" s="290">
        <v>16.130399999999998</v>
      </c>
      <c r="R19" s="290">
        <v>16.498799999999999</v>
      </c>
      <c r="S19" s="290">
        <v>17.163599999999999</v>
      </c>
      <c r="T19" s="290">
        <v>18.018000000000001</v>
      </c>
      <c r="U19" s="290">
        <v>18.429599999999997</v>
      </c>
      <c r="V19" s="290">
        <v>19.063299999999998</v>
      </c>
      <c r="W19" s="290">
        <v>19.504000000000001</v>
      </c>
      <c r="X19" s="290">
        <v>20.228200000000001</v>
      </c>
      <c r="Y19" s="290">
        <v>20.908200000000001</v>
      </c>
      <c r="Z19" s="290">
        <v>21.666599999999999</v>
      </c>
      <c r="AA19" s="290">
        <v>22.341900000000003</v>
      </c>
      <c r="AB19" s="290">
        <v>21.777799999999999</v>
      </c>
      <c r="AC19" s="290">
        <v>21.253700000000002</v>
      </c>
      <c r="AD19" s="290">
        <v>22.6191</v>
      </c>
      <c r="AE19" s="290">
        <v>23.8109867760801</v>
      </c>
      <c r="AF19" s="291"/>
    </row>
    <row r="20" spans="1:32" s="10" customFormat="1" x14ac:dyDescent="0.2">
      <c r="A20" s="15" t="s">
        <v>1139</v>
      </c>
      <c r="B20" s="289" t="s">
        <v>757</v>
      </c>
      <c r="C20" s="290">
        <v>5.4699429645999995</v>
      </c>
      <c r="D20" s="290">
        <v>6.0507558640000001</v>
      </c>
      <c r="E20" s="290">
        <v>6.3876357537000006</v>
      </c>
      <c r="F20" s="290">
        <v>7.1162202682999993</v>
      </c>
      <c r="G20" s="290">
        <v>7.9107731018000003</v>
      </c>
      <c r="H20" s="290">
        <v>8.8736346577999985</v>
      </c>
      <c r="I20" s="290">
        <v>9.8437272534999991</v>
      </c>
      <c r="J20" s="290">
        <v>9.9323790287999998</v>
      </c>
      <c r="K20" s="290">
        <v>9.8034752879000013</v>
      </c>
      <c r="L20" s="290">
        <v>9.9742068135000004</v>
      </c>
      <c r="M20" s="290">
        <v>10.571203994999999</v>
      </c>
      <c r="N20" s="290">
        <v>11.470508747</v>
      </c>
      <c r="O20" s="290">
        <v>12.799334543000001</v>
      </c>
      <c r="P20" s="290">
        <v>13.654175026999999</v>
      </c>
      <c r="Q20" s="290">
        <v>14.028781889999999</v>
      </c>
      <c r="R20" s="290">
        <v>14.217461303</v>
      </c>
      <c r="S20" s="290">
        <v>15.034269168000002</v>
      </c>
      <c r="T20" s="290">
        <v>15.340965364000001</v>
      </c>
      <c r="U20" s="290">
        <v>15.761635534</v>
      </c>
      <c r="V20" s="290">
        <v>16.320070440999999</v>
      </c>
      <c r="W20" s="290">
        <v>16.804588280000001</v>
      </c>
      <c r="X20" s="290">
        <v>17.672332708000003</v>
      </c>
      <c r="Y20" s="290">
        <v>18.609168412999999</v>
      </c>
      <c r="Z20" s="290">
        <v>19.366921945999998</v>
      </c>
      <c r="AA20" s="290">
        <v>19.94649897</v>
      </c>
      <c r="AB20" s="290">
        <v>20.265301524999998</v>
      </c>
      <c r="AC20" s="290">
        <v>20.899511153999999</v>
      </c>
      <c r="AD20" s="290">
        <v>21.827523758999998</v>
      </c>
      <c r="AE20" s="290">
        <v>22.123429292379001</v>
      </c>
      <c r="AF20" s="291"/>
    </row>
    <row r="21" spans="1:32" s="10" customFormat="1" x14ac:dyDescent="0.2">
      <c r="A21" s="15" t="s">
        <v>1140</v>
      </c>
      <c r="B21" s="289" t="s">
        <v>759</v>
      </c>
      <c r="C21" s="290">
        <v>22.492599999999999</v>
      </c>
      <c r="D21" s="290">
        <v>23.011099999999999</v>
      </c>
      <c r="E21" s="290">
        <v>23.952200000000001</v>
      </c>
      <c r="F21" s="290">
        <v>25.461500000000001</v>
      </c>
      <c r="G21" s="290">
        <v>27.479500000000002</v>
      </c>
      <c r="H21" s="290">
        <v>30.077099999999998</v>
      </c>
      <c r="I21" s="290">
        <v>33.216699999999996</v>
      </c>
      <c r="J21" s="290">
        <v>33.491699999999994</v>
      </c>
      <c r="K21" s="290">
        <v>33.1736</v>
      </c>
      <c r="L21" s="290">
        <v>33.496199999999995</v>
      </c>
      <c r="M21" s="290">
        <v>34.230899999999998</v>
      </c>
      <c r="N21" s="290">
        <v>35.9557</v>
      </c>
      <c r="O21" s="290">
        <v>38.491699999999994</v>
      </c>
      <c r="P21" s="290">
        <v>41.204900000000002</v>
      </c>
      <c r="Q21" s="290">
        <v>41.156699999999994</v>
      </c>
      <c r="R21" s="290">
        <v>40.8063</v>
      </c>
      <c r="S21" s="290">
        <v>41.345699999999994</v>
      </c>
      <c r="T21" s="290">
        <v>41.9696</v>
      </c>
      <c r="U21" s="290">
        <v>42.328300000000006</v>
      </c>
      <c r="V21" s="290">
        <v>43.094900000000003</v>
      </c>
      <c r="W21" s="290">
        <v>43.933231923000001</v>
      </c>
      <c r="X21" s="290">
        <v>44.962349068000002</v>
      </c>
      <c r="Y21" s="290">
        <v>46.160200809000003</v>
      </c>
      <c r="Z21" s="290">
        <v>47.540099999999995</v>
      </c>
      <c r="AA21" s="290">
        <v>49.235699999999994</v>
      </c>
      <c r="AB21" s="290">
        <v>49.895900000000005</v>
      </c>
      <c r="AC21" s="290">
        <v>51.174599999999998</v>
      </c>
      <c r="AD21" s="290">
        <v>53.0426</v>
      </c>
      <c r="AE21" s="290">
        <v>54.785375585323699</v>
      </c>
      <c r="AF21" s="291"/>
    </row>
    <row r="22" spans="1:32" s="10" customFormat="1" x14ac:dyDescent="0.2">
      <c r="A22" s="16" t="s">
        <v>1141</v>
      </c>
      <c r="B22" s="289" t="s">
        <v>1142</v>
      </c>
      <c r="C22" s="290">
        <v>18.5002</v>
      </c>
      <c r="D22" s="290">
        <v>18.8004</v>
      </c>
      <c r="E22" s="290">
        <v>19.240099999999998</v>
      </c>
      <c r="F22" s="290">
        <v>20.017700000000001</v>
      </c>
      <c r="G22" s="290">
        <v>21.422900000000002</v>
      </c>
      <c r="H22" s="290">
        <v>23.219799999999999</v>
      </c>
      <c r="I22" s="290">
        <v>24.828400000000002</v>
      </c>
      <c r="J22" s="290">
        <v>24.617000000000001</v>
      </c>
      <c r="K22" s="290">
        <v>24.280099999999997</v>
      </c>
      <c r="L22" s="290">
        <v>24.337599999999998</v>
      </c>
      <c r="M22" s="290">
        <v>24.7332</v>
      </c>
      <c r="N22" s="290">
        <v>26.076400000000003</v>
      </c>
      <c r="O22" s="290">
        <v>27.587499999999999</v>
      </c>
      <c r="P22" s="290">
        <v>29.380099999999999</v>
      </c>
      <c r="Q22" s="290">
        <v>29.393099999999997</v>
      </c>
      <c r="R22" s="290">
        <v>29.113</v>
      </c>
      <c r="S22" s="290">
        <v>29.6432</v>
      </c>
      <c r="T22" s="290">
        <v>30.036200000000001</v>
      </c>
      <c r="U22" s="290">
        <v>29.8902</v>
      </c>
      <c r="V22" s="290">
        <v>30.242000000000001</v>
      </c>
      <c r="W22" s="290">
        <v>30.309131923000002</v>
      </c>
      <c r="X22" s="290">
        <v>30.637449068000002</v>
      </c>
      <c r="Y22" s="290">
        <v>31.029600808999998</v>
      </c>
      <c r="Z22" s="290">
        <v>31.453700000000001</v>
      </c>
      <c r="AA22" s="290">
        <v>32.090900000000005</v>
      </c>
      <c r="AB22" s="290">
        <v>31.9331</v>
      </c>
      <c r="AC22" s="290">
        <v>32.2164</v>
      </c>
      <c r="AD22" s="290">
        <v>32.863599999999998</v>
      </c>
      <c r="AE22" s="290" t="s">
        <v>1634</v>
      </c>
      <c r="AF22" s="291"/>
    </row>
    <row r="23" spans="1:32" s="10" customFormat="1" x14ac:dyDescent="0.2">
      <c r="A23" s="16" t="s">
        <v>758</v>
      </c>
      <c r="B23" s="289" t="s">
        <v>1143</v>
      </c>
      <c r="C23" s="290">
        <v>1.2272000000000001</v>
      </c>
      <c r="D23" s="290">
        <v>1.3360000000000001</v>
      </c>
      <c r="E23" s="290">
        <v>1.4585999999999999</v>
      </c>
      <c r="F23" s="290">
        <v>1.6233</v>
      </c>
      <c r="G23" s="290">
        <v>1.7435999999999998</v>
      </c>
      <c r="H23" s="290">
        <v>2.1138000000000003</v>
      </c>
      <c r="I23" s="290">
        <v>2.4571000000000001</v>
      </c>
      <c r="J23" s="290">
        <v>2.5979000000000001</v>
      </c>
      <c r="K23" s="290">
        <v>2.6135000000000002</v>
      </c>
      <c r="L23" s="290">
        <v>2.62</v>
      </c>
      <c r="M23" s="290">
        <v>2.6111999999999997</v>
      </c>
      <c r="N23" s="290">
        <v>2.7136</v>
      </c>
      <c r="O23" s="290">
        <v>2.8428</v>
      </c>
      <c r="P23" s="290">
        <v>3.0646</v>
      </c>
      <c r="Q23" s="290">
        <v>3.1846999999999999</v>
      </c>
      <c r="R23" s="290">
        <v>3.2629999999999999</v>
      </c>
      <c r="S23" s="290">
        <v>3.2934000000000001</v>
      </c>
      <c r="T23" s="290">
        <v>3.3555999999999999</v>
      </c>
      <c r="U23" s="290">
        <v>3.4658000000000002</v>
      </c>
      <c r="V23" s="290">
        <v>3.5065999999999997</v>
      </c>
      <c r="W23" s="290">
        <v>3.5218000000000003</v>
      </c>
      <c r="X23" s="290">
        <v>3.6778000000000004</v>
      </c>
      <c r="Y23" s="290">
        <v>3.8096000000000001</v>
      </c>
      <c r="Z23" s="290">
        <v>3.9165999999999999</v>
      </c>
      <c r="AA23" s="290">
        <v>4.0137</v>
      </c>
      <c r="AB23" s="290">
        <v>4.1156999999999995</v>
      </c>
      <c r="AC23" s="290">
        <v>4.2670000000000003</v>
      </c>
      <c r="AD23" s="290">
        <v>4.3470000000000004</v>
      </c>
      <c r="AE23" s="290" t="s">
        <v>1634</v>
      </c>
      <c r="AF23" s="291"/>
    </row>
    <row r="24" spans="1:32" s="10" customFormat="1" x14ac:dyDescent="0.2">
      <c r="A24" s="16" t="s">
        <v>1144</v>
      </c>
      <c r="B24" s="289" t="s">
        <v>1145</v>
      </c>
      <c r="C24" s="290">
        <v>2.7651999999999997</v>
      </c>
      <c r="D24" s="290">
        <v>2.8746999999999998</v>
      </c>
      <c r="E24" s="290">
        <v>3.2534999999999998</v>
      </c>
      <c r="F24" s="290">
        <v>3.8205</v>
      </c>
      <c r="G24" s="290">
        <v>4.3129999999999997</v>
      </c>
      <c r="H24" s="290">
        <v>4.7435</v>
      </c>
      <c r="I24" s="290">
        <v>5.9311999999999996</v>
      </c>
      <c r="J24" s="290">
        <v>6.2768000000000006</v>
      </c>
      <c r="K24" s="290">
        <v>6.28</v>
      </c>
      <c r="L24" s="290">
        <v>6.5386000000000006</v>
      </c>
      <c r="M24" s="290">
        <v>6.8864999999999998</v>
      </c>
      <c r="N24" s="290">
        <v>7.1657000000000002</v>
      </c>
      <c r="O24" s="290">
        <v>8.061399999999999</v>
      </c>
      <c r="P24" s="290">
        <v>8.7602000000000011</v>
      </c>
      <c r="Q24" s="290">
        <v>8.5788999999999991</v>
      </c>
      <c r="R24" s="290">
        <v>8.430299999999999</v>
      </c>
      <c r="S24" s="290">
        <v>8.4091000000000005</v>
      </c>
      <c r="T24" s="290">
        <v>8.5777999999999999</v>
      </c>
      <c r="U24" s="290">
        <v>8.9722999999999988</v>
      </c>
      <c r="V24" s="290">
        <v>9.3462999999999994</v>
      </c>
      <c r="W24" s="290">
        <v>10.1023</v>
      </c>
      <c r="X24" s="290">
        <v>10.6471</v>
      </c>
      <c r="Y24" s="290">
        <v>11.321</v>
      </c>
      <c r="Z24" s="290">
        <v>12.169799999999999</v>
      </c>
      <c r="AA24" s="290">
        <v>13.1311</v>
      </c>
      <c r="AB24" s="290">
        <v>13.847100000000001</v>
      </c>
      <c r="AC24" s="290">
        <v>14.6912</v>
      </c>
      <c r="AD24" s="290">
        <v>15.832000000000001</v>
      </c>
      <c r="AE24" s="290" t="s">
        <v>1634</v>
      </c>
      <c r="AF24" s="291"/>
    </row>
    <row r="25" spans="1:32" s="10" customFormat="1" x14ac:dyDescent="0.2">
      <c r="A25" s="15" t="s">
        <v>1146</v>
      </c>
      <c r="B25" s="289" t="s">
        <v>761</v>
      </c>
      <c r="C25" s="290">
        <v>0.70803345162000009</v>
      </c>
      <c r="D25" s="290">
        <v>1.0694597713999998</v>
      </c>
      <c r="E25" s="290">
        <v>1.1870873088</v>
      </c>
      <c r="F25" s="290">
        <v>1.2818669084000001</v>
      </c>
      <c r="G25" s="290">
        <v>1.3350241329999999</v>
      </c>
      <c r="H25" s="290">
        <v>1.4442853953999999</v>
      </c>
      <c r="I25" s="290">
        <v>1.6741341890000001</v>
      </c>
      <c r="J25" s="290">
        <v>1.6585379109999998</v>
      </c>
      <c r="K25" s="290">
        <v>1.7409532102999998</v>
      </c>
      <c r="L25" s="290">
        <v>1.7960722542000001</v>
      </c>
      <c r="M25" s="290">
        <v>2.2918337738000001</v>
      </c>
      <c r="N25" s="290">
        <v>2.4802914268999996</v>
      </c>
      <c r="O25" s="290">
        <v>2.6954284238000001</v>
      </c>
      <c r="P25" s="290">
        <v>2.8371805737</v>
      </c>
      <c r="Q25" s="290">
        <v>2.9910623059999999</v>
      </c>
      <c r="R25" s="290">
        <v>3.0258857297999997</v>
      </c>
      <c r="S25" s="290">
        <v>3.1316643551999999</v>
      </c>
      <c r="T25" s="290">
        <v>3.3192289644000001</v>
      </c>
      <c r="U25" s="290">
        <v>3.5679751821000001</v>
      </c>
      <c r="V25" s="290">
        <v>3.7824347413999999</v>
      </c>
      <c r="W25" s="290">
        <v>3.9874104915999999</v>
      </c>
      <c r="X25" s="290">
        <v>4.1876706664000007</v>
      </c>
      <c r="Y25" s="290">
        <v>4.3851775614999999</v>
      </c>
      <c r="Z25" s="290">
        <v>4.7780261196999998</v>
      </c>
      <c r="AA25" s="290">
        <v>5.0633628987000003</v>
      </c>
      <c r="AB25" s="290">
        <v>5.3464778874000007</v>
      </c>
      <c r="AC25" s="290">
        <v>5.1223617463000002</v>
      </c>
      <c r="AD25" s="290">
        <v>5.5807809729000004</v>
      </c>
      <c r="AE25" s="290">
        <v>5.6380810436728401</v>
      </c>
      <c r="AF25" s="291"/>
    </row>
    <row r="26" spans="1:32" s="10" customFormat="1" x14ac:dyDescent="0.2">
      <c r="A26" s="15" t="s">
        <v>1147</v>
      </c>
      <c r="B26" s="289" t="s">
        <v>762</v>
      </c>
      <c r="C26" s="290">
        <v>9.7671998965000011</v>
      </c>
      <c r="D26" s="290">
        <v>10.069198050999999</v>
      </c>
      <c r="E26" s="290">
        <v>10.785343702</v>
      </c>
      <c r="F26" s="290">
        <v>12.479564472</v>
      </c>
      <c r="G26" s="290">
        <v>13.691008108</v>
      </c>
      <c r="H26" s="290">
        <v>15.317558380000001</v>
      </c>
      <c r="I26" s="290">
        <v>17.052771089999997</v>
      </c>
      <c r="J26" s="290">
        <v>18.189256813</v>
      </c>
      <c r="K26" s="290">
        <v>18.628841591</v>
      </c>
      <c r="L26" s="290">
        <v>19.211914821999997</v>
      </c>
      <c r="M26" s="290">
        <v>20.297042896000001</v>
      </c>
      <c r="N26" s="290">
        <v>22.133242329000002</v>
      </c>
      <c r="O26" s="290">
        <v>24.210058805999999</v>
      </c>
      <c r="P26" s="290">
        <v>27.461655561000001</v>
      </c>
      <c r="Q26" s="290">
        <v>29.376002398000001</v>
      </c>
      <c r="R26" s="290">
        <v>30.001667061999999</v>
      </c>
      <c r="S26" s="290">
        <v>31.385094831</v>
      </c>
      <c r="T26" s="290">
        <v>33.192178472999998</v>
      </c>
      <c r="U26" s="290">
        <v>34.318002431000004</v>
      </c>
      <c r="V26" s="290">
        <v>36.052473862999996</v>
      </c>
      <c r="W26" s="290">
        <v>37.916251246999998</v>
      </c>
      <c r="X26" s="290">
        <v>40.585284868000002</v>
      </c>
      <c r="Y26" s="290">
        <v>43.687399656000004</v>
      </c>
      <c r="Z26" s="290">
        <v>46.345684913999996</v>
      </c>
      <c r="AA26" s="290">
        <v>48.212729107999998</v>
      </c>
      <c r="AB26" s="290">
        <v>50.654136897999997</v>
      </c>
      <c r="AC26" s="290">
        <v>51.846314921999998</v>
      </c>
      <c r="AD26" s="290">
        <v>54.860104310000004</v>
      </c>
      <c r="AE26" s="290">
        <v>56.515367832162497</v>
      </c>
      <c r="AF26" s="291"/>
    </row>
    <row r="27" spans="1:32" s="10" customFormat="1" x14ac:dyDescent="0.2">
      <c r="A27" s="15" t="s">
        <v>1148</v>
      </c>
      <c r="B27" s="289" t="s">
        <v>763</v>
      </c>
      <c r="C27" s="290">
        <v>8.5371163307</v>
      </c>
      <c r="D27" s="290">
        <v>9.1773714150999997</v>
      </c>
      <c r="E27" s="290">
        <v>9.7662154455000003</v>
      </c>
      <c r="F27" s="290">
        <v>10.631834692</v>
      </c>
      <c r="G27" s="290">
        <v>13.093795739999999</v>
      </c>
      <c r="H27" s="290">
        <v>14.699436011</v>
      </c>
      <c r="I27" s="290">
        <v>15.868316703</v>
      </c>
      <c r="J27" s="290">
        <v>16.254149935000001</v>
      </c>
      <c r="K27" s="290">
        <v>16.502562777999998</v>
      </c>
      <c r="L27" s="290">
        <v>17.479156337999999</v>
      </c>
      <c r="M27" s="290">
        <v>18.081040123999998</v>
      </c>
      <c r="N27" s="290">
        <v>19.560269835</v>
      </c>
      <c r="O27" s="290">
        <v>21.170830924000001</v>
      </c>
      <c r="P27" s="290">
        <v>22.409696475000001</v>
      </c>
      <c r="Q27" s="290">
        <v>20.892725678999998</v>
      </c>
      <c r="R27" s="290">
        <v>22.279332412999999</v>
      </c>
      <c r="S27" s="290">
        <v>22.568178122000003</v>
      </c>
      <c r="T27" s="290">
        <v>22.734967851</v>
      </c>
      <c r="U27" s="290">
        <v>23.519039078000002</v>
      </c>
      <c r="V27" s="290">
        <v>24.615492004</v>
      </c>
      <c r="W27" s="290">
        <v>26.027173524000002</v>
      </c>
      <c r="X27" s="290">
        <v>27.958765416999999</v>
      </c>
      <c r="Y27" s="290">
        <v>29.615650324999997</v>
      </c>
      <c r="Z27" s="290">
        <v>31.301546052000003</v>
      </c>
      <c r="AA27" s="290">
        <v>32.417002502000003</v>
      </c>
      <c r="AB27" s="290">
        <v>30.895642128999999</v>
      </c>
      <c r="AC27" s="290">
        <v>33.270373545000005</v>
      </c>
      <c r="AD27" s="290">
        <v>34.218166706999995</v>
      </c>
      <c r="AE27" s="290">
        <v>34.726538813763696</v>
      </c>
      <c r="AF27" s="291"/>
    </row>
    <row r="28" spans="1:32" s="10" customFormat="1" ht="25.5" x14ac:dyDescent="0.2">
      <c r="A28" s="16" t="s">
        <v>1149</v>
      </c>
      <c r="B28" s="289" t="s">
        <v>1150</v>
      </c>
      <c r="C28" s="290">
        <v>5.2954273345000002</v>
      </c>
      <c r="D28" s="290">
        <v>5.7908954551999994</v>
      </c>
      <c r="E28" s="290">
        <v>6.0858010117000001</v>
      </c>
      <c r="F28" s="290">
        <v>6.5107936155999999</v>
      </c>
      <c r="G28" s="290">
        <v>7.3461069842999995</v>
      </c>
      <c r="H28" s="290">
        <v>7.9901692120999996</v>
      </c>
      <c r="I28" s="290">
        <v>8.7238918303999995</v>
      </c>
      <c r="J28" s="290">
        <v>9.2626862048999996</v>
      </c>
      <c r="K28" s="290">
        <v>9.5573373183000001</v>
      </c>
      <c r="L28" s="290">
        <v>9.8643836610999998</v>
      </c>
      <c r="M28" s="290">
        <v>10.41354552</v>
      </c>
      <c r="N28" s="290">
        <v>10.882324913</v>
      </c>
      <c r="O28" s="290">
        <v>11.596855671</v>
      </c>
      <c r="P28" s="290">
        <v>12.650364967</v>
      </c>
      <c r="Q28" s="290">
        <v>13.123658389000001</v>
      </c>
      <c r="R28" s="290">
        <v>13.476984866</v>
      </c>
      <c r="S28" s="290">
        <v>13.97593687</v>
      </c>
      <c r="T28" s="290">
        <v>14.496997036</v>
      </c>
      <c r="U28" s="290">
        <v>15.091655116</v>
      </c>
      <c r="V28" s="290">
        <v>15.715483116</v>
      </c>
      <c r="W28" s="290">
        <v>16.290291234000001</v>
      </c>
      <c r="X28" s="290">
        <v>17.218253418</v>
      </c>
      <c r="Y28" s="290">
        <v>18.198733107999999</v>
      </c>
      <c r="Z28" s="290">
        <v>19.390040596999999</v>
      </c>
      <c r="AA28" s="290">
        <v>20.352028209</v>
      </c>
      <c r="AB28" s="290">
        <v>20.947718926</v>
      </c>
      <c r="AC28" s="290">
        <v>21.915423235999999</v>
      </c>
      <c r="AD28" s="290">
        <v>22.787774445</v>
      </c>
      <c r="AE28" s="290" t="s">
        <v>1634</v>
      </c>
      <c r="AF28" s="291"/>
    </row>
    <row r="29" spans="1:32" s="10" customFormat="1" x14ac:dyDescent="0.2">
      <c r="A29" s="15" t="s">
        <v>1151</v>
      </c>
      <c r="B29" s="289" t="s">
        <v>764</v>
      </c>
      <c r="C29" s="290">
        <v>12.763299999999999</v>
      </c>
      <c r="D29" s="290">
        <v>13.1524</v>
      </c>
      <c r="E29" s="290">
        <v>13.680099999999999</v>
      </c>
      <c r="F29" s="290">
        <v>15.1768</v>
      </c>
      <c r="G29" s="290">
        <v>14.6313</v>
      </c>
      <c r="H29" s="290">
        <v>14.9801</v>
      </c>
      <c r="I29" s="290">
        <v>15.9893</v>
      </c>
      <c r="J29" s="290">
        <v>16.887499999999999</v>
      </c>
      <c r="K29" s="290">
        <v>17.493500000000001</v>
      </c>
      <c r="L29" s="290">
        <v>18.132099999999998</v>
      </c>
      <c r="M29" s="290">
        <v>18.416499999999999</v>
      </c>
      <c r="N29" s="290">
        <v>18.507300000000001</v>
      </c>
      <c r="O29" s="290">
        <v>18.701400000000003</v>
      </c>
      <c r="P29" s="290">
        <v>18.969900000000003</v>
      </c>
      <c r="Q29" s="290">
        <v>19.936400000000003</v>
      </c>
      <c r="R29" s="290">
        <v>20.108499999999999</v>
      </c>
      <c r="S29" s="290">
        <v>20.9238</v>
      </c>
      <c r="T29" s="290">
        <v>21.4939</v>
      </c>
      <c r="U29" s="290">
        <v>22.239799999999999</v>
      </c>
      <c r="V29" s="290">
        <v>22.700900000000001</v>
      </c>
      <c r="W29" s="290">
        <v>23.312999999999999</v>
      </c>
      <c r="X29" s="290">
        <v>23.703200000000002</v>
      </c>
      <c r="Y29" s="290">
        <v>24.631799999999998</v>
      </c>
      <c r="Z29" s="290">
        <v>25.333905102999999</v>
      </c>
      <c r="AA29" s="290">
        <v>25.385999999999999</v>
      </c>
      <c r="AB29" s="290">
        <v>26.783200000000001</v>
      </c>
      <c r="AC29" s="290">
        <v>28.803900000000002</v>
      </c>
      <c r="AD29" s="290">
        <v>30.540099999999999</v>
      </c>
      <c r="AE29" s="290">
        <v>31.6153046636909</v>
      </c>
      <c r="AF29" s="291"/>
    </row>
    <row r="30" spans="1:32" s="10" customFormat="1" x14ac:dyDescent="0.2">
      <c r="A30" s="15" t="s">
        <v>1152</v>
      </c>
      <c r="B30" s="289" t="s">
        <v>765</v>
      </c>
      <c r="C30" s="290">
        <v>9.4332991167000007</v>
      </c>
      <c r="D30" s="290">
        <v>9.7408645690999993</v>
      </c>
      <c r="E30" s="290">
        <v>10.080632843</v>
      </c>
      <c r="F30" s="290">
        <v>10.388555358</v>
      </c>
      <c r="G30" s="290">
        <v>10.838143065000001</v>
      </c>
      <c r="H30" s="290">
        <v>11.635413132</v>
      </c>
      <c r="I30" s="290">
        <v>11.967290824999999</v>
      </c>
      <c r="J30" s="290">
        <v>12.157950097000001</v>
      </c>
      <c r="K30" s="290">
        <v>13.083251985</v>
      </c>
      <c r="L30" s="290">
        <v>13.572076419</v>
      </c>
      <c r="M30" s="290">
        <v>14.01837574</v>
      </c>
      <c r="N30" s="290">
        <v>14.494487933</v>
      </c>
      <c r="O30" s="290">
        <v>14.777457333000001</v>
      </c>
      <c r="P30" s="290">
        <v>15.417829544</v>
      </c>
      <c r="Q30" s="290">
        <v>16.184407490999998</v>
      </c>
      <c r="R30" s="290">
        <v>16.443731448999998</v>
      </c>
      <c r="S30" s="290">
        <v>16.969259279999999</v>
      </c>
      <c r="T30" s="290">
        <v>17.624312427</v>
      </c>
      <c r="U30" s="290">
        <v>17.637853163999999</v>
      </c>
      <c r="V30" s="290">
        <v>18.195726316000002</v>
      </c>
      <c r="W30" s="290">
        <v>18.472358473</v>
      </c>
      <c r="X30" s="290">
        <v>18.829722939</v>
      </c>
      <c r="Y30" s="290">
        <v>19.41005972</v>
      </c>
      <c r="Z30" s="290">
        <v>20.205161612000001</v>
      </c>
      <c r="AA30" s="290">
        <v>21.348542152</v>
      </c>
      <c r="AB30" s="290">
        <v>22.066217258000002</v>
      </c>
      <c r="AC30" s="290">
        <v>23.344196401000001</v>
      </c>
      <c r="AD30" s="290">
        <v>23.976164769</v>
      </c>
      <c r="AE30" s="290">
        <v>24.809235712878198</v>
      </c>
      <c r="AF30" s="291"/>
    </row>
    <row r="31" spans="1:32" s="10" customFormat="1" x14ac:dyDescent="0.2">
      <c r="A31" s="15" t="s">
        <v>1153</v>
      </c>
      <c r="B31" s="289" t="s">
        <v>1154</v>
      </c>
      <c r="C31" s="290">
        <v>13.460006982000001</v>
      </c>
      <c r="D31" s="290">
        <v>14.069472972</v>
      </c>
      <c r="E31" s="290">
        <v>14.621919646</v>
      </c>
      <c r="F31" s="290">
        <v>15.293488729</v>
      </c>
      <c r="G31" s="290">
        <v>16.015218965999999</v>
      </c>
      <c r="H31" s="290">
        <v>17.475885649999999</v>
      </c>
      <c r="I31" s="290">
        <v>18.461960072</v>
      </c>
      <c r="J31" s="290">
        <v>20.014000194000001</v>
      </c>
      <c r="K31" s="290">
        <v>21.493024893000001</v>
      </c>
      <c r="L31" s="290">
        <v>22.866921332999997</v>
      </c>
      <c r="M31" s="290">
        <v>24.234413772</v>
      </c>
      <c r="N31" s="290">
        <v>25.568665162000002</v>
      </c>
      <c r="O31" s="290">
        <v>26.883440267000001</v>
      </c>
      <c r="P31" s="290">
        <v>28.295563355999999</v>
      </c>
      <c r="Q31" s="290">
        <v>29.760657899999998</v>
      </c>
      <c r="R31" s="290">
        <v>31.968928512999998</v>
      </c>
      <c r="S31" s="290">
        <v>33.934157980999998</v>
      </c>
      <c r="T31" s="290">
        <v>36.180942070999997</v>
      </c>
      <c r="U31" s="290">
        <v>38.801502335999999</v>
      </c>
      <c r="V31" s="290">
        <v>40.275920411999998</v>
      </c>
      <c r="W31" s="290">
        <v>41.844353460000001</v>
      </c>
      <c r="X31" s="290">
        <v>42.937592631999998</v>
      </c>
      <c r="Y31" s="290">
        <v>44.955007575000003</v>
      </c>
      <c r="Z31" s="290">
        <v>46.519629709</v>
      </c>
      <c r="AA31" s="290">
        <v>49.371344178999998</v>
      </c>
      <c r="AB31" s="290">
        <v>51.908414027999996</v>
      </c>
      <c r="AC31" s="290">
        <v>54.507028293000005</v>
      </c>
      <c r="AD31" s="290">
        <v>54.893102125999995</v>
      </c>
      <c r="AE31" s="290">
        <v>56.924960998093795</v>
      </c>
      <c r="AF31" s="291"/>
    </row>
    <row r="32" spans="1:32" s="10" customFormat="1" x14ac:dyDescent="0.2">
      <c r="A32" s="16" t="s">
        <v>1155</v>
      </c>
      <c r="B32" s="289" t="s">
        <v>1156</v>
      </c>
      <c r="C32" s="290">
        <v>8.3900695862999992</v>
      </c>
      <c r="D32" s="290">
        <v>8.6536759695000001</v>
      </c>
      <c r="E32" s="290">
        <v>8.9456787234000004</v>
      </c>
      <c r="F32" s="290">
        <v>9.2919044197999998</v>
      </c>
      <c r="G32" s="290">
        <v>9.0027338217999997</v>
      </c>
      <c r="H32" s="290">
        <v>9.6431388432999992</v>
      </c>
      <c r="I32" s="290">
        <v>9.8397690923999992</v>
      </c>
      <c r="J32" s="290">
        <v>10.261900193999999</v>
      </c>
      <c r="K32" s="290">
        <v>10.909224893000001</v>
      </c>
      <c r="L32" s="290">
        <v>11.310521333000001</v>
      </c>
      <c r="M32" s="290">
        <v>11.773413772</v>
      </c>
      <c r="N32" s="290">
        <v>12.266665161999999</v>
      </c>
      <c r="O32" s="290">
        <v>12.796440266999999</v>
      </c>
      <c r="P32" s="290">
        <v>13.231363355999999</v>
      </c>
      <c r="Q32" s="290">
        <v>13.892257900000001</v>
      </c>
      <c r="R32" s="290">
        <v>14.435216178999999</v>
      </c>
      <c r="S32" s="290">
        <v>14.790160966</v>
      </c>
      <c r="T32" s="290">
        <v>15.156176278999999</v>
      </c>
      <c r="U32" s="290">
        <v>15.949950561</v>
      </c>
      <c r="V32" s="290">
        <v>16.121747150000001</v>
      </c>
      <c r="W32" s="290">
        <v>16.606686627999999</v>
      </c>
      <c r="X32" s="290">
        <v>16.889546981999999</v>
      </c>
      <c r="Y32" s="290">
        <v>17.750222429000001</v>
      </c>
      <c r="Z32" s="290">
        <v>18.731554086999999</v>
      </c>
      <c r="AA32" s="290">
        <v>19.956805885000001</v>
      </c>
      <c r="AB32" s="290">
        <v>20.997626399000001</v>
      </c>
      <c r="AC32" s="290">
        <v>22.149981223999998</v>
      </c>
      <c r="AD32" s="290">
        <v>22.152564889000001</v>
      </c>
      <c r="AE32" s="290" t="s">
        <v>1634</v>
      </c>
      <c r="AF32" s="291"/>
    </row>
    <row r="33" spans="1:32" s="10" customFormat="1" x14ac:dyDescent="0.2">
      <c r="A33" s="16" t="s">
        <v>1157</v>
      </c>
      <c r="B33" s="289" t="s">
        <v>1158</v>
      </c>
      <c r="C33" s="290">
        <v>5.0699373960000003</v>
      </c>
      <c r="D33" s="290">
        <v>5.4157970025000006</v>
      </c>
      <c r="E33" s="290">
        <v>5.6762409223000008</v>
      </c>
      <c r="F33" s="290">
        <v>6.0015843089000001</v>
      </c>
      <c r="G33" s="290">
        <v>7.0124851436999993</v>
      </c>
      <c r="H33" s="290">
        <v>7.8327468071000004</v>
      </c>
      <c r="I33" s="290">
        <v>8.6221909790999991</v>
      </c>
      <c r="J33" s="290">
        <v>9.7521000000000004</v>
      </c>
      <c r="K33" s="290">
        <v>10.5838</v>
      </c>
      <c r="L33" s="290">
        <v>11.5564</v>
      </c>
      <c r="M33" s="290">
        <v>12.461</v>
      </c>
      <c r="N33" s="290">
        <v>13.302</v>
      </c>
      <c r="O33" s="290">
        <v>14.087</v>
      </c>
      <c r="P33" s="290">
        <v>15.064200000000001</v>
      </c>
      <c r="Q33" s="290">
        <v>15.868399999999999</v>
      </c>
      <c r="R33" s="290">
        <v>17.533712334000001</v>
      </c>
      <c r="S33" s="290">
        <v>19.143997015</v>
      </c>
      <c r="T33" s="290">
        <v>21.024765791</v>
      </c>
      <c r="U33" s="290">
        <v>22.851551775000001</v>
      </c>
      <c r="V33" s="290">
        <v>24.154173262</v>
      </c>
      <c r="W33" s="290">
        <v>25.237666831999999</v>
      </c>
      <c r="X33" s="290">
        <v>26.048045649999999</v>
      </c>
      <c r="Y33" s="290">
        <v>27.204785145999999</v>
      </c>
      <c r="Z33" s="290">
        <v>27.788075621000001</v>
      </c>
      <c r="AA33" s="290">
        <v>29.414538295</v>
      </c>
      <c r="AB33" s="290">
        <v>30.910787628999998</v>
      </c>
      <c r="AC33" s="290">
        <v>32.357047069000004</v>
      </c>
      <c r="AD33" s="290">
        <v>32.740537236000002</v>
      </c>
      <c r="AE33" s="290" t="s">
        <v>1634</v>
      </c>
      <c r="AF33" s="291"/>
    </row>
    <row r="34" spans="1:32" s="10" customFormat="1" x14ac:dyDescent="0.2">
      <c r="A34" s="15" t="s">
        <v>1159</v>
      </c>
      <c r="B34" s="289" t="s">
        <v>1160</v>
      </c>
      <c r="C34" s="290">
        <v>1.5445678484000001</v>
      </c>
      <c r="D34" s="290">
        <v>1.7145387083000001</v>
      </c>
      <c r="E34" s="290">
        <v>1.7789171381000002</v>
      </c>
      <c r="F34" s="290">
        <v>1.8597809755000001</v>
      </c>
      <c r="G34" s="290">
        <v>1.9086863554</v>
      </c>
      <c r="H34" s="290">
        <v>2.0319804045000001</v>
      </c>
      <c r="I34" s="290">
        <v>2.1696376303</v>
      </c>
      <c r="J34" s="290">
        <v>2.3192735953999999</v>
      </c>
      <c r="K34" s="290">
        <v>2.3699681056999999</v>
      </c>
      <c r="L34" s="290">
        <v>2.4871727813000004</v>
      </c>
      <c r="M34" s="290">
        <v>2.6198396802000001</v>
      </c>
      <c r="N34" s="290">
        <v>2.8079023676000001</v>
      </c>
      <c r="O34" s="290">
        <v>2.992838844</v>
      </c>
      <c r="P34" s="290">
        <v>3.0315874398</v>
      </c>
      <c r="Q34" s="290">
        <v>3.2359576815</v>
      </c>
      <c r="R34" s="290">
        <v>3.3466237072</v>
      </c>
      <c r="S34" s="290">
        <v>3.5688389143000001</v>
      </c>
      <c r="T34" s="290">
        <v>3.7275551169000001</v>
      </c>
      <c r="U34" s="290">
        <v>3.8489384264000002</v>
      </c>
      <c r="V34" s="290">
        <v>4.0258643638000002</v>
      </c>
      <c r="W34" s="290">
        <v>4.2214225501999998</v>
      </c>
      <c r="X34" s="290">
        <v>4.2095252528999998</v>
      </c>
      <c r="Y34" s="290">
        <v>4.3331176896999999</v>
      </c>
      <c r="Z34" s="290">
        <v>4.5690981235999999</v>
      </c>
      <c r="AA34" s="290">
        <v>4.7820860304999995</v>
      </c>
      <c r="AB34" s="290">
        <v>4.3996007017999998</v>
      </c>
      <c r="AC34" s="290">
        <v>4.9870733225000006</v>
      </c>
      <c r="AD34" s="290">
        <v>5.3751983822999998</v>
      </c>
      <c r="AE34" s="290">
        <v>5.5608109271045096</v>
      </c>
      <c r="AF34" s="291"/>
    </row>
    <row r="35" spans="1:32" s="10" customFormat="1" ht="25.5" x14ac:dyDescent="0.2">
      <c r="A35" s="16" t="s">
        <v>1161</v>
      </c>
      <c r="B35" s="289" t="s">
        <v>1162</v>
      </c>
      <c r="C35" s="290">
        <v>1.1219569564999998</v>
      </c>
      <c r="D35" s="290">
        <v>1.2692428847000001</v>
      </c>
      <c r="E35" s="290">
        <v>1.3176900641</v>
      </c>
      <c r="F35" s="290">
        <v>1.3777089261000002</v>
      </c>
      <c r="G35" s="290">
        <v>1.4231474899000001</v>
      </c>
      <c r="H35" s="290">
        <v>1.4810108874000001</v>
      </c>
      <c r="I35" s="290">
        <v>1.5748283923999999</v>
      </c>
      <c r="J35" s="290">
        <v>1.6653780994</v>
      </c>
      <c r="K35" s="290">
        <v>1.7390424708000001</v>
      </c>
      <c r="L35" s="290">
        <v>1.8248012519999999</v>
      </c>
      <c r="M35" s="290">
        <v>1.9354504281</v>
      </c>
      <c r="N35" s="290">
        <v>2.0633118333000002</v>
      </c>
      <c r="O35" s="290">
        <v>2.1821388055000002</v>
      </c>
      <c r="P35" s="290">
        <v>2.168352327</v>
      </c>
      <c r="Q35" s="290">
        <v>2.3464182661999997</v>
      </c>
      <c r="R35" s="290">
        <v>2.3631870948999998</v>
      </c>
      <c r="S35" s="290">
        <v>2.4587794168000001</v>
      </c>
      <c r="T35" s="290">
        <v>2.5460125005999998</v>
      </c>
      <c r="U35" s="290">
        <v>2.5673780421000001</v>
      </c>
      <c r="V35" s="290">
        <v>2.6133457454999998</v>
      </c>
      <c r="W35" s="290">
        <v>2.7389212284000002</v>
      </c>
      <c r="X35" s="290">
        <v>2.6611277709999999</v>
      </c>
      <c r="Y35" s="290">
        <v>2.7000372993999999</v>
      </c>
      <c r="Z35" s="290">
        <v>2.4222570445999998</v>
      </c>
      <c r="AA35" s="290">
        <v>2.5806790482999999</v>
      </c>
      <c r="AB35" s="290">
        <v>2.1820330168000002</v>
      </c>
      <c r="AC35" s="290">
        <v>2.7010622536</v>
      </c>
      <c r="AD35" s="290">
        <v>2.9255422337999999</v>
      </c>
      <c r="AE35" s="290" t="s">
        <v>1634</v>
      </c>
      <c r="AF35" s="291"/>
    </row>
    <row r="36" spans="1:32" s="10" customFormat="1" x14ac:dyDescent="0.2">
      <c r="A36" s="16" t="s">
        <v>1163</v>
      </c>
      <c r="B36" s="289" t="s">
        <v>1164</v>
      </c>
      <c r="C36" s="290">
        <v>0.42261089191999995</v>
      </c>
      <c r="D36" s="290">
        <v>0.44529582356999997</v>
      </c>
      <c r="E36" s="290">
        <v>0.46122707407000002</v>
      </c>
      <c r="F36" s="290">
        <v>0.48207204934999998</v>
      </c>
      <c r="G36" s="290">
        <v>0.48553886552000003</v>
      </c>
      <c r="H36" s="290">
        <v>0.55096951711999997</v>
      </c>
      <c r="I36" s="290">
        <v>0.59480923790999995</v>
      </c>
      <c r="J36" s="290">
        <v>0.65389549595999996</v>
      </c>
      <c r="K36" s="290">
        <v>0.63092563487999997</v>
      </c>
      <c r="L36" s="290">
        <v>0.66237152927999998</v>
      </c>
      <c r="M36" s="290">
        <v>0.68438925213000001</v>
      </c>
      <c r="N36" s="290">
        <v>0.74459053429000011</v>
      </c>
      <c r="O36" s="290">
        <v>0.81070003856999995</v>
      </c>
      <c r="P36" s="290">
        <v>0.86323511275999998</v>
      </c>
      <c r="Q36" s="290">
        <v>0.88953941533000003</v>
      </c>
      <c r="R36" s="290">
        <v>0.98343661232000001</v>
      </c>
      <c r="S36" s="290">
        <v>1.1100594976</v>
      </c>
      <c r="T36" s="290">
        <v>1.1815426164</v>
      </c>
      <c r="U36" s="290">
        <v>1.2815603842999999</v>
      </c>
      <c r="V36" s="290">
        <v>1.4125186183</v>
      </c>
      <c r="W36" s="290">
        <v>1.4825013217999998</v>
      </c>
      <c r="X36" s="290">
        <v>1.5483974818999999</v>
      </c>
      <c r="Y36" s="290">
        <v>1.6330803903000002</v>
      </c>
      <c r="Z36" s="290">
        <v>2.1468410789999997</v>
      </c>
      <c r="AA36" s="290">
        <v>2.2014069822</v>
      </c>
      <c r="AB36" s="290">
        <v>2.2175676850000001</v>
      </c>
      <c r="AC36" s="290">
        <v>2.2860110688999997</v>
      </c>
      <c r="AD36" s="290">
        <v>2.4496561485000004</v>
      </c>
      <c r="AE36" s="290" t="s">
        <v>1634</v>
      </c>
      <c r="AF36" s="291"/>
    </row>
    <row r="37" spans="1:32" s="10" customFormat="1" x14ac:dyDescent="0.2">
      <c r="A37" s="15" t="s">
        <v>1165</v>
      </c>
      <c r="B37" s="289" t="s">
        <v>1166</v>
      </c>
      <c r="C37" s="290">
        <v>4.1953593603999995</v>
      </c>
      <c r="D37" s="290">
        <v>4.4921511475999996</v>
      </c>
      <c r="E37" s="290">
        <v>4.5917909449999996</v>
      </c>
      <c r="F37" s="290">
        <v>4.7441602333999997</v>
      </c>
      <c r="G37" s="290">
        <v>4.8774808807000003</v>
      </c>
      <c r="H37" s="290">
        <v>5.0324343912000007</v>
      </c>
      <c r="I37" s="290">
        <v>5.2219225226999999</v>
      </c>
      <c r="J37" s="290">
        <v>5.4193660072999998</v>
      </c>
      <c r="K37" s="290">
        <v>5.5207165247000001</v>
      </c>
      <c r="L37" s="290">
        <v>5.7735496366999994</v>
      </c>
      <c r="M37" s="290">
        <v>5.8308302839000001</v>
      </c>
      <c r="N37" s="290">
        <v>5.9673493762999996</v>
      </c>
      <c r="O37" s="290">
        <v>6.1519568904000002</v>
      </c>
      <c r="P37" s="290">
        <v>6.3179826259</v>
      </c>
      <c r="Q37" s="290">
        <v>6.5892637568999994</v>
      </c>
      <c r="R37" s="290">
        <v>6.8675687895999999</v>
      </c>
      <c r="S37" s="290">
        <v>7.0827858960000007</v>
      </c>
      <c r="T37" s="290">
        <v>7.2051463935999998</v>
      </c>
      <c r="U37" s="290">
        <v>7.2042495816000001</v>
      </c>
      <c r="V37" s="290">
        <v>7.3472492978000004</v>
      </c>
      <c r="W37" s="290">
        <v>7.4186163169000006</v>
      </c>
      <c r="X37" s="290">
        <v>7.5301284686000001</v>
      </c>
      <c r="Y37" s="290">
        <v>7.7041409529000004</v>
      </c>
      <c r="Z37" s="290">
        <v>8.0901124334999999</v>
      </c>
      <c r="AA37" s="290">
        <v>8.3422536037000015</v>
      </c>
      <c r="AB37" s="290">
        <v>8.4486582609000003</v>
      </c>
      <c r="AC37" s="290">
        <v>8.8792602321</v>
      </c>
      <c r="AD37" s="290">
        <v>9.1905915808999996</v>
      </c>
      <c r="AE37" s="290">
        <v>9.5670933896435404</v>
      </c>
      <c r="AF37" s="291"/>
    </row>
    <row r="38" spans="1:32" s="10" customFormat="1" x14ac:dyDescent="0.2">
      <c r="A38" s="16" t="s">
        <v>1167</v>
      </c>
      <c r="B38" s="289" t="s">
        <v>1168</v>
      </c>
      <c r="C38" s="290">
        <v>1.5682</v>
      </c>
      <c r="D38" s="290">
        <v>1.5992999999999999</v>
      </c>
      <c r="E38" s="290">
        <v>1.6514000000000002</v>
      </c>
      <c r="F38" s="290">
        <v>1.7342</v>
      </c>
      <c r="G38" s="290">
        <v>1.7498</v>
      </c>
      <c r="H38" s="290">
        <v>1.7732999999999999</v>
      </c>
      <c r="I38" s="290">
        <v>1.7974000000000001</v>
      </c>
      <c r="J38" s="290">
        <v>1.8383</v>
      </c>
      <c r="K38" s="290">
        <v>1.8889</v>
      </c>
      <c r="L38" s="290">
        <v>2.0139999999999998</v>
      </c>
      <c r="M38" s="290">
        <v>2.0843000000000003</v>
      </c>
      <c r="N38" s="290">
        <v>2.0886</v>
      </c>
      <c r="O38" s="290">
        <v>2.0923000000000003</v>
      </c>
      <c r="P38" s="290">
        <v>2.1728000000000001</v>
      </c>
      <c r="Q38" s="290">
        <v>2.3288000000000002</v>
      </c>
      <c r="R38" s="290">
        <v>2.4586000000000001</v>
      </c>
      <c r="S38" s="290">
        <v>2.5373000000000001</v>
      </c>
      <c r="T38" s="290">
        <v>2.5585999999999998</v>
      </c>
      <c r="U38" s="290">
        <v>2.5745</v>
      </c>
      <c r="V38" s="290">
        <v>2.5941999999999998</v>
      </c>
      <c r="W38" s="290">
        <v>2.6012</v>
      </c>
      <c r="X38" s="290">
        <v>2.5961999999999996</v>
      </c>
      <c r="Y38" s="290">
        <v>2.6309</v>
      </c>
      <c r="Z38" s="290">
        <v>2.7806999999999999</v>
      </c>
      <c r="AA38" s="290">
        <v>2.7751999999999999</v>
      </c>
      <c r="AB38" s="290">
        <v>2.8624000000000001</v>
      </c>
      <c r="AC38" s="290">
        <v>3.0105999999999997</v>
      </c>
      <c r="AD38" s="290">
        <v>3.1505000000000001</v>
      </c>
      <c r="AE38" s="290" t="s">
        <v>1634</v>
      </c>
      <c r="AF38" s="291"/>
    </row>
    <row r="39" spans="1:32" s="10" customFormat="1" x14ac:dyDescent="0.2">
      <c r="A39" s="16" t="s">
        <v>1169</v>
      </c>
      <c r="B39" s="289" t="s">
        <v>1170</v>
      </c>
      <c r="C39" s="290">
        <v>0.23213299391</v>
      </c>
      <c r="D39" s="290">
        <v>0.21855607626000001</v>
      </c>
      <c r="E39" s="290">
        <v>0.23222117141999998</v>
      </c>
      <c r="F39" s="290">
        <v>0.24984889148</v>
      </c>
      <c r="G39" s="290">
        <v>0.27673402650000001</v>
      </c>
      <c r="H39" s="290">
        <v>0.29091574011999999</v>
      </c>
      <c r="I39" s="290">
        <v>0.28988561386</v>
      </c>
      <c r="J39" s="290">
        <v>0.31565368722999998</v>
      </c>
      <c r="K39" s="290">
        <v>0.30698318705000005</v>
      </c>
      <c r="L39" s="290">
        <v>0.30673461078999997</v>
      </c>
      <c r="M39" s="290">
        <v>0.31201949157000003</v>
      </c>
      <c r="N39" s="290">
        <v>0.30630337495999999</v>
      </c>
      <c r="O39" s="290">
        <v>0.30855726435999997</v>
      </c>
      <c r="P39" s="290">
        <v>0.29785881637</v>
      </c>
      <c r="Q39" s="290">
        <v>0.29056421433999996</v>
      </c>
      <c r="R39" s="290">
        <v>0.27994634767999999</v>
      </c>
      <c r="S39" s="290">
        <v>0.27612861034999997</v>
      </c>
      <c r="T39" s="290">
        <v>0.28861275083999999</v>
      </c>
      <c r="U39" s="290">
        <v>0.29646647426</v>
      </c>
      <c r="V39" s="290">
        <v>0.29958498915000004</v>
      </c>
      <c r="W39" s="290">
        <v>0.27207345808</v>
      </c>
      <c r="X39" s="290">
        <v>0.27604089719000002</v>
      </c>
      <c r="Y39" s="290">
        <v>0.27428957165999995</v>
      </c>
      <c r="Z39" s="290">
        <v>0.27801335100000002</v>
      </c>
      <c r="AA39" s="290">
        <v>0.28982485754999998</v>
      </c>
      <c r="AB39" s="290">
        <v>0.27905176757</v>
      </c>
      <c r="AC39" s="290">
        <v>0.26184227262000004</v>
      </c>
      <c r="AD39" s="290">
        <v>0.25154363000000002</v>
      </c>
      <c r="AE39" s="290" t="s">
        <v>1634</v>
      </c>
      <c r="AF39" s="291"/>
    </row>
    <row r="40" spans="1:32" s="10" customFormat="1" x14ac:dyDescent="0.2">
      <c r="A40" s="16" t="s">
        <v>1171</v>
      </c>
      <c r="B40" s="289" t="s">
        <v>1172</v>
      </c>
      <c r="C40" s="290">
        <v>2.3950263665000002</v>
      </c>
      <c r="D40" s="290">
        <v>2.6742950713</v>
      </c>
      <c r="E40" s="290">
        <v>2.7081697735999999</v>
      </c>
      <c r="F40" s="290">
        <v>2.7601113418999996</v>
      </c>
      <c r="G40" s="290">
        <v>2.8509468542</v>
      </c>
      <c r="H40" s="290">
        <v>2.9682186510999999</v>
      </c>
      <c r="I40" s="290">
        <v>3.1346369088000001</v>
      </c>
      <c r="J40" s="290">
        <v>3.2654123201000003</v>
      </c>
      <c r="K40" s="290">
        <v>3.3248333376999999</v>
      </c>
      <c r="L40" s="290">
        <v>3.4528150259000001</v>
      </c>
      <c r="M40" s="290">
        <v>3.4345107923000002</v>
      </c>
      <c r="N40" s="290">
        <v>3.5724460013999999</v>
      </c>
      <c r="O40" s="290">
        <v>3.7510996260999998</v>
      </c>
      <c r="P40" s="290">
        <v>3.8473238095000002</v>
      </c>
      <c r="Q40" s="290">
        <v>3.9698995426000003</v>
      </c>
      <c r="R40" s="290">
        <v>4.1290224420000001</v>
      </c>
      <c r="S40" s="290">
        <v>4.2693572856999999</v>
      </c>
      <c r="T40" s="290">
        <v>4.3579336428</v>
      </c>
      <c r="U40" s="290">
        <v>4.3332831072999998</v>
      </c>
      <c r="V40" s="290">
        <v>4.4534643085999992</v>
      </c>
      <c r="W40" s="290">
        <v>4.5453428587999998</v>
      </c>
      <c r="X40" s="290">
        <v>4.6578875713999999</v>
      </c>
      <c r="Y40" s="290">
        <v>4.7989513811999993</v>
      </c>
      <c r="Z40" s="290">
        <v>5.0313990825000001</v>
      </c>
      <c r="AA40" s="290">
        <v>5.2772287462000005</v>
      </c>
      <c r="AB40" s="290">
        <v>5.3072064932999998</v>
      </c>
      <c r="AC40" s="290">
        <v>5.6068179594999998</v>
      </c>
      <c r="AD40" s="290">
        <v>5.7885479509</v>
      </c>
      <c r="AE40" s="290" t="s">
        <v>1634</v>
      </c>
      <c r="AF40" s="291"/>
    </row>
    <row r="41" spans="1:32" s="10" customFormat="1" ht="25.5" x14ac:dyDescent="0.2">
      <c r="A41" s="15" t="s">
        <v>1173</v>
      </c>
      <c r="B41" s="289" t="s">
        <v>1174</v>
      </c>
      <c r="C41" s="290">
        <v>3.8980000000000001</v>
      </c>
      <c r="D41" s="290">
        <v>4.1050000000000004</v>
      </c>
      <c r="E41" s="290">
        <v>4.3789999999999996</v>
      </c>
      <c r="F41" s="290">
        <v>4.3869999999999996</v>
      </c>
      <c r="G41" s="290">
        <v>4.1180000000000003</v>
      </c>
      <c r="H41" s="290">
        <v>3.9430000000000001</v>
      </c>
      <c r="I41" s="290">
        <v>4.085</v>
      </c>
      <c r="J41" s="290">
        <v>4.109</v>
      </c>
      <c r="K41" s="290">
        <v>4.1230000000000002</v>
      </c>
      <c r="L41" s="290">
        <v>4.1550000000000002</v>
      </c>
      <c r="M41" s="290">
        <v>4.1059999999999999</v>
      </c>
      <c r="N41" s="290">
        <v>4.5439999999999996</v>
      </c>
      <c r="O41" s="290">
        <v>4.3460000000000001</v>
      </c>
      <c r="P41" s="290">
        <v>4.6360000000000001</v>
      </c>
      <c r="Q41" s="290">
        <v>4.726</v>
      </c>
      <c r="R41" s="290">
        <v>4.8369999999999997</v>
      </c>
      <c r="S41" s="290">
        <v>4.9210000000000003</v>
      </c>
      <c r="T41" s="290">
        <v>5.0720000000000001</v>
      </c>
      <c r="U41" s="290">
        <v>5.258</v>
      </c>
      <c r="V41" s="290">
        <v>5.4279999999999999</v>
      </c>
      <c r="W41" s="290">
        <v>5.4939999999999998</v>
      </c>
      <c r="X41" s="290">
        <v>5.548</v>
      </c>
      <c r="Y41" s="290">
        <v>5.8310000000000004</v>
      </c>
      <c r="Z41" s="290">
        <v>5.6016000000000004</v>
      </c>
      <c r="AA41" s="290">
        <v>5.5553999999999997</v>
      </c>
      <c r="AB41" s="290">
        <v>5.5323000000000002</v>
      </c>
      <c r="AC41" s="290">
        <v>5.4295</v>
      </c>
      <c r="AD41" s="290">
        <v>5.3556000000000008</v>
      </c>
      <c r="AE41" s="290">
        <v>5.23173944804127</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216.9973</v>
      </c>
      <c r="D44" s="290">
        <v>222.59989999999999</v>
      </c>
      <c r="E44" s="290">
        <v>229.85029999999998</v>
      </c>
      <c r="F44" s="290">
        <v>239.9288</v>
      </c>
      <c r="G44" s="290">
        <v>250.8794</v>
      </c>
      <c r="H44" s="290">
        <v>263.95120000000003</v>
      </c>
      <c r="I44" s="290">
        <v>279.09300000000002</v>
      </c>
      <c r="J44" s="290">
        <v>286.81359999999995</v>
      </c>
      <c r="K44" s="290">
        <v>292.53719999999998</v>
      </c>
      <c r="L44" s="290">
        <v>299.30500000000001</v>
      </c>
      <c r="M44" s="290">
        <v>307.52320000000003</v>
      </c>
      <c r="N44" s="290">
        <v>319.2731</v>
      </c>
      <c r="O44" s="290">
        <v>333.25470000000001</v>
      </c>
      <c r="P44" s="290">
        <v>349.05770000000001</v>
      </c>
      <c r="Q44" s="290">
        <v>352.51830000000001</v>
      </c>
      <c r="R44" s="290">
        <v>359.01650000000001</v>
      </c>
      <c r="S44" s="290">
        <v>369.62799999999999</v>
      </c>
      <c r="T44" s="290">
        <v>378.65909999999997</v>
      </c>
      <c r="U44" s="290">
        <v>385.53820000000002</v>
      </c>
      <c r="V44" s="290">
        <v>395.11970000000002</v>
      </c>
      <c r="W44" s="293">
        <v>405.23940000000005</v>
      </c>
      <c r="X44" s="293">
        <v>417.52019999999999</v>
      </c>
      <c r="Y44" s="293">
        <v>432.18490000000003</v>
      </c>
      <c r="Z44" s="293">
        <v>447.71895465</v>
      </c>
      <c r="AA44" s="293">
        <v>463.3254</v>
      </c>
      <c r="AB44" s="293">
        <v>471.58600000000001</v>
      </c>
      <c r="AC44" s="293">
        <v>485.13170000000002</v>
      </c>
      <c r="AD44" s="293">
        <v>501.4391</v>
      </c>
      <c r="AE44" s="293">
        <v>512.666789119648</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0"/>
      <c r="U45" s="290"/>
      <c r="V45" s="295"/>
      <c r="W45" s="295"/>
      <c r="X45" s="295"/>
      <c r="Y45" s="295"/>
      <c r="Z45" s="295"/>
      <c r="AA45" s="295"/>
      <c r="AB45" s="295"/>
      <c r="AC45" s="295"/>
      <c r="AD45" s="295"/>
      <c r="AE45" s="295"/>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1116</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95</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1.3831732461999999</v>
      </c>
      <c r="D6" s="290">
        <v>1.3434407518</v>
      </c>
      <c r="E6" s="290">
        <v>1.3598492537</v>
      </c>
      <c r="F6" s="290">
        <v>1.3420857167</v>
      </c>
      <c r="G6" s="290">
        <v>1.3563526202999998</v>
      </c>
      <c r="H6" s="290">
        <v>1.3799980748</v>
      </c>
      <c r="I6" s="290">
        <v>1.4125482436000001</v>
      </c>
      <c r="J6" s="290">
        <v>1.3513742221</v>
      </c>
      <c r="K6" s="290">
        <v>1.3257025980000001</v>
      </c>
      <c r="L6" s="290">
        <v>1.0096673933</v>
      </c>
      <c r="M6" s="290">
        <v>0.94340156516000007</v>
      </c>
      <c r="N6" s="290">
        <v>1.0070554958</v>
      </c>
      <c r="O6" s="290">
        <v>1.0395070135000002</v>
      </c>
      <c r="P6" s="290">
        <v>1.0615230662999999</v>
      </c>
      <c r="Q6" s="290">
        <v>1.0977466408000001</v>
      </c>
      <c r="R6" s="290">
        <v>1.1870257595</v>
      </c>
      <c r="S6" s="290">
        <v>1.207018833</v>
      </c>
      <c r="T6" s="290">
        <v>1.2604671509000001</v>
      </c>
      <c r="U6" s="290">
        <v>1.2190943279999999</v>
      </c>
      <c r="V6" s="290">
        <v>1.2938561425000001</v>
      </c>
      <c r="W6" s="290">
        <v>1.3359755013999999</v>
      </c>
      <c r="X6" s="290">
        <v>1.3921093252000001</v>
      </c>
      <c r="Y6" s="290">
        <v>1.4417544087</v>
      </c>
      <c r="Z6" s="290">
        <v>1.4999445313999999</v>
      </c>
      <c r="AA6" s="290">
        <v>1.5427672971999999</v>
      </c>
      <c r="AB6" s="290">
        <v>1.5808744528000001</v>
      </c>
      <c r="AC6" s="290">
        <v>1.6450432420000001</v>
      </c>
      <c r="AD6" s="290">
        <v>1.7022170263999998</v>
      </c>
      <c r="AE6" s="290">
        <v>1.7080687485692199</v>
      </c>
      <c r="AF6" s="291"/>
    </row>
    <row r="7" spans="1:32" s="10" customFormat="1" x14ac:dyDescent="0.2">
      <c r="A7" s="16" t="s">
        <v>1121</v>
      </c>
      <c r="B7" s="289" t="s">
        <v>1122</v>
      </c>
      <c r="C7" s="290">
        <v>0.75957324619</v>
      </c>
      <c r="D7" s="290">
        <v>0.72314075179999993</v>
      </c>
      <c r="E7" s="290">
        <v>0.70944925368</v>
      </c>
      <c r="F7" s="290">
        <v>0.68938571674000004</v>
      </c>
      <c r="G7" s="290">
        <v>0.67935262031999999</v>
      </c>
      <c r="H7" s="290">
        <v>0.69849807482000004</v>
      </c>
      <c r="I7" s="290">
        <v>0.67904824357999993</v>
      </c>
      <c r="J7" s="290">
        <v>0.66517422210999999</v>
      </c>
      <c r="K7" s="290">
        <v>0.64798200436999998</v>
      </c>
      <c r="L7" s="290">
        <v>0.62386448624000002</v>
      </c>
      <c r="M7" s="290">
        <v>0.62710263779999997</v>
      </c>
      <c r="N7" s="290">
        <v>0.67842133200999999</v>
      </c>
      <c r="O7" s="290">
        <v>0.69897112558000007</v>
      </c>
      <c r="P7" s="290">
        <v>0.71988617968999991</v>
      </c>
      <c r="Q7" s="290">
        <v>0.74039923345000003</v>
      </c>
      <c r="R7" s="290">
        <v>0.80864541809000001</v>
      </c>
      <c r="S7" s="290">
        <v>0.82838639037999995</v>
      </c>
      <c r="T7" s="290">
        <v>0.86451590786999999</v>
      </c>
      <c r="U7" s="290">
        <v>0.91389443268000004</v>
      </c>
      <c r="V7" s="290">
        <v>0.98295611165000008</v>
      </c>
      <c r="W7" s="290">
        <v>1.0139912607999999</v>
      </c>
      <c r="X7" s="290">
        <v>1.0603427853999998</v>
      </c>
      <c r="Y7" s="290">
        <v>1.1063057217999999</v>
      </c>
      <c r="Z7" s="290">
        <v>1.1686793072000001</v>
      </c>
      <c r="AA7" s="290">
        <v>1.215883783</v>
      </c>
      <c r="AB7" s="290">
        <v>1.2410593119</v>
      </c>
      <c r="AC7" s="290">
        <v>1.2884952141000001</v>
      </c>
      <c r="AD7" s="290">
        <v>1.3209675402000001</v>
      </c>
      <c r="AE7" s="290" t="s">
        <v>1634</v>
      </c>
      <c r="AF7" s="291"/>
    </row>
    <row r="8" spans="1:32" s="10" customFormat="1" x14ac:dyDescent="0.2">
      <c r="A8" s="16" t="s">
        <v>1123</v>
      </c>
      <c r="B8" s="289" t="s">
        <v>1124</v>
      </c>
      <c r="C8" s="290">
        <v>0.62360000000000004</v>
      </c>
      <c r="D8" s="290">
        <v>0.62029999999999996</v>
      </c>
      <c r="E8" s="290">
        <v>0.65039999999999998</v>
      </c>
      <c r="F8" s="290">
        <v>0.65270000000000006</v>
      </c>
      <c r="G8" s="290">
        <v>0.67700000000000005</v>
      </c>
      <c r="H8" s="290">
        <v>0.68149999999999999</v>
      </c>
      <c r="I8" s="290">
        <v>0.73350000000000004</v>
      </c>
      <c r="J8" s="290">
        <v>0.68620000000000003</v>
      </c>
      <c r="K8" s="290">
        <v>0.67772059359000003</v>
      </c>
      <c r="L8" s="290">
        <v>0.38580290706999998</v>
      </c>
      <c r="M8" s="290">
        <v>0.31629892735999998</v>
      </c>
      <c r="N8" s="290">
        <v>0.32863416378999999</v>
      </c>
      <c r="O8" s="290">
        <v>0.34053588793</v>
      </c>
      <c r="P8" s="290">
        <v>0.34163688659000002</v>
      </c>
      <c r="Q8" s="290">
        <v>0.35734740737999998</v>
      </c>
      <c r="R8" s="290">
        <v>0.37838034140000004</v>
      </c>
      <c r="S8" s="290">
        <v>0.37863244257999995</v>
      </c>
      <c r="T8" s="290">
        <v>0.39595124302000001</v>
      </c>
      <c r="U8" s="290">
        <v>0.30519989536999997</v>
      </c>
      <c r="V8" s="290">
        <v>0.31090003086000001</v>
      </c>
      <c r="W8" s="290">
        <v>0.32198424053000002</v>
      </c>
      <c r="X8" s="290">
        <v>0.33176653982999998</v>
      </c>
      <c r="Y8" s="290">
        <v>0.33544868686000001</v>
      </c>
      <c r="Z8" s="290">
        <v>0.33126522419999999</v>
      </c>
      <c r="AA8" s="290">
        <v>0.32688351414</v>
      </c>
      <c r="AB8" s="290">
        <v>0.33981514093999998</v>
      </c>
      <c r="AC8" s="290">
        <v>0.35654802791999995</v>
      </c>
      <c r="AD8" s="290">
        <v>0.38124948619999999</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0.32019999999999998</v>
      </c>
      <c r="D10" s="290">
        <v>0.3049</v>
      </c>
      <c r="E10" s="290">
        <v>0.29330000000000001</v>
      </c>
      <c r="F10" s="290">
        <v>0.29710000000000003</v>
      </c>
      <c r="G10" s="290">
        <v>0.29680000000000001</v>
      </c>
      <c r="H10" s="290">
        <v>0.30719999999999997</v>
      </c>
      <c r="I10" s="290">
        <v>0.30680000000000002</v>
      </c>
      <c r="J10" s="290">
        <v>0.3145</v>
      </c>
      <c r="K10" s="290">
        <v>0.31810000000000005</v>
      </c>
      <c r="L10" s="290">
        <v>0.32030000000000003</v>
      </c>
      <c r="M10" s="290">
        <v>0.32039999999999996</v>
      </c>
      <c r="N10" s="290">
        <v>0.30889999999999995</v>
      </c>
      <c r="O10" s="290">
        <v>0.32200000000000001</v>
      </c>
      <c r="P10" s="290">
        <v>0.32389999999999997</v>
      </c>
      <c r="Q10" s="290">
        <v>0.31869999999999998</v>
      </c>
      <c r="R10" s="290">
        <v>0.30819999999999997</v>
      </c>
      <c r="S10" s="290">
        <v>0.29510000000000003</v>
      </c>
      <c r="T10" s="290">
        <v>0.28370000000000001</v>
      </c>
      <c r="U10" s="290">
        <v>0.27889999999999998</v>
      </c>
      <c r="V10" s="290">
        <v>0.2707</v>
      </c>
      <c r="W10" s="290">
        <v>0.26719999999999999</v>
      </c>
      <c r="X10" s="290">
        <v>0.2601</v>
      </c>
      <c r="Y10" s="290">
        <v>0.2843</v>
      </c>
      <c r="Z10" s="290">
        <v>0.29419999999999996</v>
      </c>
      <c r="AA10" s="290">
        <v>0.28599999999999998</v>
      </c>
      <c r="AB10" s="290">
        <v>0.27950000000000003</v>
      </c>
      <c r="AC10" s="290">
        <v>0.27710000000000001</v>
      </c>
      <c r="AD10" s="290">
        <v>0.27739999999999998</v>
      </c>
      <c r="AE10" s="290">
        <v>0.26315168795511401</v>
      </c>
      <c r="AF10" s="291"/>
    </row>
    <row r="11" spans="1:32" s="10" customFormat="1" x14ac:dyDescent="0.2">
      <c r="A11" s="15" t="s">
        <v>1129</v>
      </c>
      <c r="B11" s="289" t="s">
        <v>748</v>
      </c>
      <c r="C11" s="290">
        <v>32.214370825000003</v>
      </c>
      <c r="D11" s="290">
        <v>32.042552641999997</v>
      </c>
      <c r="E11" s="290">
        <v>32.664463738000002</v>
      </c>
      <c r="F11" s="290">
        <v>32.745826938</v>
      </c>
      <c r="G11" s="290">
        <v>33.277441099000001</v>
      </c>
      <c r="H11" s="290">
        <v>33.675429074</v>
      </c>
      <c r="I11" s="290">
        <v>34.329996520000002</v>
      </c>
      <c r="J11" s="290">
        <v>33.832915050000004</v>
      </c>
      <c r="K11" s="290">
        <v>34.021785057999999</v>
      </c>
      <c r="L11" s="290">
        <v>33.841133790000001</v>
      </c>
      <c r="M11" s="290">
        <v>33.631541818999999</v>
      </c>
      <c r="N11" s="290">
        <v>33.545375536000002</v>
      </c>
      <c r="O11" s="290">
        <v>33.293351409000003</v>
      </c>
      <c r="P11" s="290">
        <v>33.679346733999999</v>
      </c>
      <c r="Q11" s="290">
        <v>32.506912067000002</v>
      </c>
      <c r="R11" s="290">
        <v>32.426151271000002</v>
      </c>
      <c r="S11" s="290">
        <v>32.800773050999993</v>
      </c>
      <c r="T11" s="290">
        <v>32.289126001</v>
      </c>
      <c r="U11" s="290">
        <v>31.593317888000001</v>
      </c>
      <c r="V11" s="290">
        <v>31.462122919000002</v>
      </c>
      <c r="W11" s="290">
        <v>32.242146364</v>
      </c>
      <c r="X11" s="290">
        <v>32.661093473000001</v>
      </c>
      <c r="Y11" s="290">
        <v>32.798793508999999</v>
      </c>
      <c r="Z11" s="290">
        <v>33.396663093000001</v>
      </c>
      <c r="AA11" s="290">
        <v>33.494775946000004</v>
      </c>
      <c r="AB11" s="290">
        <v>32.948981271999997</v>
      </c>
      <c r="AC11" s="290">
        <v>32.500065765999999</v>
      </c>
      <c r="AD11" s="290">
        <v>33.040021636999995</v>
      </c>
      <c r="AE11" s="290">
        <v>32.908554541850101</v>
      </c>
      <c r="AF11" s="291"/>
    </row>
    <row r="12" spans="1:32" s="10" customFormat="1" x14ac:dyDescent="0.2">
      <c r="A12" s="15" t="s">
        <v>1130</v>
      </c>
      <c r="B12" s="289" t="s">
        <v>749</v>
      </c>
      <c r="C12" s="290">
        <v>1.3814000000000002</v>
      </c>
      <c r="D12" s="290">
        <v>1.3534000000000002</v>
      </c>
      <c r="E12" s="290">
        <v>1.3915</v>
      </c>
      <c r="F12" s="290">
        <v>1.3406</v>
      </c>
      <c r="G12" s="290">
        <v>1.3363</v>
      </c>
      <c r="H12" s="290">
        <v>1.3972</v>
      </c>
      <c r="I12" s="290">
        <v>1.4137</v>
      </c>
      <c r="J12" s="290">
        <v>1.4538</v>
      </c>
      <c r="K12" s="290">
        <v>1.4833000000000001</v>
      </c>
      <c r="L12" s="290">
        <v>1.468</v>
      </c>
      <c r="M12" s="290">
        <v>1.4710000000000001</v>
      </c>
      <c r="N12" s="290">
        <v>1.5147999999999999</v>
      </c>
      <c r="O12" s="290">
        <v>1.5292999999999999</v>
      </c>
      <c r="P12" s="290">
        <v>1.5278</v>
      </c>
      <c r="Q12" s="290">
        <v>1.5283</v>
      </c>
      <c r="R12" s="290">
        <v>1.55</v>
      </c>
      <c r="S12" s="290">
        <v>1.3245</v>
      </c>
      <c r="T12" s="290">
        <v>1.3976</v>
      </c>
      <c r="U12" s="290">
        <v>1.3257000000000001</v>
      </c>
      <c r="V12" s="290">
        <v>1.3708</v>
      </c>
      <c r="W12" s="290">
        <v>1.425</v>
      </c>
      <c r="X12" s="290">
        <v>1.5019</v>
      </c>
      <c r="Y12" s="290">
        <v>1.5614000000000001</v>
      </c>
      <c r="Z12" s="290">
        <v>1.5680000000000001</v>
      </c>
      <c r="AA12" s="290">
        <v>1.6529</v>
      </c>
      <c r="AB12" s="290">
        <v>1.7237</v>
      </c>
      <c r="AC12" s="290">
        <v>1.7934000000000001</v>
      </c>
      <c r="AD12" s="290">
        <v>1.8440000000000001</v>
      </c>
      <c r="AE12" s="290">
        <v>1.9593570892922201</v>
      </c>
      <c r="AF12" s="291"/>
    </row>
    <row r="13" spans="1:32" s="10" customFormat="1" x14ac:dyDescent="0.2">
      <c r="A13" s="15" t="s">
        <v>1131</v>
      </c>
      <c r="B13" s="289" t="s">
        <v>750</v>
      </c>
      <c r="C13" s="290">
        <v>1.7133</v>
      </c>
      <c r="D13" s="290">
        <v>1.7492999999999999</v>
      </c>
      <c r="E13" s="290">
        <v>1.8554999999999999</v>
      </c>
      <c r="F13" s="290">
        <v>1.9287999999999998</v>
      </c>
      <c r="G13" s="290">
        <v>1.9872000000000001</v>
      </c>
      <c r="H13" s="290">
        <v>2.0756000000000001</v>
      </c>
      <c r="I13" s="290">
        <v>2.1719049915999999</v>
      </c>
      <c r="J13" s="290">
        <v>2.1731744652000002</v>
      </c>
      <c r="K13" s="290">
        <v>2.1704163570999997</v>
      </c>
      <c r="L13" s="290">
        <v>2.2008131462000002</v>
      </c>
      <c r="M13" s="290">
        <v>2.2703885700000002</v>
      </c>
      <c r="N13" s="290">
        <v>2.3018959295000001</v>
      </c>
      <c r="O13" s="290">
        <v>2.3552295526</v>
      </c>
      <c r="P13" s="290">
        <v>2.4339859428000001</v>
      </c>
      <c r="Q13" s="290">
        <v>2.5630306036000001</v>
      </c>
      <c r="R13" s="290">
        <v>2.5875234175999999</v>
      </c>
      <c r="S13" s="290">
        <v>2.6310417107999999</v>
      </c>
      <c r="T13" s="290">
        <v>2.6647271990000001</v>
      </c>
      <c r="U13" s="290">
        <v>2.5348655442000001</v>
      </c>
      <c r="V13" s="290">
        <v>2.6179110159999999</v>
      </c>
      <c r="W13" s="290">
        <v>2.6299209424000001</v>
      </c>
      <c r="X13" s="290">
        <v>2.6822652231999999</v>
      </c>
      <c r="Y13" s="290">
        <v>2.7156160536000002</v>
      </c>
      <c r="Z13" s="290">
        <v>2.8644243947999999</v>
      </c>
      <c r="AA13" s="290">
        <v>2.9719142292999998</v>
      </c>
      <c r="AB13" s="290">
        <v>3.0996153728999998</v>
      </c>
      <c r="AC13" s="290">
        <v>3.1504771632000002</v>
      </c>
      <c r="AD13" s="290">
        <v>3.3155283070000001</v>
      </c>
      <c r="AE13" s="290">
        <v>3.42628509913086</v>
      </c>
      <c r="AF13" s="291"/>
    </row>
    <row r="14" spans="1:32" s="10" customFormat="1" x14ac:dyDescent="0.2">
      <c r="A14" s="16" t="s">
        <v>751</v>
      </c>
      <c r="B14" s="289" t="s">
        <v>1132</v>
      </c>
      <c r="C14" s="290">
        <v>0.41499999999999998</v>
      </c>
      <c r="D14" s="290">
        <v>0.40550000000000003</v>
      </c>
      <c r="E14" s="290">
        <v>0.41139999999999999</v>
      </c>
      <c r="F14" s="290">
        <v>0.41049999999999998</v>
      </c>
      <c r="G14" s="290">
        <v>0.41270000000000001</v>
      </c>
      <c r="H14" s="290">
        <v>0.4148</v>
      </c>
      <c r="I14" s="290">
        <v>0.42849999999999999</v>
      </c>
      <c r="J14" s="290">
        <v>0.42769999999999997</v>
      </c>
      <c r="K14" s="290">
        <v>0.42060000000000003</v>
      </c>
      <c r="L14" s="290">
        <v>0.42630000000000001</v>
      </c>
      <c r="M14" s="290">
        <v>0.43080000000000002</v>
      </c>
      <c r="N14" s="290">
        <v>0.42849999999999999</v>
      </c>
      <c r="O14" s="290">
        <v>0.42949999999999999</v>
      </c>
      <c r="P14" s="290">
        <v>0.42569999999999997</v>
      </c>
      <c r="Q14" s="290">
        <v>0.4622</v>
      </c>
      <c r="R14" s="290">
        <v>0.47499999999999998</v>
      </c>
      <c r="S14" s="290">
        <v>0.48130000000000001</v>
      </c>
      <c r="T14" s="290">
        <v>0.49230000000000002</v>
      </c>
      <c r="U14" s="290">
        <v>0.3957</v>
      </c>
      <c r="V14" s="290">
        <v>0.40629999999999999</v>
      </c>
      <c r="W14" s="290">
        <v>0.40770000000000001</v>
      </c>
      <c r="X14" s="290">
        <v>0.41070000000000001</v>
      </c>
      <c r="Y14" s="290">
        <v>0.41960000000000003</v>
      </c>
      <c r="Z14" s="290">
        <v>0.42860000000000004</v>
      </c>
      <c r="AA14" s="290">
        <v>0.4239</v>
      </c>
      <c r="AB14" s="290">
        <v>0.45469999999999999</v>
      </c>
      <c r="AC14" s="290">
        <v>0.44969999999999999</v>
      </c>
      <c r="AD14" s="290">
        <v>0.48070000000000002</v>
      </c>
      <c r="AE14" s="290" t="s">
        <v>1634</v>
      </c>
      <c r="AF14" s="291"/>
    </row>
    <row r="15" spans="1:32" s="10" customFormat="1" ht="25.5" x14ac:dyDescent="0.2">
      <c r="A15" s="16" t="s">
        <v>1133</v>
      </c>
      <c r="B15" s="289" t="s">
        <v>1134</v>
      </c>
      <c r="C15" s="290">
        <v>1.2983</v>
      </c>
      <c r="D15" s="290">
        <v>1.3437999999999999</v>
      </c>
      <c r="E15" s="290">
        <v>1.4440999999999999</v>
      </c>
      <c r="F15" s="290">
        <v>1.5183</v>
      </c>
      <c r="G15" s="290">
        <v>1.5745</v>
      </c>
      <c r="H15" s="290">
        <v>1.6608000000000001</v>
      </c>
      <c r="I15" s="290">
        <v>1.7434049915999998</v>
      </c>
      <c r="J15" s="290">
        <v>1.7454744652</v>
      </c>
      <c r="K15" s="290">
        <v>1.7498163571000001</v>
      </c>
      <c r="L15" s="290">
        <v>1.7745131461999999</v>
      </c>
      <c r="M15" s="290">
        <v>1.8395885699999999</v>
      </c>
      <c r="N15" s="290">
        <v>1.8733959295</v>
      </c>
      <c r="O15" s="290">
        <v>1.9257295526</v>
      </c>
      <c r="P15" s="290">
        <v>2.0082859427999997</v>
      </c>
      <c r="Q15" s="290">
        <v>2.1008306036</v>
      </c>
      <c r="R15" s="290">
        <v>2.1125234175999998</v>
      </c>
      <c r="S15" s="290">
        <v>2.1497417107999999</v>
      </c>
      <c r="T15" s="290">
        <v>2.1724271990000004</v>
      </c>
      <c r="U15" s="290">
        <v>2.1391655441999999</v>
      </c>
      <c r="V15" s="290">
        <v>2.211611016</v>
      </c>
      <c r="W15" s="290">
        <v>2.2222209423999999</v>
      </c>
      <c r="X15" s="290">
        <v>2.2715652232000001</v>
      </c>
      <c r="Y15" s="290">
        <v>2.2960160535999998</v>
      </c>
      <c r="Z15" s="290">
        <v>2.4358243948</v>
      </c>
      <c r="AA15" s="290">
        <v>2.5480142293000001</v>
      </c>
      <c r="AB15" s="290">
        <v>2.6449153728999999</v>
      </c>
      <c r="AC15" s="290">
        <v>2.7007771631999997</v>
      </c>
      <c r="AD15" s="290">
        <v>2.8348283070000004</v>
      </c>
      <c r="AE15" s="290" t="s">
        <v>1634</v>
      </c>
      <c r="AF15" s="291"/>
    </row>
    <row r="16" spans="1:32" s="10" customFormat="1" x14ac:dyDescent="0.2">
      <c r="A16" s="15" t="s">
        <v>1135</v>
      </c>
      <c r="B16" s="289" t="s">
        <v>136</v>
      </c>
      <c r="C16" s="290">
        <v>23.945415728</v>
      </c>
      <c r="D16" s="290">
        <v>24.528133784000001</v>
      </c>
      <c r="E16" s="290">
        <v>24.838428426</v>
      </c>
      <c r="F16" s="290">
        <v>25.538287320999999</v>
      </c>
      <c r="G16" s="290">
        <v>26.204994814000003</v>
      </c>
      <c r="H16" s="290">
        <v>27.230916324000003</v>
      </c>
      <c r="I16" s="290">
        <v>28.705093293000001</v>
      </c>
      <c r="J16" s="290">
        <v>30.037357344</v>
      </c>
      <c r="K16" s="290">
        <v>30.82032418</v>
      </c>
      <c r="L16" s="290">
        <v>31.865097333999998</v>
      </c>
      <c r="M16" s="290">
        <v>33.132680013999995</v>
      </c>
      <c r="N16" s="290">
        <v>34.683162119999999</v>
      </c>
      <c r="O16" s="290">
        <v>36.586232584000001</v>
      </c>
      <c r="P16" s="290">
        <v>38.058788354999997</v>
      </c>
      <c r="Q16" s="290">
        <v>37.878328271000001</v>
      </c>
      <c r="R16" s="290">
        <v>38.170854038999998</v>
      </c>
      <c r="S16" s="290">
        <v>38.966242574000006</v>
      </c>
      <c r="T16" s="290">
        <v>39.498931593999998</v>
      </c>
      <c r="U16" s="290">
        <v>39.646661733000002</v>
      </c>
      <c r="V16" s="290">
        <v>40.282024727000007</v>
      </c>
      <c r="W16" s="290">
        <v>40.969990586000002</v>
      </c>
      <c r="X16" s="290">
        <v>42.242154219999996</v>
      </c>
      <c r="Y16" s="290">
        <v>43.539077598000006</v>
      </c>
      <c r="Z16" s="290">
        <v>45.188557585000005</v>
      </c>
      <c r="AA16" s="290">
        <v>46.893491881000003</v>
      </c>
      <c r="AB16" s="290">
        <v>48.462127718000005</v>
      </c>
      <c r="AC16" s="290">
        <v>50.132119348000003</v>
      </c>
      <c r="AD16" s="290">
        <v>51.525323309999997</v>
      </c>
      <c r="AE16" s="290">
        <v>51.046445691048802</v>
      </c>
      <c r="AF16" s="291"/>
    </row>
    <row r="17" spans="1:32" s="10" customFormat="1" x14ac:dyDescent="0.2">
      <c r="A17" s="15" t="s">
        <v>1136</v>
      </c>
      <c r="B17" s="289" t="s">
        <v>752</v>
      </c>
      <c r="C17" s="290">
        <v>28.974519220999998</v>
      </c>
      <c r="D17" s="290">
        <v>29.582740954000002</v>
      </c>
      <c r="E17" s="290">
        <v>30.237548410999999</v>
      </c>
      <c r="F17" s="290">
        <v>31.217266511999998</v>
      </c>
      <c r="G17" s="290">
        <v>32.637868767999997</v>
      </c>
      <c r="H17" s="290">
        <v>33.202735113000003</v>
      </c>
      <c r="I17" s="290">
        <v>34.242743877000002</v>
      </c>
      <c r="J17" s="290">
        <v>35.222159282</v>
      </c>
      <c r="K17" s="290">
        <v>35.539060147999997</v>
      </c>
      <c r="L17" s="290">
        <v>36.219626738999999</v>
      </c>
      <c r="M17" s="290">
        <v>37.144064127</v>
      </c>
      <c r="N17" s="290">
        <v>37.812132642999998</v>
      </c>
      <c r="O17" s="290">
        <v>38.669072075999999</v>
      </c>
      <c r="P17" s="290">
        <v>39.802919955</v>
      </c>
      <c r="Q17" s="290">
        <v>40.406475641999997</v>
      </c>
      <c r="R17" s="290">
        <v>41.345119459000003</v>
      </c>
      <c r="S17" s="290">
        <v>42.982931895</v>
      </c>
      <c r="T17" s="290">
        <v>44.102711823</v>
      </c>
      <c r="U17" s="290">
        <v>44.779218590999996</v>
      </c>
      <c r="V17" s="290">
        <v>45.732050106000003</v>
      </c>
      <c r="W17" s="290">
        <v>46.0577611</v>
      </c>
      <c r="X17" s="290">
        <v>46.433190437</v>
      </c>
      <c r="Y17" s="290">
        <v>47.522987895</v>
      </c>
      <c r="Z17" s="290">
        <v>48.483836728</v>
      </c>
      <c r="AA17" s="290">
        <v>50.382687895000004</v>
      </c>
      <c r="AB17" s="290">
        <v>50.925459812</v>
      </c>
      <c r="AC17" s="290">
        <v>51.524846509</v>
      </c>
      <c r="AD17" s="290">
        <v>52.544250187999999</v>
      </c>
      <c r="AE17" s="290">
        <v>53.179354923421904</v>
      </c>
      <c r="AF17" s="291"/>
    </row>
    <row r="18" spans="1:32" s="10" customFormat="1" x14ac:dyDescent="0.2">
      <c r="A18" s="15" t="s">
        <v>1137</v>
      </c>
      <c r="B18" s="289" t="s">
        <v>755</v>
      </c>
      <c r="C18" s="290">
        <v>12.346778130000001</v>
      </c>
      <c r="D18" s="290">
        <v>12.823059046000001</v>
      </c>
      <c r="E18" s="290">
        <v>13.614151588999999</v>
      </c>
      <c r="F18" s="290">
        <v>14.674533488</v>
      </c>
      <c r="G18" s="290">
        <v>15.616631232</v>
      </c>
      <c r="H18" s="290">
        <v>17.034464886999999</v>
      </c>
      <c r="I18" s="290">
        <v>18.547556123</v>
      </c>
      <c r="J18" s="290">
        <v>19.301540718000002</v>
      </c>
      <c r="K18" s="290">
        <v>19.931739852</v>
      </c>
      <c r="L18" s="290">
        <v>20.158473260999997</v>
      </c>
      <c r="M18" s="290">
        <v>20.473535872999999</v>
      </c>
      <c r="N18" s="290">
        <v>21.181767357000002</v>
      </c>
      <c r="O18" s="290">
        <v>22.573627924</v>
      </c>
      <c r="P18" s="290">
        <v>24.303880045000003</v>
      </c>
      <c r="Q18" s="290">
        <v>24.035424358</v>
      </c>
      <c r="R18" s="290">
        <v>23.840680541000001</v>
      </c>
      <c r="S18" s="290">
        <v>24.174168105</v>
      </c>
      <c r="T18" s="290">
        <v>24.085605350000002</v>
      </c>
      <c r="U18" s="290">
        <v>24.094481790000003</v>
      </c>
      <c r="V18" s="290">
        <v>24.108749893999999</v>
      </c>
      <c r="W18" s="290">
        <v>24.315072136999998</v>
      </c>
      <c r="X18" s="290">
        <v>24.998608527000002</v>
      </c>
      <c r="Y18" s="290">
        <v>25.679643328999997</v>
      </c>
      <c r="Z18" s="290">
        <v>26.918663272</v>
      </c>
      <c r="AA18" s="290">
        <v>27.997712104999998</v>
      </c>
      <c r="AB18" s="290">
        <v>28.258856704000003</v>
      </c>
      <c r="AC18" s="290">
        <v>28.600602016</v>
      </c>
      <c r="AD18" s="290">
        <v>29.690895548</v>
      </c>
      <c r="AE18" s="290">
        <v>30.747664059149599</v>
      </c>
      <c r="AF18" s="291"/>
    </row>
    <row r="19" spans="1:32" s="10" customFormat="1" x14ac:dyDescent="0.2">
      <c r="A19" s="15" t="s">
        <v>1138</v>
      </c>
      <c r="B19" s="289" t="s">
        <v>756</v>
      </c>
      <c r="C19" s="290">
        <v>9.2660999999999998</v>
      </c>
      <c r="D19" s="290">
        <v>9.5362000000000009</v>
      </c>
      <c r="E19" s="290">
        <v>9.7937000000000012</v>
      </c>
      <c r="F19" s="290">
        <v>9.8577999999999992</v>
      </c>
      <c r="G19" s="290">
        <v>10.238100000000001</v>
      </c>
      <c r="H19" s="290">
        <v>10.538399999999999</v>
      </c>
      <c r="I19" s="290">
        <v>10.8842</v>
      </c>
      <c r="J19" s="290">
        <v>11.1911</v>
      </c>
      <c r="K19" s="290">
        <v>11.5596</v>
      </c>
      <c r="L19" s="290">
        <v>11.949200000000001</v>
      </c>
      <c r="M19" s="290">
        <v>12.293799999999999</v>
      </c>
      <c r="N19" s="290">
        <v>12.723000000000001</v>
      </c>
      <c r="O19" s="290">
        <v>13.094200000000001</v>
      </c>
      <c r="P19" s="290">
        <v>13.487200000000001</v>
      </c>
      <c r="Q19" s="290">
        <v>13.9627</v>
      </c>
      <c r="R19" s="290">
        <v>14.5829</v>
      </c>
      <c r="S19" s="290">
        <v>15.335000000000001</v>
      </c>
      <c r="T19" s="290">
        <v>16.3049</v>
      </c>
      <c r="U19" s="290">
        <v>16.843400000000003</v>
      </c>
      <c r="V19" s="290">
        <v>17.517700000000001</v>
      </c>
      <c r="W19" s="290">
        <v>18.047599999999999</v>
      </c>
      <c r="X19" s="290">
        <v>18.818900000000003</v>
      </c>
      <c r="Y19" s="290">
        <v>19.619199999999999</v>
      </c>
      <c r="Z19" s="290">
        <v>20.474700000000002</v>
      </c>
      <c r="AA19" s="290">
        <v>21.132999999999999</v>
      </c>
      <c r="AB19" s="290">
        <v>20.7042</v>
      </c>
      <c r="AC19" s="290">
        <v>20.2807</v>
      </c>
      <c r="AD19" s="290">
        <v>21.640900000000002</v>
      </c>
      <c r="AE19" s="290">
        <v>22.7993898748853</v>
      </c>
      <c r="AF19" s="291"/>
    </row>
    <row r="20" spans="1:32" s="10" customFormat="1" x14ac:dyDescent="0.2">
      <c r="A20" s="15" t="s">
        <v>1139</v>
      </c>
      <c r="B20" s="289" t="s">
        <v>757</v>
      </c>
      <c r="C20" s="290">
        <v>5.2078069352999998</v>
      </c>
      <c r="D20" s="290">
        <v>5.7639552719000005</v>
      </c>
      <c r="E20" s="290">
        <v>6.0886006501000001</v>
      </c>
      <c r="F20" s="290">
        <v>6.7786523094</v>
      </c>
      <c r="G20" s="290">
        <v>7.5596122611999998</v>
      </c>
      <c r="H20" s="290">
        <v>8.5177624720999994</v>
      </c>
      <c r="I20" s="290">
        <v>9.4662636134999989</v>
      </c>
      <c r="J20" s="290">
        <v>9.5438589390999997</v>
      </c>
      <c r="K20" s="290">
        <v>9.3965125745000009</v>
      </c>
      <c r="L20" s="290">
        <v>9.5587300979999998</v>
      </c>
      <c r="M20" s="290">
        <v>10.163346567000001</v>
      </c>
      <c r="N20" s="290">
        <v>11.087440009</v>
      </c>
      <c r="O20" s="290">
        <v>12.398654834999999</v>
      </c>
      <c r="P20" s="290">
        <v>13.246473163000001</v>
      </c>
      <c r="Q20" s="290">
        <v>13.69196683</v>
      </c>
      <c r="R20" s="290">
        <v>13.837963679</v>
      </c>
      <c r="S20" s="290">
        <v>14.611931789</v>
      </c>
      <c r="T20" s="290">
        <v>14.913860239</v>
      </c>
      <c r="U20" s="290">
        <v>15.273889606000001</v>
      </c>
      <c r="V20" s="290">
        <v>15.772778245</v>
      </c>
      <c r="W20" s="290">
        <v>16.158458708000001</v>
      </c>
      <c r="X20" s="290">
        <v>16.808582736000002</v>
      </c>
      <c r="Y20" s="290">
        <v>17.741187427</v>
      </c>
      <c r="Z20" s="290">
        <v>18.414564656</v>
      </c>
      <c r="AA20" s="290">
        <v>19.15125501</v>
      </c>
      <c r="AB20" s="290">
        <v>19.418168980999997</v>
      </c>
      <c r="AC20" s="290">
        <v>20.065601561000001</v>
      </c>
      <c r="AD20" s="290">
        <v>20.961561477</v>
      </c>
      <c r="AE20" s="290">
        <v>21.2279020376121</v>
      </c>
      <c r="AF20" s="291"/>
    </row>
    <row r="21" spans="1:32" s="10" customFormat="1" x14ac:dyDescent="0.2">
      <c r="A21" s="15" t="s">
        <v>1140</v>
      </c>
      <c r="B21" s="289" t="s">
        <v>759</v>
      </c>
      <c r="C21" s="290">
        <v>22.488900000000001</v>
      </c>
      <c r="D21" s="290">
        <v>23.008700000000001</v>
      </c>
      <c r="E21" s="290">
        <v>23.948900000000002</v>
      </c>
      <c r="F21" s="290">
        <v>25.457699999999999</v>
      </c>
      <c r="G21" s="290">
        <v>27.475900000000003</v>
      </c>
      <c r="H21" s="290">
        <v>30.075200000000002</v>
      </c>
      <c r="I21" s="290">
        <v>33.215600000000002</v>
      </c>
      <c r="J21" s="290">
        <v>33.490699999999997</v>
      </c>
      <c r="K21" s="290">
        <v>33.167900000000003</v>
      </c>
      <c r="L21" s="290">
        <v>33.490199999999994</v>
      </c>
      <c r="M21" s="290">
        <v>34.201900000000002</v>
      </c>
      <c r="N21" s="290">
        <v>35.925199999999997</v>
      </c>
      <c r="O21" s="290">
        <v>38.461800000000004</v>
      </c>
      <c r="P21" s="290">
        <v>41.178199999999997</v>
      </c>
      <c r="Q21" s="290">
        <v>41.128300000000003</v>
      </c>
      <c r="R21" s="290">
        <v>40.779600000000002</v>
      </c>
      <c r="S21" s="290">
        <v>41.314</v>
      </c>
      <c r="T21" s="290">
        <v>41.938199999999995</v>
      </c>
      <c r="U21" s="290">
        <v>42.301600000000001</v>
      </c>
      <c r="V21" s="290">
        <v>43.061599999999999</v>
      </c>
      <c r="W21" s="290">
        <v>43.903633472999999</v>
      </c>
      <c r="X21" s="290">
        <v>44.925650965999999</v>
      </c>
      <c r="Y21" s="290">
        <v>46.131700809000002</v>
      </c>
      <c r="Z21" s="290">
        <v>47.508800000000001</v>
      </c>
      <c r="AA21" s="290">
        <v>49.186599999999999</v>
      </c>
      <c r="AB21" s="290">
        <v>49.830400000000004</v>
      </c>
      <c r="AC21" s="290">
        <v>51.107099999999996</v>
      </c>
      <c r="AD21" s="290">
        <v>53.005800000000001</v>
      </c>
      <c r="AE21" s="290">
        <v>54.747319189940399</v>
      </c>
      <c r="AF21" s="291"/>
    </row>
    <row r="22" spans="1:32" s="10" customFormat="1" x14ac:dyDescent="0.2">
      <c r="A22" s="16" t="s">
        <v>1141</v>
      </c>
      <c r="B22" s="289" t="s">
        <v>1142</v>
      </c>
      <c r="C22" s="290">
        <v>18.5002</v>
      </c>
      <c r="D22" s="290">
        <v>18.8004</v>
      </c>
      <c r="E22" s="290">
        <v>19.240099999999998</v>
      </c>
      <c r="F22" s="290">
        <v>20.017599999999998</v>
      </c>
      <c r="G22" s="290">
        <v>21.422900000000002</v>
      </c>
      <c r="H22" s="290">
        <v>23.219000000000001</v>
      </c>
      <c r="I22" s="290">
        <v>24.828299999999999</v>
      </c>
      <c r="J22" s="290">
        <v>24.617000000000001</v>
      </c>
      <c r="K22" s="290">
        <v>24.280099999999997</v>
      </c>
      <c r="L22" s="290">
        <v>24.337599999999998</v>
      </c>
      <c r="M22" s="290">
        <v>24.7332</v>
      </c>
      <c r="N22" s="290">
        <v>26.076400000000003</v>
      </c>
      <c r="O22" s="290">
        <v>27.587499999999999</v>
      </c>
      <c r="P22" s="290">
        <v>29.379300000000001</v>
      </c>
      <c r="Q22" s="290">
        <v>29.393099999999997</v>
      </c>
      <c r="R22" s="290">
        <v>29.1129</v>
      </c>
      <c r="S22" s="290">
        <v>29.643099999999997</v>
      </c>
      <c r="T22" s="290">
        <v>30.036099999999998</v>
      </c>
      <c r="U22" s="290">
        <v>29.890099999999997</v>
      </c>
      <c r="V22" s="290">
        <v>30.241900000000001</v>
      </c>
      <c r="W22" s="290">
        <v>30.308933473</v>
      </c>
      <c r="X22" s="290">
        <v>30.634450965999999</v>
      </c>
      <c r="Y22" s="290">
        <v>31.029600808999998</v>
      </c>
      <c r="Z22" s="290">
        <v>31.452099999999998</v>
      </c>
      <c r="AA22" s="290">
        <v>32.080400000000004</v>
      </c>
      <c r="AB22" s="290">
        <v>31.921700000000001</v>
      </c>
      <c r="AC22" s="290">
        <v>32.200499999999998</v>
      </c>
      <c r="AD22" s="290">
        <v>32.857599999999998</v>
      </c>
      <c r="AE22" s="290" t="s">
        <v>1634</v>
      </c>
      <c r="AF22" s="291"/>
    </row>
    <row r="23" spans="1:32" s="10" customFormat="1" x14ac:dyDescent="0.2">
      <c r="A23" s="16" t="s">
        <v>758</v>
      </c>
      <c r="B23" s="289" t="s">
        <v>1143</v>
      </c>
      <c r="C23" s="290">
        <v>1.2272000000000001</v>
      </c>
      <c r="D23" s="290">
        <v>1.3360000000000001</v>
      </c>
      <c r="E23" s="290">
        <v>1.4585999999999999</v>
      </c>
      <c r="F23" s="290">
        <v>1.6233</v>
      </c>
      <c r="G23" s="290">
        <v>1.7435999999999998</v>
      </c>
      <c r="H23" s="290">
        <v>2.1138000000000003</v>
      </c>
      <c r="I23" s="290">
        <v>2.4571000000000001</v>
      </c>
      <c r="J23" s="290">
        <v>2.5979000000000001</v>
      </c>
      <c r="K23" s="290">
        <v>2.6135000000000002</v>
      </c>
      <c r="L23" s="290">
        <v>2.62</v>
      </c>
      <c r="M23" s="290">
        <v>2.6111999999999997</v>
      </c>
      <c r="N23" s="290">
        <v>2.7136</v>
      </c>
      <c r="O23" s="290">
        <v>2.8428</v>
      </c>
      <c r="P23" s="290">
        <v>3.0646</v>
      </c>
      <c r="Q23" s="290">
        <v>3.1846999999999999</v>
      </c>
      <c r="R23" s="290">
        <v>3.2629999999999999</v>
      </c>
      <c r="S23" s="290">
        <v>3.2934000000000001</v>
      </c>
      <c r="T23" s="290">
        <v>3.3555999999999999</v>
      </c>
      <c r="U23" s="290">
        <v>3.4658000000000002</v>
      </c>
      <c r="V23" s="290">
        <v>3.5065999999999997</v>
      </c>
      <c r="W23" s="290">
        <v>3.5218000000000003</v>
      </c>
      <c r="X23" s="290">
        <v>3.6778000000000004</v>
      </c>
      <c r="Y23" s="290">
        <v>3.8096000000000001</v>
      </c>
      <c r="Z23" s="290">
        <v>3.9165999999999999</v>
      </c>
      <c r="AA23" s="290">
        <v>4.0137</v>
      </c>
      <c r="AB23" s="290">
        <v>4.1156999999999995</v>
      </c>
      <c r="AC23" s="290">
        <v>4.2670000000000003</v>
      </c>
      <c r="AD23" s="290">
        <v>4.3470000000000004</v>
      </c>
      <c r="AE23" s="290" t="s">
        <v>1634</v>
      </c>
      <c r="AF23" s="291"/>
    </row>
    <row r="24" spans="1:32" s="10" customFormat="1" x14ac:dyDescent="0.2">
      <c r="A24" s="16" t="s">
        <v>1144</v>
      </c>
      <c r="B24" s="289" t="s">
        <v>1145</v>
      </c>
      <c r="C24" s="290">
        <v>2.7614999999999998</v>
      </c>
      <c r="D24" s="290">
        <v>2.8723000000000001</v>
      </c>
      <c r="E24" s="290">
        <v>3.2502</v>
      </c>
      <c r="F24" s="290">
        <v>3.8168000000000002</v>
      </c>
      <c r="G24" s="290">
        <v>4.3093999999999992</v>
      </c>
      <c r="H24" s="290">
        <v>4.7423999999999999</v>
      </c>
      <c r="I24" s="290">
        <v>5.9302000000000001</v>
      </c>
      <c r="J24" s="290">
        <v>6.2758000000000003</v>
      </c>
      <c r="K24" s="290">
        <v>6.2743000000000002</v>
      </c>
      <c r="L24" s="290">
        <v>6.5326000000000004</v>
      </c>
      <c r="M24" s="290">
        <v>6.8574999999999999</v>
      </c>
      <c r="N24" s="290">
        <v>7.1352000000000002</v>
      </c>
      <c r="O24" s="290">
        <v>8.0314999999999994</v>
      </c>
      <c r="P24" s="290">
        <v>8.7342999999999993</v>
      </c>
      <c r="Q24" s="290">
        <v>8.5504999999999995</v>
      </c>
      <c r="R24" s="290">
        <v>8.4037000000000006</v>
      </c>
      <c r="S24" s="290">
        <v>8.3774999999999995</v>
      </c>
      <c r="T24" s="290">
        <v>8.5465</v>
      </c>
      <c r="U24" s="290">
        <v>8.9457000000000004</v>
      </c>
      <c r="V24" s="290">
        <v>9.3131000000000004</v>
      </c>
      <c r="W24" s="290">
        <v>10.072899999999999</v>
      </c>
      <c r="X24" s="290">
        <v>10.6134</v>
      </c>
      <c r="Y24" s="290">
        <v>11.2925</v>
      </c>
      <c r="Z24" s="290">
        <v>12.1401</v>
      </c>
      <c r="AA24" s="290">
        <v>13.092499999999999</v>
      </c>
      <c r="AB24" s="290">
        <v>13.792999999999999</v>
      </c>
      <c r="AC24" s="290">
        <v>14.6396</v>
      </c>
      <c r="AD24" s="290">
        <v>15.801200000000001</v>
      </c>
      <c r="AE24" s="290" t="s">
        <v>1634</v>
      </c>
      <c r="AF24" s="291"/>
    </row>
    <row r="25" spans="1:32" s="10" customFormat="1" x14ac:dyDescent="0.2">
      <c r="A25" s="15" t="s">
        <v>1146</v>
      </c>
      <c r="B25" s="289" t="s">
        <v>761</v>
      </c>
      <c r="C25" s="290">
        <v>0.48682107066999997</v>
      </c>
      <c r="D25" s="290">
        <v>0.53219653264</v>
      </c>
      <c r="E25" s="290">
        <v>0.62743291062000006</v>
      </c>
      <c r="F25" s="290">
        <v>0.64242802520999998</v>
      </c>
      <c r="G25" s="290">
        <v>0.70009735640999993</v>
      </c>
      <c r="H25" s="290">
        <v>0.78995928405999993</v>
      </c>
      <c r="I25" s="290">
        <v>0.81317912073999998</v>
      </c>
      <c r="J25" s="290">
        <v>0.90370435609999999</v>
      </c>
      <c r="K25" s="290">
        <v>0.88610153106</v>
      </c>
      <c r="L25" s="290">
        <v>0.91410253520000007</v>
      </c>
      <c r="M25" s="290">
        <v>1.0720571823</v>
      </c>
      <c r="N25" s="290">
        <v>1.2892941185</v>
      </c>
      <c r="O25" s="290">
        <v>1.4719248769000002</v>
      </c>
      <c r="P25" s="290">
        <v>1.6421339976</v>
      </c>
      <c r="Q25" s="290">
        <v>1.7097984464</v>
      </c>
      <c r="R25" s="290">
        <v>1.7954264811999998</v>
      </c>
      <c r="S25" s="290">
        <v>1.8461866503000002</v>
      </c>
      <c r="T25" s="290">
        <v>2.0081364067999998</v>
      </c>
      <c r="U25" s="290">
        <v>2.2004635858000001</v>
      </c>
      <c r="V25" s="290">
        <v>2.2898176454999999</v>
      </c>
      <c r="W25" s="290">
        <v>2.4199759863999999</v>
      </c>
      <c r="X25" s="290">
        <v>2.5764716637</v>
      </c>
      <c r="Y25" s="290">
        <v>2.7509976477000002</v>
      </c>
      <c r="Z25" s="290">
        <v>2.9639168868000003</v>
      </c>
      <c r="AA25" s="290">
        <v>3.2333820973000003</v>
      </c>
      <c r="AB25" s="290">
        <v>3.3616393369000002</v>
      </c>
      <c r="AC25" s="290">
        <v>3.3488249804000003</v>
      </c>
      <c r="AD25" s="290">
        <v>3.611648368</v>
      </c>
      <c r="AE25" s="290">
        <v>3.6017199303110501</v>
      </c>
      <c r="AF25" s="291"/>
    </row>
    <row r="26" spans="1:32" s="10" customFormat="1" x14ac:dyDescent="0.2">
      <c r="A26" s="15" t="s">
        <v>1147</v>
      </c>
      <c r="B26" s="289" t="s">
        <v>762</v>
      </c>
      <c r="C26" s="290">
        <v>7.9617010018999999</v>
      </c>
      <c r="D26" s="290">
        <v>8.2860113390999999</v>
      </c>
      <c r="E26" s="290">
        <v>8.8572659023</v>
      </c>
      <c r="F26" s="290">
        <v>10.437183027</v>
      </c>
      <c r="G26" s="290">
        <v>11.502853935999999</v>
      </c>
      <c r="H26" s="290">
        <v>13.070494215</v>
      </c>
      <c r="I26" s="290">
        <v>14.337893343999999</v>
      </c>
      <c r="J26" s="290">
        <v>15.480300943</v>
      </c>
      <c r="K26" s="290">
        <v>15.961433142000001</v>
      </c>
      <c r="L26" s="290">
        <v>16.290826395</v>
      </c>
      <c r="M26" s="290">
        <v>17.272605058</v>
      </c>
      <c r="N26" s="290">
        <v>18.951869667</v>
      </c>
      <c r="O26" s="290">
        <v>20.935273411999997</v>
      </c>
      <c r="P26" s="290">
        <v>23.255327897000001</v>
      </c>
      <c r="Q26" s="290">
        <v>24.505283107</v>
      </c>
      <c r="R26" s="290">
        <v>24.909557299999999</v>
      </c>
      <c r="S26" s="290">
        <v>26.077142096999999</v>
      </c>
      <c r="T26" s="290">
        <v>27.580943813999998</v>
      </c>
      <c r="U26" s="290">
        <v>28.653803126</v>
      </c>
      <c r="V26" s="290">
        <v>30.068798460000004</v>
      </c>
      <c r="W26" s="290">
        <v>31.813205094000001</v>
      </c>
      <c r="X26" s="290">
        <v>34.164145764000004</v>
      </c>
      <c r="Y26" s="290">
        <v>36.562702705000007</v>
      </c>
      <c r="Z26" s="290">
        <v>38.680981289000002</v>
      </c>
      <c r="AA26" s="290">
        <v>40.580041651000002</v>
      </c>
      <c r="AB26" s="290">
        <v>42.518364199000004</v>
      </c>
      <c r="AC26" s="290">
        <v>44.038098931</v>
      </c>
      <c r="AD26" s="290">
        <v>46.977457446999999</v>
      </c>
      <c r="AE26" s="290">
        <v>48.363598113281398</v>
      </c>
      <c r="AF26" s="291"/>
    </row>
    <row r="27" spans="1:32" s="10" customFormat="1" x14ac:dyDescent="0.2">
      <c r="A27" s="15" t="s">
        <v>1148</v>
      </c>
      <c r="B27" s="289" t="s">
        <v>763</v>
      </c>
      <c r="C27" s="290">
        <v>8.2610715195999997</v>
      </c>
      <c r="D27" s="290">
        <v>8.8443202235000005</v>
      </c>
      <c r="E27" s="290">
        <v>9.4164636151999996</v>
      </c>
      <c r="F27" s="290">
        <v>10.262233265999999</v>
      </c>
      <c r="G27" s="290">
        <v>12.723530677000001</v>
      </c>
      <c r="H27" s="290">
        <v>14.306870204000001</v>
      </c>
      <c r="I27" s="290">
        <v>15.44293856</v>
      </c>
      <c r="J27" s="290">
        <v>15.812865812</v>
      </c>
      <c r="K27" s="290">
        <v>16.057167378999999</v>
      </c>
      <c r="L27" s="290">
        <v>17.030767127000001</v>
      </c>
      <c r="M27" s="290">
        <v>17.658883756999998</v>
      </c>
      <c r="N27" s="290">
        <v>19.139621810000001</v>
      </c>
      <c r="O27" s="290">
        <v>20.774097895000001</v>
      </c>
      <c r="P27" s="290">
        <v>22.018742369999998</v>
      </c>
      <c r="Q27" s="290">
        <v>20.592037319999999</v>
      </c>
      <c r="R27" s="290">
        <v>21.933099586000001</v>
      </c>
      <c r="S27" s="290">
        <v>22.190838443000001</v>
      </c>
      <c r="T27" s="290">
        <v>22.329960101000001</v>
      </c>
      <c r="U27" s="290">
        <v>23.107122008999998</v>
      </c>
      <c r="V27" s="290">
        <v>24.189780923999997</v>
      </c>
      <c r="W27" s="290">
        <v>25.598346786999997</v>
      </c>
      <c r="X27" s="290">
        <v>27.518713381000001</v>
      </c>
      <c r="Y27" s="290">
        <v>29.219713106</v>
      </c>
      <c r="Z27" s="290">
        <v>30.870735876999998</v>
      </c>
      <c r="AA27" s="290">
        <v>31.952230315000001</v>
      </c>
      <c r="AB27" s="290">
        <v>30.419547208000001</v>
      </c>
      <c r="AC27" s="290">
        <v>32.830497592</v>
      </c>
      <c r="AD27" s="290">
        <v>33.772523567999997</v>
      </c>
      <c r="AE27" s="290">
        <v>34.269628896845298</v>
      </c>
      <c r="AF27" s="291"/>
    </row>
    <row r="28" spans="1:32" s="10" customFormat="1" ht="25.5" x14ac:dyDescent="0.2">
      <c r="A28" s="16" t="s">
        <v>1149</v>
      </c>
      <c r="B28" s="289" t="s">
        <v>1150</v>
      </c>
      <c r="C28" s="290">
        <v>5.1394995881000005</v>
      </c>
      <c r="D28" s="290">
        <v>5.5952525913999995</v>
      </c>
      <c r="E28" s="290">
        <v>5.8782623328000003</v>
      </c>
      <c r="F28" s="290">
        <v>6.2858254348000004</v>
      </c>
      <c r="G28" s="290">
        <v>7.1174543291000001</v>
      </c>
      <c r="H28" s="290">
        <v>7.7402574523000007</v>
      </c>
      <c r="I28" s="290">
        <v>8.4365792130999999</v>
      </c>
      <c r="J28" s="290">
        <v>8.9665546428000003</v>
      </c>
      <c r="K28" s="290">
        <v>9.2673464454000012</v>
      </c>
      <c r="L28" s="290">
        <v>9.5647222191000001</v>
      </c>
      <c r="M28" s="290">
        <v>10.135566300000001</v>
      </c>
      <c r="N28" s="290">
        <v>10.601481036999999</v>
      </c>
      <c r="O28" s="290">
        <v>11.337697473</v>
      </c>
      <c r="P28" s="290">
        <v>12.394746483999999</v>
      </c>
      <c r="Q28" s="290">
        <v>12.907696774</v>
      </c>
      <c r="R28" s="290">
        <v>13.243694605999998</v>
      </c>
      <c r="S28" s="290">
        <v>13.723030016999999</v>
      </c>
      <c r="T28" s="290">
        <v>14.231144652000001</v>
      </c>
      <c r="U28" s="290">
        <v>14.829218411999999</v>
      </c>
      <c r="V28" s="290">
        <v>15.43358551</v>
      </c>
      <c r="W28" s="290">
        <v>15.997129790999999</v>
      </c>
      <c r="X28" s="290">
        <v>16.912597795999996</v>
      </c>
      <c r="Y28" s="290">
        <v>17.905748533000001</v>
      </c>
      <c r="Z28" s="290">
        <v>19.069631382000001</v>
      </c>
      <c r="AA28" s="290">
        <v>20.011366117000001</v>
      </c>
      <c r="AB28" s="290">
        <v>20.597316286000002</v>
      </c>
      <c r="AC28" s="290">
        <v>21.604892451000001</v>
      </c>
      <c r="AD28" s="290">
        <v>22.474350694000002</v>
      </c>
      <c r="AE28" s="290" t="s">
        <v>1634</v>
      </c>
      <c r="AF28" s="291"/>
    </row>
    <row r="29" spans="1:32" s="10" customFormat="1" x14ac:dyDescent="0.2">
      <c r="A29" s="15" t="s">
        <v>1151</v>
      </c>
      <c r="B29" s="289" t="s">
        <v>764</v>
      </c>
      <c r="C29" s="290">
        <v>12.763299999999999</v>
      </c>
      <c r="D29" s="290">
        <v>13.1524</v>
      </c>
      <c r="E29" s="290">
        <v>13.680099999999999</v>
      </c>
      <c r="F29" s="290">
        <v>15.1768</v>
      </c>
      <c r="G29" s="290">
        <v>14.6313</v>
      </c>
      <c r="H29" s="290">
        <v>14.9801</v>
      </c>
      <c r="I29" s="290">
        <v>15.9893</v>
      </c>
      <c r="J29" s="290">
        <v>16.887499999999999</v>
      </c>
      <c r="K29" s="290">
        <v>17.493500000000001</v>
      </c>
      <c r="L29" s="290">
        <v>18.132099999999998</v>
      </c>
      <c r="M29" s="290">
        <v>18.416499999999999</v>
      </c>
      <c r="N29" s="290">
        <v>18.507300000000001</v>
      </c>
      <c r="O29" s="290">
        <v>18.701400000000003</v>
      </c>
      <c r="P29" s="290">
        <v>18.969900000000003</v>
      </c>
      <c r="Q29" s="290">
        <v>19.936400000000003</v>
      </c>
      <c r="R29" s="290">
        <v>20.108499999999999</v>
      </c>
      <c r="S29" s="290">
        <v>20.9238</v>
      </c>
      <c r="T29" s="290">
        <v>21.4939</v>
      </c>
      <c r="U29" s="290">
        <v>22.239799999999999</v>
      </c>
      <c r="V29" s="290">
        <v>22.700900000000001</v>
      </c>
      <c r="W29" s="290">
        <v>23.312999999999999</v>
      </c>
      <c r="X29" s="290">
        <v>23.703200000000002</v>
      </c>
      <c r="Y29" s="290">
        <v>24.631799999999998</v>
      </c>
      <c r="Z29" s="290">
        <v>25.333905102999999</v>
      </c>
      <c r="AA29" s="290">
        <v>25.385999999999999</v>
      </c>
      <c r="AB29" s="290">
        <v>26.783200000000001</v>
      </c>
      <c r="AC29" s="290">
        <v>28.803900000000002</v>
      </c>
      <c r="AD29" s="290">
        <v>30.540099999999999</v>
      </c>
      <c r="AE29" s="290">
        <v>31.6153046636909</v>
      </c>
      <c r="AF29" s="291"/>
    </row>
    <row r="30" spans="1:32" s="10" customFormat="1" x14ac:dyDescent="0.2">
      <c r="A30" s="15" t="s">
        <v>1152</v>
      </c>
      <c r="B30" s="289" t="s">
        <v>765</v>
      </c>
      <c r="C30" s="290">
        <v>9.3624376744000006</v>
      </c>
      <c r="D30" s="290">
        <v>9.6194457845999999</v>
      </c>
      <c r="E30" s="290">
        <v>9.9528910021999994</v>
      </c>
      <c r="F30" s="290">
        <v>10.261132751</v>
      </c>
      <c r="G30" s="290">
        <v>10.705098841000002</v>
      </c>
      <c r="H30" s="290">
        <v>11.496201193000001</v>
      </c>
      <c r="I30" s="290">
        <v>11.815649878</v>
      </c>
      <c r="J30" s="290">
        <v>12.001687033</v>
      </c>
      <c r="K30" s="290">
        <v>12.921921755</v>
      </c>
      <c r="L30" s="290">
        <v>13.372078564999999</v>
      </c>
      <c r="M30" s="290">
        <v>13.774895130000001</v>
      </c>
      <c r="N30" s="290">
        <v>14.241764136</v>
      </c>
      <c r="O30" s="290">
        <v>14.477591635000001</v>
      </c>
      <c r="P30" s="290">
        <v>15.064089845</v>
      </c>
      <c r="Q30" s="290">
        <v>15.769961894</v>
      </c>
      <c r="R30" s="290">
        <v>15.975601269999999</v>
      </c>
      <c r="S30" s="290">
        <v>16.479937531000001</v>
      </c>
      <c r="T30" s="290">
        <v>17.132056533</v>
      </c>
      <c r="U30" s="290">
        <v>17.149459185000001</v>
      </c>
      <c r="V30" s="290">
        <v>17.664136566</v>
      </c>
      <c r="W30" s="290">
        <v>17.930602846999999</v>
      </c>
      <c r="X30" s="290">
        <v>18.267890023</v>
      </c>
      <c r="Y30" s="290">
        <v>18.835268246999998</v>
      </c>
      <c r="Z30" s="290">
        <v>19.524778583</v>
      </c>
      <c r="AA30" s="290">
        <v>20.638491045999999</v>
      </c>
      <c r="AB30" s="290">
        <v>21.306871456</v>
      </c>
      <c r="AC30" s="290">
        <v>22.598561033000003</v>
      </c>
      <c r="AD30" s="290">
        <v>23.208482856</v>
      </c>
      <c r="AE30" s="290">
        <v>24.014106969930101</v>
      </c>
      <c r="AF30" s="291"/>
    </row>
    <row r="31" spans="1:32" s="10" customFormat="1" x14ac:dyDescent="0.2">
      <c r="A31" s="15" t="s">
        <v>1153</v>
      </c>
      <c r="B31" s="289" t="s">
        <v>1154</v>
      </c>
      <c r="C31" s="290">
        <v>12.468617372000001</v>
      </c>
      <c r="D31" s="290">
        <v>12.971108292</v>
      </c>
      <c r="E31" s="290">
        <v>13.464942064000001</v>
      </c>
      <c r="F31" s="290">
        <v>13.964069278999999</v>
      </c>
      <c r="G31" s="290">
        <v>14.665255083</v>
      </c>
      <c r="H31" s="290">
        <v>15.853110071</v>
      </c>
      <c r="I31" s="290">
        <v>16.939585298999997</v>
      </c>
      <c r="J31" s="290">
        <v>18.357261114</v>
      </c>
      <c r="K31" s="290">
        <v>19.505970011000002</v>
      </c>
      <c r="L31" s="290">
        <v>20.747081150000003</v>
      </c>
      <c r="M31" s="290">
        <v>21.805981170999999</v>
      </c>
      <c r="N31" s="290">
        <v>22.858797326000001</v>
      </c>
      <c r="O31" s="290">
        <v>23.906408385999999</v>
      </c>
      <c r="P31" s="290">
        <v>25.217371184000001</v>
      </c>
      <c r="Q31" s="290">
        <v>26.282543736000001</v>
      </c>
      <c r="R31" s="290">
        <v>28.21931769</v>
      </c>
      <c r="S31" s="290">
        <v>29.987120140999998</v>
      </c>
      <c r="T31" s="290">
        <v>32.108748908999999</v>
      </c>
      <c r="U31" s="290">
        <v>34.221574823000005</v>
      </c>
      <c r="V31" s="290">
        <v>35.704230588999998</v>
      </c>
      <c r="W31" s="290">
        <v>36.884496233</v>
      </c>
      <c r="X31" s="290">
        <v>37.808127569999996</v>
      </c>
      <c r="Y31" s="290">
        <v>39.303975881</v>
      </c>
      <c r="Z31" s="290">
        <v>41.09780172</v>
      </c>
      <c r="AA31" s="290">
        <v>43.435410699999998</v>
      </c>
      <c r="AB31" s="290">
        <v>45.632999654000002</v>
      </c>
      <c r="AC31" s="290">
        <v>47.231020904999994</v>
      </c>
      <c r="AD31" s="290">
        <v>47.244327119000005</v>
      </c>
      <c r="AE31" s="290">
        <v>49.015047795461896</v>
      </c>
      <c r="AF31" s="291"/>
    </row>
    <row r="32" spans="1:32" s="10" customFormat="1" x14ac:dyDescent="0.2">
      <c r="A32" s="16" t="s">
        <v>1155</v>
      </c>
      <c r="B32" s="289" t="s">
        <v>1156</v>
      </c>
      <c r="C32" s="290">
        <v>7.4172799758999997</v>
      </c>
      <c r="D32" s="290">
        <v>7.5770112895999997</v>
      </c>
      <c r="E32" s="290">
        <v>7.8097011417000006</v>
      </c>
      <c r="F32" s="290">
        <v>7.9872849698000001</v>
      </c>
      <c r="G32" s="290">
        <v>7.6763699389000006</v>
      </c>
      <c r="H32" s="290">
        <v>8.0494632635999999</v>
      </c>
      <c r="I32" s="290">
        <v>8.3412943197999994</v>
      </c>
      <c r="J32" s="290">
        <v>8.6291611142999987</v>
      </c>
      <c r="K32" s="290">
        <v>8.9473700107000003</v>
      </c>
      <c r="L32" s="290">
        <v>9.2168811502000008</v>
      </c>
      <c r="M32" s="290">
        <v>9.3699811712999992</v>
      </c>
      <c r="N32" s="290">
        <v>9.5780973256999999</v>
      </c>
      <c r="O32" s="290">
        <v>9.8412083865</v>
      </c>
      <c r="P32" s="290">
        <v>10.176371183999999</v>
      </c>
      <c r="Q32" s="290">
        <v>10.432043735999999</v>
      </c>
      <c r="R32" s="290">
        <v>10.703405356999999</v>
      </c>
      <c r="S32" s="290">
        <v>10.858123126000001</v>
      </c>
      <c r="T32" s="290">
        <v>11.098883118</v>
      </c>
      <c r="U32" s="290">
        <v>11.387723049</v>
      </c>
      <c r="V32" s="290">
        <v>11.570257327</v>
      </c>
      <c r="W32" s="290">
        <v>11.6681294</v>
      </c>
      <c r="X32" s="290">
        <v>11.78408192</v>
      </c>
      <c r="Y32" s="290">
        <v>12.118190735000001</v>
      </c>
      <c r="Z32" s="290">
        <v>13.322926099</v>
      </c>
      <c r="AA32" s="290">
        <v>14.033172405</v>
      </c>
      <c r="AB32" s="290">
        <v>14.733712025999999</v>
      </c>
      <c r="AC32" s="290">
        <v>14.883573835</v>
      </c>
      <c r="AD32" s="290">
        <v>14.509889883</v>
      </c>
      <c r="AE32" s="290" t="s">
        <v>1634</v>
      </c>
      <c r="AF32" s="291"/>
    </row>
    <row r="33" spans="1:32" s="10" customFormat="1" x14ac:dyDescent="0.2">
      <c r="A33" s="16" t="s">
        <v>1157</v>
      </c>
      <c r="B33" s="289" t="s">
        <v>1158</v>
      </c>
      <c r="C33" s="290">
        <v>5.0513373960000001</v>
      </c>
      <c r="D33" s="290">
        <v>5.3940970024999997</v>
      </c>
      <c r="E33" s="290">
        <v>5.6552409223000009</v>
      </c>
      <c r="F33" s="290">
        <v>5.9767843089000001</v>
      </c>
      <c r="G33" s="290">
        <v>6.9888851437000001</v>
      </c>
      <c r="H33" s="290">
        <v>7.8036468070999998</v>
      </c>
      <c r="I33" s="290">
        <v>8.5982909790999997</v>
      </c>
      <c r="J33" s="290">
        <v>9.7280999999999995</v>
      </c>
      <c r="K33" s="290">
        <v>10.5586</v>
      </c>
      <c r="L33" s="290">
        <v>11.530200000000001</v>
      </c>
      <c r="M33" s="290">
        <v>12.436</v>
      </c>
      <c r="N33" s="290">
        <v>13.280700000000001</v>
      </c>
      <c r="O33" s="290">
        <v>14.065200000000001</v>
      </c>
      <c r="P33" s="290">
        <v>15.041</v>
      </c>
      <c r="Q33" s="290">
        <v>15.8505</v>
      </c>
      <c r="R33" s="290">
        <v>17.515912333999999</v>
      </c>
      <c r="S33" s="290">
        <v>19.128997014999999</v>
      </c>
      <c r="T33" s="290">
        <v>21.009865790999999</v>
      </c>
      <c r="U33" s="290">
        <v>22.833851774999999</v>
      </c>
      <c r="V33" s="290">
        <v>24.133973261999998</v>
      </c>
      <c r="W33" s="290">
        <v>25.216366831999999</v>
      </c>
      <c r="X33" s="290">
        <v>26.024045650000001</v>
      </c>
      <c r="Y33" s="290">
        <v>27.185785145999997</v>
      </c>
      <c r="Z33" s="290">
        <v>27.774875621</v>
      </c>
      <c r="AA33" s="290">
        <v>29.402238295</v>
      </c>
      <c r="AB33" s="290">
        <v>30.899287629</v>
      </c>
      <c r="AC33" s="290">
        <v>32.347447069000005</v>
      </c>
      <c r="AD33" s="290">
        <v>32.734437236000005</v>
      </c>
      <c r="AE33" s="290" t="s">
        <v>1634</v>
      </c>
      <c r="AF33" s="291"/>
    </row>
    <row r="34" spans="1:32" s="10" customFormat="1" x14ac:dyDescent="0.2">
      <c r="A34" s="15" t="s">
        <v>1159</v>
      </c>
      <c r="B34" s="289" t="s">
        <v>1160</v>
      </c>
      <c r="C34" s="290">
        <v>1.3919859131000001</v>
      </c>
      <c r="D34" s="290">
        <v>1.4580988758000002</v>
      </c>
      <c r="E34" s="290">
        <v>1.5072110115000001</v>
      </c>
      <c r="F34" s="290">
        <v>1.5132964225000001</v>
      </c>
      <c r="G34" s="290">
        <v>1.5190640204999999</v>
      </c>
      <c r="H34" s="290">
        <v>1.6122328517000002</v>
      </c>
      <c r="I34" s="290">
        <v>1.6773833950000001</v>
      </c>
      <c r="J34" s="290">
        <v>1.7927273482000001</v>
      </c>
      <c r="K34" s="290">
        <v>1.8738655850000001</v>
      </c>
      <c r="L34" s="290">
        <v>1.9248184119</v>
      </c>
      <c r="M34" s="290">
        <v>2.0689683786000002</v>
      </c>
      <c r="N34" s="290">
        <v>2.2693308635</v>
      </c>
      <c r="O34" s="290">
        <v>2.4333302887000001</v>
      </c>
      <c r="P34" s="290">
        <v>2.5078214609000002</v>
      </c>
      <c r="Q34" s="290">
        <v>2.6684066996999998</v>
      </c>
      <c r="R34" s="290">
        <v>2.7759369574000003</v>
      </c>
      <c r="S34" s="290">
        <v>2.9423761834</v>
      </c>
      <c r="T34" s="290">
        <v>3.0724629273000001</v>
      </c>
      <c r="U34" s="290">
        <v>3.1615990268999998</v>
      </c>
      <c r="V34" s="290">
        <v>3.315421073</v>
      </c>
      <c r="W34" s="290">
        <v>3.5037040746999999</v>
      </c>
      <c r="X34" s="290">
        <v>3.5093567845</v>
      </c>
      <c r="Y34" s="290">
        <v>3.6312989873000001</v>
      </c>
      <c r="Z34" s="290">
        <v>3.7864204080999997</v>
      </c>
      <c r="AA34" s="290">
        <v>3.9318284967000001</v>
      </c>
      <c r="AB34" s="290">
        <v>4.0553076811999995</v>
      </c>
      <c r="AC34" s="290">
        <v>4.1381199402000002</v>
      </c>
      <c r="AD34" s="290">
        <v>4.4785544880999995</v>
      </c>
      <c r="AE34" s="290">
        <v>4.6307762753315105</v>
      </c>
      <c r="AF34" s="291"/>
    </row>
    <row r="35" spans="1:32" s="10" customFormat="1" ht="25.5" x14ac:dyDescent="0.2">
      <c r="A35" s="16" t="s">
        <v>1161</v>
      </c>
      <c r="B35" s="289" t="s">
        <v>1162</v>
      </c>
      <c r="C35" s="290">
        <v>1.0058241521</v>
      </c>
      <c r="D35" s="290">
        <v>1.0845373077</v>
      </c>
      <c r="E35" s="290">
        <v>1.1170898841999999</v>
      </c>
      <c r="F35" s="290">
        <v>1.1028548292</v>
      </c>
      <c r="G35" s="290">
        <v>1.1052887882</v>
      </c>
      <c r="H35" s="290">
        <v>1.1393932629000001</v>
      </c>
      <c r="I35" s="290">
        <v>1.1638487765000001</v>
      </c>
      <c r="J35" s="290">
        <v>1.2288270035</v>
      </c>
      <c r="K35" s="290">
        <v>1.3341855505</v>
      </c>
      <c r="L35" s="290">
        <v>1.3551024126</v>
      </c>
      <c r="M35" s="290">
        <v>1.4847645110000001</v>
      </c>
      <c r="N35" s="290">
        <v>1.6183725970999998</v>
      </c>
      <c r="O35" s="290">
        <v>1.7228431235000001</v>
      </c>
      <c r="P35" s="290">
        <v>1.7348395465999999</v>
      </c>
      <c r="Q35" s="290">
        <v>1.8553563003</v>
      </c>
      <c r="R35" s="290">
        <v>1.8776688340000001</v>
      </c>
      <c r="S35" s="290">
        <v>1.9304299989</v>
      </c>
      <c r="T35" s="290">
        <v>1.9843448492</v>
      </c>
      <c r="U35" s="290">
        <v>1.9949368421</v>
      </c>
      <c r="V35" s="290">
        <v>2.0336457433999997</v>
      </c>
      <c r="W35" s="290">
        <v>2.1581247766999998</v>
      </c>
      <c r="X35" s="290">
        <v>2.0968432895000002</v>
      </c>
      <c r="Y35" s="290">
        <v>2.1242191426999999</v>
      </c>
      <c r="Z35" s="290">
        <v>1.7873477749000002</v>
      </c>
      <c r="AA35" s="290">
        <v>1.8943945066000001</v>
      </c>
      <c r="AB35" s="290">
        <v>1.9949664074</v>
      </c>
      <c r="AC35" s="290">
        <v>2.0031327501999998</v>
      </c>
      <c r="AD35" s="290">
        <v>2.1920038242</v>
      </c>
      <c r="AE35" s="290" t="s">
        <v>1634</v>
      </c>
      <c r="AF35" s="291"/>
    </row>
    <row r="36" spans="1:32" s="10" customFormat="1" x14ac:dyDescent="0.2">
      <c r="A36" s="16" t="s">
        <v>1163</v>
      </c>
      <c r="B36" s="289" t="s">
        <v>1164</v>
      </c>
      <c r="C36" s="290">
        <v>0.38616176099999999</v>
      </c>
      <c r="D36" s="290">
        <v>0.37356156808999996</v>
      </c>
      <c r="E36" s="290">
        <v>0.39012112723000003</v>
      </c>
      <c r="F36" s="290">
        <v>0.41044159336000002</v>
      </c>
      <c r="G36" s="290">
        <v>0.41377523237999997</v>
      </c>
      <c r="H36" s="290">
        <v>0.47283958873999998</v>
      </c>
      <c r="I36" s="290">
        <v>0.51353461847999993</v>
      </c>
      <c r="J36" s="290">
        <v>0.56390034465999994</v>
      </c>
      <c r="K36" s="290">
        <v>0.53968003450000002</v>
      </c>
      <c r="L36" s="290">
        <v>0.56971599938999995</v>
      </c>
      <c r="M36" s="290">
        <v>0.58420386763999999</v>
      </c>
      <c r="N36" s="290">
        <v>0.65095826639999999</v>
      </c>
      <c r="O36" s="290">
        <v>0.71048716515999999</v>
      </c>
      <c r="P36" s="290">
        <v>0.77298191432999996</v>
      </c>
      <c r="Q36" s="290">
        <v>0.8130503994099999</v>
      </c>
      <c r="R36" s="290">
        <v>0.89826812343999995</v>
      </c>
      <c r="S36" s="290">
        <v>1.0119461846</v>
      </c>
      <c r="T36" s="290">
        <v>1.0881180780999999</v>
      </c>
      <c r="U36" s="290">
        <v>1.1666621848000001</v>
      </c>
      <c r="V36" s="290">
        <v>1.2817753296000001</v>
      </c>
      <c r="W36" s="290">
        <v>1.3455792980000001</v>
      </c>
      <c r="X36" s="290">
        <v>1.412513495</v>
      </c>
      <c r="Y36" s="290">
        <v>1.5070798446</v>
      </c>
      <c r="Z36" s="290">
        <v>1.9990726331999999</v>
      </c>
      <c r="AA36" s="290">
        <v>2.0374339901000003</v>
      </c>
      <c r="AB36" s="290">
        <v>2.0603412739000002</v>
      </c>
      <c r="AC36" s="290">
        <v>2.1349871899999999</v>
      </c>
      <c r="AD36" s="290">
        <v>2.2865506638999999</v>
      </c>
      <c r="AE36" s="290" t="s">
        <v>1634</v>
      </c>
      <c r="AF36" s="291"/>
    </row>
    <row r="37" spans="1:32" s="10" customFormat="1" x14ac:dyDescent="0.2">
      <c r="A37" s="15" t="s">
        <v>1165</v>
      </c>
      <c r="B37" s="289" t="s">
        <v>1166</v>
      </c>
      <c r="C37" s="290">
        <v>3.7335013634999998</v>
      </c>
      <c r="D37" s="290">
        <v>3.7820365029</v>
      </c>
      <c r="E37" s="290">
        <v>3.8630514269999998</v>
      </c>
      <c r="F37" s="290">
        <v>4.0111049438999995</v>
      </c>
      <c r="G37" s="290">
        <v>4.1091992919000004</v>
      </c>
      <c r="H37" s="290">
        <v>4.2428262359</v>
      </c>
      <c r="I37" s="290">
        <v>4.3347637415999998</v>
      </c>
      <c r="J37" s="290">
        <v>4.5128733727999997</v>
      </c>
      <c r="K37" s="290">
        <v>4.623499829</v>
      </c>
      <c r="L37" s="290">
        <v>4.7787840539999999</v>
      </c>
      <c r="M37" s="290">
        <v>4.9585507881000002</v>
      </c>
      <c r="N37" s="290">
        <v>5.1024929898</v>
      </c>
      <c r="O37" s="290">
        <v>5.2327981129999994</v>
      </c>
      <c r="P37" s="290">
        <v>5.3864959841999998</v>
      </c>
      <c r="Q37" s="290">
        <v>5.6094843855000001</v>
      </c>
      <c r="R37" s="290">
        <v>5.8372425507000001</v>
      </c>
      <c r="S37" s="290">
        <v>6.0107909972</v>
      </c>
      <c r="T37" s="290">
        <v>6.0821619534</v>
      </c>
      <c r="U37" s="290">
        <v>6.0942487638000005</v>
      </c>
      <c r="V37" s="290">
        <v>6.1883216931999998</v>
      </c>
      <c r="W37" s="290">
        <v>6.2691101656999999</v>
      </c>
      <c r="X37" s="290">
        <v>6.3771399068000001</v>
      </c>
      <c r="Y37" s="290">
        <v>6.5360823954999994</v>
      </c>
      <c r="Z37" s="290">
        <v>6.8246605250999997</v>
      </c>
      <c r="AA37" s="290">
        <v>6.9353113320000004</v>
      </c>
      <c r="AB37" s="290">
        <v>6.9979861527000002</v>
      </c>
      <c r="AC37" s="290">
        <v>7.4129210137000001</v>
      </c>
      <c r="AD37" s="290">
        <v>7.6900086592000001</v>
      </c>
      <c r="AE37" s="290">
        <v>7.8866240838989201</v>
      </c>
      <c r="AF37" s="291"/>
    </row>
    <row r="38" spans="1:32" s="10" customFormat="1" x14ac:dyDescent="0.2">
      <c r="A38" s="16" t="s">
        <v>1167</v>
      </c>
      <c r="B38" s="289" t="s">
        <v>1168</v>
      </c>
      <c r="C38" s="290">
        <v>1.5682</v>
      </c>
      <c r="D38" s="290">
        <v>1.5992999999999999</v>
      </c>
      <c r="E38" s="290">
        <v>1.6514000000000002</v>
      </c>
      <c r="F38" s="290">
        <v>1.7342</v>
      </c>
      <c r="G38" s="290">
        <v>1.7498</v>
      </c>
      <c r="H38" s="290">
        <v>1.7732999999999999</v>
      </c>
      <c r="I38" s="290">
        <v>1.7974000000000001</v>
      </c>
      <c r="J38" s="290">
        <v>1.8383</v>
      </c>
      <c r="K38" s="290">
        <v>1.8889</v>
      </c>
      <c r="L38" s="290">
        <v>2.0139999999999998</v>
      </c>
      <c r="M38" s="290">
        <v>2.0843000000000003</v>
      </c>
      <c r="N38" s="290">
        <v>2.0886</v>
      </c>
      <c r="O38" s="290">
        <v>2.0923000000000003</v>
      </c>
      <c r="P38" s="290">
        <v>2.1728000000000001</v>
      </c>
      <c r="Q38" s="290">
        <v>2.3288000000000002</v>
      </c>
      <c r="R38" s="290">
        <v>2.4586000000000001</v>
      </c>
      <c r="S38" s="290">
        <v>2.5343</v>
      </c>
      <c r="T38" s="290">
        <v>2.5556000000000001</v>
      </c>
      <c r="U38" s="290">
        <v>2.5716000000000001</v>
      </c>
      <c r="V38" s="290">
        <v>2.5911999999999997</v>
      </c>
      <c r="W38" s="290">
        <v>2.5981000000000001</v>
      </c>
      <c r="X38" s="290">
        <v>2.5916000000000001</v>
      </c>
      <c r="Y38" s="290">
        <v>2.6261000000000001</v>
      </c>
      <c r="Z38" s="290">
        <v>2.7419000000000002</v>
      </c>
      <c r="AA38" s="290">
        <v>2.7681999999999998</v>
      </c>
      <c r="AB38" s="290">
        <v>2.8475000000000001</v>
      </c>
      <c r="AC38" s="290">
        <v>2.9978000000000002</v>
      </c>
      <c r="AD38" s="290">
        <v>3.1370999999999998</v>
      </c>
      <c r="AE38" s="290" t="s">
        <v>1634</v>
      </c>
      <c r="AF38" s="291"/>
    </row>
    <row r="39" spans="1:32" s="10" customFormat="1" x14ac:dyDescent="0.2">
      <c r="A39" s="16" t="s">
        <v>1169</v>
      </c>
      <c r="B39" s="289" t="s">
        <v>1170</v>
      </c>
      <c r="C39" s="290">
        <v>0.15521232057000001</v>
      </c>
      <c r="D39" s="290">
        <v>0.14762938013999999</v>
      </c>
      <c r="E39" s="290">
        <v>0.15699726347000001</v>
      </c>
      <c r="F39" s="290">
        <v>0.17228156863000002</v>
      </c>
      <c r="G39" s="290">
        <v>0.19983487509</v>
      </c>
      <c r="H39" s="290">
        <v>0.2147650049</v>
      </c>
      <c r="I39" s="290">
        <v>0.20742778940000001</v>
      </c>
      <c r="J39" s="290">
        <v>0.22368245031</v>
      </c>
      <c r="K39" s="290">
        <v>0.21737416726</v>
      </c>
      <c r="L39" s="290">
        <v>0.21365393320999998</v>
      </c>
      <c r="M39" s="290">
        <v>0.21770415775999999</v>
      </c>
      <c r="N39" s="290">
        <v>0.21619771630000001</v>
      </c>
      <c r="O39" s="290">
        <v>0.21543398256000001</v>
      </c>
      <c r="P39" s="290">
        <v>0.20041417713000001</v>
      </c>
      <c r="Q39" s="290">
        <v>0.19999573374999999</v>
      </c>
      <c r="R39" s="290">
        <v>0.18408680494000002</v>
      </c>
      <c r="S39" s="290">
        <v>0.17951112058000002</v>
      </c>
      <c r="T39" s="290">
        <v>0.18498741623000001</v>
      </c>
      <c r="U39" s="290">
        <v>0.19122462046000002</v>
      </c>
      <c r="V39" s="290">
        <v>0.18860285759000001</v>
      </c>
      <c r="W39" s="290">
        <v>0.17280326747000002</v>
      </c>
      <c r="X39" s="290">
        <v>0.18486526913000001</v>
      </c>
      <c r="Y39" s="290">
        <v>0.18627641209999998</v>
      </c>
      <c r="Z39" s="290">
        <v>0.18039143503999999</v>
      </c>
      <c r="AA39" s="290">
        <v>0.18196138615000002</v>
      </c>
      <c r="AB39" s="290">
        <v>0.17958779279000001</v>
      </c>
      <c r="AC39" s="290">
        <v>0.16943486232999999</v>
      </c>
      <c r="AD39" s="290">
        <v>0.16279024980000001</v>
      </c>
      <c r="AE39" s="290" t="s">
        <v>1634</v>
      </c>
      <c r="AF39" s="291"/>
    </row>
    <row r="40" spans="1:32" s="10" customFormat="1" x14ac:dyDescent="0.2">
      <c r="A40" s="16" t="s">
        <v>1171</v>
      </c>
      <c r="B40" s="289" t="s">
        <v>1172</v>
      </c>
      <c r="C40" s="290">
        <v>2.0100890429000002</v>
      </c>
      <c r="D40" s="290">
        <v>2.0351071227999999</v>
      </c>
      <c r="E40" s="290">
        <v>2.0546541636</v>
      </c>
      <c r="F40" s="290">
        <v>2.1046233753000001</v>
      </c>
      <c r="G40" s="290">
        <v>2.1595644167999999</v>
      </c>
      <c r="H40" s="290">
        <v>2.2547612309999998</v>
      </c>
      <c r="I40" s="290">
        <v>2.3299359522999996</v>
      </c>
      <c r="J40" s="290">
        <v>2.4508909225000002</v>
      </c>
      <c r="K40" s="290">
        <v>2.5172256617</v>
      </c>
      <c r="L40" s="290">
        <v>2.5511301207999999</v>
      </c>
      <c r="M40" s="290">
        <v>2.6565466302999998</v>
      </c>
      <c r="N40" s="290">
        <v>2.7976952735</v>
      </c>
      <c r="O40" s="290">
        <v>2.9250641305</v>
      </c>
      <c r="P40" s="290">
        <v>3.0132818071000003</v>
      </c>
      <c r="Q40" s="290">
        <v>3.0806886518000001</v>
      </c>
      <c r="R40" s="290">
        <v>3.1945557456999998</v>
      </c>
      <c r="S40" s="290">
        <v>3.2969798766</v>
      </c>
      <c r="T40" s="290">
        <v>3.3415745372000001</v>
      </c>
      <c r="U40" s="290">
        <v>3.3314241433</v>
      </c>
      <c r="V40" s="290">
        <v>3.4085188355999998</v>
      </c>
      <c r="W40" s="290">
        <v>3.4982068981999999</v>
      </c>
      <c r="X40" s="290">
        <v>3.6006746376000001</v>
      </c>
      <c r="Y40" s="290">
        <v>3.7237059834000004</v>
      </c>
      <c r="Z40" s="290">
        <v>3.9023690901000001</v>
      </c>
      <c r="AA40" s="290">
        <v>3.9851499458999999</v>
      </c>
      <c r="AB40" s="290">
        <v>3.9708983598999996</v>
      </c>
      <c r="AC40" s="290">
        <v>4.2456861514000002</v>
      </c>
      <c r="AD40" s="290">
        <v>4.3901184094000003</v>
      </c>
      <c r="AE40" s="290" t="s">
        <v>1634</v>
      </c>
      <c r="AF40" s="291"/>
    </row>
    <row r="41" spans="1:32" s="10" customFormat="1" ht="25.5" x14ac:dyDescent="0.2">
      <c r="A41" s="15" t="s">
        <v>1173</v>
      </c>
      <c r="B41" s="289" t="s">
        <v>1174</v>
      </c>
      <c r="C41" s="290">
        <v>3.8980000000000001</v>
      </c>
      <c r="D41" s="290">
        <v>4.1050000000000004</v>
      </c>
      <c r="E41" s="290">
        <v>4.3789999999999996</v>
      </c>
      <c r="F41" s="290">
        <v>4.3869999999999996</v>
      </c>
      <c r="G41" s="290">
        <v>4.1180000000000003</v>
      </c>
      <c r="H41" s="290">
        <v>3.9430000000000001</v>
      </c>
      <c r="I41" s="290">
        <v>4.085</v>
      </c>
      <c r="J41" s="290">
        <v>4.109</v>
      </c>
      <c r="K41" s="290">
        <v>4.1230000000000002</v>
      </c>
      <c r="L41" s="290">
        <v>4.1550000000000002</v>
      </c>
      <c r="M41" s="290">
        <v>4.1059999999999999</v>
      </c>
      <c r="N41" s="290">
        <v>4.5439999999999996</v>
      </c>
      <c r="O41" s="290">
        <v>4.3460000000000001</v>
      </c>
      <c r="P41" s="290">
        <v>4.6360000000000001</v>
      </c>
      <c r="Q41" s="290">
        <v>4.726</v>
      </c>
      <c r="R41" s="290">
        <v>4.8369999999999997</v>
      </c>
      <c r="S41" s="290">
        <v>4.9210000000000003</v>
      </c>
      <c r="T41" s="290">
        <v>5.0720000000000001</v>
      </c>
      <c r="U41" s="290">
        <v>5.258</v>
      </c>
      <c r="V41" s="290">
        <v>5.4279999999999999</v>
      </c>
      <c r="W41" s="290">
        <v>5.4939999999999998</v>
      </c>
      <c r="X41" s="290">
        <v>5.548</v>
      </c>
      <c r="Y41" s="290">
        <v>5.8310000000000004</v>
      </c>
      <c r="Z41" s="290">
        <v>5.6016000000000004</v>
      </c>
      <c r="AA41" s="290">
        <v>5.5553999999999997</v>
      </c>
      <c r="AB41" s="290">
        <v>5.5323000000000002</v>
      </c>
      <c r="AC41" s="290">
        <v>5.4295</v>
      </c>
      <c r="AD41" s="290">
        <v>5.3556000000000008</v>
      </c>
      <c r="AE41" s="290">
        <v>5.23173944804127</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199.5694</v>
      </c>
      <c r="D44" s="290">
        <v>204.78700000000001</v>
      </c>
      <c r="E44" s="290">
        <v>211.83429999999998</v>
      </c>
      <c r="F44" s="290">
        <v>221.8339</v>
      </c>
      <c r="G44" s="290">
        <v>232.66159999999999</v>
      </c>
      <c r="H44" s="290">
        <v>245.72970000000001</v>
      </c>
      <c r="I44" s="290">
        <v>260.13209999999998</v>
      </c>
      <c r="J44" s="290">
        <v>267.7704</v>
      </c>
      <c r="K44" s="290">
        <v>273.18090000000001</v>
      </c>
      <c r="L44" s="290">
        <v>279.42680000000001</v>
      </c>
      <c r="M44" s="290">
        <v>287.18049999999999</v>
      </c>
      <c r="N44" s="290">
        <v>298.99520000000001</v>
      </c>
      <c r="O44" s="290">
        <v>312.60179999999997</v>
      </c>
      <c r="P44" s="290">
        <v>327.80190000000005</v>
      </c>
      <c r="Q44" s="290">
        <v>330.9178</v>
      </c>
      <c r="R44" s="290">
        <v>337.0077</v>
      </c>
      <c r="S44" s="290">
        <v>347.02190000000002</v>
      </c>
      <c r="T44" s="293">
        <v>355.62020000000001</v>
      </c>
      <c r="U44" s="293">
        <v>361.97720000000004</v>
      </c>
      <c r="V44" s="293">
        <v>371.03970000000004</v>
      </c>
      <c r="W44" s="293">
        <v>380.57920000000001</v>
      </c>
      <c r="X44" s="293">
        <v>392.19759999999997</v>
      </c>
      <c r="Y44" s="293">
        <v>406.33850000000001</v>
      </c>
      <c r="Z44" s="293">
        <v>421.29715464999998</v>
      </c>
      <c r="AA44" s="293">
        <v>436.34120000000001</v>
      </c>
      <c r="AB44" s="293">
        <v>443.84009999999995</v>
      </c>
      <c r="AC44" s="293">
        <v>456.9085</v>
      </c>
      <c r="AD44" s="293">
        <v>472.42659999999995</v>
      </c>
      <c r="AE44" s="293">
        <v>482.64203911964802</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5"/>
      <c r="U45" s="295"/>
      <c r="V45" s="295"/>
      <c r="W45" s="295"/>
      <c r="X45" s="295"/>
      <c r="Y45" s="295"/>
      <c r="Z45" s="295"/>
      <c r="AA45" s="295"/>
      <c r="AB45" s="295"/>
      <c r="AC45" s="295"/>
      <c r="AD45" s="295"/>
      <c r="AE45" s="295"/>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1117</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95</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4.3139001710000002</v>
      </c>
      <c r="D6" s="290">
        <v>4.1007654875999995</v>
      </c>
      <c r="E6" s="290">
        <v>4.0255828962000004</v>
      </c>
      <c r="F6" s="290">
        <v>3.8746039669000001</v>
      </c>
      <c r="G6" s="290">
        <v>3.7827171880999999</v>
      </c>
      <c r="H6" s="290">
        <v>3.5144681317000002</v>
      </c>
      <c r="I6" s="290">
        <v>3.2220519003999999</v>
      </c>
      <c r="J6" s="290">
        <v>3.1575608353</v>
      </c>
      <c r="K6" s="290">
        <v>3.1077520868000001</v>
      </c>
      <c r="L6" s="290">
        <v>3.0860211721000002</v>
      </c>
      <c r="M6" s="290">
        <v>3.1062374441</v>
      </c>
      <c r="N6" s="290">
        <v>3.0581160959</v>
      </c>
      <c r="O6" s="290">
        <v>3.0014155967000002</v>
      </c>
      <c r="P6" s="290">
        <v>2.9500165120000004</v>
      </c>
      <c r="Q6" s="290">
        <v>2.8270001588999998</v>
      </c>
      <c r="R6" s="290">
        <v>2.7390002634999999</v>
      </c>
      <c r="S6" s="290">
        <v>2.7069665298999999</v>
      </c>
      <c r="T6" s="290">
        <v>2.6393804928</v>
      </c>
      <c r="U6" s="290">
        <v>2.5378307020000004</v>
      </c>
      <c r="V6" s="290">
        <v>2.4379030249000002</v>
      </c>
      <c r="W6" s="290">
        <v>2.3879097683000001</v>
      </c>
      <c r="X6" s="290">
        <v>2.3339684272999999</v>
      </c>
      <c r="Y6" s="290">
        <v>2.2598263726000001</v>
      </c>
      <c r="Z6" s="290">
        <v>2.1810035914999997</v>
      </c>
      <c r="AA6" s="290">
        <v>2.1078719163999997</v>
      </c>
      <c r="AB6" s="290">
        <v>2.0700819369999999</v>
      </c>
      <c r="AC6" s="290">
        <v>2.0200828503000001</v>
      </c>
      <c r="AD6" s="290">
        <v>2.0146954844999998</v>
      </c>
      <c r="AE6" s="290">
        <v>1.97648635846258</v>
      </c>
      <c r="AF6" s="291"/>
    </row>
    <row r="7" spans="1:32" s="10" customFormat="1" x14ac:dyDescent="0.2">
      <c r="A7" s="16" t="s">
        <v>1121</v>
      </c>
      <c r="B7" s="289" t="s">
        <v>1122</v>
      </c>
      <c r="C7" s="290">
        <v>4.3129001709999999</v>
      </c>
      <c r="D7" s="290">
        <v>4.0997654876</v>
      </c>
      <c r="E7" s="290">
        <v>4.0245828962000001</v>
      </c>
      <c r="F7" s="290">
        <v>3.8736039669000002</v>
      </c>
      <c r="G7" s="290">
        <v>3.7817171881</v>
      </c>
      <c r="H7" s="290">
        <v>3.5134681316999998</v>
      </c>
      <c r="I7" s="290">
        <v>3.2210519004</v>
      </c>
      <c r="J7" s="290">
        <v>3.1565608352999996</v>
      </c>
      <c r="K7" s="290">
        <v>3.1067520868000003</v>
      </c>
      <c r="L7" s="290">
        <v>3.0850211721000003</v>
      </c>
      <c r="M7" s="290">
        <v>3.1052374441000001</v>
      </c>
      <c r="N7" s="290">
        <v>3.0571160959000001</v>
      </c>
      <c r="O7" s="290">
        <v>3.0004155967000004</v>
      </c>
      <c r="P7" s="290">
        <v>2.949016512</v>
      </c>
      <c r="Q7" s="290">
        <v>2.8260001588999999</v>
      </c>
      <c r="R7" s="290">
        <v>2.7380002635</v>
      </c>
      <c r="S7" s="290">
        <v>2.7059665299</v>
      </c>
      <c r="T7" s="290">
        <v>2.6383804928000001</v>
      </c>
      <c r="U7" s="290">
        <v>2.536830702</v>
      </c>
      <c r="V7" s="290">
        <v>2.4369030249000003</v>
      </c>
      <c r="W7" s="290">
        <v>2.3869097682999998</v>
      </c>
      <c r="X7" s="290">
        <v>2.3329684273</v>
      </c>
      <c r="Y7" s="290">
        <v>2.2588263726000002</v>
      </c>
      <c r="Z7" s="290">
        <v>2.1800035914999998</v>
      </c>
      <c r="AA7" s="290">
        <v>2.1068719163999998</v>
      </c>
      <c r="AB7" s="290">
        <v>2.069081937</v>
      </c>
      <c r="AC7" s="290">
        <v>2.0190828503000002</v>
      </c>
      <c r="AD7" s="290">
        <v>2.0136954844999999</v>
      </c>
      <c r="AE7" s="290" t="s">
        <v>1634</v>
      </c>
      <c r="AF7" s="291"/>
    </row>
    <row r="8" spans="1:32" s="10" customFormat="1" x14ac:dyDescent="0.2">
      <c r="A8" s="16" t="s">
        <v>1123</v>
      </c>
      <c r="B8" s="289" t="s">
        <v>1124</v>
      </c>
      <c r="C8" s="290">
        <v>1E-3</v>
      </c>
      <c r="D8" s="290">
        <v>1E-3</v>
      </c>
      <c r="E8" s="290">
        <v>1E-3</v>
      </c>
      <c r="F8" s="290">
        <v>1E-3</v>
      </c>
      <c r="G8" s="290">
        <v>1E-3</v>
      </c>
      <c r="H8" s="290">
        <v>1E-3</v>
      </c>
      <c r="I8" s="290">
        <v>1E-3</v>
      </c>
      <c r="J8" s="290">
        <v>1E-3</v>
      </c>
      <c r="K8" s="290">
        <v>1E-3</v>
      </c>
      <c r="L8" s="290">
        <v>1E-3</v>
      </c>
      <c r="M8" s="290">
        <v>1E-3</v>
      </c>
      <c r="N8" s="290">
        <v>1E-3</v>
      </c>
      <c r="O8" s="290">
        <v>1E-3</v>
      </c>
      <c r="P8" s="290">
        <v>1E-3</v>
      </c>
      <c r="Q8" s="290">
        <v>1E-3</v>
      </c>
      <c r="R8" s="290">
        <v>1E-3</v>
      </c>
      <c r="S8" s="290">
        <v>1E-3</v>
      </c>
      <c r="T8" s="290">
        <v>1E-3</v>
      </c>
      <c r="U8" s="290">
        <v>1E-3</v>
      </c>
      <c r="V8" s="290">
        <v>1E-3</v>
      </c>
      <c r="W8" s="290">
        <v>1E-3</v>
      </c>
      <c r="X8" s="290">
        <v>1E-3</v>
      </c>
      <c r="Y8" s="290">
        <v>1E-3</v>
      </c>
      <c r="Z8" s="290">
        <v>1E-3</v>
      </c>
      <c r="AA8" s="290">
        <v>1E-3</v>
      </c>
      <c r="AB8" s="290">
        <v>1E-3</v>
      </c>
      <c r="AC8" s="290">
        <v>1E-3</v>
      </c>
      <c r="AD8" s="290">
        <v>1E-3</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3.0000000000000001E-3</v>
      </c>
      <c r="D10" s="290">
        <v>3.0999999999999999E-3</v>
      </c>
      <c r="E10" s="290">
        <v>3.0999999999999999E-3</v>
      </c>
      <c r="F10" s="290">
        <v>2.2000000000000001E-3</v>
      </c>
      <c r="G10" s="290">
        <v>4.7999999999999996E-3</v>
      </c>
      <c r="H10" s="290">
        <v>1.4E-3</v>
      </c>
      <c r="I10" s="290">
        <v>2.3E-3</v>
      </c>
      <c r="J10" s="290">
        <v>2.2000000000000001E-3</v>
      </c>
      <c r="K10" s="290">
        <v>2.8E-3</v>
      </c>
      <c r="L10" s="290">
        <v>2.3E-3</v>
      </c>
      <c r="M10" s="290">
        <v>3.2000000000000002E-3</v>
      </c>
      <c r="N10" s="290">
        <v>3.3999999999999998E-3</v>
      </c>
      <c r="O10" s="290">
        <v>3.3999999999999998E-3</v>
      </c>
      <c r="P10" s="290">
        <v>3.3999999999999998E-3</v>
      </c>
      <c r="Q10" s="290">
        <v>3.0999999999999999E-3</v>
      </c>
      <c r="R10" s="290">
        <v>3.0999999999999999E-3</v>
      </c>
      <c r="S10" s="290">
        <v>3.0999999999999999E-3</v>
      </c>
      <c r="T10" s="290">
        <v>3.0999999999999999E-3</v>
      </c>
      <c r="U10" s="290">
        <v>3.0999999999999999E-3</v>
      </c>
      <c r="V10" s="290">
        <v>3.2000000000000002E-3</v>
      </c>
      <c r="W10" s="290">
        <v>3.0999999999999999E-3</v>
      </c>
      <c r="X10" s="290">
        <v>3.0999999999999999E-3</v>
      </c>
      <c r="Y10" s="290">
        <v>0</v>
      </c>
      <c r="Z10" s="290">
        <v>0</v>
      </c>
      <c r="AA10" s="290">
        <v>0</v>
      </c>
      <c r="AB10" s="290">
        <v>0</v>
      </c>
      <c r="AC10" s="290">
        <v>0</v>
      </c>
      <c r="AD10" s="290">
        <v>0</v>
      </c>
      <c r="AE10" s="290">
        <v>0</v>
      </c>
      <c r="AF10" s="291"/>
    </row>
    <row r="11" spans="1:32" s="10" customFormat="1" x14ac:dyDescent="0.2">
      <c r="A11" s="15" t="s">
        <v>1129</v>
      </c>
      <c r="B11" s="289" t="s">
        <v>748</v>
      </c>
      <c r="C11" s="290">
        <v>0.58415555947999998</v>
      </c>
      <c r="D11" s="290">
        <v>0.54211237573000004</v>
      </c>
      <c r="E11" s="290">
        <v>0.51871241778999999</v>
      </c>
      <c r="F11" s="290">
        <v>0.49882593118000002</v>
      </c>
      <c r="G11" s="290">
        <v>0.49056873895000003</v>
      </c>
      <c r="H11" s="290">
        <v>0.45626097417</v>
      </c>
      <c r="I11" s="290">
        <v>0.46117955818</v>
      </c>
      <c r="J11" s="290">
        <v>0.47414956296000005</v>
      </c>
      <c r="K11" s="290">
        <v>0.44775712756000002</v>
      </c>
      <c r="L11" s="290">
        <v>0.44389108079</v>
      </c>
      <c r="M11" s="290">
        <v>0.48225563062999999</v>
      </c>
      <c r="N11" s="290">
        <v>0.44905184078000004</v>
      </c>
      <c r="O11" s="290">
        <v>0.45083518084999996</v>
      </c>
      <c r="P11" s="290">
        <v>0.42380494294999999</v>
      </c>
      <c r="Q11" s="290">
        <v>0.36565878572000005</v>
      </c>
      <c r="R11" s="290">
        <v>0.35991849891</v>
      </c>
      <c r="S11" s="290">
        <v>0.34248958556999998</v>
      </c>
      <c r="T11" s="290">
        <v>0.35110423854</v>
      </c>
      <c r="U11" s="290">
        <v>0.33886959317999998</v>
      </c>
      <c r="V11" s="290">
        <v>0.34176378046999994</v>
      </c>
      <c r="W11" s="290">
        <v>0.34122074394999996</v>
      </c>
      <c r="X11" s="290">
        <v>0.32634363964000002</v>
      </c>
      <c r="Y11" s="290">
        <v>0.25733270673999997</v>
      </c>
      <c r="Z11" s="290">
        <v>0.25813111786000004</v>
      </c>
      <c r="AA11" s="290">
        <v>0.24985877034000001</v>
      </c>
      <c r="AB11" s="290">
        <v>0.24265743713000001</v>
      </c>
      <c r="AC11" s="290">
        <v>0.24333225774</v>
      </c>
      <c r="AD11" s="290">
        <v>0.24511582216</v>
      </c>
      <c r="AE11" s="290">
        <v>0.25348436529415302</v>
      </c>
      <c r="AF11" s="291"/>
    </row>
    <row r="12" spans="1:32" s="10" customFormat="1" x14ac:dyDescent="0.2">
      <c r="A12" s="15" t="s">
        <v>1130</v>
      </c>
      <c r="B12" s="289" t="s">
        <v>749</v>
      </c>
      <c r="C12" s="290">
        <v>4.0999999999999995E-3</v>
      </c>
      <c r="D12" s="290">
        <v>4.0000000000000001E-3</v>
      </c>
      <c r="E12" s="290">
        <v>3.2000000000000002E-3</v>
      </c>
      <c r="F12" s="290">
        <v>4.0999999999999995E-3</v>
      </c>
      <c r="G12" s="290">
        <v>4.0999999999999995E-3</v>
      </c>
      <c r="H12" s="290">
        <v>4.5999999999999999E-3</v>
      </c>
      <c r="I12" s="290">
        <v>4.7999999999999996E-3</v>
      </c>
      <c r="J12" s="290">
        <v>5.4000000000000003E-3</v>
      </c>
      <c r="K12" s="290">
        <v>3.7000000000000002E-3</v>
      </c>
      <c r="L12" s="290">
        <v>3.5999999999999999E-3</v>
      </c>
      <c r="M12" s="290">
        <v>4.7000000000000002E-3</v>
      </c>
      <c r="N12" s="290">
        <v>4.7000000000000002E-3</v>
      </c>
      <c r="O12" s="290">
        <v>4.7999999999999996E-3</v>
      </c>
      <c r="P12" s="290">
        <v>4.7999999999999996E-3</v>
      </c>
      <c r="Q12" s="290">
        <v>0</v>
      </c>
      <c r="R12" s="290">
        <v>0</v>
      </c>
      <c r="S12" s="290">
        <v>1.5E-3</v>
      </c>
      <c r="T12" s="290">
        <v>3.0000000000000001E-3</v>
      </c>
      <c r="U12" s="290">
        <v>3.0000000000000001E-3</v>
      </c>
      <c r="V12" s="290">
        <v>3.0000000000000001E-3</v>
      </c>
      <c r="W12" s="290">
        <v>3.0000000000000001E-3</v>
      </c>
      <c r="X12" s="290">
        <v>3.0000000000000001E-3</v>
      </c>
      <c r="Y12" s="290">
        <v>1.6000000000000001E-3</v>
      </c>
      <c r="Z12" s="290">
        <v>1.6000000000000001E-3</v>
      </c>
      <c r="AA12" s="290">
        <v>1.8E-3</v>
      </c>
      <c r="AB12" s="290">
        <v>1.9E-3</v>
      </c>
      <c r="AC12" s="290">
        <v>0</v>
      </c>
      <c r="AD12" s="290">
        <v>1.9E-3</v>
      </c>
      <c r="AE12" s="290">
        <v>1.9648682398998502E-3</v>
      </c>
      <c r="AF12" s="291"/>
    </row>
    <row r="13" spans="1:32" s="10" customFormat="1" x14ac:dyDescent="0.2">
      <c r="A13" s="15" t="s">
        <v>1131</v>
      </c>
      <c r="B13" s="289" t="s">
        <v>750</v>
      </c>
      <c r="C13" s="290">
        <v>1.0699999999999999E-2</v>
      </c>
      <c r="D13" s="290">
        <v>1.5699999999999999E-2</v>
      </c>
      <c r="E13" s="290">
        <v>1.9E-2</v>
      </c>
      <c r="F13" s="290">
        <v>1.9100000000000002E-2</v>
      </c>
      <c r="G13" s="290">
        <v>1.7399999999999999E-2</v>
      </c>
      <c r="H13" s="290">
        <v>1.6800000000000002E-2</v>
      </c>
      <c r="I13" s="290">
        <v>1.2396842960000001E-2</v>
      </c>
      <c r="J13" s="290">
        <v>1.1694555404000001E-2</v>
      </c>
      <c r="K13" s="290">
        <v>1.5277035563E-2</v>
      </c>
      <c r="L13" s="290">
        <v>1.2898290912E-2</v>
      </c>
      <c r="M13" s="290">
        <v>1.4796603294E-2</v>
      </c>
      <c r="N13" s="290">
        <v>1.7395581787E-2</v>
      </c>
      <c r="O13" s="290">
        <v>1.9495478484E-2</v>
      </c>
      <c r="P13" s="290">
        <v>1.8795494524999998E-2</v>
      </c>
      <c r="Q13" s="290">
        <v>1.1699999999999999E-2</v>
      </c>
      <c r="R13" s="290">
        <v>1.0992445276999999E-2</v>
      </c>
      <c r="S13" s="290">
        <v>1.2776533583E-2</v>
      </c>
      <c r="T13" s="290">
        <v>1.0979978109E-2</v>
      </c>
      <c r="U13" s="290">
        <v>1.2072923776E-2</v>
      </c>
      <c r="V13" s="290">
        <v>8.7722397727000006E-3</v>
      </c>
      <c r="W13" s="290">
        <v>7.3717278297000003E-3</v>
      </c>
      <c r="X13" s="290">
        <v>7.5718431980000001E-3</v>
      </c>
      <c r="Y13" s="290">
        <v>6.7000000000000002E-3</v>
      </c>
      <c r="Z13" s="290">
        <v>6.9000000000000008E-3</v>
      </c>
      <c r="AA13" s="290">
        <v>9.1999999999999998E-3</v>
      </c>
      <c r="AB13" s="290">
        <v>1.03E-2</v>
      </c>
      <c r="AC13" s="290">
        <v>1.01E-2</v>
      </c>
      <c r="AD13" s="290">
        <v>1.06E-2</v>
      </c>
      <c r="AE13" s="290">
        <v>1.09618964962834E-2</v>
      </c>
      <c r="AF13" s="291"/>
    </row>
    <row r="14" spans="1:32" s="10" customFormat="1" x14ac:dyDescent="0.2">
      <c r="A14" s="16" t="s">
        <v>751</v>
      </c>
      <c r="B14" s="289" t="s">
        <v>1132</v>
      </c>
      <c r="C14" s="290">
        <v>0</v>
      </c>
      <c r="D14" s="290">
        <v>0</v>
      </c>
      <c r="E14" s="290">
        <v>0</v>
      </c>
      <c r="F14" s="290">
        <v>0</v>
      </c>
      <c r="G14" s="290">
        <v>0</v>
      </c>
      <c r="H14" s="290">
        <v>0</v>
      </c>
      <c r="I14" s="290">
        <v>0</v>
      </c>
      <c r="J14" s="290">
        <v>0</v>
      </c>
      <c r="K14" s="290">
        <v>0</v>
      </c>
      <c r="L14" s="290">
        <v>0</v>
      </c>
      <c r="M14" s="290">
        <v>0</v>
      </c>
      <c r="N14" s="290">
        <v>0</v>
      </c>
      <c r="O14" s="290">
        <v>0</v>
      </c>
      <c r="P14" s="290">
        <v>0</v>
      </c>
      <c r="Q14" s="290">
        <v>0</v>
      </c>
      <c r="R14" s="290">
        <v>0</v>
      </c>
      <c r="S14" s="290">
        <v>0</v>
      </c>
      <c r="T14" s="290">
        <v>0</v>
      </c>
      <c r="U14" s="290">
        <v>0</v>
      </c>
      <c r="V14" s="290">
        <v>0</v>
      </c>
      <c r="W14" s="290">
        <v>0</v>
      </c>
      <c r="X14" s="290">
        <v>0</v>
      </c>
      <c r="Y14" s="290">
        <v>0</v>
      </c>
      <c r="Z14" s="290">
        <v>0</v>
      </c>
      <c r="AA14" s="290">
        <v>0</v>
      </c>
      <c r="AB14" s="290">
        <v>0</v>
      </c>
      <c r="AC14" s="290">
        <v>0</v>
      </c>
      <c r="AD14" s="290">
        <v>0</v>
      </c>
      <c r="AE14" s="290" t="s">
        <v>1634</v>
      </c>
      <c r="AF14" s="291"/>
    </row>
    <row r="15" spans="1:32" s="10" customFormat="1" ht="25.5" x14ac:dyDescent="0.2">
      <c r="A15" s="16" t="s">
        <v>1133</v>
      </c>
      <c r="B15" s="289" t="s">
        <v>1134</v>
      </c>
      <c r="C15" s="290">
        <v>1.0699999999999999E-2</v>
      </c>
      <c r="D15" s="290">
        <v>1.5699999999999999E-2</v>
      </c>
      <c r="E15" s="290">
        <v>1.9E-2</v>
      </c>
      <c r="F15" s="290">
        <v>1.9100000000000002E-2</v>
      </c>
      <c r="G15" s="290">
        <v>1.7399999999999999E-2</v>
      </c>
      <c r="H15" s="290">
        <v>1.6800000000000002E-2</v>
      </c>
      <c r="I15" s="290">
        <v>1.2396842960000001E-2</v>
      </c>
      <c r="J15" s="290">
        <v>1.1694555404000001E-2</v>
      </c>
      <c r="K15" s="290">
        <v>1.5277035563E-2</v>
      </c>
      <c r="L15" s="290">
        <v>1.2898290912E-2</v>
      </c>
      <c r="M15" s="290">
        <v>1.4796603294E-2</v>
      </c>
      <c r="N15" s="290">
        <v>1.7395581787E-2</v>
      </c>
      <c r="O15" s="290">
        <v>1.9495478484E-2</v>
      </c>
      <c r="P15" s="290">
        <v>1.8795494524999998E-2</v>
      </c>
      <c r="Q15" s="290">
        <v>1.1699999999999999E-2</v>
      </c>
      <c r="R15" s="290">
        <v>1.0992445276999999E-2</v>
      </c>
      <c r="S15" s="290">
        <v>1.2776533583E-2</v>
      </c>
      <c r="T15" s="290">
        <v>1.0979978109E-2</v>
      </c>
      <c r="U15" s="290">
        <v>1.2072923776E-2</v>
      </c>
      <c r="V15" s="290">
        <v>8.7722397727000006E-3</v>
      </c>
      <c r="W15" s="290">
        <v>7.3717278297000003E-3</v>
      </c>
      <c r="X15" s="290">
        <v>7.5718431980000001E-3</v>
      </c>
      <c r="Y15" s="290">
        <v>6.7000000000000002E-3</v>
      </c>
      <c r="Z15" s="290">
        <v>6.9000000000000008E-3</v>
      </c>
      <c r="AA15" s="290">
        <v>9.1999999999999998E-3</v>
      </c>
      <c r="AB15" s="290">
        <v>1.03E-2</v>
      </c>
      <c r="AC15" s="290">
        <v>1.01E-2</v>
      </c>
      <c r="AD15" s="290">
        <v>1.06E-2</v>
      </c>
      <c r="AE15" s="290" t="s">
        <v>1634</v>
      </c>
      <c r="AF15" s="291"/>
    </row>
    <row r="16" spans="1:32" s="10" customFormat="1" x14ac:dyDescent="0.2">
      <c r="A16" s="15" t="s">
        <v>1135</v>
      </c>
      <c r="B16" s="289" t="s">
        <v>136</v>
      </c>
      <c r="C16" s="290">
        <v>1.2134</v>
      </c>
      <c r="D16" s="290">
        <v>1.2549785194</v>
      </c>
      <c r="E16" s="290">
        <v>1.1910204865</v>
      </c>
      <c r="F16" s="290">
        <v>1.1463984892000001</v>
      </c>
      <c r="G16" s="290">
        <v>1.153095191</v>
      </c>
      <c r="H16" s="290">
        <v>1.1410993994999998</v>
      </c>
      <c r="I16" s="290">
        <v>1.1355683644999999</v>
      </c>
      <c r="J16" s="290">
        <v>1.1363603840999998</v>
      </c>
      <c r="K16" s="290">
        <v>1.2198140199</v>
      </c>
      <c r="L16" s="290">
        <v>1.1591090681999998</v>
      </c>
      <c r="M16" s="290">
        <v>1.1554199433000001</v>
      </c>
      <c r="N16" s="290">
        <v>1.0608320920999998</v>
      </c>
      <c r="O16" s="290">
        <v>1.0464871529999999</v>
      </c>
      <c r="P16" s="290">
        <v>1.0129702521999999</v>
      </c>
      <c r="Q16" s="290">
        <v>0.76616436940999999</v>
      </c>
      <c r="R16" s="290">
        <v>0.83453534004999996</v>
      </c>
      <c r="S16" s="290">
        <v>0.90094263456000001</v>
      </c>
      <c r="T16" s="290">
        <v>0.87507560908000004</v>
      </c>
      <c r="U16" s="290">
        <v>0.92921008871999999</v>
      </c>
      <c r="V16" s="290">
        <v>0.86971688898999999</v>
      </c>
      <c r="W16" s="290">
        <v>0.92905598102999998</v>
      </c>
      <c r="X16" s="290">
        <v>0.92014323023</v>
      </c>
      <c r="Y16" s="290">
        <v>0.87814713477999995</v>
      </c>
      <c r="Z16" s="290">
        <v>0.78234432615000005</v>
      </c>
      <c r="AA16" s="290">
        <v>0.76396718088000004</v>
      </c>
      <c r="AB16" s="290">
        <v>0.90170449910000006</v>
      </c>
      <c r="AC16" s="290">
        <v>0.83833038374000002</v>
      </c>
      <c r="AD16" s="290">
        <v>0.84162796228000003</v>
      </c>
      <c r="AE16" s="290">
        <v>0.87036213309897903</v>
      </c>
      <c r="AF16" s="291"/>
    </row>
    <row r="17" spans="1:32" s="10" customFormat="1" x14ac:dyDescent="0.2">
      <c r="A17" s="15" t="s">
        <v>1136</v>
      </c>
      <c r="B17" s="289" t="s">
        <v>752</v>
      </c>
      <c r="C17" s="290">
        <v>4.5002142334999995</v>
      </c>
      <c r="D17" s="290">
        <v>4.0340956409999995</v>
      </c>
      <c r="E17" s="290">
        <v>4.0158418498000001</v>
      </c>
      <c r="F17" s="290">
        <v>3.8915192384000004</v>
      </c>
      <c r="G17" s="290">
        <v>3.7944241689</v>
      </c>
      <c r="H17" s="290">
        <v>3.7145107208999999</v>
      </c>
      <c r="I17" s="290">
        <v>3.7241459005999999</v>
      </c>
      <c r="J17" s="290">
        <v>3.7205893418999998</v>
      </c>
      <c r="K17" s="290">
        <v>3.7115897979999999</v>
      </c>
      <c r="L17" s="290">
        <v>3.6031412132999998</v>
      </c>
      <c r="M17" s="290">
        <v>3.5576851072999998</v>
      </c>
      <c r="N17" s="290">
        <v>3.5089961263</v>
      </c>
      <c r="O17" s="290">
        <v>3.4101625355</v>
      </c>
      <c r="P17" s="290">
        <v>3.3025755671999999</v>
      </c>
      <c r="Q17" s="290">
        <v>2.8719170071</v>
      </c>
      <c r="R17" s="290">
        <v>2.9421390001999996</v>
      </c>
      <c r="S17" s="290">
        <v>2.9237027286999999</v>
      </c>
      <c r="T17" s="290">
        <v>2.9587555443000002</v>
      </c>
      <c r="U17" s="290">
        <v>2.9696206547000004</v>
      </c>
      <c r="V17" s="290">
        <v>3.0434978726999997</v>
      </c>
      <c r="W17" s="290">
        <v>3.0138567609</v>
      </c>
      <c r="X17" s="290">
        <v>3.0166626271999997</v>
      </c>
      <c r="Y17" s="290">
        <v>2.6147</v>
      </c>
      <c r="Z17" s="290">
        <v>2.5708000000000002</v>
      </c>
      <c r="AA17" s="290">
        <v>2.5596999999999999</v>
      </c>
      <c r="AB17" s="290">
        <v>2.7086999999999999</v>
      </c>
      <c r="AC17" s="290">
        <v>2.5258000000000003</v>
      </c>
      <c r="AD17" s="290">
        <v>2.5285000000000002</v>
      </c>
      <c r="AE17" s="290">
        <v>2.61482597083514</v>
      </c>
      <c r="AF17" s="291"/>
    </row>
    <row r="18" spans="1:32" s="10" customFormat="1" x14ac:dyDescent="0.2">
      <c r="A18" s="15" t="s">
        <v>1137</v>
      </c>
      <c r="B18" s="289" t="s">
        <v>755</v>
      </c>
      <c r="C18" s="290">
        <v>0.53084693513000003</v>
      </c>
      <c r="D18" s="290">
        <v>0.44570830079000001</v>
      </c>
      <c r="E18" s="290">
        <v>0.47735815017</v>
      </c>
      <c r="F18" s="290">
        <v>0.45338076160999996</v>
      </c>
      <c r="G18" s="290">
        <v>0.45977583112999998</v>
      </c>
      <c r="H18" s="290">
        <v>0.45878927913000001</v>
      </c>
      <c r="I18" s="290">
        <v>0.45665409942999996</v>
      </c>
      <c r="J18" s="290">
        <v>0.45891065812999998</v>
      </c>
      <c r="K18" s="290">
        <v>0.46328736354</v>
      </c>
      <c r="L18" s="290">
        <v>0.44955711423</v>
      </c>
      <c r="M18" s="290">
        <v>0.43461303891000003</v>
      </c>
      <c r="N18" s="290">
        <v>0.41230200560999997</v>
      </c>
      <c r="O18" s="290">
        <v>0.40133746449000002</v>
      </c>
      <c r="P18" s="290">
        <v>0.40942253048999999</v>
      </c>
      <c r="Q18" s="290">
        <v>0.32948299286999999</v>
      </c>
      <c r="R18" s="290">
        <v>0.30946099982999997</v>
      </c>
      <c r="S18" s="290">
        <v>0.32639727126000001</v>
      </c>
      <c r="T18" s="290">
        <v>0.35603835987000004</v>
      </c>
      <c r="U18" s="290">
        <v>0.35736043074999996</v>
      </c>
      <c r="V18" s="290">
        <v>0.37129995034000002</v>
      </c>
      <c r="W18" s="290">
        <v>0.37441212162999998</v>
      </c>
      <c r="X18" s="290">
        <v>0.38521700682999999</v>
      </c>
      <c r="Y18" s="290">
        <v>0.39209828967999999</v>
      </c>
      <c r="Z18" s="290">
        <v>0.38550000000000001</v>
      </c>
      <c r="AA18" s="290">
        <v>0.40793333332999998</v>
      </c>
      <c r="AB18" s="290">
        <v>0.39789210780000001</v>
      </c>
      <c r="AC18" s="290">
        <v>0.35258084696999997</v>
      </c>
      <c r="AD18" s="290">
        <v>0.37799210779999998</v>
      </c>
      <c r="AE18" s="290">
        <v>0.39089720396898797</v>
      </c>
      <c r="AF18" s="291"/>
    </row>
    <row r="19" spans="1:32" s="10" customFormat="1" x14ac:dyDescent="0.2">
      <c r="A19" s="15" t="s">
        <v>1138</v>
      </c>
      <c r="B19" s="289" t="s">
        <v>756</v>
      </c>
      <c r="C19" s="290">
        <v>2.0223</v>
      </c>
      <c r="D19" s="290">
        <v>2.2833999999999999</v>
      </c>
      <c r="E19" s="290">
        <v>2.3371999999999997</v>
      </c>
      <c r="F19" s="290">
        <v>2.2755999999999998</v>
      </c>
      <c r="G19" s="290">
        <v>2.3219000000000003</v>
      </c>
      <c r="H19" s="290">
        <v>2.2905000000000002</v>
      </c>
      <c r="I19" s="290">
        <v>2.5085999999999999</v>
      </c>
      <c r="J19" s="290">
        <v>2.5356999999999998</v>
      </c>
      <c r="K19" s="290">
        <v>2.4623000000000004</v>
      </c>
      <c r="L19" s="290">
        <v>2.5678000000000001</v>
      </c>
      <c r="M19" s="290">
        <v>2.3855</v>
      </c>
      <c r="N19" s="290">
        <v>2.1905000000000001</v>
      </c>
      <c r="O19" s="290">
        <v>2.2338</v>
      </c>
      <c r="P19" s="290">
        <v>2.0160999999999998</v>
      </c>
      <c r="Q19" s="290">
        <v>2.1677</v>
      </c>
      <c r="R19" s="290">
        <v>1.9159000000000002</v>
      </c>
      <c r="S19" s="290">
        <v>1.8286</v>
      </c>
      <c r="T19" s="290">
        <v>1.7130999999999998</v>
      </c>
      <c r="U19" s="290">
        <v>1.5862000000000001</v>
      </c>
      <c r="V19" s="290">
        <v>1.5455999999999999</v>
      </c>
      <c r="W19" s="290">
        <v>1.4564000000000001</v>
      </c>
      <c r="X19" s="290">
        <v>1.4093</v>
      </c>
      <c r="Y19" s="290">
        <v>1.2889999999999999</v>
      </c>
      <c r="Z19" s="290">
        <v>1.1919000000000002</v>
      </c>
      <c r="AA19" s="290">
        <v>1.2089000000000001</v>
      </c>
      <c r="AB19" s="290">
        <v>1.0735999999999999</v>
      </c>
      <c r="AC19" s="290">
        <v>0.97299999999999998</v>
      </c>
      <c r="AD19" s="290">
        <v>0.97820000000000007</v>
      </c>
      <c r="AE19" s="290">
        <v>1.0115969011947501</v>
      </c>
      <c r="AF19" s="291"/>
    </row>
    <row r="20" spans="1:32" s="10" customFormat="1" x14ac:dyDescent="0.2">
      <c r="A20" s="15" t="s">
        <v>1139</v>
      </c>
      <c r="B20" s="289" t="s">
        <v>757</v>
      </c>
      <c r="C20" s="290">
        <v>0.26213602927000001</v>
      </c>
      <c r="D20" s="290">
        <v>0.28680059216000003</v>
      </c>
      <c r="E20" s="290">
        <v>0.29903510366000002</v>
      </c>
      <c r="F20" s="290">
        <v>0.33756795884000002</v>
      </c>
      <c r="G20" s="290">
        <v>0.35116084053999996</v>
      </c>
      <c r="H20" s="290">
        <v>0.35587218566000001</v>
      </c>
      <c r="I20" s="290">
        <v>0.37746364006999999</v>
      </c>
      <c r="J20" s="290">
        <v>0.38852008976000002</v>
      </c>
      <c r="K20" s="290">
        <v>0.40696271344000001</v>
      </c>
      <c r="L20" s="290">
        <v>0.41547671550000004</v>
      </c>
      <c r="M20" s="290">
        <v>0.40785742780000001</v>
      </c>
      <c r="N20" s="290">
        <v>0.38306873772</v>
      </c>
      <c r="O20" s="290">
        <v>0.40067970808000003</v>
      </c>
      <c r="P20" s="290">
        <v>0.40770186364</v>
      </c>
      <c r="Q20" s="290">
        <v>0.33681506022999996</v>
      </c>
      <c r="R20" s="290">
        <v>0.37949762449000002</v>
      </c>
      <c r="S20" s="290">
        <v>0.42233737935999999</v>
      </c>
      <c r="T20" s="290">
        <v>0.42710512538000001</v>
      </c>
      <c r="U20" s="290">
        <v>0.48774592798999999</v>
      </c>
      <c r="V20" s="290">
        <v>0.54729219593</v>
      </c>
      <c r="W20" s="290">
        <v>0.64612957219</v>
      </c>
      <c r="X20" s="290">
        <v>0.86374997188000002</v>
      </c>
      <c r="Y20" s="290">
        <v>0.86798098559000003</v>
      </c>
      <c r="Z20" s="290">
        <v>0.95235729002000002</v>
      </c>
      <c r="AA20" s="290">
        <v>0.79524396090000005</v>
      </c>
      <c r="AB20" s="290">
        <v>0.84713254400999993</v>
      </c>
      <c r="AC20" s="290">
        <v>0.83390959317000002</v>
      </c>
      <c r="AD20" s="290">
        <v>0.86596228159999999</v>
      </c>
      <c r="AE20" s="290">
        <v>0.89552725476697104</v>
      </c>
      <c r="AF20" s="291"/>
    </row>
    <row r="21" spans="1:32" s="10" customFormat="1" x14ac:dyDescent="0.2">
      <c r="A21" s="15" t="s">
        <v>1140</v>
      </c>
      <c r="B21" s="289" t="s">
        <v>759</v>
      </c>
      <c r="C21" s="290">
        <v>3.7000000000000002E-3</v>
      </c>
      <c r="D21" s="290">
        <v>2.3999999999999998E-3</v>
      </c>
      <c r="E21" s="290">
        <v>3.3E-3</v>
      </c>
      <c r="F21" s="290">
        <v>3.8E-3</v>
      </c>
      <c r="G21" s="290">
        <v>3.5999999999999999E-3</v>
      </c>
      <c r="H21" s="290">
        <v>1.9E-3</v>
      </c>
      <c r="I21" s="290">
        <v>1.1000000000000001E-3</v>
      </c>
      <c r="J21" s="290">
        <v>1E-3</v>
      </c>
      <c r="K21" s="290">
        <v>5.7000000000000002E-3</v>
      </c>
      <c r="L21" s="290">
        <v>6.0000000000000001E-3</v>
      </c>
      <c r="M21" s="290">
        <v>2.9000000000000001E-2</v>
      </c>
      <c r="N21" s="290">
        <v>3.0499999999999999E-2</v>
      </c>
      <c r="O21" s="290">
        <v>2.9899999999999999E-2</v>
      </c>
      <c r="P21" s="290">
        <v>2.6699999999999998E-2</v>
      </c>
      <c r="Q21" s="290">
        <v>2.8399999999999998E-2</v>
      </c>
      <c r="R21" s="290">
        <v>2.6699999999999998E-2</v>
      </c>
      <c r="S21" s="290">
        <v>3.1699999999999999E-2</v>
      </c>
      <c r="T21" s="290">
        <v>3.1399999999999997E-2</v>
      </c>
      <c r="U21" s="290">
        <v>2.6699999999999998E-2</v>
      </c>
      <c r="V21" s="290">
        <v>3.3299999999999996E-2</v>
      </c>
      <c r="W21" s="290">
        <v>2.9598449516999997E-2</v>
      </c>
      <c r="X21" s="290">
        <v>3.6698102532999995E-2</v>
      </c>
      <c r="Y21" s="290">
        <v>2.8500000000000001E-2</v>
      </c>
      <c r="Z21" s="290">
        <v>3.1300000000000001E-2</v>
      </c>
      <c r="AA21" s="290">
        <v>4.9100000000000005E-2</v>
      </c>
      <c r="AB21" s="290">
        <v>6.5500000000000003E-2</v>
      </c>
      <c r="AC21" s="290">
        <v>6.7500000000000004E-2</v>
      </c>
      <c r="AD21" s="290">
        <v>3.6799999999999999E-2</v>
      </c>
      <c r="AE21" s="290">
        <v>3.8056395383323401E-2</v>
      </c>
      <c r="AF21" s="291"/>
    </row>
    <row r="22" spans="1:32" s="10" customFormat="1" x14ac:dyDescent="0.2">
      <c r="A22" s="16" t="s">
        <v>1141</v>
      </c>
      <c r="B22" s="289" t="s">
        <v>1142</v>
      </c>
      <c r="C22" s="290">
        <v>0</v>
      </c>
      <c r="D22" s="290">
        <v>0</v>
      </c>
      <c r="E22" s="290">
        <v>0</v>
      </c>
      <c r="F22" s="290">
        <v>1E-4</v>
      </c>
      <c r="G22" s="290">
        <v>0</v>
      </c>
      <c r="H22" s="290">
        <v>8.0000000000000004E-4</v>
      </c>
      <c r="I22" s="290">
        <v>1E-4</v>
      </c>
      <c r="J22" s="290">
        <v>0</v>
      </c>
      <c r="K22" s="290">
        <v>0</v>
      </c>
      <c r="L22" s="290">
        <v>0</v>
      </c>
      <c r="M22" s="290">
        <v>0</v>
      </c>
      <c r="N22" s="290">
        <v>0</v>
      </c>
      <c r="O22" s="290">
        <v>0</v>
      </c>
      <c r="P22" s="290">
        <v>8.0000000000000004E-4</v>
      </c>
      <c r="Q22" s="290">
        <v>0</v>
      </c>
      <c r="R22" s="290">
        <v>1E-4</v>
      </c>
      <c r="S22" s="290">
        <v>1E-4</v>
      </c>
      <c r="T22" s="290">
        <v>1E-4</v>
      </c>
      <c r="U22" s="290">
        <v>1E-4</v>
      </c>
      <c r="V22" s="290">
        <v>1E-4</v>
      </c>
      <c r="W22" s="290">
        <v>1.9844951650000001E-4</v>
      </c>
      <c r="X22" s="290">
        <v>2.9981025333999998E-3</v>
      </c>
      <c r="Y22" s="290">
        <v>0</v>
      </c>
      <c r="Z22" s="290">
        <v>1.6000000000000001E-3</v>
      </c>
      <c r="AA22" s="290">
        <v>1.0500000000000001E-2</v>
      </c>
      <c r="AB22" s="290">
        <v>1.14E-2</v>
      </c>
      <c r="AC22" s="290">
        <v>1.5900000000000001E-2</v>
      </c>
      <c r="AD22" s="290">
        <v>6.0000000000000001E-3</v>
      </c>
      <c r="AE22" s="290" t="s">
        <v>1634</v>
      </c>
      <c r="AF22" s="291"/>
    </row>
    <row r="23" spans="1:32" s="10" customFormat="1" x14ac:dyDescent="0.2">
      <c r="A23" s="16" t="s">
        <v>758</v>
      </c>
      <c r="B23" s="289" t="s">
        <v>1143</v>
      </c>
      <c r="C23" s="290">
        <v>0</v>
      </c>
      <c r="D23" s="290">
        <v>0</v>
      </c>
      <c r="E23" s="290">
        <v>0</v>
      </c>
      <c r="F23" s="290">
        <v>0</v>
      </c>
      <c r="G23" s="290">
        <v>0</v>
      </c>
      <c r="H23" s="290">
        <v>0</v>
      </c>
      <c r="I23" s="290">
        <v>0</v>
      </c>
      <c r="J23" s="290">
        <v>0</v>
      </c>
      <c r="K23" s="290">
        <v>0</v>
      </c>
      <c r="L23" s="290">
        <v>0</v>
      </c>
      <c r="M23" s="290">
        <v>0</v>
      </c>
      <c r="N23" s="290">
        <v>0</v>
      </c>
      <c r="O23" s="290">
        <v>0</v>
      </c>
      <c r="P23" s="290">
        <v>0</v>
      </c>
      <c r="Q23" s="290">
        <v>0</v>
      </c>
      <c r="R23" s="290">
        <v>0</v>
      </c>
      <c r="S23" s="290">
        <v>0</v>
      </c>
      <c r="T23" s="290">
        <v>0</v>
      </c>
      <c r="U23" s="290">
        <v>0</v>
      </c>
      <c r="V23" s="290">
        <v>0</v>
      </c>
      <c r="W23" s="290">
        <v>0</v>
      </c>
      <c r="X23" s="290">
        <v>0</v>
      </c>
      <c r="Y23" s="290">
        <v>0</v>
      </c>
      <c r="Z23" s="290">
        <v>0</v>
      </c>
      <c r="AA23" s="290">
        <v>0</v>
      </c>
      <c r="AB23" s="290">
        <v>0</v>
      </c>
      <c r="AC23" s="290">
        <v>0</v>
      </c>
      <c r="AD23" s="290">
        <v>0</v>
      </c>
      <c r="AE23" s="290" t="s">
        <v>1634</v>
      </c>
      <c r="AF23" s="291"/>
    </row>
    <row r="24" spans="1:32" s="10" customFormat="1" x14ac:dyDescent="0.2">
      <c r="A24" s="16" t="s">
        <v>1144</v>
      </c>
      <c r="B24" s="289" t="s">
        <v>1145</v>
      </c>
      <c r="C24" s="290">
        <v>3.7000000000000002E-3</v>
      </c>
      <c r="D24" s="290">
        <v>2.3999999999999998E-3</v>
      </c>
      <c r="E24" s="290">
        <v>3.3E-3</v>
      </c>
      <c r="F24" s="290">
        <v>3.7000000000000002E-3</v>
      </c>
      <c r="G24" s="290">
        <v>3.5999999999999999E-3</v>
      </c>
      <c r="H24" s="290">
        <v>1.1000000000000001E-3</v>
      </c>
      <c r="I24" s="290">
        <v>1E-3</v>
      </c>
      <c r="J24" s="290">
        <v>1E-3</v>
      </c>
      <c r="K24" s="290">
        <v>5.7000000000000002E-3</v>
      </c>
      <c r="L24" s="290">
        <v>6.0000000000000001E-3</v>
      </c>
      <c r="M24" s="290">
        <v>2.9000000000000001E-2</v>
      </c>
      <c r="N24" s="290">
        <v>3.0499999999999999E-2</v>
      </c>
      <c r="O24" s="290">
        <v>2.9899999999999999E-2</v>
      </c>
      <c r="P24" s="290">
        <v>2.5899999999999999E-2</v>
      </c>
      <c r="Q24" s="290">
        <v>2.8399999999999998E-2</v>
      </c>
      <c r="R24" s="290">
        <v>2.6600000000000002E-2</v>
      </c>
      <c r="S24" s="290">
        <v>3.1600000000000003E-2</v>
      </c>
      <c r="T24" s="290">
        <v>3.1300000000000001E-2</v>
      </c>
      <c r="U24" s="290">
        <v>2.6600000000000002E-2</v>
      </c>
      <c r="V24" s="290">
        <v>3.32E-2</v>
      </c>
      <c r="W24" s="290">
        <v>2.9399999999999999E-2</v>
      </c>
      <c r="X24" s="290">
        <v>3.3700000000000001E-2</v>
      </c>
      <c r="Y24" s="290">
        <v>2.8500000000000001E-2</v>
      </c>
      <c r="Z24" s="290">
        <v>2.9700000000000001E-2</v>
      </c>
      <c r="AA24" s="290">
        <v>3.8600000000000002E-2</v>
      </c>
      <c r="AB24" s="290">
        <v>5.4100000000000002E-2</v>
      </c>
      <c r="AC24" s="290">
        <v>5.16E-2</v>
      </c>
      <c r="AD24" s="290">
        <v>3.0800000000000001E-2</v>
      </c>
      <c r="AE24" s="290" t="s">
        <v>1634</v>
      </c>
      <c r="AF24" s="291"/>
    </row>
    <row r="25" spans="1:32" s="10" customFormat="1" x14ac:dyDescent="0.2">
      <c r="A25" s="15" t="s">
        <v>1146</v>
      </c>
      <c r="B25" s="289" t="s">
        <v>761</v>
      </c>
      <c r="C25" s="290">
        <v>0.22121238095000001</v>
      </c>
      <c r="D25" s="290">
        <v>0.53726323872000004</v>
      </c>
      <c r="E25" s="290">
        <v>0.55965439816000007</v>
      </c>
      <c r="F25" s="290">
        <v>0.63943888318999997</v>
      </c>
      <c r="G25" s="290">
        <v>0.63492677661000008</v>
      </c>
      <c r="H25" s="290">
        <v>0.65432611130999996</v>
      </c>
      <c r="I25" s="290">
        <v>0.8609550682499999</v>
      </c>
      <c r="J25" s="290">
        <v>0.75483355488999992</v>
      </c>
      <c r="K25" s="290">
        <v>0.85485167920000005</v>
      </c>
      <c r="L25" s="290">
        <v>0.88196971902999999</v>
      </c>
      <c r="M25" s="290">
        <v>1.2197765915000001</v>
      </c>
      <c r="N25" s="290">
        <v>1.1909973084000001</v>
      </c>
      <c r="O25" s="290">
        <v>1.2235035469</v>
      </c>
      <c r="P25" s="290">
        <v>1.1950465762</v>
      </c>
      <c r="Q25" s="290">
        <v>1.2812638595999999</v>
      </c>
      <c r="R25" s="290">
        <v>1.2304592485999999</v>
      </c>
      <c r="S25" s="290">
        <v>1.2854777048999999</v>
      </c>
      <c r="T25" s="290">
        <v>1.3110925577000001</v>
      </c>
      <c r="U25" s="290">
        <v>1.3675115963</v>
      </c>
      <c r="V25" s="290">
        <v>1.4926170959</v>
      </c>
      <c r="W25" s="290">
        <v>1.5674345053000001</v>
      </c>
      <c r="X25" s="290">
        <v>1.6111990026</v>
      </c>
      <c r="Y25" s="290">
        <v>1.6341799137999999</v>
      </c>
      <c r="Z25" s="290">
        <v>1.8141092329999999</v>
      </c>
      <c r="AA25" s="290">
        <v>1.8299808014000001</v>
      </c>
      <c r="AB25" s="290">
        <v>1.9848385505000001</v>
      </c>
      <c r="AC25" s="290">
        <v>1.7735367659000001</v>
      </c>
      <c r="AD25" s="290">
        <v>1.9691326048000002</v>
      </c>
      <c r="AE25" s="290">
        <v>2.03636111336179</v>
      </c>
      <c r="AF25" s="291"/>
    </row>
    <row r="26" spans="1:32" s="10" customFormat="1" x14ac:dyDescent="0.2">
      <c r="A26" s="15" t="s">
        <v>1147</v>
      </c>
      <c r="B26" s="289" t="s">
        <v>762</v>
      </c>
      <c r="C26" s="290">
        <v>1.8054988946000001</v>
      </c>
      <c r="D26" s="290">
        <v>1.7831867115</v>
      </c>
      <c r="E26" s="290">
        <v>1.9280777998</v>
      </c>
      <c r="F26" s="290">
        <v>2.0423814455999998</v>
      </c>
      <c r="G26" s="290">
        <v>2.1881541713999999</v>
      </c>
      <c r="H26" s="290">
        <v>2.2470641645000002</v>
      </c>
      <c r="I26" s="290">
        <v>2.7148777461</v>
      </c>
      <c r="J26" s="290">
        <v>2.7089558697</v>
      </c>
      <c r="K26" s="290">
        <v>2.6674084489999998</v>
      </c>
      <c r="L26" s="290">
        <v>2.9210884269999999</v>
      </c>
      <c r="M26" s="290">
        <v>3.0244378372999998</v>
      </c>
      <c r="N26" s="290">
        <v>3.1813726620000002</v>
      </c>
      <c r="O26" s="290">
        <v>3.2747853939999998</v>
      </c>
      <c r="P26" s="290">
        <v>4.2063276644999998</v>
      </c>
      <c r="Q26" s="290">
        <v>4.8707192918000004</v>
      </c>
      <c r="R26" s="290">
        <v>5.0921097624999998</v>
      </c>
      <c r="S26" s="290">
        <v>5.3079527348999997</v>
      </c>
      <c r="T26" s="290">
        <v>5.6112346587999999</v>
      </c>
      <c r="U26" s="290">
        <v>5.6641993054000004</v>
      </c>
      <c r="V26" s="290">
        <v>5.9836754031999995</v>
      </c>
      <c r="W26" s="290">
        <v>6.1030461531000002</v>
      </c>
      <c r="X26" s="290">
        <v>6.4211391045999999</v>
      </c>
      <c r="Y26" s="290">
        <v>7.1246969505999997</v>
      </c>
      <c r="Z26" s="290">
        <v>7.6647036250000005</v>
      </c>
      <c r="AA26" s="290">
        <v>7.6326874577999995</v>
      </c>
      <c r="AB26" s="290">
        <v>8.1357726995000004</v>
      </c>
      <c r="AC26" s="290">
        <v>7.8082159915</v>
      </c>
      <c r="AD26" s="290">
        <v>7.8826468622000005</v>
      </c>
      <c r="AE26" s="290">
        <v>8.1517697188810203</v>
      </c>
      <c r="AF26" s="291"/>
    </row>
    <row r="27" spans="1:32" s="10" customFormat="1" x14ac:dyDescent="0.2">
      <c r="A27" s="15" t="s">
        <v>1148</v>
      </c>
      <c r="B27" s="289" t="s">
        <v>763</v>
      </c>
      <c r="C27" s="290">
        <v>0.27604481113999996</v>
      </c>
      <c r="D27" s="290">
        <v>0.33305119159999996</v>
      </c>
      <c r="E27" s="290">
        <v>0.34975183029000001</v>
      </c>
      <c r="F27" s="290">
        <v>0.36960142574999999</v>
      </c>
      <c r="G27" s="290">
        <v>0.37026506291</v>
      </c>
      <c r="H27" s="290">
        <v>0.39256580647</v>
      </c>
      <c r="I27" s="290">
        <v>0.42537814361999998</v>
      </c>
      <c r="J27" s="290">
        <v>0.44128412287999996</v>
      </c>
      <c r="K27" s="290">
        <v>0.44539539902000003</v>
      </c>
      <c r="L27" s="290">
        <v>0.44838921104000001</v>
      </c>
      <c r="M27" s="290">
        <v>0.42215636719999999</v>
      </c>
      <c r="N27" s="290">
        <v>0.42064802481999997</v>
      </c>
      <c r="O27" s="290">
        <v>0.39673302993999998</v>
      </c>
      <c r="P27" s="290">
        <v>0.39095410527000002</v>
      </c>
      <c r="Q27" s="290">
        <v>0.30068835976999997</v>
      </c>
      <c r="R27" s="290">
        <v>0.34623282682000001</v>
      </c>
      <c r="S27" s="290">
        <v>0.37733967867000001</v>
      </c>
      <c r="T27" s="290">
        <v>0.40500775041999998</v>
      </c>
      <c r="U27" s="290">
        <v>0.41191706851999998</v>
      </c>
      <c r="V27" s="290">
        <v>0.42571107924000001</v>
      </c>
      <c r="W27" s="290">
        <v>0.42882673614</v>
      </c>
      <c r="X27" s="290">
        <v>0.44005203603000004</v>
      </c>
      <c r="Y27" s="290">
        <v>0.39593721928000003</v>
      </c>
      <c r="Z27" s="290">
        <v>0.43081017529000004</v>
      </c>
      <c r="AA27" s="290">
        <v>0.46477218755999999</v>
      </c>
      <c r="AB27" s="290">
        <v>0.47609492034000001</v>
      </c>
      <c r="AC27" s="290">
        <v>0.43987595321</v>
      </c>
      <c r="AD27" s="290">
        <v>0.44564313900000002</v>
      </c>
      <c r="AE27" s="290">
        <v>0.456909916918456</v>
      </c>
      <c r="AF27" s="291"/>
    </row>
    <row r="28" spans="1:32" s="10" customFormat="1" ht="25.5" x14ac:dyDescent="0.2">
      <c r="A28" s="16" t="s">
        <v>1149</v>
      </c>
      <c r="B28" s="289" t="s">
        <v>1150</v>
      </c>
      <c r="C28" s="290">
        <v>0.15592774639999998</v>
      </c>
      <c r="D28" s="290">
        <v>0.19564286383999999</v>
      </c>
      <c r="E28" s="290">
        <v>0.20753867891</v>
      </c>
      <c r="F28" s="290">
        <v>0.22496818074</v>
      </c>
      <c r="G28" s="290">
        <v>0.22865265517</v>
      </c>
      <c r="H28" s="290">
        <v>0.24991175974999999</v>
      </c>
      <c r="I28" s="290">
        <v>0.28731261730000002</v>
      </c>
      <c r="J28" s="290">
        <v>0.29613156206999997</v>
      </c>
      <c r="K28" s="290">
        <v>0.28999087286999997</v>
      </c>
      <c r="L28" s="290">
        <v>0.29966144206000001</v>
      </c>
      <c r="M28" s="290">
        <v>0.27797922042000001</v>
      </c>
      <c r="N28" s="290">
        <v>0.28084387656000004</v>
      </c>
      <c r="O28" s="290">
        <v>0.25915819771999998</v>
      </c>
      <c r="P28" s="290">
        <v>0.25561848307000001</v>
      </c>
      <c r="Q28" s="290">
        <v>0.21596161468</v>
      </c>
      <c r="R28" s="290">
        <v>0.23329025986999999</v>
      </c>
      <c r="S28" s="290">
        <v>0.2529068532</v>
      </c>
      <c r="T28" s="290">
        <v>0.26585238419000001</v>
      </c>
      <c r="U28" s="290">
        <v>0.26243670429000004</v>
      </c>
      <c r="V28" s="290">
        <v>0.28189760525000002</v>
      </c>
      <c r="W28" s="290">
        <v>0.29316144265999999</v>
      </c>
      <c r="X28" s="290">
        <v>0.30565562139000002</v>
      </c>
      <c r="Y28" s="290">
        <v>0.29298457528999999</v>
      </c>
      <c r="Z28" s="290">
        <v>0.32040921526999999</v>
      </c>
      <c r="AA28" s="290">
        <v>0.34066209235</v>
      </c>
      <c r="AB28" s="290">
        <v>0.35040263970000002</v>
      </c>
      <c r="AC28" s="290">
        <v>0.31053078445999999</v>
      </c>
      <c r="AD28" s="290">
        <v>0.31342375122999999</v>
      </c>
      <c r="AE28" s="290" t="s">
        <v>1634</v>
      </c>
      <c r="AF28" s="291"/>
    </row>
    <row r="29" spans="1:32" s="10" customFormat="1" x14ac:dyDescent="0.2">
      <c r="A29" s="15" t="s">
        <v>1151</v>
      </c>
      <c r="B29" s="289" t="s">
        <v>764</v>
      </c>
      <c r="C29" s="290">
        <v>0</v>
      </c>
      <c r="D29" s="290">
        <v>0</v>
      </c>
      <c r="E29" s="290">
        <v>0</v>
      </c>
      <c r="F29" s="290">
        <v>0</v>
      </c>
      <c r="G29" s="290">
        <v>0</v>
      </c>
      <c r="H29" s="290">
        <v>0</v>
      </c>
      <c r="I29" s="290">
        <v>0</v>
      </c>
      <c r="J29" s="290">
        <v>0</v>
      </c>
      <c r="K29" s="290">
        <v>0</v>
      </c>
      <c r="L29" s="290">
        <v>0</v>
      </c>
      <c r="M29" s="290">
        <v>0</v>
      </c>
      <c r="N29" s="290">
        <v>0</v>
      </c>
      <c r="O29" s="290">
        <v>0</v>
      </c>
      <c r="P29" s="290">
        <v>0</v>
      </c>
      <c r="Q29" s="290">
        <v>0</v>
      </c>
      <c r="R29" s="290">
        <v>0</v>
      </c>
      <c r="S29" s="290">
        <v>0</v>
      </c>
      <c r="T29" s="290">
        <v>0</v>
      </c>
      <c r="U29" s="290">
        <v>0</v>
      </c>
      <c r="V29" s="290">
        <v>0</v>
      </c>
      <c r="W29" s="290">
        <v>0</v>
      </c>
      <c r="X29" s="290">
        <v>0</v>
      </c>
      <c r="Y29" s="290">
        <v>0</v>
      </c>
      <c r="Z29" s="290">
        <v>0</v>
      </c>
      <c r="AA29" s="290">
        <v>0</v>
      </c>
      <c r="AB29" s="290">
        <v>0</v>
      </c>
      <c r="AC29" s="290">
        <v>0</v>
      </c>
      <c r="AD29" s="290">
        <v>0</v>
      </c>
      <c r="AE29" s="290">
        <v>0</v>
      </c>
      <c r="AF29" s="291"/>
    </row>
    <row r="30" spans="1:32" s="10" customFormat="1" x14ac:dyDescent="0.2">
      <c r="A30" s="15" t="s">
        <v>1152</v>
      </c>
      <c r="B30" s="289" t="s">
        <v>765</v>
      </c>
      <c r="C30" s="290">
        <v>7.0861442282000003E-2</v>
      </c>
      <c r="D30" s="290">
        <v>0.12141878448999999</v>
      </c>
      <c r="E30" s="290">
        <v>0.12774184114000001</v>
      </c>
      <c r="F30" s="290">
        <v>0.12742260695999999</v>
      </c>
      <c r="G30" s="290">
        <v>0.13304422382</v>
      </c>
      <c r="H30" s="290">
        <v>0.13921193891</v>
      </c>
      <c r="I30" s="290">
        <v>0.15164094699</v>
      </c>
      <c r="J30" s="290">
        <v>0.15626306358</v>
      </c>
      <c r="K30" s="290">
        <v>0.16133022965999999</v>
      </c>
      <c r="L30" s="290">
        <v>0.19999785349000002</v>
      </c>
      <c r="M30" s="290">
        <v>0.24348061018</v>
      </c>
      <c r="N30" s="290">
        <v>0.25272379739</v>
      </c>
      <c r="O30" s="290">
        <v>0.29986569853</v>
      </c>
      <c r="P30" s="290">
        <v>0.35373969912000003</v>
      </c>
      <c r="Q30" s="290">
        <v>0.41444559672000003</v>
      </c>
      <c r="R30" s="290">
        <v>0.46813017882999997</v>
      </c>
      <c r="S30" s="290">
        <v>0.48932174923000005</v>
      </c>
      <c r="T30" s="290">
        <v>0.49225589388999996</v>
      </c>
      <c r="U30" s="290">
        <v>0.48839397906999998</v>
      </c>
      <c r="V30" s="290">
        <v>0.53158974949000004</v>
      </c>
      <c r="W30" s="290">
        <v>0.5417556256399999</v>
      </c>
      <c r="X30" s="290">
        <v>0.56183291545000003</v>
      </c>
      <c r="Y30" s="290">
        <v>0.57479147295999999</v>
      </c>
      <c r="Z30" s="290">
        <v>0.68038302889000002</v>
      </c>
      <c r="AA30" s="290">
        <v>0.71005110640000002</v>
      </c>
      <c r="AB30" s="290">
        <v>0.75934580271000007</v>
      </c>
      <c r="AC30" s="290">
        <v>0.74563536794000007</v>
      </c>
      <c r="AD30" s="290">
        <v>0.76768191297999999</v>
      </c>
      <c r="AE30" s="290">
        <v>0.79512874294816804</v>
      </c>
      <c r="AF30" s="291"/>
    </row>
    <row r="31" spans="1:32" s="10" customFormat="1" x14ac:dyDescent="0.2">
      <c r="A31" s="15" t="s">
        <v>1153</v>
      </c>
      <c r="B31" s="289" t="s">
        <v>1154</v>
      </c>
      <c r="C31" s="290">
        <v>0.99138961039000006</v>
      </c>
      <c r="D31" s="290">
        <v>1.0983646799</v>
      </c>
      <c r="E31" s="290">
        <v>1.1569775816999999</v>
      </c>
      <c r="F31" s="290">
        <v>1.3294194500000001</v>
      </c>
      <c r="G31" s="290">
        <v>1.3499638829</v>
      </c>
      <c r="H31" s="290">
        <v>1.6227755797000001</v>
      </c>
      <c r="I31" s="290">
        <v>1.5223747725999999</v>
      </c>
      <c r="J31" s="290">
        <v>1.6567390797999999</v>
      </c>
      <c r="K31" s="290">
        <v>1.9870548819</v>
      </c>
      <c r="L31" s="290">
        <v>2.1198401823999999</v>
      </c>
      <c r="M31" s="290">
        <v>2.4284326010999999</v>
      </c>
      <c r="N31" s="290">
        <v>2.7098678366</v>
      </c>
      <c r="O31" s="290">
        <v>2.9770318806999998</v>
      </c>
      <c r="P31" s="290">
        <v>3.0781921714</v>
      </c>
      <c r="Q31" s="290">
        <v>3.4781141645</v>
      </c>
      <c r="R31" s="290">
        <v>3.7496108223000002</v>
      </c>
      <c r="S31" s="290">
        <v>3.9470378396000001</v>
      </c>
      <c r="T31" s="290">
        <v>4.0721931613000004</v>
      </c>
      <c r="U31" s="290">
        <v>4.5799275123999994</v>
      </c>
      <c r="V31" s="290">
        <v>4.5716898236999999</v>
      </c>
      <c r="W31" s="290">
        <v>4.9598572277999997</v>
      </c>
      <c r="X31" s="290">
        <v>5.1294650621000004</v>
      </c>
      <c r="Y31" s="290">
        <v>5.6510316941000003</v>
      </c>
      <c r="Z31" s="290">
        <v>5.4218279885000005</v>
      </c>
      <c r="AA31" s="290">
        <v>5.9359334795000001</v>
      </c>
      <c r="AB31" s="290">
        <v>6.2754143732000003</v>
      </c>
      <c r="AC31" s="290">
        <v>7.2760073888000001</v>
      </c>
      <c r="AD31" s="290">
        <v>7.6487750067999993</v>
      </c>
      <c r="AE31" s="290">
        <v>7.9099132026318806</v>
      </c>
      <c r="AF31" s="291"/>
    </row>
    <row r="32" spans="1:32" s="10" customFormat="1" x14ac:dyDescent="0.2">
      <c r="A32" s="16" t="s">
        <v>1155</v>
      </c>
      <c r="B32" s="289" t="s">
        <v>1156</v>
      </c>
      <c r="C32" s="290">
        <v>0.97278961039</v>
      </c>
      <c r="D32" s="290">
        <v>1.0766646798999999</v>
      </c>
      <c r="E32" s="290">
        <v>1.1359775817</v>
      </c>
      <c r="F32" s="290">
        <v>1.3046194499999999</v>
      </c>
      <c r="G32" s="290">
        <v>1.3263638829</v>
      </c>
      <c r="H32" s="290">
        <v>1.5936755797000002</v>
      </c>
      <c r="I32" s="290">
        <v>1.4984747726000001</v>
      </c>
      <c r="J32" s="290">
        <v>1.6327390797999999</v>
      </c>
      <c r="K32" s="290">
        <v>1.9618548818999999</v>
      </c>
      <c r="L32" s="290">
        <v>2.0936401824000002</v>
      </c>
      <c r="M32" s="290">
        <v>2.4034326011</v>
      </c>
      <c r="N32" s="290">
        <v>2.6885678366000003</v>
      </c>
      <c r="O32" s="290">
        <v>2.9552318807</v>
      </c>
      <c r="P32" s="290">
        <v>3.0549921714000003</v>
      </c>
      <c r="Q32" s="290">
        <v>3.4602141645</v>
      </c>
      <c r="R32" s="290">
        <v>3.7318108222999999</v>
      </c>
      <c r="S32" s="290">
        <v>3.9320378396</v>
      </c>
      <c r="T32" s="290">
        <v>4.0572931613000005</v>
      </c>
      <c r="U32" s="290">
        <v>4.5622275123999998</v>
      </c>
      <c r="V32" s="290">
        <v>4.5514898236999999</v>
      </c>
      <c r="W32" s="290">
        <v>4.9385572277999996</v>
      </c>
      <c r="X32" s="290">
        <v>5.1054650621000004</v>
      </c>
      <c r="Y32" s="290">
        <v>5.6320316941000002</v>
      </c>
      <c r="Z32" s="290">
        <v>5.4086279885000001</v>
      </c>
      <c r="AA32" s="290">
        <v>5.9236334795000003</v>
      </c>
      <c r="AB32" s="290">
        <v>6.2639143732000004</v>
      </c>
      <c r="AC32" s="290">
        <v>7.2664073888000003</v>
      </c>
      <c r="AD32" s="290">
        <v>7.6426750068000002</v>
      </c>
      <c r="AE32" s="290" t="s">
        <v>1634</v>
      </c>
      <c r="AF32" s="291"/>
    </row>
    <row r="33" spans="1:32" s="10" customFormat="1" x14ac:dyDescent="0.2">
      <c r="A33" s="16" t="s">
        <v>1157</v>
      </c>
      <c r="B33" s="289" t="s">
        <v>1158</v>
      </c>
      <c r="C33" s="290">
        <v>1.8600000000000002E-2</v>
      </c>
      <c r="D33" s="290">
        <v>2.1700000000000001E-2</v>
      </c>
      <c r="E33" s="290">
        <v>2.1000000000000001E-2</v>
      </c>
      <c r="F33" s="290">
        <v>2.4799999999999999E-2</v>
      </c>
      <c r="G33" s="290">
        <v>2.3600000000000003E-2</v>
      </c>
      <c r="H33" s="290">
        <v>2.9100000000000001E-2</v>
      </c>
      <c r="I33" s="290">
        <v>2.3899999999999998E-2</v>
      </c>
      <c r="J33" s="290">
        <v>2.4E-2</v>
      </c>
      <c r="K33" s="290">
        <v>2.52E-2</v>
      </c>
      <c r="L33" s="290">
        <v>2.6199999999999998E-2</v>
      </c>
      <c r="M33" s="290">
        <v>2.5000000000000001E-2</v>
      </c>
      <c r="N33" s="290">
        <v>2.1299999999999999E-2</v>
      </c>
      <c r="O33" s="290">
        <v>2.18E-2</v>
      </c>
      <c r="P33" s="290">
        <v>2.3199999999999998E-2</v>
      </c>
      <c r="Q33" s="290">
        <v>1.7899999999999999E-2</v>
      </c>
      <c r="R33" s="290">
        <v>1.78E-2</v>
      </c>
      <c r="S33" s="290">
        <v>1.4999999999999999E-2</v>
      </c>
      <c r="T33" s="290">
        <v>1.49E-2</v>
      </c>
      <c r="U33" s="290">
        <v>1.77E-2</v>
      </c>
      <c r="V33" s="290">
        <v>2.0199999999999999E-2</v>
      </c>
      <c r="W33" s="290">
        <v>2.1299999999999999E-2</v>
      </c>
      <c r="X33" s="290">
        <v>2.4E-2</v>
      </c>
      <c r="Y33" s="290">
        <v>1.9E-2</v>
      </c>
      <c r="Z33" s="290">
        <v>1.32E-2</v>
      </c>
      <c r="AA33" s="290">
        <v>1.23E-2</v>
      </c>
      <c r="AB33" s="290">
        <v>1.15E-2</v>
      </c>
      <c r="AC33" s="290">
        <v>9.5999999999999992E-3</v>
      </c>
      <c r="AD33" s="290">
        <v>6.0999999999999995E-3</v>
      </c>
      <c r="AE33" s="290" t="s">
        <v>1634</v>
      </c>
      <c r="AF33" s="291"/>
    </row>
    <row r="34" spans="1:32" s="10" customFormat="1" x14ac:dyDescent="0.2">
      <c r="A34" s="15" t="s">
        <v>1159</v>
      </c>
      <c r="B34" s="289" t="s">
        <v>1160</v>
      </c>
      <c r="C34" s="290">
        <v>0.15258193528</v>
      </c>
      <c r="D34" s="290">
        <v>0.25643983250000002</v>
      </c>
      <c r="E34" s="290">
        <v>0.27170612668999999</v>
      </c>
      <c r="F34" s="290">
        <v>0.34648455293000002</v>
      </c>
      <c r="G34" s="290">
        <v>0.38962233486000003</v>
      </c>
      <c r="H34" s="290">
        <v>0.41974755284000004</v>
      </c>
      <c r="I34" s="290">
        <v>0.49225423536000001</v>
      </c>
      <c r="J34" s="290">
        <v>0.52654624713999998</v>
      </c>
      <c r="K34" s="290">
        <v>0.49610252069999999</v>
      </c>
      <c r="L34" s="290">
        <v>0.56235436934999994</v>
      </c>
      <c r="M34" s="290">
        <v>0.55087130159000008</v>
      </c>
      <c r="N34" s="290">
        <v>0.53857150409999999</v>
      </c>
      <c r="O34" s="290">
        <v>0.55950855536999999</v>
      </c>
      <c r="P34" s="290">
        <v>0.52376597886999998</v>
      </c>
      <c r="Q34" s="290">
        <v>0.56755098185999997</v>
      </c>
      <c r="R34" s="290">
        <v>0.57068674978</v>
      </c>
      <c r="S34" s="290">
        <v>0.62646273089000004</v>
      </c>
      <c r="T34" s="290">
        <v>0.65509218966000005</v>
      </c>
      <c r="U34" s="290">
        <v>0.68733939953000001</v>
      </c>
      <c r="V34" s="290">
        <v>0.71044329080000002</v>
      </c>
      <c r="W34" s="290">
        <v>0.71771847552000001</v>
      </c>
      <c r="X34" s="290">
        <v>0.70016846846000003</v>
      </c>
      <c r="Y34" s="290">
        <v>0.70181870237999999</v>
      </c>
      <c r="Z34" s="290">
        <v>0.78267771547999998</v>
      </c>
      <c r="AA34" s="290">
        <v>0.85025753378000002</v>
      </c>
      <c r="AB34" s="290">
        <v>0.34429302052000005</v>
      </c>
      <c r="AC34" s="290">
        <v>0.84895338234999995</v>
      </c>
      <c r="AD34" s="290">
        <v>0.8966438941699999</v>
      </c>
      <c r="AE34" s="290">
        <v>0.93003465177299904</v>
      </c>
      <c r="AF34" s="291"/>
    </row>
    <row r="35" spans="1:32" s="10" customFormat="1" ht="25.5" x14ac:dyDescent="0.2">
      <c r="A35" s="16" t="s">
        <v>1161</v>
      </c>
      <c r="B35" s="289" t="s">
        <v>1162</v>
      </c>
      <c r="C35" s="290">
        <v>0.11613280435999999</v>
      </c>
      <c r="D35" s="290">
        <v>0.18470557701000001</v>
      </c>
      <c r="E35" s="290">
        <v>0.20060017984999998</v>
      </c>
      <c r="F35" s="290">
        <v>0.27485409693999996</v>
      </c>
      <c r="G35" s="290">
        <v>0.31785870172000003</v>
      </c>
      <c r="H35" s="290">
        <v>0.34161762446999999</v>
      </c>
      <c r="I35" s="290">
        <v>0.41097961593000004</v>
      </c>
      <c r="J35" s="290">
        <v>0.43655109584000001</v>
      </c>
      <c r="K35" s="290">
        <v>0.40485692031999998</v>
      </c>
      <c r="L35" s="290">
        <v>0.46969883944999996</v>
      </c>
      <c r="M35" s="290">
        <v>0.4506859171</v>
      </c>
      <c r="N35" s="290">
        <v>0.44493923620999998</v>
      </c>
      <c r="O35" s="290">
        <v>0.45929568196000004</v>
      </c>
      <c r="P35" s="290">
        <v>0.43351278044999997</v>
      </c>
      <c r="Q35" s="290">
        <v>0.49106196594000001</v>
      </c>
      <c r="R35" s="290">
        <v>0.4855182609</v>
      </c>
      <c r="S35" s="290">
        <v>0.52834941789000001</v>
      </c>
      <c r="T35" s="290">
        <v>0.56166765136000008</v>
      </c>
      <c r="U35" s="290">
        <v>0.57244119998999998</v>
      </c>
      <c r="V35" s="290">
        <v>0.57970000215000006</v>
      </c>
      <c r="W35" s="290">
        <v>0.58079645165000005</v>
      </c>
      <c r="X35" s="290">
        <v>0.56428448152999999</v>
      </c>
      <c r="Y35" s="290">
        <v>0.57581815667000003</v>
      </c>
      <c r="Z35" s="290">
        <v>0.63490926971999995</v>
      </c>
      <c r="AA35" s="290">
        <v>0.68628454170999997</v>
      </c>
      <c r="AB35" s="290">
        <v>0.18706660941</v>
      </c>
      <c r="AC35" s="290">
        <v>0.69792950344999993</v>
      </c>
      <c r="AD35" s="290">
        <v>0.73353840959000005</v>
      </c>
      <c r="AE35" s="290" t="s">
        <v>1634</v>
      </c>
      <c r="AF35" s="291"/>
    </row>
    <row r="36" spans="1:32" s="10" customFormat="1" x14ac:dyDescent="0.2">
      <c r="A36" s="16" t="s">
        <v>1163</v>
      </c>
      <c r="B36" s="289" t="s">
        <v>1164</v>
      </c>
      <c r="C36" s="290">
        <v>3.6449130918999997E-2</v>
      </c>
      <c r="D36" s="290">
        <v>7.1734255486999993E-2</v>
      </c>
      <c r="E36" s="290">
        <v>7.1105946840000003E-2</v>
      </c>
      <c r="F36" s="290">
        <v>7.1630455996999992E-2</v>
      </c>
      <c r="G36" s="290">
        <v>7.1763633139999991E-2</v>
      </c>
      <c r="H36" s="290">
        <v>7.8129928375999996E-2</v>
      </c>
      <c r="I36" s="290">
        <v>8.1274619428999995E-2</v>
      </c>
      <c r="J36" s="290">
        <v>8.9995151301000012E-2</v>
      </c>
      <c r="K36" s="290">
        <v>9.1245600376999997E-2</v>
      </c>
      <c r="L36" s="290">
        <v>9.2655529896000011E-2</v>
      </c>
      <c r="M36" s="290">
        <v>0.1001853845</v>
      </c>
      <c r="N36" s="290">
        <v>9.3632267891000001E-2</v>
      </c>
      <c r="O36" s="290">
        <v>0.10021287341</v>
      </c>
      <c r="P36" s="290">
        <v>9.0253198428000003E-2</v>
      </c>
      <c r="Q36" s="290">
        <v>7.6489015918999995E-2</v>
      </c>
      <c r="R36" s="290">
        <v>8.5168488880000004E-2</v>
      </c>
      <c r="S36" s="290">
        <v>9.8113313004000002E-2</v>
      </c>
      <c r="T36" s="290">
        <v>9.3424538298000001E-2</v>
      </c>
      <c r="U36" s="290">
        <v>0.11489819954</v>
      </c>
      <c r="V36" s="290">
        <v>0.13074328865000001</v>
      </c>
      <c r="W36" s="290">
        <v>0.13692202388000002</v>
      </c>
      <c r="X36" s="290">
        <v>0.13588398692999998</v>
      </c>
      <c r="Y36" s="290">
        <v>0.12600054570999999</v>
      </c>
      <c r="Z36" s="290">
        <v>0.14776844575999998</v>
      </c>
      <c r="AA36" s="290">
        <v>0.16397299206999999</v>
      </c>
      <c r="AB36" s="290">
        <v>0.15722641110999999</v>
      </c>
      <c r="AC36" s="290">
        <v>0.15102387888999999</v>
      </c>
      <c r="AD36" s="290">
        <v>0.16310548457999999</v>
      </c>
      <c r="AE36" s="290" t="s">
        <v>1634</v>
      </c>
      <c r="AF36" s="291"/>
    </row>
    <row r="37" spans="1:32" s="10" customFormat="1" x14ac:dyDescent="0.2">
      <c r="A37" s="15" t="s">
        <v>1165</v>
      </c>
      <c r="B37" s="289" t="s">
        <v>1166</v>
      </c>
      <c r="C37" s="290">
        <v>0.46185799692000001</v>
      </c>
      <c r="D37" s="290">
        <v>0.71011464463000007</v>
      </c>
      <c r="E37" s="290">
        <v>0.72873951802000003</v>
      </c>
      <c r="F37" s="290">
        <v>0.73305528944999998</v>
      </c>
      <c r="G37" s="290">
        <v>0.76828158879999997</v>
      </c>
      <c r="H37" s="290">
        <v>0.78960815535999995</v>
      </c>
      <c r="I37" s="290">
        <v>0.88715878103000001</v>
      </c>
      <c r="J37" s="290">
        <v>0.90649263451000006</v>
      </c>
      <c r="K37" s="290">
        <v>0.89721669577999996</v>
      </c>
      <c r="L37" s="290">
        <v>0.99476558275000004</v>
      </c>
      <c r="M37" s="290">
        <v>0.87227949579000008</v>
      </c>
      <c r="N37" s="290">
        <v>0.86485638649999996</v>
      </c>
      <c r="O37" s="290">
        <v>0.91915877737999996</v>
      </c>
      <c r="P37" s="290">
        <v>0.93148664168000006</v>
      </c>
      <c r="Q37" s="290">
        <v>0.97977937140999993</v>
      </c>
      <c r="R37" s="290">
        <v>1.0303262390000001</v>
      </c>
      <c r="S37" s="290">
        <v>1.0719948988000001</v>
      </c>
      <c r="T37" s="290">
        <v>1.1229844401</v>
      </c>
      <c r="U37" s="290">
        <v>1.1100008178</v>
      </c>
      <c r="V37" s="290">
        <v>1.1589276046000001</v>
      </c>
      <c r="W37" s="290">
        <v>1.1495061512</v>
      </c>
      <c r="X37" s="290">
        <v>1.1529885618</v>
      </c>
      <c r="Y37" s="290">
        <v>1.1680585574</v>
      </c>
      <c r="Z37" s="290">
        <v>1.2654519084</v>
      </c>
      <c r="AA37" s="290">
        <v>1.4069422717</v>
      </c>
      <c r="AB37" s="290">
        <v>1.4506721081999998</v>
      </c>
      <c r="AC37" s="290">
        <v>1.4663392183999999</v>
      </c>
      <c r="AD37" s="290">
        <v>1.5005829217</v>
      </c>
      <c r="AE37" s="290">
        <v>1.6804693057446101</v>
      </c>
      <c r="AF37" s="291"/>
    </row>
    <row r="38" spans="1:32" s="10" customFormat="1" x14ac:dyDescent="0.2">
      <c r="A38" s="16" t="s">
        <v>1167</v>
      </c>
      <c r="B38" s="289" t="s">
        <v>1168</v>
      </c>
      <c r="C38" s="290">
        <v>0</v>
      </c>
      <c r="D38" s="290">
        <v>0</v>
      </c>
      <c r="E38" s="290">
        <v>0</v>
      </c>
      <c r="F38" s="290">
        <v>0</v>
      </c>
      <c r="G38" s="290">
        <v>0</v>
      </c>
      <c r="H38" s="290">
        <v>0</v>
      </c>
      <c r="I38" s="290">
        <v>0</v>
      </c>
      <c r="J38" s="290">
        <v>0</v>
      </c>
      <c r="K38" s="290">
        <v>0</v>
      </c>
      <c r="L38" s="290">
        <v>0</v>
      </c>
      <c r="M38" s="290">
        <v>0</v>
      </c>
      <c r="N38" s="290">
        <v>0</v>
      </c>
      <c r="O38" s="290">
        <v>0</v>
      </c>
      <c r="P38" s="290">
        <v>0</v>
      </c>
      <c r="Q38" s="290">
        <v>0</v>
      </c>
      <c r="R38" s="290">
        <v>0</v>
      </c>
      <c r="S38" s="290">
        <v>3.0000000000000001E-3</v>
      </c>
      <c r="T38" s="290">
        <v>3.0000000000000001E-3</v>
      </c>
      <c r="U38" s="290">
        <v>2.8999999999999998E-3</v>
      </c>
      <c r="V38" s="290">
        <v>3.0000000000000001E-3</v>
      </c>
      <c r="W38" s="290">
        <v>3.0999999999999999E-3</v>
      </c>
      <c r="X38" s="290">
        <v>4.5999999999999999E-3</v>
      </c>
      <c r="Y38" s="290">
        <v>4.7999999999999996E-3</v>
      </c>
      <c r="Z38" s="290">
        <v>3.8799999999999994E-2</v>
      </c>
      <c r="AA38" s="290">
        <v>7.0000000000000001E-3</v>
      </c>
      <c r="AB38" s="290">
        <v>1.49E-2</v>
      </c>
      <c r="AC38" s="290">
        <v>1.2800000000000001E-2</v>
      </c>
      <c r="AD38" s="290">
        <v>1.34E-2</v>
      </c>
      <c r="AE38" s="290" t="s">
        <v>1634</v>
      </c>
      <c r="AF38" s="291"/>
    </row>
    <row r="39" spans="1:32" s="10" customFormat="1" x14ac:dyDescent="0.2">
      <c r="A39" s="16" t="s">
        <v>1169</v>
      </c>
      <c r="B39" s="289" t="s">
        <v>1170</v>
      </c>
      <c r="C39" s="290">
        <v>7.6920673337999998E-2</v>
      </c>
      <c r="D39" s="290">
        <v>7.0926696117000004E-2</v>
      </c>
      <c r="E39" s="290">
        <v>7.522390794400001E-2</v>
      </c>
      <c r="F39" s="290">
        <v>7.7567322847999998E-2</v>
      </c>
      <c r="G39" s="290">
        <v>7.6899151405000005E-2</v>
      </c>
      <c r="H39" s="290">
        <v>7.6150735211999998E-2</v>
      </c>
      <c r="I39" s="290">
        <v>8.2457824467999999E-2</v>
      </c>
      <c r="J39" s="290">
        <v>9.1971236923000008E-2</v>
      </c>
      <c r="K39" s="290">
        <v>8.9609019790000008E-2</v>
      </c>
      <c r="L39" s="290">
        <v>9.3080677579000001E-2</v>
      </c>
      <c r="M39" s="290">
        <v>9.4315333813000002E-2</v>
      </c>
      <c r="N39" s="290">
        <v>9.0105658662000002E-2</v>
      </c>
      <c r="O39" s="290">
        <v>9.3123281793000001E-2</v>
      </c>
      <c r="P39" s="290">
        <v>9.7444639235999997E-2</v>
      </c>
      <c r="Q39" s="290">
        <v>9.0568480586999997E-2</v>
      </c>
      <c r="R39" s="290">
        <v>9.5859542735000011E-2</v>
      </c>
      <c r="S39" s="290">
        <v>9.6617489767999998E-2</v>
      </c>
      <c r="T39" s="290">
        <v>0.10362533460999999</v>
      </c>
      <c r="U39" s="290">
        <v>0.10524185380000001</v>
      </c>
      <c r="V39" s="290">
        <v>0.11098213156</v>
      </c>
      <c r="W39" s="290">
        <v>9.9270190613999998E-2</v>
      </c>
      <c r="X39" s="290">
        <v>9.1175628063000003E-2</v>
      </c>
      <c r="Y39" s="290">
        <v>8.8013159558000001E-2</v>
      </c>
      <c r="Z39" s="290">
        <v>9.7621915956999997E-2</v>
      </c>
      <c r="AA39" s="290">
        <v>0.10786347141000001</v>
      </c>
      <c r="AB39" s="290">
        <v>9.9463974774E-2</v>
      </c>
      <c r="AC39" s="290">
        <v>9.2407410283999999E-2</v>
      </c>
      <c r="AD39" s="290">
        <v>8.8753380201000001E-2</v>
      </c>
      <c r="AE39" s="290" t="s">
        <v>1634</v>
      </c>
      <c r="AF39" s="291"/>
    </row>
    <row r="40" spans="1:32" s="10" customFormat="1" x14ac:dyDescent="0.2">
      <c r="A40" s="16" t="s">
        <v>1171</v>
      </c>
      <c r="B40" s="289" t="s">
        <v>1172</v>
      </c>
      <c r="C40" s="290">
        <v>0.38493732357999999</v>
      </c>
      <c r="D40" s="290">
        <v>0.63918794850999994</v>
      </c>
      <c r="E40" s="290">
        <v>0.65351561007000003</v>
      </c>
      <c r="F40" s="290">
        <v>0.65548796660000008</v>
      </c>
      <c r="G40" s="290">
        <v>0.69138243739999994</v>
      </c>
      <c r="H40" s="290">
        <v>0.71345742014999991</v>
      </c>
      <c r="I40" s="290">
        <v>0.80470095655999996</v>
      </c>
      <c r="J40" s="290">
        <v>0.81452139758999997</v>
      </c>
      <c r="K40" s="290">
        <v>0.80760767598999994</v>
      </c>
      <c r="L40" s="290">
        <v>0.90168490518</v>
      </c>
      <c r="M40" s="290">
        <v>0.77796416197999996</v>
      </c>
      <c r="N40" s="290">
        <v>0.77475072783999999</v>
      </c>
      <c r="O40" s="290">
        <v>0.82603549559</v>
      </c>
      <c r="P40" s="290">
        <v>0.83404200245000004</v>
      </c>
      <c r="Q40" s="290">
        <v>0.88921089082000004</v>
      </c>
      <c r="R40" s="290">
        <v>0.93446669623</v>
      </c>
      <c r="S40" s="290">
        <v>0.97237740908000003</v>
      </c>
      <c r="T40" s="290">
        <v>1.0163591055000001</v>
      </c>
      <c r="U40" s="290">
        <v>1.001858964</v>
      </c>
      <c r="V40" s="290">
        <v>1.0449454730000001</v>
      </c>
      <c r="W40" s="290">
        <v>1.0471359606000001</v>
      </c>
      <c r="X40" s="290">
        <v>1.0572129338</v>
      </c>
      <c r="Y40" s="290">
        <v>1.0752453978999998</v>
      </c>
      <c r="Z40" s="290">
        <v>1.1290299924</v>
      </c>
      <c r="AA40" s="290">
        <v>1.2920788003000001</v>
      </c>
      <c r="AB40" s="290">
        <v>1.3363081334</v>
      </c>
      <c r="AC40" s="290">
        <v>1.3611318080999999</v>
      </c>
      <c r="AD40" s="290">
        <v>1.3984295414999999</v>
      </c>
      <c r="AE40" s="290" t="s">
        <v>1634</v>
      </c>
      <c r="AF40" s="291"/>
    </row>
    <row r="41" spans="1:32" s="10" customFormat="1" ht="25.5" x14ac:dyDescent="0.2">
      <c r="A41" s="15" t="s">
        <v>1173</v>
      </c>
      <c r="B41" s="289" t="s">
        <v>1174</v>
      </c>
      <c r="C41" s="290">
        <v>0</v>
      </c>
      <c r="D41" s="290">
        <v>0</v>
      </c>
      <c r="E41" s="290">
        <v>0</v>
      </c>
      <c r="F41" s="290">
        <v>0</v>
      </c>
      <c r="G41" s="290">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c r="AE41" s="290">
        <v>0</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17.427900000000001</v>
      </c>
      <c r="D44" s="290">
        <v>17.812900000000003</v>
      </c>
      <c r="E44" s="290">
        <v>18.015999999999998</v>
      </c>
      <c r="F44" s="290">
        <v>18.094900000000003</v>
      </c>
      <c r="G44" s="290">
        <v>18.2178</v>
      </c>
      <c r="H44" s="290">
        <v>18.221499999999999</v>
      </c>
      <c r="I44" s="290">
        <v>18.960900000000002</v>
      </c>
      <c r="J44" s="290">
        <v>19.043200000000002</v>
      </c>
      <c r="K44" s="290">
        <v>19.356300000000001</v>
      </c>
      <c r="L44" s="290">
        <v>19.8782</v>
      </c>
      <c r="M44" s="290">
        <v>20.342700000000001</v>
      </c>
      <c r="N44" s="290">
        <v>20.277900000000002</v>
      </c>
      <c r="O44" s="290">
        <v>20.652900000000002</v>
      </c>
      <c r="P44" s="290">
        <v>21.255800000000001</v>
      </c>
      <c r="Q44" s="290">
        <v>21.6005</v>
      </c>
      <c r="R44" s="290">
        <v>22.008800000000001</v>
      </c>
      <c r="S44" s="290">
        <v>22.606099999999998</v>
      </c>
      <c r="T44" s="290">
        <v>23.038900000000002</v>
      </c>
      <c r="U44" s="290">
        <v>23.561</v>
      </c>
      <c r="V44" s="290">
        <v>24.08</v>
      </c>
      <c r="W44" s="290">
        <v>24.6602</v>
      </c>
      <c r="X44" s="290">
        <v>25.322599999999998</v>
      </c>
      <c r="Y44" s="290">
        <v>25.846400000000003</v>
      </c>
      <c r="Z44" s="290">
        <v>26.421799999999998</v>
      </c>
      <c r="AA44" s="290">
        <v>26.984200000000001</v>
      </c>
      <c r="AB44" s="290">
        <v>27.745900000000002</v>
      </c>
      <c r="AC44" s="290">
        <v>28.223200000000002</v>
      </c>
      <c r="AD44" s="290">
        <v>29.012499999999999</v>
      </c>
      <c r="AE44" s="290">
        <v>30.024750000000001</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0"/>
      <c r="U45" s="290"/>
      <c r="V45" s="295"/>
      <c r="W45" s="295"/>
      <c r="X45" s="295"/>
      <c r="Y45" s="295"/>
      <c r="Z45" s="295"/>
      <c r="AA45" s="295"/>
      <c r="AB45" s="295"/>
      <c r="AC45" s="295"/>
      <c r="AD45" s="295"/>
      <c r="AE45" s="295"/>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0"/>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1227</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1554</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9329.7217326999998</v>
      </c>
      <c r="D6" s="290">
        <v>8874.7959436000001</v>
      </c>
      <c r="E6" s="290">
        <v>8678.1384928000007</v>
      </c>
      <c r="F6" s="290">
        <v>8447.2716904999997</v>
      </c>
      <c r="G6" s="290">
        <v>8357.8478159000006</v>
      </c>
      <c r="H6" s="290">
        <v>7963.032272299999</v>
      </c>
      <c r="I6" s="290">
        <v>7494.8032737000003</v>
      </c>
      <c r="J6" s="290">
        <v>7277.7397633999999</v>
      </c>
      <c r="K6" s="290">
        <v>7108.7786794000003</v>
      </c>
      <c r="L6" s="290">
        <v>6562.7034891000003</v>
      </c>
      <c r="M6" s="290">
        <v>6152.7584034000001</v>
      </c>
      <c r="N6" s="290">
        <v>6146.9786945999995</v>
      </c>
      <c r="O6" s="290">
        <v>6153.6666863</v>
      </c>
      <c r="P6" s="290">
        <v>6178.5721924999998</v>
      </c>
      <c r="Q6" s="290">
        <v>5849.5058969000002</v>
      </c>
      <c r="R6" s="290">
        <v>5776.5222597000002</v>
      </c>
      <c r="S6" s="290">
        <v>5755.5550672999998</v>
      </c>
      <c r="T6" s="290">
        <v>5725.6433235999993</v>
      </c>
      <c r="U6" s="290">
        <v>5537.5138741999999</v>
      </c>
      <c r="V6" s="290">
        <v>5524.6601450999997</v>
      </c>
      <c r="W6" s="290">
        <v>5533.1394485999999</v>
      </c>
      <c r="X6" s="290">
        <v>5536.4096305000003</v>
      </c>
      <c r="Y6" s="290">
        <v>5467.2634701000006</v>
      </c>
      <c r="Z6" s="290">
        <v>5436.9027900999999</v>
      </c>
      <c r="AA6" s="290">
        <v>5412.9633795</v>
      </c>
      <c r="AB6" s="290">
        <v>5305.0325762000002</v>
      </c>
      <c r="AC6" s="290">
        <v>5408.3627971999995</v>
      </c>
      <c r="AD6" s="290">
        <v>5400.4569372999995</v>
      </c>
      <c r="AE6" s="290">
        <v>5328.4482154993302</v>
      </c>
      <c r="AF6" s="291"/>
    </row>
    <row r="7" spans="1:32" s="10" customFormat="1" x14ac:dyDescent="0.2">
      <c r="A7" s="16" t="s">
        <v>1121</v>
      </c>
      <c r="B7" s="289" t="s">
        <v>1122</v>
      </c>
      <c r="C7" s="290">
        <v>8351.8217327000002</v>
      </c>
      <c r="D7" s="290">
        <v>7918.7959436000001</v>
      </c>
      <c r="E7" s="290">
        <v>7680.5384927999994</v>
      </c>
      <c r="F7" s="290">
        <v>7442.1716905000003</v>
      </c>
      <c r="G7" s="290">
        <v>7322.9478159</v>
      </c>
      <c r="H7" s="290">
        <v>6909.6322723000003</v>
      </c>
      <c r="I7" s="290">
        <v>6367.0032737000001</v>
      </c>
      <c r="J7" s="290">
        <v>6226.4397633999997</v>
      </c>
      <c r="K7" s="290">
        <v>6070.4253945</v>
      </c>
      <c r="L7" s="290">
        <v>5969.7934432000002</v>
      </c>
      <c r="M7" s="290">
        <v>5674.1562978499996</v>
      </c>
      <c r="N7" s="290">
        <v>5649.5840258999997</v>
      </c>
      <c r="O7" s="290">
        <v>5626.0250457000002</v>
      </c>
      <c r="P7" s="290">
        <v>5653.4934255000007</v>
      </c>
      <c r="Q7" s="290">
        <v>5342.8056919000001</v>
      </c>
      <c r="R7" s="290">
        <v>5248.7661535999996</v>
      </c>
      <c r="S7" s="290">
        <v>5196.7638844000003</v>
      </c>
      <c r="T7" s="290">
        <v>5148.0129459</v>
      </c>
      <c r="U7" s="290">
        <v>5087.2355272999994</v>
      </c>
      <c r="V7" s="290">
        <v>5042.3481234999999</v>
      </c>
      <c r="W7" s="290">
        <v>5035.7663651000003</v>
      </c>
      <c r="X7" s="290">
        <v>5026.4104780999996</v>
      </c>
      <c r="Y7" s="290">
        <v>4954.4160716000006</v>
      </c>
      <c r="Z7" s="290">
        <v>4919.2541969000004</v>
      </c>
      <c r="AA7" s="290">
        <v>4904.7850963000001</v>
      </c>
      <c r="AB7" s="290">
        <v>4806.4188584000003</v>
      </c>
      <c r="AC7" s="290">
        <v>4860.3947561000004</v>
      </c>
      <c r="AD7" s="290">
        <v>4813.4938378000006</v>
      </c>
      <c r="AE7" s="290" t="s">
        <v>1634</v>
      </c>
      <c r="AF7" s="291"/>
    </row>
    <row r="8" spans="1:32" s="10" customFormat="1" x14ac:dyDescent="0.2">
      <c r="A8" s="16" t="s">
        <v>1123</v>
      </c>
      <c r="B8" s="289" t="s">
        <v>1124</v>
      </c>
      <c r="C8" s="290">
        <v>977.9</v>
      </c>
      <c r="D8" s="290">
        <v>956</v>
      </c>
      <c r="E8" s="290">
        <v>997.6</v>
      </c>
      <c r="F8" s="290">
        <v>1005.0999999999999</v>
      </c>
      <c r="G8" s="290">
        <v>1034.9000000000001</v>
      </c>
      <c r="H8" s="290">
        <v>1053.3999999999999</v>
      </c>
      <c r="I8" s="290">
        <v>1127.8</v>
      </c>
      <c r="J8" s="290">
        <v>1051.3000000000002</v>
      </c>
      <c r="K8" s="290">
        <v>1038.3532849000001</v>
      </c>
      <c r="L8" s="290">
        <v>592.91004592000002</v>
      </c>
      <c r="M8" s="290">
        <v>478.60210552000001</v>
      </c>
      <c r="N8" s="290">
        <v>497.39466872000003</v>
      </c>
      <c r="O8" s="290">
        <v>527.64164052000001</v>
      </c>
      <c r="P8" s="290">
        <v>525.07876697999995</v>
      </c>
      <c r="Q8" s="290">
        <v>506.70020498000002</v>
      </c>
      <c r="R8" s="290">
        <v>527.75610605999998</v>
      </c>
      <c r="S8" s="290">
        <v>558.79118296000001</v>
      </c>
      <c r="T8" s="290">
        <v>577.63037771999996</v>
      </c>
      <c r="U8" s="290">
        <v>450.27834694000001</v>
      </c>
      <c r="V8" s="290">
        <v>482.31202156000001</v>
      </c>
      <c r="W8" s="290">
        <v>497.37308353999998</v>
      </c>
      <c r="X8" s="290">
        <v>509.99915234999997</v>
      </c>
      <c r="Y8" s="290">
        <v>512.84739852000007</v>
      </c>
      <c r="Z8" s="290">
        <v>517.64859319000004</v>
      </c>
      <c r="AA8" s="290">
        <v>508.17828314000002</v>
      </c>
      <c r="AB8" s="290">
        <v>498.61371781779997</v>
      </c>
      <c r="AC8" s="290">
        <v>547.96804108730009</v>
      </c>
      <c r="AD8" s="290">
        <v>586.96309945080009</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566.79999999999995</v>
      </c>
      <c r="D10" s="290">
        <v>513.9</v>
      </c>
      <c r="E10" s="290">
        <v>475.9</v>
      </c>
      <c r="F10" s="290">
        <v>526.09999999999991</v>
      </c>
      <c r="G10" s="290">
        <v>540.30000000000007</v>
      </c>
      <c r="H10" s="290">
        <v>548</v>
      </c>
      <c r="I10" s="290">
        <v>527.1</v>
      </c>
      <c r="J10" s="290">
        <v>541.79999999999995</v>
      </c>
      <c r="K10" s="290">
        <v>564.6</v>
      </c>
      <c r="L10" s="290">
        <v>563.9</v>
      </c>
      <c r="M10" s="290">
        <v>553.20000000000005</v>
      </c>
      <c r="N10" s="290">
        <v>549.4</v>
      </c>
      <c r="O10" s="290">
        <v>568.80000000000007</v>
      </c>
      <c r="P10" s="290">
        <v>562.09999999999991</v>
      </c>
      <c r="Q10" s="290">
        <v>552.4</v>
      </c>
      <c r="R10" s="290">
        <v>526.4</v>
      </c>
      <c r="S10" s="290">
        <v>513.70000000000005</v>
      </c>
      <c r="T10" s="290">
        <v>490.79999999999995</v>
      </c>
      <c r="U10" s="290">
        <v>469.4</v>
      </c>
      <c r="V10" s="290">
        <v>464.6</v>
      </c>
      <c r="W10" s="290">
        <v>470.3</v>
      </c>
      <c r="X10" s="290">
        <v>468.3</v>
      </c>
      <c r="Y10" s="290">
        <v>496.2</v>
      </c>
      <c r="Z10" s="290">
        <v>511.1</v>
      </c>
      <c r="AA10" s="290">
        <v>488.6</v>
      </c>
      <c r="AB10" s="290">
        <v>456.43251878000001</v>
      </c>
      <c r="AC10" s="290">
        <v>465.37183604000001</v>
      </c>
      <c r="AD10" s="290">
        <v>470.39326764999998</v>
      </c>
      <c r="AE10" s="290">
        <v>440.24353615194701</v>
      </c>
      <c r="AF10" s="291"/>
    </row>
    <row r="11" spans="1:32" s="10" customFormat="1" x14ac:dyDescent="0.2">
      <c r="A11" s="15" t="s">
        <v>1129</v>
      </c>
      <c r="B11" s="289" t="s">
        <v>748</v>
      </c>
      <c r="C11" s="290">
        <v>56363.553376310003</v>
      </c>
      <c r="D11" s="290">
        <v>55518.943702460005</v>
      </c>
      <c r="E11" s="290">
        <v>57038.158719350002</v>
      </c>
      <c r="F11" s="290">
        <v>57012.961882989999</v>
      </c>
      <c r="G11" s="290">
        <v>57962.380856800002</v>
      </c>
      <c r="H11" s="290">
        <v>58222.059846870005</v>
      </c>
      <c r="I11" s="290">
        <v>58437.068738540002</v>
      </c>
      <c r="J11" s="290">
        <v>57595.050987159993</v>
      </c>
      <c r="K11" s="290">
        <v>58062.86199682</v>
      </c>
      <c r="L11" s="290">
        <v>57898.430581770001</v>
      </c>
      <c r="M11" s="290">
        <v>56705.391658529996</v>
      </c>
      <c r="N11" s="290">
        <v>56510.557249580001</v>
      </c>
      <c r="O11" s="290">
        <v>55965.066649209999</v>
      </c>
      <c r="P11" s="290">
        <v>56445.704841879997</v>
      </c>
      <c r="Q11" s="290">
        <v>50378.968826969998</v>
      </c>
      <c r="R11" s="290">
        <v>52218.024820949999</v>
      </c>
      <c r="S11" s="290">
        <v>53093.532322769999</v>
      </c>
      <c r="T11" s="290">
        <v>51710.307259540001</v>
      </c>
      <c r="U11" s="290">
        <v>50416.410239140001</v>
      </c>
      <c r="V11" s="290">
        <v>50555.123375980002</v>
      </c>
      <c r="W11" s="290">
        <v>52298.482625619996</v>
      </c>
      <c r="X11" s="290">
        <v>52953.979461210001</v>
      </c>
      <c r="Y11" s="290">
        <v>52784.695806410004</v>
      </c>
      <c r="Z11" s="290">
        <v>53724.130811280003</v>
      </c>
      <c r="AA11" s="290">
        <v>53435.102190689999</v>
      </c>
      <c r="AB11" s="290">
        <v>48672.639771269998</v>
      </c>
      <c r="AC11" s="290">
        <v>50464.939699759998</v>
      </c>
      <c r="AD11" s="290">
        <v>50681.000440880001</v>
      </c>
      <c r="AE11" s="290">
        <v>50481.626993857099</v>
      </c>
      <c r="AF11" s="291"/>
    </row>
    <row r="12" spans="1:32" s="10" customFormat="1" x14ac:dyDescent="0.2">
      <c r="A12" s="15" t="s">
        <v>1130</v>
      </c>
      <c r="B12" s="289" t="s">
        <v>749</v>
      </c>
      <c r="C12" s="290">
        <v>2232.9</v>
      </c>
      <c r="D12" s="290">
        <v>2215.8000000000002</v>
      </c>
      <c r="E12" s="290">
        <v>2257.6</v>
      </c>
      <c r="F12" s="290">
        <v>2182.9</v>
      </c>
      <c r="G12" s="290">
        <v>2171</v>
      </c>
      <c r="H12" s="290">
        <v>2258.6</v>
      </c>
      <c r="I12" s="290">
        <v>2275.5</v>
      </c>
      <c r="J12" s="290">
        <v>2338.2999999999997</v>
      </c>
      <c r="K12" s="290">
        <v>2429.1999999999998</v>
      </c>
      <c r="L12" s="290">
        <v>2445.9</v>
      </c>
      <c r="M12" s="290">
        <v>2446.1</v>
      </c>
      <c r="N12" s="290">
        <v>2510.6999999999998</v>
      </c>
      <c r="O12" s="290">
        <v>2526.3000000000002</v>
      </c>
      <c r="P12" s="290">
        <v>2539.3999999999996</v>
      </c>
      <c r="Q12" s="290">
        <v>2422.4</v>
      </c>
      <c r="R12" s="290">
        <v>2459.5</v>
      </c>
      <c r="S12" s="290">
        <v>2075.3999999999996</v>
      </c>
      <c r="T12" s="290">
        <v>2185.2999999999997</v>
      </c>
      <c r="U12" s="290">
        <v>2075.1</v>
      </c>
      <c r="V12" s="290">
        <v>2160</v>
      </c>
      <c r="W12" s="290">
        <v>2270.4</v>
      </c>
      <c r="X12" s="290">
        <v>2375.9</v>
      </c>
      <c r="Y12" s="290">
        <v>2434.4</v>
      </c>
      <c r="Z12" s="290">
        <v>2427.6</v>
      </c>
      <c r="AA12" s="290">
        <v>2552.7999999999997</v>
      </c>
      <c r="AB12" s="290">
        <v>2608.8317392499998</v>
      </c>
      <c r="AC12" s="290">
        <v>2755.8074737000002</v>
      </c>
      <c r="AD12" s="290">
        <v>2746.1739622609998</v>
      </c>
      <c r="AE12" s="290">
        <v>2952.1110485556401</v>
      </c>
      <c r="AF12" s="291"/>
    </row>
    <row r="13" spans="1:32" s="10" customFormat="1" x14ac:dyDescent="0.2">
      <c r="A13" s="15" t="s">
        <v>1131</v>
      </c>
      <c r="B13" s="289" t="s">
        <v>750</v>
      </c>
      <c r="C13" s="290">
        <v>2951.6109999999999</v>
      </c>
      <c r="D13" s="290">
        <v>2992.6860000000001</v>
      </c>
      <c r="E13" s="290">
        <v>3144.3180000000002</v>
      </c>
      <c r="F13" s="290">
        <v>3258.3360000000002</v>
      </c>
      <c r="G13" s="290">
        <v>3284.3910000000001</v>
      </c>
      <c r="H13" s="290">
        <v>3415.6950000000002</v>
      </c>
      <c r="I13" s="290">
        <v>3558.068399019</v>
      </c>
      <c r="J13" s="290">
        <v>3546.3209314179999</v>
      </c>
      <c r="K13" s="290">
        <v>3523.7107259799996</v>
      </c>
      <c r="L13" s="290">
        <v>3563.5145420450003</v>
      </c>
      <c r="M13" s="290">
        <v>3627.573825807</v>
      </c>
      <c r="N13" s="290">
        <v>3693.200315134</v>
      </c>
      <c r="O13" s="290">
        <v>3819.0303521209999</v>
      </c>
      <c r="P13" s="290">
        <v>3949.7659619310002</v>
      </c>
      <c r="Q13" s="290">
        <v>3869.7227997</v>
      </c>
      <c r="R13" s="290">
        <v>3934.8389500560002</v>
      </c>
      <c r="S13" s="290">
        <v>3965.0443231339996</v>
      </c>
      <c r="T13" s="290">
        <v>3972.0839976780003</v>
      </c>
      <c r="U13" s="290">
        <v>3808.5846926929999</v>
      </c>
      <c r="V13" s="290">
        <v>3932.3835503099999</v>
      </c>
      <c r="W13" s="290">
        <v>3989.6668233509999</v>
      </c>
      <c r="X13" s="290">
        <v>4051.4223941720002</v>
      </c>
      <c r="Y13" s="290">
        <v>4094.0538919999999</v>
      </c>
      <c r="Z13" s="290">
        <v>4316.3885465000003</v>
      </c>
      <c r="AA13" s="290">
        <v>4433.1585296999992</v>
      </c>
      <c r="AB13" s="290">
        <v>4559.1507768759993</v>
      </c>
      <c r="AC13" s="290">
        <v>4708.4417512720001</v>
      </c>
      <c r="AD13" s="290">
        <v>4799.0125529240004</v>
      </c>
      <c r="AE13" s="290">
        <v>4998.9229637047001</v>
      </c>
      <c r="AF13" s="291"/>
    </row>
    <row r="14" spans="1:32" s="10" customFormat="1" x14ac:dyDescent="0.2">
      <c r="A14" s="16" t="s">
        <v>751</v>
      </c>
      <c r="B14" s="289" t="s">
        <v>1132</v>
      </c>
      <c r="C14" s="290">
        <v>682.91099999999994</v>
      </c>
      <c r="D14" s="290">
        <v>665.68600000000004</v>
      </c>
      <c r="E14" s="290">
        <v>669.81799999999998</v>
      </c>
      <c r="F14" s="290">
        <v>669.33600000000001</v>
      </c>
      <c r="G14" s="290">
        <v>671.39099999999996</v>
      </c>
      <c r="H14" s="290">
        <v>664.59500000000003</v>
      </c>
      <c r="I14" s="290">
        <v>681.02200000000005</v>
      </c>
      <c r="J14" s="290">
        <v>677.79499999999996</v>
      </c>
      <c r="K14" s="290">
        <v>665.93200000000002</v>
      </c>
      <c r="L14" s="290">
        <v>675.55</v>
      </c>
      <c r="M14" s="290">
        <v>676.66800000000001</v>
      </c>
      <c r="N14" s="290">
        <v>671.00900000000001</v>
      </c>
      <c r="O14" s="290">
        <v>677.40899999999999</v>
      </c>
      <c r="P14" s="290">
        <v>671.39300000000003</v>
      </c>
      <c r="Q14" s="290">
        <v>679.41200000000003</v>
      </c>
      <c r="R14" s="290">
        <v>701.18499999999995</v>
      </c>
      <c r="S14" s="290">
        <v>704.14800000000002</v>
      </c>
      <c r="T14" s="290">
        <v>719.03399999999999</v>
      </c>
      <c r="U14" s="290">
        <v>586.16300000000001</v>
      </c>
      <c r="V14" s="290">
        <v>602.32600000000002</v>
      </c>
      <c r="W14" s="290">
        <v>612.399</v>
      </c>
      <c r="X14" s="290">
        <v>613.84400000000005</v>
      </c>
      <c r="Y14" s="290">
        <v>624.12300000000005</v>
      </c>
      <c r="Z14" s="290">
        <v>636.79999999999995</v>
      </c>
      <c r="AA14" s="290">
        <v>623.9</v>
      </c>
      <c r="AB14" s="290">
        <v>678.13808023000001</v>
      </c>
      <c r="AC14" s="290">
        <v>665.89261248000003</v>
      </c>
      <c r="AD14" s="290">
        <v>690.64373866999995</v>
      </c>
      <c r="AE14" s="290" t="s">
        <v>1634</v>
      </c>
      <c r="AF14" s="291"/>
    </row>
    <row r="15" spans="1:32" s="10" customFormat="1" ht="25.5" x14ac:dyDescent="0.2">
      <c r="A15" s="16" t="s">
        <v>1133</v>
      </c>
      <c r="B15" s="289" t="s">
        <v>1134</v>
      </c>
      <c r="C15" s="290">
        <v>2268.6999999999998</v>
      </c>
      <c r="D15" s="290">
        <v>2327</v>
      </c>
      <c r="E15" s="290">
        <v>2474.5</v>
      </c>
      <c r="F15" s="290">
        <v>2589</v>
      </c>
      <c r="G15" s="290">
        <v>2613</v>
      </c>
      <c r="H15" s="290">
        <v>2751.1000000000004</v>
      </c>
      <c r="I15" s="290">
        <v>2877.0463990189996</v>
      </c>
      <c r="J15" s="290">
        <v>2868.5259314180003</v>
      </c>
      <c r="K15" s="290">
        <v>2857.7787259799998</v>
      </c>
      <c r="L15" s="290">
        <v>2887.9645420450001</v>
      </c>
      <c r="M15" s="290">
        <v>2950.9058258069999</v>
      </c>
      <c r="N15" s="290">
        <v>3022.191315134</v>
      </c>
      <c r="O15" s="290">
        <v>3141.6213521209997</v>
      </c>
      <c r="P15" s="290">
        <v>3278.3729619310002</v>
      </c>
      <c r="Q15" s="290">
        <v>3190.3107997000002</v>
      </c>
      <c r="R15" s="290">
        <v>3233.6539500560002</v>
      </c>
      <c r="S15" s="290">
        <v>3260.8963231339999</v>
      </c>
      <c r="T15" s="290">
        <v>3253.0499976780002</v>
      </c>
      <c r="U15" s="290">
        <v>3222.4216926929998</v>
      </c>
      <c r="V15" s="290">
        <v>3330.0575503099999</v>
      </c>
      <c r="W15" s="290">
        <v>3377.2678233510001</v>
      </c>
      <c r="X15" s="290">
        <v>3437.5783941720001</v>
      </c>
      <c r="Y15" s="290">
        <v>3469.9308919999999</v>
      </c>
      <c r="Z15" s="290">
        <v>3679.5885465000001</v>
      </c>
      <c r="AA15" s="290">
        <v>3809.2585297000001</v>
      </c>
      <c r="AB15" s="290">
        <v>3881.0126966760004</v>
      </c>
      <c r="AC15" s="290">
        <v>4042.5491387719999</v>
      </c>
      <c r="AD15" s="290">
        <v>4108.3688143239997</v>
      </c>
      <c r="AE15" s="290" t="s">
        <v>1634</v>
      </c>
      <c r="AF15" s="291"/>
    </row>
    <row r="16" spans="1:32" s="10" customFormat="1" x14ac:dyDescent="0.2">
      <c r="A16" s="15" t="s">
        <v>1135</v>
      </c>
      <c r="B16" s="289" t="s">
        <v>136</v>
      </c>
      <c r="C16" s="290">
        <v>46544.869998999995</v>
      </c>
      <c r="D16" s="290">
        <v>45839.448803400002</v>
      </c>
      <c r="E16" s="290">
        <v>46205.716622899999</v>
      </c>
      <c r="F16" s="290">
        <v>46977.141415400001</v>
      </c>
      <c r="G16" s="290">
        <v>48611.044624800001</v>
      </c>
      <c r="H16" s="290">
        <v>50864.277019900001</v>
      </c>
      <c r="I16" s="290">
        <v>52578.97423</v>
      </c>
      <c r="J16" s="290">
        <v>53664.091600600004</v>
      </c>
      <c r="K16" s="290">
        <v>55232.023894099999</v>
      </c>
      <c r="L16" s="290">
        <v>57313.903343700003</v>
      </c>
      <c r="M16" s="290">
        <v>57820.195553000005</v>
      </c>
      <c r="N16" s="290">
        <v>60950.205836900001</v>
      </c>
      <c r="O16" s="290">
        <v>67077.368957600003</v>
      </c>
      <c r="P16" s="290">
        <v>69537.627161199998</v>
      </c>
      <c r="Q16" s="290">
        <v>65753.185234799996</v>
      </c>
      <c r="R16" s="290">
        <v>64918.082302099996</v>
      </c>
      <c r="S16" s="290">
        <v>67582.5953973</v>
      </c>
      <c r="T16" s="290">
        <v>67483.1534656</v>
      </c>
      <c r="U16" s="290">
        <v>67695.176975099996</v>
      </c>
      <c r="V16" s="290">
        <v>71075.870804100006</v>
      </c>
      <c r="W16" s="290">
        <v>72088.121259599997</v>
      </c>
      <c r="X16" s="290">
        <v>74281.115806400005</v>
      </c>
      <c r="Y16" s="290">
        <v>75608.258083699999</v>
      </c>
      <c r="Z16" s="290">
        <v>73533.340462499997</v>
      </c>
      <c r="AA16" s="290">
        <v>76358.108651599992</v>
      </c>
      <c r="AB16" s="290">
        <v>72870.636089699998</v>
      </c>
      <c r="AC16" s="290">
        <v>80277.218495699999</v>
      </c>
      <c r="AD16" s="290">
        <v>80921.355464000007</v>
      </c>
      <c r="AE16" s="290">
        <v>79707.007843219399</v>
      </c>
      <c r="AF16" s="291"/>
    </row>
    <row r="17" spans="1:32" s="10" customFormat="1" x14ac:dyDescent="0.2">
      <c r="A17" s="15" t="s">
        <v>1136</v>
      </c>
      <c r="B17" s="289" t="s">
        <v>752</v>
      </c>
      <c r="C17" s="290">
        <v>51915.122078599998</v>
      </c>
      <c r="D17" s="290">
        <v>51770.509788800002</v>
      </c>
      <c r="E17" s="290">
        <v>53042.656929299999</v>
      </c>
      <c r="F17" s="290">
        <v>54795.290815299995</v>
      </c>
      <c r="G17" s="290">
        <v>56736.280274200006</v>
      </c>
      <c r="H17" s="290">
        <v>58129.586144699999</v>
      </c>
      <c r="I17" s="290">
        <v>59349.611159399996</v>
      </c>
      <c r="J17" s="290">
        <v>60991.649553000003</v>
      </c>
      <c r="K17" s="290">
        <v>61378.482631300001</v>
      </c>
      <c r="L17" s="290">
        <v>62170.326272899998</v>
      </c>
      <c r="M17" s="290">
        <v>63295.082114100005</v>
      </c>
      <c r="N17" s="290">
        <v>64399.361319199998</v>
      </c>
      <c r="O17" s="290">
        <v>65777.945286500006</v>
      </c>
      <c r="P17" s="290">
        <v>67438.238737699998</v>
      </c>
      <c r="Q17" s="290">
        <v>65704.321393400009</v>
      </c>
      <c r="R17" s="290">
        <v>67454.637885499993</v>
      </c>
      <c r="S17" s="290">
        <v>69489.251948399993</v>
      </c>
      <c r="T17" s="290">
        <v>71068.804000700009</v>
      </c>
      <c r="U17" s="290">
        <v>71692.018633999993</v>
      </c>
      <c r="V17" s="290">
        <v>73180.599894799991</v>
      </c>
      <c r="W17" s="290">
        <v>73921.663242299997</v>
      </c>
      <c r="X17" s="290">
        <v>74418.423761600003</v>
      </c>
      <c r="Y17" s="290">
        <v>74929.762996999998</v>
      </c>
      <c r="Z17" s="290">
        <v>76114.257996</v>
      </c>
      <c r="AA17" s="290">
        <v>78385.273818999995</v>
      </c>
      <c r="AB17" s="290">
        <v>72917.702132100007</v>
      </c>
      <c r="AC17" s="290">
        <v>78215.982447500006</v>
      </c>
      <c r="AD17" s="290">
        <v>79079.293782699999</v>
      </c>
      <c r="AE17" s="290">
        <v>80620.047989021594</v>
      </c>
      <c r="AF17" s="291"/>
    </row>
    <row r="18" spans="1:32" s="10" customFormat="1" x14ac:dyDescent="0.2">
      <c r="A18" s="15" t="s">
        <v>1137</v>
      </c>
      <c r="B18" s="289" t="s">
        <v>755</v>
      </c>
      <c r="C18" s="290">
        <v>21786.849491969999</v>
      </c>
      <c r="D18" s="290">
        <v>22530.956141080002</v>
      </c>
      <c r="E18" s="290">
        <v>24052.043070709999</v>
      </c>
      <c r="F18" s="290">
        <v>25903.009184710001</v>
      </c>
      <c r="G18" s="290">
        <v>27505.319725769998</v>
      </c>
      <c r="H18" s="290">
        <v>29892.213855309998</v>
      </c>
      <c r="I18" s="290">
        <v>32336.688840610001</v>
      </c>
      <c r="J18" s="290">
        <v>33717.350446949997</v>
      </c>
      <c r="K18" s="290">
        <v>34720.777537349997</v>
      </c>
      <c r="L18" s="290">
        <v>35147.670868430003</v>
      </c>
      <c r="M18" s="290">
        <v>35330.3147264</v>
      </c>
      <c r="N18" s="290">
        <v>36341.835511719997</v>
      </c>
      <c r="O18" s="290">
        <v>38826.55471353</v>
      </c>
      <c r="P18" s="290">
        <v>41573.158053139996</v>
      </c>
      <c r="Q18" s="290">
        <v>40306.578606580006</v>
      </c>
      <c r="R18" s="290">
        <v>40106.26211448</v>
      </c>
      <c r="S18" s="290">
        <v>40003.448051560001</v>
      </c>
      <c r="T18" s="290">
        <v>39535.194627649995</v>
      </c>
      <c r="U18" s="290">
        <v>39221.879115700001</v>
      </c>
      <c r="V18" s="290">
        <v>39273.00039329</v>
      </c>
      <c r="W18" s="290">
        <v>39845.682066310001</v>
      </c>
      <c r="X18" s="290">
        <v>40996.340390969999</v>
      </c>
      <c r="Y18" s="290">
        <v>41786.022370849998</v>
      </c>
      <c r="Z18" s="290">
        <v>43801.071407430005</v>
      </c>
      <c r="AA18" s="290">
        <v>45301.833798729996</v>
      </c>
      <c r="AB18" s="290">
        <v>43050.963626520002</v>
      </c>
      <c r="AC18" s="290">
        <v>45268.832580449998</v>
      </c>
      <c r="AD18" s="290">
        <v>46578.246357570002</v>
      </c>
      <c r="AE18" s="290">
        <v>48094.562203901303</v>
      </c>
      <c r="AF18" s="291"/>
    </row>
    <row r="19" spans="1:32" s="10" customFormat="1" x14ac:dyDescent="0.2">
      <c r="A19" s="15" t="s">
        <v>1138</v>
      </c>
      <c r="B19" s="289" t="s">
        <v>756</v>
      </c>
      <c r="C19" s="290">
        <v>18058.5</v>
      </c>
      <c r="D19" s="290">
        <v>18666.2</v>
      </c>
      <c r="E19" s="290">
        <v>19186.5</v>
      </c>
      <c r="F19" s="290">
        <v>19160.900000000001</v>
      </c>
      <c r="G19" s="290">
        <v>19538.099999999999</v>
      </c>
      <c r="H19" s="290">
        <v>19862.100000000002</v>
      </c>
      <c r="I19" s="290">
        <v>20573.2</v>
      </c>
      <c r="J19" s="290">
        <v>21360.7</v>
      </c>
      <c r="K19" s="290">
        <v>21951.600000000002</v>
      </c>
      <c r="L19" s="290">
        <v>22478.399999999998</v>
      </c>
      <c r="M19" s="290">
        <v>22142.9</v>
      </c>
      <c r="N19" s="290">
        <v>22464</v>
      </c>
      <c r="O19" s="290">
        <v>23302.3</v>
      </c>
      <c r="P19" s="290">
        <v>23416.400000000001</v>
      </c>
      <c r="Q19" s="290">
        <v>23978.199999999997</v>
      </c>
      <c r="R19" s="290">
        <v>24509.100000000002</v>
      </c>
      <c r="S19" s="290">
        <v>25219.7</v>
      </c>
      <c r="T19" s="290">
        <v>26128.3</v>
      </c>
      <c r="U19" s="290">
        <v>26714.3</v>
      </c>
      <c r="V19" s="290">
        <v>27557</v>
      </c>
      <c r="W19" s="290">
        <v>28460.9</v>
      </c>
      <c r="X19" s="290">
        <v>29520.600000000002</v>
      </c>
      <c r="Y19" s="290">
        <v>30521.200000000001</v>
      </c>
      <c r="Z19" s="290">
        <v>31515.200000000001</v>
      </c>
      <c r="AA19" s="290">
        <v>32384.6</v>
      </c>
      <c r="AB19" s="290">
        <v>22372.7984273</v>
      </c>
      <c r="AC19" s="290">
        <v>24080.54025912</v>
      </c>
      <c r="AD19" s="290">
        <v>31690.166117000001</v>
      </c>
      <c r="AE19" s="290">
        <v>34023.744633645802</v>
      </c>
      <c r="AF19" s="291"/>
    </row>
    <row r="20" spans="1:32" s="10" customFormat="1" x14ac:dyDescent="0.2">
      <c r="A20" s="15" t="s">
        <v>1139</v>
      </c>
      <c r="B20" s="289" t="s">
        <v>757</v>
      </c>
      <c r="C20" s="290">
        <v>8962.4374529000015</v>
      </c>
      <c r="D20" s="290">
        <v>9923.0267620300001</v>
      </c>
      <c r="E20" s="290">
        <v>10507.3074404</v>
      </c>
      <c r="F20" s="290">
        <v>11836.45177539</v>
      </c>
      <c r="G20" s="290">
        <v>13121.631430560001</v>
      </c>
      <c r="H20" s="290">
        <v>14690.820420030001</v>
      </c>
      <c r="I20" s="290">
        <v>16223.84483351</v>
      </c>
      <c r="J20" s="290">
        <v>16371.882403239999</v>
      </c>
      <c r="K20" s="290">
        <v>16058.53732376</v>
      </c>
      <c r="L20" s="290">
        <v>16338.18370261</v>
      </c>
      <c r="M20" s="290">
        <v>17321.677832199999</v>
      </c>
      <c r="N20" s="290">
        <v>18795.830080219999</v>
      </c>
      <c r="O20" s="290">
        <v>21116.303462749998</v>
      </c>
      <c r="P20" s="290">
        <v>22620.716120630001</v>
      </c>
      <c r="Q20" s="290">
        <v>22478.7134243</v>
      </c>
      <c r="R20" s="290">
        <v>22816.681044860001</v>
      </c>
      <c r="S20" s="290">
        <v>24060.123782270002</v>
      </c>
      <c r="T20" s="290">
        <v>24664.637670740001</v>
      </c>
      <c r="U20" s="290">
        <v>25129.366984239998</v>
      </c>
      <c r="V20" s="290">
        <v>26031.509723310002</v>
      </c>
      <c r="W20" s="290">
        <v>27017.894814499999</v>
      </c>
      <c r="X20" s="290">
        <v>28283.8070792</v>
      </c>
      <c r="Y20" s="290">
        <v>29626.450916199999</v>
      </c>
      <c r="Z20" s="290">
        <v>30971.197960900001</v>
      </c>
      <c r="AA20" s="290">
        <v>31577.689630499997</v>
      </c>
      <c r="AB20" s="290">
        <v>31230.833671600001</v>
      </c>
      <c r="AC20" s="290">
        <v>33391.0754199</v>
      </c>
      <c r="AD20" s="290">
        <v>34314.712910499999</v>
      </c>
      <c r="AE20" s="290">
        <v>34870.642758983799</v>
      </c>
      <c r="AF20" s="291"/>
    </row>
    <row r="21" spans="1:32" s="10" customFormat="1" x14ac:dyDescent="0.2">
      <c r="A21" s="15" t="s">
        <v>1140</v>
      </c>
      <c r="B21" s="289" t="s">
        <v>759</v>
      </c>
      <c r="C21" s="290">
        <v>36189.9</v>
      </c>
      <c r="D21" s="290">
        <v>36700.5</v>
      </c>
      <c r="E21" s="290">
        <v>38453.799999999996</v>
      </c>
      <c r="F21" s="290">
        <v>41171.200000000004</v>
      </c>
      <c r="G21" s="290">
        <v>44652.1</v>
      </c>
      <c r="H21" s="290">
        <v>48890.2</v>
      </c>
      <c r="I21" s="290">
        <v>53657.700000000004</v>
      </c>
      <c r="J21" s="290">
        <v>53540.200000000004</v>
      </c>
      <c r="K21" s="290">
        <v>52300</v>
      </c>
      <c r="L21" s="290">
        <v>52037.4</v>
      </c>
      <c r="M21" s="290">
        <v>53377.200000000004</v>
      </c>
      <c r="N21" s="290">
        <v>56082.9</v>
      </c>
      <c r="O21" s="290">
        <v>60287.3</v>
      </c>
      <c r="P21" s="290">
        <v>64691.8</v>
      </c>
      <c r="Q21" s="290">
        <v>61820.2</v>
      </c>
      <c r="R21" s="290">
        <v>61403.799999999996</v>
      </c>
      <c r="S21" s="290">
        <v>62200.7</v>
      </c>
      <c r="T21" s="290">
        <v>63673.3</v>
      </c>
      <c r="U21" s="290">
        <v>63893.1</v>
      </c>
      <c r="V21" s="290">
        <v>65002.2</v>
      </c>
      <c r="W21" s="290">
        <v>66731.689732771003</v>
      </c>
      <c r="X21" s="290">
        <v>68245.057858796004</v>
      </c>
      <c r="Y21" s="290">
        <v>69496.262078</v>
      </c>
      <c r="Z21" s="290">
        <v>71679.5</v>
      </c>
      <c r="AA21" s="290">
        <v>74089.599999999991</v>
      </c>
      <c r="AB21" s="290">
        <v>75963.479942638005</v>
      </c>
      <c r="AC21" s="290">
        <v>78321.012244191006</v>
      </c>
      <c r="AD21" s="290">
        <v>79532.064192741003</v>
      </c>
      <c r="AE21" s="290">
        <v>82281.954360745804</v>
      </c>
      <c r="AF21" s="291"/>
    </row>
    <row r="22" spans="1:32" s="10" customFormat="1" x14ac:dyDescent="0.2">
      <c r="A22" s="16" t="s">
        <v>1141</v>
      </c>
      <c r="B22" s="289" t="s">
        <v>1142</v>
      </c>
      <c r="C22" s="290">
        <v>29639.599999999999</v>
      </c>
      <c r="D22" s="290">
        <v>29925.9</v>
      </c>
      <c r="E22" s="290">
        <v>30796.9</v>
      </c>
      <c r="F22" s="290">
        <v>32232.799999999999</v>
      </c>
      <c r="G22" s="290">
        <v>34700.699999999997</v>
      </c>
      <c r="H22" s="290">
        <v>37577.200000000004</v>
      </c>
      <c r="I22" s="290">
        <v>40041.9</v>
      </c>
      <c r="J22" s="290">
        <v>39348.5</v>
      </c>
      <c r="K22" s="290">
        <v>38264.699999999997</v>
      </c>
      <c r="L22" s="290">
        <v>37973.199999999997</v>
      </c>
      <c r="M22" s="290">
        <v>38654.9</v>
      </c>
      <c r="N22" s="290">
        <v>40718.1</v>
      </c>
      <c r="O22" s="290">
        <v>43232.4</v>
      </c>
      <c r="P22" s="290">
        <v>46143.7</v>
      </c>
      <c r="Q22" s="290">
        <v>44248.9</v>
      </c>
      <c r="R22" s="290">
        <v>43959.9</v>
      </c>
      <c r="S22" s="290">
        <v>44795</v>
      </c>
      <c r="T22" s="290">
        <v>45564.6</v>
      </c>
      <c r="U22" s="290">
        <v>45089.7</v>
      </c>
      <c r="V22" s="290">
        <v>45490.6</v>
      </c>
      <c r="W22" s="290">
        <v>45874.2897327713</v>
      </c>
      <c r="X22" s="290">
        <v>46380.057858796099</v>
      </c>
      <c r="Y22" s="290">
        <v>46655.662078000001</v>
      </c>
      <c r="Z22" s="290">
        <v>47426.7</v>
      </c>
      <c r="AA22" s="290">
        <v>48404.7</v>
      </c>
      <c r="AB22" s="290">
        <v>48777.088240552002</v>
      </c>
      <c r="AC22" s="290">
        <v>49467.571084616</v>
      </c>
      <c r="AD22" s="290">
        <v>49452.670101223601</v>
      </c>
      <c r="AE22" s="290" t="s">
        <v>1634</v>
      </c>
      <c r="AF22" s="291"/>
    </row>
    <row r="23" spans="1:32" s="10" customFormat="1" x14ac:dyDescent="0.2">
      <c r="A23" s="16" t="s">
        <v>758</v>
      </c>
      <c r="B23" s="289" t="s">
        <v>1143</v>
      </c>
      <c r="C23" s="290">
        <v>1986.7</v>
      </c>
      <c r="D23" s="290">
        <v>2166.1</v>
      </c>
      <c r="E23" s="290">
        <v>2366.4</v>
      </c>
      <c r="F23" s="290">
        <v>2659.5</v>
      </c>
      <c r="G23" s="290">
        <v>2868</v>
      </c>
      <c r="H23" s="290">
        <v>3498</v>
      </c>
      <c r="I23" s="290">
        <v>3993.9</v>
      </c>
      <c r="J23" s="290">
        <v>4159.2</v>
      </c>
      <c r="K23" s="290">
        <v>4108</v>
      </c>
      <c r="L23" s="290">
        <v>3824.8</v>
      </c>
      <c r="M23" s="290">
        <v>3807.2</v>
      </c>
      <c r="N23" s="290">
        <v>3969.5</v>
      </c>
      <c r="O23" s="290">
        <v>4166.3</v>
      </c>
      <c r="P23" s="290">
        <v>4497.8</v>
      </c>
      <c r="Q23" s="290">
        <v>4462.3</v>
      </c>
      <c r="R23" s="290">
        <v>4588</v>
      </c>
      <c r="S23" s="290">
        <v>4644.8999999999996</v>
      </c>
      <c r="T23" s="290">
        <v>5040.2</v>
      </c>
      <c r="U23" s="290">
        <v>5182.1000000000004</v>
      </c>
      <c r="V23" s="290">
        <v>5246.9</v>
      </c>
      <c r="W23" s="290">
        <v>5315.1</v>
      </c>
      <c r="X23" s="290">
        <v>5557.7</v>
      </c>
      <c r="Y23" s="290">
        <v>5705.2</v>
      </c>
      <c r="Z23" s="290">
        <v>5846.3</v>
      </c>
      <c r="AA23" s="290">
        <v>6011.5</v>
      </c>
      <c r="AB23" s="290">
        <v>6225.8250346000004</v>
      </c>
      <c r="AC23" s="290">
        <v>6524.8230973</v>
      </c>
      <c r="AD23" s="290">
        <v>6484.8990685999997</v>
      </c>
      <c r="AE23" s="290" t="s">
        <v>1634</v>
      </c>
      <c r="AF23" s="291"/>
    </row>
    <row r="24" spans="1:32" s="10" customFormat="1" x14ac:dyDescent="0.2">
      <c r="A24" s="16" t="s">
        <v>1144</v>
      </c>
      <c r="B24" s="289" t="s">
        <v>1145</v>
      </c>
      <c r="C24" s="290">
        <v>4563.6000000000004</v>
      </c>
      <c r="D24" s="290">
        <v>4608.5</v>
      </c>
      <c r="E24" s="290">
        <v>5290.5</v>
      </c>
      <c r="F24" s="290">
        <v>6278.9000000000005</v>
      </c>
      <c r="G24" s="290">
        <v>7083.4000000000005</v>
      </c>
      <c r="H24" s="290">
        <v>7815</v>
      </c>
      <c r="I24" s="290">
        <v>9621.9000000000015</v>
      </c>
      <c r="J24" s="290">
        <v>10032.5</v>
      </c>
      <c r="K24" s="290">
        <v>9927.2999999999993</v>
      </c>
      <c r="L24" s="290">
        <v>10239.4</v>
      </c>
      <c r="M24" s="290">
        <v>10915.1</v>
      </c>
      <c r="N24" s="290">
        <v>11395.3</v>
      </c>
      <c r="O24" s="290">
        <v>12888.6</v>
      </c>
      <c r="P24" s="290">
        <v>14050.300000000001</v>
      </c>
      <c r="Q24" s="290">
        <v>13109</v>
      </c>
      <c r="R24" s="290">
        <v>12855.9</v>
      </c>
      <c r="S24" s="290">
        <v>12760.800000000001</v>
      </c>
      <c r="T24" s="290">
        <v>13068.5</v>
      </c>
      <c r="U24" s="290">
        <v>13621.3</v>
      </c>
      <c r="V24" s="290">
        <v>14264.7</v>
      </c>
      <c r="W24" s="290">
        <v>15542.3</v>
      </c>
      <c r="X24" s="290">
        <v>16307.300000000001</v>
      </c>
      <c r="Y24" s="290">
        <v>17135.400000000001</v>
      </c>
      <c r="Z24" s="290">
        <v>18406.5</v>
      </c>
      <c r="AA24" s="290">
        <v>19673.400000000001</v>
      </c>
      <c r="AB24" s="290">
        <v>20960.566667086998</v>
      </c>
      <c r="AC24" s="290">
        <v>22328.618062575002</v>
      </c>
      <c r="AD24" s="290">
        <v>23594.495022517</v>
      </c>
      <c r="AE24" s="290" t="s">
        <v>1634</v>
      </c>
      <c r="AF24" s="291"/>
    </row>
    <row r="25" spans="1:32" s="10" customFormat="1" x14ac:dyDescent="0.2">
      <c r="A25" s="15" t="s">
        <v>1146</v>
      </c>
      <c r="B25" s="289" t="s">
        <v>761</v>
      </c>
      <c r="C25" s="290">
        <v>1015.46540295</v>
      </c>
      <c r="D25" s="290">
        <v>1543.34416893</v>
      </c>
      <c r="E25" s="290">
        <v>1722.8348291299999</v>
      </c>
      <c r="F25" s="290">
        <v>1894.18770137</v>
      </c>
      <c r="G25" s="290">
        <v>1968.7618483900001</v>
      </c>
      <c r="H25" s="290">
        <v>2120.9423149499999</v>
      </c>
      <c r="I25" s="290">
        <v>2462.3697837999998</v>
      </c>
      <c r="J25" s="290">
        <v>2491.1144463000001</v>
      </c>
      <c r="K25" s="290">
        <v>2613.5274139000003</v>
      </c>
      <c r="L25" s="290">
        <v>2721.6220254</v>
      </c>
      <c r="M25" s="290">
        <v>3487.5729022</v>
      </c>
      <c r="N25" s="290">
        <v>3800.2150156999996</v>
      </c>
      <c r="O25" s="290">
        <v>4107.9909736</v>
      </c>
      <c r="P25" s="290">
        <v>4144.7083861999999</v>
      </c>
      <c r="Q25" s="290">
        <v>4325.1921081999999</v>
      </c>
      <c r="R25" s="290">
        <v>4250.4415337</v>
      </c>
      <c r="S25" s="290">
        <v>4479.6109858</v>
      </c>
      <c r="T25" s="290">
        <v>4650.0186745000001</v>
      </c>
      <c r="U25" s="290">
        <v>5161.6346778999996</v>
      </c>
      <c r="V25" s="290">
        <v>5296.1406047999999</v>
      </c>
      <c r="W25" s="290">
        <v>5669.7461949999997</v>
      </c>
      <c r="X25" s="290">
        <v>5933.6834969000001</v>
      </c>
      <c r="Y25" s="290">
        <v>6225.9769049999995</v>
      </c>
      <c r="Z25" s="290">
        <v>6880.0001702999998</v>
      </c>
      <c r="AA25" s="290">
        <v>7217.0644909999992</v>
      </c>
      <c r="AB25" s="290">
        <v>6965.1338015000001</v>
      </c>
      <c r="AC25" s="290">
        <v>7335.5208442000003</v>
      </c>
      <c r="AD25" s="290">
        <v>7808.6351881999999</v>
      </c>
      <c r="AE25" s="290">
        <v>7879.0274769688604</v>
      </c>
      <c r="AF25" s="291"/>
    </row>
    <row r="26" spans="1:32" s="10" customFormat="1" x14ac:dyDescent="0.2">
      <c r="A26" s="15" t="s">
        <v>1147</v>
      </c>
      <c r="B26" s="289" t="s">
        <v>762</v>
      </c>
      <c r="C26" s="290">
        <v>15550.5470049</v>
      </c>
      <c r="D26" s="290">
        <v>15890.601615799998</v>
      </c>
      <c r="E26" s="290">
        <v>16994.7199506</v>
      </c>
      <c r="F26" s="290">
        <v>19965.784693199999</v>
      </c>
      <c r="G26" s="290">
        <v>22007.276657999999</v>
      </c>
      <c r="H26" s="290">
        <v>25021.632785500002</v>
      </c>
      <c r="I26" s="290">
        <v>27573.3136553</v>
      </c>
      <c r="J26" s="290">
        <v>29486.0889885</v>
      </c>
      <c r="K26" s="290">
        <v>30056.232452</v>
      </c>
      <c r="L26" s="290">
        <v>31010.113578999997</v>
      </c>
      <c r="M26" s="290">
        <v>32498.013666399998</v>
      </c>
      <c r="N26" s="290">
        <v>35588.219614499998</v>
      </c>
      <c r="O26" s="290">
        <v>39152.517367299995</v>
      </c>
      <c r="P26" s="290">
        <v>44539.702380700001</v>
      </c>
      <c r="Q26" s="290">
        <v>45129.3403664</v>
      </c>
      <c r="R26" s="290">
        <v>46271.3665951</v>
      </c>
      <c r="S26" s="290">
        <v>48047.959879100003</v>
      </c>
      <c r="T26" s="290">
        <v>50993.739666000001</v>
      </c>
      <c r="U26" s="290">
        <v>52374.7688432</v>
      </c>
      <c r="V26" s="290">
        <v>55008.473901599995</v>
      </c>
      <c r="W26" s="290">
        <v>58366.8926852</v>
      </c>
      <c r="X26" s="290">
        <v>62259.153345900006</v>
      </c>
      <c r="Y26" s="290">
        <v>66273.741912199999</v>
      </c>
      <c r="Z26" s="290">
        <v>70083.437451000005</v>
      </c>
      <c r="AA26" s="290">
        <v>72994.515620000006</v>
      </c>
      <c r="AB26" s="290">
        <v>73407.708557500009</v>
      </c>
      <c r="AC26" s="290">
        <v>78379.767487500008</v>
      </c>
      <c r="AD26" s="290">
        <v>81878.382058399991</v>
      </c>
      <c r="AE26" s="290">
        <v>84675.8221576668</v>
      </c>
      <c r="AF26" s="291"/>
    </row>
    <row r="27" spans="1:32" s="10" customFormat="1" x14ac:dyDescent="0.2">
      <c r="A27" s="15" t="s">
        <v>1148</v>
      </c>
      <c r="B27" s="289" t="s">
        <v>763</v>
      </c>
      <c r="C27" s="290">
        <v>11018.373333470001</v>
      </c>
      <c r="D27" s="290">
        <v>11714.191834880001</v>
      </c>
      <c r="E27" s="290">
        <v>13248.78993674</v>
      </c>
      <c r="F27" s="290">
        <v>14392.52512495</v>
      </c>
      <c r="G27" s="290">
        <v>17667.99684267</v>
      </c>
      <c r="H27" s="290">
        <v>20886.298098070001</v>
      </c>
      <c r="I27" s="290">
        <v>22551.636943009999</v>
      </c>
      <c r="J27" s="290">
        <v>23464.613225990001</v>
      </c>
      <c r="K27" s="290">
        <v>24223.39003508</v>
      </c>
      <c r="L27" s="290">
        <v>25743.025489310003</v>
      </c>
      <c r="M27" s="290">
        <v>26326.22493031</v>
      </c>
      <c r="N27" s="290">
        <v>28624.11925236</v>
      </c>
      <c r="O27" s="290">
        <v>31365.209052729999</v>
      </c>
      <c r="P27" s="290">
        <v>33316.927096150001</v>
      </c>
      <c r="Q27" s="290">
        <v>28795.324328679999</v>
      </c>
      <c r="R27" s="290">
        <v>30937.060283850002</v>
      </c>
      <c r="S27" s="290">
        <v>31474.706529470001</v>
      </c>
      <c r="T27" s="290">
        <v>31526.07268628</v>
      </c>
      <c r="U27" s="290">
        <v>32512.996332210001</v>
      </c>
      <c r="V27" s="290">
        <v>34449.131486240003</v>
      </c>
      <c r="W27" s="290">
        <v>36726.25009673</v>
      </c>
      <c r="X27" s="290">
        <v>39565.226274750006</v>
      </c>
      <c r="Y27" s="290">
        <v>41768.650604839997</v>
      </c>
      <c r="Z27" s="290">
        <v>44489.095085000001</v>
      </c>
      <c r="AA27" s="290">
        <v>45948.29365788</v>
      </c>
      <c r="AB27" s="290">
        <v>41313.43743292</v>
      </c>
      <c r="AC27" s="290">
        <v>46808.602581179999</v>
      </c>
      <c r="AD27" s="290">
        <v>47870.956426850003</v>
      </c>
      <c r="AE27" s="290">
        <v>48687.373353314702</v>
      </c>
      <c r="AF27" s="291"/>
    </row>
    <row r="28" spans="1:32" s="10" customFormat="1" ht="25.5" x14ac:dyDescent="0.2">
      <c r="A28" s="16" t="s">
        <v>1149</v>
      </c>
      <c r="B28" s="289" t="s">
        <v>1150</v>
      </c>
      <c r="C28" s="290">
        <v>6466.9314238999996</v>
      </c>
      <c r="D28" s="290">
        <v>7086.6481748899996</v>
      </c>
      <c r="E28" s="290">
        <v>8008.7455516600003</v>
      </c>
      <c r="F28" s="290">
        <v>8486.6447228600009</v>
      </c>
      <c r="G28" s="290">
        <v>9584.9234345799996</v>
      </c>
      <c r="H28" s="290">
        <v>11190.762058440001</v>
      </c>
      <c r="I28" s="290">
        <v>12129.90940932</v>
      </c>
      <c r="J28" s="290">
        <v>12947.359024310001</v>
      </c>
      <c r="K28" s="290">
        <v>13397.2008288</v>
      </c>
      <c r="L28" s="290">
        <v>13816.752502359999</v>
      </c>
      <c r="M28" s="290">
        <v>14566.5680419</v>
      </c>
      <c r="N28" s="290">
        <v>15192.67315054</v>
      </c>
      <c r="O28" s="290">
        <v>16337.76693247</v>
      </c>
      <c r="P28" s="290">
        <v>17966.8005873</v>
      </c>
      <c r="Q28" s="290">
        <v>17764.141149269999</v>
      </c>
      <c r="R28" s="290">
        <v>18304.75061526</v>
      </c>
      <c r="S28" s="290">
        <v>18949.914233349999</v>
      </c>
      <c r="T28" s="290">
        <v>19674.279210289998</v>
      </c>
      <c r="U28" s="290">
        <v>20382.112500839998</v>
      </c>
      <c r="V28" s="290">
        <v>21472.967387550001</v>
      </c>
      <c r="W28" s="290">
        <v>22386.63618627</v>
      </c>
      <c r="X28" s="290">
        <v>23834.83173355</v>
      </c>
      <c r="Y28" s="290">
        <v>24970.032933310002</v>
      </c>
      <c r="Z28" s="290">
        <v>26906.976256450002</v>
      </c>
      <c r="AA28" s="290">
        <v>28239.503947379999</v>
      </c>
      <c r="AB28" s="290">
        <v>27496.495719140003</v>
      </c>
      <c r="AC28" s="290">
        <v>30091.040583269998</v>
      </c>
      <c r="AD28" s="290">
        <v>31083.5242487</v>
      </c>
      <c r="AE28" s="290" t="s">
        <v>1634</v>
      </c>
      <c r="AF28" s="291"/>
    </row>
    <row r="29" spans="1:32" s="10" customFormat="1" x14ac:dyDescent="0.2">
      <c r="A29" s="15" t="s">
        <v>1151</v>
      </c>
      <c r="B29" s="289" t="s">
        <v>764</v>
      </c>
      <c r="C29" s="290">
        <v>20923.3</v>
      </c>
      <c r="D29" s="290">
        <v>21601.200000000001</v>
      </c>
      <c r="E29" s="290">
        <v>22314.9</v>
      </c>
      <c r="F29" s="290">
        <v>23743.7</v>
      </c>
      <c r="G29" s="290">
        <v>23547.8</v>
      </c>
      <c r="H29" s="290">
        <v>23921.8</v>
      </c>
      <c r="I29" s="290">
        <v>25333.9</v>
      </c>
      <c r="J29" s="290">
        <v>26651.200000000001</v>
      </c>
      <c r="K29" s="290">
        <v>27615</v>
      </c>
      <c r="L29" s="290">
        <v>28986.7</v>
      </c>
      <c r="M29" s="290">
        <v>28696.799999999999</v>
      </c>
      <c r="N29" s="290">
        <v>28732.9</v>
      </c>
      <c r="O29" s="290">
        <v>29124</v>
      </c>
      <c r="P29" s="290">
        <v>29597.3</v>
      </c>
      <c r="Q29" s="290">
        <v>30383.4</v>
      </c>
      <c r="R29" s="290">
        <v>30868.5</v>
      </c>
      <c r="S29" s="290">
        <v>32075.200000000001</v>
      </c>
      <c r="T29" s="290">
        <v>33008.9</v>
      </c>
      <c r="U29" s="290">
        <v>34018.699999999997</v>
      </c>
      <c r="V29" s="290">
        <v>34410.1</v>
      </c>
      <c r="W29" s="290">
        <v>35598.1</v>
      </c>
      <c r="X29" s="290">
        <v>35930.5</v>
      </c>
      <c r="Y29" s="290">
        <v>37318.199999999997</v>
      </c>
      <c r="Z29" s="290">
        <v>38629.353922000002</v>
      </c>
      <c r="AA29" s="290">
        <v>38630.6</v>
      </c>
      <c r="AB29" s="290">
        <v>40525.615901999998</v>
      </c>
      <c r="AC29" s="290">
        <v>43722.469533000003</v>
      </c>
      <c r="AD29" s="290">
        <v>45486.824537</v>
      </c>
      <c r="AE29" s="290">
        <v>47127.2124621275</v>
      </c>
      <c r="AF29" s="291"/>
    </row>
    <row r="30" spans="1:32" s="10" customFormat="1" x14ac:dyDescent="0.2">
      <c r="A30" s="15" t="s">
        <v>1152</v>
      </c>
      <c r="B30" s="289" t="s">
        <v>765</v>
      </c>
      <c r="C30" s="290">
        <v>14730.461556319</v>
      </c>
      <c r="D30" s="290">
        <v>14501.15418102</v>
      </c>
      <c r="E30" s="290">
        <v>15721.86678498</v>
      </c>
      <c r="F30" s="290">
        <v>16389.621803440001</v>
      </c>
      <c r="G30" s="290">
        <v>16984.937671309999</v>
      </c>
      <c r="H30" s="290">
        <v>18295.359533809999</v>
      </c>
      <c r="I30" s="290">
        <v>18666.025654229998</v>
      </c>
      <c r="J30" s="290">
        <v>18973.22710507</v>
      </c>
      <c r="K30" s="290">
        <v>20288.328636450002</v>
      </c>
      <c r="L30" s="290">
        <v>21200.597986189998</v>
      </c>
      <c r="M30" s="290">
        <v>21409.474853689997</v>
      </c>
      <c r="N30" s="290">
        <v>21932.1448251</v>
      </c>
      <c r="O30" s="290">
        <v>22370.726994159999</v>
      </c>
      <c r="P30" s="290">
        <v>23438.732695899998</v>
      </c>
      <c r="Q30" s="290">
        <v>24613.20584264</v>
      </c>
      <c r="R30" s="290">
        <v>25154.997276849997</v>
      </c>
      <c r="S30" s="290">
        <v>26040.795315300002</v>
      </c>
      <c r="T30" s="290">
        <v>27174.146139320001</v>
      </c>
      <c r="U30" s="290">
        <v>27159.51267865</v>
      </c>
      <c r="V30" s="290">
        <v>27640.661056450001</v>
      </c>
      <c r="W30" s="290">
        <v>28294.659257430001</v>
      </c>
      <c r="X30" s="290">
        <v>28661.28026421</v>
      </c>
      <c r="Y30" s="290">
        <v>29522.34788745</v>
      </c>
      <c r="Z30" s="290">
        <v>30741.809922289998</v>
      </c>
      <c r="AA30" s="290">
        <v>32363.73256524</v>
      </c>
      <c r="AB30" s="290">
        <v>32923.196112680002</v>
      </c>
      <c r="AC30" s="290">
        <v>35194.598846419998</v>
      </c>
      <c r="AD30" s="290">
        <v>35557.638697980001</v>
      </c>
      <c r="AE30" s="290">
        <v>36842.030490360397</v>
      </c>
      <c r="AF30" s="291"/>
    </row>
    <row r="31" spans="1:32" s="10" customFormat="1" x14ac:dyDescent="0.2">
      <c r="A31" s="15" t="s">
        <v>1153</v>
      </c>
      <c r="B31" s="289" t="s">
        <v>1154</v>
      </c>
      <c r="C31" s="290">
        <v>17879.460602599996</v>
      </c>
      <c r="D31" s="290">
        <v>18645.814306200002</v>
      </c>
      <c r="E31" s="290">
        <v>19256.340450599997</v>
      </c>
      <c r="F31" s="290">
        <v>20003.941816499999</v>
      </c>
      <c r="G31" s="290">
        <v>20492.2420375</v>
      </c>
      <c r="H31" s="290">
        <v>22736.258800399999</v>
      </c>
      <c r="I31" s="290">
        <v>24309.754194000001</v>
      </c>
      <c r="J31" s="290">
        <v>26330.167353200002</v>
      </c>
      <c r="K31" s="290">
        <v>28317.168466399999</v>
      </c>
      <c r="L31" s="290">
        <v>30640.1541425</v>
      </c>
      <c r="M31" s="290">
        <v>32122.585107900002</v>
      </c>
      <c r="N31" s="290">
        <v>33750.6949695</v>
      </c>
      <c r="O31" s="290">
        <v>35480.617313199997</v>
      </c>
      <c r="P31" s="290">
        <v>37305.550052399994</v>
      </c>
      <c r="Q31" s="290">
        <v>37525.048545000005</v>
      </c>
      <c r="R31" s="290">
        <v>40579.801558400002</v>
      </c>
      <c r="S31" s="290">
        <v>42952.426461499999</v>
      </c>
      <c r="T31" s="290">
        <v>46021.145029699997</v>
      </c>
      <c r="U31" s="290">
        <v>49279.628025699996</v>
      </c>
      <c r="V31" s="290">
        <v>51420.403951199994</v>
      </c>
      <c r="W31" s="290">
        <v>53606.933338399998</v>
      </c>
      <c r="X31" s="290">
        <v>54974.505843300001</v>
      </c>
      <c r="Y31" s="290">
        <v>57419.149399499998</v>
      </c>
      <c r="Z31" s="290">
        <v>59483.691944000006</v>
      </c>
      <c r="AA31" s="290">
        <v>63026.251052</v>
      </c>
      <c r="AB31" s="290">
        <v>64076.418043099999</v>
      </c>
      <c r="AC31" s="290">
        <v>69110.824741000004</v>
      </c>
      <c r="AD31" s="290">
        <v>67901.252482600001</v>
      </c>
      <c r="AE31" s="290">
        <v>70944.2682506899</v>
      </c>
      <c r="AF31" s="291"/>
    </row>
    <row r="32" spans="1:32" s="10" customFormat="1" x14ac:dyDescent="0.2">
      <c r="A32" s="16" t="s">
        <v>1155</v>
      </c>
      <c r="B32" s="289" t="s">
        <v>1156</v>
      </c>
      <c r="C32" s="290">
        <v>11029.8975324</v>
      </c>
      <c r="D32" s="290">
        <v>11353.4119292</v>
      </c>
      <c r="E32" s="290">
        <v>11632.246954599999</v>
      </c>
      <c r="F32" s="290">
        <v>11931.323119500001</v>
      </c>
      <c r="G32" s="290">
        <v>11160.618909699999</v>
      </c>
      <c r="H32" s="290">
        <v>12115.779821399999</v>
      </c>
      <c r="I32" s="290">
        <v>12471.283035</v>
      </c>
      <c r="J32" s="290">
        <v>12980.0673532</v>
      </c>
      <c r="K32" s="290">
        <v>13903.4684664</v>
      </c>
      <c r="L32" s="290">
        <v>14663.7541425</v>
      </c>
      <c r="M32" s="290">
        <v>15138.8851079</v>
      </c>
      <c r="N32" s="290">
        <v>15687.1949695</v>
      </c>
      <c r="O32" s="290">
        <v>16340.1173132</v>
      </c>
      <c r="P32" s="290">
        <v>16929.050052399998</v>
      </c>
      <c r="Q32" s="290">
        <v>16866.048544999998</v>
      </c>
      <c r="R32" s="290">
        <v>17603.7180424</v>
      </c>
      <c r="S32" s="290">
        <v>17952.517573500001</v>
      </c>
      <c r="T32" s="290">
        <v>18488.5683947</v>
      </c>
      <c r="U32" s="290">
        <v>19508.6226207</v>
      </c>
      <c r="V32" s="290">
        <v>19806.5241092</v>
      </c>
      <c r="W32" s="290">
        <v>20392.6352104</v>
      </c>
      <c r="X32" s="290">
        <v>20826.800591300002</v>
      </c>
      <c r="Y32" s="290">
        <v>21936.0496155</v>
      </c>
      <c r="Z32" s="290">
        <v>23245.876813000003</v>
      </c>
      <c r="AA32" s="290">
        <v>24883.98747</v>
      </c>
      <c r="AB32" s="290">
        <v>24733.842051600001</v>
      </c>
      <c r="AC32" s="290">
        <v>27339.3877889</v>
      </c>
      <c r="AD32" s="290">
        <v>26617.604648599998</v>
      </c>
      <c r="AE32" s="290" t="s">
        <v>1634</v>
      </c>
      <c r="AF32" s="291"/>
    </row>
    <row r="33" spans="1:32" s="10" customFormat="1" x14ac:dyDescent="0.2">
      <c r="A33" s="16" t="s">
        <v>1157</v>
      </c>
      <c r="B33" s="289" t="s">
        <v>1158</v>
      </c>
      <c r="C33" s="290">
        <v>6849.5630705000003</v>
      </c>
      <c r="D33" s="290">
        <v>7292.4023772</v>
      </c>
      <c r="E33" s="290">
        <v>7624.0934959000006</v>
      </c>
      <c r="F33" s="290">
        <v>8072.6186969999999</v>
      </c>
      <c r="G33" s="290">
        <v>9331.6231279000003</v>
      </c>
      <c r="H33" s="290">
        <v>10620.478979</v>
      </c>
      <c r="I33" s="290">
        <v>11838.471159999999</v>
      </c>
      <c r="J33" s="290">
        <v>13350.1</v>
      </c>
      <c r="K33" s="290">
        <v>14413.7</v>
      </c>
      <c r="L33" s="290">
        <v>15976.4</v>
      </c>
      <c r="M33" s="290">
        <v>16983.7</v>
      </c>
      <c r="N33" s="290">
        <v>18063.5</v>
      </c>
      <c r="O33" s="290">
        <v>19140.5</v>
      </c>
      <c r="P33" s="290">
        <v>20376.5</v>
      </c>
      <c r="Q33" s="290">
        <v>20659</v>
      </c>
      <c r="R33" s="290">
        <v>22976.083515999999</v>
      </c>
      <c r="S33" s="290">
        <v>24999.908888000002</v>
      </c>
      <c r="T33" s="290">
        <v>27532.576634999998</v>
      </c>
      <c r="U33" s="290">
        <v>29771.005405</v>
      </c>
      <c r="V33" s="290">
        <v>31613.879841999998</v>
      </c>
      <c r="W33" s="290">
        <v>33214.298128000002</v>
      </c>
      <c r="X33" s="290">
        <v>34147.705250999999</v>
      </c>
      <c r="Y33" s="290">
        <v>35483.099783999998</v>
      </c>
      <c r="Z33" s="290">
        <v>36237.815131999996</v>
      </c>
      <c r="AA33" s="290">
        <v>38142.263580999999</v>
      </c>
      <c r="AB33" s="290">
        <v>39342.575991427002</v>
      </c>
      <c r="AC33" s="290">
        <v>41771.436953127006</v>
      </c>
      <c r="AD33" s="290">
        <v>41283.647834022602</v>
      </c>
      <c r="AE33" s="290" t="s">
        <v>1634</v>
      </c>
      <c r="AF33" s="291"/>
    </row>
    <row r="34" spans="1:32" s="10" customFormat="1" x14ac:dyDescent="0.2">
      <c r="A34" s="15" t="s">
        <v>1159</v>
      </c>
      <c r="B34" s="289" t="s">
        <v>1160</v>
      </c>
      <c r="C34" s="290">
        <v>2188.5459799299997</v>
      </c>
      <c r="D34" s="290">
        <v>2399.1674868300001</v>
      </c>
      <c r="E34" s="290">
        <v>2497.3954601400001</v>
      </c>
      <c r="F34" s="290">
        <v>2627.3498948799997</v>
      </c>
      <c r="G34" s="290">
        <v>2735.2932356300003</v>
      </c>
      <c r="H34" s="290">
        <v>2896.0431262000002</v>
      </c>
      <c r="I34" s="290">
        <v>3184.9624050899997</v>
      </c>
      <c r="J34" s="290">
        <v>3204.8263461300003</v>
      </c>
      <c r="K34" s="290">
        <v>3299.9632749900002</v>
      </c>
      <c r="L34" s="290">
        <v>3470.2417344599999</v>
      </c>
      <c r="M34" s="290">
        <v>3960.7221470999998</v>
      </c>
      <c r="N34" s="290">
        <v>4234.2751534899999</v>
      </c>
      <c r="O34" s="290">
        <v>4531.5119231399995</v>
      </c>
      <c r="P34" s="290">
        <v>4599.2521771599995</v>
      </c>
      <c r="Q34" s="290">
        <v>4705.18883121</v>
      </c>
      <c r="R34" s="290">
        <v>4731.00315649</v>
      </c>
      <c r="S34" s="290">
        <v>5015.8622920600001</v>
      </c>
      <c r="T34" s="290">
        <v>5189.8997554999996</v>
      </c>
      <c r="U34" s="290">
        <v>5294.2991742300001</v>
      </c>
      <c r="V34" s="290">
        <v>5630.0695245100005</v>
      </c>
      <c r="W34" s="290">
        <v>5737.1139133700008</v>
      </c>
      <c r="X34" s="290">
        <v>5862.1371330800002</v>
      </c>
      <c r="Y34" s="290">
        <v>6036.01643401</v>
      </c>
      <c r="Z34" s="290">
        <v>6362.7551800799993</v>
      </c>
      <c r="AA34" s="290">
        <v>6566.2887024000001</v>
      </c>
      <c r="AB34" s="290">
        <v>5545.9544983000005</v>
      </c>
      <c r="AC34" s="290">
        <v>6594.4842227599993</v>
      </c>
      <c r="AD34" s="290">
        <v>7196.4833209999997</v>
      </c>
      <c r="AE34" s="290">
        <v>7457.5971306987303</v>
      </c>
      <c r="AF34" s="291"/>
    </row>
    <row r="35" spans="1:32" s="10" customFormat="1" ht="25.5" x14ac:dyDescent="0.2">
      <c r="A35" s="16" t="s">
        <v>1161</v>
      </c>
      <c r="B35" s="289" t="s">
        <v>1162</v>
      </c>
      <c r="C35" s="290">
        <v>1580.7267630009999</v>
      </c>
      <c r="D35" s="290">
        <v>1770.7642267700001</v>
      </c>
      <c r="E35" s="290">
        <v>1887.88676442</v>
      </c>
      <c r="F35" s="290">
        <v>1991.4296639199999</v>
      </c>
      <c r="G35" s="290">
        <v>2103.5140549500002</v>
      </c>
      <c r="H35" s="290">
        <v>2164.04409678</v>
      </c>
      <c r="I35" s="290">
        <v>2364.1486165900001</v>
      </c>
      <c r="J35" s="290">
        <v>2288.3779075500001</v>
      </c>
      <c r="K35" s="290">
        <v>2405.5861702500001</v>
      </c>
      <c r="L35" s="290">
        <v>2512.84082584</v>
      </c>
      <c r="M35" s="290">
        <v>2952.1575906600001</v>
      </c>
      <c r="N35" s="290">
        <v>3148.4757736800002</v>
      </c>
      <c r="O35" s="290">
        <v>3366.7723821400004</v>
      </c>
      <c r="P35" s="290">
        <v>3333.1361570399999</v>
      </c>
      <c r="Q35" s="290">
        <v>3429.4860323600001</v>
      </c>
      <c r="R35" s="290">
        <v>3346.6674672300001</v>
      </c>
      <c r="S35" s="290">
        <v>3461.91519801</v>
      </c>
      <c r="T35" s="290">
        <v>3561.95021322</v>
      </c>
      <c r="U35" s="290">
        <v>3563.9466394299998</v>
      </c>
      <c r="V35" s="290">
        <v>3710.6907345999998</v>
      </c>
      <c r="W35" s="290">
        <v>3748.71569473</v>
      </c>
      <c r="X35" s="290">
        <v>3772.7062099</v>
      </c>
      <c r="Y35" s="290">
        <v>3828.00400859</v>
      </c>
      <c r="Z35" s="290">
        <v>3378.7084000499999</v>
      </c>
      <c r="AA35" s="290">
        <v>3553.6252079300002</v>
      </c>
      <c r="AB35" s="290">
        <v>2937.5632740300002</v>
      </c>
      <c r="AC35" s="290">
        <v>3580.2946659599997</v>
      </c>
      <c r="AD35" s="290">
        <v>3934.0103841500004</v>
      </c>
      <c r="AE35" s="290" t="s">
        <v>1634</v>
      </c>
      <c r="AF35" s="291"/>
    </row>
    <row r="36" spans="1:32" s="10" customFormat="1" x14ac:dyDescent="0.2">
      <c r="A36" s="16" t="s">
        <v>1163</v>
      </c>
      <c r="B36" s="289" t="s">
        <v>1164</v>
      </c>
      <c r="C36" s="290">
        <v>607.81921689799992</v>
      </c>
      <c r="D36" s="290">
        <v>628.40326000000005</v>
      </c>
      <c r="E36" s="290">
        <v>609.50869572800002</v>
      </c>
      <c r="F36" s="290">
        <v>635.92023090999999</v>
      </c>
      <c r="G36" s="290">
        <v>631.77918062200001</v>
      </c>
      <c r="H36" s="290">
        <v>731.99902948199997</v>
      </c>
      <c r="I36" s="290">
        <v>820.81378842999993</v>
      </c>
      <c r="J36" s="290">
        <v>916.44843854999999</v>
      </c>
      <c r="K36" s="290">
        <v>894.37710475999995</v>
      </c>
      <c r="L36" s="290">
        <v>957.40090865999991</v>
      </c>
      <c r="M36" s="290">
        <v>1008.56455642</v>
      </c>
      <c r="N36" s="290">
        <v>1085.7993798100001</v>
      </c>
      <c r="O36" s="290">
        <v>1164.73954101</v>
      </c>
      <c r="P36" s="290">
        <v>1266.11602012</v>
      </c>
      <c r="Q36" s="290">
        <v>1275.702798842</v>
      </c>
      <c r="R36" s="290">
        <v>1384.3356892500001</v>
      </c>
      <c r="S36" s="290">
        <v>1553.94709395</v>
      </c>
      <c r="T36" s="290">
        <v>1627.94954237</v>
      </c>
      <c r="U36" s="290">
        <v>1730.3525347999998</v>
      </c>
      <c r="V36" s="290">
        <v>1919.37878991</v>
      </c>
      <c r="W36" s="290">
        <v>1988.39821865</v>
      </c>
      <c r="X36" s="290">
        <v>2089.4309231799998</v>
      </c>
      <c r="Y36" s="290">
        <v>2208.01242542</v>
      </c>
      <c r="Z36" s="290">
        <v>2984.0467801299997</v>
      </c>
      <c r="AA36" s="290">
        <v>3012.6634944500001</v>
      </c>
      <c r="AB36" s="290">
        <v>2608.3912242700003</v>
      </c>
      <c r="AC36" s="290">
        <v>3014.1895568</v>
      </c>
      <c r="AD36" s="290">
        <v>3262.47293683</v>
      </c>
      <c r="AE36" s="290" t="s">
        <v>1634</v>
      </c>
      <c r="AF36" s="291"/>
    </row>
    <row r="37" spans="1:32" s="10" customFormat="1" x14ac:dyDescent="0.2">
      <c r="A37" s="15" t="s">
        <v>1165</v>
      </c>
      <c r="B37" s="289" t="s">
        <v>1166</v>
      </c>
      <c r="C37" s="290">
        <v>6093.5919883899996</v>
      </c>
      <c r="D37" s="290">
        <v>6410.7452647400005</v>
      </c>
      <c r="E37" s="290">
        <v>6469.6313137400002</v>
      </c>
      <c r="F37" s="290">
        <v>6675.0622012399999</v>
      </c>
      <c r="G37" s="290">
        <v>6923.6869775100004</v>
      </c>
      <c r="H37" s="290">
        <v>7125.7757818600003</v>
      </c>
      <c r="I37" s="290">
        <v>7390.7998906000003</v>
      </c>
      <c r="J37" s="290">
        <v>7707.8718485999998</v>
      </c>
      <c r="K37" s="290">
        <v>7986.8489311000003</v>
      </c>
      <c r="L37" s="290">
        <v>8296.262244900001</v>
      </c>
      <c r="M37" s="290">
        <v>8331.0802782999999</v>
      </c>
      <c r="N37" s="290">
        <v>8492.7711619000002</v>
      </c>
      <c r="O37" s="290">
        <v>8874.3992689000006</v>
      </c>
      <c r="P37" s="290">
        <v>9155.8371422</v>
      </c>
      <c r="Q37" s="290">
        <v>9432.2157951999998</v>
      </c>
      <c r="R37" s="290">
        <v>9847.0652183999991</v>
      </c>
      <c r="S37" s="290">
        <v>10123.235644299999</v>
      </c>
      <c r="T37" s="290">
        <v>10245.387704500001</v>
      </c>
      <c r="U37" s="290">
        <v>10242.872754399999</v>
      </c>
      <c r="V37" s="290">
        <v>10522.597588099999</v>
      </c>
      <c r="W37" s="290">
        <v>10797.763501200001</v>
      </c>
      <c r="X37" s="290">
        <v>10950.4012611</v>
      </c>
      <c r="Y37" s="290">
        <v>11195.0702428</v>
      </c>
      <c r="Z37" s="290">
        <v>11681.9883787</v>
      </c>
      <c r="AA37" s="290">
        <v>12063.5239129</v>
      </c>
      <c r="AB37" s="290">
        <v>11032.3937264</v>
      </c>
      <c r="AC37" s="290">
        <v>13058.4055489</v>
      </c>
      <c r="AD37" s="290">
        <v>13496.107030499999</v>
      </c>
      <c r="AE37" s="290">
        <v>14142.691241430301</v>
      </c>
      <c r="AF37" s="291"/>
    </row>
    <row r="38" spans="1:32" s="10" customFormat="1" x14ac:dyDescent="0.2">
      <c r="A38" s="16" t="s">
        <v>1167</v>
      </c>
      <c r="B38" s="289" t="s">
        <v>1168</v>
      </c>
      <c r="C38" s="290">
        <v>2310.9</v>
      </c>
      <c r="D38" s="290">
        <v>2320</v>
      </c>
      <c r="E38" s="290">
        <v>2377.8000000000002</v>
      </c>
      <c r="F38" s="290">
        <v>2520.8000000000002</v>
      </c>
      <c r="G38" s="290">
        <v>2563.6999999999998</v>
      </c>
      <c r="H38" s="290">
        <v>2601.4</v>
      </c>
      <c r="I38" s="290">
        <v>2610.6999999999998</v>
      </c>
      <c r="J38" s="290">
        <v>2661.6</v>
      </c>
      <c r="K38" s="290">
        <v>2731.6</v>
      </c>
      <c r="L38" s="290">
        <v>2911</v>
      </c>
      <c r="M38" s="290">
        <v>3005.7</v>
      </c>
      <c r="N38" s="290">
        <v>2993.4</v>
      </c>
      <c r="O38" s="290">
        <v>3009.8</v>
      </c>
      <c r="P38" s="290">
        <v>3116.1</v>
      </c>
      <c r="Q38" s="290">
        <v>3260.9</v>
      </c>
      <c r="R38" s="290">
        <v>3465.1</v>
      </c>
      <c r="S38" s="290">
        <v>3529.9</v>
      </c>
      <c r="T38" s="290">
        <v>3567.3</v>
      </c>
      <c r="U38" s="290">
        <v>3588.3</v>
      </c>
      <c r="V38" s="290">
        <v>3627.9</v>
      </c>
      <c r="W38" s="290">
        <v>3660.5</v>
      </c>
      <c r="X38" s="290">
        <v>3645.7999999999997</v>
      </c>
      <c r="Y38" s="290">
        <v>3685.1</v>
      </c>
      <c r="Z38" s="290">
        <v>3923.2000000000003</v>
      </c>
      <c r="AA38" s="290">
        <v>3926</v>
      </c>
      <c r="AB38" s="290">
        <v>3988.8487310560004</v>
      </c>
      <c r="AC38" s="290">
        <v>4252.6407721160003</v>
      </c>
      <c r="AD38" s="290">
        <v>4385.4756347840002</v>
      </c>
      <c r="AE38" s="290" t="s">
        <v>1634</v>
      </c>
      <c r="AF38" s="291"/>
    </row>
    <row r="39" spans="1:32" s="10" customFormat="1" x14ac:dyDescent="0.2">
      <c r="A39" s="16" t="s">
        <v>1169</v>
      </c>
      <c r="B39" s="289" t="s">
        <v>1170</v>
      </c>
      <c r="C39" s="290">
        <v>302.25532152699998</v>
      </c>
      <c r="D39" s="290">
        <v>275.19813347799999</v>
      </c>
      <c r="E39" s="290">
        <v>288.12323783400001</v>
      </c>
      <c r="F39" s="290">
        <v>315.63179570099999</v>
      </c>
      <c r="G39" s="290">
        <v>396.69435322499999</v>
      </c>
      <c r="H39" s="290">
        <v>385.36155632500004</v>
      </c>
      <c r="I39" s="290">
        <v>372.38145614900003</v>
      </c>
      <c r="J39" s="290">
        <v>417.41306354700004</v>
      </c>
      <c r="K39" s="290">
        <v>422.91462787199998</v>
      </c>
      <c r="L39" s="290">
        <v>401.04811947500002</v>
      </c>
      <c r="M39" s="290">
        <v>433.498260233</v>
      </c>
      <c r="N39" s="290">
        <v>455.99289171999999</v>
      </c>
      <c r="O39" s="290">
        <v>436.732477356</v>
      </c>
      <c r="P39" s="290">
        <v>388.45609664599999</v>
      </c>
      <c r="Q39" s="290">
        <v>431.81856880000004</v>
      </c>
      <c r="R39" s="290">
        <v>418.23761894999996</v>
      </c>
      <c r="S39" s="290">
        <v>423.43586887999993</v>
      </c>
      <c r="T39" s="290">
        <v>431.31221515000004</v>
      </c>
      <c r="U39" s="290">
        <v>424.54735216</v>
      </c>
      <c r="V39" s="290">
        <v>436.05341293999999</v>
      </c>
      <c r="W39" s="290">
        <v>418.96280157000001</v>
      </c>
      <c r="X39" s="290">
        <v>421.48211649999996</v>
      </c>
      <c r="Y39" s="290">
        <v>408.44906510999999</v>
      </c>
      <c r="Z39" s="290">
        <v>406.22357216</v>
      </c>
      <c r="AA39" s="290">
        <v>395.02990205999998</v>
      </c>
      <c r="AB39" s="290">
        <v>327.65836364</v>
      </c>
      <c r="AC39" s="290">
        <v>340.955832708</v>
      </c>
      <c r="AD39" s="290">
        <v>348.73697192999998</v>
      </c>
      <c r="AE39" s="290" t="s">
        <v>1634</v>
      </c>
      <c r="AF39" s="291"/>
    </row>
    <row r="40" spans="1:32" s="10" customFormat="1" x14ac:dyDescent="0.2">
      <c r="A40" s="16" t="s">
        <v>1171</v>
      </c>
      <c r="B40" s="289" t="s">
        <v>1172</v>
      </c>
      <c r="C40" s="290">
        <v>3480.43666687</v>
      </c>
      <c r="D40" s="290">
        <v>3815.5471311699998</v>
      </c>
      <c r="E40" s="290">
        <v>3803.7080759400001</v>
      </c>
      <c r="F40" s="290">
        <v>3838.6304054499997</v>
      </c>
      <c r="G40" s="290">
        <v>3963.2926242799999</v>
      </c>
      <c r="H40" s="290">
        <v>4139.0142255600003</v>
      </c>
      <c r="I40" s="290">
        <v>4407.7184342999999</v>
      </c>
      <c r="J40" s="290">
        <v>4628.8587850000004</v>
      </c>
      <c r="K40" s="290">
        <v>4832.3343033000001</v>
      </c>
      <c r="L40" s="290">
        <v>4984.2141253999998</v>
      </c>
      <c r="M40" s="290">
        <v>4891.8820181000001</v>
      </c>
      <c r="N40" s="290">
        <v>5043.3782701800001</v>
      </c>
      <c r="O40" s="290">
        <v>5427.8667915000005</v>
      </c>
      <c r="P40" s="290">
        <v>5651.2810454999999</v>
      </c>
      <c r="Q40" s="290">
        <v>5739.4972264000007</v>
      </c>
      <c r="R40" s="290">
        <v>5963.7275994000001</v>
      </c>
      <c r="S40" s="290">
        <v>6169.8997754000002</v>
      </c>
      <c r="T40" s="290">
        <v>6246.7754893000001</v>
      </c>
      <c r="U40" s="290">
        <v>6230.025402199999</v>
      </c>
      <c r="V40" s="290">
        <v>6458.6441751999992</v>
      </c>
      <c r="W40" s="290">
        <v>6718.3006997000002</v>
      </c>
      <c r="X40" s="290">
        <v>6883.1191446000003</v>
      </c>
      <c r="Y40" s="290">
        <v>7101.5211776999995</v>
      </c>
      <c r="Z40" s="290">
        <v>7352.5648064999996</v>
      </c>
      <c r="AA40" s="290">
        <v>7742.4940112000004</v>
      </c>
      <c r="AB40" s="290">
        <v>6715.8866318</v>
      </c>
      <c r="AC40" s="290">
        <v>8464.8089438000006</v>
      </c>
      <c r="AD40" s="290">
        <v>8761.8944241999998</v>
      </c>
      <c r="AE40" s="290" t="s">
        <v>1634</v>
      </c>
      <c r="AF40" s="291"/>
    </row>
    <row r="41" spans="1:32" s="10" customFormat="1" ht="25.5" x14ac:dyDescent="0.2">
      <c r="A41" s="15" t="s">
        <v>1173</v>
      </c>
      <c r="B41" s="289" t="s">
        <v>1174</v>
      </c>
      <c r="C41" s="290">
        <v>6241.6898600000004</v>
      </c>
      <c r="D41" s="290">
        <v>6272.8712599999999</v>
      </c>
      <c r="E41" s="290">
        <v>6579.7821100000001</v>
      </c>
      <c r="F41" s="290">
        <v>6573.8650200000002</v>
      </c>
      <c r="G41" s="290">
        <v>6123.9475499999999</v>
      </c>
      <c r="H41" s="290">
        <v>5896.9929199999997</v>
      </c>
      <c r="I41" s="290">
        <v>6051.5184300000001</v>
      </c>
      <c r="J41" s="290">
        <v>6140.0282100000004</v>
      </c>
      <c r="K41" s="290">
        <v>6200.3300499999996</v>
      </c>
      <c r="L41" s="290">
        <v>6163.0945199999996</v>
      </c>
      <c r="M41" s="290">
        <v>6146.0554300000003</v>
      </c>
      <c r="N41" s="290">
        <v>6737.5097599999999</v>
      </c>
      <c r="O41" s="290">
        <v>6446.0181000000002</v>
      </c>
      <c r="P41" s="290">
        <v>6891.6901900000003</v>
      </c>
      <c r="Q41" s="290">
        <v>7122.6745099999998</v>
      </c>
      <c r="R41" s="290">
        <v>7309.3380299999999</v>
      </c>
      <c r="S41" s="290">
        <v>7496.80177</v>
      </c>
      <c r="T41" s="290">
        <v>7728.9420300000002</v>
      </c>
      <c r="U41" s="290">
        <v>8034.5210100000004</v>
      </c>
      <c r="V41" s="290">
        <v>8314.7962499999994</v>
      </c>
      <c r="W41" s="290">
        <v>8315.6231100000005</v>
      </c>
      <c r="X41" s="290">
        <v>8513.4224799999993</v>
      </c>
      <c r="Y41" s="290">
        <v>8775.5840783000003</v>
      </c>
      <c r="Z41" s="290">
        <v>8576.1</v>
      </c>
      <c r="AA41" s="290">
        <v>8649.5</v>
      </c>
      <c r="AB41" s="290">
        <v>8301.2154339000008</v>
      </c>
      <c r="AC41" s="290">
        <v>8330.7184226999998</v>
      </c>
      <c r="AD41" s="290">
        <v>8188.8580650000004</v>
      </c>
      <c r="AE41" s="290">
        <v>8049.4097846674204</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350543.70085999998</v>
      </c>
      <c r="D44" s="290">
        <v>354525.85725999996</v>
      </c>
      <c r="E44" s="290">
        <v>367848.40011000005</v>
      </c>
      <c r="F44" s="290">
        <v>383537.60102</v>
      </c>
      <c r="G44" s="290">
        <v>400932.33854999999</v>
      </c>
      <c r="H44" s="290">
        <v>423637.68792</v>
      </c>
      <c r="I44" s="290">
        <v>444536.84042999998</v>
      </c>
      <c r="J44" s="290">
        <v>455394.22320999997</v>
      </c>
      <c r="K44" s="290">
        <v>463931.36205</v>
      </c>
      <c r="L44" s="290">
        <v>474752.14451999997</v>
      </c>
      <c r="M44" s="290">
        <v>481750.92342999997</v>
      </c>
      <c r="N44" s="290">
        <v>500337.81875999999</v>
      </c>
      <c r="O44" s="290">
        <v>526873.62710000004</v>
      </c>
      <c r="P44" s="290">
        <v>551943.18319000001</v>
      </c>
      <c r="Q44" s="290">
        <v>535145.78651000001</v>
      </c>
      <c r="R44" s="290">
        <v>546073.42302999995</v>
      </c>
      <c r="S44" s="290">
        <v>561665.64977000002</v>
      </c>
      <c r="T44" s="295">
        <v>573175.77603000007</v>
      </c>
      <c r="U44" s="295">
        <v>580731.78400999994</v>
      </c>
      <c r="V44" s="295">
        <v>597449.32225000008</v>
      </c>
      <c r="W44" s="295">
        <v>615741.0221099999</v>
      </c>
      <c r="X44" s="295">
        <v>633781.66648000001</v>
      </c>
      <c r="Y44" s="295">
        <v>651779.30707999994</v>
      </c>
      <c r="Z44" s="295">
        <v>670958.92203000002</v>
      </c>
      <c r="AA44" s="295">
        <v>691879.5</v>
      </c>
      <c r="AB44" s="295">
        <v>664099.57478200004</v>
      </c>
      <c r="AC44" s="295">
        <v>711892.977235</v>
      </c>
      <c r="AD44" s="295">
        <v>731598.01379600004</v>
      </c>
      <c r="AE44" s="295">
        <v>749604.74489521096</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5"/>
      <c r="U45" s="295"/>
      <c r="V45" s="295"/>
      <c r="W45" s="295"/>
      <c r="X45" s="295"/>
      <c r="Y45" s="295"/>
      <c r="Z45" s="295"/>
      <c r="AA45" s="295"/>
      <c r="AB45" s="295"/>
      <c r="AC45" s="295"/>
      <c r="AD45" s="295"/>
      <c r="AE45" s="295"/>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1228</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1554</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2210.8781807</v>
      </c>
      <c r="D6" s="290">
        <v>2126.9079812</v>
      </c>
      <c r="E6" s="290">
        <v>2133.2264722999998</v>
      </c>
      <c r="F6" s="290">
        <v>2112.5112181999998</v>
      </c>
      <c r="G6" s="290">
        <v>2150.9570122999999</v>
      </c>
      <c r="H6" s="290">
        <v>2205.6236611999998</v>
      </c>
      <c r="I6" s="290">
        <v>2238.3426595999999</v>
      </c>
      <c r="J6" s="290">
        <v>2137.9474540000001</v>
      </c>
      <c r="K6" s="290">
        <v>2088.1981394999998</v>
      </c>
      <c r="L6" s="290">
        <v>1596.3390446999999</v>
      </c>
      <c r="M6" s="290">
        <v>1434.6155581999999</v>
      </c>
      <c r="N6" s="290">
        <v>1528.1011658</v>
      </c>
      <c r="O6" s="290">
        <v>1596.4080162</v>
      </c>
      <c r="P6" s="290">
        <v>1638.1307578999999</v>
      </c>
      <c r="Q6" s="290">
        <v>1614.6517838</v>
      </c>
      <c r="R6" s="290">
        <v>1723.8111174000001</v>
      </c>
      <c r="S6" s="290">
        <v>1775.9526804</v>
      </c>
      <c r="T6" s="290">
        <v>1846.9498601</v>
      </c>
      <c r="U6" s="290">
        <v>1796.7545454000001</v>
      </c>
      <c r="V6" s="290">
        <v>1930.6791415</v>
      </c>
      <c r="W6" s="290">
        <v>1998.1947021000001</v>
      </c>
      <c r="X6" s="290">
        <v>2079.5627144999999</v>
      </c>
      <c r="Y6" s="290">
        <v>2140.3440454000001</v>
      </c>
      <c r="Z6" s="290">
        <v>2233.1753478999999</v>
      </c>
      <c r="AA6" s="290">
        <v>2301.7917800999999</v>
      </c>
      <c r="AB6" s="290">
        <v>2295.0400257000001</v>
      </c>
      <c r="AC6" s="290">
        <v>2415.7787404000001</v>
      </c>
      <c r="AD6" s="290">
        <v>2462.9847383000001</v>
      </c>
      <c r="AE6" s="290">
        <v>2446.6828215747501</v>
      </c>
      <c r="AF6" s="291"/>
    </row>
    <row r="7" spans="1:32" s="10" customFormat="1" x14ac:dyDescent="0.2">
      <c r="A7" s="16" t="s">
        <v>1121</v>
      </c>
      <c r="B7" s="289" t="s">
        <v>1122</v>
      </c>
      <c r="C7" s="290">
        <v>1233.8781807</v>
      </c>
      <c r="D7" s="290">
        <v>1171.6079812</v>
      </c>
      <c r="E7" s="290">
        <v>1136.2264723000001</v>
      </c>
      <c r="F7" s="290">
        <v>1108.2112182000001</v>
      </c>
      <c r="G7" s="290">
        <v>1116.9570123000001</v>
      </c>
      <c r="H7" s="290">
        <v>1153.3236612000001</v>
      </c>
      <c r="I7" s="290">
        <v>1111.8426595999999</v>
      </c>
      <c r="J7" s="290">
        <v>1088.047454</v>
      </c>
      <c r="K7" s="290">
        <v>1051.2448546000001</v>
      </c>
      <c r="L7" s="290">
        <v>1004.9289988</v>
      </c>
      <c r="M7" s="290">
        <v>957.51345264999998</v>
      </c>
      <c r="N7" s="290">
        <v>1032.2064971</v>
      </c>
      <c r="O7" s="290">
        <v>1070.2663755999999</v>
      </c>
      <c r="P7" s="290">
        <v>1114.5519909</v>
      </c>
      <c r="Q7" s="290">
        <v>1109.4515788000001</v>
      </c>
      <c r="R7" s="290">
        <v>1197.4550113</v>
      </c>
      <c r="S7" s="290">
        <v>1218.6614975</v>
      </c>
      <c r="T7" s="290">
        <v>1270.8194824</v>
      </c>
      <c r="U7" s="290">
        <v>1347.9761985</v>
      </c>
      <c r="V7" s="290">
        <v>1449.9671198999999</v>
      </c>
      <c r="W7" s="290">
        <v>1502.3216186</v>
      </c>
      <c r="X7" s="290">
        <v>1571.0635620999999</v>
      </c>
      <c r="Y7" s="290">
        <v>1628.9966469000001</v>
      </c>
      <c r="Z7" s="290">
        <v>1717.0267547000001</v>
      </c>
      <c r="AA7" s="290">
        <v>1795.2134969000001</v>
      </c>
      <c r="AB7" s="290">
        <v>1797.9314082999999</v>
      </c>
      <c r="AC7" s="290">
        <v>1869.3228445</v>
      </c>
      <c r="AD7" s="290">
        <v>1877.5356812</v>
      </c>
      <c r="AE7" s="290" t="s">
        <v>1634</v>
      </c>
      <c r="AF7" s="291"/>
    </row>
    <row r="8" spans="1:32" s="10" customFormat="1" x14ac:dyDescent="0.2">
      <c r="A8" s="16" t="s">
        <v>1123</v>
      </c>
      <c r="B8" s="289" t="s">
        <v>1124</v>
      </c>
      <c r="C8" s="290">
        <v>977</v>
      </c>
      <c r="D8" s="290">
        <v>955.3</v>
      </c>
      <c r="E8" s="290">
        <v>997</v>
      </c>
      <c r="F8" s="290">
        <v>1004.3</v>
      </c>
      <c r="G8" s="290">
        <v>1034</v>
      </c>
      <c r="H8" s="290">
        <v>1052.3</v>
      </c>
      <c r="I8" s="290">
        <v>1126.5</v>
      </c>
      <c r="J8" s="290">
        <v>1049.9000000000001</v>
      </c>
      <c r="K8" s="290">
        <v>1036.9532849</v>
      </c>
      <c r="L8" s="290">
        <v>591.41004592000002</v>
      </c>
      <c r="M8" s="290">
        <v>477.10210552000001</v>
      </c>
      <c r="N8" s="290">
        <v>495.89466872000003</v>
      </c>
      <c r="O8" s="290">
        <v>526.14164052000001</v>
      </c>
      <c r="P8" s="290">
        <v>523.57876697999995</v>
      </c>
      <c r="Q8" s="290">
        <v>505.20020498000002</v>
      </c>
      <c r="R8" s="290">
        <v>526.35610606</v>
      </c>
      <c r="S8" s="290">
        <v>557.29118296000001</v>
      </c>
      <c r="T8" s="290">
        <v>576.13037771999996</v>
      </c>
      <c r="U8" s="290">
        <v>448.77834694000001</v>
      </c>
      <c r="V8" s="290">
        <v>480.71202155999998</v>
      </c>
      <c r="W8" s="290">
        <v>495.87308353999998</v>
      </c>
      <c r="X8" s="290">
        <v>508.49915234999997</v>
      </c>
      <c r="Y8" s="290">
        <v>511.34739852000001</v>
      </c>
      <c r="Z8" s="290">
        <v>516.14859319000004</v>
      </c>
      <c r="AA8" s="290">
        <v>506.57828314</v>
      </c>
      <c r="AB8" s="290">
        <v>497.10861743999999</v>
      </c>
      <c r="AC8" s="290">
        <v>546.45589586000006</v>
      </c>
      <c r="AD8" s="290">
        <v>585.44905702000005</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561.5</v>
      </c>
      <c r="D10" s="290">
        <v>508.8</v>
      </c>
      <c r="E10" s="290">
        <v>470.5</v>
      </c>
      <c r="F10" s="290">
        <v>522.29999999999995</v>
      </c>
      <c r="G10" s="290">
        <v>532.1</v>
      </c>
      <c r="H10" s="290">
        <v>545.6</v>
      </c>
      <c r="I10" s="290">
        <v>523.1</v>
      </c>
      <c r="J10" s="290">
        <v>538</v>
      </c>
      <c r="K10" s="290">
        <v>559.5</v>
      </c>
      <c r="L10" s="290">
        <v>559.79999999999995</v>
      </c>
      <c r="M10" s="290">
        <v>547.70000000000005</v>
      </c>
      <c r="N10" s="290">
        <v>543.79999999999995</v>
      </c>
      <c r="O10" s="290">
        <v>563.1</v>
      </c>
      <c r="P10" s="290">
        <v>556.29999999999995</v>
      </c>
      <c r="Q10" s="290">
        <v>547</v>
      </c>
      <c r="R10" s="290">
        <v>521.1</v>
      </c>
      <c r="S10" s="290">
        <v>508.2</v>
      </c>
      <c r="T10" s="290">
        <v>485.4</v>
      </c>
      <c r="U10" s="290">
        <v>464.2</v>
      </c>
      <c r="V10" s="290">
        <v>459.1</v>
      </c>
      <c r="W10" s="290">
        <v>464.7</v>
      </c>
      <c r="X10" s="290">
        <v>462.7</v>
      </c>
      <c r="Y10" s="290">
        <v>496.2</v>
      </c>
      <c r="Z10" s="290">
        <v>511.1</v>
      </c>
      <c r="AA10" s="290">
        <v>488.6</v>
      </c>
      <c r="AB10" s="290">
        <v>456.43251878000001</v>
      </c>
      <c r="AC10" s="290">
        <v>465.37183604000001</v>
      </c>
      <c r="AD10" s="290">
        <v>470.39326764999998</v>
      </c>
      <c r="AE10" s="290">
        <v>440.24353615194701</v>
      </c>
      <c r="AF10" s="291"/>
    </row>
    <row r="11" spans="1:32" s="10" customFormat="1" x14ac:dyDescent="0.2">
      <c r="A11" s="15" t="s">
        <v>1129</v>
      </c>
      <c r="B11" s="289" t="s">
        <v>748</v>
      </c>
      <c r="C11" s="290">
        <v>55507.161182000003</v>
      </c>
      <c r="D11" s="290">
        <v>54708.520811000002</v>
      </c>
      <c r="E11" s="290">
        <v>56270.307879</v>
      </c>
      <c r="F11" s="290">
        <v>56271.022702000002</v>
      </c>
      <c r="G11" s="290">
        <v>57224.023793</v>
      </c>
      <c r="H11" s="290">
        <v>57528.321079000001</v>
      </c>
      <c r="I11" s="290">
        <v>57741.857637000001</v>
      </c>
      <c r="J11" s="290">
        <v>56877.011080999997</v>
      </c>
      <c r="K11" s="290">
        <v>57376.020033000001</v>
      </c>
      <c r="L11" s="290">
        <v>57215.213543999998</v>
      </c>
      <c r="M11" s="290">
        <v>55966.714657999997</v>
      </c>
      <c r="N11" s="290">
        <v>55838.454854000003</v>
      </c>
      <c r="O11" s="290">
        <v>55283.94124</v>
      </c>
      <c r="P11" s="290">
        <v>55797.007326999999</v>
      </c>
      <c r="Q11" s="290">
        <v>49835.407318999998</v>
      </c>
      <c r="R11" s="290">
        <v>51671.510814000001</v>
      </c>
      <c r="S11" s="290">
        <v>52583.805424999999</v>
      </c>
      <c r="T11" s="290">
        <v>51196.913231999999</v>
      </c>
      <c r="U11" s="290">
        <v>49929.973046999999</v>
      </c>
      <c r="V11" s="290">
        <v>50060.336222999998</v>
      </c>
      <c r="W11" s="290">
        <v>51782.555375999997</v>
      </c>
      <c r="X11" s="290">
        <v>52468.812186000003</v>
      </c>
      <c r="Y11" s="290">
        <v>52430.284007000002</v>
      </c>
      <c r="Z11" s="290">
        <v>53361.647814000004</v>
      </c>
      <c r="AA11" s="290">
        <v>53089.405282</v>
      </c>
      <c r="AB11" s="290">
        <v>48364.467729999997</v>
      </c>
      <c r="AC11" s="290">
        <v>50132.844203000001</v>
      </c>
      <c r="AD11" s="290">
        <v>50348.188389000003</v>
      </c>
      <c r="AE11" s="290">
        <v>50137.452346178899</v>
      </c>
      <c r="AF11" s="291"/>
    </row>
    <row r="12" spans="1:32" s="10" customFormat="1" x14ac:dyDescent="0.2">
      <c r="A12" s="15" t="s">
        <v>1130</v>
      </c>
      <c r="B12" s="289" t="s">
        <v>749</v>
      </c>
      <c r="C12" s="290">
        <v>2225.9</v>
      </c>
      <c r="D12" s="290">
        <v>2209.3000000000002</v>
      </c>
      <c r="E12" s="290">
        <v>2252.4</v>
      </c>
      <c r="F12" s="290">
        <v>2177.6</v>
      </c>
      <c r="G12" s="290">
        <v>2165.8000000000002</v>
      </c>
      <c r="H12" s="290">
        <v>2252.6</v>
      </c>
      <c r="I12" s="290">
        <v>2269.6999999999998</v>
      </c>
      <c r="J12" s="290">
        <v>2331.6</v>
      </c>
      <c r="K12" s="290">
        <v>2423</v>
      </c>
      <c r="L12" s="290">
        <v>2440</v>
      </c>
      <c r="M12" s="290">
        <v>2438.6999999999998</v>
      </c>
      <c r="N12" s="290">
        <v>2503.5</v>
      </c>
      <c r="O12" s="290">
        <v>2519</v>
      </c>
      <c r="P12" s="290">
        <v>2532.1999999999998</v>
      </c>
      <c r="Q12" s="290">
        <v>2422.4</v>
      </c>
      <c r="R12" s="290">
        <v>2459.5</v>
      </c>
      <c r="S12" s="290">
        <v>2073.1999999999998</v>
      </c>
      <c r="T12" s="290">
        <v>2181.1999999999998</v>
      </c>
      <c r="U12" s="290">
        <v>2071.4</v>
      </c>
      <c r="V12" s="290">
        <v>2156</v>
      </c>
      <c r="W12" s="290">
        <v>2266.4</v>
      </c>
      <c r="X12" s="290">
        <v>2371.9</v>
      </c>
      <c r="Y12" s="290">
        <v>2432</v>
      </c>
      <c r="Z12" s="290">
        <v>2425.1</v>
      </c>
      <c r="AA12" s="290">
        <v>2550.1</v>
      </c>
      <c r="AB12" s="290">
        <v>2605.9702634</v>
      </c>
      <c r="AC12" s="290">
        <v>2755.8074737000002</v>
      </c>
      <c r="AD12" s="290">
        <v>2746.5109806</v>
      </c>
      <c r="AE12" s="290">
        <v>2952.1110485556401</v>
      </c>
      <c r="AF12" s="291"/>
    </row>
    <row r="13" spans="1:32" s="10" customFormat="1" x14ac:dyDescent="0.2">
      <c r="A13" s="15" t="s">
        <v>1131</v>
      </c>
      <c r="B13" s="289" t="s">
        <v>750</v>
      </c>
      <c r="C13" s="290">
        <v>2934.011</v>
      </c>
      <c r="D13" s="290">
        <v>2967.1860000000001</v>
      </c>
      <c r="E13" s="290">
        <v>3113.9180000000001</v>
      </c>
      <c r="F13" s="290">
        <v>3227.0360000000001</v>
      </c>
      <c r="G13" s="290">
        <v>3257.0909999999999</v>
      </c>
      <c r="H13" s="290">
        <v>3388.895</v>
      </c>
      <c r="I13" s="290">
        <v>3537.7741589000002</v>
      </c>
      <c r="J13" s="290">
        <v>3527.6269263999998</v>
      </c>
      <c r="K13" s="290">
        <v>3499.0364805999998</v>
      </c>
      <c r="L13" s="290">
        <v>3543.7163985000002</v>
      </c>
      <c r="M13" s="290">
        <v>3604.4776636000001</v>
      </c>
      <c r="N13" s="290">
        <v>3666.1044667000001</v>
      </c>
      <c r="O13" s="290">
        <v>3788.5364546999999</v>
      </c>
      <c r="P13" s="290">
        <v>3920.0705364</v>
      </c>
      <c r="Q13" s="290">
        <v>3851.4227996999998</v>
      </c>
      <c r="R13" s="290">
        <v>3917.7507424</v>
      </c>
      <c r="S13" s="290">
        <v>3945.2787881999998</v>
      </c>
      <c r="T13" s="290">
        <v>3955.1143016000001</v>
      </c>
      <c r="U13" s="290">
        <v>3789.8255663</v>
      </c>
      <c r="V13" s="290">
        <v>3918.6266774000001</v>
      </c>
      <c r="W13" s="290">
        <v>3978.1142881999999</v>
      </c>
      <c r="X13" s="290">
        <v>4039.5698065000001</v>
      </c>
      <c r="Y13" s="290">
        <v>4083.5538919999999</v>
      </c>
      <c r="Z13" s="290">
        <v>4305.7885464999999</v>
      </c>
      <c r="AA13" s="290">
        <v>4419.2585296999996</v>
      </c>
      <c r="AB13" s="290">
        <v>4543.6231977999996</v>
      </c>
      <c r="AC13" s="290">
        <v>4693.3045689999999</v>
      </c>
      <c r="AD13" s="290">
        <v>4783.5409663</v>
      </c>
      <c r="AE13" s="290">
        <v>4982.9231588743096</v>
      </c>
      <c r="AF13" s="291"/>
    </row>
    <row r="14" spans="1:32" s="10" customFormat="1" x14ac:dyDescent="0.2">
      <c r="A14" s="16" t="s">
        <v>751</v>
      </c>
      <c r="B14" s="289" t="s">
        <v>1132</v>
      </c>
      <c r="C14" s="290">
        <v>682.91099999999994</v>
      </c>
      <c r="D14" s="290">
        <v>665.68600000000004</v>
      </c>
      <c r="E14" s="290">
        <v>669.81799999999998</v>
      </c>
      <c r="F14" s="290">
        <v>669.33600000000001</v>
      </c>
      <c r="G14" s="290">
        <v>671.39099999999996</v>
      </c>
      <c r="H14" s="290">
        <v>664.59500000000003</v>
      </c>
      <c r="I14" s="290">
        <v>681.02200000000005</v>
      </c>
      <c r="J14" s="290">
        <v>677.79499999999996</v>
      </c>
      <c r="K14" s="290">
        <v>665.93200000000002</v>
      </c>
      <c r="L14" s="290">
        <v>675.55</v>
      </c>
      <c r="M14" s="290">
        <v>676.66800000000001</v>
      </c>
      <c r="N14" s="290">
        <v>671.00900000000001</v>
      </c>
      <c r="O14" s="290">
        <v>677.40899999999999</v>
      </c>
      <c r="P14" s="290">
        <v>671.39300000000003</v>
      </c>
      <c r="Q14" s="290">
        <v>679.41200000000003</v>
      </c>
      <c r="R14" s="290">
        <v>701.18499999999995</v>
      </c>
      <c r="S14" s="290">
        <v>704.14800000000002</v>
      </c>
      <c r="T14" s="290">
        <v>719.03399999999999</v>
      </c>
      <c r="U14" s="290">
        <v>586.16300000000001</v>
      </c>
      <c r="V14" s="290">
        <v>602.32600000000002</v>
      </c>
      <c r="W14" s="290">
        <v>612.399</v>
      </c>
      <c r="X14" s="290">
        <v>613.84400000000005</v>
      </c>
      <c r="Y14" s="290">
        <v>624.12300000000005</v>
      </c>
      <c r="Z14" s="290">
        <v>636.79999999999995</v>
      </c>
      <c r="AA14" s="290">
        <v>623.9</v>
      </c>
      <c r="AB14" s="290">
        <v>678.13808023000001</v>
      </c>
      <c r="AC14" s="290">
        <v>665.89261248000003</v>
      </c>
      <c r="AD14" s="290">
        <v>690.64373866999995</v>
      </c>
      <c r="AE14" s="290" t="s">
        <v>1634</v>
      </c>
      <c r="AF14" s="291"/>
    </row>
    <row r="15" spans="1:32" s="10" customFormat="1" ht="25.5" x14ac:dyDescent="0.2">
      <c r="A15" s="16" t="s">
        <v>1133</v>
      </c>
      <c r="B15" s="289" t="s">
        <v>1134</v>
      </c>
      <c r="C15" s="290">
        <v>2251.1</v>
      </c>
      <c r="D15" s="290">
        <v>2301.5</v>
      </c>
      <c r="E15" s="290">
        <v>2444.1</v>
      </c>
      <c r="F15" s="290">
        <v>2557.6999999999998</v>
      </c>
      <c r="G15" s="290">
        <v>2585.6999999999998</v>
      </c>
      <c r="H15" s="290">
        <v>2724.3</v>
      </c>
      <c r="I15" s="290">
        <v>2856.7521588999998</v>
      </c>
      <c r="J15" s="290">
        <v>2849.8319264000002</v>
      </c>
      <c r="K15" s="290">
        <v>2833.1044806</v>
      </c>
      <c r="L15" s="290">
        <v>2868.1663985</v>
      </c>
      <c r="M15" s="290">
        <v>2927.8096636</v>
      </c>
      <c r="N15" s="290">
        <v>2995.0954667000001</v>
      </c>
      <c r="O15" s="290">
        <v>3111.1274546999998</v>
      </c>
      <c r="P15" s="290">
        <v>3248.6775364</v>
      </c>
      <c r="Q15" s="290">
        <v>3172.0107997</v>
      </c>
      <c r="R15" s="290">
        <v>3216.5657424000001</v>
      </c>
      <c r="S15" s="290">
        <v>3241.1307882000001</v>
      </c>
      <c r="T15" s="290">
        <v>3236.0803016</v>
      </c>
      <c r="U15" s="290">
        <v>3203.6625663</v>
      </c>
      <c r="V15" s="290">
        <v>3316.3006774</v>
      </c>
      <c r="W15" s="290">
        <v>3365.7152882</v>
      </c>
      <c r="X15" s="290">
        <v>3425.7258065000001</v>
      </c>
      <c r="Y15" s="290">
        <v>3459.4308919999999</v>
      </c>
      <c r="Z15" s="290">
        <v>3668.9885465000002</v>
      </c>
      <c r="AA15" s="290">
        <v>3795.3585297</v>
      </c>
      <c r="AB15" s="290">
        <v>3865.4851176000002</v>
      </c>
      <c r="AC15" s="290">
        <v>4027.4119565000001</v>
      </c>
      <c r="AD15" s="290">
        <v>4092.8972276999998</v>
      </c>
      <c r="AE15" s="290" t="s">
        <v>1634</v>
      </c>
      <c r="AF15" s="291"/>
    </row>
    <row r="16" spans="1:32" s="10" customFormat="1" x14ac:dyDescent="0.2">
      <c r="A16" s="15" t="s">
        <v>1135</v>
      </c>
      <c r="B16" s="289" t="s">
        <v>136</v>
      </c>
      <c r="C16" s="290">
        <v>41123.269998999996</v>
      </c>
      <c r="D16" s="290">
        <v>40512.206068</v>
      </c>
      <c r="E16" s="290">
        <v>41264.010693999997</v>
      </c>
      <c r="F16" s="290">
        <v>42149.532626</v>
      </c>
      <c r="G16" s="290">
        <v>43837.456647999999</v>
      </c>
      <c r="H16" s="290">
        <v>46097.690981</v>
      </c>
      <c r="I16" s="290">
        <v>48024.712631000002</v>
      </c>
      <c r="J16" s="290">
        <v>49740.904060000001</v>
      </c>
      <c r="K16" s="290">
        <v>50806.983424999999</v>
      </c>
      <c r="L16" s="290">
        <v>52679.975228000003</v>
      </c>
      <c r="M16" s="290">
        <v>53478.808705000003</v>
      </c>
      <c r="N16" s="290">
        <v>56046.299098000003</v>
      </c>
      <c r="O16" s="290">
        <v>60948.368612999999</v>
      </c>
      <c r="P16" s="290">
        <v>62910.670475999999</v>
      </c>
      <c r="Q16" s="290">
        <v>60390.211030999999</v>
      </c>
      <c r="R16" s="290">
        <v>59863.860686</v>
      </c>
      <c r="S16" s="290">
        <v>62438.642325000001</v>
      </c>
      <c r="T16" s="290">
        <v>61980.977387999999</v>
      </c>
      <c r="U16" s="290">
        <v>61460.213282999997</v>
      </c>
      <c r="V16" s="290">
        <v>64104.84042</v>
      </c>
      <c r="W16" s="290">
        <v>65252.347871999998</v>
      </c>
      <c r="X16" s="290">
        <v>67159.629224000004</v>
      </c>
      <c r="Y16" s="290">
        <v>68880.916677000001</v>
      </c>
      <c r="Z16" s="290">
        <v>71311.013506000003</v>
      </c>
      <c r="AA16" s="290">
        <v>73857.953087999995</v>
      </c>
      <c r="AB16" s="290">
        <v>70640.705994999997</v>
      </c>
      <c r="AC16" s="290">
        <v>78252.294173999995</v>
      </c>
      <c r="AD16" s="290">
        <v>78992.347255000001</v>
      </c>
      <c r="AE16" s="290">
        <v>77712.141019887393</v>
      </c>
      <c r="AF16" s="291"/>
    </row>
    <row r="17" spans="1:32" s="10" customFormat="1" x14ac:dyDescent="0.2">
      <c r="A17" s="15" t="s">
        <v>1136</v>
      </c>
      <c r="B17" s="289" t="s">
        <v>752</v>
      </c>
      <c r="C17" s="290">
        <v>45364.654465</v>
      </c>
      <c r="D17" s="290">
        <v>45898.517218000001</v>
      </c>
      <c r="E17" s="290">
        <v>47206.909106999999</v>
      </c>
      <c r="F17" s="290">
        <v>49133.255106999997</v>
      </c>
      <c r="G17" s="290">
        <v>51222.845566000004</v>
      </c>
      <c r="H17" s="290">
        <v>52616.288797000001</v>
      </c>
      <c r="I17" s="290">
        <v>53914.596626999999</v>
      </c>
      <c r="J17" s="290">
        <v>55598.964925</v>
      </c>
      <c r="K17" s="290">
        <v>55973.892260000001</v>
      </c>
      <c r="L17" s="290">
        <v>57027.883973999997</v>
      </c>
      <c r="M17" s="290">
        <v>58133.979396000002</v>
      </c>
      <c r="N17" s="290">
        <v>59257.662904999997</v>
      </c>
      <c r="O17" s="290">
        <v>60752.290690000002</v>
      </c>
      <c r="P17" s="290">
        <v>62517.830517000002</v>
      </c>
      <c r="Q17" s="290">
        <v>61630.448276000003</v>
      </c>
      <c r="R17" s="290">
        <v>63213.188163999999</v>
      </c>
      <c r="S17" s="290">
        <v>65344.22797</v>
      </c>
      <c r="T17" s="290">
        <v>66901.780058000004</v>
      </c>
      <c r="U17" s="290">
        <v>67507.692251999993</v>
      </c>
      <c r="V17" s="290">
        <v>68915.935794999998</v>
      </c>
      <c r="W17" s="290">
        <v>69673.267991999994</v>
      </c>
      <c r="X17" s="290">
        <v>70152.369747999997</v>
      </c>
      <c r="Y17" s="290">
        <v>71299.762996999998</v>
      </c>
      <c r="Z17" s="290">
        <v>72654.957995999997</v>
      </c>
      <c r="AA17" s="290">
        <v>75020.873819</v>
      </c>
      <c r="AB17" s="290">
        <v>69440.508954000004</v>
      </c>
      <c r="AC17" s="290">
        <v>74832.233485000004</v>
      </c>
      <c r="AD17" s="290">
        <v>75636.067511000001</v>
      </c>
      <c r="AE17" s="290">
        <v>77059.265913198207</v>
      </c>
      <c r="AF17" s="291"/>
    </row>
    <row r="18" spans="1:32" s="10" customFormat="1" x14ac:dyDescent="0.2">
      <c r="A18" s="15" t="s">
        <v>1137</v>
      </c>
      <c r="B18" s="289" t="s">
        <v>755</v>
      </c>
      <c r="C18" s="290">
        <v>20963.691923999999</v>
      </c>
      <c r="D18" s="290">
        <v>21860.582782000001</v>
      </c>
      <c r="E18" s="290">
        <v>23315.690892999999</v>
      </c>
      <c r="F18" s="290">
        <v>25200.144893000001</v>
      </c>
      <c r="G18" s="290">
        <v>26798.954433999999</v>
      </c>
      <c r="H18" s="290">
        <v>29227.211202999999</v>
      </c>
      <c r="I18" s="290">
        <v>31675.503373</v>
      </c>
      <c r="J18" s="290">
        <v>32993.135074999998</v>
      </c>
      <c r="K18" s="290">
        <v>33993.707739999998</v>
      </c>
      <c r="L18" s="290">
        <v>34458.616026000003</v>
      </c>
      <c r="M18" s="290">
        <v>34654.420603999999</v>
      </c>
      <c r="N18" s="290">
        <v>35718.737094999997</v>
      </c>
      <c r="O18" s="290">
        <v>38236.809309999997</v>
      </c>
      <c r="P18" s="290">
        <v>40977.069482999999</v>
      </c>
      <c r="Q18" s="290">
        <v>39784.651724000003</v>
      </c>
      <c r="R18" s="290">
        <v>39629.011835999998</v>
      </c>
      <c r="S18" s="290">
        <v>39512.572030000003</v>
      </c>
      <c r="T18" s="290">
        <v>39015.923760999998</v>
      </c>
      <c r="U18" s="290">
        <v>38724.461895</v>
      </c>
      <c r="V18" s="290">
        <v>38747.464204999997</v>
      </c>
      <c r="W18" s="290">
        <v>39322.827658000002</v>
      </c>
      <c r="X18" s="290">
        <v>40432.957611999998</v>
      </c>
      <c r="Y18" s="290">
        <v>41213.916441000001</v>
      </c>
      <c r="Z18" s="290">
        <v>43219.542004000003</v>
      </c>
      <c r="AA18" s="290">
        <v>44695.826180999997</v>
      </c>
      <c r="AB18" s="290">
        <v>42619.858438000003</v>
      </c>
      <c r="AC18" s="290">
        <v>44857.997681000001</v>
      </c>
      <c r="AD18" s="290">
        <v>46072.033170000002</v>
      </c>
      <c r="AE18" s="290">
        <v>47570.6742112258</v>
      </c>
      <c r="AF18" s="291"/>
    </row>
    <row r="19" spans="1:32" s="10" customFormat="1" x14ac:dyDescent="0.2">
      <c r="A19" s="15" t="s">
        <v>1138</v>
      </c>
      <c r="B19" s="289" t="s">
        <v>756</v>
      </c>
      <c r="C19" s="290">
        <v>15052.8</v>
      </c>
      <c r="D19" s="290">
        <v>15231.4</v>
      </c>
      <c r="E19" s="290">
        <v>15590.8</v>
      </c>
      <c r="F19" s="290">
        <v>15671.1</v>
      </c>
      <c r="G19" s="290">
        <v>16346.5</v>
      </c>
      <c r="H19" s="290">
        <v>16764.2</v>
      </c>
      <c r="I19" s="290">
        <v>17122.8</v>
      </c>
      <c r="J19" s="290">
        <v>17736.8</v>
      </c>
      <c r="K19" s="290">
        <v>18318.400000000001</v>
      </c>
      <c r="L19" s="290">
        <v>18684.099999999999</v>
      </c>
      <c r="M19" s="290">
        <v>18572.2</v>
      </c>
      <c r="N19" s="290">
        <v>19182</v>
      </c>
      <c r="O19" s="290">
        <v>19812.099999999999</v>
      </c>
      <c r="P19" s="290">
        <v>20264</v>
      </c>
      <c r="Q19" s="290">
        <v>20917.599999999999</v>
      </c>
      <c r="R19" s="290">
        <v>21808.400000000001</v>
      </c>
      <c r="S19" s="290">
        <v>22652.7</v>
      </c>
      <c r="T19" s="290">
        <v>23759.8</v>
      </c>
      <c r="U19" s="290">
        <v>24506</v>
      </c>
      <c r="V19" s="290">
        <v>25433.4</v>
      </c>
      <c r="W19" s="290">
        <v>26440.400000000001</v>
      </c>
      <c r="X19" s="290">
        <v>27557.7</v>
      </c>
      <c r="Y19" s="290">
        <v>28691.200000000001</v>
      </c>
      <c r="Z19" s="290">
        <v>29849.5</v>
      </c>
      <c r="AA19" s="290">
        <v>30663.1</v>
      </c>
      <c r="AB19" s="290">
        <v>21314.355995000002</v>
      </c>
      <c r="AC19" s="290">
        <v>23083.798898000001</v>
      </c>
      <c r="AD19" s="290">
        <v>30365.432295999999</v>
      </c>
      <c r="AE19" s="290">
        <v>32653.782838310701</v>
      </c>
      <c r="AF19" s="291"/>
    </row>
    <row r="20" spans="1:32" s="10" customFormat="1" x14ac:dyDescent="0.2">
      <c r="A20" s="15" t="s">
        <v>1139</v>
      </c>
      <c r="B20" s="289" t="s">
        <v>757</v>
      </c>
      <c r="C20" s="290">
        <v>8562.4848949000007</v>
      </c>
      <c r="D20" s="290">
        <v>9468.8975752999995</v>
      </c>
      <c r="E20" s="290">
        <v>10049.099715</v>
      </c>
      <c r="F20" s="290">
        <v>11367.590858</v>
      </c>
      <c r="G20" s="290">
        <v>12615.485049000001</v>
      </c>
      <c r="H20" s="290">
        <v>14173.411947000001</v>
      </c>
      <c r="I20" s="290">
        <v>15656.536077000001</v>
      </c>
      <c r="J20" s="290">
        <v>15758.440062</v>
      </c>
      <c r="K20" s="290">
        <v>15434.282039</v>
      </c>
      <c r="L20" s="290">
        <v>15711.438765999999</v>
      </c>
      <c r="M20" s="290">
        <v>16700.386172999999</v>
      </c>
      <c r="N20" s="290">
        <v>18239.745868999998</v>
      </c>
      <c r="O20" s="290">
        <v>20486.738969999999</v>
      </c>
      <c r="P20" s="290">
        <v>22019.821089000001</v>
      </c>
      <c r="Q20" s="290">
        <v>21981.289649999999</v>
      </c>
      <c r="R20" s="290">
        <v>22278.58396</v>
      </c>
      <c r="S20" s="290">
        <v>23480.000572000001</v>
      </c>
      <c r="T20" s="290">
        <v>24052.535360000002</v>
      </c>
      <c r="U20" s="290">
        <v>24451.494902999999</v>
      </c>
      <c r="V20" s="290">
        <v>25302.207964000001</v>
      </c>
      <c r="W20" s="290">
        <v>26101.300687999999</v>
      </c>
      <c r="X20" s="290">
        <v>27082.186766999999</v>
      </c>
      <c r="Y20" s="290">
        <v>28360.919632000001</v>
      </c>
      <c r="Z20" s="290">
        <v>29532.332697000002</v>
      </c>
      <c r="AA20" s="290">
        <v>30483.057357999998</v>
      </c>
      <c r="AB20" s="290">
        <v>30023.895153000001</v>
      </c>
      <c r="AC20" s="290">
        <v>32139.054177999999</v>
      </c>
      <c r="AD20" s="290">
        <v>33046.930658999998</v>
      </c>
      <c r="AE20" s="290">
        <v>33559.576926799899</v>
      </c>
      <c r="AF20" s="291"/>
    </row>
    <row r="21" spans="1:32" s="10" customFormat="1" x14ac:dyDescent="0.2">
      <c r="A21" s="15" t="s">
        <v>1140</v>
      </c>
      <c r="B21" s="289" t="s">
        <v>759</v>
      </c>
      <c r="C21" s="290">
        <v>36184.9</v>
      </c>
      <c r="D21" s="290">
        <v>36696.800000000003</v>
      </c>
      <c r="E21" s="290">
        <v>38448.6</v>
      </c>
      <c r="F21" s="290">
        <v>41165.300000000003</v>
      </c>
      <c r="G21" s="290">
        <v>44646.5</v>
      </c>
      <c r="H21" s="290">
        <v>48887.6</v>
      </c>
      <c r="I21" s="290">
        <v>53656.4</v>
      </c>
      <c r="J21" s="290">
        <v>53538.9</v>
      </c>
      <c r="K21" s="290">
        <v>52291.199999999997</v>
      </c>
      <c r="L21" s="290">
        <v>52028.4</v>
      </c>
      <c r="M21" s="290">
        <v>53330.8</v>
      </c>
      <c r="N21" s="290">
        <v>56033.5</v>
      </c>
      <c r="O21" s="290">
        <v>60239.9</v>
      </c>
      <c r="P21" s="290">
        <v>64649</v>
      </c>
      <c r="Q21" s="290">
        <v>61776.2</v>
      </c>
      <c r="R21" s="290">
        <v>61361.7</v>
      </c>
      <c r="S21" s="290">
        <v>62156</v>
      </c>
      <c r="T21" s="290">
        <v>63628</v>
      </c>
      <c r="U21" s="290">
        <v>63858.5</v>
      </c>
      <c r="V21" s="290">
        <v>64953.599999999999</v>
      </c>
      <c r="W21" s="290">
        <v>66686.941940000004</v>
      </c>
      <c r="X21" s="290">
        <v>68189.508520000003</v>
      </c>
      <c r="Y21" s="290">
        <v>69465.562078000003</v>
      </c>
      <c r="Z21" s="290">
        <v>71631.5</v>
      </c>
      <c r="AA21" s="290">
        <v>74031.399999999994</v>
      </c>
      <c r="AB21" s="290">
        <v>75870.718873999998</v>
      </c>
      <c r="AC21" s="290">
        <v>78244.698170000003</v>
      </c>
      <c r="AD21" s="290">
        <v>79494.302804000006</v>
      </c>
      <c r="AE21" s="290">
        <v>82242.874709964701</v>
      </c>
      <c r="AF21" s="291"/>
    </row>
    <row r="22" spans="1:32" s="10" customFormat="1" x14ac:dyDescent="0.2">
      <c r="A22" s="16" t="s">
        <v>1141</v>
      </c>
      <c r="B22" s="289" t="s">
        <v>1142</v>
      </c>
      <c r="C22" s="290">
        <v>29639.599999999999</v>
      </c>
      <c r="D22" s="290">
        <v>29925.9</v>
      </c>
      <c r="E22" s="290">
        <v>30796.9</v>
      </c>
      <c r="F22" s="290">
        <v>32232.7</v>
      </c>
      <c r="G22" s="290">
        <v>34700.699999999997</v>
      </c>
      <c r="H22" s="290">
        <v>37575.9</v>
      </c>
      <c r="I22" s="290">
        <v>40041.800000000003</v>
      </c>
      <c r="J22" s="290">
        <v>39348.5</v>
      </c>
      <c r="K22" s="290">
        <v>38264.699999999997</v>
      </c>
      <c r="L22" s="290">
        <v>37973.199999999997</v>
      </c>
      <c r="M22" s="290">
        <v>38654.9</v>
      </c>
      <c r="N22" s="290">
        <v>40718.1</v>
      </c>
      <c r="O22" s="290">
        <v>43232.4</v>
      </c>
      <c r="P22" s="290">
        <v>46142.5</v>
      </c>
      <c r="Q22" s="290">
        <v>44248.9</v>
      </c>
      <c r="R22" s="290">
        <v>43959.8</v>
      </c>
      <c r="S22" s="290">
        <v>44794.9</v>
      </c>
      <c r="T22" s="290">
        <v>45564.5</v>
      </c>
      <c r="U22" s="290">
        <v>45089.599999999999</v>
      </c>
      <c r="V22" s="290">
        <v>45490.5</v>
      </c>
      <c r="W22" s="290">
        <v>45874.041940000003</v>
      </c>
      <c r="X22" s="290">
        <v>46376.608520000002</v>
      </c>
      <c r="Y22" s="290">
        <v>46655.662078000001</v>
      </c>
      <c r="Z22" s="290">
        <v>47424.2</v>
      </c>
      <c r="AA22" s="290">
        <v>48390.7</v>
      </c>
      <c r="AB22" s="290">
        <v>48759.297953000001</v>
      </c>
      <c r="AC22" s="290">
        <v>49442.247039000002</v>
      </c>
      <c r="AD22" s="290">
        <v>49444.353531000001</v>
      </c>
      <c r="AE22" s="290" t="s">
        <v>1634</v>
      </c>
      <c r="AF22" s="291"/>
    </row>
    <row r="23" spans="1:32" s="10" customFormat="1" x14ac:dyDescent="0.2">
      <c r="A23" s="16" t="s">
        <v>758</v>
      </c>
      <c r="B23" s="289" t="s">
        <v>1143</v>
      </c>
      <c r="C23" s="290">
        <v>1986.7</v>
      </c>
      <c r="D23" s="290">
        <v>2166.1</v>
      </c>
      <c r="E23" s="290">
        <v>2366.4</v>
      </c>
      <c r="F23" s="290">
        <v>2659.5</v>
      </c>
      <c r="G23" s="290">
        <v>2868</v>
      </c>
      <c r="H23" s="290">
        <v>3498</v>
      </c>
      <c r="I23" s="290">
        <v>3993.9</v>
      </c>
      <c r="J23" s="290">
        <v>4159.2</v>
      </c>
      <c r="K23" s="290">
        <v>4108</v>
      </c>
      <c r="L23" s="290">
        <v>3824.8</v>
      </c>
      <c r="M23" s="290">
        <v>3807.2</v>
      </c>
      <c r="N23" s="290">
        <v>3969.5</v>
      </c>
      <c r="O23" s="290">
        <v>4166.3</v>
      </c>
      <c r="P23" s="290">
        <v>4497.8</v>
      </c>
      <c r="Q23" s="290">
        <v>4462.3</v>
      </c>
      <c r="R23" s="290">
        <v>4588</v>
      </c>
      <c r="S23" s="290">
        <v>4644.8999999999996</v>
      </c>
      <c r="T23" s="290">
        <v>5040.2</v>
      </c>
      <c r="U23" s="290">
        <v>5182.1000000000004</v>
      </c>
      <c r="V23" s="290">
        <v>5246.9</v>
      </c>
      <c r="W23" s="290">
        <v>5315.1</v>
      </c>
      <c r="X23" s="290">
        <v>5557.7</v>
      </c>
      <c r="Y23" s="290">
        <v>5705.2</v>
      </c>
      <c r="Z23" s="290">
        <v>5846.3</v>
      </c>
      <c r="AA23" s="290">
        <v>6011.5</v>
      </c>
      <c r="AB23" s="290">
        <v>6225.8250346000004</v>
      </c>
      <c r="AC23" s="290">
        <v>6524.8230973</v>
      </c>
      <c r="AD23" s="290">
        <v>6484.8990685999997</v>
      </c>
      <c r="AE23" s="290" t="s">
        <v>1634</v>
      </c>
      <c r="AF23" s="291"/>
    </row>
    <row r="24" spans="1:32" s="10" customFormat="1" x14ac:dyDescent="0.2">
      <c r="A24" s="16" t="s">
        <v>1144</v>
      </c>
      <c r="B24" s="289" t="s">
        <v>1145</v>
      </c>
      <c r="C24" s="290">
        <v>4558.6000000000004</v>
      </c>
      <c r="D24" s="290">
        <v>4604.8</v>
      </c>
      <c r="E24" s="290">
        <v>5285.3</v>
      </c>
      <c r="F24" s="290">
        <v>6273.1</v>
      </c>
      <c r="G24" s="290">
        <v>7077.8</v>
      </c>
      <c r="H24" s="290">
        <v>7813.7</v>
      </c>
      <c r="I24" s="290">
        <v>9620.7000000000007</v>
      </c>
      <c r="J24" s="290">
        <v>10031.200000000001</v>
      </c>
      <c r="K24" s="290">
        <v>9918.5</v>
      </c>
      <c r="L24" s="290">
        <v>10230.4</v>
      </c>
      <c r="M24" s="290">
        <v>10868.7</v>
      </c>
      <c r="N24" s="290">
        <v>11345.9</v>
      </c>
      <c r="O24" s="290">
        <v>12841.2</v>
      </c>
      <c r="P24" s="290">
        <v>14008.7</v>
      </c>
      <c r="Q24" s="290">
        <v>13065</v>
      </c>
      <c r="R24" s="290">
        <v>12813.9</v>
      </c>
      <c r="S24" s="290">
        <v>12716.2</v>
      </c>
      <c r="T24" s="290">
        <v>13023.3</v>
      </c>
      <c r="U24" s="290">
        <v>13586.8</v>
      </c>
      <c r="V24" s="290">
        <v>14216.2</v>
      </c>
      <c r="W24" s="290">
        <v>15497.8</v>
      </c>
      <c r="X24" s="290">
        <v>16255.2</v>
      </c>
      <c r="Y24" s="290">
        <v>17104.7</v>
      </c>
      <c r="Z24" s="290">
        <v>18361</v>
      </c>
      <c r="AA24" s="290">
        <v>19629.2</v>
      </c>
      <c r="AB24" s="290">
        <v>20885.595885999999</v>
      </c>
      <c r="AC24" s="290">
        <v>22277.628034000001</v>
      </c>
      <c r="AD24" s="290">
        <v>23565.050203999999</v>
      </c>
      <c r="AE24" s="290" t="s">
        <v>1634</v>
      </c>
      <c r="AF24" s="291"/>
    </row>
    <row r="25" spans="1:32" s="10" customFormat="1" x14ac:dyDescent="0.2">
      <c r="A25" s="15" t="s">
        <v>1146</v>
      </c>
      <c r="B25" s="289" t="s">
        <v>761</v>
      </c>
      <c r="C25" s="290">
        <v>698.16539796999996</v>
      </c>
      <c r="D25" s="290">
        <v>755.0294768</v>
      </c>
      <c r="E25" s="290">
        <v>888.79127557000004</v>
      </c>
      <c r="F25" s="290">
        <v>924.66395456999999</v>
      </c>
      <c r="G25" s="290">
        <v>1013.3513279</v>
      </c>
      <c r="H25" s="290">
        <v>1147.6271899999999</v>
      </c>
      <c r="I25" s="290">
        <v>1201.1247073</v>
      </c>
      <c r="J25" s="290">
        <v>1371.0242784</v>
      </c>
      <c r="K25" s="290">
        <v>1350.8317414000001</v>
      </c>
      <c r="L25" s="290">
        <v>1409.6165533999999</v>
      </c>
      <c r="M25" s="290">
        <v>1632.1694167000001</v>
      </c>
      <c r="N25" s="290">
        <v>1972.6826067</v>
      </c>
      <c r="O25" s="290">
        <v>2283.7415283999999</v>
      </c>
      <c r="P25" s="290">
        <v>2536.6289974000001</v>
      </c>
      <c r="Q25" s="290">
        <v>2566.4029119000002</v>
      </c>
      <c r="R25" s="290">
        <v>2673.3694654999999</v>
      </c>
      <c r="S25" s="290">
        <v>2739.8493748999999</v>
      </c>
      <c r="T25" s="290">
        <v>2979.3975065999998</v>
      </c>
      <c r="U25" s="290">
        <v>3242.6010603999998</v>
      </c>
      <c r="V25" s="290">
        <v>3334.1687477</v>
      </c>
      <c r="W25" s="290">
        <v>3563.8333899999998</v>
      </c>
      <c r="X25" s="290">
        <v>3798.3826912</v>
      </c>
      <c r="Y25" s="290">
        <v>4023.1554608000001</v>
      </c>
      <c r="Z25" s="290">
        <v>4350.0342640999997</v>
      </c>
      <c r="AA25" s="290">
        <v>4729.9032061999997</v>
      </c>
      <c r="AB25" s="290">
        <v>4449.3092261000002</v>
      </c>
      <c r="AC25" s="290">
        <v>4849.4282710999996</v>
      </c>
      <c r="AD25" s="290">
        <v>5130.5168402999998</v>
      </c>
      <c r="AE25" s="290">
        <v>5109.4750114120498</v>
      </c>
      <c r="AF25" s="291"/>
    </row>
    <row r="26" spans="1:32" s="10" customFormat="1" x14ac:dyDescent="0.2">
      <c r="A26" s="15" t="s">
        <v>1147</v>
      </c>
      <c r="B26" s="289" t="s">
        <v>762</v>
      </c>
      <c r="C26" s="290">
        <v>12825.536558</v>
      </c>
      <c r="D26" s="290">
        <v>13274.303255999999</v>
      </c>
      <c r="E26" s="290">
        <v>14197.606303</v>
      </c>
      <c r="F26" s="290">
        <v>16933.225827999999</v>
      </c>
      <c r="G26" s="290">
        <v>18799.974301999999</v>
      </c>
      <c r="H26" s="290">
        <v>21639.869542</v>
      </c>
      <c r="I26" s="290">
        <v>23555.308585999999</v>
      </c>
      <c r="J26" s="290">
        <v>25370.924814999998</v>
      </c>
      <c r="K26" s="290">
        <v>25987.586443</v>
      </c>
      <c r="L26" s="290">
        <v>26526.172881999999</v>
      </c>
      <c r="M26" s="290">
        <v>27908.259636999999</v>
      </c>
      <c r="N26" s="290">
        <v>30746.395041</v>
      </c>
      <c r="O26" s="290">
        <v>34128.291168999996</v>
      </c>
      <c r="P26" s="290">
        <v>38077.614422999999</v>
      </c>
      <c r="Q26" s="290">
        <v>38061.879752000001</v>
      </c>
      <c r="R26" s="290">
        <v>38978.264926999997</v>
      </c>
      <c r="S26" s="290">
        <v>40633.206436</v>
      </c>
      <c r="T26" s="290">
        <v>43075.830708000001</v>
      </c>
      <c r="U26" s="290">
        <v>44432.590554000002</v>
      </c>
      <c r="V26" s="290">
        <v>46617.705049999997</v>
      </c>
      <c r="W26" s="290">
        <v>49700.997805999999</v>
      </c>
      <c r="X26" s="290">
        <v>53219.544301000002</v>
      </c>
      <c r="Y26" s="290">
        <v>56656.518588999999</v>
      </c>
      <c r="Z26" s="290">
        <v>60047.142332000003</v>
      </c>
      <c r="AA26" s="290">
        <v>62821.829403000003</v>
      </c>
      <c r="AB26" s="290">
        <v>63513.896260000001</v>
      </c>
      <c r="AC26" s="290">
        <v>68409.686407000001</v>
      </c>
      <c r="AD26" s="290">
        <v>72073.682184999998</v>
      </c>
      <c r="AE26" s="290">
        <v>74536.378271848793</v>
      </c>
      <c r="AF26" s="291"/>
    </row>
    <row r="27" spans="1:32" s="10" customFormat="1" x14ac:dyDescent="0.2">
      <c r="A27" s="15" t="s">
        <v>1148</v>
      </c>
      <c r="B27" s="289" t="s">
        <v>763</v>
      </c>
      <c r="C27" s="290">
        <v>10608.822641000001</v>
      </c>
      <c r="D27" s="290">
        <v>11241.642196000001</v>
      </c>
      <c r="E27" s="290">
        <v>12723.435115</v>
      </c>
      <c r="F27" s="290">
        <v>13885.332956</v>
      </c>
      <c r="G27" s="290">
        <v>17159.557597999999</v>
      </c>
      <c r="H27" s="290">
        <v>20281.974221</v>
      </c>
      <c r="I27" s="290">
        <v>21905.189128999999</v>
      </c>
      <c r="J27" s="290">
        <v>22798.816699999999</v>
      </c>
      <c r="K27" s="290">
        <v>23563.441433</v>
      </c>
      <c r="L27" s="290">
        <v>25084.138105000002</v>
      </c>
      <c r="M27" s="290">
        <v>25695.758976000001</v>
      </c>
      <c r="N27" s="290">
        <v>27995.176603</v>
      </c>
      <c r="O27" s="290">
        <v>30754.949178999999</v>
      </c>
      <c r="P27" s="290">
        <v>32712.023924000001</v>
      </c>
      <c r="Q27" s="290">
        <v>28373.217595999999</v>
      </c>
      <c r="R27" s="290">
        <v>30430.496176000001</v>
      </c>
      <c r="S27" s="290">
        <v>30965.361491</v>
      </c>
      <c r="T27" s="290">
        <v>30994.848477</v>
      </c>
      <c r="U27" s="290">
        <v>31967.931003000002</v>
      </c>
      <c r="V27" s="290">
        <v>33887.414395</v>
      </c>
      <c r="W27" s="290">
        <v>36164.233746999998</v>
      </c>
      <c r="X27" s="290">
        <v>38989.056405000003</v>
      </c>
      <c r="Y27" s="290">
        <v>41298.096838999998</v>
      </c>
      <c r="Z27" s="290">
        <v>43922.504507999998</v>
      </c>
      <c r="AA27" s="290">
        <v>45294.281851</v>
      </c>
      <c r="AB27" s="290">
        <v>40779.985889000003</v>
      </c>
      <c r="AC27" s="290">
        <v>46242.683443000002</v>
      </c>
      <c r="AD27" s="290">
        <v>47323.444944000003</v>
      </c>
      <c r="AE27" s="290">
        <v>48126.537906385303</v>
      </c>
      <c r="AF27" s="291"/>
    </row>
    <row r="28" spans="1:32" s="10" customFormat="1" ht="25.5" x14ac:dyDescent="0.2">
      <c r="A28" s="16" t="s">
        <v>1149</v>
      </c>
      <c r="B28" s="289" t="s">
        <v>1150</v>
      </c>
      <c r="C28" s="290">
        <v>6231.5603125999996</v>
      </c>
      <c r="D28" s="290">
        <v>6816.3052074999996</v>
      </c>
      <c r="E28" s="290">
        <v>7694.8133389000004</v>
      </c>
      <c r="F28" s="290">
        <v>8194.3087837000003</v>
      </c>
      <c r="G28" s="290">
        <v>9288.7437061000001</v>
      </c>
      <c r="H28" s="290">
        <v>10807.601092000001</v>
      </c>
      <c r="I28" s="290">
        <v>11694.379790999999</v>
      </c>
      <c r="J28" s="290">
        <v>12504.683654</v>
      </c>
      <c r="K28" s="290">
        <v>12976.328146</v>
      </c>
      <c r="L28" s="290">
        <v>13389.369221999999</v>
      </c>
      <c r="M28" s="290">
        <v>14159.727907</v>
      </c>
      <c r="N28" s="290">
        <v>14780.699073</v>
      </c>
      <c r="O28" s="290">
        <v>15938.106760999999</v>
      </c>
      <c r="P28" s="290">
        <v>17574.039525</v>
      </c>
      <c r="Q28" s="290">
        <v>17461.152921000001</v>
      </c>
      <c r="R28" s="290">
        <v>17967.813351000001</v>
      </c>
      <c r="S28" s="290">
        <v>18617.293971999999</v>
      </c>
      <c r="T28" s="290">
        <v>19348.008253</v>
      </c>
      <c r="U28" s="290">
        <v>20053.792162999998</v>
      </c>
      <c r="V28" s="290">
        <v>21121.878084</v>
      </c>
      <c r="W28" s="290">
        <v>22015.741962</v>
      </c>
      <c r="X28" s="290">
        <v>23455.066180999998</v>
      </c>
      <c r="Y28" s="290">
        <v>24655.468623000001</v>
      </c>
      <c r="Z28" s="290">
        <v>26508.745337</v>
      </c>
      <c r="AA28" s="290">
        <v>27773.290647999998</v>
      </c>
      <c r="AB28" s="290">
        <v>27130.773818000001</v>
      </c>
      <c r="AC28" s="290">
        <v>29700.046236999999</v>
      </c>
      <c r="AD28" s="290">
        <v>30711.155103000001</v>
      </c>
      <c r="AE28" s="290" t="s">
        <v>1634</v>
      </c>
      <c r="AF28" s="291"/>
    </row>
    <row r="29" spans="1:32" s="10" customFormat="1" x14ac:dyDescent="0.2">
      <c r="A29" s="15" t="s">
        <v>1151</v>
      </c>
      <c r="B29" s="289" t="s">
        <v>764</v>
      </c>
      <c r="C29" s="290">
        <v>20923.3</v>
      </c>
      <c r="D29" s="290">
        <v>21601.200000000001</v>
      </c>
      <c r="E29" s="290">
        <v>22314.9</v>
      </c>
      <c r="F29" s="290">
        <v>23743.7</v>
      </c>
      <c r="G29" s="290">
        <v>23547.8</v>
      </c>
      <c r="H29" s="290">
        <v>23921.8</v>
      </c>
      <c r="I29" s="290">
        <v>25333.9</v>
      </c>
      <c r="J29" s="290">
        <v>26651.200000000001</v>
      </c>
      <c r="K29" s="290">
        <v>27615</v>
      </c>
      <c r="L29" s="290">
        <v>28986.7</v>
      </c>
      <c r="M29" s="290">
        <v>28696.799999999999</v>
      </c>
      <c r="N29" s="290">
        <v>28732.9</v>
      </c>
      <c r="O29" s="290">
        <v>29124</v>
      </c>
      <c r="P29" s="290">
        <v>29597.3</v>
      </c>
      <c r="Q29" s="290">
        <v>30383.4</v>
      </c>
      <c r="R29" s="290">
        <v>30868.5</v>
      </c>
      <c r="S29" s="290">
        <v>32075.200000000001</v>
      </c>
      <c r="T29" s="290">
        <v>33008.9</v>
      </c>
      <c r="U29" s="290">
        <v>34018.699999999997</v>
      </c>
      <c r="V29" s="290">
        <v>34410.1</v>
      </c>
      <c r="W29" s="290">
        <v>35598.1</v>
      </c>
      <c r="X29" s="290">
        <v>35930.5</v>
      </c>
      <c r="Y29" s="290">
        <v>37318.199999999997</v>
      </c>
      <c r="Z29" s="290">
        <v>38629.353922000002</v>
      </c>
      <c r="AA29" s="290">
        <v>38630.6</v>
      </c>
      <c r="AB29" s="290">
        <v>40525.615901999998</v>
      </c>
      <c r="AC29" s="290">
        <v>43722.469533000003</v>
      </c>
      <c r="AD29" s="290">
        <v>45486.824537</v>
      </c>
      <c r="AE29" s="290">
        <v>47127.2124621275</v>
      </c>
      <c r="AF29" s="291"/>
    </row>
    <row r="30" spans="1:32" s="10" customFormat="1" x14ac:dyDescent="0.2">
      <c r="A30" s="15" t="s">
        <v>1152</v>
      </c>
      <c r="B30" s="289" t="s">
        <v>765</v>
      </c>
      <c r="C30" s="290">
        <v>14652.845787</v>
      </c>
      <c r="D30" s="290">
        <v>14375.934379</v>
      </c>
      <c r="E30" s="290">
        <v>15596.377431000001</v>
      </c>
      <c r="F30" s="290">
        <v>16267.212819</v>
      </c>
      <c r="G30" s="290">
        <v>16851.313242</v>
      </c>
      <c r="H30" s="290">
        <v>18155.001509999998</v>
      </c>
      <c r="I30" s="290">
        <v>18488.964974999999</v>
      </c>
      <c r="J30" s="290">
        <v>18787.117504000002</v>
      </c>
      <c r="K30" s="290">
        <v>20073.141887000002</v>
      </c>
      <c r="L30" s="290">
        <v>20949.127962999999</v>
      </c>
      <c r="M30" s="290">
        <v>21039.322435999999</v>
      </c>
      <c r="N30" s="290">
        <v>21560.126650999999</v>
      </c>
      <c r="O30" s="290">
        <v>21995.052172</v>
      </c>
      <c r="P30" s="290">
        <v>23084.508487999999</v>
      </c>
      <c r="Q30" s="290">
        <v>24197.821500999999</v>
      </c>
      <c r="R30" s="290">
        <v>24727.804898999999</v>
      </c>
      <c r="S30" s="290">
        <v>25532.335222000002</v>
      </c>
      <c r="T30" s="290">
        <v>26580.099495999999</v>
      </c>
      <c r="U30" s="290">
        <v>26641.042523</v>
      </c>
      <c r="V30" s="290">
        <v>27141.019915000001</v>
      </c>
      <c r="W30" s="290">
        <v>27751.359791999999</v>
      </c>
      <c r="X30" s="290">
        <v>28121.773670999999</v>
      </c>
      <c r="Y30" s="290">
        <v>28956.931970000001</v>
      </c>
      <c r="Z30" s="290">
        <v>30080.390077</v>
      </c>
      <c r="AA30" s="290">
        <v>31717.463567999999</v>
      </c>
      <c r="AB30" s="290">
        <v>32294.395837</v>
      </c>
      <c r="AC30" s="290">
        <v>34476.943554999998</v>
      </c>
      <c r="AD30" s="290">
        <v>34724.611225000001</v>
      </c>
      <c r="AE30" s="290">
        <v>35978.609485675297</v>
      </c>
      <c r="AF30" s="291"/>
    </row>
    <row r="31" spans="1:32" s="10" customFormat="1" x14ac:dyDescent="0.2">
      <c r="A31" s="15" t="s">
        <v>1153</v>
      </c>
      <c r="B31" s="289" t="s">
        <v>1154</v>
      </c>
      <c r="C31" s="290">
        <v>16726.748081999998</v>
      </c>
      <c r="D31" s="290">
        <v>17366.361755000002</v>
      </c>
      <c r="E31" s="290">
        <v>17920.996620999998</v>
      </c>
      <c r="F31" s="290">
        <v>18459.176640999998</v>
      </c>
      <c r="G31" s="290">
        <v>18931.133118999998</v>
      </c>
      <c r="H31" s="290">
        <v>20754.514389</v>
      </c>
      <c r="I31" s="290">
        <v>22397.765692000001</v>
      </c>
      <c r="J31" s="290">
        <v>24256.514898000001</v>
      </c>
      <c r="K31" s="290">
        <v>25821.115313999999</v>
      </c>
      <c r="L31" s="290">
        <v>27920.695075</v>
      </c>
      <c r="M31" s="290">
        <v>29064.997049000001</v>
      </c>
      <c r="N31" s="290">
        <v>30362.633491000001</v>
      </c>
      <c r="O31" s="290">
        <v>31779.271191</v>
      </c>
      <c r="P31" s="290">
        <v>33439.155424999997</v>
      </c>
      <c r="Q31" s="290">
        <v>33490.101947000003</v>
      </c>
      <c r="R31" s="290">
        <v>36211.456788000003</v>
      </c>
      <c r="S31" s="290">
        <v>38422.156245999999</v>
      </c>
      <c r="T31" s="290">
        <v>41397.838896000001</v>
      </c>
      <c r="U31" s="290">
        <v>44008.212960999997</v>
      </c>
      <c r="V31" s="290">
        <v>46106.823557999996</v>
      </c>
      <c r="W31" s="290">
        <v>47844.041989999998</v>
      </c>
      <c r="X31" s="290">
        <v>48965.833075000002</v>
      </c>
      <c r="Y31" s="290">
        <v>50729.845728</v>
      </c>
      <c r="Z31" s="290">
        <v>53035.271584000002</v>
      </c>
      <c r="AA31" s="290">
        <v>55906.569484</v>
      </c>
      <c r="AB31" s="290">
        <v>57150.036807999997</v>
      </c>
      <c r="AC31" s="290">
        <v>60246.638794999999</v>
      </c>
      <c r="AD31" s="290">
        <v>58791.803859</v>
      </c>
      <c r="AE31" s="290">
        <v>61523.8123120003</v>
      </c>
      <c r="AF31" s="291"/>
    </row>
    <row r="32" spans="1:32" s="10" customFormat="1" x14ac:dyDescent="0.2">
      <c r="A32" s="16" t="s">
        <v>1155</v>
      </c>
      <c r="B32" s="289" t="s">
        <v>1156</v>
      </c>
      <c r="C32" s="290">
        <v>9896.9850117999995</v>
      </c>
      <c r="D32" s="290">
        <v>10097.859377999999</v>
      </c>
      <c r="E32" s="290">
        <v>10320.503124999999</v>
      </c>
      <c r="F32" s="290">
        <v>10415.757944000001</v>
      </c>
      <c r="G32" s="290">
        <v>9627.7099911999994</v>
      </c>
      <c r="H32" s="290">
        <v>10169.33541</v>
      </c>
      <c r="I32" s="290">
        <v>10589.194533</v>
      </c>
      <c r="J32" s="290">
        <v>10936.414898000001</v>
      </c>
      <c r="K32" s="290">
        <v>11438.515314</v>
      </c>
      <c r="L32" s="290">
        <v>11978.095074999999</v>
      </c>
      <c r="M32" s="290">
        <v>12113.097049</v>
      </c>
      <c r="N32" s="290">
        <v>12325.733491000001</v>
      </c>
      <c r="O32" s="290">
        <v>12667.571191000001</v>
      </c>
      <c r="P32" s="290">
        <v>13093.255424999999</v>
      </c>
      <c r="Q32" s="290">
        <v>12854.601946999999</v>
      </c>
      <c r="R32" s="290">
        <v>13259.873272000001</v>
      </c>
      <c r="S32" s="290">
        <v>13441.647358</v>
      </c>
      <c r="T32" s="290">
        <v>13885.362261</v>
      </c>
      <c r="U32" s="290">
        <v>14258.407556</v>
      </c>
      <c r="V32" s="290">
        <v>14515.943716</v>
      </c>
      <c r="W32" s="290">
        <v>14656.243861999999</v>
      </c>
      <c r="X32" s="290">
        <v>14850.027823</v>
      </c>
      <c r="Y32" s="290">
        <v>15272.445943999999</v>
      </c>
      <c r="Z32" s="290">
        <v>16815.056453000001</v>
      </c>
      <c r="AA32" s="290">
        <v>17780.405901999999</v>
      </c>
      <c r="AB32" s="290">
        <v>17822.057672999999</v>
      </c>
      <c r="AC32" s="290">
        <v>18488.243649</v>
      </c>
      <c r="AD32" s="290">
        <v>17517.09837</v>
      </c>
      <c r="AE32" s="290" t="s">
        <v>1634</v>
      </c>
      <c r="AF32" s="291"/>
    </row>
    <row r="33" spans="1:32" s="10" customFormat="1" x14ac:dyDescent="0.2">
      <c r="A33" s="16" t="s">
        <v>1157</v>
      </c>
      <c r="B33" s="289" t="s">
        <v>1158</v>
      </c>
      <c r="C33" s="290">
        <v>6829.7630705000001</v>
      </c>
      <c r="D33" s="290">
        <v>7268.5023772000004</v>
      </c>
      <c r="E33" s="290">
        <v>7600.4934959000002</v>
      </c>
      <c r="F33" s="290">
        <v>8043.4186970000001</v>
      </c>
      <c r="G33" s="290">
        <v>9303.4231278999996</v>
      </c>
      <c r="H33" s="290">
        <v>10585.178979</v>
      </c>
      <c r="I33" s="290">
        <v>11808.57116</v>
      </c>
      <c r="J33" s="290">
        <v>13320.1</v>
      </c>
      <c r="K33" s="290">
        <v>14382.6</v>
      </c>
      <c r="L33" s="290">
        <v>15942.6</v>
      </c>
      <c r="M33" s="290">
        <v>16951.900000000001</v>
      </c>
      <c r="N33" s="290">
        <v>18036.900000000001</v>
      </c>
      <c r="O33" s="290">
        <v>19111.7</v>
      </c>
      <c r="P33" s="290">
        <v>20345.900000000001</v>
      </c>
      <c r="Q33" s="290">
        <v>20635.5</v>
      </c>
      <c r="R33" s="290">
        <v>22951.583515999999</v>
      </c>
      <c r="S33" s="290">
        <v>24980.508888</v>
      </c>
      <c r="T33" s="290">
        <v>27512.476634999999</v>
      </c>
      <c r="U33" s="290">
        <v>29749.805404999999</v>
      </c>
      <c r="V33" s="290">
        <v>31590.879841999998</v>
      </c>
      <c r="W33" s="290">
        <v>33187.798128000002</v>
      </c>
      <c r="X33" s="290">
        <v>34115.805250999998</v>
      </c>
      <c r="Y33" s="290">
        <v>35457.399784000001</v>
      </c>
      <c r="Z33" s="290">
        <v>36220.215131999998</v>
      </c>
      <c r="AA33" s="290">
        <v>38126.163581000001</v>
      </c>
      <c r="AB33" s="290">
        <v>39327.979135000001</v>
      </c>
      <c r="AC33" s="290">
        <v>41758.395147000003</v>
      </c>
      <c r="AD33" s="290">
        <v>41274.705489</v>
      </c>
      <c r="AE33" s="290" t="s">
        <v>1634</v>
      </c>
      <c r="AF33" s="291"/>
    </row>
    <row r="34" spans="1:32" s="10" customFormat="1" x14ac:dyDescent="0.2">
      <c r="A34" s="15" t="s">
        <v>1159</v>
      </c>
      <c r="B34" s="289" t="s">
        <v>1160</v>
      </c>
      <c r="C34" s="290">
        <v>2061.9884238999998</v>
      </c>
      <c r="D34" s="290">
        <v>2102.5548319</v>
      </c>
      <c r="E34" s="290">
        <v>2231.4584109000002</v>
      </c>
      <c r="F34" s="290">
        <v>2283.3263603999999</v>
      </c>
      <c r="G34" s="290">
        <v>2301.9080044000002</v>
      </c>
      <c r="H34" s="290">
        <v>2416.7959627</v>
      </c>
      <c r="I34" s="290">
        <v>2516.2758512999999</v>
      </c>
      <c r="J34" s="290">
        <v>2708.2029913000001</v>
      </c>
      <c r="K34" s="290">
        <v>2822.4160817000002</v>
      </c>
      <c r="L34" s="290">
        <v>2917.6921047000001</v>
      </c>
      <c r="M34" s="290">
        <v>3120.0375119999999</v>
      </c>
      <c r="N34" s="290">
        <v>3417.4759801999999</v>
      </c>
      <c r="O34" s="290">
        <v>3684.2804007999998</v>
      </c>
      <c r="P34" s="290">
        <v>3797.4390659999999</v>
      </c>
      <c r="Q34" s="290">
        <v>3910.9183432</v>
      </c>
      <c r="R34" s="290">
        <v>4057.6070722999998</v>
      </c>
      <c r="S34" s="290">
        <v>4268.6043046000004</v>
      </c>
      <c r="T34" s="290">
        <v>4431.2330942999997</v>
      </c>
      <c r="U34" s="290">
        <v>4562.0414123</v>
      </c>
      <c r="V34" s="290">
        <v>4751.5071168000004</v>
      </c>
      <c r="W34" s="290">
        <v>4932.5340007000004</v>
      </c>
      <c r="X34" s="290">
        <v>5011.4029756</v>
      </c>
      <c r="Y34" s="290">
        <v>5148.3578785</v>
      </c>
      <c r="Z34" s="290">
        <v>5402.0338279999996</v>
      </c>
      <c r="AA34" s="290">
        <v>5552.0369429000002</v>
      </c>
      <c r="AB34" s="290">
        <v>5171.7285834000004</v>
      </c>
      <c r="AC34" s="290">
        <v>5608.6189207999996</v>
      </c>
      <c r="AD34" s="290">
        <v>6155.8671096999997</v>
      </c>
      <c r="AE34" s="290">
        <v>6378.5278489472503</v>
      </c>
      <c r="AF34" s="291"/>
    </row>
    <row r="35" spans="1:32" s="10" customFormat="1" ht="25.5" x14ac:dyDescent="0.2">
      <c r="A35" s="16" t="s">
        <v>1161</v>
      </c>
      <c r="B35" s="289" t="s">
        <v>1162</v>
      </c>
      <c r="C35" s="290">
        <v>1501.1730286</v>
      </c>
      <c r="D35" s="290">
        <v>1575.4333887</v>
      </c>
      <c r="E35" s="290">
        <v>1706.6142327</v>
      </c>
      <c r="F35" s="290">
        <v>1737.1809114</v>
      </c>
      <c r="G35" s="290">
        <v>1757.3293151</v>
      </c>
      <c r="H35" s="290">
        <v>1784.6406237000001</v>
      </c>
      <c r="I35" s="290">
        <v>1800.5061387000001</v>
      </c>
      <c r="J35" s="290">
        <v>1909.1771481000001</v>
      </c>
      <c r="K35" s="290">
        <v>2052.3435032000002</v>
      </c>
      <c r="L35" s="290">
        <v>2087.5070639999999</v>
      </c>
      <c r="M35" s="290">
        <v>2267.6132103999998</v>
      </c>
      <c r="N35" s="290">
        <v>2470.1842452000001</v>
      </c>
      <c r="O35" s="290">
        <v>2637.5003061000002</v>
      </c>
      <c r="P35" s="290">
        <v>2652.2366010999999</v>
      </c>
      <c r="Q35" s="290">
        <v>2729.7189714000001</v>
      </c>
      <c r="R35" s="290">
        <v>2773.9704353000002</v>
      </c>
      <c r="S35" s="290">
        <v>2835.6734313000002</v>
      </c>
      <c r="T35" s="290">
        <v>2916.1108844999999</v>
      </c>
      <c r="U35" s="290">
        <v>2957.6659887999999</v>
      </c>
      <c r="V35" s="290">
        <v>2989.531043</v>
      </c>
      <c r="W35" s="290">
        <v>3086.3331244999999</v>
      </c>
      <c r="X35" s="290">
        <v>3091.0514303</v>
      </c>
      <c r="Y35" s="290">
        <v>3126.1655967000002</v>
      </c>
      <c r="Z35" s="290">
        <v>2631.0542749000001</v>
      </c>
      <c r="AA35" s="290">
        <v>2765.6812358000002</v>
      </c>
      <c r="AB35" s="290">
        <v>2740.4984453000002</v>
      </c>
      <c r="AC35" s="290">
        <v>2818.5677910999998</v>
      </c>
      <c r="AD35" s="290">
        <v>3127.2811651000002</v>
      </c>
      <c r="AE35" s="290" t="s">
        <v>1634</v>
      </c>
      <c r="AF35" s="291"/>
    </row>
    <row r="36" spans="1:32" s="10" customFormat="1" x14ac:dyDescent="0.2">
      <c r="A36" s="16" t="s">
        <v>1163</v>
      </c>
      <c r="B36" s="289" t="s">
        <v>1164</v>
      </c>
      <c r="C36" s="290">
        <v>560.81539526999995</v>
      </c>
      <c r="D36" s="290">
        <v>527.12144314</v>
      </c>
      <c r="E36" s="290">
        <v>524.84417821</v>
      </c>
      <c r="F36" s="290">
        <v>546.14544894999995</v>
      </c>
      <c r="G36" s="290">
        <v>544.57868925000002</v>
      </c>
      <c r="H36" s="290">
        <v>632.15533905999996</v>
      </c>
      <c r="I36" s="290">
        <v>715.76971251999998</v>
      </c>
      <c r="J36" s="290">
        <v>799.02584318000004</v>
      </c>
      <c r="K36" s="290">
        <v>770.07257850999997</v>
      </c>
      <c r="L36" s="290">
        <v>830.18504073999998</v>
      </c>
      <c r="M36" s="290">
        <v>852.42430158000002</v>
      </c>
      <c r="N36" s="290">
        <v>947.29173500000002</v>
      </c>
      <c r="O36" s="290">
        <v>1046.7800947000001</v>
      </c>
      <c r="P36" s="290">
        <v>1145.2024649</v>
      </c>
      <c r="Q36" s="290">
        <v>1181.1993718000001</v>
      </c>
      <c r="R36" s="290">
        <v>1283.6366370000001</v>
      </c>
      <c r="S36" s="290">
        <v>1432.9308732</v>
      </c>
      <c r="T36" s="290">
        <v>1515.1222098999999</v>
      </c>
      <c r="U36" s="290">
        <v>1604.3754234999999</v>
      </c>
      <c r="V36" s="290">
        <v>1761.9760738</v>
      </c>
      <c r="W36" s="290">
        <v>1846.2008762</v>
      </c>
      <c r="X36" s="290">
        <v>1920.3515453</v>
      </c>
      <c r="Y36" s="290">
        <v>2022.1922818</v>
      </c>
      <c r="Z36" s="290">
        <v>2770.9795531999998</v>
      </c>
      <c r="AA36" s="290">
        <v>2786.3557071</v>
      </c>
      <c r="AB36" s="290">
        <v>2431.2301381000002</v>
      </c>
      <c r="AC36" s="290">
        <v>2790.0511296999998</v>
      </c>
      <c r="AD36" s="290">
        <v>3028.5859445999999</v>
      </c>
      <c r="AE36" s="290" t="s">
        <v>1634</v>
      </c>
      <c r="AF36" s="291"/>
    </row>
    <row r="37" spans="1:32" s="10" customFormat="1" x14ac:dyDescent="0.2">
      <c r="A37" s="15" t="s">
        <v>1165</v>
      </c>
      <c r="B37" s="289" t="s">
        <v>1166</v>
      </c>
      <c r="C37" s="290">
        <v>5556.8524644999998</v>
      </c>
      <c r="D37" s="290">
        <v>5564.0416695000004</v>
      </c>
      <c r="E37" s="290">
        <v>5615.1900845999999</v>
      </c>
      <c r="F37" s="290">
        <v>5827.4040366999998</v>
      </c>
      <c r="G37" s="290">
        <v>6002.3399035000002</v>
      </c>
      <c r="H37" s="290">
        <v>6208.5695169999999</v>
      </c>
      <c r="I37" s="290">
        <v>6279.6698966000004</v>
      </c>
      <c r="J37" s="290">
        <v>6583.4642295000003</v>
      </c>
      <c r="K37" s="290">
        <v>6775.1789814000003</v>
      </c>
      <c r="L37" s="290">
        <v>6982.3243380000004</v>
      </c>
      <c r="M37" s="290">
        <v>7227.6202149999999</v>
      </c>
      <c r="N37" s="290">
        <v>7449.3131735999996</v>
      </c>
      <c r="O37" s="290">
        <v>7665.7300670000004</v>
      </c>
      <c r="P37" s="290">
        <v>7891.7224901</v>
      </c>
      <c r="Q37" s="290">
        <v>8150.6873654000001</v>
      </c>
      <c r="R37" s="290">
        <v>8486.6683527999994</v>
      </c>
      <c r="S37" s="290">
        <v>8706.2551351999991</v>
      </c>
      <c r="T37" s="290">
        <v>8785.1918628000003</v>
      </c>
      <c r="U37" s="290">
        <v>8840.6279957999996</v>
      </c>
      <c r="V37" s="290">
        <v>9019.7967912999993</v>
      </c>
      <c r="W37" s="290">
        <v>9242.0477585000008</v>
      </c>
      <c r="X37" s="290">
        <v>9416.7543052000001</v>
      </c>
      <c r="Y37" s="290">
        <v>9612.2567653000006</v>
      </c>
      <c r="Z37" s="290">
        <v>9965.5336017000009</v>
      </c>
      <c r="AA37" s="290">
        <v>10127.549508</v>
      </c>
      <c r="AB37" s="290">
        <v>9223.2745847999995</v>
      </c>
      <c r="AC37" s="290">
        <v>11138.881712</v>
      </c>
      <c r="AD37" s="290">
        <v>11545.996195</v>
      </c>
      <c r="AE37" s="290">
        <v>11958.7198486939</v>
      </c>
      <c r="AF37" s="291"/>
    </row>
    <row r="38" spans="1:32" s="10" customFormat="1" x14ac:dyDescent="0.2">
      <c r="A38" s="16" t="s">
        <v>1167</v>
      </c>
      <c r="B38" s="289" t="s">
        <v>1168</v>
      </c>
      <c r="C38" s="290">
        <v>2310.9</v>
      </c>
      <c r="D38" s="290">
        <v>2320</v>
      </c>
      <c r="E38" s="290">
        <v>2377.8000000000002</v>
      </c>
      <c r="F38" s="290">
        <v>2520.8000000000002</v>
      </c>
      <c r="G38" s="290">
        <v>2563.6999999999998</v>
      </c>
      <c r="H38" s="290">
        <v>2601.4</v>
      </c>
      <c r="I38" s="290">
        <v>2610.6999999999998</v>
      </c>
      <c r="J38" s="290">
        <v>2661.6</v>
      </c>
      <c r="K38" s="290">
        <v>2731.6</v>
      </c>
      <c r="L38" s="290">
        <v>2911</v>
      </c>
      <c r="M38" s="290">
        <v>3005.7</v>
      </c>
      <c r="N38" s="290">
        <v>2993.4</v>
      </c>
      <c r="O38" s="290">
        <v>3009.8</v>
      </c>
      <c r="P38" s="290">
        <v>3116.1</v>
      </c>
      <c r="Q38" s="290">
        <v>3260.9</v>
      </c>
      <c r="R38" s="290">
        <v>3465.1</v>
      </c>
      <c r="S38" s="290">
        <v>3525.4</v>
      </c>
      <c r="T38" s="290">
        <v>3562.9</v>
      </c>
      <c r="U38" s="290">
        <v>3583.9</v>
      </c>
      <c r="V38" s="290">
        <v>3623.4</v>
      </c>
      <c r="W38" s="290">
        <v>3655.9</v>
      </c>
      <c r="X38" s="290">
        <v>3639.2</v>
      </c>
      <c r="Y38" s="290">
        <v>3678.4</v>
      </c>
      <c r="Z38" s="290">
        <v>3867.8</v>
      </c>
      <c r="AA38" s="290">
        <v>3916</v>
      </c>
      <c r="AB38" s="290">
        <v>3967.5121087000002</v>
      </c>
      <c r="AC38" s="290">
        <v>4233.8791767000002</v>
      </c>
      <c r="AD38" s="290">
        <v>4365.7501437000001</v>
      </c>
      <c r="AE38" s="290" t="s">
        <v>1634</v>
      </c>
      <c r="AF38" s="291"/>
    </row>
    <row r="39" spans="1:32" s="10" customFormat="1" x14ac:dyDescent="0.2">
      <c r="A39" s="16" t="s">
        <v>1169</v>
      </c>
      <c r="B39" s="289" t="s">
        <v>1170</v>
      </c>
      <c r="C39" s="290">
        <v>226.83099081</v>
      </c>
      <c r="D39" s="290">
        <v>215.72035141000001</v>
      </c>
      <c r="E39" s="290">
        <v>223.99988213</v>
      </c>
      <c r="F39" s="290">
        <v>249.65431950999999</v>
      </c>
      <c r="G39" s="290">
        <v>304.1601771</v>
      </c>
      <c r="H39" s="290">
        <v>329.33025162000001</v>
      </c>
      <c r="I39" s="290">
        <v>313.26176063000003</v>
      </c>
      <c r="J39" s="290">
        <v>347.85452830000003</v>
      </c>
      <c r="K39" s="290">
        <v>340.49947502999999</v>
      </c>
      <c r="L39" s="290">
        <v>330.76440461999999</v>
      </c>
      <c r="M39" s="290">
        <v>339.80964</v>
      </c>
      <c r="N39" s="290">
        <v>341.14586739999999</v>
      </c>
      <c r="O39" s="290">
        <v>343.89324571999998</v>
      </c>
      <c r="P39" s="290">
        <v>317.42302186000001</v>
      </c>
      <c r="Q39" s="290">
        <v>312.85112858000002</v>
      </c>
      <c r="R39" s="290">
        <v>285.62401527999998</v>
      </c>
      <c r="S39" s="290">
        <v>283.49814894999997</v>
      </c>
      <c r="T39" s="290">
        <v>289.11627246</v>
      </c>
      <c r="U39" s="290">
        <v>295.74252756999999</v>
      </c>
      <c r="V39" s="290">
        <v>291.35389703999999</v>
      </c>
      <c r="W39" s="290">
        <v>272.19227569999998</v>
      </c>
      <c r="X39" s="290">
        <v>291.21225809999999</v>
      </c>
      <c r="Y39" s="290">
        <v>289.80981630000002</v>
      </c>
      <c r="Z39" s="290">
        <v>276.43887056</v>
      </c>
      <c r="AA39" s="290">
        <v>263.12869857999999</v>
      </c>
      <c r="AB39" s="290">
        <v>227.38763363000001</v>
      </c>
      <c r="AC39" s="290">
        <v>245.37938806</v>
      </c>
      <c r="AD39" s="290">
        <v>236.97942809</v>
      </c>
      <c r="AE39" s="290" t="s">
        <v>1634</v>
      </c>
      <c r="AF39" s="291"/>
    </row>
    <row r="40" spans="1:32" s="10" customFormat="1" x14ac:dyDescent="0.2">
      <c r="A40" s="16" t="s">
        <v>1171</v>
      </c>
      <c r="B40" s="289" t="s">
        <v>1172</v>
      </c>
      <c r="C40" s="290">
        <v>3019.1214737</v>
      </c>
      <c r="D40" s="290">
        <v>3028.3213179999998</v>
      </c>
      <c r="E40" s="290">
        <v>3013.3902025000002</v>
      </c>
      <c r="F40" s="290">
        <v>3056.9497170999998</v>
      </c>
      <c r="G40" s="290">
        <v>3134.4797263999999</v>
      </c>
      <c r="H40" s="290">
        <v>3277.8392653999999</v>
      </c>
      <c r="I40" s="290">
        <v>3355.7081358999999</v>
      </c>
      <c r="J40" s="290">
        <v>3574.0097012000001</v>
      </c>
      <c r="K40" s="290">
        <v>3703.0795063999999</v>
      </c>
      <c r="L40" s="290">
        <v>3740.5599333999999</v>
      </c>
      <c r="M40" s="290">
        <v>3882.1105750000002</v>
      </c>
      <c r="N40" s="290">
        <v>4114.7673062000003</v>
      </c>
      <c r="O40" s="290">
        <v>4312.0368213000002</v>
      </c>
      <c r="P40" s="290">
        <v>4458.1994682000004</v>
      </c>
      <c r="Q40" s="290">
        <v>4576.9362368000002</v>
      </c>
      <c r="R40" s="290">
        <v>4735.9443375000001</v>
      </c>
      <c r="S40" s="290">
        <v>4897.3569862000004</v>
      </c>
      <c r="T40" s="290">
        <v>4933.1755903000003</v>
      </c>
      <c r="U40" s="290">
        <v>4960.9854681999996</v>
      </c>
      <c r="V40" s="290">
        <v>5105.0428942999997</v>
      </c>
      <c r="W40" s="290">
        <v>5313.9554828</v>
      </c>
      <c r="X40" s="290">
        <v>5486.3420470999999</v>
      </c>
      <c r="Y40" s="290">
        <v>5644.0469489999996</v>
      </c>
      <c r="Z40" s="290">
        <v>5821.2947310999998</v>
      </c>
      <c r="AA40" s="290">
        <v>5948.4208097000001</v>
      </c>
      <c r="AB40" s="290">
        <v>5028.3748425000003</v>
      </c>
      <c r="AC40" s="290">
        <v>6659.6231470000002</v>
      </c>
      <c r="AD40" s="290">
        <v>6943.2666235999995</v>
      </c>
      <c r="AE40" s="290" t="s">
        <v>1634</v>
      </c>
      <c r="AF40" s="291"/>
    </row>
    <row r="41" spans="1:32" s="10" customFormat="1" ht="25.5" x14ac:dyDescent="0.2">
      <c r="A41" s="15" t="s">
        <v>1173</v>
      </c>
      <c r="B41" s="289" t="s">
        <v>1174</v>
      </c>
      <c r="C41" s="290">
        <v>6241.6898600000004</v>
      </c>
      <c r="D41" s="290">
        <v>6272.8712599999999</v>
      </c>
      <c r="E41" s="290">
        <v>6579.7821100000001</v>
      </c>
      <c r="F41" s="290">
        <v>6573.8650200000002</v>
      </c>
      <c r="G41" s="290">
        <v>6123.9475499999999</v>
      </c>
      <c r="H41" s="290">
        <v>5896.9929199999997</v>
      </c>
      <c r="I41" s="290">
        <v>6051.5184300000001</v>
      </c>
      <c r="J41" s="290">
        <v>6140.0282100000004</v>
      </c>
      <c r="K41" s="290">
        <v>6200.3300499999996</v>
      </c>
      <c r="L41" s="290">
        <v>6163.0945199999996</v>
      </c>
      <c r="M41" s="290">
        <v>6146.0554300000003</v>
      </c>
      <c r="N41" s="290">
        <v>6737.5097599999999</v>
      </c>
      <c r="O41" s="290">
        <v>6446.0181000000002</v>
      </c>
      <c r="P41" s="290">
        <v>6891.6901900000003</v>
      </c>
      <c r="Q41" s="290">
        <v>7122.6745099999998</v>
      </c>
      <c r="R41" s="290">
        <v>7309.3380299999999</v>
      </c>
      <c r="S41" s="290">
        <v>7496.80177</v>
      </c>
      <c r="T41" s="290">
        <v>7728.9420300000002</v>
      </c>
      <c r="U41" s="290">
        <v>8034.5210100000004</v>
      </c>
      <c r="V41" s="290">
        <v>8314.7962499999994</v>
      </c>
      <c r="W41" s="290">
        <v>8315.6231100000005</v>
      </c>
      <c r="X41" s="290">
        <v>8513.4224799999993</v>
      </c>
      <c r="Y41" s="290">
        <v>8775.5840783000003</v>
      </c>
      <c r="Z41" s="290">
        <v>8576.1</v>
      </c>
      <c r="AA41" s="290">
        <v>8649.5</v>
      </c>
      <c r="AB41" s="290">
        <v>8301.2154339000008</v>
      </c>
      <c r="AC41" s="290">
        <v>8330.7184226999998</v>
      </c>
      <c r="AD41" s="290">
        <v>8188.8580650000004</v>
      </c>
      <c r="AE41" s="290">
        <v>8049.4097846674204</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320987.20085999998</v>
      </c>
      <c r="D44" s="290">
        <v>324743.05725999997</v>
      </c>
      <c r="E44" s="290">
        <v>338184.00011000002</v>
      </c>
      <c r="F44" s="290">
        <v>353895.30102000001</v>
      </c>
      <c r="G44" s="290">
        <v>371529.03855</v>
      </c>
      <c r="H44" s="290">
        <v>394110.58792000002</v>
      </c>
      <c r="I44" s="290">
        <v>414091.04042999999</v>
      </c>
      <c r="J44" s="290">
        <v>425446.62320999999</v>
      </c>
      <c r="K44" s="290">
        <v>432973.26205000002</v>
      </c>
      <c r="L44" s="290">
        <v>442885.04452</v>
      </c>
      <c r="M44" s="290">
        <v>449393.82342999999</v>
      </c>
      <c r="N44" s="290">
        <v>467532.11875999998</v>
      </c>
      <c r="O44" s="290">
        <v>492088.52710000001</v>
      </c>
      <c r="P44" s="290">
        <v>515810.18319000001</v>
      </c>
      <c r="Q44" s="290">
        <v>501008.38650999998</v>
      </c>
      <c r="R44" s="290">
        <v>512191.92303000001</v>
      </c>
      <c r="S44" s="290">
        <v>527310.34976999997</v>
      </c>
      <c r="T44" s="295">
        <v>537986.87603000004</v>
      </c>
      <c r="U44" s="295">
        <v>544308.78400999994</v>
      </c>
      <c r="V44" s="295">
        <v>559565.52225000004</v>
      </c>
      <c r="W44" s="295">
        <v>577079.82210999995</v>
      </c>
      <c r="X44" s="295">
        <v>593963.56648000004</v>
      </c>
      <c r="Y44" s="295">
        <v>612013.60707999999</v>
      </c>
      <c r="Z44" s="295">
        <v>635044.02202999999</v>
      </c>
      <c r="AA44" s="295">
        <v>655031.1</v>
      </c>
      <c r="AB44" s="295">
        <v>629585.03567000001</v>
      </c>
      <c r="AC44" s="295">
        <v>674899.25246999995</v>
      </c>
      <c r="AD44" s="295">
        <v>693840.33700000006</v>
      </c>
      <c r="AE44" s="295">
        <v>710546.41146247997</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5"/>
      <c r="U45" s="295"/>
      <c r="V45" s="295"/>
      <c r="W45" s="295"/>
      <c r="X45" s="295"/>
      <c r="Y45" s="295"/>
      <c r="Z45" s="295"/>
      <c r="AA45" s="295"/>
      <c r="AB45" s="295"/>
      <c r="AC45" s="295"/>
      <c r="AD45" s="295"/>
      <c r="AE45" s="295"/>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8"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1229</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1554</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7118.8435520000003</v>
      </c>
      <c r="D6" s="290">
        <v>6747.8879624000001</v>
      </c>
      <c r="E6" s="290">
        <v>6544.9120204999999</v>
      </c>
      <c r="F6" s="290">
        <v>6334.7604723000004</v>
      </c>
      <c r="G6" s="290">
        <v>6206.8908036000003</v>
      </c>
      <c r="H6" s="290">
        <v>5757.4086110999997</v>
      </c>
      <c r="I6" s="290">
        <v>5256.4606141000004</v>
      </c>
      <c r="J6" s="290">
        <v>5139.7923093999998</v>
      </c>
      <c r="K6" s="290">
        <v>5020.5805399000001</v>
      </c>
      <c r="L6" s="290">
        <v>4966.3644444000001</v>
      </c>
      <c r="M6" s="290">
        <v>4718.1428452</v>
      </c>
      <c r="N6" s="290">
        <v>4618.8775287999997</v>
      </c>
      <c r="O6" s="290">
        <v>4557.2586701</v>
      </c>
      <c r="P6" s="290">
        <v>4540.4414346000003</v>
      </c>
      <c r="Q6" s="290">
        <v>4234.8541131000002</v>
      </c>
      <c r="R6" s="290">
        <v>4052.7111423000001</v>
      </c>
      <c r="S6" s="290">
        <v>3979.6023869000001</v>
      </c>
      <c r="T6" s="290">
        <v>3878.6934634999998</v>
      </c>
      <c r="U6" s="290">
        <v>3740.7593287999998</v>
      </c>
      <c r="V6" s="290">
        <v>3593.9810035999999</v>
      </c>
      <c r="W6" s="290">
        <v>3534.9447464999998</v>
      </c>
      <c r="X6" s="290">
        <v>3456.846916</v>
      </c>
      <c r="Y6" s="290">
        <v>3326.9194247</v>
      </c>
      <c r="Z6" s="290">
        <v>3203.7274422</v>
      </c>
      <c r="AA6" s="290">
        <v>3111.1715994000001</v>
      </c>
      <c r="AB6" s="290">
        <v>3009.9925505000001</v>
      </c>
      <c r="AC6" s="290">
        <v>2992.5840567999999</v>
      </c>
      <c r="AD6" s="290">
        <v>2937.4721989999998</v>
      </c>
      <c r="AE6" s="290">
        <v>2881.7653939245902</v>
      </c>
      <c r="AF6" s="291"/>
    </row>
    <row r="7" spans="1:32" s="10" customFormat="1" x14ac:dyDescent="0.2">
      <c r="A7" s="16" t="s">
        <v>1121</v>
      </c>
      <c r="B7" s="289" t="s">
        <v>1122</v>
      </c>
      <c r="C7" s="290">
        <v>7117.9435519999997</v>
      </c>
      <c r="D7" s="290">
        <v>6747.1879624000003</v>
      </c>
      <c r="E7" s="290">
        <v>6544.3120204999996</v>
      </c>
      <c r="F7" s="290">
        <v>6333.9604723000002</v>
      </c>
      <c r="G7" s="290">
        <v>6205.9908035999997</v>
      </c>
      <c r="H7" s="290">
        <v>5756.3086111000002</v>
      </c>
      <c r="I7" s="290">
        <v>5255.1606141000002</v>
      </c>
      <c r="J7" s="290">
        <v>5138.3923094000002</v>
      </c>
      <c r="K7" s="290">
        <v>5019.1805399000004</v>
      </c>
      <c r="L7" s="290">
        <v>4964.8644444000001</v>
      </c>
      <c r="M7" s="290">
        <v>4716.6428452</v>
      </c>
      <c r="N7" s="290">
        <v>4617.3775287999997</v>
      </c>
      <c r="O7" s="290">
        <v>4555.7586701</v>
      </c>
      <c r="P7" s="290">
        <v>4538.9414346000003</v>
      </c>
      <c r="Q7" s="290">
        <v>4233.3541131000002</v>
      </c>
      <c r="R7" s="290">
        <v>4051.3111423</v>
      </c>
      <c r="S7" s="290">
        <v>3978.1023869000001</v>
      </c>
      <c r="T7" s="290">
        <v>3877.1934634999998</v>
      </c>
      <c r="U7" s="290">
        <v>3739.2593287999998</v>
      </c>
      <c r="V7" s="290">
        <v>3592.3810036</v>
      </c>
      <c r="W7" s="290">
        <v>3533.4447464999998</v>
      </c>
      <c r="X7" s="290">
        <v>3455.346916</v>
      </c>
      <c r="Y7" s="290">
        <v>3325.4194247</v>
      </c>
      <c r="Z7" s="290">
        <v>3202.2274422</v>
      </c>
      <c r="AA7" s="290">
        <v>3109.5715994000002</v>
      </c>
      <c r="AB7" s="290">
        <v>3008.4874500999999</v>
      </c>
      <c r="AC7" s="290">
        <v>2991.0719116</v>
      </c>
      <c r="AD7" s="290">
        <v>2935.9581566000002</v>
      </c>
      <c r="AE7" s="290" t="s">
        <v>1634</v>
      </c>
      <c r="AF7" s="291"/>
    </row>
    <row r="8" spans="1:32" s="10" customFormat="1" x14ac:dyDescent="0.2">
      <c r="A8" s="16" t="s">
        <v>1123</v>
      </c>
      <c r="B8" s="289" t="s">
        <v>1124</v>
      </c>
      <c r="C8" s="290">
        <v>0.9</v>
      </c>
      <c r="D8" s="290">
        <v>0.7</v>
      </c>
      <c r="E8" s="290">
        <v>0.6</v>
      </c>
      <c r="F8" s="290">
        <v>0.8</v>
      </c>
      <c r="G8" s="290">
        <v>0.9</v>
      </c>
      <c r="H8" s="290">
        <v>1.1000000000000001</v>
      </c>
      <c r="I8" s="290">
        <v>1.3</v>
      </c>
      <c r="J8" s="290">
        <v>1.4</v>
      </c>
      <c r="K8" s="290">
        <v>1.4</v>
      </c>
      <c r="L8" s="290">
        <v>1.5</v>
      </c>
      <c r="M8" s="290">
        <v>1.5</v>
      </c>
      <c r="N8" s="290">
        <v>1.5</v>
      </c>
      <c r="O8" s="290">
        <v>1.5</v>
      </c>
      <c r="P8" s="290">
        <v>1.5</v>
      </c>
      <c r="Q8" s="290">
        <v>1.5</v>
      </c>
      <c r="R8" s="290">
        <v>1.4</v>
      </c>
      <c r="S8" s="290">
        <v>1.5</v>
      </c>
      <c r="T8" s="290">
        <v>1.5</v>
      </c>
      <c r="U8" s="290">
        <v>1.5</v>
      </c>
      <c r="V8" s="290">
        <v>1.6</v>
      </c>
      <c r="W8" s="290">
        <v>1.5</v>
      </c>
      <c r="X8" s="290">
        <v>1.5</v>
      </c>
      <c r="Y8" s="290">
        <v>1.5</v>
      </c>
      <c r="Z8" s="290">
        <v>1.5</v>
      </c>
      <c r="AA8" s="290">
        <v>1.6</v>
      </c>
      <c r="AB8" s="290">
        <v>1.5051003778000001</v>
      </c>
      <c r="AC8" s="290">
        <v>1.5121452273</v>
      </c>
      <c r="AD8" s="290">
        <v>1.5140424308</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5.3</v>
      </c>
      <c r="D10" s="290">
        <v>5.0999999999999996</v>
      </c>
      <c r="E10" s="290">
        <v>5.4</v>
      </c>
      <c r="F10" s="290">
        <v>3.8</v>
      </c>
      <c r="G10" s="290">
        <v>8.1999999999999993</v>
      </c>
      <c r="H10" s="290">
        <v>2.4</v>
      </c>
      <c r="I10" s="290">
        <v>4</v>
      </c>
      <c r="J10" s="290">
        <v>3.8</v>
      </c>
      <c r="K10" s="290">
        <v>5.0999999999999996</v>
      </c>
      <c r="L10" s="290">
        <v>4.0999999999999996</v>
      </c>
      <c r="M10" s="290">
        <v>5.5</v>
      </c>
      <c r="N10" s="290">
        <v>5.6</v>
      </c>
      <c r="O10" s="290">
        <v>5.7</v>
      </c>
      <c r="P10" s="290">
        <v>5.8</v>
      </c>
      <c r="Q10" s="290">
        <v>5.4</v>
      </c>
      <c r="R10" s="290">
        <v>5.3</v>
      </c>
      <c r="S10" s="290">
        <v>5.5</v>
      </c>
      <c r="T10" s="290">
        <v>5.4</v>
      </c>
      <c r="U10" s="290">
        <v>5.2</v>
      </c>
      <c r="V10" s="290">
        <v>5.5</v>
      </c>
      <c r="W10" s="290">
        <v>5.6</v>
      </c>
      <c r="X10" s="290">
        <v>5.6</v>
      </c>
      <c r="Y10" s="290">
        <v>0</v>
      </c>
      <c r="Z10" s="290">
        <v>0</v>
      </c>
      <c r="AA10" s="290">
        <v>0</v>
      </c>
      <c r="AB10" s="290">
        <v>0</v>
      </c>
      <c r="AC10" s="290">
        <v>0</v>
      </c>
      <c r="AD10" s="290">
        <v>0</v>
      </c>
      <c r="AE10" s="290">
        <v>0</v>
      </c>
      <c r="AF10" s="291"/>
    </row>
    <row r="11" spans="1:32" s="10" customFormat="1" x14ac:dyDescent="0.2">
      <c r="A11" s="15" t="s">
        <v>1129</v>
      </c>
      <c r="B11" s="289" t="s">
        <v>748</v>
      </c>
      <c r="C11" s="290">
        <v>856.39219431000004</v>
      </c>
      <c r="D11" s="290">
        <v>810.42289145999996</v>
      </c>
      <c r="E11" s="290">
        <v>767.85084035</v>
      </c>
      <c r="F11" s="290">
        <v>741.93918098999995</v>
      </c>
      <c r="G11" s="290">
        <v>738.35706379999999</v>
      </c>
      <c r="H11" s="290">
        <v>693.73876786999995</v>
      </c>
      <c r="I11" s="290">
        <v>695.21110153999996</v>
      </c>
      <c r="J11" s="290">
        <v>718.03990615999999</v>
      </c>
      <c r="K11" s="290">
        <v>686.84196382000005</v>
      </c>
      <c r="L11" s="290">
        <v>683.21703777000005</v>
      </c>
      <c r="M11" s="290">
        <v>738.67700052999999</v>
      </c>
      <c r="N11" s="290">
        <v>672.10239558000001</v>
      </c>
      <c r="O11" s="290">
        <v>681.12540921000004</v>
      </c>
      <c r="P11" s="290">
        <v>648.69751487999997</v>
      </c>
      <c r="Q11" s="290">
        <v>543.56150796999998</v>
      </c>
      <c r="R11" s="290">
        <v>546.51400694999995</v>
      </c>
      <c r="S11" s="290">
        <v>509.72689776999999</v>
      </c>
      <c r="T11" s="290">
        <v>513.39402754000002</v>
      </c>
      <c r="U11" s="290">
        <v>486.43719213999998</v>
      </c>
      <c r="V11" s="290">
        <v>494.78715297999997</v>
      </c>
      <c r="W11" s="290">
        <v>515.92724962</v>
      </c>
      <c r="X11" s="290">
        <v>485.16727521000001</v>
      </c>
      <c r="Y11" s="290">
        <v>354.41179941000001</v>
      </c>
      <c r="Z11" s="290">
        <v>362.48299728000001</v>
      </c>
      <c r="AA11" s="290">
        <v>345.69690868999999</v>
      </c>
      <c r="AB11" s="290">
        <v>308.17204127000002</v>
      </c>
      <c r="AC11" s="290">
        <v>332.09549676</v>
      </c>
      <c r="AD11" s="290">
        <v>332.81205188000001</v>
      </c>
      <c r="AE11" s="290">
        <v>344.17464767825197</v>
      </c>
      <c r="AF11" s="291"/>
    </row>
    <row r="12" spans="1:32" s="10" customFormat="1" x14ac:dyDescent="0.2">
      <c r="A12" s="15" t="s">
        <v>1130</v>
      </c>
      <c r="B12" s="289" t="s">
        <v>749</v>
      </c>
      <c r="C12" s="290">
        <v>7</v>
      </c>
      <c r="D12" s="290">
        <v>6.5</v>
      </c>
      <c r="E12" s="290">
        <v>5.2</v>
      </c>
      <c r="F12" s="290">
        <v>5.3</v>
      </c>
      <c r="G12" s="290">
        <v>5.2</v>
      </c>
      <c r="H12" s="290">
        <v>6</v>
      </c>
      <c r="I12" s="290">
        <v>5.8</v>
      </c>
      <c r="J12" s="290">
        <v>6.7</v>
      </c>
      <c r="K12" s="290">
        <v>6.2</v>
      </c>
      <c r="L12" s="290">
        <v>5.9</v>
      </c>
      <c r="M12" s="290">
        <v>7.4</v>
      </c>
      <c r="N12" s="290">
        <v>7.2</v>
      </c>
      <c r="O12" s="290">
        <v>7.3</v>
      </c>
      <c r="P12" s="290">
        <v>7.2</v>
      </c>
      <c r="Q12" s="290">
        <v>0</v>
      </c>
      <c r="R12" s="290">
        <v>0</v>
      </c>
      <c r="S12" s="290">
        <v>2.2000000000000002</v>
      </c>
      <c r="T12" s="290">
        <v>4.0999999999999996</v>
      </c>
      <c r="U12" s="290">
        <v>3.7</v>
      </c>
      <c r="V12" s="290">
        <v>4</v>
      </c>
      <c r="W12" s="290">
        <v>4</v>
      </c>
      <c r="X12" s="290">
        <v>4</v>
      </c>
      <c r="Y12" s="290">
        <v>2.4</v>
      </c>
      <c r="Z12" s="290">
        <v>2.5</v>
      </c>
      <c r="AA12" s="290">
        <v>2.7</v>
      </c>
      <c r="AB12" s="290">
        <v>2.8614758500000002</v>
      </c>
      <c r="AC12" s="290">
        <v>0</v>
      </c>
      <c r="AD12" s="290">
        <v>-0.337018339</v>
      </c>
      <c r="AE12" s="290">
        <v>0</v>
      </c>
      <c r="AF12" s="291"/>
    </row>
    <row r="13" spans="1:32" s="10" customFormat="1" x14ac:dyDescent="0.2">
      <c r="A13" s="15" t="s">
        <v>1131</v>
      </c>
      <c r="B13" s="289" t="s">
        <v>750</v>
      </c>
      <c r="C13" s="290">
        <v>17.600000000000001</v>
      </c>
      <c r="D13" s="290">
        <v>25.5</v>
      </c>
      <c r="E13" s="290">
        <v>30.4</v>
      </c>
      <c r="F13" s="290">
        <v>31.3</v>
      </c>
      <c r="G13" s="290">
        <v>27.3</v>
      </c>
      <c r="H13" s="290">
        <v>26.8</v>
      </c>
      <c r="I13" s="290">
        <v>20.294240119000001</v>
      </c>
      <c r="J13" s="290">
        <v>18.694005017999999</v>
      </c>
      <c r="K13" s="290">
        <v>24.674245379999999</v>
      </c>
      <c r="L13" s="290">
        <v>19.798143544999999</v>
      </c>
      <c r="M13" s="290">
        <v>23.096162206999999</v>
      </c>
      <c r="N13" s="290">
        <v>27.095848434000001</v>
      </c>
      <c r="O13" s="290">
        <v>30.493897421</v>
      </c>
      <c r="P13" s="290">
        <v>29.695425531000001</v>
      </c>
      <c r="Q13" s="290">
        <v>18.3</v>
      </c>
      <c r="R13" s="290">
        <v>17.088207656000002</v>
      </c>
      <c r="S13" s="290">
        <v>19.765534934000001</v>
      </c>
      <c r="T13" s="290">
        <v>16.969696077999998</v>
      </c>
      <c r="U13" s="290">
        <v>18.759126392999999</v>
      </c>
      <c r="V13" s="290">
        <v>13.75687291</v>
      </c>
      <c r="W13" s="290">
        <v>11.552535151000001</v>
      </c>
      <c r="X13" s="290">
        <v>11.852587672</v>
      </c>
      <c r="Y13" s="290">
        <v>10.5</v>
      </c>
      <c r="Z13" s="290">
        <v>10.6</v>
      </c>
      <c r="AA13" s="290">
        <v>13.9</v>
      </c>
      <c r="AB13" s="290">
        <v>15.527579076</v>
      </c>
      <c r="AC13" s="290">
        <v>15.137182272</v>
      </c>
      <c r="AD13" s="290">
        <v>15.471586624</v>
      </c>
      <c r="AE13" s="290">
        <v>15.9998048303859</v>
      </c>
      <c r="AF13" s="291"/>
    </row>
    <row r="14" spans="1:32" s="10" customFormat="1" x14ac:dyDescent="0.2">
      <c r="A14" s="16" t="s">
        <v>751</v>
      </c>
      <c r="B14" s="289" t="s">
        <v>1132</v>
      </c>
      <c r="C14" s="290">
        <v>0</v>
      </c>
      <c r="D14" s="290">
        <v>0</v>
      </c>
      <c r="E14" s="290">
        <v>0</v>
      </c>
      <c r="F14" s="290">
        <v>0</v>
      </c>
      <c r="G14" s="290">
        <v>0</v>
      </c>
      <c r="H14" s="290">
        <v>0</v>
      </c>
      <c r="I14" s="290">
        <v>0</v>
      </c>
      <c r="J14" s="290">
        <v>0</v>
      </c>
      <c r="K14" s="290">
        <v>0</v>
      </c>
      <c r="L14" s="290">
        <v>0</v>
      </c>
      <c r="M14" s="290">
        <v>0</v>
      </c>
      <c r="N14" s="290">
        <v>0</v>
      </c>
      <c r="O14" s="290">
        <v>0</v>
      </c>
      <c r="P14" s="290">
        <v>0</v>
      </c>
      <c r="Q14" s="290">
        <v>0</v>
      </c>
      <c r="R14" s="290">
        <v>0</v>
      </c>
      <c r="S14" s="290">
        <v>0</v>
      </c>
      <c r="T14" s="290">
        <v>0</v>
      </c>
      <c r="U14" s="290">
        <v>0</v>
      </c>
      <c r="V14" s="290">
        <v>0</v>
      </c>
      <c r="W14" s="290">
        <v>0</v>
      </c>
      <c r="X14" s="290">
        <v>0</v>
      </c>
      <c r="Y14" s="290">
        <v>0</v>
      </c>
      <c r="Z14" s="290">
        <v>0</v>
      </c>
      <c r="AA14" s="290">
        <v>0</v>
      </c>
      <c r="AB14" s="290">
        <v>0</v>
      </c>
      <c r="AC14" s="290">
        <v>0</v>
      </c>
      <c r="AD14" s="290">
        <v>0</v>
      </c>
      <c r="AE14" s="290" t="s">
        <v>1634</v>
      </c>
      <c r="AF14" s="291"/>
    </row>
    <row r="15" spans="1:32" s="10" customFormat="1" ht="25.5" x14ac:dyDescent="0.2">
      <c r="A15" s="16" t="s">
        <v>1133</v>
      </c>
      <c r="B15" s="289" t="s">
        <v>1134</v>
      </c>
      <c r="C15" s="290">
        <v>17.600000000000001</v>
      </c>
      <c r="D15" s="290">
        <v>25.5</v>
      </c>
      <c r="E15" s="290">
        <v>30.4</v>
      </c>
      <c r="F15" s="290">
        <v>31.3</v>
      </c>
      <c r="G15" s="290">
        <v>27.3</v>
      </c>
      <c r="H15" s="290">
        <v>26.8</v>
      </c>
      <c r="I15" s="290">
        <v>20.294240119000001</v>
      </c>
      <c r="J15" s="290">
        <v>18.694005017999999</v>
      </c>
      <c r="K15" s="290">
        <v>24.674245379999999</v>
      </c>
      <c r="L15" s="290">
        <v>19.798143544999999</v>
      </c>
      <c r="M15" s="290">
        <v>23.096162206999999</v>
      </c>
      <c r="N15" s="290">
        <v>27.095848434000001</v>
      </c>
      <c r="O15" s="290">
        <v>30.493897421</v>
      </c>
      <c r="P15" s="290">
        <v>29.695425531000001</v>
      </c>
      <c r="Q15" s="290">
        <v>18.3</v>
      </c>
      <c r="R15" s="290">
        <v>17.088207656000002</v>
      </c>
      <c r="S15" s="290">
        <v>19.765534934000001</v>
      </c>
      <c r="T15" s="290">
        <v>16.969696077999998</v>
      </c>
      <c r="U15" s="290">
        <v>18.759126392999999</v>
      </c>
      <c r="V15" s="290">
        <v>13.75687291</v>
      </c>
      <c r="W15" s="290">
        <v>11.552535151000001</v>
      </c>
      <c r="X15" s="290">
        <v>11.852587672</v>
      </c>
      <c r="Y15" s="290">
        <v>10.5</v>
      </c>
      <c r="Z15" s="290">
        <v>10.6</v>
      </c>
      <c r="AA15" s="290">
        <v>13.9</v>
      </c>
      <c r="AB15" s="290">
        <v>15.527579076</v>
      </c>
      <c r="AC15" s="290">
        <v>15.137182272</v>
      </c>
      <c r="AD15" s="290">
        <v>15.471586624</v>
      </c>
      <c r="AE15" s="290" t="s">
        <v>1634</v>
      </c>
      <c r="AF15" s="291"/>
    </row>
    <row r="16" spans="1:32" s="10" customFormat="1" x14ac:dyDescent="0.2">
      <c r="A16" s="15" t="s">
        <v>1135</v>
      </c>
      <c r="B16" s="289" t="s">
        <v>136</v>
      </c>
      <c r="C16" s="290">
        <v>5421.6</v>
      </c>
      <c r="D16" s="290">
        <v>5327.2427354000001</v>
      </c>
      <c r="E16" s="290">
        <v>4941.7059288999999</v>
      </c>
      <c r="F16" s="290">
        <v>4827.6087894000002</v>
      </c>
      <c r="G16" s="290">
        <v>4773.5879768000004</v>
      </c>
      <c r="H16" s="290">
        <v>4766.5860388999999</v>
      </c>
      <c r="I16" s="290">
        <v>4554.2615990000004</v>
      </c>
      <c r="J16" s="290">
        <v>3923.1875405999999</v>
      </c>
      <c r="K16" s="290">
        <v>4425.0404691000003</v>
      </c>
      <c r="L16" s="290">
        <v>4633.9281156999996</v>
      </c>
      <c r="M16" s="290">
        <v>4341.3868480000001</v>
      </c>
      <c r="N16" s="290">
        <v>4903.9067389000002</v>
      </c>
      <c r="O16" s="290">
        <v>6129.0003446000001</v>
      </c>
      <c r="P16" s="290">
        <v>6626.9566851999998</v>
      </c>
      <c r="Q16" s="290">
        <v>5362.9742038000004</v>
      </c>
      <c r="R16" s="290">
        <v>5054.2216160999997</v>
      </c>
      <c r="S16" s="290">
        <v>5143.9530722999998</v>
      </c>
      <c r="T16" s="290">
        <v>5502.1760776000001</v>
      </c>
      <c r="U16" s="290">
        <v>6234.9636921000001</v>
      </c>
      <c r="V16" s="290">
        <v>6971.0303841000004</v>
      </c>
      <c r="W16" s="290">
        <v>6835.7733876000002</v>
      </c>
      <c r="X16" s="290">
        <v>7121.4865823999999</v>
      </c>
      <c r="Y16" s="290">
        <v>6727.3414067000003</v>
      </c>
      <c r="Z16" s="290">
        <v>2222.3269565000001</v>
      </c>
      <c r="AA16" s="290">
        <v>2500.1555635999998</v>
      </c>
      <c r="AB16" s="290">
        <v>2229.9300947000002</v>
      </c>
      <c r="AC16" s="290">
        <v>2024.9243217000001</v>
      </c>
      <c r="AD16" s="290">
        <v>1929.0082090000001</v>
      </c>
      <c r="AE16" s="290">
        <v>1994.86682333198</v>
      </c>
      <c r="AF16" s="291"/>
    </row>
    <row r="17" spans="1:32" s="10" customFormat="1" x14ac:dyDescent="0.2">
      <c r="A17" s="15" t="s">
        <v>1136</v>
      </c>
      <c r="B17" s="289" t="s">
        <v>752</v>
      </c>
      <c r="C17" s="290">
        <v>6550.4676135999998</v>
      </c>
      <c r="D17" s="290">
        <v>5871.9925708000001</v>
      </c>
      <c r="E17" s="290">
        <v>5835.7478222999998</v>
      </c>
      <c r="F17" s="290">
        <v>5662.0357082999999</v>
      </c>
      <c r="G17" s="290">
        <v>5513.4347082000004</v>
      </c>
      <c r="H17" s="290">
        <v>5513.2973476999996</v>
      </c>
      <c r="I17" s="290">
        <v>5435.0145323999996</v>
      </c>
      <c r="J17" s="290">
        <v>5392.684628</v>
      </c>
      <c r="K17" s="290">
        <v>5404.5903712999998</v>
      </c>
      <c r="L17" s="290">
        <v>5142.4422989000004</v>
      </c>
      <c r="M17" s="290">
        <v>5161.1027180999999</v>
      </c>
      <c r="N17" s="290">
        <v>5141.6984142000001</v>
      </c>
      <c r="O17" s="290">
        <v>5025.6545964999996</v>
      </c>
      <c r="P17" s="290">
        <v>4920.4082207000001</v>
      </c>
      <c r="Q17" s="290">
        <v>4073.8731174</v>
      </c>
      <c r="R17" s="290">
        <v>4241.4497215000001</v>
      </c>
      <c r="S17" s="290">
        <v>4145.0239783999996</v>
      </c>
      <c r="T17" s="290">
        <v>4167.0239426999997</v>
      </c>
      <c r="U17" s="290">
        <v>4184.3263820000002</v>
      </c>
      <c r="V17" s="290">
        <v>4264.6640998000003</v>
      </c>
      <c r="W17" s="290">
        <v>4248.3952503</v>
      </c>
      <c r="X17" s="290">
        <v>4266.0540136</v>
      </c>
      <c r="Y17" s="290">
        <v>3630</v>
      </c>
      <c r="Z17" s="290">
        <v>3459.3</v>
      </c>
      <c r="AA17" s="290">
        <v>3364.4</v>
      </c>
      <c r="AB17" s="290">
        <v>3477.1931780999998</v>
      </c>
      <c r="AC17" s="290">
        <v>3383.7489624999998</v>
      </c>
      <c r="AD17" s="290">
        <v>3443.2262716999999</v>
      </c>
      <c r="AE17" s="290">
        <v>3560.7820758233902</v>
      </c>
      <c r="AF17" s="291"/>
    </row>
    <row r="18" spans="1:32" s="10" customFormat="1" x14ac:dyDescent="0.2">
      <c r="A18" s="15" t="s">
        <v>1137</v>
      </c>
      <c r="B18" s="289" t="s">
        <v>755</v>
      </c>
      <c r="C18" s="290">
        <v>823.15756796999995</v>
      </c>
      <c r="D18" s="290">
        <v>670.37335908</v>
      </c>
      <c r="E18" s="290">
        <v>736.35217770999998</v>
      </c>
      <c r="F18" s="290">
        <v>702.86429170999997</v>
      </c>
      <c r="G18" s="290">
        <v>706.36529177</v>
      </c>
      <c r="H18" s="290">
        <v>665.00265231000003</v>
      </c>
      <c r="I18" s="290">
        <v>661.18546761000005</v>
      </c>
      <c r="J18" s="290">
        <v>724.21537194999996</v>
      </c>
      <c r="K18" s="290">
        <v>727.06979735000004</v>
      </c>
      <c r="L18" s="290">
        <v>689.05484243000001</v>
      </c>
      <c r="M18" s="290">
        <v>675.89412240000001</v>
      </c>
      <c r="N18" s="290">
        <v>623.09841672000005</v>
      </c>
      <c r="O18" s="290">
        <v>589.74540352999998</v>
      </c>
      <c r="P18" s="290">
        <v>596.08857014</v>
      </c>
      <c r="Q18" s="290">
        <v>521.92688257999998</v>
      </c>
      <c r="R18" s="290">
        <v>477.25027848000002</v>
      </c>
      <c r="S18" s="290">
        <v>490.87602156000003</v>
      </c>
      <c r="T18" s="290">
        <v>519.27086665000002</v>
      </c>
      <c r="U18" s="290">
        <v>497.41722069999997</v>
      </c>
      <c r="V18" s="290">
        <v>525.53618829000004</v>
      </c>
      <c r="W18" s="290">
        <v>522.85440831000005</v>
      </c>
      <c r="X18" s="290">
        <v>563.38277897</v>
      </c>
      <c r="Y18" s="290">
        <v>572.10592985000005</v>
      </c>
      <c r="Z18" s="290">
        <v>581.52940343</v>
      </c>
      <c r="AA18" s="290">
        <v>606.00761772999999</v>
      </c>
      <c r="AB18" s="290">
        <v>431.10518852000001</v>
      </c>
      <c r="AC18" s="290">
        <v>410.83489945000002</v>
      </c>
      <c r="AD18" s="290">
        <v>506.21318757</v>
      </c>
      <c r="AE18" s="290">
        <v>523.88799267551099</v>
      </c>
      <c r="AF18" s="291"/>
    </row>
    <row r="19" spans="1:32" s="10" customFormat="1" x14ac:dyDescent="0.2">
      <c r="A19" s="15" t="s">
        <v>1138</v>
      </c>
      <c r="B19" s="289" t="s">
        <v>756</v>
      </c>
      <c r="C19" s="290">
        <v>3005.7</v>
      </c>
      <c r="D19" s="290">
        <v>3434.8</v>
      </c>
      <c r="E19" s="290">
        <v>3595.7</v>
      </c>
      <c r="F19" s="290">
        <v>3489.8</v>
      </c>
      <c r="G19" s="290">
        <v>3191.6</v>
      </c>
      <c r="H19" s="290">
        <v>3097.9</v>
      </c>
      <c r="I19" s="290">
        <v>3450.4</v>
      </c>
      <c r="J19" s="290">
        <v>3623.9</v>
      </c>
      <c r="K19" s="290">
        <v>3633.2</v>
      </c>
      <c r="L19" s="290">
        <v>3794.3</v>
      </c>
      <c r="M19" s="290">
        <v>3570.7</v>
      </c>
      <c r="N19" s="290">
        <v>3282</v>
      </c>
      <c r="O19" s="290">
        <v>3490.2</v>
      </c>
      <c r="P19" s="290">
        <v>3152.4</v>
      </c>
      <c r="Q19" s="290">
        <v>3060.6</v>
      </c>
      <c r="R19" s="290">
        <v>2700.7</v>
      </c>
      <c r="S19" s="290">
        <v>2567</v>
      </c>
      <c r="T19" s="290">
        <v>2368.5</v>
      </c>
      <c r="U19" s="290">
        <v>2208.3000000000002</v>
      </c>
      <c r="V19" s="290">
        <v>2123.6</v>
      </c>
      <c r="W19" s="290">
        <v>2020.5</v>
      </c>
      <c r="X19" s="290">
        <v>1962.9</v>
      </c>
      <c r="Y19" s="290">
        <v>1830</v>
      </c>
      <c r="Z19" s="290">
        <v>1665.7</v>
      </c>
      <c r="AA19" s="290">
        <v>1721.5</v>
      </c>
      <c r="AB19" s="290">
        <v>1058.4424323000001</v>
      </c>
      <c r="AC19" s="290">
        <v>996.74136111999997</v>
      </c>
      <c r="AD19" s="290">
        <v>1324.733821</v>
      </c>
      <c r="AE19" s="290">
        <v>1369.9617953351101</v>
      </c>
      <c r="AF19" s="291"/>
    </row>
    <row r="20" spans="1:32" s="10" customFormat="1" x14ac:dyDescent="0.2">
      <c r="A20" s="15" t="s">
        <v>1139</v>
      </c>
      <c r="B20" s="289" t="s">
        <v>757</v>
      </c>
      <c r="C20" s="290">
        <v>399.95255800000001</v>
      </c>
      <c r="D20" s="290">
        <v>454.12918673000001</v>
      </c>
      <c r="E20" s="290">
        <v>458.20772540000002</v>
      </c>
      <c r="F20" s="290">
        <v>468.86091739</v>
      </c>
      <c r="G20" s="290">
        <v>506.14638156000001</v>
      </c>
      <c r="H20" s="290">
        <v>517.40847302999998</v>
      </c>
      <c r="I20" s="290">
        <v>567.30875650999997</v>
      </c>
      <c r="J20" s="290">
        <v>613.44234124000002</v>
      </c>
      <c r="K20" s="290">
        <v>624.25528476</v>
      </c>
      <c r="L20" s="290">
        <v>626.74493660999997</v>
      </c>
      <c r="M20" s="290">
        <v>621.29165920000003</v>
      </c>
      <c r="N20" s="290">
        <v>556.08421122000004</v>
      </c>
      <c r="O20" s="290">
        <v>629.56449275</v>
      </c>
      <c r="P20" s="290">
        <v>600.89503162999995</v>
      </c>
      <c r="Q20" s="290">
        <v>497.42377429999999</v>
      </c>
      <c r="R20" s="290">
        <v>538.09708486</v>
      </c>
      <c r="S20" s="290">
        <v>580.12321026999996</v>
      </c>
      <c r="T20" s="290">
        <v>612.10231074000001</v>
      </c>
      <c r="U20" s="290">
        <v>677.87208123999994</v>
      </c>
      <c r="V20" s="290">
        <v>729.30175930999997</v>
      </c>
      <c r="W20" s="290">
        <v>916.59412650000002</v>
      </c>
      <c r="X20" s="290">
        <v>1201.6203121999999</v>
      </c>
      <c r="Y20" s="290">
        <v>1265.5312842000001</v>
      </c>
      <c r="Z20" s="290">
        <v>1438.8652638999999</v>
      </c>
      <c r="AA20" s="290">
        <v>1094.6322725</v>
      </c>
      <c r="AB20" s="290">
        <v>1206.9385186</v>
      </c>
      <c r="AC20" s="290">
        <v>1252.0212418999999</v>
      </c>
      <c r="AD20" s="290">
        <v>1267.7822515</v>
      </c>
      <c r="AE20" s="290">
        <v>1311.06583218387</v>
      </c>
      <c r="AF20" s="291"/>
    </row>
    <row r="21" spans="1:32" s="10" customFormat="1" x14ac:dyDescent="0.2">
      <c r="A21" s="15" t="s">
        <v>1140</v>
      </c>
      <c r="B21" s="289" t="s">
        <v>759</v>
      </c>
      <c r="C21" s="290">
        <v>5</v>
      </c>
      <c r="D21" s="290">
        <v>3.7</v>
      </c>
      <c r="E21" s="290">
        <v>5.2</v>
      </c>
      <c r="F21" s="290">
        <v>5.9</v>
      </c>
      <c r="G21" s="290">
        <v>5.6</v>
      </c>
      <c r="H21" s="290">
        <v>2.6</v>
      </c>
      <c r="I21" s="290">
        <v>1.3</v>
      </c>
      <c r="J21" s="290">
        <v>1.3</v>
      </c>
      <c r="K21" s="290">
        <v>8.8000000000000007</v>
      </c>
      <c r="L21" s="290">
        <v>9</v>
      </c>
      <c r="M21" s="290">
        <v>46.4</v>
      </c>
      <c r="N21" s="290">
        <v>49.4</v>
      </c>
      <c r="O21" s="290">
        <v>47.4</v>
      </c>
      <c r="P21" s="290">
        <v>42.8</v>
      </c>
      <c r="Q21" s="290">
        <v>44</v>
      </c>
      <c r="R21" s="290">
        <v>42.1</v>
      </c>
      <c r="S21" s="290">
        <v>44.7</v>
      </c>
      <c r="T21" s="290">
        <v>45.3</v>
      </c>
      <c r="U21" s="290">
        <v>34.6</v>
      </c>
      <c r="V21" s="290">
        <v>48.6</v>
      </c>
      <c r="W21" s="290">
        <v>44.747792771</v>
      </c>
      <c r="X21" s="290">
        <v>55.549338796000001</v>
      </c>
      <c r="Y21" s="290">
        <v>30.7</v>
      </c>
      <c r="Z21" s="290">
        <v>48</v>
      </c>
      <c r="AA21" s="290">
        <v>58.2</v>
      </c>
      <c r="AB21" s="290">
        <v>92.761068637999998</v>
      </c>
      <c r="AC21" s="290">
        <v>76.314074191000003</v>
      </c>
      <c r="AD21" s="290">
        <v>37.761388740999998</v>
      </c>
      <c r="AE21" s="290">
        <v>39.079650781089001</v>
      </c>
      <c r="AF21" s="291"/>
    </row>
    <row r="22" spans="1:32" s="10" customFormat="1" x14ac:dyDescent="0.2">
      <c r="A22" s="16" t="s">
        <v>1141</v>
      </c>
      <c r="B22" s="289" t="s">
        <v>1142</v>
      </c>
      <c r="C22" s="290">
        <v>0</v>
      </c>
      <c r="D22" s="290">
        <v>0</v>
      </c>
      <c r="E22" s="290">
        <v>0</v>
      </c>
      <c r="F22" s="290">
        <v>0.1</v>
      </c>
      <c r="G22" s="290">
        <v>0</v>
      </c>
      <c r="H22" s="290">
        <v>1.3</v>
      </c>
      <c r="I22" s="290">
        <v>0.1</v>
      </c>
      <c r="J22" s="290">
        <v>0</v>
      </c>
      <c r="K22" s="290">
        <v>0</v>
      </c>
      <c r="L22" s="290">
        <v>0</v>
      </c>
      <c r="M22" s="290">
        <v>0</v>
      </c>
      <c r="N22" s="290">
        <v>0</v>
      </c>
      <c r="O22" s="290">
        <v>0</v>
      </c>
      <c r="P22" s="290">
        <v>1.2</v>
      </c>
      <c r="Q22" s="290">
        <v>0</v>
      </c>
      <c r="R22" s="290">
        <v>0.1</v>
      </c>
      <c r="S22" s="290">
        <v>0.1</v>
      </c>
      <c r="T22" s="290">
        <v>0.1</v>
      </c>
      <c r="U22" s="290">
        <v>0.1</v>
      </c>
      <c r="V22" s="290">
        <v>0.1</v>
      </c>
      <c r="W22" s="290">
        <v>0.24779277129999999</v>
      </c>
      <c r="X22" s="290">
        <v>3.4493387961000002</v>
      </c>
      <c r="Y22" s="290">
        <v>0</v>
      </c>
      <c r="Z22" s="290">
        <v>2.5</v>
      </c>
      <c r="AA22" s="290">
        <v>14</v>
      </c>
      <c r="AB22" s="290">
        <v>17.790287551999999</v>
      </c>
      <c r="AC22" s="290">
        <v>25.324045615999999</v>
      </c>
      <c r="AD22" s="290">
        <v>8.3165702235999994</v>
      </c>
      <c r="AE22" s="290" t="s">
        <v>1634</v>
      </c>
      <c r="AF22" s="291"/>
    </row>
    <row r="23" spans="1:32" s="10" customFormat="1" x14ac:dyDescent="0.2">
      <c r="A23" s="16" t="s">
        <v>758</v>
      </c>
      <c r="B23" s="289" t="s">
        <v>1143</v>
      </c>
      <c r="C23" s="290">
        <v>0</v>
      </c>
      <c r="D23" s="290">
        <v>0</v>
      </c>
      <c r="E23" s="290">
        <v>0</v>
      </c>
      <c r="F23" s="290">
        <v>0</v>
      </c>
      <c r="G23" s="290">
        <v>0</v>
      </c>
      <c r="H23" s="290">
        <v>0</v>
      </c>
      <c r="I23" s="290">
        <v>0</v>
      </c>
      <c r="J23" s="290">
        <v>0</v>
      </c>
      <c r="K23" s="290">
        <v>0</v>
      </c>
      <c r="L23" s="290">
        <v>0</v>
      </c>
      <c r="M23" s="290">
        <v>0</v>
      </c>
      <c r="N23" s="290">
        <v>0</v>
      </c>
      <c r="O23" s="290">
        <v>0</v>
      </c>
      <c r="P23" s="290">
        <v>0</v>
      </c>
      <c r="Q23" s="290">
        <v>0</v>
      </c>
      <c r="R23" s="290">
        <v>0</v>
      </c>
      <c r="S23" s="290">
        <v>0</v>
      </c>
      <c r="T23" s="290">
        <v>0</v>
      </c>
      <c r="U23" s="290">
        <v>0</v>
      </c>
      <c r="V23" s="290">
        <v>0</v>
      </c>
      <c r="W23" s="290">
        <v>0</v>
      </c>
      <c r="X23" s="290">
        <v>0</v>
      </c>
      <c r="Y23" s="290">
        <v>0</v>
      </c>
      <c r="Z23" s="290">
        <v>0</v>
      </c>
      <c r="AA23" s="290">
        <v>0</v>
      </c>
      <c r="AB23" s="290">
        <v>0</v>
      </c>
      <c r="AC23" s="290">
        <v>0</v>
      </c>
      <c r="AD23" s="290">
        <v>0</v>
      </c>
      <c r="AE23" s="290" t="s">
        <v>1634</v>
      </c>
      <c r="AF23" s="291"/>
    </row>
    <row r="24" spans="1:32" s="10" customFormat="1" x14ac:dyDescent="0.2">
      <c r="A24" s="16" t="s">
        <v>1144</v>
      </c>
      <c r="B24" s="289" t="s">
        <v>1145</v>
      </c>
      <c r="C24" s="290">
        <v>5</v>
      </c>
      <c r="D24" s="290">
        <v>3.7</v>
      </c>
      <c r="E24" s="290">
        <v>5.2</v>
      </c>
      <c r="F24" s="290">
        <v>5.8</v>
      </c>
      <c r="G24" s="290">
        <v>5.6</v>
      </c>
      <c r="H24" s="290">
        <v>1.3</v>
      </c>
      <c r="I24" s="290">
        <v>1.2</v>
      </c>
      <c r="J24" s="290">
        <v>1.3</v>
      </c>
      <c r="K24" s="290">
        <v>8.8000000000000007</v>
      </c>
      <c r="L24" s="290">
        <v>9</v>
      </c>
      <c r="M24" s="290">
        <v>46.4</v>
      </c>
      <c r="N24" s="290">
        <v>49.4</v>
      </c>
      <c r="O24" s="290">
        <v>47.4</v>
      </c>
      <c r="P24" s="290">
        <v>41.6</v>
      </c>
      <c r="Q24" s="290">
        <v>44</v>
      </c>
      <c r="R24" s="290">
        <v>42</v>
      </c>
      <c r="S24" s="290">
        <v>44.6</v>
      </c>
      <c r="T24" s="290">
        <v>45.2</v>
      </c>
      <c r="U24" s="290">
        <v>34.5</v>
      </c>
      <c r="V24" s="290">
        <v>48.5</v>
      </c>
      <c r="W24" s="290">
        <v>44.5</v>
      </c>
      <c r="X24" s="290">
        <v>52.1</v>
      </c>
      <c r="Y24" s="290">
        <v>30.7</v>
      </c>
      <c r="Z24" s="290">
        <v>45.5</v>
      </c>
      <c r="AA24" s="290">
        <v>44.2</v>
      </c>
      <c r="AB24" s="290">
        <v>74.970781087000006</v>
      </c>
      <c r="AC24" s="290">
        <v>50.990028574999997</v>
      </c>
      <c r="AD24" s="290">
        <v>29.444818517000002</v>
      </c>
      <c r="AE24" s="290" t="s">
        <v>1634</v>
      </c>
      <c r="AF24" s="291"/>
    </row>
    <row r="25" spans="1:32" s="10" customFormat="1" x14ac:dyDescent="0.2">
      <c r="A25" s="15" t="s">
        <v>1146</v>
      </c>
      <c r="B25" s="289" t="s">
        <v>761</v>
      </c>
      <c r="C25" s="290">
        <v>317.30000497999998</v>
      </c>
      <c r="D25" s="290">
        <v>788.31469213000003</v>
      </c>
      <c r="E25" s="290">
        <v>834.04355355999996</v>
      </c>
      <c r="F25" s="290">
        <v>969.52374680000003</v>
      </c>
      <c r="G25" s="290">
        <v>955.41052048999995</v>
      </c>
      <c r="H25" s="290">
        <v>973.31512495000004</v>
      </c>
      <c r="I25" s="290">
        <v>1261.2450765000001</v>
      </c>
      <c r="J25" s="290">
        <v>1120.0901679000001</v>
      </c>
      <c r="K25" s="290">
        <v>1262.6956725</v>
      </c>
      <c r="L25" s="290">
        <v>1312.0054720000001</v>
      </c>
      <c r="M25" s="290">
        <v>1855.4034855</v>
      </c>
      <c r="N25" s="290">
        <v>1827.5324089999999</v>
      </c>
      <c r="O25" s="290">
        <v>1824.2494452000001</v>
      </c>
      <c r="P25" s="290">
        <v>1608.0793888000001</v>
      </c>
      <c r="Q25" s="290">
        <v>1758.7891963</v>
      </c>
      <c r="R25" s="290">
        <v>1577.0720682000001</v>
      </c>
      <c r="S25" s="290">
        <v>1739.7616109000001</v>
      </c>
      <c r="T25" s="290">
        <v>1670.6211679</v>
      </c>
      <c r="U25" s="290">
        <v>1919.0336175</v>
      </c>
      <c r="V25" s="290">
        <v>1961.9718571000001</v>
      </c>
      <c r="W25" s="290">
        <v>2105.9128049999999</v>
      </c>
      <c r="X25" s="290">
        <v>2135.3008057000002</v>
      </c>
      <c r="Y25" s="290">
        <v>2202.8214441999999</v>
      </c>
      <c r="Z25" s="290">
        <v>2529.9659062000001</v>
      </c>
      <c r="AA25" s="290">
        <v>2487.1612848</v>
      </c>
      <c r="AB25" s="290">
        <v>2515.8245754</v>
      </c>
      <c r="AC25" s="290">
        <v>2486.0925731000002</v>
      </c>
      <c r="AD25" s="290">
        <v>2678.1183479000001</v>
      </c>
      <c r="AE25" s="290">
        <v>2769.5524655568001</v>
      </c>
      <c r="AF25" s="291"/>
    </row>
    <row r="26" spans="1:32" s="10" customFormat="1" x14ac:dyDescent="0.2">
      <c r="A26" s="15" t="s">
        <v>1147</v>
      </c>
      <c r="B26" s="289" t="s">
        <v>762</v>
      </c>
      <c r="C26" s="290">
        <v>2725.0104468999998</v>
      </c>
      <c r="D26" s="290">
        <v>2616.2983598000001</v>
      </c>
      <c r="E26" s="290">
        <v>2797.1136476000001</v>
      </c>
      <c r="F26" s="290">
        <v>3032.5588652000001</v>
      </c>
      <c r="G26" s="290">
        <v>3207.3023560000001</v>
      </c>
      <c r="H26" s="290">
        <v>3381.7632435</v>
      </c>
      <c r="I26" s="290">
        <v>4018.0050692999998</v>
      </c>
      <c r="J26" s="290">
        <v>4115.1641735000003</v>
      </c>
      <c r="K26" s="290">
        <v>4068.646009</v>
      </c>
      <c r="L26" s="290">
        <v>4483.940697</v>
      </c>
      <c r="M26" s="290">
        <v>4589.7540294</v>
      </c>
      <c r="N26" s="290">
        <v>4841.8245735</v>
      </c>
      <c r="O26" s="290">
        <v>5024.2261982999999</v>
      </c>
      <c r="P26" s="290">
        <v>6462.0879576999996</v>
      </c>
      <c r="Q26" s="290">
        <v>7067.4606143999999</v>
      </c>
      <c r="R26" s="290">
        <v>7293.1016681000001</v>
      </c>
      <c r="S26" s="290">
        <v>7414.7534431000004</v>
      </c>
      <c r="T26" s="290">
        <v>7917.908958</v>
      </c>
      <c r="U26" s="290">
        <v>7942.1782892000001</v>
      </c>
      <c r="V26" s="290">
        <v>8390.7688515999998</v>
      </c>
      <c r="W26" s="290">
        <v>8665.8948791999992</v>
      </c>
      <c r="X26" s="290">
        <v>9039.6090449000003</v>
      </c>
      <c r="Y26" s="290">
        <v>9617.2233231999999</v>
      </c>
      <c r="Z26" s="290">
        <v>10036.295119</v>
      </c>
      <c r="AA26" s="290">
        <v>10172.686217</v>
      </c>
      <c r="AB26" s="290">
        <v>9893.8122975000006</v>
      </c>
      <c r="AC26" s="290">
        <v>9970.0810805000001</v>
      </c>
      <c r="AD26" s="290">
        <v>9804.6998734000008</v>
      </c>
      <c r="AE26" s="290">
        <v>10139.443885818</v>
      </c>
      <c r="AF26" s="291"/>
    </row>
    <row r="27" spans="1:32" s="10" customFormat="1" x14ac:dyDescent="0.2">
      <c r="A27" s="15" t="s">
        <v>1148</v>
      </c>
      <c r="B27" s="289" t="s">
        <v>763</v>
      </c>
      <c r="C27" s="290">
        <v>409.55069247</v>
      </c>
      <c r="D27" s="290">
        <v>472.54963887999997</v>
      </c>
      <c r="E27" s="290">
        <v>525.35482174000003</v>
      </c>
      <c r="F27" s="290">
        <v>507.19216895</v>
      </c>
      <c r="G27" s="290">
        <v>508.43924466999999</v>
      </c>
      <c r="H27" s="290">
        <v>604.32387706999998</v>
      </c>
      <c r="I27" s="290">
        <v>646.44781401</v>
      </c>
      <c r="J27" s="290">
        <v>665.79652598999996</v>
      </c>
      <c r="K27" s="290">
        <v>659.94860208</v>
      </c>
      <c r="L27" s="290">
        <v>658.88738431000002</v>
      </c>
      <c r="M27" s="290">
        <v>630.46595431000003</v>
      </c>
      <c r="N27" s="290">
        <v>628.94264936000002</v>
      </c>
      <c r="O27" s="290">
        <v>610.25987372999998</v>
      </c>
      <c r="P27" s="290">
        <v>604.90317215000005</v>
      </c>
      <c r="Q27" s="290">
        <v>422.10673267999999</v>
      </c>
      <c r="R27" s="290">
        <v>506.56410785000003</v>
      </c>
      <c r="S27" s="290">
        <v>509.34503847000002</v>
      </c>
      <c r="T27" s="290">
        <v>531.22420927999997</v>
      </c>
      <c r="U27" s="290">
        <v>545.06532920999996</v>
      </c>
      <c r="V27" s="290">
        <v>561.71709123999995</v>
      </c>
      <c r="W27" s="290">
        <v>562.01634973</v>
      </c>
      <c r="X27" s="290">
        <v>576.16986974999998</v>
      </c>
      <c r="Y27" s="290">
        <v>470.55376583999998</v>
      </c>
      <c r="Z27" s="290">
        <v>566.59057700000005</v>
      </c>
      <c r="AA27" s="290">
        <v>654.01180687999999</v>
      </c>
      <c r="AB27" s="290">
        <v>533.45154391999995</v>
      </c>
      <c r="AC27" s="290">
        <v>565.91913818</v>
      </c>
      <c r="AD27" s="290">
        <v>547.51148284999999</v>
      </c>
      <c r="AE27" s="290">
        <v>560.83544692944497</v>
      </c>
      <c r="AF27" s="291"/>
    </row>
    <row r="28" spans="1:32" s="10" customFormat="1" ht="25.5" x14ac:dyDescent="0.2">
      <c r="A28" s="16" t="s">
        <v>1149</v>
      </c>
      <c r="B28" s="289" t="s">
        <v>1150</v>
      </c>
      <c r="C28" s="290">
        <v>235.3711113</v>
      </c>
      <c r="D28" s="290">
        <v>270.34296739000001</v>
      </c>
      <c r="E28" s="290">
        <v>313.93221276000003</v>
      </c>
      <c r="F28" s="290">
        <v>292.33593916000001</v>
      </c>
      <c r="G28" s="290">
        <v>296.17972847999999</v>
      </c>
      <c r="H28" s="290">
        <v>383.16096643999998</v>
      </c>
      <c r="I28" s="290">
        <v>435.52961832</v>
      </c>
      <c r="J28" s="290">
        <v>442.67537031000001</v>
      </c>
      <c r="K28" s="290">
        <v>420.87268280000001</v>
      </c>
      <c r="L28" s="290">
        <v>427.38328036000001</v>
      </c>
      <c r="M28" s="290">
        <v>406.84013490000001</v>
      </c>
      <c r="N28" s="290">
        <v>411.97407754</v>
      </c>
      <c r="O28" s="290">
        <v>399.66017147000002</v>
      </c>
      <c r="P28" s="290">
        <v>392.76106229999999</v>
      </c>
      <c r="Q28" s="290">
        <v>302.98822826999998</v>
      </c>
      <c r="R28" s="290">
        <v>336.93726426000001</v>
      </c>
      <c r="S28" s="290">
        <v>332.62026135000002</v>
      </c>
      <c r="T28" s="290">
        <v>326.27095729000001</v>
      </c>
      <c r="U28" s="290">
        <v>328.32033783999998</v>
      </c>
      <c r="V28" s="290">
        <v>351.08930355000001</v>
      </c>
      <c r="W28" s="290">
        <v>370.89422427</v>
      </c>
      <c r="X28" s="290">
        <v>379.76555255</v>
      </c>
      <c r="Y28" s="290">
        <v>314.56431031</v>
      </c>
      <c r="Z28" s="290">
        <v>398.23091944999999</v>
      </c>
      <c r="AA28" s="290">
        <v>466.21329938000002</v>
      </c>
      <c r="AB28" s="290">
        <v>365.72190114</v>
      </c>
      <c r="AC28" s="290">
        <v>390.99434626999999</v>
      </c>
      <c r="AD28" s="290">
        <v>372.36914569999999</v>
      </c>
      <c r="AE28" s="290" t="s">
        <v>1634</v>
      </c>
      <c r="AF28" s="291"/>
    </row>
    <row r="29" spans="1:32" s="10" customFormat="1" x14ac:dyDescent="0.2">
      <c r="A29" s="15" t="s">
        <v>1151</v>
      </c>
      <c r="B29" s="289" t="s">
        <v>764</v>
      </c>
      <c r="C29" s="290">
        <v>0</v>
      </c>
      <c r="D29" s="290">
        <v>0</v>
      </c>
      <c r="E29" s="290">
        <v>0</v>
      </c>
      <c r="F29" s="290">
        <v>0</v>
      </c>
      <c r="G29" s="290">
        <v>0</v>
      </c>
      <c r="H29" s="290">
        <v>0</v>
      </c>
      <c r="I29" s="290">
        <v>0</v>
      </c>
      <c r="J29" s="290">
        <v>0</v>
      </c>
      <c r="K29" s="290">
        <v>0</v>
      </c>
      <c r="L29" s="290">
        <v>0</v>
      </c>
      <c r="M29" s="290">
        <v>0</v>
      </c>
      <c r="N29" s="290">
        <v>0</v>
      </c>
      <c r="O29" s="290">
        <v>0</v>
      </c>
      <c r="P29" s="290">
        <v>0</v>
      </c>
      <c r="Q29" s="290">
        <v>0</v>
      </c>
      <c r="R29" s="290">
        <v>0</v>
      </c>
      <c r="S29" s="290">
        <v>0</v>
      </c>
      <c r="T29" s="290">
        <v>0</v>
      </c>
      <c r="U29" s="290">
        <v>0</v>
      </c>
      <c r="V29" s="290">
        <v>0</v>
      </c>
      <c r="W29" s="290">
        <v>0</v>
      </c>
      <c r="X29" s="290">
        <v>0</v>
      </c>
      <c r="Y29" s="290">
        <v>0</v>
      </c>
      <c r="Z29" s="290">
        <v>0</v>
      </c>
      <c r="AA29" s="290">
        <v>0</v>
      </c>
      <c r="AB29" s="290">
        <v>0</v>
      </c>
      <c r="AC29" s="290">
        <v>0</v>
      </c>
      <c r="AD29" s="290">
        <v>0</v>
      </c>
      <c r="AE29" s="290">
        <v>0</v>
      </c>
      <c r="AF29" s="291"/>
    </row>
    <row r="30" spans="1:32" s="10" customFormat="1" x14ac:dyDescent="0.2">
      <c r="A30" s="15" t="s">
        <v>1152</v>
      </c>
      <c r="B30" s="289" t="s">
        <v>765</v>
      </c>
      <c r="C30" s="290">
        <v>77.615769318999995</v>
      </c>
      <c r="D30" s="290">
        <v>125.21980202</v>
      </c>
      <c r="E30" s="290">
        <v>125.48935398</v>
      </c>
      <c r="F30" s="290">
        <v>122.40898444</v>
      </c>
      <c r="G30" s="290">
        <v>133.62442931000001</v>
      </c>
      <c r="H30" s="290">
        <v>140.35802380999999</v>
      </c>
      <c r="I30" s="290">
        <v>177.06067923000001</v>
      </c>
      <c r="J30" s="290">
        <v>186.10960107</v>
      </c>
      <c r="K30" s="290">
        <v>215.18674945000001</v>
      </c>
      <c r="L30" s="290">
        <v>251.47002319000001</v>
      </c>
      <c r="M30" s="290">
        <v>370.15241768999999</v>
      </c>
      <c r="N30" s="290">
        <v>372.01817410000001</v>
      </c>
      <c r="O30" s="290">
        <v>375.67482216000002</v>
      </c>
      <c r="P30" s="290">
        <v>354.22420790000001</v>
      </c>
      <c r="Q30" s="290">
        <v>415.38434164</v>
      </c>
      <c r="R30" s="290">
        <v>427.19237785000001</v>
      </c>
      <c r="S30" s="290">
        <v>508.46009329999998</v>
      </c>
      <c r="T30" s="290">
        <v>594.04664332000004</v>
      </c>
      <c r="U30" s="290">
        <v>518.47015565000004</v>
      </c>
      <c r="V30" s="290">
        <v>499.64114145000002</v>
      </c>
      <c r="W30" s="290">
        <v>543.29946543000005</v>
      </c>
      <c r="X30" s="290">
        <v>539.50659321000001</v>
      </c>
      <c r="Y30" s="290">
        <v>565.41591745000005</v>
      </c>
      <c r="Z30" s="290">
        <v>661.41984529000001</v>
      </c>
      <c r="AA30" s="290">
        <v>646.26899723999998</v>
      </c>
      <c r="AB30" s="290">
        <v>628.80027568000003</v>
      </c>
      <c r="AC30" s="290">
        <v>717.65529142000003</v>
      </c>
      <c r="AD30" s="290">
        <v>833.02747297999997</v>
      </c>
      <c r="AE30" s="290">
        <v>863.42100468514502</v>
      </c>
      <c r="AF30" s="291"/>
    </row>
    <row r="31" spans="1:32" s="10" customFormat="1" x14ac:dyDescent="0.2">
      <c r="A31" s="15" t="s">
        <v>1153</v>
      </c>
      <c r="B31" s="289" t="s">
        <v>1154</v>
      </c>
      <c r="C31" s="290">
        <v>1152.7125206000001</v>
      </c>
      <c r="D31" s="290">
        <v>1279.4525512</v>
      </c>
      <c r="E31" s="290">
        <v>1335.3438295999999</v>
      </c>
      <c r="F31" s="290">
        <v>1544.7651754999999</v>
      </c>
      <c r="G31" s="290">
        <v>1561.1089185000001</v>
      </c>
      <c r="H31" s="290">
        <v>1981.7444114</v>
      </c>
      <c r="I31" s="290">
        <v>1911.9885019999999</v>
      </c>
      <c r="J31" s="290">
        <v>2073.6524552000001</v>
      </c>
      <c r="K31" s="290">
        <v>2496.0531523999998</v>
      </c>
      <c r="L31" s="290">
        <v>2719.4590674999999</v>
      </c>
      <c r="M31" s="290">
        <v>3057.5880588999999</v>
      </c>
      <c r="N31" s="290">
        <v>3388.0614784999998</v>
      </c>
      <c r="O31" s="290">
        <v>3701.3461222000001</v>
      </c>
      <c r="P31" s="290">
        <v>3866.3946274</v>
      </c>
      <c r="Q31" s="290">
        <v>4034.946598</v>
      </c>
      <c r="R31" s="290">
        <v>4368.3447704</v>
      </c>
      <c r="S31" s="290">
        <v>4530.2702154999997</v>
      </c>
      <c r="T31" s="290">
        <v>4623.3061336999999</v>
      </c>
      <c r="U31" s="290">
        <v>5271.4150646999997</v>
      </c>
      <c r="V31" s="290">
        <v>5313.5803931999999</v>
      </c>
      <c r="W31" s="290">
        <v>5762.8913484000004</v>
      </c>
      <c r="X31" s="290">
        <v>6008.6727682999999</v>
      </c>
      <c r="Y31" s="290">
        <v>6689.3036714999998</v>
      </c>
      <c r="Z31" s="290">
        <v>6448.4203600000001</v>
      </c>
      <c r="AA31" s="290">
        <v>7119.681568</v>
      </c>
      <c r="AB31" s="290">
        <v>6926.3812350999997</v>
      </c>
      <c r="AC31" s="290">
        <v>8864.1859459999996</v>
      </c>
      <c r="AD31" s="290">
        <v>9109.4486235999993</v>
      </c>
      <c r="AE31" s="290">
        <v>9420.4559386896799</v>
      </c>
      <c r="AF31" s="291"/>
    </row>
    <row r="32" spans="1:32" s="10" customFormat="1" x14ac:dyDescent="0.2">
      <c r="A32" s="16" t="s">
        <v>1155</v>
      </c>
      <c r="B32" s="289" t="s">
        <v>1156</v>
      </c>
      <c r="C32" s="290">
        <v>1132.9125206000001</v>
      </c>
      <c r="D32" s="290">
        <v>1255.5525511999999</v>
      </c>
      <c r="E32" s="290">
        <v>1311.7438296</v>
      </c>
      <c r="F32" s="290">
        <v>1515.5651754999999</v>
      </c>
      <c r="G32" s="290">
        <v>1532.9089185</v>
      </c>
      <c r="H32" s="290">
        <v>1946.4444114</v>
      </c>
      <c r="I32" s="290">
        <v>1882.0885020000001</v>
      </c>
      <c r="J32" s="290">
        <v>2043.6524552000001</v>
      </c>
      <c r="K32" s="290">
        <v>2464.9531523999999</v>
      </c>
      <c r="L32" s="290">
        <v>2685.6590675000002</v>
      </c>
      <c r="M32" s="290">
        <v>3025.7880589000001</v>
      </c>
      <c r="N32" s="290">
        <v>3361.4614784999999</v>
      </c>
      <c r="O32" s="290">
        <v>3672.5461221999999</v>
      </c>
      <c r="P32" s="290">
        <v>3835.7946274000001</v>
      </c>
      <c r="Q32" s="290">
        <v>4011.446598</v>
      </c>
      <c r="R32" s="290">
        <v>4343.8447704</v>
      </c>
      <c r="S32" s="290">
        <v>4510.8702155000001</v>
      </c>
      <c r="T32" s="290">
        <v>4603.2061336999996</v>
      </c>
      <c r="U32" s="290">
        <v>5250.2150646999999</v>
      </c>
      <c r="V32" s="290">
        <v>5290.5803931999999</v>
      </c>
      <c r="W32" s="290">
        <v>5736.3913484000004</v>
      </c>
      <c r="X32" s="290">
        <v>5976.7727683000003</v>
      </c>
      <c r="Y32" s="290">
        <v>6663.6036715</v>
      </c>
      <c r="Z32" s="290">
        <v>6430.8203599999997</v>
      </c>
      <c r="AA32" s="290">
        <v>7103.5815679999996</v>
      </c>
      <c r="AB32" s="290">
        <v>6911.7843786000003</v>
      </c>
      <c r="AC32" s="290">
        <v>8851.1441398999996</v>
      </c>
      <c r="AD32" s="290">
        <v>9100.5062785999999</v>
      </c>
      <c r="AE32" s="290" t="s">
        <v>1634</v>
      </c>
      <c r="AF32" s="291"/>
    </row>
    <row r="33" spans="1:32" s="10" customFormat="1" x14ac:dyDescent="0.2">
      <c r="A33" s="16" t="s">
        <v>1157</v>
      </c>
      <c r="B33" s="289" t="s">
        <v>1158</v>
      </c>
      <c r="C33" s="290">
        <v>19.8</v>
      </c>
      <c r="D33" s="290">
        <v>23.9</v>
      </c>
      <c r="E33" s="290">
        <v>23.6</v>
      </c>
      <c r="F33" s="290">
        <v>29.2</v>
      </c>
      <c r="G33" s="290">
        <v>28.2</v>
      </c>
      <c r="H33" s="290">
        <v>35.299999999999997</v>
      </c>
      <c r="I33" s="290">
        <v>29.9</v>
      </c>
      <c r="J33" s="290">
        <v>30</v>
      </c>
      <c r="K33" s="290">
        <v>31.1</v>
      </c>
      <c r="L33" s="290">
        <v>33.799999999999997</v>
      </c>
      <c r="M33" s="290">
        <v>31.8</v>
      </c>
      <c r="N33" s="290">
        <v>26.6</v>
      </c>
      <c r="O33" s="290">
        <v>28.8</v>
      </c>
      <c r="P33" s="290">
        <v>30.6</v>
      </c>
      <c r="Q33" s="290">
        <v>23.5</v>
      </c>
      <c r="R33" s="290">
        <v>24.5</v>
      </c>
      <c r="S33" s="290">
        <v>19.399999999999999</v>
      </c>
      <c r="T33" s="290">
        <v>20.100000000000001</v>
      </c>
      <c r="U33" s="290">
        <v>21.2</v>
      </c>
      <c r="V33" s="290">
        <v>23</v>
      </c>
      <c r="W33" s="290">
        <v>26.5</v>
      </c>
      <c r="X33" s="290">
        <v>31.9</v>
      </c>
      <c r="Y33" s="290">
        <v>25.7</v>
      </c>
      <c r="Z33" s="290">
        <v>17.600000000000001</v>
      </c>
      <c r="AA33" s="290">
        <v>16.100000000000001</v>
      </c>
      <c r="AB33" s="290">
        <v>14.596856427000001</v>
      </c>
      <c r="AC33" s="290">
        <v>13.041806126999999</v>
      </c>
      <c r="AD33" s="290">
        <v>8.9423450225999996</v>
      </c>
      <c r="AE33" s="290" t="s">
        <v>1634</v>
      </c>
      <c r="AF33" s="291"/>
    </row>
    <row r="34" spans="1:32" s="10" customFormat="1" x14ac:dyDescent="0.2">
      <c r="A34" s="15" t="s">
        <v>1159</v>
      </c>
      <c r="B34" s="289" t="s">
        <v>1160</v>
      </c>
      <c r="C34" s="290">
        <v>126.55755603</v>
      </c>
      <c r="D34" s="290">
        <v>296.61265493000002</v>
      </c>
      <c r="E34" s="290">
        <v>265.93704924000002</v>
      </c>
      <c r="F34" s="290">
        <v>344.02353448000002</v>
      </c>
      <c r="G34" s="290">
        <v>433.38523122999999</v>
      </c>
      <c r="H34" s="290">
        <v>479.2471635</v>
      </c>
      <c r="I34" s="290">
        <v>668.68655378999995</v>
      </c>
      <c r="J34" s="290">
        <v>496.62335482999998</v>
      </c>
      <c r="K34" s="290">
        <v>477.54719329</v>
      </c>
      <c r="L34" s="290">
        <v>552.54962976000002</v>
      </c>
      <c r="M34" s="290">
        <v>840.68463510000004</v>
      </c>
      <c r="N34" s="290">
        <v>816.79917329</v>
      </c>
      <c r="O34" s="290">
        <v>847.23152233999997</v>
      </c>
      <c r="P34" s="290">
        <v>801.81311115999995</v>
      </c>
      <c r="Q34" s="290">
        <v>794.27048801000001</v>
      </c>
      <c r="R34" s="290">
        <v>673.39608419000001</v>
      </c>
      <c r="S34" s="290">
        <v>747.25798745999998</v>
      </c>
      <c r="T34" s="290">
        <v>758.66666120000002</v>
      </c>
      <c r="U34" s="290">
        <v>732.25776193000002</v>
      </c>
      <c r="V34" s="290">
        <v>878.56240771</v>
      </c>
      <c r="W34" s="290">
        <v>804.57991267</v>
      </c>
      <c r="X34" s="290">
        <v>850.73415748000002</v>
      </c>
      <c r="Y34" s="290">
        <v>887.65855551000004</v>
      </c>
      <c r="Z34" s="290">
        <v>960.72135207999997</v>
      </c>
      <c r="AA34" s="290">
        <v>1014.2517595</v>
      </c>
      <c r="AB34" s="290">
        <v>374.22591490000002</v>
      </c>
      <c r="AC34" s="290">
        <v>985.86530196000001</v>
      </c>
      <c r="AD34" s="290">
        <v>1040.6162113</v>
      </c>
      <c r="AE34" s="290">
        <v>1079.06928175148</v>
      </c>
      <c r="AF34" s="291"/>
    </row>
    <row r="35" spans="1:32" s="10" customFormat="1" ht="25.5" x14ac:dyDescent="0.2">
      <c r="A35" s="16" t="s">
        <v>1161</v>
      </c>
      <c r="B35" s="289" t="s">
        <v>1162</v>
      </c>
      <c r="C35" s="290">
        <v>79.553734401</v>
      </c>
      <c r="D35" s="290">
        <v>195.33083807</v>
      </c>
      <c r="E35" s="290">
        <v>181.27253171999999</v>
      </c>
      <c r="F35" s="290">
        <v>254.24875252000001</v>
      </c>
      <c r="G35" s="290">
        <v>346.18473985000003</v>
      </c>
      <c r="H35" s="290">
        <v>379.40347308000003</v>
      </c>
      <c r="I35" s="290">
        <v>563.64247789000001</v>
      </c>
      <c r="J35" s="290">
        <v>379.20075945000002</v>
      </c>
      <c r="K35" s="290">
        <v>353.24266705000002</v>
      </c>
      <c r="L35" s="290">
        <v>425.33376184000002</v>
      </c>
      <c r="M35" s="290">
        <v>684.54438026000003</v>
      </c>
      <c r="N35" s="290">
        <v>678.29152848000001</v>
      </c>
      <c r="O35" s="290">
        <v>729.27207604</v>
      </c>
      <c r="P35" s="290">
        <v>680.89955594000003</v>
      </c>
      <c r="Q35" s="290">
        <v>699.76706095999998</v>
      </c>
      <c r="R35" s="290">
        <v>572.69703192999998</v>
      </c>
      <c r="S35" s="290">
        <v>626.24176670999998</v>
      </c>
      <c r="T35" s="290">
        <v>645.83932872000003</v>
      </c>
      <c r="U35" s="290">
        <v>606.28065062999997</v>
      </c>
      <c r="V35" s="290">
        <v>721.15969159999997</v>
      </c>
      <c r="W35" s="290">
        <v>662.38257023000006</v>
      </c>
      <c r="X35" s="290">
        <v>681.65477959999998</v>
      </c>
      <c r="Y35" s="290">
        <v>701.83841188999997</v>
      </c>
      <c r="Z35" s="290">
        <v>747.65412515000003</v>
      </c>
      <c r="AA35" s="290">
        <v>787.94397213000002</v>
      </c>
      <c r="AB35" s="290">
        <v>197.06482872999999</v>
      </c>
      <c r="AC35" s="290">
        <v>761.72687485999995</v>
      </c>
      <c r="AD35" s="290">
        <v>806.72921904999998</v>
      </c>
      <c r="AE35" s="290" t="s">
        <v>1634</v>
      </c>
      <c r="AF35" s="291"/>
    </row>
    <row r="36" spans="1:32" s="10" customFormat="1" x14ac:dyDescent="0.2">
      <c r="A36" s="16" t="s">
        <v>1163</v>
      </c>
      <c r="B36" s="289" t="s">
        <v>1164</v>
      </c>
      <c r="C36" s="290">
        <v>47.003821627999997</v>
      </c>
      <c r="D36" s="290">
        <v>101.28181686000001</v>
      </c>
      <c r="E36" s="290">
        <v>84.664517517999997</v>
      </c>
      <c r="F36" s="290">
        <v>89.774781959999999</v>
      </c>
      <c r="G36" s="290">
        <v>87.200491372000002</v>
      </c>
      <c r="H36" s="290">
        <v>99.843690421999995</v>
      </c>
      <c r="I36" s="290">
        <v>105.04407591</v>
      </c>
      <c r="J36" s="290">
        <v>117.42259537</v>
      </c>
      <c r="K36" s="290">
        <v>124.30452625</v>
      </c>
      <c r="L36" s="290">
        <v>127.21586791999999</v>
      </c>
      <c r="M36" s="290">
        <v>156.14025484000001</v>
      </c>
      <c r="N36" s="290">
        <v>138.50764480999999</v>
      </c>
      <c r="O36" s="290">
        <v>117.95944631</v>
      </c>
      <c r="P36" s="290">
        <v>120.91355522000001</v>
      </c>
      <c r="Q36" s="290">
        <v>94.503427041999998</v>
      </c>
      <c r="R36" s="290">
        <v>100.69905224999999</v>
      </c>
      <c r="S36" s="290">
        <v>121.01622075</v>
      </c>
      <c r="T36" s="290">
        <v>112.82733247</v>
      </c>
      <c r="U36" s="290">
        <v>125.9771113</v>
      </c>
      <c r="V36" s="290">
        <v>157.40271611</v>
      </c>
      <c r="W36" s="290">
        <v>142.19734245000001</v>
      </c>
      <c r="X36" s="290">
        <v>169.07937788000001</v>
      </c>
      <c r="Y36" s="290">
        <v>185.82014362000001</v>
      </c>
      <c r="Z36" s="290">
        <v>213.06722693</v>
      </c>
      <c r="AA36" s="290">
        <v>226.30778735000001</v>
      </c>
      <c r="AB36" s="290">
        <v>177.16108617</v>
      </c>
      <c r="AC36" s="290">
        <v>224.1384271</v>
      </c>
      <c r="AD36" s="290">
        <v>233.88699223</v>
      </c>
      <c r="AE36" s="290" t="s">
        <v>1634</v>
      </c>
      <c r="AF36" s="291"/>
    </row>
    <row r="37" spans="1:32" s="10" customFormat="1" x14ac:dyDescent="0.2">
      <c r="A37" s="15" t="s">
        <v>1165</v>
      </c>
      <c r="B37" s="289" t="s">
        <v>1166</v>
      </c>
      <c r="C37" s="290">
        <v>536.73952388999999</v>
      </c>
      <c r="D37" s="290">
        <v>846.70359524000003</v>
      </c>
      <c r="E37" s="290">
        <v>854.44122914000002</v>
      </c>
      <c r="F37" s="290">
        <v>847.65816454000003</v>
      </c>
      <c r="G37" s="290">
        <v>921.34707401000003</v>
      </c>
      <c r="H37" s="290">
        <v>917.20626486000003</v>
      </c>
      <c r="I37" s="290">
        <v>1111.1299939999999</v>
      </c>
      <c r="J37" s="290">
        <v>1124.4076190999999</v>
      </c>
      <c r="K37" s="290">
        <v>1211.6699497</v>
      </c>
      <c r="L37" s="290">
        <v>1313.9379068999999</v>
      </c>
      <c r="M37" s="290">
        <v>1103.4600633</v>
      </c>
      <c r="N37" s="290">
        <v>1043.4579882999999</v>
      </c>
      <c r="O37" s="290">
        <v>1208.6692019</v>
      </c>
      <c r="P37" s="290">
        <v>1264.1146521000001</v>
      </c>
      <c r="Q37" s="290">
        <v>1281.5284297999999</v>
      </c>
      <c r="R37" s="290">
        <v>1360.3968656</v>
      </c>
      <c r="S37" s="290">
        <v>1416.9805091000001</v>
      </c>
      <c r="T37" s="290">
        <v>1460.1958417000001</v>
      </c>
      <c r="U37" s="290">
        <v>1402.2447586000001</v>
      </c>
      <c r="V37" s="290">
        <v>1502.8007967999999</v>
      </c>
      <c r="W37" s="290">
        <v>1555.7157427</v>
      </c>
      <c r="X37" s="290">
        <v>1533.6469559</v>
      </c>
      <c r="Y37" s="290">
        <v>1582.8134775000001</v>
      </c>
      <c r="Z37" s="290">
        <v>1716.4547769999999</v>
      </c>
      <c r="AA37" s="290">
        <v>1935.9744049000001</v>
      </c>
      <c r="AB37" s="290">
        <v>1809.1191415999999</v>
      </c>
      <c r="AC37" s="290">
        <v>1919.5238369000001</v>
      </c>
      <c r="AD37" s="290">
        <v>1950.1108354999999</v>
      </c>
      <c r="AE37" s="290">
        <v>2183.9713927364801</v>
      </c>
      <c r="AF37" s="291"/>
    </row>
    <row r="38" spans="1:32" s="10" customFormat="1" x14ac:dyDescent="0.2">
      <c r="A38" s="16" t="s">
        <v>1167</v>
      </c>
      <c r="B38" s="289" t="s">
        <v>1168</v>
      </c>
      <c r="C38" s="290">
        <v>0</v>
      </c>
      <c r="D38" s="290">
        <v>0</v>
      </c>
      <c r="E38" s="290">
        <v>0</v>
      </c>
      <c r="F38" s="290">
        <v>0</v>
      </c>
      <c r="G38" s="290">
        <v>0</v>
      </c>
      <c r="H38" s="290">
        <v>0</v>
      </c>
      <c r="I38" s="290">
        <v>0</v>
      </c>
      <c r="J38" s="290">
        <v>0</v>
      </c>
      <c r="K38" s="290">
        <v>0</v>
      </c>
      <c r="L38" s="290">
        <v>0</v>
      </c>
      <c r="M38" s="290">
        <v>0</v>
      </c>
      <c r="N38" s="290">
        <v>0</v>
      </c>
      <c r="O38" s="290">
        <v>0</v>
      </c>
      <c r="P38" s="290">
        <v>0</v>
      </c>
      <c r="Q38" s="290">
        <v>0</v>
      </c>
      <c r="R38" s="290">
        <v>0</v>
      </c>
      <c r="S38" s="290">
        <v>4.5</v>
      </c>
      <c r="T38" s="290">
        <v>4.4000000000000004</v>
      </c>
      <c r="U38" s="290">
        <v>4.4000000000000004</v>
      </c>
      <c r="V38" s="290">
        <v>4.5</v>
      </c>
      <c r="W38" s="290">
        <v>4.5999999999999996</v>
      </c>
      <c r="X38" s="290">
        <v>6.6</v>
      </c>
      <c r="Y38" s="290">
        <v>6.7</v>
      </c>
      <c r="Z38" s="290">
        <v>55.4</v>
      </c>
      <c r="AA38" s="290">
        <v>10</v>
      </c>
      <c r="AB38" s="290">
        <v>21.336622355999999</v>
      </c>
      <c r="AC38" s="290">
        <v>18.761595415999999</v>
      </c>
      <c r="AD38" s="290">
        <v>19.725491084000002</v>
      </c>
      <c r="AE38" s="290" t="s">
        <v>1634</v>
      </c>
      <c r="AF38" s="291"/>
    </row>
    <row r="39" spans="1:32" s="10" customFormat="1" x14ac:dyDescent="0.2">
      <c r="A39" s="16" t="s">
        <v>1169</v>
      </c>
      <c r="B39" s="289" t="s">
        <v>1170</v>
      </c>
      <c r="C39" s="290">
        <v>75.424330717000004</v>
      </c>
      <c r="D39" s="290">
        <v>59.477782068000003</v>
      </c>
      <c r="E39" s="290">
        <v>64.123355704000005</v>
      </c>
      <c r="F39" s="290">
        <v>65.977476190999994</v>
      </c>
      <c r="G39" s="290">
        <v>92.534176125000002</v>
      </c>
      <c r="H39" s="290">
        <v>56.031304704999997</v>
      </c>
      <c r="I39" s="290">
        <v>59.119695518999997</v>
      </c>
      <c r="J39" s="290">
        <v>69.558535246999995</v>
      </c>
      <c r="K39" s="290">
        <v>82.415152841999998</v>
      </c>
      <c r="L39" s="290">
        <v>70.283714854999999</v>
      </c>
      <c r="M39" s="290">
        <v>93.688620232999995</v>
      </c>
      <c r="N39" s="290">
        <v>114.84702432</v>
      </c>
      <c r="O39" s="290">
        <v>92.839231635999994</v>
      </c>
      <c r="P39" s="290">
        <v>71.033074786</v>
      </c>
      <c r="Q39" s="290">
        <v>118.96744022</v>
      </c>
      <c r="R39" s="290">
        <v>132.61360367</v>
      </c>
      <c r="S39" s="290">
        <v>139.93771992999999</v>
      </c>
      <c r="T39" s="290">
        <v>142.19594269000001</v>
      </c>
      <c r="U39" s="290">
        <v>128.80482459000001</v>
      </c>
      <c r="V39" s="290">
        <v>144.69951589999999</v>
      </c>
      <c r="W39" s="290">
        <v>146.77052587</v>
      </c>
      <c r="X39" s="290">
        <v>130.2698584</v>
      </c>
      <c r="Y39" s="290">
        <v>118.63924881</v>
      </c>
      <c r="Z39" s="290">
        <v>129.78470160000001</v>
      </c>
      <c r="AA39" s="290">
        <v>131.90120347999999</v>
      </c>
      <c r="AB39" s="290">
        <v>100.27073000999999</v>
      </c>
      <c r="AC39" s="290">
        <v>95.576444648000006</v>
      </c>
      <c r="AD39" s="290">
        <v>111.75754384</v>
      </c>
      <c r="AE39" s="290" t="s">
        <v>1634</v>
      </c>
      <c r="AF39" s="291"/>
    </row>
    <row r="40" spans="1:32" s="10" customFormat="1" x14ac:dyDescent="0.2">
      <c r="A40" s="16" t="s">
        <v>1171</v>
      </c>
      <c r="B40" s="289" t="s">
        <v>1172</v>
      </c>
      <c r="C40" s="290">
        <v>461.31519316999999</v>
      </c>
      <c r="D40" s="290">
        <v>787.22581317000004</v>
      </c>
      <c r="E40" s="290">
        <v>790.31787343999997</v>
      </c>
      <c r="F40" s="290">
        <v>781.68068834999997</v>
      </c>
      <c r="G40" s="290">
        <v>828.81289788000004</v>
      </c>
      <c r="H40" s="290">
        <v>861.17496015999996</v>
      </c>
      <c r="I40" s="290">
        <v>1052.0102984</v>
      </c>
      <c r="J40" s="290">
        <v>1054.8490838</v>
      </c>
      <c r="K40" s="290">
        <v>1129.2547969</v>
      </c>
      <c r="L40" s="290">
        <v>1243.654192</v>
      </c>
      <c r="M40" s="290">
        <v>1009.7714431000001</v>
      </c>
      <c r="N40" s="290">
        <v>928.61096397999995</v>
      </c>
      <c r="O40" s="290">
        <v>1115.8299701999999</v>
      </c>
      <c r="P40" s="290">
        <v>1193.0815772999999</v>
      </c>
      <c r="Q40" s="290">
        <v>1162.5609896000001</v>
      </c>
      <c r="R40" s="290">
        <v>1227.7832619000001</v>
      </c>
      <c r="S40" s="290">
        <v>1272.5427892</v>
      </c>
      <c r="T40" s="290">
        <v>1313.5998990000001</v>
      </c>
      <c r="U40" s="290">
        <v>1269.0399339999999</v>
      </c>
      <c r="V40" s="290">
        <v>1353.6012808999999</v>
      </c>
      <c r="W40" s="290">
        <v>1404.3452169</v>
      </c>
      <c r="X40" s="290">
        <v>1396.7770975000001</v>
      </c>
      <c r="Y40" s="290">
        <v>1457.4742286999999</v>
      </c>
      <c r="Z40" s="290">
        <v>1531.2700754</v>
      </c>
      <c r="AA40" s="290">
        <v>1794.0732015000001</v>
      </c>
      <c r="AB40" s="290">
        <v>1687.5117892999999</v>
      </c>
      <c r="AC40" s="290">
        <v>1805.1857967999999</v>
      </c>
      <c r="AD40" s="290">
        <v>1818.6278006</v>
      </c>
      <c r="AE40" s="290" t="s">
        <v>1634</v>
      </c>
      <c r="AF40" s="291"/>
    </row>
    <row r="41" spans="1:32" s="10" customFormat="1" ht="25.5" x14ac:dyDescent="0.2">
      <c r="A41" s="15" t="s">
        <v>1173</v>
      </c>
      <c r="B41" s="289" t="s">
        <v>1174</v>
      </c>
      <c r="C41" s="290">
        <v>0</v>
      </c>
      <c r="D41" s="290">
        <v>0</v>
      </c>
      <c r="E41" s="290">
        <v>0</v>
      </c>
      <c r="F41" s="290">
        <v>0</v>
      </c>
      <c r="G41" s="290">
        <v>0</v>
      </c>
      <c r="H41" s="290">
        <v>0</v>
      </c>
      <c r="I41" s="290">
        <v>0</v>
      </c>
      <c r="J41" s="290">
        <v>0</v>
      </c>
      <c r="K41" s="290">
        <v>0</v>
      </c>
      <c r="L41" s="290">
        <v>0</v>
      </c>
      <c r="M41" s="290">
        <v>0</v>
      </c>
      <c r="N41" s="290">
        <v>0</v>
      </c>
      <c r="O41" s="290">
        <v>0</v>
      </c>
      <c r="P41" s="290">
        <v>0</v>
      </c>
      <c r="Q41" s="290">
        <v>0</v>
      </c>
      <c r="R41" s="290">
        <v>0</v>
      </c>
      <c r="S41" s="290">
        <v>0</v>
      </c>
      <c r="T41" s="290">
        <v>0</v>
      </c>
      <c r="U41" s="290">
        <v>0</v>
      </c>
      <c r="V41" s="290">
        <v>0</v>
      </c>
      <c r="W41" s="290">
        <v>0</v>
      </c>
      <c r="X41" s="290">
        <v>0</v>
      </c>
      <c r="Y41" s="290">
        <v>0</v>
      </c>
      <c r="Z41" s="290">
        <v>0</v>
      </c>
      <c r="AA41" s="290">
        <v>0</v>
      </c>
      <c r="AB41" s="290">
        <v>0</v>
      </c>
      <c r="AC41" s="290">
        <v>0</v>
      </c>
      <c r="AD41" s="290">
        <v>0</v>
      </c>
      <c r="AE41" s="290">
        <v>0</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0</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29556.5</v>
      </c>
      <c r="D44" s="290">
        <v>29782.799999999999</v>
      </c>
      <c r="E44" s="290">
        <v>29664.400000000001</v>
      </c>
      <c r="F44" s="290">
        <v>29642.3</v>
      </c>
      <c r="G44" s="290">
        <v>29403.3</v>
      </c>
      <c r="H44" s="290">
        <v>29527.1</v>
      </c>
      <c r="I44" s="290">
        <v>30445.8</v>
      </c>
      <c r="J44" s="290">
        <v>29947.599999999999</v>
      </c>
      <c r="K44" s="290">
        <v>30958.1</v>
      </c>
      <c r="L44" s="290">
        <v>31867.1</v>
      </c>
      <c r="M44" s="290">
        <v>32357.1</v>
      </c>
      <c r="N44" s="290">
        <v>32805.699999999997</v>
      </c>
      <c r="O44" s="290">
        <v>34785.1</v>
      </c>
      <c r="P44" s="290">
        <v>36133</v>
      </c>
      <c r="Q44" s="290">
        <v>34137.4</v>
      </c>
      <c r="R44" s="290">
        <v>33881.5</v>
      </c>
      <c r="S44" s="290">
        <v>34355.300000000003</v>
      </c>
      <c r="T44" s="295">
        <v>35188.9</v>
      </c>
      <c r="U44" s="295">
        <v>36423</v>
      </c>
      <c r="V44" s="295">
        <v>37883.800000000003</v>
      </c>
      <c r="W44" s="295">
        <v>38661.199999999997</v>
      </c>
      <c r="X44" s="295">
        <v>39818.1</v>
      </c>
      <c r="Y44" s="295">
        <v>39765.699999999997</v>
      </c>
      <c r="Z44" s="295">
        <v>35914.9</v>
      </c>
      <c r="AA44" s="295">
        <v>36848.400000000001</v>
      </c>
      <c r="AB44" s="295">
        <v>34514.539111999999</v>
      </c>
      <c r="AC44" s="295">
        <v>36993.724764999999</v>
      </c>
      <c r="AD44" s="295">
        <v>37757.676796</v>
      </c>
      <c r="AE44" s="295">
        <v>39058.333432731197</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5"/>
      <c r="U45" s="295"/>
      <c r="V45" s="295"/>
      <c r="W45" s="295"/>
      <c r="X45" s="295"/>
      <c r="Y45" s="295"/>
      <c r="Z45" s="295"/>
      <c r="AA45" s="295"/>
      <c r="AB45" s="295"/>
      <c r="AC45" s="295"/>
      <c r="AD45" s="295"/>
      <c r="AE45" s="295"/>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AF49"/>
  <sheetViews>
    <sheetView showGridLines="0" zoomScale="70" zoomScaleNormal="70" workbookViewId="0">
      <pane xSplit="2" ySplit="2" topLeftCell="C3" activePane="bottomRight" state="frozen"/>
      <selection activeCell="A17" sqref="A17"/>
      <selection pane="topRight" activeCell="A17" sqref="A17"/>
      <selection pane="bottomLeft" activeCell="A17" sqref="A17"/>
      <selection pane="bottomRight"/>
    </sheetView>
  </sheetViews>
  <sheetFormatPr defaultColWidth="9.140625" defaultRowHeight="12.75" x14ac:dyDescent="0.2"/>
  <cols>
    <col min="1" max="1" width="85.7109375" style="185" customWidth="1"/>
    <col min="2" max="2" width="10.140625" style="185" customWidth="1"/>
    <col min="3" max="31" width="11.7109375" style="185" customWidth="1"/>
    <col min="32" max="32" width="2" style="185" customWidth="1"/>
    <col min="33" max="16384" width="9.140625" style="185"/>
  </cols>
  <sheetData>
    <row r="1" spans="1:32" ht="16.5" thickBot="1" x14ac:dyDescent="0.3">
      <c r="A1" s="285" t="s">
        <v>1118</v>
      </c>
      <c r="B1" s="181"/>
      <c r="C1" s="181"/>
      <c r="D1" s="181"/>
      <c r="E1" s="181"/>
      <c r="F1" s="286"/>
      <c r="G1" s="286"/>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row>
    <row r="2" spans="1:32" s="4" customFormat="1" ht="15" x14ac:dyDescent="0.35">
      <c r="A2" s="188" t="s">
        <v>60</v>
      </c>
      <c r="B2" s="188" t="s">
        <v>1261</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7" t="s">
        <v>747</v>
      </c>
    </row>
    <row r="3" spans="1:32" s="4" customFormat="1" ht="15" x14ac:dyDescent="0.35">
      <c r="A3" s="188"/>
      <c r="B3" s="1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row>
    <row r="4" spans="1:32" x14ac:dyDescent="0.2">
      <c r="B4" s="256"/>
      <c r="F4" s="257"/>
      <c r="G4" s="257"/>
      <c r="AF4" s="257" t="s">
        <v>753</v>
      </c>
    </row>
    <row r="5" spans="1:32" s="4" customFormat="1" ht="15" x14ac:dyDescent="0.35">
      <c r="A5" s="188"/>
      <c r="B5" s="1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2" s="10" customFormat="1" x14ac:dyDescent="0.2">
      <c r="A6" s="15" t="s">
        <v>1119</v>
      </c>
      <c r="B6" s="289" t="s">
        <v>1120</v>
      </c>
      <c r="C6" s="290">
        <v>1.0379595973487843</v>
      </c>
      <c r="D6" s="290">
        <v>0.90307479272114799</v>
      </c>
      <c r="E6" s="290">
        <v>0.79166054017388787</v>
      </c>
      <c r="F6" s="290">
        <v>0.86838918565367718</v>
      </c>
      <c r="G6" s="290">
        <v>0.79797586624915351</v>
      </c>
      <c r="H6" s="290">
        <v>0.66917755200277773</v>
      </c>
      <c r="I6" s="290">
        <v>0.62450730663049858</v>
      </c>
      <c r="J6" s="290">
        <v>0.77034919963746074</v>
      </c>
      <c r="K6" s="290">
        <v>0.51867272555117272</v>
      </c>
      <c r="L6" s="290">
        <v>0.60245488400792357</v>
      </c>
      <c r="M6" s="290">
        <v>0.40139863315737517</v>
      </c>
      <c r="N6" s="290">
        <v>0.34722814175682859</v>
      </c>
      <c r="O6" s="290">
        <v>0.40621139806868217</v>
      </c>
      <c r="P6" s="290">
        <v>0.34207297253898544</v>
      </c>
      <c r="Q6" s="290">
        <v>0.25947231456396114</v>
      </c>
      <c r="R6" s="290">
        <v>0.29766164027291536</v>
      </c>
      <c r="S6" s="290">
        <v>0.27964874314311344</v>
      </c>
      <c r="T6" s="290">
        <v>0.32141279869481565</v>
      </c>
      <c r="U6" s="290">
        <v>0.29210262716733809</v>
      </c>
      <c r="V6" s="290">
        <v>0.32420646288157029</v>
      </c>
      <c r="W6" s="290">
        <v>0.24453115631117239</v>
      </c>
      <c r="X6" s="290">
        <v>0.23429583395588841</v>
      </c>
      <c r="Y6" s="290">
        <v>0.25739369923654742</v>
      </c>
      <c r="Z6" s="290">
        <v>0.2582324712408135</v>
      </c>
      <c r="AA6" s="290">
        <v>0.23684219092459968</v>
      </c>
      <c r="AB6" s="290">
        <v>0.21814224448813993</v>
      </c>
      <c r="AC6" s="290">
        <v>0.20943511809410983</v>
      </c>
      <c r="AD6" s="290">
        <v>0.2651467059091292</v>
      </c>
      <c r="AE6" s="290">
        <v>0.2508290900562245</v>
      </c>
      <c r="AF6" s="291"/>
    </row>
    <row r="7" spans="1:32" s="10" customFormat="1" x14ac:dyDescent="0.2">
      <c r="A7" s="16" t="s">
        <v>1121</v>
      </c>
      <c r="B7" s="289" t="s">
        <v>1122</v>
      </c>
      <c r="C7" s="290">
        <v>0.94991781202216408</v>
      </c>
      <c r="D7" s="290">
        <v>0.83281175920571648</v>
      </c>
      <c r="E7" s="290">
        <v>0.71517892230833235</v>
      </c>
      <c r="F7" s="290">
        <v>0.77761732002129702</v>
      </c>
      <c r="G7" s="290">
        <v>0.72482223619605124</v>
      </c>
      <c r="H7" s="290">
        <v>0.61682511169164922</v>
      </c>
      <c r="I7" s="290">
        <v>0.59566343581037717</v>
      </c>
      <c r="J7" s="290">
        <v>0.74405749212309213</v>
      </c>
      <c r="K7" s="290">
        <v>0.49676593238955857</v>
      </c>
      <c r="L7" s="290">
        <v>0.58407401297332773</v>
      </c>
      <c r="M7" s="290">
        <v>0.38359754894075909</v>
      </c>
      <c r="N7" s="290">
        <v>0.33153552961682553</v>
      </c>
      <c r="O7" s="290">
        <v>0.37657948807563346</v>
      </c>
      <c r="P7" s="290">
        <v>0.31694702404512287</v>
      </c>
      <c r="Q7" s="290">
        <v>0.24739074702971814</v>
      </c>
      <c r="R7" s="290">
        <v>0.2689594439629579</v>
      </c>
      <c r="S7" s="290">
        <v>0.24231392773646798</v>
      </c>
      <c r="T7" s="290">
        <v>0.28548913414387361</v>
      </c>
      <c r="U7" s="290">
        <v>0.2604979394924915</v>
      </c>
      <c r="V7" s="290">
        <v>0.29541792672659162</v>
      </c>
      <c r="W7" s="290">
        <v>0.21990165064320488</v>
      </c>
      <c r="X7" s="290">
        <v>0.211248799979604</v>
      </c>
      <c r="Y7" s="290">
        <v>0.23496293783996755</v>
      </c>
      <c r="Z7" s="290">
        <v>0.23564910346313331</v>
      </c>
      <c r="AA7" s="290">
        <v>0.22485855097171611</v>
      </c>
      <c r="AB7" s="290">
        <v>0.21923120623875439</v>
      </c>
      <c r="AC7" s="290">
        <v>0.20972852690514412</v>
      </c>
      <c r="AD7" s="290">
        <v>0.26284368189449903</v>
      </c>
      <c r="AE7" s="290" t="s">
        <v>1634</v>
      </c>
      <c r="AF7" s="291"/>
    </row>
    <row r="8" spans="1:32" s="10" customFormat="1" x14ac:dyDescent="0.2">
      <c r="A8" s="16" t="s">
        <v>1123</v>
      </c>
      <c r="B8" s="289" t="s">
        <v>1124</v>
      </c>
      <c r="C8" s="290">
        <v>8.8041785328426589E-2</v>
      </c>
      <c r="D8" s="290">
        <v>7.0263033523996613E-2</v>
      </c>
      <c r="E8" s="290">
        <v>7.6481617856016745E-2</v>
      </c>
      <c r="F8" s="290">
        <v>9.0771865638489893E-2</v>
      </c>
      <c r="G8" s="290">
        <v>7.3153630050404053E-2</v>
      </c>
      <c r="H8" s="290">
        <v>5.235244031717419E-2</v>
      </c>
      <c r="I8" s="290">
        <v>2.8843870821278657E-2</v>
      </c>
      <c r="J8" s="290">
        <v>2.629170751547413E-2</v>
      </c>
      <c r="K8" s="290">
        <v>2.190679316900615E-2</v>
      </c>
      <c r="L8" s="290">
        <v>1.838087104350096E-2</v>
      </c>
      <c r="M8" s="290">
        <v>1.7801084223068177E-2</v>
      </c>
      <c r="N8" s="290">
        <v>1.5692612137579401E-2</v>
      </c>
      <c r="O8" s="290">
        <v>2.9631909986420249E-2</v>
      </c>
      <c r="P8" s="290">
        <v>2.5125948495928484E-2</v>
      </c>
      <c r="Q8" s="290">
        <v>1.2081567537066623E-2</v>
      </c>
      <c r="R8" s="290">
        <v>2.87021963125507E-2</v>
      </c>
      <c r="S8" s="290">
        <v>3.7334815407891124E-2</v>
      </c>
      <c r="T8" s="290">
        <v>3.5923664550942078E-2</v>
      </c>
      <c r="U8" s="290">
        <v>3.1604687676536014E-2</v>
      </c>
      <c r="V8" s="290">
        <v>2.8788536154442768E-2</v>
      </c>
      <c r="W8" s="290">
        <v>2.4629505670469617E-2</v>
      </c>
      <c r="X8" s="290">
        <v>2.3047033977731606E-2</v>
      </c>
      <c r="Y8" s="290">
        <v>2.2430761395177017E-2</v>
      </c>
      <c r="Z8" s="290">
        <v>2.2583367777226485E-2</v>
      </c>
      <c r="AA8" s="290">
        <v>1.1983639950700288E-2</v>
      </c>
      <c r="AB8" s="290">
        <v>-1.0889617476678439E-3</v>
      </c>
      <c r="AC8" s="290">
        <v>-2.9340881137300832E-4</v>
      </c>
      <c r="AD8" s="290">
        <v>2.3030240156840347E-3</v>
      </c>
      <c r="AE8" s="290" t="s">
        <v>1634</v>
      </c>
      <c r="AF8" s="291"/>
    </row>
    <row r="9" spans="1:32" s="10" customFormat="1" x14ac:dyDescent="0.2">
      <c r="A9" s="16" t="s">
        <v>1125</v>
      </c>
      <c r="B9" s="289" t="s">
        <v>1126</v>
      </c>
      <c r="C9" s="290">
        <v>0</v>
      </c>
      <c r="D9" s="290">
        <v>0</v>
      </c>
      <c r="E9" s="290">
        <v>0</v>
      </c>
      <c r="F9" s="290">
        <v>0</v>
      </c>
      <c r="G9" s="290">
        <v>0</v>
      </c>
      <c r="H9" s="290">
        <v>0</v>
      </c>
      <c r="I9" s="290">
        <v>0</v>
      </c>
      <c r="J9" s="290">
        <v>0</v>
      </c>
      <c r="K9" s="290">
        <v>0</v>
      </c>
      <c r="L9" s="290">
        <v>0</v>
      </c>
      <c r="M9" s="290">
        <v>0</v>
      </c>
      <c r="N9" s="290">
        <v>0</v>
      </c>
      <c r="O9" s="290">
        <v>0</v>
      </c>
      <c r="P9" s="290">
        <v>0</v>
      </c>
      <c r="Q9" s="290">
        <v>0</v>
      </c>
      <c r="R9" s="290">
        <v>0</v>
      </c>
      <c r="S9" s="290">
        <v>0</v>
      </c>
      <c r="T9" s="290">
        <v>0</v>
      </c>
      <c r="U9" s="290">
        <v>0</v>
      </c>
      <c r="V9" s="290">
        <v>0</v>
      </c>
      <c r="W9" s="290">
        <v>0</v>
      </c>
      <c r="X9" s="290">
        <v>0</v>
      </c>
      <c r="Y9" s="290">
        <v>0</v>
      </c>
      <c r="Z9" s="290">
        <v>0</v>
      </c>
      <c r="AA9" s="290">
        <v>0</v>
      </c>
      <c r="AB9" s="290">
        <v>0</v>
      </c>
      <c r="AC9" s="290">
        <v>0</v>
      </c>
      <c r="AD9" s="290">
        <v>0</v>
      </c>
      <c r="AE9" s="290">
        <v>0</v>
      </c>
      <c r="AF9" s="291"/>
    </row>
    <row r="10" spans="1:32" s="10" customFormat="1" x14ac:dyDescent="0.2">
      <c r="A10" s="15" t="s">
        <v>1127</v>
      </c>
      <c r="B10" s="289" t="s">
        <v>1128</v>
      </c>
      <c r="C10" s="290">
        <v>0.15109022232611721</v>
      </c>
      <c r="D10" s="290">
        <v>0.12441212009541419</v>
      </c>
      <c r="E10" s="290">
        <v>0.13073932246172887</v>
      </c>
      <c r="F10" s="290">
        <v>0.13776326925221882</v>
      </c>
      <c r="G10" s="290">
        <v>0.1259167582592744</v>
      </c>
      <c r="H10" s="290">
        <v>0.13644130952443412</v>
      </c>
      <c r="I10" s="290">
        <v>0.10918027399806703</v>
      </c>
      <c r="J10" s="290">
        <v>0.12523837960306625</v>
      </c>
      <c r="K10" s="290">
        <v>0.12606164448869825</v>
      </c>
      <c r="L10" s="290">
        <v>0.11844627003081193</v>
      </c>
      <c r="M10" s="290">
        <v>0.103903446718936</v>
      </c>
      <c r="N10" s="290">
        <v>0.10278482306028673</v>
      </c>
      <c r="O10" s="290">
        <v>0.10525167924716568</v>
      </c>
      <c r="P10" s="290">
        <v>8.6777424351709875E-2</v>
      </c>
      <c r="Q10" s="290">
        <v>8.8034986810356E-2</v>
      </c>
      <c r="R10" s="290">
        <v>8.3104825795613124E-2</v>
      </c>
      <c r="S10" s="290">
        <v>8.7810268355406729E-2</v>
      </c>
      <c r="T10" s="290">
        <v>7.5143483285916454E-2</v>
      </c>
      <c r="U10" s="290">
        <v>7.0124056599863344E-2</v>
      </c>
      <c r="V10" s="290">
        <v>6.8882201705730089E-2</v>
      </c>
      <c r="W10" s="290">
        <v>5.9580337656387566E-2</v>
      </c>
      <c r="X10" s="290">
        <v>5.7360826119301406E-2</v>
      </c>
      <c r="Y10" s="290">
        <v>6.5650320810290402E-2</v>
      </c>
      <c r="Z10" s="290">
        <v>6.3586160868936092E-2</v>
      </c>
      <c r="AA10" s="290">
        <v>6.7196237218585045E-2</v>
      </c>
      <c r="AB10" s="290">
        <v>6.7052368596982534E-2</v>
      </c>
      <c r="AC10" s="290">
        <v>5.6969770466093438E-2</v>
      </c>
      <c r="AD10" s="290">
        <v>4.9635542857495503E-2</v>
      </c>
      <c r="AE10" s="290">
        <v>5.2779817966534859E-2</v>
      </c>
      <c r="AF10" s="291"/>
    </row>
    <row r="11" spans="1:32" s="10" customFormat="1" x14ac:dyDescent="0.2">
      <c r="A11" s="15" t="s">
        <v>1129</v>
      </c>
      <c r="B11" s="289" t="s">
        <v>748</v>
      </c>
      <c r="C11" s="290">
        <v>13.150745758300856</v>
      </c>
      <c r="D11" s="290">
        <v>12.125230691045937</v>
      </c>
      <c r="E11" s="290">
        <v>12.169079558724237</v>
      </c>
      <c r="F11" s="290">
        <v>12.331730467541657</v>
      </c>
      <c r="G11" s="290">
        <v>10.963599568755448</v>
      </c>
      <c r="H11" s="290">
        <v>10.81073571550556</v>
      </c>
      <c r="I11" s="290">
        <v>10.177933106000344</v>
      </c>
      <c r="J11" s="290">
        <v>9.724150732453019</v>
      </c>
      <c r="K11" s="290">
        <v>9.8767804515078641</v>
      </c>
      <c r="L11" s="290">
        <v>9.3332952864479992</v>
      </c>
      <c r="M11" s="290">
        <v>8.8184669501736472</v>
      </c>
      <c r="N11" s="290">
        <v>7.88765617823905</v>
      </c>
      <c r="O11" s="290">
        <v>8.9087549055749502</v>
      </c>
      <c r="P11" s="290">
        <v>7.4290090147757812</v>
      </c>
      <c r="Q11" s="290">
        <v>5.1736130556640507</v>
      </c>
      <c r="R11" s="290">
        <v>5.5074494815384281</v>
      </c>
      <c r="S11" s="290">
        <v>5.4228396254165681</v>
      </c>
      <c r="T11" s="290">
        <v>5.0860911948804279</v>
      </c>
      <c r="U11" s="290">
        <v>5.079471957027164</v>
      </c>
      <c r="V11" s="290">
        <v>5.2940317540093789</v>
      </c>
      <c r="W11" s="290">
        <v>5.989021066842052</v>
      </c>
      <c r="X11" s="290">
        <v>6.3387261773736618</v>
      </c>
      <c r="Y11" s="290">
        <v>5.2405402018033174</v>
      </c>
      <c r="Z11" s="290">
        <v>5.4601284070691376</v>
      </c>
      <c r="AA11" s="290">
        <v>5.5453138268902586</v>
      </c>
      <c r="AB11" s="290">
        <v>5.4153081625970367</v>
      </c>
      <c r="AC11" s="290">
        <v>5.1526597589133516</v>
      </c>
      <c r="AD11" s="290">
        <v>4.2052699055481879</v>
      </c>
      <c r="AE11" s="290">
        <v>3.8680384883747441</v>
      </c>
      <c r="AF11" s="291"/>
    </row>
    <row r="12" spans="1:32" s="10" customFormat="1" x14ac:dyDescent="0.2">
      <c r="A12" s="15" t="s">
        <v>1130</v>
      </c>
      <c r="B12" s="289" t="s">
        <v>749</v>
      </c>
      <c r="C12" s="290">
        <v>1.2197792643585259</v>
      </c>
      <c r="D12" s="290">
        <v>1.2788473171667647</v>
      </c>
      <c r="E12" s="290">
        <v>1.1801604353230559</v>
      </c>
      <c r="F12" s="290">
        <v>1.1645762622193117</v>
      </c>
      <c r="G12" s="290">
        <v>1.1434721530801228</v>
      </c>
      <c r="H12" s="290">
        <v>0.99241682845018131</v>
      </c>
      <c r="I12" s="290">
        <v>1.0630251223046294</v>
      </c>
      <c r="J12" s="290">
        <v>1.0725543928087773</v>
      </c>
      <c r="K12" s="290">
        <v>1.2162730576698495</v>
      </c>
      <c r="L12" s="290">
        <v>1.1784322705659611</v>
      </c>
      <c r="M12" s="290">
        <v>1.123610221326772</v>
      </c>
      <c r="N12" s="290">
        <v>1.0743730352181053</v>
      </c>
      <c r="O12" s="290">
        <v>1.0325845598690955</v>
      </c>
      <c r="P12" s="290">
        <v>0.86174628738262438</v>
      </c>
      <c r="Q12" s="290">
        <v>1.0482129201309549</v>
      </c>
      <c r="R12" s="290">
        <v>0.87324473192964636</v>
      </c>
      <c r="S12" s="290">
        <v>0.78330429893071662</v>
      </c>
      <c r="T12" s="290">
        <v>0.72115914525472369</v>
      </c>
      <c r="U12" s="290">
        <v>0.78484263971851198</v>
      </c>
      <c r="V12" s="290">
        <v>0.86679191579991322</v>
      </c>
      <c r="W12" s="290">
        <v>0.8498951243384385</v>
      </c>
      <c r="X12" s="290">
        <v>0.89388451072399544</v>
      </c>
      <c r="Y12" s="290">
        <v>0.79779859200982706</v>
      </c>
      <c r="Z12" s="290">
        <v>0.75359247546715014</v>
      </c>
      <c r="AA12" s="290">
        <v>0.78411488271272667</v>
      </c>
      <c r="AB12" s="290">
        <v>0.76785740291487181</v>
      </c>
      <c r="AC12" s="290">
        <v>0.72509133703757567</v>
      </c>
      <c r="AD12" s="290">
        <v>0.98479839987715956</v>
      </c>
      <c r="AE12" s="290">
        <v>1.3701808963931108</v>
      </c>
      <c r="AF12" s="291"/>
    </row>
    <row r="13" spans="1:32" s="10" customFormat="1" x14ac:dyDescent="0.2">
      <c r="A13" s="15" t="s">
        <v>1131</v>
      </c>
      <c r="B13" s="289" t="s">
        <v>750</v>
      </c>
      <c r="C13" s="290">
        <v>0.68543142187309847</v>
      </c>
      <c r="D13" s="290">
        <v>0.66264234439189629</v>
      </c>
      <c r="E13" s="290">
        <v>0.676697396070843</v>
      </c>
      <c r="F13" s="290">
        <v>0.67927003684170961</v>
      </c>
      <c r="G13" s="290">
        <v>0.62872508914813841</v>
      </c>
      <c r="H13" s="290">
        <v>0.60163346669471396</v>
      </c>
      <c r="I13" s="290">
        <v>0.58743950254279254</v>
      </c>
      <c r="J13" s="290">
        <v>0.59591595273932574</v>
      </c>
      <c r="K13" s="290">
        <v>0.57946728854047014</v>
      </c>
      <c r="L13" s="290">
        <v>0.56289911998527853</v>
      </c>
      <c r="M13" s="290">
        <v>0.57545898714485844</v>
      </c>
      <c r="N13" s="290">
        <v>0.53679378858390758</v>
      </c>
      <c r="O13" s="290">
        <v>0.4360841427321096</v>
      </c>
      <c r="P13" s="290">
        <v>0.42575827719732484</v>
      </c>
      <c r="Q13" s="290">
        <v>0.4705939907277118</v>
      </c>
      <c r="R13" s="290">
        <v>0.48403500742780092</v>
      </c>
      <c r="S13" s="290">
        <v>0.49143044320651252</v>
      </c>
      <c r="T13" s="290">
        <v>0.48086695676051128</v>
      </c>
      <c r="U13" s="290">
        <v>0.51059402112760177</v>
      </c>
      <c r="V13" s="290">
        <v>0.51906830857893171</v>
      </c>
      <c r="W13" s="290">
        <v>0.49648128507576411</v>
      </c>
      <c r="X13" s="290">
        <v>0.49669634286628195</v>
      </c>
      <c r="Y13" s="290">
        <v>0.47315374161931484</v>
      </c>
      <c r="Z13" s="290">
        <v>0.50150260529386292</v>
      </c>
      <c r="AA13" s="290">
        <v>0.49598153025158848</v>
      </c>
      <c r="AB13" s="290">
        <v>0.49948169242544133</v>
      </c>
      <c r="AC13" s="290">
        <v>0.44018321567512758</v>
      </c>
      <c r="AD13" s="290">
        <v>0.43923067723669468</v>
      </c>
      <c r="AE13" s="290">
        <v>0.43525818480845507</v>
      </c>
      <c r="AF13" s="291"/>
    </row>
    <row r="14" spans="1:32" s="10" customFormat="1" x14ac:dyDescent="0.2">
      <c r="A14" s="16" t="s">
        <v>751</v>
      </c>
      <c r="B14" s="289" t="s">
        <v>1132</v>
      </c>
      <c r="C14" s="290">
        <v>0.19729974393347538</v>
      </c>
      <c r="D14" s="290">
        <v>0.19187214214902257</v>
      </c>
      <c r="E14" s="290">
        <v>0.18116125732502958</v>
      </c>
      <c r="F14" s="290">
        <v>0.17228631188760782</v>
      </c>
      <c r="G14" s="290">
        <v>0.1653743966433113</v>
      </c>
      <c r="H14" s="290">
        <v>0.14468243365010602</v>
      </c>
      <c r="I14" s="290">
        <v>0.14339270459170805</v>
      </c>
      <c r="J14" s="290">
        <v>0.13869846380441417</v>
      </c>
      <c r="K14" s="290">
        <v>0.1432133187034921</v>
      </c>
      <c r="L14" s="290">
        <v>0.13330185129696681</v>
      </c>
      <c r="M14" s="290">
        <v>0.12611670738876779</v>
      </c>
      <c r="N14" s="290">
        <v>0.11967835389776638</v>
      </c>
      <c r="O14" s="290">
        <v>0.12542564977642906</v>
      </c>
      <c r="P14" s="290">
        <v>0.12013038890002425</v>
      </c>
      <c r="Q14" s="290">
        <v>0.13093268927910029</v>
      </c>
      <c r="R14" s="290">
        <v>0.13873163849882428</v>
      </c>
      <c r="S14" s="290">
        <v>0.13974540119102338</v>
      </c>
      <c r="T14" s="290">
        <v>0.14245455211438471</v>
      </c>
      <c r="U14" s="290">
        <v>0.14389722665193933</v>
      </c>
      <c r="V14" s="290">
        <v>0.12987235789587007</v>
      </c>
      <c r="W14" s="290">
        <v>0.10756135390442252</v>
      </c>
      <c r="X14" s="290">
        <v>0.10878128263143562</v>
      </c>
      <c r="Y14" s="290">
        <v>0.10883918411953414</v>
      </c>
      <c r="Z14" s="290">
        <v>0.13110256941712783</v>
      </c>
      <c r="AA14" s="290">
        <v>0.12749743132511449</v>
      </c>
      <c r="AB14" s="290">
        <v>0.13687263640001707</v>
      </c>
      <c r="AC14" s="290">
        <v>0.10593973405001522</v>
      </c>
      <c r="AD14" s="290">
        <v>9.5960844265472731E-2</v>
      </c>
      <c r="AE14" s="290" t="s">
        <v>1634</v>
      </c>
      <c r="AF14" s="291"/>
    </row>
    <row r="15" spans="1:32" s="10" customFormat="1" ht="25.5" x14ac:dyDescent="0.2">
      <c r="A15" s="16" t="s">
        <v>1133</v>
      </c>
      <c r="B15" s="289" t="s">
        <v>1134</v>
      </c>
      <c r="C15" s="290">
        <v>0.48813167793962309</v>
      </c>
      <c r="D15" s="290">
        <v>0.47077020224287369</v>
      </c>
      <c r="E15" s="290">
        <v>0.49553613874581337</v>
      </c>
      <c r="F15" s="290">
        <v>0.50698372496937627</v>
      </c>
      <c r="G15" s="290">
        <v>0.46335069251831862</v>
      </c>
      <c r="H15" s="290">
        <v>0.45695103304460799</v>
      </c>
      <c r="I15" s="290">
        <v>0.44404679795108448</v>
      </c>
      <c r="J15" s="290">
        <v>0.45721748893491154</v>
      </c>
      <c r="K15" s="290">
        <v>0.43625396983697806</v>
      </c>
      <c r="L15" s="290">
        <v>0.42959726869820636</v>
      </c>
      <c r="M15" s="290">
        <v>0.44934227974687313</v>
      </c>
      <c r="N15" s="290">
        <v>0.41711543468614121</v>
      </c>
      <c r="O15" s="290">
        <v>0.3106584929556806</v>
      </c>
      <c r="P15" s="290">
        <v>0.30562788829041432</v>
      </c>
      <c r="Q15" s="290">
        <v>0.33966130144861151</v>
      </c>
      <c r="R15" s="290">
        <v>0.34530336892897673</v>
      </c>
      <c r="S15" s="290">
        <v>0.35168504201548911</v>
      </c>
      <c r="T15" s="290">
        <v>0.3384124046461266</v>
      </c>
      <c r="U15" s="290">
        <v>0.36669679447566234</v>
      </c>
      <c r="V15" s="290">
        <v>0.38919595068306168</v>
      </c>
      <c r="W15" s="290">
        <v>0.38891993117134166</v>
      </c>
      <c r="X15" s="290">
        <v>0.3879150602493186</v>
      </c>
      <c r="Y15" s="290">
        <v>0.36431455750445696</v>
      </c>
      <c r="Z15" s="290">
        <v>0.370400035858585</v>
      </c>
      <c r="AA15" s="290">
        <v>0.36848409892210737</v>
      </c>
      <c r="AB15" s="290">
        <v>0.36260905603384319</v>
      </c>
      <c r="AC15" s="290">
        <v>0.33424348162887574</v>
      </c>
      <c r="AD15" s="290">
        <v>0.34326983298176039</v>
      </c>
      <c r="AE15" s="290" t="s">
        <v>1634</v>
      </c>
      <c r="AF15" s="291"/>
    </row>
    <row r="16" spans="1:32" s="10" customFormat="1" x14ac:dyDescent="0.2">
      <c r="A16" s="15" t="s">
        <v>1135</v>
      </c>
      <c r="B16" s="289" t="s">
        <v>136</v>
      </c>
      <c r="C16" s="290">
        <v>6.6192628491800072</v>
      </c>
      <c r="D16" s="290">
        <v>6.4203141582093597</v>
      </c>
      <c r="E16" s="290">
        <v>6.3793909773760813</v>
      </c>
      <c r="F16" s="290">
        <v>6.7075297582949815</v>
      </c>
      <c r="G16" s="290">
        <v>6.4328472336432174</v>
      </c>
      <c r="H16" s="290">
        <v>6.13123909846471</v>
      </c>
      <c r="I16" s="290">
        <v>6.2461954702604245</v>
      </c>
      <c r="J16" s="290">
        <v>6.4486742934125303</v>
      </c>
      <c r="K16" s="290">
        <v>6.3360799446763236</v>
      </c>
      <c r="L16" s="290">
        <v>6.1789152849377054</v>
      </c>
      <c r="M16" s="290">
        <v>5.666510855131242</v>
      </c>
      <c r="N16" s="290">
        <v>5.4573212558276829</v>
      </c>
      <c r="O16" s="290">
        <v>5.7065422369414192</v>
      </c>
      <c r="P16" s="290">
        <v>5.4287183733455411</v>
      </c>
      <c r="Q16" s="290">
        <v>5.4591395603264177</v>
      </c>
      <c r="R16" s="290">
        <v>5.248649321411694</v>
      </c>
      <c r="S16" s="290">
        <v>5.1397991377981986</v>
      </c>
      <c r="T16" s="290">
        <v>5.2750497184361009</v>
      </c>
      <c r="U16" s="290">
        <v>5.2018928063026051</v>
      </c>
      <c r="V16" s="290">
        <v>5.3560775802320553</v>
      </c>
      <c r="W16" s="290">
        <v>5.2173735999102719</v>
      </c>
      <c r="X16" s="290">
        <v>5.4442858393000959</v>
      </c>
      <c r="Y16" s="290">
        <v>5.2936717064373955</v>
      </c>
      <c r="Z16" s="290">
        <v>5.3051701184736819</v>
      </c>
      <c r="AA16" s="290">
        <v>5.8627986977384978</v>
      </c>
      <c r="AB16" s="290">
        <v>5.6445822981044325</v>
      </c>
      <c r="AC16" s="290">
        <v>5.402477522463502</v>
      </c>
      <c r="AD16" s="290">
        <v>5.743339041031251</v>
      </c>
      <c r="AE16" s="290">
        <v>5.7434687564634217</v>
      </c>
      <c r="AF16" s="291"/>
    </row>
    <row r="17" spans="1:32" s="10" customFormat="1" x14ac:dyDescent="0.2">
      <c r="A17" s="15" t="s">
        <v>1136</v>
      </c>
      <c r="B17" s="289" t="s">
        <v>752</v>
      </c>
      <c r="C17" s="290">
        <v>10.02137837751496</v>
      </c>
      <c r="D17" s="290">
        <v>9.9704428939153935</v>
      </c>
      <c r="E17" s="290">
        <v>9.3504775055281133</v>
      </c>
      <c r="F17" s="290">
        <v>9.3721087818241742</v>
      </c>
      <c r="G17" s="290">
        <v>9.008346900092965</v>
      </c>
      <c r="H17" s="290">
        <v>8.7536566231511674</v>
      </c>
      <c r="I17" s="290">
        <v>9.2675102008220787</v>
      </c>
      <c r="J17" s="290">
        <v>9.2349102279423629</v>
      </c>
      <c r="K17" s="290">
        <v>9.027756403930514</v>
      </c>
      <c r="L17" s="290">
        <v>8.7511280060456542</v>
      </c>
      <c r="M17" s="290">
        <v>8.1087081294455494</v>
      </c>
      <c r="N17" s="290">
        <v>8.4173259514882606</v>
      </c>
      <c r="O17" s="290">
        <v>7.575125364825551</v>
      </c>
      <c r="P17" s="290">
        <v>9.6325475482604972</v>
      </c>
      <c r="Q17" s="290">
        <v>9.2521501094059619</v>
      </c>
      <c r="R17" s="290">
        <v>9.6653413849875065</v>
      </c>
      <c r="S17" s="290">
        <v>11.87326465426109</v>
      </c>
      <c r="T17" s="290">
        <v>10.639494243061197</v>
      </c>
      <c r="U17" s="290">
        <v>10.668315099374064</v>
      </c>
      <c r="V17" s="290">
        <v>10.215560470142957</v>
      </c>
      <c r="W17" s="290">
        <v>9.2775537771514038</v>
      </c>
      <c r="X17" s="290">
        <v>9.4590168336161309</v>
      </c>
      <c r="Y17" s="290">
        <v>9.4879891481760801</v>
      </c>
      <c r="Z17" s="290">
        <v>9.082808112175929</v>
      </c>
      <c r="AA17" s="290">
        <v>9.1242795221049118</v>
      </c>
      <c r="AB17" s="290">
        <v>8.7159767739331517</v>
      </c>
      <c r="AC17" s="290">
        <v>8.5725925758452259</v>
      </c>
      <c r="AD17" s="290">
        <v>8.7493052446343089</v>
      </c>
      <c r="AE17" s="290">
        <v>8.5795110151287233</v>
      </c>
      <c r="AF17" s="291"/>
    </row>
    <row r="18" spans="1:32" s="10" customFormat="1" x14ac:dyDescent="0.2">
      <c r="A18" s="15" t="s">
        <v>1137</v>
      </c>
      <c r="B18" s="289" t="s">
        <v>755</v>
      </c>
      <c r="C18" s="290">
        <v>5.5059804097333718</v>
      </c>
      <c r="D18" s="290">
        <v>5.4479499857885392</v>
      </c>
      <c r="E18" s="290">
        <v>5.5169701334447732</v>
      </c>
      <c r="F18" s="290">
        <v>5.6869280858603597</v>
      </c>
      <c r="G18" s="290">
        <v>5.2689368863405859</v>
      </c>
      <c r="H18" s="290">
        <v>5.5675530220328247</v>
      </c>
      <c r="I18" s="290">
        <v>5.846550084967606</v>
      </c>
      <c r="J18" s="290">
        <v>5.8780214800364874</v>
      </c>
      <c r="K18" s="290">
        <v>5.7484989616653905</v>
      </c>
      <c r="L18" s="290">
        <v>5.6889907276922447</v>
      </c>
      <c r="M18" s="290">
        <v>5.6477641374173775</v>
      </c>
      <c r="N18" s="290">
        <v>5.0911773888621923</v>
      </c>
      <c r="O18" s="290">
        <v>4.8254868163117006</v>
      </c>
      <c r="P18" s="290">
        <v>4.6197263018871055</v>
      </c>
      <c r="Q18" s="290">
        <v>4.4547897506459693</v>
      </c>
      <c r="R18" s="290">
        <v>4.5836905717867555</v>
      </c>
      <c r="S18" s="290">
        <v>4.4157175533313771</v>
      </c>
      <c r="T18" s="290">
        <v>4.1990215982633616</v>
      </c>
      <c r="U18" s="290">
        <v>4.1692158270498849</v>
      </c>
      <c r="V18" s="290">
        <v>4.3142449770629563</v>
      </c>
      <c r="W18" s="290">
        <v>4.3030929154693816</v>
      </c>
      <c r="X18" s="290">
        <v>4.13012277639492</v>
      </c>
      <c r="Y18" s="290">
        <v>4.5836484977583583</v>
      </c>
      <c r="Z18" s="290">
        <v>4.8335612513659525</v>
      </c>
      <c r="AA18" s="290">
        <v>4.4741248973403298</v>
      </c>
      <c r="AB18" s="290">
        <v>5.5909347893201833</v>
      </c>
      <c r="AC18" s="290">
        <v>6.2321600899420844</v>
      </c>
      <c r="AD18" s="290">
        <v>6.4990010848122619</v>
      </c>
      <c r="AE18" s="290">
        <v>4.4759976548224305</v>
      </c>
      <c r="AF18" s="291"/>
    </row>
    <row r="19" spans="1:32" s="10" customFormat="1" x14ac:dyDescent="0.2">
      <c r="A19" s="15" t="s">
        <v>1138</v>
      </c>
      <c r="B19" s="289" t="s">
        <v>756</v>
      </c>
      <c r="C19" s="290">
        <v>3.1959756469340141</v>
      </c>
      <c r="D19" s="290">
        <v>3.2704648670409378</v>
      </c>
      <c r="E19" s="290">
        <v>3.2346995416149049</v>
      </c>
      <c r="F19" s="290">
        <v>3.2478665421433242</v>
      </c>
      <c r="G19" s="290">
        <v>3.0345234436497481</v>
      </c>
      <c r="H19" s="290">
        <v>2.8682580888844531</v>
      </c>
      <c r="I19" s="290">
        <v>2.8800889025615497</v>
      </c>
      <c r="J19" s="290">
        <v>2.8558891607290242</v>
      </c>
      <c r="K19" s="290">
        <v>2.7663038821974948</v>
      </c>
      <c r="L19" s="290">
        <v>2.1272538868701818</v>
      </c>
      <c r="M19" s="290">
        <v>1.9930201265128753</v>
      </c>
      <c r="N19" s="290">
        <v>1.8321708513581003</v>
      </c>
      <c r="O19" s="290">
        <v>1.7334697433769741</v>
      </c>
      <c r="P19" s="290">
        <v>1.701089411154191</v>
      </c>
      <c r="Q19" s="290">
        <v>1.8016604689676177</v>
      </c>
      <c r="R19" s="290">
        <v>1.7370237987505293</v>
      </c>
      <c r="S19" s="290">
        <v>1.7789267579079493</v>
      </c>
      <c r="T19" s="290">
        <v>1.7875680810002175</v>
      </c>
      <c r="U19" s="290">
        <v>1.7521491013874888</v>
      </c>
      <c r="V19" s="290">
        <v>1.81228351091741</v>
      </c>
      <c r="W19" s="290">
        <v>1.786777439217355</v>
      </c>
      <c r="X19" s="290">
        <v>1.7910039480527693</v>
      </c>
      <c r="Y19" s="290">
        <v>1.8082265520316623</v>
      </c>
      <c r="Z19" s="290">
        <v>1.8129040013367053</v>
      </c>
      <c r="AA19" s="290">
        <v>1.8837594856100703</v>
      </c>
      <c r="AB19" s="290">
        <v>1.0920251243200503</v>
      </c>
      <c r="AC19" s="290">
        <v>1.0569512319959082</v>
      </c>
      <c r="AD19" s="290">
        <v>1.2658185213967827</v>
      </c>
      <c r="AE19" s="290">
        <v>1.4650627065757169</v>
      </c>
      <c r="AF19" s="291"/>
    </row>
    <row r="20" spans="1:32" s="10" customFormat="1" x14ac:dyDescent="0.2">
      <c r="A20" s="15" t="s">
        <v>1139</v>
      </c>
      <c r="B20" s="289" t="s">
        <v>757</v>
      </c>
      <c r="C20" s="290">
        <v>4.6512831788914513</v>
      </c>
      <c r="D20" s="290">
        <v>4.9172215142639413</v>
      </c>
      <c r="E20" s="290">
        <v>5.335007877383557</v>
      </c>
      <c r="F20" s="290">
        <v>6.2193740738350778</v>
      </c>
      <c r="G20" s="290">
        <v>6.7529409642312199</v>
      </c>
      <c r="H20" s="290">
        <v>6.2590643110370898</v>
      </c>
      <c r="I20" s="290">
        <v>6.4784386432824306</v>
      </c>
      <c r="J20" s="290">
        <v>5.9801301961111655</v>
      </c>
      <c r="K20" s="290">
        <v>5.900268961898516</v>
      </c>
      <c r="L20" s="290">
        <v>5.7846036624945034</v>
      </c>
      <c r="M20" s="290">
        <v>5.9802982459167824</v>
      </c>
      <c r="N20" s="290">
        <v>5.6924790555310985</v>
      </c>
      <c r="O20" s="290">
        <v>5.9422520309594553</v>
      </c>
      <c r="P20" s="290">
        <v>5.929825642208276</v>
      </c>
      <c r="Q20" s="290">
        <v>6.8330740153645069</v>
      </c>
      <c r="R20" s="290">
        <v>6.5501187526071192</v>
      </c>
      <c r="S20" s="290">
        <v>6.6152364450253023</v>
      </c>
      <c r="T20" s="290">
        <v>6.7779401640029286</v>
      </c>
      <c r="U20" s="290">
        <v>6.0214274049749292</v>
      </c>
      <c r="V20" s="290">
        <v>6.0434206297182218</v>
      </c>
      <c r="W20" s="290">
        <v>6.1562302305353809</v>
      </c>
      <c r="X20" s="290">
        <v>5.6146671101971419</v>
      </c>
      <c r="Y20" s="290">
        <v>5.6367557919047258</v>
      </c>
      <c r="Z20" s="290">
        <v>5.7471348654754211</v>
      </c>
      <c r="AA20" s="290">
        <v>5.7824409531722045</v>
      </c>
      <c r="AB20" s="290">
        <v>5.4803227468345108</v>
      </c>
      <c r="AC20" s="290">
        <v>5.2447144167776552</v>
      </c>
      <c r="AD20" s="290">
        <v>5.0018290190788317</v>
      </c>
      <c r="AE20" s="290">
        <v>5.1137936589112609</v>
      </c>
      <c r="AF20" s="291"/>
    </row>
    <row r="21" spans="1:32" s="10" customFormat="1" x14ac:dyDescent="0.2">
      <c r="A21" s="15" t="s">
        <v>1140</v>
      </c>
      <c r="B21" s="289" t="s">
        <v>759</v>
      </c>
      <c r="C21" s="290">
        <v>21.880375746625251</v>
      </c>
      <c r="D21" s="290">
        <v>23.013529575815912</v>
      </c>
      <c r="E21" s="290">
        <v>23.637709801183192</v>
      </c>
      <c r="F21" s="290">
        <v>21.135496849291158</v>
      </c>
      <c r="G21" s="290">
        <v>24.381136563543127</v>
      </c>
      <c r="H21" s="290">
        <v>25.376188615762054</v>
      </c>
      <c r="I21" s="290">
        <v>23.021363018407392</v>
      </c>
      <c r="J21" s="290">
        <v>22.396139120160132</v>
      </c>
      <c r="K21" s="290">
        <v>22.54916424421144</v>
      </c>
      <c r="L21" s="290">
        <v>23.991760444728978</v>
      </c>
      <c r="M21" s="290">
        <v>25.911035535221867</v>
      </c>
      <c r="N21" s="290">
        <v>29.816370377609509</v>
      </c>
      <c r="O21" s="290">
        <v>29.763953780526091</v>
      </c>
      <c r="P21" s="290">
        <v>29.528122707958875</v>
      </c>
      <c r="Q21" s="290">
        <v>28.540476895741246</v>
      </c>
      <c r="R21" s="290">
        <v>29.705037644685046</v>
      </c>
      <c r="S21" s="290">
        <v>27.132892640989475</v>
      </c>
      <c r="T21" s="290">
        <v>28.723640487524492</v>
      </c>
      <c r="U21" s="290">
        <v>28.578177370441193</v>
      </c>
      <c r="V21" s="290">
        <v>29.073604777406185</v>
      </c>
      <c r="W21" s="290">
        <v>29.080454060174034</v>
      </c>
      <c r="X21" s="290">
        <v>27.122524338855097</v>
      </c>
      <c r="Y21" s="290">
        <v>27.049710880928252</v>
      </c>
      <c r="Z21" s="290">
        <v>25.943730636330919</v>
      </c>
      <c r="AA21" s="290">
        <v>25.011349362335274</v>
      </c>
      <c r="AB21" s="290">
        <v>25.117177909948186</v>
      </c>
      <c r="AC21" s="290">
        <v>25.380852492549387</v>
      </c>
      <c r="AD21" s="290">
        <v>24.250429308748771</v>
      </c>
      <c r="AE21" s="290">
        <v>23.549742674886133</v>
      </c>
      <c r="AF21" s="291"/>
    </row>
    <row r="22" spans="1:32" s="10" customFormat="1" x14ac:dyDescent="0.2">
      <c r="A22" s="16" t="s">
        <v>1141</v>
      </c>
      <c r="B22" s="289" t="s">
        <v>1142</v>
      </c>
      <c r="C22" s="290">
        <v>17.788707222035839</v>
      </c>
      <c r="D22" s="290">
        <v>18.642099985057808</v>
      </c>
      <c r="E22" s="290">
        <v>19.186149287732206</v>
      </c>
      <c r="F22" s="290">
        <v>15.857739203210159</v>
      </c>
      <c r="G22" s="290">
        <v>17.761215303804036</v>
      </c>
      <c r="H22" s="290">
        <v>18.152943510729276</v>
      </c>
      <c r="I22" s="290">
        <v>16.03104283611351</v>
      </c>
      <c r="J22" s="290">
        <v>15.958978463863357</v>
      </c>
      <c r="K22" s="290">
        <v>15.946217286552594</v>
      </c>
      <c r="L22" s="290">
        <v>16.169575189767688</v>
      </c>
      <c r="M22" s="290">
        <v>16.976137352510158</v>
      </c>
      <c r="N22" s="290">
        <v>20.014267501845119</v>
      </c>
      <c r="O22" s="290">
        <v>18.843577149804243</v>
      </c>
      <c r="P22" s="290">
        <v>21.508473236830646</v>
      </c>
      <c r="Q22" s="290">
        <v>20.371257224893967</v>
      </c>
      <c r="R22" s="290">
        <v>19.558929521131084</v>
      </c>
      <c r="S22" s="290">
        <v>17.539486193959171</v>
      </c>
      <c r="T22" s="290">
        <v>18.59370317507334</v>
      </c>
      <c r="U22" s="290">
        <v>18.309500221607689</v>
      </c>
      <c r="V22" s="290">
        <v>18.521810290068402</v>
      </c>
      <c r="W22" s="290">
        <v>17.52383893081084</v>
      </c>
      <c r="X22" s="290">
        <v>16.697110047463585</v>
      </c>
      <c r="Y22" s="290">
        <v>15.999752779054829</v>
      </c>
      <c r="Z22" s="290">
        <v>15.336867161110554</v>
      </c>
      <c r="AA22" s="290">
        <v>13.934251086144373</v>
      </c>
      <c r="AB22" s="290">
        <v>13.766135221738232</v>
      </c>
      <c r="AC22" s="290">
        <v>13.746590643442048</v>
      </c>
      <c r="AD22" s="290">
        <v>14.75248128218073</v>
      </c>
      <c r="AE22" s="290" t="s">
        <v>1634</v>
      </c>
      <c r="AF22" s="291"/>
    </row>
    <row r="23" spans="1:32" s="10" customFormat="1" x14ac:dyDescent="0.2">
      <c r="A23" s="16" t="s">
        <v>758</v>
      </c>
      <c r="B23" s="289" t="s">
        <v>1143</v>
      </c>
      <c r="C23" s="290">
        <v>1.0271875926738248</v>
      </c>
      <c r="D23" s="290">
        <v>0.9458277017188037</v>
      </c>
      <c r="E23" s="290">
        <v>0.98736317698641407</v>
      </c>
      <c r="F23" s="290">
        <v>1.2597747099137409</v>
      </c>
      <c r="G23" s="290">
        <v>1.4694290218817925</v>
      </c>
      <c r="H23" s="290">
        <v>1.5127445951447649</v>
      </c>
      <c r="I23" s="290">
        <v>1.422340899935006</v>
      </c>
      <c r="J23" s="290">
        <v>1.2847208654655915</v>
      </c>
      <c r="K23" s="290">
        <v>1.063648971993751</v>
      </c>
      <c r="L23" s="290">
        <v>1.4699887091662551</v>
      </c>
      <c r="M23" s="290">
        <v>1.5999113344887066</v>
      </c>
      <c r="N23" s="290">
        <v>1.4184609360281151</v>
      </c>
      <c r="O23" s="290">
        <v>1.8171904495509725</v>
      </c>
      <c r="P23" s="290">
        <v>1.6741039041238328</v>
      </c>
      <c r="Q23" s="290">
        <v>1.6275053143667368</v>
      </c>
      <c r="R23" s="290">
        <v>1.971357566710372</v>
      </c>
      <c r="S23" s="290">
        <v>1.967271271234432</v>
      </c>
      <c r="T23" s="290">
        <v>2.1753864400413625</v>
      </c>
      <c r="U23" s="290">
        <v>1.8780339074379433</v>
      </c>
      <c r="V23" s="290">
        <v>1.7916555153405462</v>
      </c>
      <c r="W23" s="290">
        <v>1.9894438164899417</v>
      </c>
      <c r="X23" s="290">
        <v>1.7262992678541533</v>
      </c>
      <c r="Y23" s="290">
        <v>1.7535500177071104</v>
      </c>
      <c r="Z23" s="290">
        <v>1.6138075678693773</v>
      </c>
      <c r="AA23" s="290">
        <v>1.6683722347415841</v>
      </c>
      <c r="AB23" s="290">
        <v>1.9308162571189915</v>
      </c>
      <c r="AC23" s="290">
        <v>1.4083733632823117</v>
      </c>
      <c r="AD23" s="290">
        <v>0.98032423037342253</v>
      </c>
      <c r="AE23" s="290" t="s">
        <v>1634</v>
      </c>
      <c r="AF23" s="291"/>
    </row>
    <row r="24" spans="1:32" s="10" customFormat="1" x14ac:dyDescent="0.2">
      <c r="A24" s="16" t="s">
        <v>1144</v>
      </c>
      <c r="B24" s="289" t="s">
        <v>1145</v>
      </c>
      <c r="C24" s="290">
        <v>3.0644809316446109</v>
      </c>
      <c r="D24" s="290">
        <v>3.4256018897587772</v>
      </c>
      <c r="E24" s="290">
        <v>3.4641973364486764</v>
      </c>
      <c r="F24" s="290">
        <v>4.0179829364422011</v>
      </c>
      <c r="G24" s="290">
        <v>5.1504922383969598</v>
      </c>
      <c r="H24" s="290">
        <v>5.7105005094043619</v>
      </c>
      <c r="I24" s="290">
        <v>5.567979281896049</v>
      </c>
      <c r="J24" s="290">
        <v>5.1524397914944773</v>
      </c>
      <c r="K24" s="290">
        <v>5.5392979853482966</v>
      </c>
      <c r="L24" s="290">
        <v>6.3521965455971428</v>
      </c>
      <c r="M24" s="290">
        <v>7.3349868481308356</v>
      </c>
      <c r="N24" s="290">
        <v>8.3836419401402225</v>
      </c>
      <c r="O24" s="290">
        <v>9.1031861813181756</v>
      </c>
      <c r="P24" s="290">
        <v>6.3455455671421195</v>
      </c>
      <c r="Q24" s="290">
        <v>6.5417143568334977</v>
      </c>
      <c r="R24" s="290">
        <v>8.1747505573622501</v>
      </c>
      <c r="S24" s="290">
        <v>7.6261351759827223</v>
      </c>
      <c r="T24" s="290">
        <v>7.954550872231378</v>
      </c>
      <c r="U24" s="290">
        <v>8.3906432412829322</v>
      </c>
      <c r="V24" s="290">
        <v>8.7601389716756817</v>
      </c>
      <c r="W24" s="290">
        <v>9.5671713128732456</v>
      </c>
      <c r="X24" s="290">
        <v>8.6991150237303252</v>
      </c>
      <c r="Y24" s="290">
        <v>9.2964080844001202</v>
      </c>
      <c r="Z24" s="290">
        <v>8.9930559075324865</v>
      </c>
      <c r="AA24" s="290">
        <v>9.4087260411436588</v>
      </c>
      <c r="AB24" s="290">
        <v>9.4202264315540045</v>
      </c>
      <c r="AC24" s="290">
        <v>10.225888485862663</v>
      </c>
      <c r="AD24" s="290">
        <v>8.5176237963702626</v>
      </c>
      <c r="AE24" s="290" t="s">
        <v>1634</v>
      </c>
      <c r="AF24" s="291"/>
    </row>
    <row r="25" spans="1:32" s="10" customFormat="1" x14ac:dyDescent="0.2">
      <c r="A25" s="15" t="s">
        <v>1146</v>
      </c>
      <c r="B25" s="289" t="s">
        <v>761</v>
      </c>
      <c r="C25" s="290">
        <v>3.9079588017225197</v>
      </c>
      <c r="D25" s="290">
        <v>4.0099336465340523</v>
      </c>
      <c r="E25" s="290">
        <v>4.0328008426735273</v>
      </c>
      <c r="F25" s="290">
        <v>4.6059206368966734</v>
      </c>
      <c r="G25" s="290">
        <v>4.3104200435925142</v>
      </c>
      <c r="H25" s="290">
        <v>4.8342365761533506</v>
      </c>
      <c r="I25" s="290">
        <v>5.2159645311177272</v>
      </c>
      <c r="J25" s="290">
        <v>5.7656453709660971</v>
      </c>
      <c r="K25" s="290">
        <v>5.4563218574394261</v>
      </c>
      <c r="L25" s="290">
        <v>5.7817480247817787</v>
      </c>
      <c r="M25" s="290">
        <v>5.3019999801034672</v>
      </c>
      <c r="N25" s="290">
        <v>5.6216691650360815</v>
      </c>
      <c r="O25" s="290">
        <v>6.086859614770221</v>
      </c>
      <c r="P25" s="290">
        <v>6.733384361230736</v>
      </c>
      <c r="Q25" s="290">
        <v>7.3702797763980339</v>
      </c>
      <c r="R25" s="290">
        <v>7.0650972553720894</v>
      </c>
      <c r="S25" s="290">
        <v>7.6374179622348715</v>
      </c>
      <c r="T25" s="290">
        <v>7.4754771041853294</v>
      </c>
      <c r="U25" s="290">
        <v>7.7589683353919749</v>
      </c>
      <c r="V25" s="290">
        <v>6.9220838145973964</v>
      </c>
      <c r="W25" s="290">
        <v>7.7736494657967778</v>
      </c>
      <c r="X25" s="290">
        <v>9.5821731865618673</v>
      </c>
      <c r="Y25" s="290">
        <v>9.4472812829749113</v>
      </c>
      <c r="Z25" s="290">
        <v>9.4774693026374397</v>
      </c>
      <c r="AA25" s="290">
        <v>9.4463871738444443</v>
      </c>
      <c r="AB25" s="290">
        <v>10.466843754684742</v>
      </c>
      <c r="AC25" s="290">
        <v>11.112710932828669</v>
      </c>
      <c r="AD25" s="290">
        <v>12.025207292301076</v>
      </c>
      <c r="AE25" s="290">
        <v>12.500889309757563</v>
      </c>
      <c r="AF25" s="291"/>
    </row>
    <row r="26" spans="1:32" s="10" customFormat="1" x14ac:dyDescent="0.2">
      <c r="A26" s="15" t="s">
        <v>1147</v>
      </c>
      <c r="B26" s="289" t="s">
        <v>762</v>
      </c>
      <c r="C26" s="290">
        <v>10.327962539365245</v>
      </c>
      <c r="D26" s="290">
        <v>9.8463089972069824</v>
      </c>
      <c r="E26" s="290">
        <v>9.5219683823736574</v>
      </c>
      <c r="F26" s="290">
        <v>9.7218344656552969</v>
      </c>
      <c r="G26" s="290">
        <v>9.1600668032714321</v>
      </c>
      <c r="H26" s="290">
        <v>9.306473948211174</v>
      </c>
      <c r="I26" s="290">
        <v>9.9853186249515584</v>
      </c>
      <c r="J26" s="290">
        <v>9.9639273909622119</v>
      </c>
      <c r="K26" s="290">
        <v>10.069648322406072</v>
      </c>
      <c r="L26" s="290">
        <v>9.4139106812784323</v>
      </c>
      <c r="M26" s="290">
        <v>9.7360633497313653</v>
      </c>
      <c r="N26" s="290">
        <v>8.9308184446947045</v>
      </c>
      <c r="O26" s="290">
        <v>8.694665418368519</v>
      </c>
      <c r="P26" s="290">
        <v>8.4221163434318562</v>
      </c>
      <c r="Q26" s="290">
        <v>8.7090758353867503</v>
      </c>
      <c r="R26" s="290">
        <v>8.4463579466521352</v>
      </c>
      <c r="S26" s="290">
        <v>8.4228547029147673</v>
      </c>
      <c r="T26" s="290">
        <v>8.2311635173721243</v>
      </c>
      <c r="U26" s="290">
        <v>8.7600499990119385</v>
      </c>
      <c r="V26" s="290">
        <v>8.7004517460815087</v>
      </c>
      <c r="W26" s="290">
        <v>8.457297261192064</v>
      </c>
      <c r="X26" s="290">
        <v>8.5452135658829356</v>
      </c>
      <c r="Y26" s="290">
        <v>8.7019852278104555</v>
      </c>
      <c r="Z26" s="290">
        <v>8.6251691349692248</v>
      </c>
      <c r="AA26" s="290">
        <v>8.5338971410299855</v>
      </c>
      <c r="AB26" s="290">
        <v>8.0305483361130054</v>
      </c>
      <c r="AC26" s="290">
        <v>7.6126280215269988</v>
      </c>
      <c r="AD26" s="290">
        <v>7.388071584345397</v>
      </c>
      <c r="AE26" s="290">
        <v>7.6594128646348212</v>
      </c>
      <c r="AF26" s="291"/>
    </row>
    <row r="27" spans="1:32" s="10" customFormat="1" x14ac:dyDescent="0.2">
      <c r="A27" s="15" t="s">
        <v>1148</v>
      </c>
      <c r="B27" s="289" t="s">
        <v>763</v>
      </c>
      <c r="C27" s="290">
        <v>1.7475680186453246</v>
      </c>
      <c r="D27" s="290">
        <v>1.9921354705855452</v>
      </c>
      <c r="E27" s="290">
        <v>1.997779417325904</v>
      </c>
      <c r="F27" s="290">
        <v>2.1381251230515712</v>
      </c>
      <c r="G27" s="290">
        <v>2.2383782943422181</v>
      </c>
      <c r="H27" s="290">
        <v>2.3941030010756368</v>
      </c>
      <c r="I27" s="290">
        <v>2.6375480922269876</v>
      </c>
      <c r="J27" s="290">
        <v>2.5950275262471902</v>
      </c>
      <c r="K27" s="290">
        <v>2.7222532476995802</v>
      </c>
      <c r="L27" s="290">
        <v>2.9180932537882636</v>
      </c>
      <c r="M27" s="290">
        <v>3.2214612746098319</v>
      </c>
      <c r="N27" s="290">
        <v>3.0074532053929333</v>
      </c>
      <c r="O27" s="290">
        <v>3.2346588315484301</v>
      </c>
      <c r="P27" s="290">
        <v>3.3949730260536124</v>
      </c>
      <c r="Q27" s="290">
        <v>3.3496403839593549</v>
      </c>
      <c r="R27" s="290">
        <v>3.0233505771169784</v>
      </c>
      <c r="S27" s="290">
        <v>2.864884425365843</v>
      </c>
      <c r="T27" s="290">
        <v>2.8981624496976828</v>
      </c>
      <c r="U27" s="290">
        <v>2.9309249845388368</v>
      </c>
      <c r="V27" s="290">
        <v>3.1918984308124636</v>
      </c>
      <c r="W27" s="290">
        <v>3.4833307037147785</v>
      </c>
      <c r="X27" s="290">
        <v>3.6222845138714459</v>
      </c>
      <c r="Y27" s="290">
        <v>3.860289107069756</v>
      </c>
      <c r="Z27" s="290">
        <v>4.1015562846789724</v>
      </c>
      <c r="AA27" s="290">
        <v>4.0726955095224762</v>
      </c>
      <c r="AB27" s="290">
        <v>3.707608549659231</v>
      </c>
      <c r="AC27" s="290">
        <v>3.8833766248883967</v>
      </c>
      <c r="AD27" s="290">
        <v>4.069463180997376</v>
      </c>
      <c r="AE27" s="290">
        <v>4.2654713355638672</v>
      </c>
      <c r="AF27" s="291"/>
    </row>
    <row r="28" spans="1:32" s="10" customFormat="1" ht="25.5" x14ac:dyDescent="0.2">
      <c r="A28" s="16" t="s">
        <v>1149</v>
      </c>
      <c r="B28" s="289" t="s">
        <v>1150</v>
      </c>
      <c r="C28" s="290">
        <v>0.81829884566870537</v>
      </c>
      <c r="D28" s="290">
        <v>0.85071032762503374</v>
      </c>
      <c r="E28" s="290">
        <v>0.84390863656013027</v>
      </c>
      <c r="F28" s="290">
        <v>0.87463049676787075</v>
      </c>
      <c r="G28" s="290">
        <v>0.87917815158194534</v>
      </c>
      <c r="H28" s="290">
        <v>0.86569671219313449</v>
      </c>
      <c r="I28" s="290">
        <v>1.153373062138745</v>
      </c>
      <c r="J28" s="290">
        <v>1.2091476024487249</v>
      </c>
      <c r="K28" s="290">
        <v>1.3040128454908508</v>
      </c>
      <c r="L28" s="290">
        <v>1.3884163014930531</v>
      </c>
      <c r="M28" s="290">
        <v>1.5173673875250804</v>
      </c>
      <c r="N28" s="290">
        <v>1.2596885251866634</v>
      </c>
      <c r="O28" s="290">
        <v>1.1052354869108323</v>
      </c>
      <c r="P28" s="290">
        <v>1.1207676162777811</v>
      </c>
      <c r="Q28" s="290">
        <v>1.2416670385443256</v>
      </c>
      <c r="R28" s="290">
        <v>1.1657819255920805</v>
      </c>
      <c r="S28" s="290">
        <v>1.1980375017729701</v>
      </c>
      <c r="T28" s="290">
        <v>1.2437662119261736</v>
      </c>
      <c r="U28" s="290">
        <v>1.2492446365415915</v>
      </c>
      <c r="V28" s="290">
        <v>1.3306545275536936</v>
      </c>
      <c r="W28" s="290">
        <v>1.3134210727995665</v>
      </c>
      <c r="X28" s="290">
        <v>1.3520823184092954</v>
      </c>
      <c r="Y28" s="290">
        <v>1.4633171136972762</v>
      </c>
      <c r="Z28" s="290">
        <v>1.6133513710099041</v>
      </c>
      <c r="AA28" s="290">
        <v>1.6302570235098794</v>
      </c>
      <c r="AB28" s="290">
        <v>1.6763461408143661</v>
      </c>
      <c r="AC28" s="290">
        <v>1.6511912137130083</v>
      </c>
      <c r="AD28" s="290">
        <v>1.6525674514559212</v>
      </c>
      <c r="AE28" s="290" t="s">
        <v>1634</v>
      </c>
      <c r="AF28" s="291"/>
    </row>
    <row r="29" spans="1:32" s="10" customFormat="1" x14ac:dyDescent="0.2">
      <c r="A29" s="15" t="s">
        <v>1151</v>
      </c>
      <c r="B29" s="289" t="s">
        <v>764</v>
      </c>
      <c r="C29" s="290">
        <v>5.9932743044921626</v>
      </c>
      <c r="D29" s="290">
        <v>5.9490826791324825</v>
      </c>
      <c r="E29" s="290">
        <v>6.1492942679058471</v>
      </c>
      <c r="F29" s="290">
        <v>5.956819675970892</v>
      </c>
      <c r="G29" s="290">
        <v>5.5552150745330469</v>
      </c>
      <c r="H29" s="290">
        <v>5.3338643185157251</v>
      </c>
      <c r="I29" s="290">
        <v>5.5063159673937028</v>
      </c>
      <c r="J29" s="290">
        <v>5.7788606214598932</v>
      </c>
      <c r="K29" s="290">
        <v>5.926806329809386</v>
      </c>
      <c r="L29" s="290">
        <v>6.0635010873226332</v>
      </c>
      <c r="M29" s="290">
        <v>6.0705015496028087</v>
      </c>
      <c r="N29" s="290">
        <v>5.5109536992277546</v>
      </c>
      <c r="O29" s="290">
        <v>5.2992901825708909</v>
      </c>
      <c r="P29" s="290">
        <v>5.1982737614285544</v>
      </c>
      <c r="Q29" s="290">
        <v>5.6973893260499509</v>
      </c>
      <c r="R29" s="290">
        <v>5.47016387447486</v>
      </c>
      <c r="S29" s="290">
        <v>5.6518221829355459</v>
      </c>
      <c r="T29" s="290">
        <v>5.679175694342411</v>
      </c>
      <c r="U29" s="290">
        <v>5.6480433587619574</v>
      </c>
      <c r="V29" s="290">
        <v>5.6725809099803586</v>
      </c>
      <c r="W29" s="290">
        <v>5.5858460646852013</v>
      </c>
      <c r="X29" s="290">
        <v>5.5328180368950051</v>
      </c>
      <c r="Y29" s="290">
        <v>5.7376104481487422</v>
      </c>
      <c r="Z29" s="290">
        <v>5.9807670328466784</v>
      </c>
      <c r="AA29" s="290">
        <v>6.1479094556166158</v>
      </c>
      <c r="AB29" s="290">
        <v>6.4635586125145323</v>
      </c>
      <c r="AC29" s="290">
        <v>6.2028778147866035</v>
      </c>
      <c r="AD29" s="290">
        <v>6.3498050634156087</v>
      </c>
      <c r="AE29" s="290">
        <v>7.0196065503031218</v>
      </c>
      <c r="AF29" s="291"/>
    </row>
    <row r="30" spans="1:32" s="10" customFormat="1" x14ac:dyDescent="0.2">
      <c r="A30" s="15" t="s">
        <v>1152</v>
      </c>
      <c r="B30" s="289" t="s">
        <v>765</v>
      </c>
      <c r="C30" s="290">
        <v>4.1690771768391892</v>
      </c>
      <c r="D30" s="290">
        <v>4.1182838079478721</v>
      </c>
      <c r="E30" s="290">
        <v>3.9311897478023967</v>
      </c>
      <c r="F30" s="290">
        <v>4.0139357247291665</v>
      </c>
      <c r="G30" s="290">
        <v>3.9556760990750415</v>
      </c>
      <c r="H30" s="290">
        <v>3.7706356676553483</v>
      </c>
      <c r="I30" s="290">
        <v>3.8636445862119104</v>
      </c>
      <c r="J30" s="290">
        <v>3.9167247931595233</v>
      </c>
      <c r="K30" s="290">
        <v>4.0232949878019983</v>
      </c>
      <c r="L30" s="290">
        <v>3.9478496736309245</v>
      </c>
      <c r="M30" s="290">
        <v>3.9115314058381583</v>
      </c>
      <c r="N30" s="290">
        <v>3.7177943491520726</v>
      </c>
      <c r="O30" s="290">
        <v>3.596482962376172</v>
      </c>
      <c r="P30" s="290">
        <v>3.5925783862818159</v>
      </c>
      <c r="Q30" s="290">
        <v>3.9527666194124413</v>
      </c>
      <c r="R30" s="290">
        <v>3.9713144370137599</v>
      </c>
      <c r="S30" s="290">
        <v>4.0243861733738031</v>
      </c>
      <c r="T30" s="290">
        <v>4.1144101872023064</v>
      </c>
      <c r="U30" s="290">
        <v>4.043104634680458</v>
      </c>
      <c r="V30" s="290">
        <v>4.0481814794334872</v>
      </c>
      <c r="W30" s="290">
        <v>3.9388604328504342</v>
      </c>
      <c r="X30" s="290">
        <v>3.8994320234835933</v>
      </c>
      <c r="Y30" s="290">
        <v>3.9906318352605488</v>
      </c>
      <c r="Z30" s="290">
        <v>4.1657646131495962</v>
      </c>
      <c r="AA30" s="290">
        <v>4.2702084512677176</v>
      </c>
      <c r="AB30" s="290">
        <v>4.4600517213274715</v>
      </c>
      <c r="AC30" s="290">
        <v>4.2338505315590984</v>
      </c>
      <c r="AD30" s="290">
        <v>4.2455593645955236</v>
      </c>
      <c r="AE30" s="290">
        <v>4.484938486673899</v>
      </c>
      <c r="AF30" s="291"/>
    </row>
    <row r="31" spans="1:32" s="10" customFormat="1" x14ac:dyDescent="0.2">
      <c r="A31" s="15" t="s">
        <v>1153</v>
      </c>
      <c r="B31" s="289" t="s">
        <v>1154</v>
      </c>
      <c r="C31" s="290">
        <v>3.8145411041055031</v>
      </c>
      <c r="D31" s="290">
        <v>3.9934511646336346</v>
      </c>
      <c r="E31" s="290">
        <v>4.0123111235162909</v>
      </c>
      <c r="F31" s="290">
        <v>4.0210339291560491</v>
      </c>
      <c r="G31" s="290">
        <v>4.3903352201775974</v>
      </c>
      <c r="H31" s="290">
        <v>4.3933833706748304</v>
      </c>
      <c r="I31" s="290">
        <v>4.6964845693277812</v>
      </c>
      <c r="J31" s="290">
        <v>5.07583797145878</v>
      </c>
      <c r="K31" s="290">
        <v>5.3113469039599348</v>
      </c>
      <c r="L31" s="290">
        <v>5.6800032311316384</v>
      </c>
      <c r="M31" s="290">
        <v>5.479167501278873</v>
      </c>
      <c r="N31" s="290">
        <v>5.1104377030047496</v>
      </c>
      <c r="O31" s="290">
        <v>4.9162463873000544</v>
      </c>
      <c r="P31" s="290">
        <v>4.9567656434280725</v>
      </c>
      <c r="Q31" s="290">
        <v>5.6048473804879446</v>
      </c>
      <c r="R31" s="290">
        <v>5.4465419110516677</v>
      </c>
      <c r="S31" s="290">
        <v>5.5354002351095177</v>
      </c>
      <c r="T31" s="290">
        <v>5.6781328208016557</v>
      </c>
      <c r="U31" s="290">
        <v>5.8984215074235395</v>
      </c>
      <c r="V31" s="290">
        <v>5.8151546330863173</v>
      </c>
      <c r="W31" s="290">
        <v>5.5816993016286194</v>
      </c>
      <c r="X31" s="290">
        <v>5.5487201602986085</v>
      </c>
      <c r="Y31" s="290">
        <v>5.8473671881576896</v>
      </c>
      <c r="Z31" s="290">
        <v>6.1701733463186939</v>
      </c>
      <c r="AA31" s="290">
        <v>6.4684685597373086</v>
      </c>
      <c r="AB31" s="290">
        <v>6.5909629742520996</v>
      </c>
      <c r="AC31" s="290">
        <v>6.7417194441594868</v>
      </c>
      <c r="AD31" s="290">
        <v>6.690662543222718</v>
      </c>
      <c r="AE31" s="290">
        <v>7.2329549041521517</v>
      </c>
      <c r="AF31" s="291"/>
    </row>
    <row r="32" spans="1:32" s="10" customFormat="1" x14ac:dyDescent="0.2">
      <c r="A32" s="16" t="s">
        <v>1155</v>
      </c>
      <c r="B32" s="289" t="s">
        <v>1156</v>
      </c>
      <c r="C32" s="290">
        <v>2.7132036048037924</v>
      </c>
      <c r="D32" s="290">
        <v>2.8289511155540721</v>
      </c>
      <c r="E32" s="290">
        <v>2.8061914670722667</v>
      </c>
      <c r="F32" s="290">
        <v>2.7746930107895773</v>
      </c>
      <c r="G32" s="290">
        <v>2.8419903266705044</v>
      </c>
      <c r="H32" s="290">
        <v>2.7065378364676311</v>
      </c>
      <c r="I32" s="290">
        <v>2.8535249565151073</v>
      </c>
      <c r="J32" s="290">
        <v>3.0578947585154705</v>
      </c>
      <c r="K32" s="290">
        <v>3.1991556680600137</v>
      </c>
      <c r="L32" s="290">
        <v>3.4804966489894054</v>
      </c>
      <c r="M32" s="290">
        <v>3.3978589481211143</v>
      </c>
      <c r="N32" s="290">
        <v>3.1405838709639435</v>
      </c>
      <c r="O32" s="290">
        <v>3.0157468543977011</v>
      </c>
      <c r="P32" s="290">
        <v>2.9869690417223116</v>
      </c>
      <c r="Q32" s="290">
        <v>3.3551883136456531</v>
      </c>
      <c r="R32" s="290">
        <v>3.2339859634609938</v>
      </c>
      <c r="S32" s="290">
        <v>3.2455057971463357</v>
      </c>
      <c r="T32" s="290">
        <v>3.3064158451355166</v>
      </c>
      <c r="U32" s="290">
        <v>3.4594012852624001</v>
      </c>
      <c r="V32" s="290">
        <v>3.295487245727839</v>
      </c>
      <c r="W32" s="290">
        <v>3.1570232859340659</v>
      </c>
      <c r="X32" s="290">
        <v>3.1030944998692904</v>
      </c>
      <c r="Y32" s="290">
        <v>3.2651772240008392</v>
      </c>
      <c r="Z32" s="290">
        <v>3.3995502900133756</v>
      </c>
      <c r="AA32" s="290">
        <v>3.5474036474846171</v>
      </c>
      <c r="AB32" s="290">
        <v>3.6694312054626872</v>
      </c>
      <c r="AC32" s="290">
        <v>3.814761195900946</v>
      </c>
      <c r="AD32" s="290">
        <v>3.8341944903962402</v>
      </c>
      <c r="AE32" s="290" t="s">
        <v>1634</v>
      </c>
      <c r="AF32" s="291"/>
    </row>
    <row r="33" spans="1:32" s="10" customFormat="1" x14ac:dyDescent="0.2">
      <c r="A33" s="16" t="s">
        <v>1157</v>
      </c>
      <c r="B33" s="289" t="s">
        <v>1158</v>
      </c>
      <c r="C33" s="290">
        <v>1.1013374993197758</v>
      </c>
      <c r="D33" s="290">
        <v>1.1645000489767805</v>
      </c>
      <c r="E33" s="290">
        <v>1.2061196564599226</v>
      </c>
      <c r="F33" s="290">
        <v>1.2463409183511975</v>
      </c>
      <c r="G33" s="290">
        <v>1.5483448935070929</v>
      </c>
      <c r="H33" s="290">
        <v>1.6868455342071993</v>
      </c>
      <c r="I33" s="290">
        <v>1.8429596128126731</v>
      </c>
      <c r="J33" s="290">
        <v>2.017943212943309</v>
      </c>
      <c r="K33" s="290">
        <v>2.1121912358999211</v>
      </c>
      <c r="L33" s="290">
        <v>2.1995065822411783</v>
      </c>
      <c r="M33" s="290">
        <v>2.0813085531577586</v>
      </c>
      <c r="N33" s="290">
        <v>1.9698538320408059</v>
      </c>
      <c r="O33" s="290">
        <v>1.9004995329023529</v>
      </c>
      <c r="P33" s="290">
        <v>1.9697966017057607</v>
      </c>
      <c r="Q33" s="290">
        <v>2.2496590668422911</v>
      </c>
      <c r="R33" s="290">
        <v>2.2125559475906735</v>
      </c>
      <c r="S33" s="290">
        <v>2.2898944379631825</v>
      </c>
      <c r="T33" s="290">
        <v>2.3717169756661396</v>
      </c>
      <c r="U33" s="290">
        <v>2.4390202223863975</v>
      </c>
      <c r="V33" s="290">
        <v>2.5196673873584778</v>
      </c>
      <c r="W33" s="290">
        <v>2.4246760156445117</v>
      </c>
      <c r="X33" s="290">
        <v>2.4456256604775599</v>
      </c>
      <c r="Y33" s="290">
        <v>2.5821899642036126</v>
      </c>
      <c r="Z33" s="290">
        <v>2.7706230562145682</v>
      </c>
      <c r="AA33" s="290">
        <v>2.9210649123836885</v>
      </c>
      <c r="AB33" s="290">
        <v>2.9215317687473195</v>
      </c>
      <c r="AC33" s="290">
        <v>2.9269582482585399</v>
      </c>
      <c r="AD33" s="290">
        <v>2.8564680531075042</v>
      </c>
      <c r="AE33" s="290" t="s">
        <v>1634</v>
      </c>
      <c r="AF33" s="291"/>
    </row>
    <row r="34" spans="1:32" s="10" customFormat="1" x14ac:dyDescent="0.2">
      <c r="A34" s="15" t="s">
        <v>1159</v>
      </c>
      <c r="B34" s="289" t="s">
        <v>1160</v>
      </c>
      <c r="C34" s="290">
        <v>0.5313632767552019</v>
      </c>
      <c r="D34" s="290">
        <v>0.54959184863824562</v>
      </c>
      <c r="E34" s="290">
        <v>0.56279939371598098</v>
      </c>
      <c r="F34" s="290">
        <v>0.6028953117219904</v>
      </c>
      <c r="G34" s="290">
        <v>0.57038306840223318</v>
      </c>
      <c r="H34" s="290">
        <v>0.56500130516986624</v>
      </c>
      <c r="I34" s="290">
        <v>0.57340832465397673</v>
      </c>
      <c r="J34" s="290">
        <v>0.59946722004756259</v>
      </c>
      <c r="K34" s="290">
        <v>0.61360763435694188</v>
      </c>
      <c r="L34" s="290">
        <v>0.61731293084127414</v>
      </c>
      <c r="M34" s="290">
        <v>0.66873335136598822</v>
      </c>
      <c r="N34" s="290">
        <v>0.6528312488951723</v>
      </c>
      <c r="O34" s="290">
        <v>0.62941243152153648</v>
      </c>
      <c r="P34" s="290">
        <v>0.62203391661399932</v>
      </c>
      <c r="Q34" s="290">
        <v>0.71194794618477686</v>
      </c>
      <c r="R34" s="290">
        <v>0.68481091484960011</v>
      </c>
      <c r="S34" s="290">
        <v>0.67345231607335754</v>
      </c>
      <c r="T34" s="290">
        <v>0.69304936226230851</v>
      </c>
      <c r="U34" s="290">
        <v>0.70456811950186038</v>
      </c>
      <c r="V34" s="290">
        <v>0.67137522640292369</v>
      </c>
      <c r="W34" s="290">
        <v>0.66516770830228544</v>
      </c>
      <c r="X34" s="290">
        <v>0.62486321855245208</v>
      </c>
      <c r="Y34" s="290">
        <v>0.64987595408224497</v>
      </c>
      <c r="Z34" s="290">
        <v>0.64173318739760365</v>
      </c>
      <c r="AA34" s="290">
        <v>0.69814082502963837</v>
      </c>
      <c r="AB34" s="290">
        <v>0.64975501786315115</v>
      </c>
      <c r="AC34" s="290">
        <v>0.63353826627452603</v>
      </c>
      <c r="AD34" s="290">
        <v>0.65048142301591694</v>
      </c>
      <c r="AE34" s="290">
        <v>0.68071478450632728</v>
      </c>
      <c r="AF34" s="291"/>
    </row>
    <row r="35" spans="1:32" s="10" customFormat="1" ht="25.5" x14ac:dyDescent="0.2">
      <c r="A35" s="16" t="s">
        <v>1161</v>
      </c>
      <c r="B35" s="289" t="s">
        <v>1162</v>
      </c>
      <c r="C35" s="290">
        <v>0.26134542432635027</v>
      </c>
      <c r="D35" s="290">
        <v>0.29009779515745049</v>
      </c>
      <c r="E35" s="290">
        <v>0.31429814217519314</v>
      </c>
      <c r="F35" s="290">
        <v>0.35307777128390516</v>
      </c>
      <c r="G35" s="290">
        <v>0.33864749383041387</v>
      </c>
      <c r="H35" s="290">
        <v>0.33157337581195706</v>
      </c>
      <c r="I35" s="290">
        <v>0.32259769689546358</v>
      </c>
      <c r="J35" s="290">
        <v>0.32951358143458065</v>
      </c>
      <c r="K35" s="290">
        <v>0.34909526738324043</v>
      </c>
      <c r="L35" s="290">
        <v>0.35020550197128869</v>
      </c>
      <c r="M35" s="290">
        <v>0.41889189000500932</v>
      </c>
      <c r="N35" s="290">
        <v>0.41260798177692259</v>
      </c>
      <c r="O35" s="290">
        <v>0.38548647164372346</v>
      </c>
      <c r="P35" s="290">
        <v>0.37729993791577471</v>
      </c>
      <c r="Q35" s="290">
        <v>0.43373415983201052</v>
      </c>
      <c r="R35" s="290">
        <v>0.40651509947301678</v>
      </c>
      <c r="S35" s="290">
        <v>0.40351611827707196</v>
      </c>
      <c r="T35" s="290">
        <v>0.39063900683177022</v>
      </c>
      <c r="U35" s="290">
        <v>0.40630887544091454</v>
      </c>
      <c r="V35" s="290">
        <v>0.39137977887507092</v>
      </c>
      <c r="W35" s="290">
        <v>0.3783353138755795</v>
      </c>
      <c r="X35" s="290">
        <v>0.3654966664639876</v>
      </c>
      <c r="Y35" s="290">
        <v>0.36887764871752937</v>
      </c>
      <c r="Z35" s="290">
        <v>0.37593875320683595</v>
      </c>
      <c r="AA35" s="290">
        <v>0.3941568956947612</v>
      </c>
      <c r="AB35" s="290">
        <v>0.37527670768194787</v>
      </c>
      <c r="AC35" s="290">
        <v>0.3735813641706911</v>
      </c>
      <c r="AD35" s="290">
        <v>0.38910079033300626</v>
      </c>
      <c r="AE35" s="290" t="s">
        <v>1634</v>
      </c>
      <c r="AF35" s="291"/>
    </row>
    <row r="36" spans="1:32" s="10" customFormat="1" x14ac:dyDescent="0.2">
      <c r="A36" s="16" t="s">
        <v>1163</v>
      </c>
      <c r="B36" s="289" t="s">
        <v>1164</v>
      </c>
      <c r="C36" s="290">
        <v>0.27001785242885168</v>
      </c>
      <c r="D36" s="290">
        <v>0.25949405348079513</v>
      </c>
      <c r="E36" s="290">
        <v>0.24850125154078784</v>
      </c>
      <c r="F36" s="290">
        <v>0.24981754045335972</v>
      </c>
      <c r="G36" s="290">
        <v>0.23173557457181934</v>
      </c>
      <c r="H36" s="290">
        <v>0.23342792935790918</v>
      </c>
      <c r="I36" s="290">
        <v>0.25081062775851304</v>
      </c>
      <c r="J36" s="290">
        <v>0.26995363861298199</v>
      </c>
      <c r="K36" s="290">
        <v>0.26451236697370156</v>
      </c>
      <c r="L36" s="290">
        <v>0.26710742886009076</v>
      </c>
      <c r="M36" s="290">
        <v>0.2498414613609789</v>
      </c>
      <c r="N36" s="290">
        <v>0.24022326711017067</v>
      </c>
      <c r="O36" s="290">
        <v>0.2439259598778131</v>
      </c>
      <c r="P36" s="290">
        <v>0.24473397869822466</v>
      </c>
      <c r="Q36" s="290">
        <v>0.27821378638806188</v>
      </c>
      <c r="R36" s="290">
        <v>0.2782958154025163</v>
      </c>
      <c r="S36" s="290">
        <v>0.26993619780874234</v>
      </c>
      <c r="T36" s="290">
        <v>0.30241035540080252</v>
      </c>
      <c r="U36" s="290">
        <v>0.29825924405531429</v>
      </c>
      <c r="V36" s="290">
        <v>0.27999544751713423</v>
      </c>
      <c r="W36" s="290">
        <v>0.28683239443671432</v>
      </c>
      <c r="X36" s="290">
        <v>0.25936655207399212</v>
      </c>
      <c r="Y36" s="290">
        <v>0.28099830537406806</v>
      </c>
      <c r="Z36" s="290">
        <v>0.26579443418623028</v>
      </c>
      <c r="AA36" s="290">
        <v>0.30398392934361029</v>
      </c>
      <c r="AB36" s="290">
        <v>0.2744783101643653</v>
      </c>
      <c r="AC36" s="290">
        <v>0.25995690211136163</v>
      </c>
      <c r="AD36" s="290">
        <v>0.26138063269696199</v>
      </c>
      <c r="AE36" s="290" t="s">
        <v>1634</v>
      </c>
      <c r="AF36" s="291"/>
    </row>
    <row r="37" spans="1:32" s="10" customFormat="1" x14ac:dyDescent="0.2">
      <c r="A37" s="15" t="s">
        <v>1165</v>
      </c>
      <c r="B37" s="289" t="s">
        <v>1166</v>
      </c>
      <c r="C37" s="290">
        <v>0.93890265517092142</v>
      </c>
      <c r="D37" s="290">
        <v>0.95036797828111297</v>
      </c>
      <c r="E37" s="290">
        <v>0.92677273613449973</v>
      </c>
      <c r="F37" s="290">
        <v>0.93273276265675542</v>
      </c>
      <c r="G37" s="290">
        <v>0.87384715485301412</v>
      </c>
      <c r="H37" s="290">
        <v>0.85467987190750105</v>
      </c>
      <c r="I37" s="290">
        <v>0.83558379713262843</v>
      </c>
      <c r="J37" s="290">
        <v>0.838268656359626</v>
      </c>
      <c r="K37" s="290">
        <v>0.84490554383670458</v>
      </c>
      <c r="L37" s="290">
        <v>0.88070355928517285</v>
      </c>
      <c r="M37" s="290">
        <v>0.91040683038101988</v>
      </c>
      <c r="N37" s="290">
        <v>0.82964876860788084</v>
      </c>
      <c r="O37" s="290">
        <v>0.78682836887132446</v>
      </c>
      <c r="P37" s="290">
        <v>0.78716775930940208</v>
      </c>
      <c r="Q37" s="290">
        <v>0.8956311250026574</v>
      </c>
      <c r="R37" s="290">
        <v>0.85944371441568657</v>
      </c>
      <c r="S37" s="290">
        <v>0.86161896393791237</v>
      </c>
      <c r="T37" s="290">
        <v>0.85494872896354368</v>
      </c>
      <c r="U37" s="290">
        <v>0.83558123914731952</v>
      </c>
      <c r="V37" s="290">
        <v>0.81135419431426492</v>
      </c>
      <c r="W37" s="290">
        <v>0.78693073729007823</v>
      </c>
      <c r="X37" s="290">
        <v>0.79662260909507099</v>
      </c>
      <c r="Y37" s="290">
        <v>0.79885287318407594</v>
      </c>
      <c r="Z37" s="290">
        <v>0.80368069602403058</v>
      </c>
      <c r="AA37" s="290">
        <v>0.82163581209859293</v>
      </c>
      <c r="AB37" s="290">
        <v>0.76045151335942363</v>
      </c>
      <c r="AC37" s="290">
        <v>0.86223745596301893</v>
      </c>
      <c r="AD37" s="290">
        <v>0.88884998742241561</v>
      </c>
      <c r="AE37" s="290">
        <v>1.0066988825247674</v>
      </c>
      <c r="AF37" s="291"/>
    </row>
    <row r="38" spans="1:32" s="10" customFormat="1" x14ac:dyDescent="0.2">
      <c r="A38" s="16" t="s">
        <v>1167</v>
      </c>
      <c r="B38" s="289" t="s">
        <v>1168</v>
      </c>
      <c r="C38" s="290">
        <v>0.34913747863469236</v>
      </c>
      <c r="D38" s="290">
        <v>0.37086483359217437</v>
      </c>
      <c r="E38" s="290">
        <v>0.37216353157417931</v>
      </c>
      <c r="F38" s="290">
        <v>0.37763749911893907</v>
      </c>
      <c r="G38" s="290">
        <v>0.35730691172213586</v>
      </c>
      <c r="H38" s="290">
        <v>0.34353870000669368</v>
      </c>
      <c r="I38" s="290">
        <v>0.35230626897675044</v>
      </c>
      <c r="J38" s="290">
        <v>0.35287918711623867</v>
      </c>
      <c r="K38" s="290">
        <v>0.35443242574587147</v>
      </c>
      <c r="L38" s="290">
        <v>0.39737433101208264</v>
      </c>
      <c r="M38" s="290">
        <v>0.43934000085004327</v>
      </c>
      <c r="N38" s="290">
        <v>0.37487646500512634</v>
      </c>
      <c r="O38" s="290">
        <v>0.35920181769457737</v>
      </c>
      <c r="P38" s="290">
        <v>0.35486001946960843</v>
      </c>
      <c r="Q38" s="290">
        <v>0.43460312777581994</v>
      </c>
      <c r="R38" s="290">
        <v>0.42124702689679339</v>
      </c>
      <c r="S38" s="290">
        <v>0.43134903102676531</v>
      </c>
      <c r="T38" s="290">
        <v>0.42602005223634209</v>
      </c>
      <c r="U38" s="290">
        <v>0.40134519178386424</v>
      </c>
      <c r="V38" s="290">
        <v>0.39322055323324928</v>
      </c>
      <c r="W38" s="290">
        <v>0.37059515688361289</v>
      </c>
      <c r="X38" s="290">
        <v>0.35953991302692601</v>
      </c>
      <c r="Y38" s="290">
        <v>0.36646043691341212</v>
      </c>
      <c r="Z38" s="290">
        <v>0.36513148629366665</v>
      </c>
      <c r="AA38" s="290">
        <v>0.37543748338353011</v>
      </c>
      <c r="AB38" s="290">
        <v>0.38049962492737227</v>
      </c>
      <c r="AC38" s="290">
        <v>0.35208469237695211</v>
      </c>
      <c r="AD38" s="290">
        <v>0.38878048423548284</v>
      </c>
      <c r="AE38" s="290" t="s">
        <v>1634</v>
      </c>
      <c r="AF38" s="291"/>
    </row>
    <row r="39" spans="1:32" s="10" customFormat="1" x14ac:dyDescent="0.2">
      <c r="A39" s="16" t="s">
        <v>1169</v>
      </c>
      <c r="B39" s="289" t="s">
        <v>1170</v>
      </c>
      <c r="C39" s="290">
        <v>4.5538009538729086E-2</v>
      </c>
      <c r="D39" s="290">
        <v>5.0501546992740023E-2</v>
      </c>
      <c r="E39" s="290">
        <v>5.2829166750793605E-2</v>
      </c>
      <c r="F39" s="290">
        <v>6.0368896266955012E-2</v>
      </c>
      <c r="G39" s="290">
        <v>6.4947839974122387E-2</v>
      </c>
      <c r="H39" s="290">
        <v>7.5878784242416911E-2</v>
      </c>
      <c r="I39" s="290">
        <v>4.3681873221641188E-2</v>
      </c>
      <c r="J39" s="290">
        <v>3.5430010572513736E-2</v>
      </c>
      <c r="K39" s="290">
        <v>3.7028662526810752E-2</v>
      </c>
      <c r="L39" s="290">
        <v>2.9213086446306796E-2</v>
      </c>
      <c r="M39" s="290">
        <v>2.3364325609172759E-2</v>
      </c>
      <c r="N39" s="290">
        <v>2.3368952701725221E-2</v>
      </c>
      <c r="O39" s="290">
        <v>2.4381210579623828E-2</v>
      </c>
      <c r="P39" s="290">
        <v>2.2495350742543618E-2</v>
      </c>
      <c r="Q39" s="290">
        <v>2.3754465409990821E-2</v>
      </c>
      <c r="R39" s="290">
        <v>2.0561633307001947E-2</v>
      </c>
      <c r="S39" s="290">
        <v>2.1288940427513611E-2</v>
      </c>
      <c r="T39" s="290">
        <v>2.181449427930764E-2</v>
      </c>
      <c r="U39" s="290">
        <v>2.3807226553260404E-2</v>
      </c>
      <c r="V39" s="290">
        <v>2.0665654579757387E-2</v>
      </c>
      <c r="W39" s="290">
        <v>1.7659045096068908E-2</v>
      </c>
      <c r="X39" s="290">
        <v>2.426806326170481E-2</v>
      </c>
      <c r="Y39" s="290">
        <v>1.9733296265552949E-2</v>
      </c>
      <c r="Z39" s="290">
        <v>2.0454988743134984E-2</v>
      </c>
      <c r="AA39" s="290">
        <v>2.3312411762251996E-2</v>
      </c>
      <c r="AB39" s="290">
        <v>1.9555297450137347E-2</v>
      </c>
      <c r="AC39" s="290">
        <v>1.8823269175376276E-2</v>
      </c>
      <c r="AD39" s="290">
        <v>1.7509953039194011E-2</v>
      </c>
      <c r="AE39" s="290" t="s">
        <v>1634</v>
      </c>
      <c r="AF39" s="291"/>
    </row>
    <row r="40" spans="1:32" s="10" customFormat="1" x14ac:dyDescent="0.2">
      <c r="A40" s="16" t="s">
        <v>1171</v>
      </c>
      <c r="B40" s="289" t="s">
        <v>1172</v>
      </c>
      <c r="C40" s="290">
        <v>0.54422716700653251</v>
      </c>
      <c r="D40" s="290">
        <v>0.52900159768420729</v>
      </c>
      <c r="E40" s="290">
        <v>0.50178003781111657</v>
      </c>
      <c r="F40" s="290">
        <v>0.494726367272389</v>
      </c>
      <c r="G40" s="290">
        <v>0.45159240315001015</v>
      </c>
      <c r="H40" s="290">
        <v>0.43526238765355402</v>
      </c>
      <c r="I40" s="290">
        <v>0.4395956549284516</v>
      </c>
      <c r="J40" s="290">
        <v>0.44995945867087361</v>
      </c>
      <c r="K40" s="290">
        <v>0.45344445556402252</v>
      </c>
      <c r="L40" s="290">
        <v>0.45411614182876253</v>
      </c>
      <c r="M40" s="290">
        <v>0.44770250391903887</v>
      </c>
      <c r="N40" s="290">
        <v>0.43140335094061605</v>
      </c>
      <c r="O40" s="290">
        <v>0.40324534062290074</v>
      </c>
      <c r="P40" s="290">
        <v>0.40981238911722018</v>
      </c>
      <c r="Q40" s="290">
        <v>0.43727353178861011</v>
      </c>
      <c r="R40" s="290">
        <v>0.41763505422485775</v>
      </c>
      <c r="S40" s="290">
        <v>0.40898099248363351</v>
      </c>
      <c r="T40" s="290">
        <v>0.4071141824508675</v>
      </c>
      <c r="U40" s="290">
        <v>0.41042882082990484</v>
      </c>
      <c r="V40" s="290">
        <v>0.39746798648303661</v>
      </c>
      <c r="W40" s="290">
        <v>0.39867653529938735</v>
      </c>
      <c r="X40" s="290">
        <v>0.41281463279148545</v>
      </c>
      <c r="Y40" s="290">
        <v>0.41265913998734127</v>
      </c>
      <c r="Z40" s="290">
        <v>0.41809422097860771</v>
      </c>
      <c r="AA40" s="290">
        <v>0.42288591696765693</v>
      </c>
      <c r="AB40" s="290">
        <v>0.36039659099159577</v>
      </c>
      <c r="AC40" s="290">
        <v>0.4913294944306365</v>
      </c>
      <c r="AD40" s="290">
        <v>0.48255955013895674</v>
      </c>
      <c r="AE40" s="290" t="s">
        <v>1634</v>
      </c>
      <c r="AF40" s="291"/>
    </row>
    <row r="41" spans="1:32" s="10" customFormat="1" ht="25.5" x14ac:dyDescent="0.2">
      <c r="A41" s="15" t="s">
        <v>1173</v>
      </c>
      <c r="B41" s="289" t="s">
        <v>1174</v>
      </c>
      <c r="C41" s="290">
        <v>0.45008964978317867</v>
      </c>
      <c r="D41" s="290">
        <v>0.45671414644949104</v>
      </c>
      <c r="E41" s="290">
        <v>0.46249099969677004</v>
      </c>
      <c r="F41" s="290">
        <v>0.45566905618810993</v>
      </c>
      <c r="G41" s="290">
        <v>0.4072568151309231</v>
      </c>
      <c r="H41" s="290">
        <v>0.38125730877595698</v>
      </c>
      <c r="I41" s="290">
        <v>0.38349987520128526</v>
      </c>
      <c r="J41" s="290">
        <v>0.384267313075628</v>
      </c>
      <c r="K41" s="290">
        <v>0.38648760618326167</v>
      </c>
      <c r="L41" s="290">
        <v>0.37869771204487102</v>
      </c>
      <c r="M41" s="290">
        <v>0.36995949274644069</v>
      </c>
      <c r="N41" s="290">
        <v>0.36271256489889875</v>
      </c>
      <c r="O41" s="290">
        <v>0.31983914446796924</v>
      </c>
      <c r="P41" s="290">
        <v>0.30731284386045177</v>
      </c>
      <c r="Q41" s="290">
        <v>0.32720353786577699</v>
      </c>
      <c r="R41" s="290">
        <v>0.29756221153617757</v>
      </c>
      <c r="S41" s="290">
        <v>0.3072924678326322</v>
      </c>
      <c r="T41" s="290">
        <v>0.28809226491190787</v>
      </c>
      <c r="U41" s="290">
        <v>0.29202490918323232</v>
      </c>
      <c r="V41" s="290">
        <v>0.27874697785422764</v>
      </c>
      <c r="W41" s="290">
        <v>0.2662273325286893</v>
      </c>
      <c r="X41" s="290">
        <v>0.2652881499636438</v>
      </c>
      <c r="Y41" s="290">
        <v>0.27156694981019464</v>
      </c>
      <c r="Z41" s="290">
        <v>0.2713352946649486</v>
      </c>
      <c r="AA41" s="290">
        <v>0.27245548486861737</v>
      </c>
      <c r="AB41" s="290">
        <v>0.26135800622980293</v>
      </c>
      <c r="AC41" s="290">
        <v>0.24297337777900424</v>
      </c>
      <c r="AD41" s="290">
        <v>0.23809610849925153</v>
      </c>
      <c r="AE41" s="290">
        <v>0.24464993749674482</v>
      </c>
      <c r="AF41" s="291"/>
    </row>
    <row r="42" spans="1:32" s="10" customFormat="1" x14ac:dyDescent="0.2">
      <c r="A42" s="15" t="s">
        <v>1175</v>
      </c>
      <c r="B42" s="289" t="s">
        <v>1176</v>
      </c>
      <c r="C42" s="290">
        <v>0</v>
      </c>
      <c r="D42" s="290">
        <v>0</v>
      </c>
      <c r="E42" s="290">
        <v>0</v>
      </c>
      <c r="F42" s="290">
        <v>0</v>
      </c>
      <c r="G42" s="290">
        <v>0</v>
      </c>
      <c r="H42" s="290">
        <v>0</v>
      </c>
      <c r="I42" s="290">
        <v>0</v>
      </c>
      <c r="J42" s="290">
        <v>0</v>
      </c>
      <c r="K42" s="290">
        <v>0</v>
      </c>
      <c r="L42" s="290">
        <v>0</v>
      </c>
      <c r="M42" s="290">
        <v>0</v>
      </c>
      <c r="N42" s="290">
        <v>0</v>
      </c>
      <c r="O42" s="290">
        <v>0</v>
      </c>
      <c r="P42" s="290">
        <v>0</v>
      </c>
      <c r="Q42" s="290">
        <v>0</v>
      </c>
      <c r="R42" s="290">
        <v>0</v>
      </c>
      <c r="S42" s="290">
        <v>0</v>
      </c>
      <c r="T42" s="290">
        <v>0</v>
      </c>
      <c r="U42" s="290">
        <v>0</v>
      </c>
      <c r="V42" s="290">
        <v>0</v>
      </c>
      <c r="W42" s="290">
        <v>0</v>
      </c>
      <c r="X42" s="290">
        <v>0</v>
      </c>
      <c r="Y42" s="290">
        <v>0</v>
      </c>
      <c r="Z42" s="290">
        <v>0</v>
      </c>
      <c r="AA42" s="290">
        <v>0</v>
      </c>
      <c r="AB42" s="290">
        <v>0</v>
      </c>
      <c r="AC42" s="290">
        <v>0</v>
      </c>
      <c r="AD42" s="290">
        <v>0</v>
      </c>
      <c r="AE42" s="290">
        <v>5.5240754596463431E-6</v>
      </c>
      <c r="AF42" s="291"/>
    </row>
    <row r="43" spans="1:32" x14ac:dyDescent="0.2">
      <c r="A43" s="292"/>
      <c r="B43" s="20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4"/>
    </row>
    <row r="44" spans="1:32" x14ac:dyDescent="0.2">
      <c r="A44" s="256" t="s">
        <v>1177</v>
      </c>
      <c r="B44" s="203" t="s">
        <v>754</v>
      </c>
      <c r="C44" s="290">
        <v>100</v>
      </c>
      <c r="D44" s="290">
        <v>100</v>
      </c>
      <c r="E44" s="290">
        <v>100</v>
      </c>
      <c r="F44" s="290">
        <v>100</v>
      </c>
      <c r="G44" s="290">
        <v>100</v>
      </c>
      <c r="H44" s="290">
        <v>100</v>
      </c>
      <c r="I44" s="290">
        <v>100</v>
      </c>
      <c r="J44" s="290">
        <v>100</v>
      </c>
      <c r="K44" s="290">
        <v>100</v>
      </c>
      <c r="L44" s="290">
        <v>100</v>
      </c>
      <c r="M44" s="290">
        <v>100</v>
      </c>
      <c r="N44" s="290">
        <v>100</v>
      </c>
      <c r="O44" s="290">
        <v>100</v>
      </c>
      <c r="P44" s="290">
        <v>100</v>
      </c>
      <c r="Q44" s="290">
        <v>100</v>
      </c>
      <c r="R44" s="290">
        <v>100</v>
      </c>
      <c r="S44" s="290">
        <v>100</v>
      </c>
      <c r="T44" s="295">
        <v>100</v>
      </c>
      <c r="U44" s="295">
        <v>100</v>
      </c>
      <c r="V44" s="295">
        <v>100</v>
      </c>
      <c r="W44" s="295">
        <v>100</v>
      </c>
      <c r="X44" s="295">
        <v>100</v>
      </c>
      <c r="Y44" s="295">
        <v>100</v>
      </c>
      <c r="Z44" s="295">
        <v>100</v>
      </c>
      <c r="AA44" s="295">
        <v>100</v>
      </c>
      <c r="AB44" s="295">
        <v>100</v>
      </c>
      <c r="AC44" s="295">
        <v>100</v>
      </c>
      <c r="AD44" s="295">
        <v>100</v>
      </c>
      <c r="AE44" s="295">
        <v>100</v>
      </c>
      <c r="AF44" s="294"/>
    </row>
    <row r="45" spans="1:32" x14ac:dyDescent="0.2">
      <c r="A45" s="256"/>
      <c r="B45" s="203"/>
      <c r="C45" s="290"/>
      <c r="D45" s="290"/>
      <c r="E45" s="290"/>
      <c r="F45" s="290"/>
      <c r="G45" s="290"/>
      <c r="H45" s="290"/>
      <c r="I45" s="290"/>
      <c r="J45" s="290"/>
      <c r="K45" s="290"/>
      <c r="L45" s="290"/>
      <c r="M45" s="290"/>
      <c r="N45" s="290"/>
      <c r="O45" s="290"/>
      <c r="P45" s="290"/>
      <c r="Q45" s="290"/>
      <c r="R45" s="290"/>
      <c r="S45" s="290"/>
      <c r="T45" s="295"/>
      <c r="U45" s="295"/>
      <c r="V45" s="295"/>
      <c r="W45" s="295"/>
      <c r="X45" s="295"/>
      <c r="Y45" s="295"/>
      <c r="Z45" s="295"/>
      <c r="AA45" s="295"/>
      <c r="AB45" s="295"/>
      <c r="AC45" s="295"/>
      <c r="AD45" s="295"/>
      <c r="AE45" s="295"/>
      <c r="AF45" s="294"/>
    </row>
    <row r="46" spans="1:32" x14ac:dyDescent="0.2">
      <c r="A46" s="256"/>
      <c r="B46" s="203"/>
      <c r="C46" s="290"/>
      <c r="D46" s="290"/>
      <c r="E46" s="290"/>
      <c r="F46" s="290"/>
      <c r="G46" s="290"/>
      <c r="H46" s="290"/>
      <c r="I46" s="290"/>
      <c r="J46" s="290"/>
      <c r="K46" s="290"/>
      <c r="L46" s="290"/>
      <c r="M46" s="290"/>
      <c r="N46" s="290"/>
      <c r="O46" s="290"/>
      <c r="P46" s="290"/>
      <c r="Q46" s="290"/>
      <c r="R46" s="290"/>
      <c r="S46" s="290"/>
      <c r="T46" s="295"/>
      <c r="U46" s="295"/>
      <c r="V46" s="295"/>
      <c r="W46" s="295"/>
      <c r="X46" s="295"/>
      <c r="Y46" s="295"/>
      <c r="Z46" s="295"/>
      <c r="AA46" s="295"/>
      <c r="AB46" s="295"/>
      <c r="AC46" s="295"/>
      <c r="AD46" s="295"/>
      <c r="AE46" s="295"/>
      <c r="AF46" s="294"/>
    </row>
    <row r="47" spans="1:32" ht="13.5" thickBot="1" x14ac:dyDescent="0.25">
      <c r="A47" s="266" t="s">
        <v>1631</v>
      </c>
      <c r="B47" s="200"/>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267" t="s">
        <v>92</v>
      </c>
    </row>
    <row r="48" spans="1:32" x14ac:dyDescent="0.2">
      <c r="A48" s="268"/>
      <c r="B48" s="203"/>
    </row>
    <row r="49" spans="1:31" x14ac:dyDescent="0.2">
      <c r="A49" s="296" t="s">
        <v>667</v>
      </c>
      <c r="B49" s="4"/>
      <c r="J49" s="240"/>
      <c r="K49" s="240"/>
      <c r="L49" s="240"/>
      <c r="M49" s="240"/>
      <c r="N49" s="240"/>
      <c r="O49" s="240"/>
      <c r="P49" s="240"/>
      <c r="Q49" s="240"/>
      <c r="R49" s="240"/>
      <c r="S49" s="240"/>
      <c r="T49" s="240"/>
      <c r="U49" s="240"/>
      <c r="V49" s="240"/>
      <c r="W49" s="240"/>
      <c r="X49" s="240"/>
      <c r="Y49" s="240"/>
      <c r="Z49" s="240"/>
      <c r="AA49" s="240"/>
      <c r="AB49" s="240"/>
      <c r="AC49" s="240"/>
      <c r="AD49" s="240"/>
      <c r="AE49" s="240"/>
    </row>
  </sheetData>
  <pageMargins left="0.55118110236220497" right="0.55118110236220497" top="0.55118110236220497" bottom="0.55118110236220497" header="0.196850393700787" footer="0.196850393700787"/>
  <pageSetup paperSize="9" scale="46" orientation="landscape" r:id="rId1"/>
  <headerFooter alignWithMargins="0">
    <oddFooter>&amp;L&amp;8statec&amp;R&amp;8&amp;D</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indexed="22"/>
    <pageSetUpPr autoPageBreaks="0" fitToPage="1"/>
  </sheetPr>
  <dimension ref="A1:DN39"/>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140625" style="310" customWidth="1"/>
    <col min="3" max="18" width="9.5703125" style="317" customWidth="1"/>
    <col min="19" max="19" width="10.5703125" style="317" customWidth="1"/>
    <col min="20" max="21" width="10.42578125" style="317" customWidth="1"/>
    <col min="22" max="22" width="10.5703125" style="317" customWidth="1"/>
    <col min="23" max="23" width="10.42578125" style="317" customWidth="1"/>
    <col min="24" max="27" width="10.5703125" style="317" customWidth="1"/>
    <col min="28" max="28" width="10.42578125" style="317" customWidth="1"/>
    <col min="29" max="30" width="10.5703125" style="317" customWidth="1"/>
    <col min="31" max="31" width="10.42578125" style="317" customWidth="1"/>
    <col min="32" max="33" width="10.5703125" style="317" customWidth="1"/>
    <col min="34" max="34" width="10.42578125" style="317" customWidth="1"/>
    <col min="35" max="35" width="10.5703125" style="317" customWidth="1"/>
    <col min="36" max="36" width="9.85546875" style="317" customWidth="1"/>
    <col min="37" max="42" width="10.5703125" style="317" customWidth="1"/>
    <col min="43" max="43" width="10.42578125" style="317" customWidth="1"/>
    <col min="44" max="46" width="10.5703125" style="317" customWidth="1"/>
    <col min="47" max="54" width="11" style="317" customWidth="1"/>
    <col min="55" max="55" width="10.5703125" style="317" customWidth="1"/>
    <col min="56" max="59" width="11" style="317" customWidth="1"/>
    <col min="60" max="60" width="10.5703125" style="317" customWidth="1"/>
    <col min="61" max="66" width="11" style="317" customWidth="1"/>
    <col min="67" max="68" width="10.5703125" style="317" customWidth="1"/>
    <col min="69" max="70" width="11" style="317" customWidth="1"/>
    <col min="71" max="71" width="10.5703125" style="317" customWidth="1"/>
    <col min="72" max="90" width="11" style="317" customWidth="1"/>
    <col min="91" max="91" width="10.5703125" style="317" customWidth="1"/>
    <col min="92" max="118" width="11" style="317" customWidth="1"/>
    <col min="119" max="16384" width="9.140625" style="317"/>
  </cols>
  <sheetData>
    <row r="1" spans="1:118" s="157" customFormat="1" ht="13.5" thickBot="1" x14ac:dyDescent="0.25">
      <c r="A1" s="303" t="s">
        <v>533</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312" customFormat="1" x14ac:dyDescent="0.2">
      <c r="A5" s="311" t="s">
        <v>67</v>
      </c>
      <c r="B5" s="158"/>
    </row>
    <row r="6" spans="1:118" s="312" customFormat="1" x14ac:dyDescent="0.2">
      <c r="A6" s="311"/>
      <c r="B6" s="158"/>
    </row>
    <row r="7" spans="1:118" s="312" customFormat="1" x14ac:dyDescent="0.2">
      <c r="A7" s="313" t="s">
        <v>907</v>
      </c>
      <c r="B7" s="158" t="s">
        <v>69</v>
      </c>
      <c r="C7" s="314">
        <v>6752.3891619169653</v>
      </c>
      <c r="D7" s="314">
        <v>7107.1425446788071</v>
      </c>
      <c r="E7" s="314">
        <v>6748.4443802286769</v>
      </c>
      <c r="F7" s="314">
        <v>7574.7889489812405</v>
      </c>
      <c r="G7" s="314">
        <v>7497.5620062384905</v>
      </c>
      <c r="H7" s="314">
        <v>7159.0930150539461</v>
      </c>
      <c r="I7" s="314">
        <v>7484.8128586957946</v>
      </c>
      <c r="J7" s="314">
        <v>7877.7127246396176</v>
      </c>
      <c r="K7" s="314">
        <v>7933.5565538592145</v>
      </c>
      <c r="L7" s="314">
        <v>8362.3287577440606</v>
      </c>
      <c r="M7" s="314">
        <v>8356.5422008575151</v>
      </c>
      <c r="N7" s="314">
        <v>9035.0447301978547</v>
      </c>
      <c r="O7" s="314">
        <v>9029.0202255712538</v>
      </c>
      <c r="P7" s="314">
        <v>9442.8445147581297</v>
      </c>
      <c r="Q7" s="314">
        <v>9235.8745386999035</v>
      </c>
      <c r="R7" s="314">
        <v>10189.674785708034</v>
      </c>
      <c r="S7" s="314">
        <v>10168.775408301395</v>
      </c>
      <c r="T7" s="314">
        <v>10943.083389514934</v>
      </c>
      <c r="U7" s="314">
        <v>10936.28177789994</v>
      </c>
      <c r="V7" s="314">
        <v>12266.532432156946</v>
      </c>
      <c r="W7" s="314">
        <v>13145.676266400462</v>
      </c>
      <c r="X7" s="314">
        <v>13595.516530111125</v>
      </c>
      <c r="Y7" s="314">
        <v>13689.712191719054</v>
      </c>
      <c r="Z7" s="314">
        <v>14440.664830825652</v>
      </c>
      <c r="AA7" s="314">
        <v>14260.279005394652</v>
      </c>
      <c r="AB7" s="314">
        <v>14579.494377035588</v>
      </c>
      <c r="AC7" s="314">
        <v>13754.53847484791</v>
      </c>
      <c r="AD7" s="314">
        <v>14789.860027582718</v>
      </c>
      <c r="AE7" s="314">
        <v>14548.833093932197</v>
      </c>
      <c r="AF7" s="314">
        <v>14802.250765241317</v>
      </c>
      <c r="AG7" s="314">
        <v>13677.599330965204</v>
      </c>
      <c r="AH7" s="314">
        <v>14476.490714281021</v>
      </c>
      <c r="AI7" s="314">
        <v>14222.040518243546</v>
      </c>
      <c r="AJ7" s="314">
        <v>14897.573639138953</v>
      </c>
      <c r="AK7" s="314">
        <v>14903.540114644866</v>
      </c>
      <c r="AL7" s="314">
        <v>16426.447779818522</v>
      </c>
      <c r="AM7" s="314">
        <v>16124.199518123221</v>
      </c>
      <c r="AN7" s="314">
        <v>17209.002231218536</v>
      </c>
      <c r="AO7" s="314">
        <v>16338.007714595553</v>
      </c>
      <c r="AP7" s="314">
        <v>18129.322726231872</v>
      </c>
      <c r="AQ7" s="314">
        <v>17379.427140177399</v>
      </c>
      <c r="AR7" s="314">
        <v>18536.676167795067</v>
      </c>
      <c r="AS7" s="314">
        <v>19036.154440029808</v>
      </c>
      <c r="AT7" s="314">
        <v>22237.099718125875</v>
      </c>
      <c r="AU7" s="314">
        <v>22315.343656062654</v>
      </c>
      <c r="AV7" s="314">
        <v>23367.02643955739</v>
      </c>
      <c r="AW7" s="314">
        <v>22773.931551939095</v>
      </c>
      <c r="AX7" s="314">
        <v>25564.20609371757</v>
      </c>
      <c r="AY7" s="314">
        <v>24971.004032999241</v>
      </c>
      <c r="AZ7" s="314">
        <v>26462.396769074436</v>
      </c>
      <c r="BA7" s="314">
        <v>25931.643900227107</v>
      </c>
      <c r="BB7" s="314">
        <v>28236.57344441412</v>
      </c>
      <c r="BC7" s="314">
        <v>27036.709258753137</v>
      </c>
      <c r="BD7" s="314">
        <v>27676.726183002149</v>
      </c>
      <c r="BE7" s="314">
        <v>26730.883964129091</v>
      </c>
      <c r="BF7" s="314">
        <v>25419.526063666446</v>
      </c>
      <c r="BG7" s="314">
        <v>23123.024236273188</v>
      </c>
      <c r="BH7" s="314">
        <v>23613.44414210982</v>
      </c>
      <c r="BI7" s="314">
        <v>24387.937115487654</v>
      </c>
      <c r="BJ7" s="314">
        <v>26841.005945591398</v>
      </c>
      <c r="BK7" s="314">
        <v>27078.176456995076</v>
      </c>
      <c r="BL7" s="314">
        <v>29257.845481917033</v>
      </c>
      <c r="BM7" s="314">
        <v>28645.579511861488</v>
      </c>
      <c r="BN7" s="314">
        <v>30878.441367547537</v>
      </c>
      <c r="BO7" s="314">
        <v>30874.638283383181</v>
      </c>
      <c r="BP7" s="314">
        <v>31006.481289451898</v>
      </c>
      <c r="BQ7" s="314">
        <v>30056.356353910815</v>
      </c>
      <c r="BR7" s="314">
        <v>31430.820717135361</v>
      </c>
      <c r="BS7" s="314">
        <v>31588.475615937845</v>
      </c>
      <c r="BT7" s="314">
        <v>31974.545602814054</v>
      </c>
      <c r="BU7" s="314">
        <v>32465.510921087662</v>
      </c>
      <c r="BV7" s="314">
        <v>35085.429107676377</v>
      </c>
      <c r="BW7" s="314">
        <v>34314.542471344663</v>
      </c>
      <c r="BX7" s="314">
        <v>35636.989805340905</v>
      </c>
      <c r="BY7" s="314">
        <v>34993.93202583956</v>
      </c>
      <c r="BZ7" s="314">
        <v>38224.063508909931</v>
      </c>
      <c r="CA7" s="314">
        <v>37510.278495640181</v>
      </c>
      <c r="CB7" s="314">
        <v>38526.804500894243</v>
      </c>
      <c r="CC7" s="314">
        <v>39586.757746094423</v>
      </c>
      <c r="CD7" s="314">
        <v>43156.397392162398</v>
      </c>
      <c r="CE7" s="314">
        <v>43888.817695146288</v>
      </c>
      <c r="CF7" s="314">
        <v>45129.619212752914</v>
      </c>
      <c r="CG7" s="314">
        <v>43091.431191491472</v>
      </c>
      <c r="CH7" s="314">
        <v>46099.091885574489</v>
      </c>
      <c r="CI7" s="314">
        <v>43756.973220875712</v>
      </c>
      <c r="CJ7" s="314">
        <v>44453.83343585016</v>
      </c>
      <c r="CK7" s="314">
        <v>44699.90603520225</v>
      </c>
      <c r="CL7" s="314">
        <v>48417.857965802134</v>
      </c>
      <c r="CM7" s="314">
        <v>45533.334768198525</v>
      </c>
      <c r="CN7" s="314">
        <v>47186.765169942926</v>
      </c>
      <c r="CO7" s="314">
        <v>47507.551188527563</v>
      </c>
      <c r="CP7" s="314">
        <v>52010.705967775466</v>
      </c>
      <c r="CQ7" s="314">
        <v>48814.918168436438</v>
      </c>
      <c r="CR7" s="314">
        <v>50114.394935356606</v>
      </c>
      <c r="CS7" s="314">
        <v>50468.156801967278</v>
      </c>
      <c r="CT7" s="314">
        <v>53559.781048272118</v>
      </c>
      <c r="CU7" s="314">
        <v>51446.72051961557</v>
      </c>
      <c r="CV7" s="314">
        <v>53535.106304449197</v>
      </c>
      <c r="CW7" s="314">
        <v>54355.550802316284</v>
      </c>
      <c r="CX7" s="314">
        <v>58883.139143980145</v>
      </c>
      <c r="CY7" s="314">
        <v>54796.041924025718</v>
      </c>
      <c r="CZ7" s="314">
        <v>52861.138083087659</v>
      </c>
      <c r="DA7" s="314">
        <v>56233.123638816724</v>
      </c>
      <c r="DB7" s="314">
        <v>62567.258999649152</v>
      </c>
      <c r="DC7" s="314">
        <v>61721.406341098707</v>
      </c>
      <c r="DD7" s="314">
        <v>64747.597606412484</v>
      </c>
      <c r="DE7" s="314">
        <v>65870.287018785253</v>
      </c>
      <c r="DF7" s="314">
        <v>74216.128714869963</v>
      </c>
      <c r="DG7" s="314">
        <v>68698.159220634683</v>
      </c>
      <c r="DH7" s="314">
        <v>69591.952389607017</v>
      </c>
      <c r="DI7" s="314">
        <v>70078.940192383772</v>
      </c>
      <c r="DJ7" s="314">
        <v>72762.715596768641</v>
      </c>
      <c r="DK7" s="314">
        <v>70068.572307367038</v>
      </c>
      <c r="DL7" s="314">
        <v>71318.199423456987</v>
      </c>
      <c r="DM7" s="314">
        <v>71868.668528737209</v>
      </c>
      <c r="DN7" s="314">
        <v>75791.258113896591</v>
      </c>
    </row>
    <row r="8" spans="1:118" s="312" customFormat="1" x14ac:dyDescent="0.2">
      <c r="A8" s="313" t="s">
        <v>908</v>
      </c>
      <c r="B8" s="158" t="s">
        <v>71</v>
      </c>
      <c r="C8" s="314">
        <v>3537.0037140305058</v>
      </c>
      <c r="D8" s="314">
        <v>3674.7725014180292</v>
      </c>
      <c r="E8" s="314">
        <v>3505.4935517002941</v>
      </c>
      <c r="F8" s="314">
        <v>3743.1908951147029</v>
      </c>
      <c r="G8" s="314">
        <v>3788.2353631110868</v>
      </c>
      <c r="H8" s="314">
        <v>3863.6546707119469</v>
      </c>
      <c r="I8" s="314">
        <v>3770.9979982901332</v>
      </c>
      <c r="J8" s="314">
        <v>4125.3388799465929</v>
      </c>
      <c r="K8" s="314">
        <v>4164.6195280539459</v>
      </c>
      <c r="L8" s="314">
        <v>4512.9677042410294</v>
      </c>
      <c r="M8" s="314">
        <v>4523.7864494597115</v>
      </c>
      <c r="N8" s="314">
        <v>4893.4264140630266</v>
      </c>
      <c r="O8" s="314">
        <v>5194.4735483036638</v>
      </c>
      <c r="P8" s="314">
        <v>5448.0318669827757</v>
      </c>
      <c r="Q8" s="314">
        <v>5311.9050237668007</v>
      </c>
      <c r="R8" s="314">
        <v>5713.7680186482467</v>
      </c>
      <c r="S8" s="314">
        <v>5859.6460011338249</v>
      </c>
      <c r="T8" s="314">
        <v>6375.3993917547896</v>
      </c>
      <c r="U8" s="314">
        <v>6400.1197659987238</v>
      </c>
      <c r="V8" s="314">
        <v>7305.563792089205</v>
      </c>
      <c r="W8" s="314">
        <v>8145.4361423028313</v>
      </c>
      <c r="X8" s="314">
        <v>8555.5288671101589</v>
      </c>
      <c r="Y8" s="314">
        <v>8641.6834149936549</v>
      </c>
      <c r="Z8" s="314">
        <v>9026.7948559773904</v>
      </c>
      <c r="AA8" s="314">
        <v>9078.083566424164</v>
      </c>
      <c r="AB8" s="314">
        <v>9286.4512309856054</v>
      </c>
      <c r="AC8" s="314">
        <v>8607.3212254025511</v>
      </c>
      <c r="AD8" s="314">
        <v>8988.0842219601927</v>
      </c>
      <c r="AE8" s="314">
        <v>9059.1119667410112</v>
      </c>
      <c r="AF8" s="314">
        <v>9086.1032736261222</v>
      </c>
      <c r="AG8" s="314">
        <v>8247.6670839167982</v>
      </c>
      <c r="AH8" s="314">
        <v>8688.3644999441804</v>
      </c>
      <c r="AI8" s="314">
        <v>8616.0330710007584</v>
      </c>
      <c r="AJ8" s="314">
        <v>9056.3342925837878</v>
      </c>
      <c r="AK8" s="314">
        <v>9260.042937870292</v>
      </c>
      <c r="AL8" s="314">
        <v>10042.55771849355</v>
      </c>
      <c r="AM8" s="314">
        <v>10095.070129886171</v>
      </c>
      <c r="AN8" s="314">
        <v>10961.339823048289</v>
      </c>
      <c r="AO8" s="314">
        <v>10155.422534953428</v>
      </c>
      <c r="AP8" s="314">
        <v>11535.395778965372</v>
      </c>
      <c r="AQ8" s="314">
        <v>11199.001400121722</v>
      </c>
      <c r="AR8" s="314">
        <v>12003.453264880585</v>
      </c>
      <c r="AS8" s="314">
        <v>12520.640776716691</v>
      </c>
      <c r="AT8" s="314">
        <v>14572.205319091432</v>
      </c>
      <c r="AU8" s="314">
        <v>14899.576827427483</v>
      </c>
      <c r="AV8" s="314">
        <v>15715.219024356744</v>
      </c>
      <c r="AW8" s="314">
        <v>15382.294251498744</v>
      </c>
      <c r="AX8" s="314">
        <v>17339.540747946121</v>
      </c>
      <c r="AY8" s="314">
        <v>16782.089689418357</v>
      </c>
      <c r="AZ8" s="314">
        <v>17831.524520834886</v>
      </c>
      <c r="BA8" s="314">
        <v>17843.222872765651</v>
      </c>
      <c r="BB8" s="314">
        <v>19486.386565995763</v>
      </c>
      <c r="BC8" s="314">
        <v>18084.571152848552</v>
      </c>
      <c r="BD8" s="314">
        <v>18561.62576410281</v>
      </c>
      <c r="BE8" s="314">
        <v>17932.787301771164</v>
      </c>
      <c r="BF8" s="314">
        <v>16286.546987905473</v>
      </c>
      <c r="BG8" s="314">
        <v>14583.288298244937</v>
      </c>
      <c r="BH8" s="314">
        <v>14950.774847716046</v>
      </c>
      <c r="BI8" s="314">
        <v>15851.665288310156</v>
      </c>
      <c r="BJ8" s="314">
        <v>17462.823526288434</v>
      </c>
      <c r="BK8" s="314">
        <v>17935.020407276934</v>
      </c>
      <c r="BL8" s="314">
        <v>19637.755299349996</v>
      </c>
      <c r="BM8" s="314">
        <v>19310.914188718551</v>
      </c>
      <c r="BN8" s="314">
        <v>20740.418836771536</v>
      </c>
      <c r="BO8" s="314">
        <v>21046.727245181606</v>
      </c>
      <c r="BP8" s="314">
        <v>21077.686532217354</v>
      </c>
      <c r="BQ8" s="314">
        <v>20412.409495383989</v>
      </c>
      <c r="BR8" s="314">
        <v>21030.397831249651</v>
      </c>
      <c r="BS8" s="314">
        <v>21509.163434743288</v>
      </c>
      <c r="BT8" s="314">
        <v>21827.702012847458</v>
      </c>
      <c r="BU8" s="314">
        <v>22318.678987294228</v>
      </c>
      <c r="BV8" s="314">
        <v>23775.735290929933</v>
      </c>
      <c r="BW8" s="314">
        <v>23782.137780287605</v>
      </c>
      <c r="BX8" s="314">
        <v>24680.520635041827</v>
      </c>
      <c r="BY8" s="314">
        <v>24246.553921298364</v>
      </c>
      <c r="BZ8" s="314">
        <v>26440.897212180771</v>
      </c>
      <c r="CA8" s="314">
        <v>26474.862399395788</v>
      </c>
      <c r="CB8" s="314">
        <v>27311.249347753906</v>
      </c>
      <c r="CC8" s="314">
        <v>28230.967524880321</v>
      </c>
      <c r="CD8" s="314">
        <v>30508.168970119026</v>
      </c>
      <c r="CE8" s="314">
        <v>31817.503391818569</v>
      </c>
      <c r="CF8" s="314">
        <v>32859.092409861434</v>
      </c>
      <c r="CG8" s="314">
        <v>31077.096154286868</v>
      </c>
      <c r="CH8" s="314">
        <v>32917.967383522358</v>
      </c>
      <c r="CI8" s="314">
        <v>31550.694528385986</v>
      </c>
      <c r="CJ8" s="314">
        <v>31917.521394261701</v>
      </c>
      <c r="CK8" s="314">
        <v>31939.208518782576</v>
      </c>
      <c r="CL8" s="314">
        <v>34534.905570046154</v>
      </c>
      <c r="CM8" s="314">
        <v>32944.838395797771</v>
      </c>
      <c r="CN8" s="314">
        <v>34061.652164817955</v>
      </c>
      <c r="CO8" s="314">
        <v>34567.752270939141</v>
      </c>
      <c r="CP8" s="314">
        <v>37652.614665896697</v>
      </c>
      <c r="CQ8" s="314">
        <v>35780.928752624248</v>
      </c>
      <c r="CR8" s="314">
        <v>36656.627382349623</v>
      </c>
      <c r="CS8" s="314">
        <v>36984.021672211558</v>
      </c>
      <c r="CT8" s="314">
        <v>38903.867828454619</v>
      </c>
      <c r="CU8" s="314">
        <v>38224.292271420185</v>
      </c>
      <c r="CV8" s="314">
        <v>39466.603479506601</v>
      </c>
      <c r="CW8" s="314">
        <v>40328.714611740579</v>
      </c>
      <c r="CX8" s="314">
        <v>43429.928282341454</v>
      </c>
      <c r="CY8" s="314">
        <v>40685.633042313122</v>
      </c>
      <c r="CZ8" s="314">
        <v>38798.945199857582</v>
      </c>
      <c r="DA8" s="314">
        <v>41722.035930824211</v>
      </c>
      <c r="DB8" s="314">
        <v>46361.559980991697</v>
      </c>
      <c r="DC8" s="314">
        <v>46570.211686244387</v>
      </c>
      <c r="DD8" s="314">
        <v>48782.631843649469</v>
      </c>
      <c r="DE8" s="314">
        <v>49681.766153393881</v>
      </c>
      <c r="DF8" s="314">
        <v>55650.426229251796</v>
      </c>
      <c r="DG8" s="314">
        <v>51985.868507344829</v>
      </c>
      <c r="DH8" s="314">
        <v>52039.177666039708</v>
      </c>
      <c r="DI8" s="314">
        <v>52547.573764938643</v>
      </c>
      <c r="DJ8" s="314">
        <v>53991.109531607959</v>
      </c>
      <c r="DK8" s="314">
        <v>52498.881967636247</v>
      </c>
      <c r="DL8" s="314">
        <v>53212.39092196375</v>
      </c>
      <c r="DM8" s="314">
        <v>54211.189076691408</v>
      </c>
      <c r="DN8" s="314">
        <v>56713.929393436876</v>
      </c>
    </row>
    <row r="9" spans="1:118" s="312" customFormat="1" x14ac:dyDescent="0.2">
      <c r="A9" s="313" t="s">
        <v>909</v>
      </c>
      <c r="B9" s="158" t="s">
        <v>73</v>
      </c>
      <c r="C9" s="314">
        <v>3215.3854478864628</v>
      </c>
      <c r="D9" s="314">
        <v>3432.3700432607743</v>
      </c>
      <c r="E9" s="314">
        <v>3242.9508285283782</v>
      </c>
      <c r="F9" s="314">
        <v>3831.5980538665394</v>
      </c>
      <c r="G9" s="314">
        <v>3709.3266431274019</v>
      </c>
      <c r="H9" s="314">
        <v>3295.4383443419993</v>
      </c>
      <c r="I9" s="314">
        <v>3713.8148604056605</v>
      </c>
      <c r="J9" s="314">
        <v>3752.3738446930233</v>
      </c>
      <c r="K9" s="314">
        <v>3768.9370258052636</v>
      </c>
      <c r="L9" s="314">
        <v>3849.3610535030343</v>
      </c>
      <c r="M9" s="314">
        <v>3832.7557513978109</v>
      </c>
      <c r="N9" s="314">
        <v>4141.6183161348363</v>
      </c>
      <c r="O9" s="314">
        <v>3834.5466772675895</v>
      </c>
      <c r="P9" s="314">
        <v>3994.8126477753572</v>
      </c>
      <c r="Q9" s="314">
        <v>3923.969514933101</v>
      </c>
      <c r="R9" s="314">
        <v>4475.9067670597906</v>
      </c>
      <c r="S9" s="314">
        <v>4309.1294071675793</v>
      </c>
      <c r="T9" s="314">
        <v>4567.6839977601394</v>
      </c>
      <c r="U9" s="314">
        <v>4536.1620119012196</v>
      </c>
      <c r="V9" s="314">
        <v>4960.9686400677429</v>
      </c>
      <c r="W9" s="314">
        <v>5000.2401240976315</v>
      </c>
      <c r="X9" s="314">
        <v>5039.9876630009639</v>
      </c>
      <c r="Y9" s="314">
        <v>5048.0287767253858</v>
      </c>
      <c r="Z9" s="314">
        <v>5413.8699748482713</v>
      </c>
      <c r="AA9" s="314">
        <v>5182.1954389704961</v>
      </c>
      <c r="AB9" s="314">
        <v>5293.043146049964</v>
      </c>
      <c r="AC9" s="314">
        <v>5147.2172494453562</v>
      </c>
      <c r="AD9" s="314">
        <v>5801.7758056225221</v>
      </c>
      <c r="AE9" s="314">
        <v>5489.7205044021393</v>
      </c>
      <c r="AF9" s="314">
        <v>5716.1461496208749</v>
      </c>
      <c r="AG9" s="314">
        <v>5429.9303526204067</v>
      </c>
      <c r="AH9" s="314">
        <v>5788.1251156777325</v>
      </c>
      <c r="AI9" s="314">
        <v>5606.0074472427896</v>
      </c>
      <c r="AJ9" s="314">
        <v>5841.2393465551668</v>
      </c>
      <c r="AK9" s="314">
        <v>5643.4971767745856</v>
      </c>
      <c r="AL9" s="314">
        <v>6383.8900613249843</v>
      </c>
      <c r="AM9" s="314">
        <v>6029.1293882370392</v>
      </c>
      <c r="AN9" s="314">
        <v>6247.6624081702475</v>
      </c>
      <c r="AO9" s="314">
        <v>6182.5851796421275</v>
      </c>
      <c r="AP9" s="314">
        <v>6593.926947266501</v>
      </c>
      <c r="AQ9" s="314">
        <v>6180.4257400556935</v>
      </c>
      <c r="AR9" s="314">
        <v>6533.222902914481</v>
      </c>
      <c r="AS9" s="314">
        <v>6515.5136633131287</v>
      </c>
      <c r="AT9" s="314">
        <v>7664.8943990344378</v>
      </c>
      <c r="AU9" s="314">
        <v>7415.7668286351609</v>
      </c>
      <c r="AV9" s="314">
        <v>7651.8074152006348</v>
      </c>
      <c r="AW9" s="314">
        <v>7391.6373004403213</v>
      </c>
      <c r="AX9" s="314">
        <v>8224.6653457714365</v>
      </c>
      <c r="AY9" s="314">
        <v>8188.9143435808783</v>
      </c>
      <c r="AZ9" s="314">
        <v>8630.8722482395187</v>
      </c>
      <c r="BA9" s="314">
        <v>8088.4210274614561</v>
      </c>
      <c r="BB9" s="314">
        <v>8750.1868784183789</v>
      </c>
      <c r="BC9" s="314">
        <v>8952.1381059045561</v>
      </c>
      <c r="BD9" s="314">
        <v>9115.1106958263681</v>
      </c>
      <c r="BE9" s="314">
        <v>8798.0966623579225</v>
      </c>
      <c r="BF9" s="314">
        <v>9132.9790757609699</v>
      </c>
      <c r="BG9" s="314">
        <v>8539.7359380282305</v>
      </c>
      <c r="BH9" s="314">
        <v>8662.6692943937851</v>
      </c>
      <c r="BI9" s="314">
        <v>8536.2718271774811</v>
      </c>
      <c r="BJ9" s="314">
        <v>9378.1824193029752</v>
      </c>
      <c r="BK9" s="314">
        <v>9143.1560497181345</v>
      </c>
      <c r="BL9" s="314">
        <v>9620.0901825670444</v>
      </c>
      <c r="BM9" s="314">
        <v>9334.6653231429336</v>
      </c>
      <c r="BN9" s="314">
        <v>10138.02253077601</v>
      </c>
      <c r="BO9" s="314">
        <v>9827.9110382015751</v>
      </c>
      <c r="BP9" s="314">
        <v>9928.7947572345493</v>
      </c>
      <c r="BQ9" s="314">
        <v>9643.9468585268223</v>
      </c>
      <c r="BR9" s="314">
        <v>10400.422885885686</v>
      </c>
      <c r="BS9" s="314">
        <v>10079.312181194549</v>
      </c>
      <c r="BT9" s="314">
        <v>10146.843589966582</v>
      </c>
      <c r="BU9" s="314">
        <v>10146.831933793432</v>
      </c>
      <c r="BV9" s="314">
        <v>11309.693816746414</v>
      </c>
      <c r="BW9" s="314">
        <v>10532.404691057051</v>
      </c>
      <c r="BX9" s="314">
        <v>10956.469170299069</v>
      </c>
      <c r="BY9" s="314">
        <v>10747.378104541194</v>
      </c>
      <c r="BZ9" s="314">
        <v>11783.166296729154</v>
      </c>
      <c r="CA9" s="314">
        <v>11035.416096244393</v>
      </c>
      <c r="CB9" s="314">
        <v>11215.555153140342</v>
      </c>
      <c r="CC9" s="314">
        <v>11355.790221214091</v>
      </c>
      <c r="CD9" s="314">
        <v>12648.228422043376</v>
      </c>
      <c r="CE9" s="314">
        <v>12071.314303327687</v>
      </c>
      <c r="CF9" s="314">
        <v>12270.685397630539</v>
      </c>
      <c r="CG9" s="314">
        <v>12014.335037204604</v>
      </c>
      <c r="CH9" s="314">
        <v>13181.124502052162</v>
      </c>
      <c r="CI9" s="314">
        <v>12206.278692489754</v>
      </c>
      <c r="CJ9" s="314">
        <v>12536.312041588486</v>
      </c>
      <c r="CK9" s="314">
        <v>12760.697516419646</v>
      </c>
      <c r="CL9" s="314">
        <v>13882.952395755976</v>
      </c>
      <c r="CM9" s="314">
        <v>12588.496372400725</v>
      </c>
      <c r="CN9" s="314">
        <v>13125.113005124933</v>
      </c>
      <c r="CO9" s="314">
        <v>12939.798917588429</v>
      </c>
      <c r="CP9" s="314">
        <v>14358.091301878821</v>
      </c>
      <c r="CQ9" s="314">
        <v>13033.989415812177</v>
      </c>
      <c r="CR9" s="314">
        <v>13457.767553006961</v>
      </c>
      <c r="CS9" s="314">
        <v>13484.135129755759</v>
      </c>
      <c r="CT9" s="314">
        <v>14655.913219817505</v>
      </c>
      <c r="CU9" s="314">
        <v>13222.428248195369</v>
      </c>
      <c r="CV9" s="314">
        <v>14068.502824942574</v>
      </c>
      <c r="CW9" s="314">
        <v>14026.836190575701</v>
      </c>
      <c r="CX9" s="314">
        <v>15453.21086163869</v>
      </c>
      <c r="CY9" s="314">
        <v>14110.408881712607</v>
      </c>
      <c r="CZ9" s="314">
        <v>14062.192883230058</v>
      </c>
      <c r="DA9" s="314">
        <v>14511.087707992479</v>
      </c>
      <c r="DB9" s="314">
        <v>16205.699018657433</v>
      </c>
      <c r="DC9" s="314">
        <v>15151.194654854329</v>
      </c>
      <c r="DD9" s="314">
        <v>15964.965762763049</v>
      </c>
      <c r="DE9" s="314">
        <v>16188.52086539138</v>
      </c>
      <c r="DF9" s="314">
        <v>18565.702485618149</v>
      </c>
      <c r="DG9" s="314">
        <v>16712.290713289909</v>
      </c>
      <c r="DH9" s="314">
        <v>17552.77472356736</v>
      </c>
      <c r="DI9" s="314">
        <v>17531.36642744514</v>
      </c>
      <c r="DJ9" s="314">
        <v>18771.606065160682</v>
      </c>
      <c r="DK9" s="314">
        <v>17569.690339730751</v>
      </c>
      <c r="DL9" s="314">
        <v>18105.808501493182</v>
      </c>
      <c r="DM9" s="314">
        <v>17657.479452045776</v>
      </c>
      <c r="DN9" s="314">
        <v>19077.3287204597</v>
      </c>
    </row>
    <row r="10" spans="1:118" x14ac:dyDescent="0.2">
      <c r="A10" s="315" t="s">
        <v>910</v>
      </c>
      <c r="B10" s="310" t="s">
        <v>735</v>
      </c>
      <c r="C10" s="316">
        <v>353.4550151783103</v>
      </c>
      <c r="D10" s="316">
        <v>398.97538942108014</v>
      </c>
      <c r="E10" s="316">
        <v>381.73755146954568</v>
      </c>
      <c r="F10" s="316">
        <v>382.96874483156517</v>
      </c>
      <c r="G10" s="316">
        <v>361.65219533798307</v>
      </c>
      <c r="H10" s="316">
        <v>403.72688177046274</v>
      </c>
      <c r="I10" s="316">
        <v>392.46067071342827</v>
      </c>
      <c r="J10" s="316">
        <v>408.36015237116999</v>
      </c>
      <c r="K10" s="316">
        <v>409.39817749050542</v>
      </c>
      <c r="L10" s="316">
        <v>459.92510912400354</v>
      </c>
      <c r="M10" s="316">
        <v>431.44660559787422</v>
      </c>
      <c r="N10" s="316">
        <v>455.7676925564237</v>
      </c>
      <c r="O10" s="316">
        <v>436.50664549717482</v>
      </c>
      <c r="P10" s="316">
        <v>512.35195554764914</v>
      </c>
      <c r="Q10" s="316">
        <v>480.26386269915884</v>
      </c>
      <c r="R10" s="316">
        <v>472.66197944717578</v>
      </c>
      <c r="S10" s="316">
        <v>507.08727565843083</v>
      </c>
      <c r="T10" s="316">
        <v>553.98774476069559</v>
      </c>
      <c r="U10" s="316">
        <v>552.05677134464622</v>
      </c>
      <c r="V10" s="316">
        <v>560.68292517118095</v>
      </c>
      <c r="W10" s="316">
        <v>599.80848422516442</v>
      </c>
      <c r="X10" s="316">
        <v>657.01803005081013</v>
      </c>
      <c r="Y10" s="316">
        <v>612.43108873182803</v>
      </c>
      <c r="Z10" s="316">
        <v>614.66152720867694</v>
      </c>
      <c r="AA10" s="316">
        <v>622.61500900101987</v>
      </c>
      <c r="AB10" s="316">
        <v>632.20745672262944</v>
      </c>
      <c r="AC10" s="316">
        <v>587.95337018247153</v>
      </c>
      <c r="AD10" s="316">
        <v>612.90062034604546</v>
      </c>
      <c r="AE10" s="316">
        <v>625.90728619991921</v>
      </c>
      <c r="AF10" s="316">
        <v>689.31147567920812</v>
      </c>
      <c r="AG10" s="316">
        <v>621.68982214873324</v>
      </c>
      <c r="AH10" s="316">
        <v>650.2619499243259</v>
      </c>
      <c r="AI10" s="316">
        <v>640.85570059271231</v>
      </c>
      <c r="AJ10" s="316">
        <v>716.14730885616257</v>
      </c>
      <c r="AK10" s="316">
        <v>687.89078118544478</v>
      </c>
      <c r="AL10" s="316">
        <v>707.75945678280675</v>
      </c>
      <c r="AM10" s="316">
        <v>742.98815574143396</v>
      </c>
      <c r="AN10" s="316">
        <v>795.70656735540899</v>
      </c>
      <c r="AO10" s="316">
        <v>791.6469259824878</v>
      </c>
      <c r="AP10" s="316">
        <v>805.74138353692524</v>
      </c>
      <c r="AQ10" s="316">
        <v>784.67889861718538</v>
      </c>
      <c r="AR10" s="316">
        <v>883.01123468331355</v>
      </c>
      <c r="AS10" s="316">
        <v>867.95123110029033</v>
      </c>
      <c r="AT10" s="316">
        <v>851.31282913618202</v>
      </c>
      <c r="AU10" s="316">
        <v>836.33564982116695</v>
      </c>
      <c r="AV10" s="316">
        <v>877.45794478934783</v>
      </c>
      <c r="AW10" s="316">
        <v>859.24720609718304</v>
      </c>
      <c r="AX10" s="316">
        <v>918.12688819317202</v>
      </c>
      <c r="AY10" s="316">
        <v>914.05184726514369</v>
      </c>
      <c r="AZ10" s="316">
        <v>1024.7354348580261</v>
      </c>
      <c r="BA10" s="316">
        <v>1008.4627176277581</v>
      </c>
      <c r="BB10" s="316">
        <v>1036.2585638854234</v>
      </c>
      <c r="BC10" s="316">
        <v>1020.9712997650215</v>
      </c>
      <c r="BD10" s="316">
        <v>1066.5464564440069</v>
      </c>
      <c r="BE10" s="316">
        <v>956.89129495905217</v>
      </c>
      <c r="BF10" s="316">
        <v>966.83584658981829</v>
      </c>
      <c r="BG10" s="316">
        <v>906.04590766933438</v>
      </c>
      <c r="BH10" s="316">
        <v>1018.0427538492715</v>
      </c>
      <c r="BI10" s="316">
        <v>1000.3544588122126</v>
      </c>
      <c r="BJ10" s="316">
        <v>1009.4408399299818</v>
      </c>
      <c r="BK10" s="316">
        <v>993.95668481338839</v>
      </c>
      <c r="BL10" s="316">
        <v>1076.1184401954747</v>
      </c>
      <c r="BM10" s="316">
        <v>1015.4545318802377</v>
      </c>
      <c r="BN10" s="316">
        <v>1081.2514978947418</v>
      </c>
      <c r="BO10" s="316">
        <v>1075.8190622601605</v>
      </c>
      <c r="BP10" s="316">
        <v>1132.4178889146053</v>
      </c>
      <c r="BQ10" s="316">
        <v>1108.2272302860699</v>
      </c>
      <c r="BR10" s="316">
        <v>1205.9263924693585</v>
      </c>
      <c r="BS10" s="316">
        <v>1142.3422809884207</v>
      </c>
      <c r="BT10" s="316">
        <v>1235.4499366246789</v>
      </c>
      <c r="BU10" s="316">
        <v>1193.9743172211327</v>
      </c>
      <c r="BV10" s="316">
        <v>1271.7898072644443</v>
      </c>
      <c r="BW10" s="316">
        <v>1169.8423045764384</v>
      </c>
      <c r="BX10" s="316">
        <v>1292.5331406614123</v>
      </c>
      <c r="BY10" s="316">
        <v>1241.1339832818958</v>
      </c>
      <c r="BZ10" s="316">
        <v>1371.5612820937351</v>
      </c>
      <c r="CA10" s="316">
        <v>1388.6852819995843</v>
      </c>
      <c r="CB10" s="316">
        <v>1413.8154516245961</v>
      </c>
      <c r="CC10" s="316">
        <v>1389.6228279538821</v>
      </c>
      <c r="CD10" s="316">
        <v>1344.2106574704276</v>
      </c>
      <c r="CE10" s="316">
        <v>1144.2510762448289</v>
      </c>
      <c r="CF10" s="316">
        <v>1209.0739144152312</v>
      </c>
      <c r="CG10" s="316">
        <v>1110.4652893251903</v>
      </c>
      <c r="CH10" s="316">
        <v>1141.2131490741028</v>
      </c>
      <c r="CI10" s="316">
        <v>1177.2802232240763</v>
      </c>
      <c r="CJ10" s="316">
        <v>1212.3084331569764</v>
      </c>
      <c r="CK10" s="316">
        <v>1156.8533960869177</v>
      </c>
      <c r="CL10" s="316">
        <v>1275.3850000346258</v>
      </c>
      <c r="CM10" s="316">
        <v>1257.6928023357711</v>
      </c>
      <c r="CN10" s="316">
        <v>1311.129440774625</v>
      </c>
      <c r="CO10" s="316">
        <v>1273.9553677776694</v>
      </c>
      <c r="CP10" s="316">
        <v>1314.5066356525815</v>
      </c>
      <c r="CQ10" s="316">
        <v>1310.1457962201421</v>
      </c>
      <c r="CR10" s="316">
        <v>1387.0239458985811</v>
      </c>
      <c r="CS10" s="316">
        <v>1347.0306413735589</v>
      </c>
      <c r="CT10" s="316">
        <v>1445.1579518551441</v>
      </c>
      <c r="CU10" s="316">
        <v>1354.5721167820473</v>
      </c>
      <c r="CV10" s="316">
        <v>1456.7691749950325</v>
      </c>
      <c r="CW10" s="316">
        <v>1403.8129386355338</v>
      </c>
      <c r="CX10" s="316">
        <v>1445.3962122882465</v>
      </c>
      <c r="CY10" s="316">
        <v>1369.8486211464415</v>
      </c>
      <c r="CZ10" s="316">
        <v>1372.7250355006599</v>
      </c>
      <c r="DA10" s="316">
        <v>1463.5343355300759</v>
      </c>
      <c r="DB10" s="316">
        <v>1428.7706767455709</v>
      </c>
      <c r="DC10" s="316">
        <v>1496.164452795538</v>
      </c>
      <c r="DD10" s="316">
        <v>1632.5911874255653</v>
      </c>
      <c r="DE10" s="316">
        <v>1631.8470169540524</v>
      </c>
      <c r="DF10" s="316">
        <v>1729.873849958436</v>
      </c>
      <c r="DG10" s="316">
        <v>1782.2481369213945</v>
      </c>
      <c r="DH10" s="316">
        <v>1800.9671814039789</v>
      </c>
      <c r="DI10" s="316">
        <v>1807.5953501444765</v>
      </c>
      <c r="DJ10" s="316">
        <v>1570.1518096636726</v>
      </c>
      <c r="DK10" s="316">
        <v>1574.6843165905616</v>
      </c>
      <c r="DL10" s="316">
        <v>1855.2605204705317</v>
      </c>
      <c r="DM10" s="316">
        <v>1657.4824422248066</v>
      </c>
      <c r="DN10" s="316">
        <v>1811.8875834102341</v>
      </c>
    </row>
    <row r="11" spans="1:118" s="312" customFormat="1" x14ac:dyDescent="0.2">
      <c r="A11" s="313"/>
      <c r="B11" s="158"/>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row>
    <row r="12" spans="1:118" s="312" customFormat="1" x14ac:dyDescent="0.2">
      <c r="A12" s="311" t="s">
        <v>79</v>
      </c>
      <c r="B12" s="158"/>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row>
    <row r="13" spans="1:118" s="312" customFormat="1" x14ac:dyDescent="0.2">
      <c r="A13" s="311"/>
      <c r="B13" s="158"/>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row>
    <row r="14" spans="1:118" s="312" customFormat="1" x14ac:dyDescent="0.2">
      <c r="A14" s="313" t="s">
        <v>911</v>
      </c>
      <c r="B14" s="158" t="s">
        <v>82</v>
      </c>
      <c r="C14" s="314">
        <v>2218.9977955163272</v>
      </c>
      <c r="D14" s="314">
        <v>2236.6814667023673</v>
      </c>
      <c r="E14" s="314">
        <v>2281.452524131947</v>
      </c>
      <c r="F14" s="314">
        <v>2427.6334252794154</v>
      </c>
      <c r="G14" s="314">
        <v>2421.4156653059772</v>
      </c>
      <c r="H14" s="314">
        <v>2178.9977133982766</v>
      </c>
      <c r="I14" s="314">
        <v>2462.6017228347391</v>
      </c>
      <c r="J14" s="314">
        <v>2562.1126270571522</v>
      </c>
      <c r="K14" s="314">
        <v>2458.6585576956277</v>
      </c>
      <c r="L14" s="314">
        <v>2468.9911032290647</v>
      </c>
      <c r="M14" s="314">
        <v>2505.1127153664711</v>
      </c>
      <c r="N14" s="314">
        <v>2683.1559379649052</v>
      </c>
      <c r="O14" s="314">
        <v>2517.399253204153</v>
      </c>
      <c r="P14" s="314">
        <v>2602.8996938906407</v>
      </c>
      <c r="Q14" s="314">
        <v>2675.9985681007488</v>
      </c>
      <c r="R14" s="314">
        <v>2873.8412327657502</v>
      </c>
      <c r="S14" s="314">
        <v>2753.7625109944088</v>
      </c>
      <c r="T14" s="314">
        <v>2833.0808460138942</v>
      </c>
      <c r="U14" s="314">
        <v>2906.6716689704012</v>
      </c>
      <c r="V14" s="314">
        <v>3087.4323513541408</v>
      </c>
      <c r="W14" s="314">
        <v>2987.7284266176925</v>
      </c>
      <c r="X14" s="314">
        <v>3058.1540306934626</v>
      </c>
      <c r="Y14" s="314">
        <v>3098.2808922594136</v>
      </c>
      <c r="Z14" s="314">
        <v>3397.7969727331588</v>
      </c>
      <c r="AA14" s="314">
        <v>3197.8793418356877</v>
      </c>
      <c r="AB14" s="314">
        <v>3312.784096327488</v>
      </c>
      <c r="AC14" s="314">
        <v>3330.0087539310261</v>
      </c>
      <c r="AD14" s="314">
        <v>3568.3665526119103</v>
      </c>
      <c r="AE14" s="314">
        <v>3441.3631199363945</v>
      </c>
      <c r="AF14" s="314">
        <v>3544.7616687603972</v>
      </c>
      <c r="AG14" s="314">
        <v>3572.0824473103667</v>
      </c>
      <c r="AH14" s="314">
        <v>3832.6497277312228</v>
      </c>
      <c r="AI14" s="314">
        <v>3659.2302903406539</v>
      </c>
      <c r="AJ14" s="314">
        <v>3692.9584505031044</v>
      </c>
      <c r="AK14" s="314">
        <v>3772.8584958878228</v>
      </c>
      <c r="AL14" s="314">
        <v>4079.5100443566357</v>
      </c>
      <c r="AM14" s="314">
        <v>3789.9616309582748</v>
      </c>
      <c r="AN14" s="314">
        <v>3906.0185221214979</v>
      </c>
      <c r="AO14" s="314">
        <v>3926.4649525232153</v>
      </c>
      <c r="AP14" s="314">
        <v>4291.2643155581563</v>
      </c>
      <c r="AQ14" s="314">
        <v>3984.5153368337214</v>
      </c>
      <c r="AR14" s="314">
        <v>4062.651316794721</v>
      </c>
      <c r="AS14" s="314">
        <v>4099.4621292372703</v>
      </c>
      <c r="AT14" s="314">
        <v>4483.2289274543264</v>
      </c>
      <c r="AU14" s="314">
        <v>4274.8648252887997</v>
      </c>
      <c r="AV14" s="314">
        <v>4307.1630776133497</v>
      </c>
      <c r="AW14" s="314">
        <v>4272.5906528992018</v>
      </c>
      <c r="AX14" s="314">
        <v>4709.662157008519</v>
      </c>
      <c r="AY14" s="314">
        <v>4447.0411299082898</v>
      </c>
      <c r="AZ14" s="314">
        <v>4516.0193642076283</v>
      </c>
      <c r="BA14" s="314">
        <v>4460.0100794033924</v>
      </c>
      <c r="BB14" s="314">
        <v>4953.0606910793194</v>
      </c>
      <c r="BC14" s="314">
        <v>4684.8811351675076</v>
      </c>
      <c r="BD14" s="314">
        <v>4822.0183583968474</v>
      </c>
      <c r="BE14" s="314">
        <v>4766.8508186136187</v>
      </c>
      <c r="BF14" s="314">
        <v>5188.6271343095959</v>
      </c>
      <c r="BG14" s="314">
        <v>4841.8401784830612</v>
      </c>
      <c r="BH14" s="314">
        <v>4936.0133307518654</v>
      </c>
      <c r="BI14" s="314">
        <v>4949.2751696257792</v>
      </c>
      <c r="BJ14" s="314">
        <v>5383.8610436892704</v>
      </c>
      <c r="BK14" s="314">
        <v>5124.6554298782048</v>
      </c>
      <c r="BL14" s="314">
        <v>5233.9754784147262</v>
      </c>
      <c r="BM14" s="314">
        <v>5224.0714773827149</v>
      </c>
      <c r="BN14" s="314">
        <v>5690.3021160701592</v>
      </c>
      <c r="BO14" s="314">
        <v>5375.199414007614</v>
      </c>
      <c r="BP14" s="314">
        <v>5450.956048714711</v>
      </c>
      <c r="BQ14" s="314">
        <v>5494.9019213849651</v>
      </c>
      <c r="BR14" s="314">
        <v>6047.8478850609745</v>
      </c>
      <c r="BS14" s="314">
        <v>5737.930208048816</v>
      </c>
      <c r="BT14" s="314">
        <v>5798.7277385974812</v>
      </c>
      <c r="BU14" s="314">
        <v>5704.1737982400637</v>
      </c>
      <c r="BV14" s="314">
        <v>6306.5402838526097</v>
      </c>
      <c r="BW14" s="314">
        <v>5862.8623185904844</v>
      </c>
      <c r="BX14" s="314">
        <v>5984.800472844564</v>
      </c>
      <c r="BY14" s="314">
        <v>5895.6423984251487</v>
      </c>
      <c r="BZ14" s="314">
        <v>6618.1027210937027</v>
      </c>
      <c r="CA14" s="314">
        <v>6031.9768130463272</v>
      </c>
      <c r="CB14" s="314">
        <v>6244.9532544483682</v>
      </c>
      <c r="CC14" s="314">
        <v>6202.7484294157894</v>
      </c>
      <c r="CD14" s="314">
        <v>6778.9920332933534</v>
      </c>
      <c r="CE14" s="314">
        <v>6295.0667544103908</v>
      </c>
      <c r="CF14" s="314">
        <v>6488.0548943710965</v>
      </c>
      <c r="CG14" s="314">
        <v>6382.9688576188009</v>
      </c>
      <c r="CH14" s="314">
        <v>7094.3192555207715</v>
      </c>
      <c r="CI14" s="314">
        <v>6531.1191154204498</v>
      </c>
      <c r="CJ14" s="314">
        <v>6743.3545984829962</v>
      </c>
      <c r="CK14" s="314">
        <v>6591.4292155301328</v>
      </c>
      <c r="CL14" s="314">
        <v>7287.2195177310359</v>
      </c>
      <c r="CM14" s="314">
        <v>6876.9704699697213</v>
      </c>
      <c r="CN14" s="314">
        <v>7130.1702830790528</v>
      </c>
      <c r="CO14" s="314">
        <v>6997.3487249715399</v>
      </c>
      <c r="CP14" s="314">
        <v>7736.2806269732419</v>
      </c>
      <c r="CQ14" s="314">
        <v>7294.8519530465437</v>
      </c>
      <c r="CR14" s="314">
        <v>7388.6588281323457</v>
      </c>
      <c r="CS14" s="314">
        <v>7370.7033578511255</v>
      </c>
      <c r="CT14" s="314">
        <v>8232.748652980139</v>
      </c>
      <c r="CU14" s="314">
        <v>7459.8221421839098</v>
      </c>
      <c r="CV14" s="314">
        <v>7784.8178892798787</v>
      </c>
      <c r="CW14" s="314">
        <v>7763.9774549997319</v>
      </c>
      <c r="CX14" s="314">
        <v>8726.6555955636159</v>
      </c>
      <c r="CY14" s="314">
        <v>7659.7806389026082</v>
      </c>
      <c r="CZ14" s="314">
        <v>6962.8196334705453</v>
      </c>
      <c r="DA14" s="314">
        <v>7964.8263714963632</v>
      </c>
      <c r="DB14" s="314">
        <v>8826.5692054047486</v>
      </c>
      <c r="DC14" s="314">
        <v>8009.9187185286009</v>
      </c>
      <c r="DD14" s="314">
        <v>8474.5619646059749</v>
      </c>
      <c r="DE14" s="314">
        <v>8512.4878309921587</v>
      </c>
      <c r="DF14" s="314">
        <v>9632.2334132917822</v>
      </c>
      <c r="DG14" s="314">
        <v>8781.8955051152825</v>
      </c>
      <c r="DH14" s="314">
        <v>9185.9107019910407</v>
      </c>
      <c r="DI14" s="314">
        <v>9149.7335542985511</v>
      </c>
      <c r="DJ14" s="314">
        <v>10260.344291254725</v>
      </c>
      <c r="DK14" s="314">
        <v>9505.1542564509873</v>
      </c>
      <c r="DL14" s="314">
        <v>10012.659471211402</v>
      </c>
      <c r="DM14" s="314">
        <v>9832.4800176941972</v>
      </c>
      <c r="DN14" s="314">
        <v>11263.556358409256</v>
      </c>
    </row>
    <row r="15" spans="1:118" x14ac:dyDescent="0.2">
      <c r="A15" s="315" t="s">
        <v>12</v>
      </c>
      <c r="B15" s="310" t="s">
        <v>912</v>
      </c>
      <c r="C15" s="316">
        <v>1590.462087860446</v>
      </c>
      <c r="D15" s="316">
        <v>1601.4083904626073</v>
      </c>
      <c r="E15" s="316">
        <v>1650.9516569475772</v>
      </c>
      <c r="F15" s="316">
        <v>1671.6155164645284</v>
      </c>
      <c r="G15" s="316">
        <v>1740.3884255646817</v>
      </c>
      <c r="H15" s="316">
        <v>1498.1419925918169</v>
      </c>
      <c r="I15" s="316">
        <v>1788.5150367405979</v>
      </c>
      <c r="J15" s="316">
        <v>1741.1675569562005</v>
      </c>
      <c r="K15" s="316">
        <v>1742.8786965873933</v>
      </c>
      <c r="L15" s="316">
        <v>1743.0540804998341</v>
      </c>
      <c r="M15" s="316">
        <v>1792.2668778610964</v>
      </c>
      <c r="N15" s="316">
        <v>1800.5974880700917</v>
      </c>
      <c r="O15" s="316">
        <v>1792.4006590243382</v>
      </c>
      <c r="P15" s="316">
        <v>1873.6301214775453</v>
      </c>
      <c r="Q15" s="316">
        <v>1953.8506635461604</v>
      </c>
      <c r="R15" s="316">
        <v>1951.0751897799742</v>
      </c>
      <c r="S15" s="316">
        <v>1945.1233839189704</v>
      </c>
      <c r="T15" s="316">
        <v>2004.6080683999692</v>
      </c>
      <c r="U15" s="316">
        <v>2092.8540426318086</v>
      </c>
      <c r="V15" s="316">
        <v>2070.9094795660035</v>
      </c>
      <c r="W15" s="316">
        <v>2139.1843609392467</v>
      </c>
      <c r="X15" s="316">
        <v>2201.1827614502604</v>
      </c>
      <c r="Y15" s="316">
        <v>2239.1802268810807</v>
      </c>
      <c r="Z15" s="316">
        <v>2280.3967777270814</v>
      </c>
      <c r="AA15" s="316">
        <v>2278.7528836591832</v>
      </c>
      <c r="AB15" s="316">
        <v>2338.1041555364664</v>
      </c>
      <c r="AC15" s="316">
        <v>2365.5741819242348</v>
      </c>
      <c r="AD15" s="316">
        <v>2379.0731164190083</v>
      </c>
      <c r="AE15" s="316">
        <v>2417.6936078907715</v>
      </c>
      <c r="AF15" s="316">
        <v>2514.2689777632008</v>
      </c>
      <c r="AG15" s="316">
        <v>2534.3099256636156</v>
      </c>
      <c r="AH15" s="316">
        <v>2532.7168522813713</v>
      </c>
      <c r="AI15" s="316">
        <v>2556.4623666771254</v>
      </c>
      <c r="AJ15" s="316">
        <v>2565.3936284036604</v>
      </c>
      <c r="AK15" s="316">
        <v>2648.9359190598761</v>
      </c>
      <c r="AL15" s="316">
        <v>2683.5065289832164</v>
      </c>
      <c r="AM15" s="316">
        <v>2623.2299143637629</v>
      </c>
      <c r="AN15" s="316">
        <v>2673.3044127960243</v>
      </c>
      <c r="AO15" s="316">
        <v>2717.2656959287169</v>
      </c>
      <c r="AP15" s="316">
        <v>2776.3622277992354</v>
      </c>
      <c r="AQ15" s="316">
        <v>2688.4872162512765</v>
      </c>
      <c r="AR15" s="316">
        <v>2717.1629494962772</v>
      </c>
      <c r="AS15" s="316">
        <v>2810.4299214134403</v>
      </c>
      <c r="AT15" s="316">
        <v>2856.6849058688617</v>
      </c>
      <c r="AU15" s="316">
        <v>2896.6503857659222</v>
      </c>
      <c r="AV15" s="316">
        <v>2958.0815768652806</v>
      </c>
      <c r="AW15" s="316">
        <v>2939.0240493690649</v>
      </c>
      <c r="AX15" s="316">
        <v>3004.6912638163194</v>
      </c>
      <c r="AY15" s="316">
        <v>3007.5095213505838</v>
      </c>
      <c r="AZ15" s="316">
        <v>3078.0089635969543</v>
      </c>
      <c r="BA15" s="316">
        <v>3078.4064657875056</v>
      </c>
      <c r="BB15" s="316">
        <v>3170.8324499346595</v>
      </c>
      <c r="BC15" s="316">
        <v>3148.6983167077342</v>
      </c>
      <c r="BD15" s="316">
        <v>3250.9563878246386</v>
      </c>
      <c r="BE15" s="316">
        <v>3279.8593086526716</v>
      </c>
      <c r="BF15" s="316">
        <v>3311.2566919751102</v>
      </c>
      <c r="BG15" s="316">
        <v>3195.0718691394363</v>
      </c>
      <c r="BH15" s="316">
        <v>3270.366347069255</v>
      </c>
      <c r="BI15" s="316">
        <v>3310.5453390404637</v>
      </c>
      <c r="BJ15" s="316">
        <v>3326.1423034194595</v>
      </c>
      <c r="BK15" s="316">
        <v>3377.8458172486653</v>
      </c>
      <c r="BL15" s="316">
        <v>3436.8746460964353</v>
      </c>
      <c r="BM15" s="316">
        <v>3473.6102554654708</v>
      </c>
      <c r="BN15" s="316">
        <v>3482.7955752753314</v>
      </c>
      <c r="BO15" s="316">
        <v>3461.9793382860544</v>
      </c>
      <c r="BP15" s="316">
        <v>3571.7439051324004</v>
      </c>
      <c r="BQ15" s="316">
        <v>3629.3644394589969</v>
      </c>
      <c r="BR15" s="316">
        <v>3731.7177283117435</v>
      </c>
      <c r="BS15" s="316">
        <v>3679.341212512265</v>
      </c>
      <c r="BT15" s="316">
        <v>3783.4566791759189</v>
      </c>
      <c r="BU15" s="316">
        <v>3748.3982742463213</v>
      </c>
      <c r="BV15" s="316">
        <v>3851.3327418094264</v>
      </c>
      <c r="BW15" s="316">
        <v>3759.8095059190596</v>
      </c>
      <c r="BX15" s="316">
        <v>3830.6021011824432</v>
      </c>
      <c r="BY15" s="316">
        <v>3841.1043587456193</v>
      </c>
      <c r="BZ15" s="316">
        <v>3976.9542638462585</v>
      </c>
      <c r="CA15" s="316">
        <v>3859.2615379478007</v>
      </c>
      <c r="CB15" s="316">
        <v>3997.2598838484264</v>
      </c>
      <c r="CC15" s="316">
        <v>4013.0513486360283</v>
      </c>
      <c r="CD15" s="316">
        <v>4111.1775015341473</v>
      </c>
      <c r="CE15" s="316">
        <v>3990.6285442272701</v>
      </c>
      <c r="CF15" s="316">
        <v>4191.8584303509115</v>
      </c>
      <c r="CG15" s="316">
        <v>4135.7706485623921</v>
      </c>
      <c r="CH15" s="316">
        <v>4295.0897829532378</v>
      </c>
      <c r="CI15" s="316">
        <v>4166.3788222050525</v>
      </c>
      <c r="CJ15" s="316">
        <v>4368.6917860278172</v>
      </c>
      <c r="CK15" s="316">
        <v>4284.1364114918124</v>
      </c>
      <c r="CL15" s="316">
        <v>4452.9269559005515</v>
      </c>
      <c r="CM15" s="316">
        <v>4371.9350173689736</v>
      </c>
      <c r="CN15" s="316">
        <v>4577.1822115636533</v>
      </c>
      <c r="CO15" s="316">
        <v>4538.8658509816878</v>
      </c>
      <c r="CP15" s="316">
        <v>4669.9402240087393</v>
      </c>
      <c r="CQ15" s="316">
        <v>4610.8503599612295</v>
      </c>
      <c r="CR15" s="316">
        <v>4742.4750364724814</v>
      </c>
      <c r="CS15" s="316">
        <v>4719.8601137153237</v>
      </c>
      <c r="CT15" s="316">
        <v>4931.4973966816106</v>
      </c>
      <c r="CU15" s="316">
        <v>4734.4848082052704</v>
      </c>
      <c r="CV15" s="316">
        <v>4941.2903106099639</v>
      </c>
      <c r="CW15" s="316">
        <v>4901.8380975772179</v>
      </c>
      <c r="CX15" s="316">
        <v>5073.8916262354223</v>
      </c>
      <c r="CY15" s="316">
        <v>4597.689434298456</v>
      </c>
      <c r="CZ15" s="316">
        <v>3971.2014117538711</v>
      </c>
      <c r="DA15" s="316">
        <v>4796.7097927696159</v>
      </c>
      <c r="DB15" s="316">
        <v>4743.4345782104838</v>
      </c>
      <c r="DC15" s="316">
        <v>4796.7366002954586</v>
      </c>
      <c r="DD15" s="316">
        <v>5140.5021830852975</v>
      </c>
      <c r="DE15" s="316">
        <v>5170.0382974269542</v>
      </c>
      <c r="DF15" s="316">
        <v>5356.087879007112</v>
      </c>
      <c r="DG15" s="316">
        <v>5302.8804952403088</v>
      </c>
      <c r="DH15" s="316">
        <v>5543.7026454681554</v>
      </c>
      <c r="DI15" s="316">
        <v>5534.821914200299</v>
      </c>
      <c r="DJ15" s="316">
        <v>5647.7576033886462</v>
      </c>
      <c r="DK15" s="316">
        <v>5751.3274755957045</v>
      </c>
      <c r="DL15" s="316">
        <v>6036.5048943563143</v>
      </c>
      <c r="DM15" s="316">
        <v>5834.2903623675875</v>
      </c>
      <c r="DN15" s="316">
        <v>6054.9367437349692</v>
      </c>
    </row>
    <row r="16" spans="1:118" x14ac:dyDescent="0.2">
      <c r="A16" s="315" t="s">
        <v>13</v>
      </c>
      <c r="B16" s="310" t="s">
        <v>913</v>
      </c>
      <c r="C16" s="316">
        <v>61.481743329684925</v>
      </c>
      <c r="D16" s="316">
        <v>61.82953974126216</v>
      </c>
      <c r="E16" s="316">
        <v>62.432714286825522</v>
      </c>
      <c r="F16" s="316">
        <v>71.753666245756449</v>
      </c>
      <c r="G16" s="316">
        <v>69.150194825249415</v>
      </c>
      <c r="H16" s="316">
        <v>68.356176282853966</v>
      </c>
      <c r="I16" s="316">
        <v>68.304101201756936</v>
      </c>
      <c r="J16" s="316">
        <v>75.50752798265404</v>
      </c>
      <c r="K16" s="316">
        <v>74.429675564661849</v>
      </c>
      <c r="L16" s="316">
        <v>75.130590910341553</v>
      </c>
      <c r="M16" s="316">
        <v>73.619354111301107</v>
      </c>
      <c r="N16" s="316">
        <v>83.537054467426458</v>
      </c>
      <c r="O16" s="316">
        <v>75.237798970385356</v>
      </c>
      <c r="P16" s="316">
        <v>76.631438356441038</v>
      </c>
      <c r="Q16" s="316">
        <v>81.410210772828236</v>
      </c>
      <c r="R16" s="316">
        <v>98.260463977379175</v>
      </c>
      <c r="S16" s="316">
        <v>97.680028962464064</v>
      </c>
      <c r="T16" s="316">
        <v>99.283106267801671</v>
      </c>
      <c r="U16" s="316">
        <v>93.602128463848885</v>
      </c>
      <c r="V16" s="316">
        <v>97.180117601218086</v>
      </c>
      <c r="W16" s="316">
        <v>87.618747470657624</v>
      </c>
      <c r="X16" s="316">
        <v>79.51969797286749</v>
      </c>
      <c r="Y16" s="316">
        <v>80.985149873264575</v>
      </c>
      <c r="Z16" s="316">
        <v>101.95821402576264</v>
      </c>
      <c r="AA16" s="316">
        <v>85.541476355005528</v>
      </c>
      <c r="AB16" s="316">
        <v>94.213012677522997</v>
      </c>
      <c r="AC16" s="316">
        <v>98.104455234451734</v>
      </c>
      <c r="AD16" s="316">
        <v>108.11986325863282</v>
      </c>
      <c r="AE16" s="316">
        <v>96.158524683273129</v>
      </c>
      <c r="AF16" s="316">
        <v>94.486911803656966</v>
      </c>
      <c r="AG16" s="316">
        <v>95.353779836565536</v>
      </c>
      <c r="AH16" s="316">
        <v>115.13978492360143</v>
      </c>
      <c r="AI16" s="316">
        <v>107.58765899334487</v>
      </c>
      <c r="AJ16" s="316">
        <v>110.04153212102005</v>
      </c>
      <c r="AK16" s="316">
        <v>112.46174038427662</v>
      </c>
      <c r="AL16" s="316">
        <v>126.92524673095227</v>
      </c>
      <c r="AM16" s="316">
        <v>123.96266122748555</v>
      </c>
      <c r="AN16" s="316">
        <v>121.56209689034233</v>
      </c>
      <c r="AO16" s="316">
        <v>120.03348581904723</v>
      </c>
      <c r="AP16" s="316">
        <v>141.80612548799417</v>
      </c>
      <c r="AQ16" s="316">
        <v>123.17569619021654</v>
      </c>
      <c r="AR16" s="316">
        <v>127.22368292662806</v>
      </c>
      <c r="AS16" s="316">
        <v>130.11166315163973</v>
      </c>
      <c r="AT16" s="316">
        <v>155.25997167570526</v>
      </c>
      <c r="AU16" s="316">
        <v>140.24436049763531</v>
      </c>
      <c r="AV16" s="316">
        <v>141.26259602831027</v>
      </c>
      <c r="AW16" s="316">
        <v>139.14628922563492</v>
      </c>
      <c r="AX16" s="316">
        <v>160.35818763909526</v>
      </c>
      <c r="AY16" s="316">
        <v>146.7330463433581</v>
      </c>
      <c r="AZ16" s="316">
        <v>145.6255073738802</v>
      </c>
      <c r="BA16" s="316">
        <v>144.77164617062857</v>
      </c>
      <c r="BB16" s="316">
        <v>172.94347667336163</v>
      </c>
      <c r="BC16" s="316">
        <v>156.8645600659807</v>
      </c>
      <c r="BD16" s="316">
        <v>163.38167639750972</v>
      </c>
      <c r="BE16" s="316">
        <v>163.70704237192362</v>
      </c>
      <c r="BF16" s="316">
        <v>190.58191957775304</v>
      </c>
      <c r="BG16" s="316">
        <v>172.76574273437899</v>
      </c>
      <c r="BH16" s="316">
        <v>175.76880024796083</v>
      </c>
      <c r="BI16" s="316">
        <v>178.15510309666479</v>
      </c>
      <c r="BJ16" s="316">
        <v>202.42151378128557</v>
      </c>
      <c r="BK16" s="316">
        <v>190.55729382950216</v>
      </c>
      <c r="BL16" s="316">
        <v>195.26521278805544</v>
      </c>
      <c r="BM16" s="316">
        <v>199.47797723501643</v>
      </c>
      <c r="BN16" s="316">
        <v>222.96947977598344</v>
      </c>
      <c r="BO16" s="316">
        <v>210.68556681933671</v>
      </c>
      <c r="BP16" s="316">
        <v>209.40088203691602</v>
      </c>
      <c r="BQ16" s="316">
        <v>205.25218450123569</v>
      </c>
      <c r="BR16" s="316">
        <v>237.15462243676993</v>
      </c>
      <c r="BS16" s="316">
        <v>216.3369544939701</v>
      </c>
      <c r="BT16" s="316">
        <v>215.9788867522897</v>
      </c>
      <c r="BU16" s="316">
        <v>214.1650644760831</v>
      </c>
      <c r="BV16" s="316">
        <v>252.68268960281111</v>
      </c>
      <c r="BW16" s="316">
        <v>221.54401547420883</v>
      </c>
      <c r="BX16" s="316">
        <v>223.40405219896152</v>
      </c>
      <c r="BY16" s="316">
        <v>221.36571119478248</v>
      </c>
      <c r="BZ16" s="316">
        <v>259.5066972170888</v>
      </c>
      <c r="CA16" s="316">
        <v>233.27612079493764</v>
      </c>
      <c r="CB16" s="316">
        <v>233.07058639859969</v>
      </c>
      <c r="CC16" s="316">
        <v>233.9049403961983</v>
      </c>
      <c r="CD16" s="316">
        <v>264.4084290755805</v>
      </c>
      <c r="CE16" s="316">
        <v>241.01761874352687</v>
      </c>
      <c r="CF16" s="316">
        <v>243.06359406692218</v>
      </c>
      <c r="CG16" s="316">
        <v>241.53588447942113</v>
      </c>
      <c r="CH16" s="316">
        <v>275.91365267102384</v>
      </c>
      <c r="CI16" s="316">
        <v>258.56632596288557</v>
      </c>
      <c r="CJ16" s="316">
        <v>262.77650714966359</v>
      </c>
      <c r="CK16" s="316">
        <v>259.22325371081746</v>
      </c>
      <c r="CL16" s="316">
        <v>290.24701068910969</v>
      </c>
      <c r="CM16" s="316">
        <v>287.00079379070274</v>
      </c>
      <c r="CN16" s="316">
        <v>282.54279625129533</v>
      </c>
      <c r="CO16" s="316">
        <v>272.4991949246658</v>
      </c>
      <c r="CP16" s="316">
        <v>306.19890269976213</v>
      </c>
      <c r="CQ16" s="316">
        <v>279.990362709625</v>
      </c>
      <c r="CR16" s="316">
        <v>278.78696860360344</v>
      </c>
      <c r="CS16" s="316">
        <v>284.38048689153516</v>
      </c>
      <c r="CT16" s="316">
        <v>336.56161321253467</v>
      </c>
      <c r="CU16" s="316">
        <v>312.33305710864556</v>
      </c>
      <c r="CV16" s="316">
        <v>322.59808248720708</v>
      </c>
      <c r="CW16" s="316">
        <v>324.99982622170307</v>
      </c>
      <c r="CX16" s="316">
        <v>361.27355904104809</v>
      </c>
      <c r="CY16" s="316">
        <v>344.12417948779046</v>
      </c>
      <c r="CZ16" s="316">
        <v>320.15523717851306</v>
      </c>
      <c r="DA16" s="316">
        <v>340.58103275740143</v>
      </c>
      <c r="DB16" s="316">
        <v>380.88327413689603</v>
      </c>
      <c r="DC16" s="316">
        <v>358.43871673656679</v>
      </c>
      <c r="DD16" s="316">
        <v>369.4470120725951</v>
      </c>
      <c r="DE16" s="316">
        <v>368.56332745693049</v>
      </c>
      <c r="DF16" s="316">
        <v>426.53835701434508</v>
      </c>
      <c r="DG16" s="316">
        <v>396.02928328275897</v>
      </c>
      <c r="DH16" s="316">
        <v>408.80050929101509</v>
      </c>
      <c r="DI16" s="316">
        <v>407.24637178538063</v>
      </c>
      <c r="DJ16" s="316">
        <v>461.527148341214</v>
      </c>
      <c r="DK16" s="316">
        <v>439.77261568202761</v>
      </c>
      <c r="DL16" s="316">
        <v>454.45846918901424</v>
      </c>
      <c r="DM16" s="316">
        <v>456.56048633327339</v>
      </c>
      <c r="DN16" s="316">
        <v>525.30696284912074</v>
      </c>
    </row>
    <row r="17" spans="1:118" x14ac:dyDescent="0.2">
      <c r="A17" s="315" t="s">
        <v>14</v>
      </c>
      <c r="B17" s="310" t="s">
        <v>914</v>
      </c>
      <c r="C17" s="316">
        <v>567.05396432619636</v>
      </c>
      <c r="D17" s="316">
        <v>573.44353649849768</v>
      </c>
      <c r="E17" s="316">
        <v>568.06815289754422</v>
      </c>
      <c r="F17" s="316">
        <v>684.26424256913049</v>
      </c>
      <c r="G17" s="316">
        <v>611.87704491604597</v>
      </c>
      <c r="H17" s="316">
        <v>612.49954452360544</v>
      </c>
      <c r="I17" s="316">
        <v>605.78258489238419</v>
      </c>
      <c r="J17" s="316">
        <v>745.43754211829776</v>
      </c>
      <c r="K17" s="316">
        <v>641.35018554357259</v>
      </c>
      <c r="L17" s="316">
        <v>650.806431818889</v>
      </c>
      <c r="M17" s="316">
        <v>639.22648339407363</v>
      </c>
      <c r="N17" s="316">
        <v>799.02139542738701</v>
      </c>
      <c r="O17" s="316">
        <v>649.76079520942949</v>
      </c>
      <c r="P17" s="316">
        <v>652.63813405665417</v>
      </c>
      <c r="Q17" s="316">
        <v>640.73769378176019</v>
      </c>
      <c r="R17" s="316">
        <v>824.50557900839692</v>
      </c>
      <c r="S17" s="316">
        <v>710.9590981129744</v>
      </c>
      <c r="T17" s="316">
        <v>729.18967134612353</v>
      </c>
      <c r="U17" s="316">
        <v>720.21549787474362</v>
      </c>
      <c r="V17" s="316">
        <v>919.34275418691925</v>
      </c>
      <c r="W17" s="316">
        <v>760.92531820778811</v>
      </c>
      <c r="X17" s="316">
        <v>777.45157127033451</v>
      </c>
      <c r="Y17" s="316">
        <v>778.11551550506829</v>
      </c>
      <c r="Z17" s="316">
        <v>1015.4419809803148</v>
      </c>
      <c r="AA17" s="316">
        <v>833.5849818214989</v>
      </c>
      <c r="AB17" s="316">
        <v>880.46692811349897</v>
      </c>
      <c r="AC17" s="316">
        <v>866.33011677233912</v>
      </c>
      <c r="AD17" s="316">
        <v>1081.1735729342688</v>
      </c>
      <c r="AE17" s="316">
        <v>927.51098736234985</v>
      </c>
      <c r="AF17" s="316">
        <v>936.00577919353964</v>
      </c>
      <c r="AG17" s="316">
        <v>942.41874181018534</v>
      </c>
      <c r="AH17" s="316">
        <v>1184.7930905262499</v>
      </c>
      <c r="AI17" s="316">
        <v>995.18026467018365</v>
      </c>
      <c r="AJ17" s="316">
        <v>1017.523289978424</v>
      </c>
      <c r="AK17" s="316">
        <v>1011.4608364436701</v>
      </c>
      <c r="AL17" s="316">
        <v>1269.0782686424668</v>
      </c>
      <c r="AM17" s="316">
        <v>1042.7690553670263</v>
      </c>
      <c r="AN17" s="316">
        <v>1111.1520124351314</v>
      </c>
      <c r="AO17" s="316">
        <v>1089.1657707754512</v>
      </c>
      <c r="AP17" s="316">
        <v>1373.095962270927</v>
      </c>
      <c r="AQ17" s="316">
        <v>1172.8524243922282</v>
      </c>
      <c r="AR17" s="316">
        <v>1218.2646843718157</v>
      </c>
      <c r="AS17" s="316">
        <v>1158.9205446721908</v>
      </c>
      <c r="AT17" s="316">
        <v>1471.284049909759</v>
      </c>
      <c r="AU17" s="316">
        <v>1237.9700790252418</v>
      </c>
      <c r="AV17" s="316">
        <v>1207.8189047197586</v>
      </c>
      <c r="AW17" s="316">
        <v>1194.4203143045017</v>
      </c>
      <c r="AX17" s="316">
        <v>1544.6127055531042</v>
      </c>
      <c r="AY17" s="316">
        <v>1292.7985622143481</v>
      </c>
      <c r="AZ17" s="316">
        <v>1292.3848932367935</v>
      </c>
      <c r="BA17" s="316">
        <v>1236.8319674452584</v>
      </c>
      <c r="BB17" s="316">
        <v>1609.2847644712981</v>
      </c>
      <c r="BC17" s="316">
        <v>1379.3182583937928</v>
      </c>
      <c r="BD17" s="316">
        <v>1407.6802941746994</v>
      </c>
      <c r="BE17" s="316">
        <v>1323.2844675890228</v>
      </c>
      <c r="BF17" s="316">
        <v>1686.7885227567328</v>
      </c>
      <c r="BG17" s="316">
        <v>1474.0025666092458</v>
      </c>
      <c r="BH17" s="316">
        <v>1489.8781834346498</v>
      </c>
      <c r="BI17" s="316">
        <v>1460.5747274886505</v>
      </c>
      <c r="BJ17" s="316">
        <v>1855.297226488525</v>
      </c>
      <c r="BK17" s="316">
        <v>1556.2523188000378</v>
      </c>
      <c r="BL17" s="316">
        <v>1601.8356195302349</v>
      </c>
      <c r="BM17" s="316">
        <v>1550.9832446822272</v>
      </c>
      <c r="BN17" s="316">
        <v>1984.537061018844</v>
      </c>
      <c r="BO17" s="316">
        <v>1702.534508902223</v>
      </c>
      <c r="BP17" s="316">
        <v>1669.8112615453949</v>
      </c>
      <c r="BQ17" s="316">
        <v>1660.2852974247323</v>
      </c>
      <c r="BR17" s="316">
        <v>2078.9755343124611</v>
      </c>
      <c r="BS17" s="316">
        <v>1842.2520410425807</v>
      </c>
      <c r="BT17" s="316">
        <v>1799.2921726692728</v>
      </c>
      <c r="BU17" s="316">
        <v>1741.6104595176594</v>
      </c>
      <c r="BV17" s="316">
        <v>2202.5248524403728</v>
      </c>
      <c r="BW17" s="316">
        <v>1881.5087971972162</v>
      </c>
      <c r="BX17" s="316">
        <v>1930.7943194631596</v>
      </c>
      <c r="BY17" s="316">
        <v>1833.1723284847474</v>
      </c>
      <c r="BZ17" s="316">
        <v>2381.6417600303562</v>
      </c>
      <c r="CA17" s="316">
        <v>1939.4391543035886</v>
      </c>
      <c r="CB17" s="316">
        <v>2014.6227842013423</v>
      </c>
      <c r="CC17" s="316">
        <v>1955.7921403835628</v>
      </c>
      <c r="CD17" s="316">
        <v>2403.4061026836252</v>
      </c>
      <c r="CE17" s="316">
        <v>2063.4205914395934</v>
      </c>
      <c r="CF17" s="316">
        <v>2053.1328699532623</v>
      </c>
      <c r="CG17" s="316">
        <v>2005.6623245769881</v>
      </c>
      <c r="CH17" s="316">
        <v>2523.3158198965098</v>
      </c>
      <c r="CI17" s="316">
        <v>2106.1739672525118</v>
      </c>
      <c r="CJ17" s="316">
        <v>2111.8863053055152</v>
      </c>
      <c r="CK17" s="316">
        <v>2048.0695503275028</v>
      </c>
      <c r="CL17" s="316">
        <v>2544.0455511413747</v>
      </c>
      <c r="CM17" s="316">
        <v>2218.0346588100451</v>
      </c>
      <c r="CN17" s="316">
        <v>2270.445275264105</v>
      </c>
      <c r="CO17" s="316">
        <v>2185.9836790651866</v>
      </c>
      <c r="CP17" s="316">
        <v>2760.14150026474</v>
      </c>
      <c r="CQ17" s="316">
        <v>2404.01123037569</v>
      </c>
      <c r="CR17" s="316">
        <v>2367.3968230562609</v>
      </c>
      <c r="CS17" s="316">
        <v>2366.4627572442669</v>
      </c>
      <c r="CT17" s="316">
        <v>2964.6896430859947</v>
      </c>
      <c r="CU17" s="316">
        <v>2413.0042768699946</v>
      </c>
      <c r="CV17" s="316">
        <v>2520.9294961827081</v>
      </c>
      <c r="CW17" s="316">
        <v>2537.1395312008108</v>
      </c>
      <c r="CX17" s="316">
        <v>3291.4904102871446</v>
      </c>
      <c r="CY17" s="316">
        <v>2717.9670251163616</v>
      </c>
      <c r="CZ17" s="316">
        <v>2671.4629845381614</v>
      </c>
      <c r="DA17" s="316">
        <v>2827.5355459693451</v>
      </c>
      <c r="DB17" s="316">
        <v>3702.2513530573683</v>
      </c>
      <c r="DC17" s="316">
        <v>2854.7434014965761</v>
      </c>
      <c r="DD17" s="316">
        <v>2964.6127694480811</v>
      </c>
      <c r="DE17" s="316">
        <v>2973.8862061082727</v>
      </c>
      <c r="DF17" s="316">
        <v>3849.6071772703253</v>
      </c>
      <c r="DG17" s="316">
        <v>3082.9857265922151</v>
      </c>
      <c r="DH17" s="316">
        <v>3233.4075472318691</v>
      </c>
      <c r="DI17" s="316">
        <v>3207.6652683128709</v>
      </c>
      <c r="DJ17" s="316">
        <v>4151.0595395248647</v>
      </c>
      <c r="DK17" s="316">
        <v>3314.0541651732547</v>
      </c>
      <c r="DL17" s="316">
        <v>3521.6961076660732</v>
      </c>
      <c r="DM17" s="316">
        <v>3541.629168993335</v>
      </c>
      <c r="DN17" s="316">
        <v>4683.3126518251665</v>
      </c>
    </row>
    <row r="18" spans="1:118" s="312" customFormat="1" ht="12" customHeight="1" x14ac:dyDescent="0.2">
      <c r="A18" s="313" t="s">
        <v>268</v>
      </c>
      <c r="B18" s="158" t="s">
        <v>88</v>
      </c>
      <c r="C18" s="314">
        <v>662.74666975842081</v>
      </c>
      <c r="D18" s="314">
        <v>815.00760273226717</v>
      </c>
      <c r="E18" s="314">
        <v>755.39306099466103</v>
      </c>
      <c r="F18" s="314">
        <v>883.06447226531259</v>
      </c>
      <c r="G18" s="314">
        <v>688.4815020028152</v>
      </c>
      <c r="H18" s="314">
        <v>987.18631866095575</v>
      </c>
      <c r="I18" s="314">
        <v>695.98548328159734</v>
      </c>
      <c r="J18" s="314">
        <v>780.77441809520496</v>
      </c>
      <c r="K18" s="314">
        <v>733.65015856305695</v>
      </c>
      <c r="L18" s="314">
        <v>895.11697692548796</v>
      </c>
      <c r="M18" s="314">
        <v>911.21044680561465</v>
      </c>
      <c r="N18" s="314">
        <v>1162.2040742620065</v>
      </c>
      <c r="O18" s="314">
        <v>822.14781911822763</v>
      </c>
      <c r="P18" s="314">
        <v>1019.4155617389285</v>
      </c>
      <c r="Q18" s="314">
        <v>1087.5617277707152</v>
      </c>
      <c r="R18" s="314">
        <v>1118.7298812114386</v>
      </c>
      <c r="S18" s="314">
        <v>1132.0572511317616</v>
      </c>
      <c r="T18" s="314">
        <v>1390.4145533596604</v>
      </c>
      <c r="U18" s="314">
        <v>1013.0418410050459</v>
      </c>
      <c r="V18" s="314">
        <v>1331.9363577193503</v>
      </c>
      <c r="W18" s="314">
        <v>1169.5474522802213</v>
      </c>
      <c r="X18" s="314">
        <v>1171.8754276615109</v>
      </c>
      <c r="Y18" s="314">
        <v>1301.6721553118189</v>
      </c>
      <c r="Z18" s="314">
        <v>1542.3580833859769</v>
      </c>
      <c r="AA18" s="314">
        <v>822.16518880493049</v>
      </c>
      <c r="AB18" s="314">
        <v>1454.0381714200328</v>
      </c>
      <c r="AC18" s="314">
        <v>1419.1423267044563</v>
      </c>
      <c r="AD18" s="314">
        <v>1608.8103862783523</v>
      </c>
      <c r="AE18" s="314">
        <v>850.22624350116689</v>
      </c>
      <c r="AF18" s="314">
        <v>1248.9599393959732</v>
      </c>
      <c r="AG18" s="314">
        <v>1372.5222398132134</v>
      </c>
      <c r="AH18" s="314">
        <v>1637.5236597949847</v>
      </c>
      <c r="AI18" s="314">
        <v>1323.8468446446545</v>
      </c>
      <c r="AJ18" s="314">
        <v>1505.0696111418583</v>
      </c>
      <c r="AK18" s="314">
        <v>1331.8557979757616</v>
      </c>
      <c r="AL18" s="314">
        <v>1428.1467427399073</v>
      </c>
      <c r="AM18" s="314">
        <v>1276.5279618072257</v>
      </c>
      <c r="AN18" s="314">
        <v>1780.5978548301184</v>
      </c>
      <c r="AO18" s="314">
        <v>1401.3792378064313</v>
      </c>
      <c r="AP18" s="314">
        <v>1547.3336526564497</v>
      </c>
      <c r="AQ18" s="314">
        <v>1254.5384015069835</v>
      </c>
      <c r="AR18" s="314">
        <v>1806.7836017150003</v>
      </c>
      <c r="AS18" s="314">
        <v>1372.8510657739509</v>
      </c>
      <c r="AT18" s="314">
        <v>2079.3446212868434</v>
      </c>
      <c r="AU18" s="314">
        <v>1399.0760454747438</v>
      </c>
      <c r="AV18" s="314">
        <v>1665.5333729977067</v>
      </c>
      <c r="AW18" s="314">
        <v>1377.7713020116671</v>
      </c>
      <c r="AX18" s="314">
        <v>2052.2024354807627</v>
      </c>
      <c r="AY18" s="314">
        <v>1611.3744222038047</v>
      </c>
      <c r="AZ18" s="314">
        <v>1979.2010382523413</v>
      </c>
      <c r="BA18" s="314">
        <v>1714.1433711894019</v>
      </c>
      <c r="BB18" s="314">
        <v>2040.4679597713598</v>
      </c>
      <c r="BC18" s="314">
        <v>1628.6054125578059</v>
      </c>
      <c r="BD18" s="314">
        <v>2053.7221305869639</v>
      </c>
      <c r="BE18" s="314">
        <v>2413.1401400972982</v>
      </c>
      <c r="BF18" s="314">
        <v>2138.3549758573677</v>
      </c>
      <c r="BG18" s="314">
        <v>1041.0250612088789</v>
      </c>
      <c r="BH18" s="314">
        <v>1858.6698369931082</v>
      </c>
      <c r="BI18" s="314">
        <v>1598.4039822198376</v>
      </c>
      <c r="BJ18" s="314">
        <v>1821.4443502466347</v>
      </c>
      <c r="BK18" s="314">
        <v>1741.9557017513732</v>
      </c>
      <c r="BL18" s="314">
        <v>2497.8132903608425</v>
      </c>
      <c r="BM18" s="314">
        <v>1652.3688291164606</v>
      </c>
      <c r="BN18" s="314">
        <v>1775.6272381625861</v>
      </c>
      <c r="BO18" s="314">
        <v>2022.0235021680339</v>
      </c>
      <c r="BP18" s="314">
        <v>2232.7132422659988</v>
      </c>
      <c r="BQ18" s="314">
        <v>1996.9467733870151</v>
      </c>
      <c r="BR18" s="314">
        <v>2288.9154440005668</v>
      </c>
      <c r="BS18" s="314">
        <v>2035.5348724041091</v>
      </c>
      <c r="BT18" s="314">
        <v>2424.1389070413111</v>
      </c>
      <c r="BU18" s="314">
        <v>2212.6735363834723</v>
      </c>
      <c r="BV18" s="314">
        <v>2052.3950684940169</v>
      </c>
      <c r="BW18" s="314">
        <v>2120.7720889605334</v>
      </c>
      <c r="BX18" s="314">
        <v>2460.1279124134685</v>
      </c>
      <c r="BY18" s="314">
        <v>2478.417927648803</v>
      </c>
      <c r="BZ18" s="314">
        <v>1849.0599665971886</v>
      </c>
      <c r="CA18" s="314">
        <v>2619.1075599634441</v>
      </c>
      <c r="CB18" s="314">
        <v>2024.1893452478457</v>
      </c>
      <c r="CC18" s="314">
        <v>2382.6956914547845</v>
      </c>
      <c r="CD18" s="314">
        <v>2862.8281164854016</v>
      </c>
      <c r="CE18" s="314">
        <v>2659.9802918663722</v>
      </c>
      <c r="CF18" s="314">
        <v>2526.7877790398957</v>
      </c>
      <c r="CG18" s="314">
        <v>2493.3436295129272</v>
      </c>
      <c r="CH18" s="314">
        <v>2584.4601497016429</v>
      </c>
      <c r="CI18" s="314">
        <v>2413.2657350522263</v>
      </c>
      <c r="CJ18" s="314">
        <v>2651.073562259448</v>
      </c>
      <c r="CK18" s="314">
        <v>2264.4248233158464</v>
      </c>
      <c r="CL18" s="314">
        <v>2750.4178639080806</v>
      </c>
      <c r="CM18" s="314">
        <v>2764.3588760125713</v>
      </c>
      <c r="CN18" s="314">
        <v>2958.0986199114241</v>
      </c>
      <c r="CO18" s="314">
        <v>2377.0307247203232</v>
      </c>
      <c r="CP18" s="314">
        <v>2888.4308172163005</v>
      </c>
      <c r="CQ18" s="314">
        <v>2515.5411770420951</v>
      </c>
      <c r="CR18" s="314">
        <v>2572.0895282162855</v>
      </c>
      <c r="CS18" s="314">
        <v>2244.1423257082615</v>
      </c>
      <c r="CT18" s="314">
        <v>2915.6917801111044</v>
      </c>
      <c r="CU18" s="314">
        <v>2702.7538284015</v>
      </c>
      <c r="CV18" s="314">
        <v>2974.2409500175127</v>
      </c>
      <c r="CW18" s="314">
        <v>2700.9433163397357</v>
      </c>
      <c r="CX18" s="314">
        <v>3292.3528330502777</v>
      </c>
      <c r="CY18" s="314">
        <v>2520.0805343776665</v>
      </c>
      <c r="CZ18" s="314">
        <v>2664.2017033007519</v>
      </c>
      <c r="DA18" s="314">
        <v>2881.0657962483642</v>
      </c>
      <c r="DB18" s="314">
        <v>3126.5954564750327</v>
      </c>
      <c r="DC18" s="314">
        <v>2865.1009943096697</v>
      </c>
      <c r="DD18" s="314">
        <v>4476.721242475749</v>
      </c>
      <c r="DE18" s="314">
        <v>2671.8500771123317</v>
      </c>
      <c r="DF18" s="314">
        <v>3618.8101011138856</v>
      </c>
      <c r="DG18" s="314">
        <v>3340.1734864399359</v>
      </c>
      <c r="DH18" s="314">
        <v>3433.208303479576</v>
      </c>
      <c r="DI18" s="314">
        <v>3267.9936207234459</v>
      </c>
      <c r="DJ18" s="314">
        <v>3716.7427463399717</v>
      </c>
      <c r="DK18" s="314">
        <v>3663.6998859170335</v>
      </c>
      <c r="DL18" s="314">
        <v>3593.349867588729</v>
      </c>
      <c r="DM18" s="314">
        <v>3181.4757473609161</v>
      </c>
      <c r="DN18" s="314">
        <v>3797.7285112780678</v>
      </c>
    </row>
    <row r="19" spans="1:118" s="312" customFormat="1" x14ac:dyDescent="0.2">
      <c r="A19" s="313" t="s">
        <v>915</v>
      </c>
      <c r="B19" s="158" t="s">
        <v>106</v>
      </c>
      <c r="C19" s="314">
        <v>3907.2818987524834</v>
      </c>
      <c r="D19" s="314">
        <v>4012.766729676222</v>
      </c>
      <c r="E19" s="314">
        <v>3740.8781389430214</v>
      </c>
      <c r="F19" s="314">
        <v>4261.0623417427751</v>
      </c>
      <c r="G19" s="314">
        <v>4445.4317152462636</v>
      </c>
      <c r="H19" s="314">
        <v>4216.8026911206798</v>
      </c>
      <c r="I19" s="314">
        <v>4210.8783150515774</v>
      </c>
      <c r="J19" s="314">
        <v>4443.9820474067292</v>
      </c>
      <c r="K19" s="314">
        <v>4738.2778594914989</v>
      </c>
      <c r="L19" s="314">
        <v>4973.287369846098</v>
      </c>
      <c r="M19" s="314">
        <v>5035.488170556031</v>
      </c>
      <c r="N19" s="314">
        <v>5416.363732901139</v>
      </c>
      <c r="O19" s="314">
        <v>5671.4592759178422</v>
      </c>
      <c r="P19" s="314">
        <v>5773.6573640972047</v>
      </c>
      <c r="Q19" s="314">
        <v>5593.5829260325108</v>
      </c>
      <c r="R19" s="314">
        <v>6114.0894799132884</v>
      </c>
      <c r="S19" s="314">
        <v>6048.6192791623926</v>
      </c>
      <c r="T19" s="314">
        <v>6489.3984414013485</v>
      </c>
      <c r="U19" s="314">
        <v>6689.0089516290518</v>
      </c>
      <c r="V19" s="314">
        <v>7472.0023799660903</v>
      </c>
      <c r="W19" s="314">
        <v>8111.4911266357003</v>
      </c>
      <c r="X19" s="314">
        <v>8485.5872708334991</v>
      </c>
      <c r="Y19" s="314">
        <v>8453.4668114154101</v>
      </c>
      <c r="Z19" s="314">
        <v>8887.1482302710701</v>
      </c>
      <c r="AA19" s="314">
        <v>8982.245984142528</v>
      </c>
      <c r="AB19" s="314">
        <v>8897.9556621396205</v>
      </c>
      <c r="AC19" s="314">
        <v>8355.7407860217809</v>
      </c>
      <c r="AD19" s="314">
        <v>8676.6718219856175</v>
      </c>
      <c r="AE19" s="314">
        <v>8977.3343642595482</v>
      </c>
      <c r="AF19" s="314">
        <v>8829.5202084513385</v>
      </c>
      <c r="AG19" s="314">
        <v>8062.9220912208539</v>
      </c>
      <c r="AH19" s="314">
        <v>8235.7812409063918</v>
      </c>
      <c r="AI19" s="314">
        <v>8311.070969067383</v>
      </c>
      <c r="AJ19" s="314">
        <v>8623.9740402352782</v>
      </c>
      <c r="AK19" s="314">
        <v>8468.9186187845517</v>
      </c>
      <c r="AL19" s="314">
        <v>9438.4760647278654</v>
      </c>
      <c r="AM19" s="314">
        <v>9660.0539007196185</v>
      </c>
      <c r="AN19" s="314">
        <v>9919.194896487752</v>
      </c>
      <c r="AO19" s="314">
        <v>9915.781932486303</v>
      </c>
      <c r="AP19" s="314">
        <v>11022.80534431782</v>
      </c>
      <c r="AQ19" s="314">
        <v>10811.112359551618</v>
      </c>
      <c r="AR19" s="314">
        <v>11399.500974911763</v>
      </c>
      <c r="AS19" s="314">
        <v>11708.946401023306</v>
      </c>
      <c r="AT19" s="314">
        <v>12659.988420739262</v>
      </c>
      <c r="AU19" s="314">
        <v>13856.68656192408</v>
      </c>
      <c r="AV19" s="314">
        <v>14176.23276802504</v>
      </c>
      <c r="AW19" s="314">
        <v>13920.961222304055</v>
      </c>
      <c r="AX19" s="314">
        <v>15371.446572467654</v>
      </c>
      <c r="AY19" s="314">
        <v>15170.272007658265</v>
      </c>
      <c r="AZ19" s="314">
        <v>16015.830861190172</v>
      </c>
      <c r="BA19" s="314">
        <v>15875.885668539137</v>
      </c>
      <c r="BB19" s="314">
        <v>16769.910124167174</v>
      </c>
      <c r="BC19" s="314">
        <v>16545.171356743354</v>
      </c>
      <c r="BD19" s="314">
        <v>16831.002142619298</v>
      </c>
      <c r="BE19" s="314">
        <v>16246.273254847258</v>
      </c>
      <c r="BF19" s="314">
        <v>14990.895066697998</v>
      </c>
      <c r="BG19" s="314">
        <v>13954.951152739181</v>
      </c>
      <c r="BH19" s="314">
        <v>13710.52239013271</v>
      </c>
      <c r="BI19" s="314">
        <v>14399.091042969241</v>
      </c>
      <c r="BJ19" s="314">
        <v>15701.279756515154</v>
      </c>
      <c r="BK19" s="314">
        <v>16057.041096320067</v>
      </c>
      <c r="BL19" s="314">
        <v>17310.84247652725</v>
      </c>
      <c r="BM19" s="314">
        <v>17191.399069255796</v>
      </c>
      <c r="BN19" s="314">
        <v>18434.114819083901</v>
      </c>
      <c r="BO19" s="314">
        <v>18727.325867102983</v>
      </c>
      <c r="BP19" s="314">
        <v>18707.146778678245</v>
      </c>
      <c r="BQ19" s="314">
        <v>18596.943603521438</v>
      </c>
      <c r="BR19" s="314">
        <v>19092.037756095462</v>
      </c>
      <c r="BS19" s="314">
        <v>19284.867825826139</v>
      </c>
      <c r="BT19" s="314">
        <v>19345.812995026579</v>
      </c>
      <c r="BU19" s="314">
        <v>19867.574122264057</v>
      </c>
      <c r="BV19" s="314">
        <v>21160.149448730437</v>
      </c>
      <c r="BW19" s="314">
        <v>20763.182322462166</v>
      </c>
      <c r="BX19" s="314">
        <v>21363.943380227138</v>
      </c>
      <c r="BY19" s="314">
        <v>21263.709935347146</v>
      </c>
      <c r="BZ19" s="314">
        <v>23203.659603307999</v>
      </c>
      <c r="CA19" s="314">
        <v>22302.677504446005</v>
      </c>
      <c r="CB19" s="314">
        <v>23134.596083993143</v>
      </c>
      <c r="CC19" s="314">
        <v>23707.246364757302</v>
      </c>
      <c r="CD19" s="314">
        <v>25521.001138872012</v>
      </c>
      <c r="CE19" s="314">
        <v>25946.585856609763</v>
      </c>
      <c r="CF19" s="314">
        <v>26407.016830469693</v>
      </c>
      <c r="CG19" s="314">
        <v>25103.536484726174</v>
      </c>
      <c r="CH19" s="314">
        <v>26406.992699390314</v>
      </c>
      <c r="CI19" s="314">
        <v>25857.993056324547</v>
      </c>
      <c r="CJ19" s="314">
        <v>26350.30154140115</v>
      </c>
      <c r="CK19" s="314">
        <v>26667.045765680334</v>
      </c>
      <c r="CL19" s="314">
        <v>28537.509326827483</v>
      </c>
      <c r="CM19" s="314">
        <v>26796.104178581514</v>
      </c>
      <c r="CN19" s="314">
        <v>27514.269766644848</v>
      </c>
      <c r="CO19" s="314">
        <v>27879.570159370349</v>
      </c>
      <c r="CP19" s="314">
        <v>29928.934649105762</v>
      </c>
      <c r="CQ19" s="314">
        <v>28320.956836860576</v>
      </c>
      <c r="CR19" s="314">
        <v>29247.75734836268</v>
      </c>
      <c r="CS19" s="314">
        <v>29849.813880596776</v>
      </c>
      <c r="CT19" s="314">
        <v>31321.575302577665</v>
      </c>
      <c r="CU19" s="314">
        <v>30795.073436132472</v>
      </c>
      <c r="CV19" s="314">
        <v>31870.504357584981</v>
      </c>
      <c r="CW19" s="314">
        <v>32425.870022008112</v>
      </c>
      <c r="CX19" s="314">
        <v>33774.50081860472</v>
      </c>
      <c r="CY19" s="314">
        <v>31872.261934601978</v>
      </c>
      <c r="CZ19" s="314">
        <v>30619.166843590243</v>
      </c>
      <c r="DA19" s="314">
        <v>32539.695922637511</v>
      </c>
      <c r="DB19" s="314">
        <v>36030.736431592268</v>
      </c>
      <c r="DC19" s="314">
        <v>35748.610099052195</v>
      </c>
      <c r="DD19" s="314">
        <v>37499.717126440795</v>
      </c>
      <c r="DE19" s="314">
        <v>38145.425633100458</v>
      </c>
      <c r="DF19" s="314">
        <v>42896.011374744696</v>
      </c>
      <c r="DG19" s="314">
        <v>39904.944210107788</v>
      </c>
      <c r="DH19" s="314">
        <v>40972.542365137189</v>
      </c>
      <c r="DI19" s="314">
        <v>41097.754635727026</v>
      </c>
      <c r="DJ19" s="314">
        <v>41826.63870652311</v>
      </c>
      <c r="DK19" s="314">
        <v>40827.325128309938</v>
      </c>
      <c r="DL19" s="314">
        <v>41612.744767725671</v>
      </c>
      <c r="DM19" s="314">
        <v>42217.274745198629</v>
      </c>
      <c r="DN19" s="314">
        <v>43899.885299686255</v>
      </c>
    </row>
    <row r="20" spans="1:118" x14ac:dyDescent="0.2">
      <c r="A20" s="315" t="s">
        <v>916</v>
      </c>
      <c r="B20" s="310" t="s">
        <v>917</v>
      </c>
      <c r="C20" s="316">
        <v>1585.1600493766284</v>
      </c>
      <c r="D20" s="316">
        <v>1588.632615814787</v>
      </c>
      <c r="E20" s="316">
        <v>1484.548580520925</v>
      </c>
      <c r="F20" s="316">
        <v>1505.8998768883362</v>
      </c>
      <c r="G20" s="316">
        <v>1575.2240771426063</v>
      </c>
      <c r="H20" s="316">
        <v>1527.7174768554721</v>
      </c>
      <c r="I20" s="316">
        <v>1393.1998432998109</v>
      </c>
      <c r="J20" s="316">
        <v>1545.3097821642384</v>
      </c>
      <c r="K20" s="316">
        <v>1598.1681013445509</v>
      </c>
      <c r="L20" s="316">
        <v>1716.4140579928583</v>
      </c>
      <c r="M20" s="316">
        <v>1688.0301089670331</v>
      </c>
      <c r="N20" s="316">
        <v>1857.7593839372157</v>
      </c>
      <c r="O20" s="316">
        <v>2089.4267891599729</v>
      </c>
      <c r="P20" s="316">
        <v>2051.1200890557911</v>
      </c>
      <c r="Q20" s="316">
        <v>1890.3157662831381</v>
      </c>
      <c r="R20" s="316">
        <v>1925.4709433279568</v>
      </c>
      <c r="S20" s="316">
        <v>1749.2236222759611</v>
      </c>
      <c r="T20" s="316">
        <v>1802.8829544033322</v>
      </c>
      <c r="U20" s="316">
        <v>1870.1906509217679</v>
      </c>
      <c r="V20" s="316">
        <v>2037.4568177709043</v>
      </c>
      <c r="W20" s="316">
        <v>2216.750320087629</v>
      </c>
      <c r="X20" s="316">
        <v>2356.1648990056642</v>
      </c>
      <c r="Y20" s="316">
        <v>2196.3224340408128</v>
      </c>
      <c r="Z20" s="316">
        <v>2435.1189127285393</v>
      </c>
      <c r="AA20" s="316">
        <v>2727.3535544303259</v>
      </c>
      <c r="AB20" s="316">
        <v>2573.1523669697572</v>
      </c>
      <c r="AC20" s="316">
        <v>2398.31039734554</v>
      </c>
      <c r="AD20" s="316">
        <v>2372.6665920510063</v>
      </c>
      <c r="AE20" s="316">
        <v>2673.3807157894498</v>
      </c>
      <c r="AF20" s="316">
        <v>2484.6523969393838</v>
      </c>
      <c r="AG20" s="316">
        <v>2270.1804910619071</v>
      </c>
      <c r="AH20" s="316">
        <v>2449.5631182126263</v>
      </c>
      <c r="AI20" s="316">
        <v>2561.8543964024884</v>
      </c>
      <c r="AJ20" s="316">
        <v>2540.5059797991262</v>
      </c>
      <c r="AK20" s="316">
        <v>2162.3446392641322</v>
      </c>
      <c r="AL20" s="316">
        <v>2709.1348811741163</v>
      </c>
      <c r="AM20" s="316">
        <v>2798.8213413405219</v>
      </c>
      <c r="AN20" s="316">
        <v>2689.3209740268539</v>
      </c>
      <c r="AO20" s="316">
        <v>2720.9713024819985</v>
      </c>
      <c r="AP20" s="316">
        <v>2990.9574483279343</v>
      </c>
      <c r="AQ20" s="316">
        <v>2775.5560583581332</v>
      </c>
      <c r="AR20" s="316">
        <v>2833.7201957980833</v>
      </c>
      <c r="AS20" s="316">
        <v>2799.3009668019968</v>
      </c>
      <c r="AT20" s="316">
        <v>3038.1171453337774</v>
      </c>
      <c r="AU20" s="316">
        <v>3563.5161001149681</v>
      </c>
      <c r="AV20" s="316">
        <v>3527.7671480819299</v>
      </c>
      <c r="AW20" s="316">
        <v>3287.863272968691</v>
      </c>
      <c r="AX20" s="316">
        <v>3367.9152963605788</v>
      </c>
      <c r="AY20" s="316">
        <v>3846.7916338261107</v>
      </c>
      <c r="AZ20" s="316">
        <v>3729.9390813236346</v>
      </c>
      <c r="BA20" s="316">
        <v>3450.2015592602056</v>
      </c>
      <c r="BB20" s="316">
        <v>3716.1976885634595</v>
      </c>
      <c r="BC20" s="316">
        <v>4331.7368081601071</v>
      </c>
      <c r="BD20" s="316">
        <v>4509.127908631187</v>
      </c>
      <c r="BE20" s="316">
        <v>4355.594368233822</v>
      </c>
      <c r="BF20" s="316">
        <v>4015.4400009035216</v>
      </c>
      <c r="BG20" s="316">
        <v>3738.7649271020282</v>
      </c>
      <c r="BH20" s="316">
        <v>2987.5199508645924</v>
      </c>
      <c r="BI20" s="316">
        <v>3088.0369347136739</v>
      </c>
      <c r="BJ20" s="316">
        <v>3404.4333973685507</v>
      </c>
      <c r="BK20" s="316">
        <v>3877.6765960970288</v>
      </c>
      <c r="BL20" s="316">
        <v>4560.480651783545</v>
      </c>
      <c r="BM20" s="316">
        <v>4478.6010897899778</v>
      </c>
      <c r="BN20" s="316">
        <v>4717.1187016769118</v>
      </c>
      <c r="BO20" s="316">
        <v>5409.5479070739757</v>
      </c>
      <c r="BP20" s="316">
        <v>5059.8203449530338</v>
      </c>
      <c r="BQ20" s="316">
        <v>5336.8541934909881</v>
      </c>
      <c r="BR20" s="316">
        <v>5491.1748242381937</v>
      </c>
      <c r="BS20" s="316">
        <v>5407.7875516421773</v>
      </c>
      <c r="BT20" s="316">
        <v>5100.5063044105409</v>
      </c>
      <c r="BU20" s="316">
        <v>5349.3948808732248</v>
      </c>
      <c r="BV20" s="316">
        <v>5572.4103228654394</v>
      </c>
      <c r="BW20" s="316">
        <v>5316.1695818727994</v>
      </c>
      <c r="BX20" s="316">
        <v>5299.2303148826541</v>
      </c>
      <c r="BY20" s="316">
        <v>5261.4530176024846</v>
      </c>
      <c r="BZ20" s="316">
        <v>6057.6729081898175</v>
      </c>
      <c r="CA20" s="316">
        <v>5669.1300987028171</v>
      </c>
      <c r="CB20" s="316">
        <v>5690.6695481923452</v>
      </c>
      <c r="CC20" s="316">
        <v>5328.4657283677598</v>
      </c>
      <c r="CD20" s="316">
        <v>5439.9614799123356</v>
      </c>
      <c r="CE20" s="316">
        <v>5666.7473985572115</v>
      </c>
      <c r="CF20" s="316">
        <v>5549.4228418631301</v>
      </c>
      <c r="CG20" s="316">
        <v>5067.7592951004108</v>
      </c>
      <c r="CH20" s="316">
        <v>4982.9905595288083</v>
      </c>
      <c r="CI20" s="316">
        <v>5420.2413159779744</v>
      </c>
      <c r="CJ20" s="316">
        <v>5430.343934771714</v>
      </c>
      <c r="CK20" s="316">
        <v>5325.2878795623228</v>
      </c>
      <c r="CL20" s="316">
        <v>5271.9379715458854</v>
      </c>
      <c r="CM20" s="316">
        <v>5906.4585338253228</v>
      </c>
      <c r="CN20" s="316">
        <v>5773.2487024135016</v>
      </c>
      <c r="CO20" s="316">
        <v>5892.9863614782544</v>
      </c>
      <c r="CP20" s="316">
        <v>5879.5208428986134</v>
      </c>
      <c r="CQ20" s="316">
        <v>5782.1514279020103</v>
      </c>
      <c r="CR20" s="316">
        <v>5836.3329204784741</v>
      </c>
      <c r="CS20" s="316">
        <v>6273.8766568718411</v>
      </c>
      <c r="CT20" s="316">
        <v>6358.8612150553208</v>
      </c>
      <c r="CU20" s="316">
        <v>6120.9268759670149</v>
      </c>
      <c r="CV20" s="316">
        <v>5931.3789321022286</v>
      </c>
      <c r="CW20" s="316">
        <v>6241.7860877119238</v>
      </c>
      <c r="CX20" s="316">
        <v>6140.1640877588397</v>
      </c>
      <c r="CY20" s="316">
        <v>5660.747808736789</v>
      </c>
      <c r="CZ20" s="316">
        <v>4458.2503547156412</v>
      </c>
      <c r="DA20" s="316">
        <v>5824.4598950768923</v>
      </c>
      <c r="DB20" s="316">
        <v>5703.0005615282371</v>
      </c>
      <c r="DC20" s="316">
        <v>5718.506442431044</v>
      </c>
      <c r="DD20" s="316">
        <v>5659.5739498786506</v>
      </c>
      <c r="DE20" s="316">
        <v>6368.9585047418159</v>
      </c>
      <c r="DF20" s="316">
        <v>6697.08610604972</v>
      </c>
      <c r="DG20" s="316">
        <v>6620.3907100128381</v>
      </c>
      <c r="DH20" s="316">
        <v>6765.4433427872509</v>
      </c>
      <c r="DI20" s="316">
        <v>6726.5926361920983</v>
      </c>
      <c r="DJ20" s="316">
        <v>6826.1164181279073</v>
      </c>
      <c r="DK20" s="316">
        <v>7003.6896972276245</v>
      </c>
      <c r="DL20" s="316">
        <v>6422.1313282088677</v>
      </c>
      <c r="DM20" s="316">
        <v>6707.9830265706087</v>
      </c>
      <c r="DN20" s="316">
        <v>6551.7688051908272</v>
      </c>
    </row>
    <row r="21" spans="1:118" x14ac:dyDescent="0.2">
      <c r="A21" s="315" t="s">
        <v>918</v>
      </c>
      <c r="B21" s="310" t="s">
        <v>919</v>
      </c>
      <c r="C21" s="316">
        <v>2322.1218493758552</v>
      </c>
      <c r="D21" s="316">
        <v>2424.1341138614375</v>
      </c>
      <c r="E21" s="316">
        <v>2256.3295584220955</v>
      </c>
      <c r="F21" s="316">
        <v>2755.1624648544375</v>
      </c>
      <c r="G21" s="316">
        <v>2870.2076381036572</v>
      </c>
      <c r="H21" s="316">
        <v>2689.0852142652079</v>
      </c>
      <c r="I21" s="316">
        <v>2817.6784717517653</v>
      </c>
      <c r="J21" s="316">
        <v>2898.6722652424905</v>
      </c>
      <c r="K21" s="316">
        <v>3140.1097581469485</v>
      </c>
      <c r="L21" s="316">
        <v>3256.8733118532355</v>
      </c>
      <c r="M21" s="316">
        <v>3347.4580615889977</v>
      </c>
      <c r="N21" s="316">
        <v>3558.6043489639228</v>
      </c>
      <c r="O21" s="316">
        <v>3582.0324867578729</v>
      </c>
      <c r="P21" s="316">
        <v>3722.5372750414108</v>
      </c>
      <c r="Q21" s="316">
        <v>3703.2671597493745</v>
      </c>
      <c r="R21" s="316">
        <v>4188.6185365853316</v>
      </c>
      <c r="S21" s="316">
        <v>4299.3956568864323</v>
      </c>
      <c r="T21" s="316">
        <v>4686.515486998017</v>
      </c>
      <c r="U21" s="316">
        <v>4818.8183007072839</v>
      </c>
      <c r="V21" s="316">
        <v>5434.545562195186</v>
      </c>
      <c r="W21" s="316">
        <v>5894.7408065480731</v>
      </c>
      <c r="X21" s="316">
        <v>6129.422371827829</v>
      </c>
      <c r="Y21" s="316">
        <v>6257.1443773746005</v>
      </c>
      <c r="Z21" s="316">
        <v>6452.0293175425295</v>
      </c>
      <c r="AA21" s="316">
        <v>6254.8924297121994</v>
      </c>
      <c r="AB21" s="316">
        <v>6324.8032951698624</v>
      </c>
      <c r="AC21" s="316">
        <v>5957.4303886762436</v>
      </c>
      <c r="AD21" s="316">
        <v>6304.0052299346089</v>
      </c>
      <c r="AE21" s="316">
        <v>6303.9536484701021</v>
      </c>
      <c r="AF21" s="316">
        <v>6344.8678115119565</v>
      </c>
      <c r="AG21" s="316">
        <v>5792.7416001589436</v>
      </c>
      <c r="AH21" s="316">
        <v>5786.2181226937701</v>
      </c>
      <c r="AI21" s="316">
        <v>5749.2165726648955</v>
      </c>
      <c r="AJ21" s="316">
        <v>6083.4680604361574</v>
      </c>
      <c r="AK21" s="316">
        <v>6306.5739795204163</v>
      </c>
      <c r="AL21" s="316">
        <v>6729.3411835537436</v>
      </c>
      <c r="AM21" s="316">
        <v>6861.2325593790947</v>
      </c>
      <c r="AN21" s="316">
        <v>7229.8739224609044</v>
      </c>
      <c r="AO21" s="316">
        <v>7194.8106300043009</v>
      </c>
      <c r="AP21" s="316">
        <v>8031.8478959898875</v>
      </c>
      <c r="AQ21" s="316">
        <v>8035.5563011934828</v>
      </c>
      <c r="AR21" s="316">
        <v>8565.7807791136802</v>
      </c>
      <c r="AS21" s="316">
        <v>8909.6454342213074</v>
      </c>
      <c r="AT21" s="316">
        <v>9621.871275405485</v>
      </c>
      <c r="AU21" s="316">
        <v>10293.170461809112</v>
      </c>
      <c r="AV21" s="316">
        <v>10648.46561994311</v>
      </c>
      <c r="AW21" s="316">
        <v>10633.097949335363</v>
      </c>
      <c r="AX21" s="316">
        <v>12003.531276107073</v>
      </c>
      <c r="AY21" s="316">
        <v>11323.480373832163</v>
      </c>
      <c r="AZ21" s="316">
        <v>12285.891779866539</v>
      </c>
      <c r="BA21" s="316">
        <v>12425.684109278936</v>
      </c>
      <c r="BB21" s="316">
        <v>13053.712435603715</v>
      </c>
      <c r="BC21" s="316">
        <v>12213.434548583264</v>
      </c>
      <c r="BD21" s="316">
        <v>12321.874233988126</v>
      </c>
      <c r="BE21" s="316">
        <v>11890.678886613437</v>
      </c>
      <c r="BF21" s="316">
        <v>10975.455065794476</v>
      </c>
      <c r="BG21" s="316">
        <v>10216.186225637153</v>
      </c>
      <c r="BH21" s="316">
        <v>10723.002439268117</v>
      </c>
      <c r="BI21" s="316">
        <v>11311.054108255565</v>
      </c>
      <c r="BJ21" s="316">
        <v>12296.846359146602</v>
      </c>
      <c r="BK21" s="316">
        <v>12179.364500223039</v>
      </c>
      <c r="BL21" s="316">
        <v>12750.361824743699</v>
      </c>
      <c r="BM21" s="316">
        <v>12712.797979465815</v>
      </c>
      <c r="BN21" s="316">
        <v>13716.996117406999</v>
      </c>
      <c r="BO21" s="316">
        <v>13317.777960029005</v>
      </c>
      <c r="BP21" s="316">
        <v>13647.326433725215</v>
      </c>
      <c r="BQ21" s="316">
        <v>13260.089410030454</v>
      </c>
      <c r="BR21" s="316">
        <v>13600.86293185726</v>
      </c>
      <c r="BS21" s="316">
        <v>13877.080274183956</v>
      </c>
      <c r="BT21" s="316">
        <v>14245.306690616027</v>
      </c>
      <c r="BU21" s="316">
        <v>14518.179241390837</v>
      </c>
      <c r="BV21" s="316">
        <v>15587.739125865004</v>
      </c>
      <c r="BW21" s="316">
        <v>15447.012740589369</v>
      </c>
      <c r="BX21" s="316">
        <v>16064.713065344482</v>
      </c>
      <c r="BY21" s="316">
        <v>16002.256917744657</v>
      </c>
      <c r="BZ21" s="316">
        <v>17145.986695118179</v>
      </c>
      <c r="CA21" s="316">
        <v>16633.547405743189</v>
      </c>
      <c r="CB21" s="316">
        <v>17443.926535800798</v>
      </c>
      <c r="CC21" s="316">
        <v>18378.780636389543</v>
      </c>
      <c r="CD21" s="316">
        <v>20081.039658959675</v>
      </c>
      <c r="CE21" s="316">
        <v>20279.838458052549</v>
      </c>
      <c r="CF21" s="316">
        <v>20857.593988606564</v>
      </c>
      <c r="CG21" s="316">
        <v>20035.777189625762</v>
      </c>
      <c r="CH21" s="316">
        <v>21424.002139861506</v>
      </c>
      <c r="CI21" s="316">
        <v>20437.751740346572</v>
      </c>
      <c r="CJ21" s="316">
        <v>20919.957606629439</v>
      </c>
      <c r="CK21" s="316">
        <v>21341.757886118012</v>
      </c>
      <c r="CL21" s="316">
        <v>23265.571355281598</v>
      </c>
      <c r="CM21" s="316">
        <v>20889.645644756194</v>
      </c>
      <c r="CN21" s="316">
        <v>21741.02106423134</v>
      </c>
      <c r="CO21" s="316">
        <v>21986.583797892097</v>
      </c>
      <c r="CP21" s="316">
        <v>24049.413806207151</v>
      </c>
      <c r="CQ21" s="316">
        <v>22538.805408958571</v>
      </c>
      <c r="CR21" s="316">
        <v>23411.424427884212</v>
      </c>
      <c r="CS21" s="316">
        <v>23575.937223724919</v>
      </c>
      <c r="CT21" s="316">
        <v>24962.714087522345</v>
      </c>
      <c r="CU21" s="316">
        <v>24674.146560165453</v>
      </c>
      <c r="CV21" s="316">
        <v>25939.125425482765</v>
      </c>
      <c r="CW21" s="316">
        <v>26184.083934296192</v>
      </c>
      <c r="CX21" s="316">
        <v>27634.336730845858</v>
      </c>
      <c r="CY21" s="316">
        <v>26211.514125865182</v>
      </c>
      <c r="CZ21" s="316">
        <v>26160.916488874605</v>
      </c>
      <c r="DA21" s="316">
        <v>26715.236027560619</v>
      </c>
      <c r="DB21" s="316">
        <v>30327.735870064047</v>
      </c>
      <c r="DC21" s="316">
        <v>30030.103656621144</v>
      </c>
      <c r="DD21" s="316">
        <v>31840.143176562153</v>
      </c>
      <c r="DE21" s="316">
        <v>31776.467128358639</v>
      </c>
      <c r="DF21" s="316">
        <v>36198.925268694977</v>
      </c>
      <c r="DG21" s="316">
        <v>33284.553500094946</v>
      </c>
      <c r="DH21" s="316">
        <v>34207.099022349932</v>
      </c>
      <c r="DI21" s="316">
        <v>34371.16199953491</v>
      </c>
      <c r="DJ21" s="316">
        <v>35000.522288395194</v>
      </c>
      <c r="DK21" s="316">
        <v>33823.635431082308</v>
      </c>
      <c r="DL21" s="316">
        <v>35190.613439516812</v>
      </c>
      <c r="DM21" s="316">
        <v>35509.291718628025</v>
      </c>
      <c r="DN21" s="316">
        <v>37348.116494495443</v>
      </c>
    </row>
    <row r="22" spans="1:118" s="312" customFormat="1" x14ac:dyDescent="0.2">
      <c r="A22" s="313" t="s">
        <v>920</v>
      </c>
      <c r="B22" s="158" t="s">
        <v>110</v>
      </c>
      <c r="C22" s="314">
        <v>3220.1859009624573</v>
      </c>
      <c r="D22" s="314">
        <v>3233.1103664290058</v>
      </c>
      <c r="E22" s="314">
        <v>3153.0353440717049</v>
      </c>
      <c r="F22" s="314">
        <v>3357.1934405893953</v>
      </c>
      <c r="G22" s="314">
        <v>3484.3500440896687</v>
      </c>
      <c r="H22" s="314">
        <v>3683.8214970674476</v>
      </c>
      <c r="I22" s="314">
        <v>3263.1899900488283</v>
      </c>
      <c r="J22" s="314">
        <v>3626.1350954948889</v>
      </c>
      <c r="K22" s="314">
        <v>3752.2513724544151</v>
      </c>
      <c r="L22" s="314">
        <v>4028.1092873736088</v>
      </c>
      <c r="M22" s="314">
        <v>4187.6089757324271</v>
      </c>
      <c r="N22" s="314">
        <v>4664.3377364367889</v>
      </c>
      <c r="O22" s="314">
        <v>4739.95302547546</v>
      </c>
      <c r="P22" s="314">
        <v>4888.8080164037674</v>
      </c>
      <c r="Q22" s="314">
        <v>4952.909844271715</v>
      </c>
      <c r="R22" s="314">
        <v>5158.09184738351</v>
      </c>
      <c r="S22" s="314">
        <v>5118.2223584625535</v>
      </c>
      <c r="T22" s="314">
        <v>5591.2220982540694</v>
      </c>
      <c r="U22" s="314">
        <v>5520.5036783586338</v>
      </c>
      <c r="V22" s="314">
        <v>6369.7195238006589</v>
      </c>
      <c r="W22" s="314">
        <v>6668.7183972108041</v>
      </c>
      <c r="X22" s="314">
        <v>7018.6110361367028</v>
      </c>
      <c r="Y22" s="314">
        <v>7192.9599935294355</v>
      </c>
      <c r="Z22" s="314">
        <v>7798.7717843332493</v>
      </c>
      <c r="AA22" s="314">
        <v>7197.4800668116177</v>
      </c>
      <c r="AB22" s="314">
        <v>7739.5273271145434</v>
      </c>
      <c r="AC22" s="314">
        <v>7369.7212470294262</v>
      </c>
      <c r="AD22" s="314">
        <v>7439.1723349073054</v>
      </c>
      <c r="AE22" s="314">
        <v>7153.2953143059904</v>
      </c>
      <c r="AF22" s="314">
        <v>7217.782849313302</v>
      </c>
      <c r="AG22" s="314">
        <v>6955.9047091472876</v>
      </c>
      <c r="AH22" s="314">
        <v>7267.5664641714247</v>
      </c>
      <c r="AI22" s="314">
        <v>7047.2849562171941</v>
      </c>
      <c r="AJ22" s="314">
        <v>7264.6154464689189</v>
      </c>
      <c r="AK22" s="314">
        <v>7242.2449546880998</v>
      </c>
      <c r="AL22" s="314">
        <v>7854.4833337166128</v>
      </c>
      <c r="AM22" s="314">
        <v>7954.425949506649</v>
      </c>
      <c r="AN22" s="314">
        <v>8562.4422979137253</v>
      </c>
      <c r="AO22" s="314">
        <v>8269.3940171913328</v>
      </c>
      <c r="AP22" s="314">
        <v>9461.734981728996</v>
      </c>
      <c r="AQ22" s="314">
        <v>9085.0614592194415</v>
      </c>
      <c r="AR22" s="314">
        <v>9852.7017558236894</v>
      </c>
      <c r="AS22" s="314">
        <v>9797.794701621111</v>
      </c>
      <c r="AT22" s="314">
        <v>10706.354741309809</v>
      </c>
      <c r="AU22" s="314">
        <v>11278.524954231287</v>
      </c>
      <c r="AV22" s="314">
        <v>11619.663858646096</v>
      </c>
      <c r="AW22" s="314">
        <v>11320.438670677402</v>
      </c>
      <c r="AX22" s="314">
        <v>12990.518930992328</v>
      </c>
      <c r="AY22" s="314">
        <v>12125.721368924362</v>
      </c>
      <c r="AZ22" s="314">
        <v>12855.44358055261</v>
      </c>
      <c r="BA22" s="314">
        <v>12953.155374042724</v>
      </c>
      <c r="BB22" s="314">
        <v>13976.993332714041</v>
      </c>
      <c r="BC22" s="314">
        <v>12885.548498799097</v>
      </c>
      <c r="BD22" s="314">
        <v>13525.095756259765</v>
      </c>
      <c r="BE22" s="314">
        <v>13671.276256241212</v>
      </c>
      <c r="BF22" s="314">
        <v>12218.062254514169</v>
      </c>
      <c r="BG22" s="314">
        <v>10392.034546733556</v>
      </c>
      <c r="BH22" s="314">
        <v>10824.49350963464</v>
      </c>
      <c r="BI22" s="314">
        <v>11410.143908825154</v>
      </c>
      <c r="BJ22" s="314">
        <v>12518.961891218092</v>
      </c>
      <c r="BK22" s="314">
        <v>12786.539493418128</v>
      </c>
      <c r="BL22" s="314">
        <v>14346.422622540285</v>
      </c>
      <c r="BM22" s="314">
        <v>13717.719520731791</v>
      </c>
      <c r="BN22" s="314">
        <v>14680.770144645892</v>
      </c>
      <c r="BO22" s="314">
        <v>15220.818682816896</v>
      </c>
      <c r="BP22" s="314">
        <v>15329.603423509814</v>
      </c>
      <c r="BQ22" s="314">
        <v>15336.618209480526</v>
      </c>
      <c r="BR22" s="314">
        <v>15822.451806801952</v>
      </c>
      <c r="BS22" s="314">
        <v>15836.678444096078</v>
      </c>
      <c r="BT22" s="314">
        <v>16186.386114074092</v>
      </c>
      <c r="BU22" s="314">
        <v>16443.615205873037</v>
      </c>
      <c r="BV22" s="314">
        <v>16937.601177066215</v>
      </c>
      <c r="BW22" s="314">
        <v>17044.569734379682</v>
      </c>
      <c r="BX22" s="314">
        <v>17559.869454524662</v>
      </c>
      <c r="BY22" s="314">
        <v>17649.258173598009</v>
      </c>
      <c r="BZ22" s="314">
        <v>18516.094712175985</v>
      </c>
      <c r="CA22" s="314">
        <v>18529.660499211815</v>
      </c>
      <c r="CB22" s="314">
        <v>18774.368078924435</v>
      </c>
      <c r="CC22" s="314">
        <v>19547.277436459892</v>
      </c>
      <c r="CD22" s="314">
        <v>21170.382209136962</v>
      </c>
      <c r="CE22" s="314">
        <v>21686.067523314025</v>
      </c>
      <c r="CF22" s="314">
        <v>21942.258786573959</v>
      </c>
      <c r="CG22" s="314">
        <v>20855.048645328123</v>
      </c>
      <c r="CH22" s="314">
        <v>21763.434453486458</v>
      </c>
      <c r="CI22" s="314">
        <v>21418.818991083386</v>
      </c>
      <c r="CJ22" s="314">
        <v>21996.109227398127</v>
      </c>
      <c r="CK22" s="314">
        <v>21605.348892019771</v>
      </c>
      <c r="CL22" s="314">
        <v>23416.809312676003</v>
      </c>
      <c r="CM22" s="314">
        <v>22591.244349827306</v>
      </c>
      <c r="CN22" s="314">
        <v>23166.29622373575</v>
      </c>
      <c r="CO22" s="314">
        <v>23040.195323696098</v>
      </c>
      <c r="CP22" s="314">
        <v>24881.048155763925</v>
      </c>
      <c r="CQ22" s="314">
        <v>23787.214754916909</v>
      </c>
      <c r="CR22" s="314">
        <v>24363.71420580578</v>
      </c>
      <c r="CS22" s="314">
        <v>24633.493793026821</v>
      </c>
      <c r="CT22" s="314">
        <v>26368.944563996258</v>
      </c>
      <c r="CU22" s="314">
        <v>26380.649041740453</v>
      </c>
      <c r="CV22" s="314">
        <v>27104.291196944789</v>
      </c>
      <c r="CW22" s="314">
        <v>27460.141664136365</v>
      </c>
      <c r="CX22" s="314">
        <v>28894.902173291688</v>
      </c>
      <c r="CY22" s="314">
        <v>26571.865605023209</v>
      </c>
      <c r="CZ22" s="314">
        <v>24811.270261630827</v>
      </c>
      <c r="DA22" s="314">
        <v>27410.96604685967</v>
      </c>
      <c r="DB22" s="314">
        <v>30349.431398069064</v>
      </c>
      <c r="DC22" s="314">
        <v>29976.270704240567</v>
      </c>
      <c r="DD22" s="314">
        <v>32853.443383333914</v>
      </c>
      <c r="DE22" s="314">
        <v>31509.395658859507</v>
      </c>
      <c r="DF22" s="314">
        <v>35851.478553573754</v>
      </c>
      <c r="DG22" s="314">
        <v>33532.47435145171</v>
      </c>
      <c r="DH22" s="314">
        <v>34237.919465636434</v>
      </c>
      <c r="DI22" s="314">
        <v>34176.520033159402</v>
      </c>
      <c r="DJ22" s="314">
        <v>35461.967869293432</v>
      </c>
      <c r="DK22" s="314">
        <v>34851.804614356653</v>
      </c>
      <c r="DL22" s="314">
        <v>35257.685084562101</v>
      </c>
      <c r="DM22" s="314">
        <v>35916.268615983186</v>
      </c>
      <c r="DN22" s="314">
        <v>38071.953865503667</v>
      </c>
    </row>
    <row r="23" spans="1:118" x14ac:dyDescent="0.2">
      <c r="A23" s="315" t="s">
        <v>921</v>
      </c>
      <c r="B23" s="310" t="s">
        <v>922</v>
      </c>
      <c r="C23" s="316">
        <v>1815.1688741517614</v>
      </c>
      <c r="D23" s="316">
        <v>1827.0653273936018</v>
      </c>
      <c r="E23" s="316">
        <v>1751.2124227883714</v>
      </c>
      <c r="F23" s="316">
        <v>1897.0354239025667</v>
      </c>
      <c r="G23" s="316">
        <v>1894.0586147982488</v>
      </c>
      <c r="H23" s="316">
        <v>2017.5404346050964</v>
      </c>
      <c r="I23" s="316">
        <v>1651.4507508266147</v>
      </c>
      <c r="J23" s="316">
        <v>1883.8501502907357</v>
      </c>
      <c r="K23" s="316">
        <v>1918.695141972569</v>
      </c>
      <c r="L23" s="316">
        <v>2024.5345065912579</v>
      </c>
      <c r="M23" s="316">
        <v>2110.1414946069158</v>
      </c>
      <c r="N23" s="316">
        <v>2456.6599676804913</v>
      </c>
      <c r="O23" s="316">
        <v>2286.5756983837127</v>
      </c>
      <c r="P23" s="316">
        <v>2347.3816147492475</v>
      </c>
      <c r="Q23" s="316">
        <v>2360.6228028091409</v>
      </c>
      <c r="R23" s="316">
        <v>2466.0246753645642</v>
      </c>
      <c r="S23" s="316">
        <v>2265.5274141212776</v>
      </c>
      <c r="T23" s="316">
        <v>2503.7362336430538</v>
      </c>
      <c r="U23" s="316">
        <v>2301.9395733401107</v>
      </c>
      <c r="V23" s="316">
        <v>2775.0688711230569</v>
      </c>
      <c r="W23" s="316">
        <v>2653.5962024763899</v>
      </c>
      <c r="X23" s="316">
        <v>2701.9394179175761</v>
      </c>
      <c r="Y23" s="316">
        <v>2780.6632525595141</v>
      </c>
      <c r="Z23" s="316">
        <v>3186.0346894799904</v>
      </c>
      <c r="AA23" s="316">
        <v>2789.4098994677584</v>
      </c>
      <c r="AB23" s="316">
        <v>3202.8435999314825</v>
      </c>
      <c r="AC23" s="316">
        <v>3037.7734743568863</v>
      </c>
      <c r="AD23" s="316">
        <v>3108.135180712804</v>
      </c>
      <c r="AE23" s="316">
        <v>2764.4355444313983</v>
      </c>
      <c r="AF23" s="316">
        <v>2853.4757266529041</v>
      </c>
      <c r="AG23" s="316">
        <v>2956.2079885183466</v>
      </c>
      <c r="AH23" s="316">
        <v>3198.6972380770189</v>
      </c>
      <c r="AI23" s="316">
        <v>3014.1086781357385</v>
      </c>
      <c r="AJ23" s="316">
        <v>2995.0318621921597</v>
      </c>
      <c r="AK23" s="316">
        <v>2714.6887192323848</v>
      </c>
      <c r="AL23" s="316">
        <v>3030.4436572615446</v>
      </c>
      <c r="AM23" s="316">
        <v>3129.5316013845222</v>
      </c>
      <c r="AN23" s="316">
        <v>3491.3303819065627</v>
      </c>
      <c r="AO23" s="316">
        <v>3190.803662395906</v>
      </c>
      <c r="AP23" s="316">
        <v>3614.676858172194</v>
      </c>
      <c r="AQ23" s="316">
        <v>3315.0471827706619</v>
      </c>
      <c r="AR23" s="316">
        <v>3715.7367453749271</v>
      </c>
      <c r="AS23" s="316">
        <v>3328.2791076977487</v>
      </c>
      <c r="AT23" s="316">
        <v>4206.683459170803</v>
      </c>
      <c r="AU23" s="316">
        <v>3944.6358597144113</v>
      </c>
      <c r="AV23" s="316">
        <v>4002.3654978015124</v>
      </c>
      <c r="AW23" s="316">
        <v>3589.865847515975</v>
      </c>
      <c r="AX23" s="316">
        <v>4172.2444340151378</v>
      </c>
      <c r="AY23" s="316">
        <v>3929.3469742077759</v>
      </c>
      <c r="AZ23" s="316">
        <v>4098.142907894191</v>
      </c>
      <c r="BA23" s="316">
        <v>3822.9835346788491</v>
      </c>
      <c r="BB23" s="316">
        <v>4170.0099670212057</v>
      </c>
      <c r="BC23" s="316">
        <v>4146.6455927284951</v>
      </c>
      <c r="BD23" s="316">
        <v>4519.5825834936149</v>
      </c>
      <c r="BE23" s="316">
        <v>4838.6640890406034</v>
      </c>
      <c r="BF23" s="316">
        <v>4433.8504491357589</v>
      </c>
      <c r="BG23" s="316">
        <v>3252.8871564183605</v>
      </c>
      <c r="BH23" s="316">
        <v>3366.4834844073062</v>
      </c>
      <c r="BI23" s="316">
        <v>3241.5017330406126</v>
      </c>
      <c r="BJ23" s="316">
        <v>3711.3477125017916</v>
      </c>
      <c r="BK23" s="316">
        <v>3767.0417263365607</v>
      </c>
      <c r="BL23" s="316">
        <v>4745.8331587605562</v>
      </c>
      <c r="BM23" s="316">
        <v>4002.5357537166865</v>
      </c>
      <c r="BN23" s="316">
        <v>4352.0454156421538</v>
      </c>
      <c r="BO23" s="316">
        <v>4776.1843442575218</v>
      </c>
      <c r="BP23" s="316">
        <v>4784.5335561058291</v>
      </c>
      <c r="BQ23" s="316">
        <v>5014.3574128271839</v>
      </c>
      <c r="BR23" s="316">
        <v>5145.8803889195551</v>
      </c>
      <c r="BS23" s="316">
        <v>4983.5455801218177</v>
      </c>
      <c r="BT23" s="316">
        <v>4942.3392437324892</v>
      </c>
      <c r="BU23" s="316">
        <v>5028.4574044967339</v>
      </c>
      <c r="BV23" s="316">
        <v>4949.7503949451611</v>
      </c>
      <c r="BW23" s="316">
        <v>4887.7388768753217</v>
      </c>
      <c r="BX23" s="316">
        <v>4938.8080633760455</v>
      </c>
      <c r="BY23" s="316">
        <v>5033.432975451492</v>
      </c>
      <c r="BZ23" s="316">
        <v>4732.4347095750963</v>
      </c>
      <c r="CA23" s="316">
        <v>5029.762167744705</v>
      </c>
      <c r="CB23" s="316">
        <v>4490.4678465276684</v>
      </c>
      <c r="CC23" s="316">
        <v>4705.169224718813</v>
      </c>
      <c r="CD23" s="316">
        <v>5113.2117082546984</v>
      </c>
      <c r="CE23" s="316">
        <v>5217.936810615367</v>
      </c>
      <c r="CF23" s="316">
        <v>4945.6006025785155</v>
      </c>
      <c r="CG23" s="316">
        <v>4955.474835913933</v>
      </c>
      <c r="CH23" s="316">
        <v>5187.1083684505775</v>
      </c>
      <c r="CI23" s="316">
        <v>4686.8394899177392</v>
      </c>
      <c r="CJ23" s="316">
        <v>5010.8504084219094</v>
      </c>
      <c r="CK23" s="316">
        <v>4655.4746009106766</v>
      </c>
      <c r="CL23" s="316">
        <v>5226.2867289935566</v>
      </c>
      <c r="CM23" s="316">
        <v>5614.4337772143535</v>
      </c>
      <c r="CN23" s="316">
        <v>5498.2937744705841</v>
      </c>
      <c r="CO23" s="316">
        <v>4956.5008641679633</v>
      </c>
      <c r="CP23" s="316">
        <v>5376.8841395196569</v>
      </c>
      <c r="CQ23" s="316">
        <v>5404.3812122596182</v>
      </c>
      <c r="CR23" s="316">
        <v>5408.6509909863089</v>
      </c>
      <c r="CS23" s="316">
        <v>5296.0082249626439</v>
      </c>
      <c r="CT23" s="316">
        <v>5849.7763090077078</v>
      </c>
      <c r="CU23" s="316">
        <v>5452.6886713981467</v>
      </c>
      <c r="CV23" s="316">
        <v>5451.2569372568478</v>
      </c>
      <c r="CW23" s="316">
        <v>5380.2431410590516</v>
      </c>
      <c r="CX23" s="316">
        <v>5773.8559865958869</v>
      </c>
      <c r="CY23" s="316">
        <v>4986.2986940464789</v>
      </c>
      <c r="CZ23" s="316">
        <v>4116.313154410298</v>
      </c>
      <c r="DA23" s="316">
        <v>5131.679357486867</v>
      </c>
      <c r="DB23" s="316">
        <v>5169.7895312457258</v>
      </c>
      <c r="DC23" s="316">
        <v>5256.2722094750379</v>
      </c>
      <c r="DD23" s="316">
        <v>6857.3636379521586</v>
      </c>
      <c r="DE23" s="316">
        <v>5613.0194746389243</v>
      </c>
      <c r="DF23" s="316">
        <v>6706.7866487359397</v>
      </c>
      <c r="DG23" s="316">
        <v>6370.4364603295362</v>
      </c>
      <c r="DH23" s="316">
        <v>6724.3672527338176</v>
      </c>
      <c r="DI23" s="316">
        <v>6609.0518353889411</v>
      </c>
      <c r="DJ23" s="316">
        <v>6867.945664351716</v>
      </c>
      <c r="DK23" s="316">
        <v>6918.0520701443802</v>
      </c>
      <c r="DL23" s="316">
        <v>6397.6715112327474</v>
      </c>
      <c r="DM23" s="316">
        <v>6149.5927231853575</v>
      </c>
      <c r="DN23" s="316">
        <v>6496.8955323351465</v>
      </c>
    </row>
    <row r="24" spans="1:118" x14ac:dyDescent="0.2">
      <c r="A24" s="315" t="s">
        <v>923</v>
      </c>
      <c r="B24" s="310" t="s">
        <v>924</v>
      </c>
      <c r="C24" s="316">
        <v>1405.0170268106954</v>
      </c>
      <c r="D24" s="316">
        <v>1406.0450390354024</v>
      </c>
      <c r="E24" s="316">
        <v>1401.8229212833321</v>
      </c>
      <c r="F24" s="316">
        <v>1460.1580166868287</v>
      </c>
      <c r="G24" s="316">
        <v>1590.2914292914199</v>
      </c>
      <c r="H24" s="316">
        <v>1666.2810624623517</v>
      </c>
      <c r="I24" s="316">
        <v>1611.7392392222134</v>
      </c>
      <c r="J24" s="316">
        <v>1742.2849452041542</v>
      </c>
      <c r="K24" s="316">
        <v>1833.5562304818438</v>
      </c>
      <c r="L24" s="316">
        <v>2003.5747807823511</v>
      </c>
      <c r="M24" s="316">
        <v>2077.4674811255136</v>
      </c>
      <c r="N24" s="316">
        <v>2207.6777687562976</v>
      </c>
      <c r="O24" s="316">
        <v>2453.3773270917477</v>
      </c>
      <c r="P24" s="316">
        <v>2541.4264016545199</v>
      </c>
      <c r="Q24" s="316">
        <v>2592.2870414625741</v>
      </c>
      <c r="R24" s="316">
        <v>2692.067172018948</v>
      </c>
      <c r="S24" s="316">
        <v>2852.6949443412745</v>
      </c>
      <c r="T24" s="316">
        <v>3087.4858646110142</v>
      </c>
      <c r="U24" s="316">
        <v>3218.5641050185213</v>
      </c>
      <c r="V24" s="316">
        <v>3594.6506526776011</v>
      </c>
      <c r="W24" s="316">
        <v>4015.1221947344156</v>
      </c>
      <c r="X24" s="316">
        <v>4316.6716182191258</v>
      </c>
      <c r="Y24" s="316">
        <v>4412.2967409699231</v>
      </c>
      <c r="Z24" s="316">
        <v>4612.737094853258</v>
      </c>
      <c r="AA24" s="316">
        <v>4408.0701673438598</v>
      </c>
      <c r="AB24" s="316">
        <v>4536.6837271830591</v>
      </c>
      <c r="AC24" s="316">
        <v>4331.9477726725418</v>
      </c>
      <c r="AD24" s="316">
        <v>4331.0371541945033</v>
      </c>
      <c r="AE24" s="316">
        <v>4388.8597698745934</v>
      </c>
      <c r="AF24" s="316">
        <v>4364.3071226603988</v>
      </c>
      <c r="AG24" s="316">
        <v>3999.6967206289387</v>
      </c>
      <c r="AH24" s="316">
        <v>4068.8692260944104</v>
      </c>
      <c r="AI24" s="316">
        <v>4033.1762780814524</v>
      </c>
      <c r="AJ24" s="316">
        <v>4269.583584276761</v>
      </c>
      <c r="AK24" s="316">
        <v>4527.5562354557196</v>
      </c>
      <c r="AL24" s="316">
        <v>4824.0396764550669</v>
      </c>
      <c r="AM24" s="316">
        <v>4824.8943481221277</v>
      </c>
      <c r="AN24" s="316">
        <v>5071.1119160071712</v>
      </c>
      <c r="AO24" s="316">
        <v>5078.5903547954249</v>
      </c>
      <c r="AP24" s="316">
        <v>5847.0581235567961</v>
      </c>
      <c r="AQ24" s="316">
        <v>5770.01427644878</v>
      </c>
      <c r="AR24" s="316">
        <v>6136.9650104487664</v>
      </c>
      <c r="AS24" s="316">
        <v>6469.5155939233637</v>
      </c>
      <c r="AT24" s="316">
        <v>6499.6712821390038</v>
      </c>
      <c r="AU24" s="316">
        <v>7333.889094516876</v>
      </c>
      <c r="AV24" s="316">
        <v>7617.2983608445838</v>
      </c>
      <c r="AW24" s="316">
        <v>7730.5728231614294</v>
      </c>
      <c r="AX24" s="316">
        <v>8818.2744969771902</v>
      </c>
      <c r="AY24" s="316">
        <v>8196.3743947165858</v>
      </c>
      <c r="AZ24" s="316">
        <v>8757.300672658419</v>
      </c>
      <c r="BA24" s="316">
        <v>9130.1718393638748</v>
      </c>
      <c r="BB24" s="316">
        <v>9806.9833656928386</v>
      </c>
      <c r="BC24" s="316">
        <v>8738.902906070598</v>
      </c>
      <c r="BD24" s="316">
        <v>9005.513172766161</v>
      </c>
      <c r="BE24" s="316">
        <v>8832.6121672006102</v>
      </c>
      <c r="BF24" s="316">
        <v>7784.211805378407</v>
      </c>
      <c r="BG24" s="316">
        <v>7139.1473903151955</v>
      </c>
      <c r="BH24" s="316">
        <v>7458.0100252273305</v>
      </c>
      <c r="BI24" s="316">
        <v>8168.6421757845401</v>
      </c>
      <c r="BJ24" s="316">
        <v>8807.6141787162978</v>
      </c>
      <c r="BK24" s="316">
        <v>9019.4977670815661</v>
      </c>
      <c r="BL24" s="316">
        <v>9600.5894637797355</v>
      </c>
      <c r="BM24" s="316">
        <v>9715.1837670151053</v>
      </c>
      <c r="BN24" s="316">
        <v>10328.724729003739</v>
      </c>
      <c r="BO24" s="316">
        <v>10444.634338559372</v>
      </c>
      <c r="BP24" s="316">
        <v>10545.069867403981</v>
      </c>
      <c r="BQ24" s="316">
        <v>10322.260796653351</v>
      </c>
      <c r="BR24" s="316">
        <v>10676.571417882393</v>
      </c>
      <c r="BS24" s="316">
        <v>10853.132863974257</v>
      </c>
      <c r="BT24" s="316">
        <v>11244.046870341605</v>
      </c>
      <c r="BU24" s="316">
        <v>11415.157801376301</v>
      </c>
      <c r="BV24" s="316">
        <v>11987.850782121051</v>
      </c>
      <c r="BW24" s="316">
        <v>12156.830857504367</v>
      </c>
      <c r="BX24" s="316">
        <v>12621.061391148618</v>
      </c>
      <c r="BY24" s="316">
        <v>12615.82519814652</v>
      </c>
      <c r="BZ24" s="316">
        <v>13783.660002600887</v>
      </c>
      <c r="CA24" s="316">
        <v>13499.89833146711</v>
      </c>
      <c r="CB24" s="316">
        <v>14283.900232396769</v>
      </c>
      <c r="CC24" s="316">
        <v>14842.108211741082</v>
      </c>
      <c r="CD24" s="316">
        <v>16057.170500882263</v>
      </c>
      <c r="CE24" s="316">
        <v>16468.130712698654</v>
      </c>
      <c r="CF24" s="316">
        <v>16996.658183995438</v>
      </c>
      <c r="CG24" s="316">
        <v>15899.573809414178</v>
      </c>
      <c r="CH24" s="316">
        <v>16576.326085035875</v>
      </c>
      <c r="CI24" s="316">
        <v>16731.979501165653</v>
      </c>
      <c r="CJ24" s="316">
        <v>16985.258818976225</v>
      </c>
      <c r="CK24" s="316">
        <v>16949.874291109081</v>
      </c>
      <c r="CL24" s="316">
        <v>18190.522583682443</v>
      </c>
      <c r="CM24" s="316">
        <v>16976.810572612965</v>
      </c>
      <c r="CN24" s="316">
        <v>17668.002449265179</v>
      </c>
      <c r="CO24" s="316">
        <v>18083.694459528146</v>
      </c>
      <c r="CP24" s="316">
        <v>19504.164016244267</v>
      </c>
      <c r="CQ24" s="316">
        <v>18382.833542657292</v>
      </c>
      <c r="CR24" s="316">
        <v>18955.063214819471</v>
      </c>
      <c r="CS24" s="316">
        <v>19337.485568064174</v>
      </c>
      <c r="CT24" s="316">
        <v>20519.168254988559</v>
      </c>
      <c r="CU24" s="316">
        <v>20927.960370342305</v>
      </c>
      <c r="CV24" s="316">
        <v>21653.034259687935</v>
      </c>
      <c r="CW24" s="316">
        <v>22079.898523077303</v>
      </c>
      <c r="CX24" s="316">
        <v>23121.046186695803</v>
      </c>
      <c r="CY24" s="316">
        <v>21585.566910976719</v>
      </c>
      <c r="CZ24" s="316">
        <v>20694.957107220529</v>
      </c>
      <c r="DA24" s="316">
        <v>22279.286689372813</v>
      </c>
      <c r="DB24" s="316">
        <v>25179.641866823338</v>
      </c>
      <c r="DC24" s="316">
        <v>24719.998494765536</v>
      </c>
      <c r="DD24" s="316">
        <v>25996.079745381761</v>
      </c>
      <c r="DE24" s="316">
        <v>25896.376184220582</v>
      </c>
      <c r="DF24" s="316">
        <v>29144.691904837822</v>
      </c>
      <c r="DG24" s="316">
        <v>27162.03789112216</v>
      </c>
      <c r="DH24" s="316">
        <v>27513.552212902632</v>
      </c>
      <c r="DI24" s="316">
        <v>27567.468197770453</v>
      </c>
      <c r="DJ24" s="316">
        <v>28594.022204941699</v>
      </c>
      <c r="DK24" s="316">
        <v>27933.752544212257</v>
      </c>
      <c r="DL24" s="316">
        <v>28860.013573329357</v>
      </c>
      <c r="DM24" s="316">
        <v>29766.675892797826</v>
      </c>
      <c r="DN24" s="316">
        <v>31575.058333168527</v>
      </c>
    </row>
    <row r="25" spans="1:118" x14ac:dyDescent="0.2">
      <c r="A25" s="318"/>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6"/>
      <c r="BG25" s="316"/>
      <c r="BH25" s="316"/>
      <c r="BI25" s="316"/>
      <c r="BJ25" s="316"/>
      <c r="BK25" s="316"/>
      <c r="BL25" s="316"/>
      <c r="BM25" s="316"/>
      <c r="BN25" s="316"/>
      <c r="BO25" s="316"/>
      <c r="BP25" s="316"/>
      <c r="BQ25" s="316"/>
      <c r="BR25" s="316"/>
      <c r="BS25" s="316"/>
      <c r="BT25" s="316"/>
      <c r="BU25" s="316"/>
      <c r="BV25" s="316"/>
      <c r="BW25" s="316"/>
      <c r="BX25" s="316"/>
      <c r="BY25" s="316"/>
      <c r="BZ25" s="316"/>
      <c r="CA25" s="316"/>
      <c r="CB25" s="316"/>
      <c r="CC25" s="316"/>
      <c r="CD25" s="316"/>
      <c r="CE25" s="316"/>
      <c r="CF25" s="316"/>
      <c r="CG25" s="316"/>
      <c r="CH25" s="316"/>
      <c r="CI25" s="316"/>
      <c r="CJ25" s="316"/>
      <c r="CK25" s="316"/>
      <c r="CL25" s="316"/>
      <c r="CM25" s="316"/>
      <c r="CN25" s="316"/>
      <c r="CO25" s="316"/>
      <c r="CP25" s="316"/>
      <c r="CQ25" s="316"/>
      <c r="CR25" s="316"/>
      <c r="CS25" s="316"/>
      <c r="CT25" s="316"/>
      <c r="CU25" s="316"/>
      <c r="CV25" s="316"/>
      <c r="CW25" s="316"/>
      <c r="CX25" s="316"/>
      <c r="CY25" s="316"/>
      <c r="CZ25" s="316"/>
      <c r="DA25" s="316"/>
      <c r="DB25" s="316"/>
      <c r="DC25" s="316"/>
      <c r="DD25" s="316"/>
      <c r="DE25" s="316"/>
      <c r="DF25" s="316"/>
      <c r="DG25" s="316"/>
      <c r="DH25" s="316"/>
      <c r="DI25" s="316"/>
      <c r="DJ25" s="316"/>
      <c r="DK25" s="316"/>
      <c r="DL25" s="316"/>
      <c r="DM25" s="316"/>
      <c r="DN25" s="316"/>
    </row>
    <row r="26" spans="1:118" s="312" customFormat="1" x14ac:dyDescent="0.2">
      <c r="A26" s="311" t="s">
        <v>925</v>
      </c>
      <c r="B26" s="158"/>
      <c r="C26" s="316"/>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4"/>
      <c r="BB26" s="314"/>
      <c r="BC26" s="314"/>
      <c r="BD26" s="314"/>
      <c r="BE26" s="314"/>
      <c r="BF26" s="314"/>
      <c r="BG26" s="314"/>
      <c r="BH26" s="314"/>
      <c r="BI26" s="314"/>
      <c r="BJ26" s="314"/>
      <c r="BK26" s="314"/>
      <c r="BL26" s="314"/>
      <c r="BM26" s="314"/>
      <c r="BN26" s="314"/>
      <c r="BO26" s="314"/>
      <c r="BP26" s="314"/>
      <c r="BQ26" s="314"/>
      <c r="BR26" s="314"/>
      <c r="BS26" s="314"/>
      <c r="BT26" s="314"/>
      <c r="BU26" s="314"/>
      <c r="BV26" s="314"/>
      <c r="BW26" s="314"/>
      <c r="BX26" s="314"/>
      <c r="BY26" s="314"/>
      <c r="BZ26" s="314"/>
      <c r="CA26" s="314"/>
      <c r="CB26" s="314"/>
      <c r="CC26" s="314"/>
      <c r="CD26" s="314"/>
      <c r="CE26" s="314"/>
      <c r="CF26" s="314"/>
      <c r="CG26" s="314"/>
      <c r="CH26" s="314"/>
      <c r="CI26" s="314"/>
      <c r="CJ26" s="314"/>
      <c r="CK26" s="314"/>
      <c r="CL26" s="314"/>
      <c r="CM26" s="314"/>
      <c r="CN26" s="314"/>
      <c r="CO26" s="314"/>
      <c r="CP26" s="314"/>
      <c r="CQ26" s="314"/>
      <c r="CR26" s="314"/>
      <c r="CS26" s="314"/>
      <c r="CT26" s="314"/>
      <c r="CU26" s="314"/>
      <c r="CV26" s="314"/>
      <c r="CW26" s="314"/>
      <c r="CX26" s="314"/>
      <c r="CY26" s="314"/>
      <c r="CZ26" s="314"/>
      <c r="DA26" s="314"/>
      <c r="DB26" s="314"/>
      <c r="DC26" s="314"/>
      <c r="DD26" s="314"/>
      <c r="DE26" s="314"/>
      <c r="DF26" s="314"/>
      <c r="DG26" s="314"/>
      <c r="DH26" s="314"/>
      <c r="DI26" s="314"/>
      <c r="DJ26" s="314"/>
      <c r="DK26" s="314"/>
      <c r="DL26" s="314"/>
      <c r="DM26" s="314"/>
      <c r="DN26" s="314"/>
    </row>
    <row r="27" spans="1:118" s="312" customFormat="1" x14ac:dyDescent="0.2">
      <c r="A27" s="311"/>
      <c r="B27" s="158"/>
      <c r="C27" s="316"/>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314"/>
      <c r="AV27" s="314"/>
      <c r="AW27" s="314"/>
      <c r="AX27" s="314"/>
      <c r="AY27" s="314"/>
      <c r="AZ27" s="314"/>
      <c r="BA27" s="314"/>
      <c r="BB27" s="314"/>
      <c r="BC27" s="314"/>
      <c r="BD27" s="314"/>
      <c r="BE27" s="314"/>
      <c r="BF27" s="314"/>
      <c r="BG27" s="314"/>
      <c r="BH27" s="314"/>
      <c r="BI27" s="314"/>
      <c r="BJ27" s="314"/>
      <c r="BK27" s="314"/>
      <c r="BL27" s="314"/>
      <c r="BM27" s="314"/>
      <c r="BN27" s="314"/>
      <c r="BO27" s="314"/>
      <c r="BP27" s="314"/>
      <c r="BQ27" s="314"/>
      <c r="BR27" s="314"/>
      <c r="BS27" s="314"/>
      <c r="BT27" s="314"/>
      <c r="BU27" s="314"/>
      <c r="BV27" s="314"/>
      <c r="BW27" s="314"/>
      <c r="BX27" s="314"/>
      <c r="BY27" s="314"/>
      <c r="BZ27" s="314"/>
      <c r="CA27" s="314"/>
      <c r="CB27" s="314"/>
      <c r="CC27" s="314"/>
      <c r="CD27" s="314"/>
      <c r="CE27" s="314"/>
      <c r="CF27" s="314"/>
      <c r="CG27" s="314"/>
      <c r="CH27" s="314"/>
      <c r="CI27" s="314"/>
      <c r="CJ27" s="314"/>
      <c r="CK27" s="314"/>
      <c r="CL27" s="314"/>
      <c r="CM27" s="314"/>
      <c r="CN27" s="314"/>
      <c r="CO27" s="314"/>
      <c r="CP27" s="314"/>
      <c r="CQ27" s="314"/>
      <c r="CR27" s="314"/>
      <c r="CS27" s="314"/>
      <c r="CT27" s="314"/>
      <c r="CU27" s="314"/>
      <c r="CV27" s="314"/>
      <c r="CW27" s="314"/>
      <c r="CX27" s="314"/>
      <c r="CY27" s="314"/>
      <c r="CZ27" s="314"/>
      <c r="DA27" s="314"/>
      <c r="DB27" s="314"/>
      <c r="DC27" s="314"/>
      <c r="DD27" s="314"/>
      <c r="DE27" s="314"/>
      <c r="DF27" s="314"/>
      <c r="DG27" s="314"/>
      <c r="DH27" s="314"/>
      <c r="DI27" s="314"/>
      <c r="DJ27" s="314"/>
      <c r="DK27" s="314"/>
      <c r="DL27" s="314"/>
      <c r="DM27" s="314"/>
      <c r="DN27" s="314"/>
    </row>
    <row r="28" spans="1:118" x14ac:dyDescent="0.2">
      <c r="A28" s="318" t="s">
        <v>114</v>
      </c>
      <c r="B28" s="310" t="s">
        <v>926</v>
      </c>
      <c r="C28" s="316">
        <v>1703.5741343773745</v>
      </c>
      <c r="D28" s="316">
        <v>1788.1412437431138</v>
      </c>
      <c r="E28" s="316">
        <v>1797.8516576410857</v>
      </c>
      <c r="F28" s="316">
        <v>2054.7868173714273</v>
      </c>
      <c r="G28" s="316">
        <v>1845.4487738353982</v>
      </c>
      <c r="H28" s="316">
        <v>1908.124451335638</v>
      </c>
      <c r="I28" s="316">
        <v>1861.5187107942966</v>
      </c>
      <c r="J28" s="316">
        <v>2128.0283989883974</v>
      </c>
      <c r="K28" s="316">
        <v>1920.1404300474419</v>
      </c>
      <c r="L28" s="316">
        <v>1993.5131987313434</v>
      </c>
      <c r="M28" s="316">
        <v>1988.0328689775424</v>
      </c>
      <c r="N28" s="316">
        <v>2308.9734195959722</v>
      </c>
      <c r="O28" s="316">
        <v>2025.2270165320463</v>
      </c>
      <c r="P28" s="316">
        <v>2107.4971840996177</v>
      </c>
      <c r="Q28" s="316">
        <v>2088.5012937934684</v>
      </c>
      <c r="R28" s="316">
        <v>2462.5788779208569</v>
      </c>
      <c r="S28" s="316">
        <v>2181.2404575648425</v>
      </c>
      <c r="T28" s="316">
        <v>2279.1905763143891</v>
      </c>
      <c r="U28" s="316">
        <v>2279.1296568672046</v>
      </c>
      <c r="V28" s="316">
        <v>2814.7069202292969</v>
      </c>
      <c r="W28" s="316">
        <v>2455.452146718736</v>
      </c>
      <c r="X28" s="316">
        <v>2544.0467125534551</v>
      </c>
      <c r="Y28" s="316">
        <v>2591.7408022016043</v>
      </c>
      <c r="Z28" s="316">
        <v>3064.8031150328384</v>
      </c>
      <c r="AA28" s="316">
        <v>2713.7714688015058</v>
      </c>
      <c r="AB28" s="316">
        <v>2843.9417886252913</v>
      </c>
      <c r="AC28" s="316">
        <v>2819.8064685649188</v>
      </c>
      <c r="AD28" s="316">
        <v>3260.9622732199828</v>
      </c>
      <c r="AE28" s="316">
        <v>2936.0233295410858</v>
      </c>
      <c r="AF28" s="316">
        <v>3011.7661891494672</v>
      </c>
      <c r="AG28" s="316">
        <v>3015.1174914520439</v>
      </c>
      <c r="AH28" s="316">
        <v>3496.6454428877801</v>
      </c>
      <c r="AI28" s="316">
        <v>3012.3080548091507</v>
      </c>
      <c r="AJ28" s="316">
        <v>3117.662277714946</v>
      </c>
      <c r="AK28" s="316">
        <v>3098.4957827511121</v>
      </c>
      <c r="AL28" s="316">
        <v>3643.2440277841433</v>
      </c>
      <c r="AM28" s="316">
        <v>3189.6394800282046</v>
      </c>
      <c r="AN28" s="316">
        <v>3320.580394541465</v>
      </c>
      <c r="AO28" s="316">
        <v>3250.2525169446139</v>
      </c>
      <c r="AP28" s="316">
        <v>3887.6229185881225</v>
      </c>
      <c r="AQ28" s="316">
        <v>3398.1645536505903</v>
      </c>
      <c r="AR28" s="316">
        <v>3554.7107223552557</v>
      </c>
      <c r="AS28" s="316">
        <v>3491.098912739817</v>
      </c>
      <c r="AT28" s="316">
        <v>4168.0699660489709</v>
      </c>
      <c r="AU28" s="316">
        <v>3693.630719070844</v>
      </c>
      <c r="AV28" s="316">
        <v>3872.5999149276008</v>
      </c>
      <c r="AW28" s="316">
        <v>3778.809152049364</v>
      </c>
      <c r="AX28" s="316">
        <v>4497.252832426705</v>
      </c>
      <c r="AY28" s="316">
        <v>4059.0978097703119</v>
      </c>
      <c r="AZ28" s="316">
        <v>4201.7571166264033</v>
      </c>
      <c r="BA28" s="316">
        <v>4113.9171849017457</v>
      </c>
      <c r="BB28" s="316">
        <v>4876.1928142467195</v>
      </c>
      <c r="BC28" s="316">
        <v>4351.0273981296641</v>
      </c>
      <c r="BD28" s="316">
        <v>4554.0978298068085</v>
      </c>
      <c r="BE28" s="316">
        <v>4487.9389703618108</v>
      </c>
      <c r="BF28" s="316">
        <v>5174.1979912460638</v>
      </c>
      <c r="BG28" s="316">
        <v>4491.7147462650219</v>
      </c>
      <c r="BH28" s="316">
        <v>4658.2917470816265</v>
      </c>
      <c r="BI28" s="316">
        <v>4588.5892459999304</v>
      </c>
      <c r="BJ28" s="316">
        <v>5283.1276164376459</v>
      </c>
      <c r="BK28" s="316">
        <v>4590.9440632007272</v>
      </c>
      <c r="BL28" s="316">
        <v>4788.4894415535</v>
      </c>
      <c r="BM28" s="316">
        <v>4765.5867033906752</v>
      </c>
      <c r="BN28" s="316">
        <v>5590.8658252860168</v>
      </c>
      <c r="BO28" s="316">
        <v>4973.1827619524902</v>
      </c>
      <c r="BP28" s="316">
        <v>5118.7964415324886</v>
      </c>
      <c r="BQ28" s="316">
        <v>5042.6608977420665</v>
      </c>
      <c r="BR28" s="316">
        <v>5972.8341364383932</v>
      </c>
      <c r="BS28" s="316">
        <v>5180.9735792076544</v>
      </c>
      <c r="BT28" s="316">
        <v>5312.0928143707342</v>
      </c>
      <c r="BU28" s="316">
        <v>5180.5537218312047</v>
      </c>
      <c r="BV28" s="316">
        <v>6230.7128155099181</v>
      </c>
      <c r="BW28" s="316">
        <v>5395.4772473008043</v>
      </c>
      <c r="BX28" s="316">
        <v>5565.7130699498184</v>
      </c>
      <c r="BY28" s="316">
        <v>5468.6363311682235</v>
      </c>
      <c r="BZ28" s="316">
        <v>6550.2303175131428</v>
      </c>
      <c r="CA28" s="316">
        <v>5717.6233042175545</v>
      </c>
      <c r="CB28" s="316">
        <v>5847.8054877348313</v>
      </c>
      <c r="CC28" s="316">
        <v>5753.8855128559899</v>
      </c>
      <c r="CD28" s="316">
        <v>6722.2202552673816</v>
      </c>
      <c r="CE28" s="316">
        <v>5928.4348237058239</v>
      </c>
      <c r="CF28" s="316">
        <v>6119.937766498143</v>
      </c>
      <c r="CG28" s="316">
        <v>5980.2926529168017</v>
      </c>
      <c r="CH28" s="316">
        <v>7029.4286044098408</v>
      </c>
      <c r="CI28" s="316">
        <v>6191.1788202876323</v>
      </c>
      <c r="CJ28" s="316">
        <v>6283.5375526860662</v>
      </c>
      <c r="CK28" s="316">
        <v>6179.4290858862305</v>
      </c>
      <c r="CL28" s="316">
        <v>7340.3042051203975</v>
      </c>
      <c r="CM28" s="316">
        <v>6563.3907997570141</v>
      </c>
      <c r="CN28" s="316">
        <v>6805.6083682734406</v>
      </c>
      <c r="CO28" s="316">
        <v>6620.1007129048285</v>
      </c>
      <c r="CP28" s="316">
        <v>7776.3556606005195</v>
      </c>
      <c r="CQ28" s="316">
        <v>6921.1549822897914</v>
      </c>
      <c r="CR28" s="316">
        <v>7209.3824604404608</v>
      </c>
      <c r="CS28" s="316">
        <v>7073.5827764840615</v>
      </c>
      <c r="CT28" s="316">
        <v>8504.5459683658992</v>
      </c>
      <c r="CU28" s="316">
        <v>7381.3281690156327</v>
      </c>
      <c r="CV28" s="316">
        <v>7676.53871481028</v>
      </c>
      <c r="CW28" s="316">
        <v>7463.557664418795</v>
      </c>
      <c r="CX28" s="316">
        <v>8815.6387563247154</v>
      </c>
      <c r="CY28" s="316">
        <v>7734.6031481179507</v>
      </c>
      <c r="CZ28" s="316">
        <v>7376.1980230753916</v>
      </c>
      <c r="DA28" s="316">
        <v>7825.5110940962149</v>
      </c>
      <c r="DB28" s="316">
        <v>9318.1603536311632</v>
      </c>
      <c r="DC28" s="316">
        <v>7971.9996711840522</v>
      </c>
      <c r="DD28" s="316">
        <v>8501.0765174593362</v>
      </c>
      <c r="DE28" s="316">
        <v>8298.471713569932</v>
      </c>
      <c r="DF28" s="316">
        <v>10138.907998768089</v>
      </c>
      <c r="DG28" s="316">
        <v>8830.9829039036613</v>
      </c>
      <c r="DH28" s="316">
        <v>9517.8927498423163</v>
      </c>
      <c r="DI28" s="316">
        <v>9090.3483667639939</v>
      </c>
      <c r="DJ28" s="316">
        <v>10750.607882890879</v>
      </c>
      <c r="DK28" s="316">
        <v>9675.8982678290904</v>
      </c>
      <c r="DL28" s="316">
        <v>10413.261225462535</v>
      </c>
      <c r="DM28" s="316">
        <v>9935.3555184071865</v>
      </c>
      <c r="DN28" s="316">
        <v>11856.260619427676</v>
      </c>
    </row>
    <row r="29" spans="1:118" x14ac:dyDescent="0.2">
      <c r="A29" s="318" t="s">
        <v>928</v>
      </c>
      <c r="B29" s="310" t="s">
        <v>929</v>
      </c>
      <c r="C29" s="316">
        <v>1493.1816244311065</v>
      </c>
      <c r="D29" s="316">
        <v>1622.0385589395169</v>
      </c>
      <c r="E29" s="316">
        <v>1426.1554224196946</v>
      </c>
      <c r="F29" s="316">
        <v>1751.417714102027</v>
      </c>
      <c r="G29" s="316">
        <v>1847.7598075435053</v>
      </c>
      <c r="H29" s="316">
        <v>1364.3062469337674</v>
      </c>
      <c r="I29" s="316">
        <v>1830.005971751998</v>
      </c>
      <c r="J29" s="316">
        <v>1599.2796932064166</v>
      </c>
      <c r="K29" s="316">
        <v>1831.4907875503436</v>
      </c>
      <c r="L29" s="316">
        <v>1830.7601070045489</v>
      </c>
      <c r="M29" s="316">
        <v>1818.3921143053622</v>
      </c>
      <c r="N29" s="316">
        <v>1803.3720312255502</v>
      </c>
      <c r="O29" s="316">
        <v>1766.5021154905598</v>
      </c>
      <c r="P29" s="316">
        <v>1853.2187204129909</v>
      </c>
      <c r="Q29" s="316">
        <v>1788.9569514842333</v>
      </c>
      <c r="R29" s="316">
        <v>1981.3276467376647</v>
      </c>
      <c r="S29" s="316">
        <v>2065.1398360684425</v>
      </c>
      <c r="T29" s="316">
        <v>2229.3906662348604</v>
      </c>
      <c r="U29" s="316">
        <v>2185.9556022077672</v>
      </c>
      <c r="V29" s="316">
        <v>2075.9640975527168</v>
      </c>
      <c r="W29" s="316">
        <v>2445.6400853467667</v>
      </c>
      <c r="X29" s="316">
        <v>2395.8212166302819</v>
      </c>
      <c r="Y29" s="316">
        <v>2383.8022773446382</v>
      </c>
      <c r="Z29" s="316">
        <v>2281.7932749698348</v>
      </c>
      <c r="AA29" s="316">
        <v>2364.9829539791331</v>
      </c>
      <c r="AB29" s="316">
        <v>2344.7615172340088</v>
      </c>
      <c r="AC29" s="316">
        <v>2248.084470296365</v>
      </c>
      <c r="AD29" s="316">
        <v>2471.6619446326304</v>
      </c>
      <c r="AE29" s="316">
        <v>2475.0761070854519</v>
      </c>
      <c r="AF29" s="316">
        <v>2654.8185704342718</v>
      </c>
      <c r="AG29" s="316">
        <v>2351.1436851933954</v>
      </c>
      <c r="AH29" s="316">
        <v>2240.6160021085452</v>
      </c>
      <c r="AI29" s="316">
        <v>2538.5788225091687</v>
      </c>
      <c r="AJ29" s="316">
        <v>2683.2923465977092</v>
      </c>
      <c r="AK29" s="316">
        <v>2496.1314520192882</v>
      </c>
      <c r="AL29" s="316">
        <v>2696.6110597765442</v>
      </c>
      <c r="AM29" s="316">
        <v>2799.6734871477515</v>
      </c>
      <c r="AN29" s="316">
        <v>2877.4275039943941</v>
      </c>
      <c r="AO29" s="316">
        <v>2889.6544484594638</v>
      </c>
      <c r="AP29" s="316">
        <v>2664.6023304949376</v>
      </c>
      <c r="AQ29" s="316">
        <v>2705.2510519234829</v>
      </c>
      <c r="AR29" s="316">
        <v>2909.8347013480216</v>
      </c>
      <c r="AS29" s="316">
        <v>2937.7968214236989</v>
      </c>
      <c r="AT29" s="316">
        <v>3424.1285391858783</v>
      </c>
      <c r="AU29" s="316">
        <v>3618.0230800965078</v>
      </c>
      <c r="AV29" s="316">
        <v>3691.7915693090872</v>
      </c>
      <c r="AW29" s="316">
        <v>3495.0921107837144</v>
      </c>
      <c r="AX29" s="316">
        <v>3624.1646167888211</v>
      </c>
      <c r="AY29" s="316">
        <v>4034.5301600833127</v>
      </c>
      <c r="AZ29" s="316">
        <v>4284.2495115480424</v>
      </c>
      <c r="BA29" s="316">
        <v>3857.0802495616558</v>
      </c>
      <c r="BB29" s="316">
        <v>3791.6808860335905</v>
      </c>
      <c r="BC29" s="316">
        <v>4491.4206059837752</v>
      </c>
      <c r="BD29" s="316">
        <v>4455.3843525196389</v>
      </c>
      <c r="BE29" s="316">
        <v>4234.671524144549</v>
      </c>
      <c r="BF29" s="316">
        <v>3947.5800971743447</v>
      </c>
      <c r="BG29" s="316">
        <v>3987.2839838297182</v>
      </c>
      <c r="BH29" s="316">
        <v>3922.2371836385382</v>
      </c>
      <c r="BI29" s="316">
        <v>3875.1285956330676</v>
      </c>
      <c r="BJ29" s="316">
        <v>4051.4059122016179</v>
      </c>
      <c r="BK29" s="316">
        <v>4457.4250453733939</v>
      </c>
      <c r="BL29" s="316">
        <v>4731.626426469109</v>
      </c>
      <c r="BM29" s="316">
        <v>4476.5444335395296</v>
      </c>
      <c r="BN29" s="316">
        <v>4485.2256725431271</v>
      </c>
      <c r="BO29" s="316">
        <v>4762.7904411102809</v>
      </c>
      <c r="BP29" s="316">
        <v>4705.2032433604854</v>
      </c>
      <c r="BQ29" s="316">
        <v>4532.8506040613465</v>
      </c>
      <c r="BR29" s="316">
        <v>4365.3345660491204</v>
      </c>
      <c r="BS29" s="316">
        <v>4816.0235302900082</v>
      </c>
      <c r="BT29" s="316">
        <v>4747.0135523862973</v>
      </c>
      <c r="BU29" s="316">
        <v>4889.7284078742123</v>
      </c>
      <c r="BV29" s="316">
        <v>5024.3837917100182</v>
      </c>
      <c r="BW29" s="316">
        <v>5049.4696230458067</v>
      </c>
      <c r="BX29" s="316">
        <v>5307.8877941444816</v>
      </c>
      <c r="BY29" s="316">
        <v>5193.3462790082795</v>
      </c>
      <c r="BZ29" s="316">
        <v>5170.9552172698977</v>
      </c>
      <c r="CA29" s="316">
        <v>5192.553177068402</v>
      </c>
      <c r="CB29" s="316">
        <v>5250.1617633550086</v>
      </c>
      <c r="CC29" s="316">
        <v>5540.7156146392244</v>
      </c>
      <c r="CD29" s="316">
        <v>5841.103951048116</v>
      </c>
      <c r="CE29" s="316">
        <v>5979.8876254289635</v>
      </c>
      <c r="CF29" s="316">
        <v>6008.5374248941989</v>
      </c>
      <c r="CG29" s="316">
        <v>5888.4634598031789</v>
      </c>
      <c r="CH29" s="316">
        <v>6058.066796310668</v>
      </c>
      <c r="CI29" s="316">
        <v>5845.6778155419706</v>
      </c>
      <c r="CJ29" s="316">
        <v>6076.2771009658418</v>
      </c>
      <c r="CK29" s="316">
        <v>6368.4210040165926</v>
      </c>
      <c r="CL29" s="316">
        <v>6399.9306021666889</v>
      </c>
      <c r="CM29" s="316">
        <v>5825.0866202319248</v>
      </c>
      <c r="CN29" s="316">
        <v>6102.872022702215</v>
      </c>
      <c r="CO29" s="316">
        <v>6108.8425438170261</v>
      </c>
      <c r="CP29" s="316">
        <v>6411.641990408586</v>
      </c>
      <c r="CQ29" s="316">
        <v>5899.1076553596458</v>
      </c>
      <c r="CR29" s="316">
        <v>6019.9656728733953</v>
      </c>
      <c r="CS29" s="316">
        <v>6180.7910752700427</v>
      </c>
      <c r="CT29" s="316">
        <v>5978.9977877637493</v>
      </c>
      <c r="CU29" s="316">
        <v>5592.2470750468801</v>
      </c>
      <c r="CV29" s="316">
        <v>6148.1291750755026</v>
      </c>
      <c r="CW29" s="316">
        <v>6345.7027601369045</v>
      </c>
      <c r="CX29" s="316">
        <v>6481.067793223272</v>
      </c>
      <c r="CY29" s="316">
        <v>6177.4103577172627</v>
      </c>
      <c r="CZ29" s="316">
        <v>6471.167077692372</v>
      </c>
      <c r="DA29" s="316">
        <v>6429.1540984403373</v>
      </c>
      <c r="DB29" s="316">
        <v>6728.1451717169057</v>
      </c>
      <c r="DC29" s="316">
        <v>6891.8166642681699</v>
      </c>
      <c r="DD29" s="316">
        <v>7145.0515101785741</v>
      </c>
      <c r="DE29" s="316">
        <v>7551.2904702551368</v>
      </c>
      <c r="DF29" s="316">
        <v>8125.197062146698</v>
      </c>
      <c r="DG29" s="316">
        <v>7585.0689939765989</v>
      </c>
      <c r="DH29" s="316">
        <v>7730.1214722755622</v>
      </c>
      <c r="DI29" s="316">
        <v>8150.3240315940793</v>
      </c>
      <c r="DJ29" s="316">
        <v>7804.8010001709426</v>
      </c>
      <c r="DK29" s="316">
        <v>7597.5912543443865</v>
      </c>
      <c r="DL29" s="316">
        <v>7416.7828221452992</v>
      </c>
      <c r="DM29" s="316">
        <v>7470.7013838982602</v>
      </c>
      <c r="DN29" s="316">
        <v>7152.7292713245924</v>
      </c>
    </row>
    <row r="30" spans="1:118" x14ac:dyDescent="0.2">
      <c r="A30" s="318" t="s">
        <v>118</v>
      </c>
      <c r="B30" s="310" t="s">
        <v>930</v>
      </c>
      <c r="C30" s="316">
        <v>372.08470425629179</v>
      </c>
      <c r="D30" s="316">
        <v>421.16562999922405</v>
      </c>
      <c r="E30" s="316">
        <v>400.68129993714388</v>
      </c>
      <c r="F30" s="316">
        <v>408.36226722464994</v>
      </c>
      <c r="G30" s="316">
        <v>377.77025708648125</v>
      </c>
      <c r="H30" s="316">
        <v>426.73452784305636</v>
      </c>
      <c r="I30" s="316">
        <v>414.75084857279404</v>
      </c>
      <c r="J30" s="316">
        <v>433.42590486937928</v>
      </c>
      <c r="K30" s="316">
        <v>426.70398569798374</v>
      </c>
      <c r="L30" s="316">
        <v>485.01285689114547</v>
      </c>
      <c r="M30" s="316">
        <v>457.77737371278101</v>
      </c>
      <c r="N30" s="316">
        <v>485.04055786973754</v>
      </c>
      <c r="O30" s="316">
        <v>479.32419074215898</v>
      </c>
      <c r="P30" s="316">
        <v>546.44869881039756</v>
      </c>
      <c r="Q30" s="316">
        <v>526.77513235455774</v>
      </c>
      <c r="R30" s="316">
        <v>504.66222184844429</v>
      </c>
      <c r="S30" s="316">
        <v>569.83638919272585</v>
      </c>
      <c r="T30" s="316">
        <v>613.09049997158593</v>
      </c>
      <c r="U30" s="316">
        <v>623.13352417089379</v>
      </c>
      <c r="V30" s="316">
        <v>630.98054745690979</v>
      </c>
      <c r="W30" s="316">
        <v>698.95637625729319</v>
      </c>
      <c r="X30" s="316">
        <v>757.13776386803681</v>
      </c>
      <c r="Y30" s="316">
        <v>684.91678591097127</v>
      </c>
      <c r="Z30" s="316">
        <v>681.93511205427546</v>
      </c>
      <c r="AA30" s="316">
        <v>726.05602519087688</v>
      </c>
      <c r="AB30" s="316">
        <v>736.54729691329283</v>
      </c>
      <c r="AC30" s="316">
        <v>667.27968076654383</v>
      </c>
      <c r="AD30" s="316">
        <v>682.0522081159545</v>
      </c>
      <c r="AE30" s="316">
        <v>704.5283539755211</v>
      </c>
      <c r="AF30" s="316">
        <v>738.87286571634434</v>
      </c>
      <c r="AG30" s="316">
        <v>685.35899812370099</v>
      </c>
      <c r="AH30" s="316">
        <v>701.12562060573271</v>
      </c>
      <c r="AI30" s="316">
        <v>695.97627051718257</v>
      </c>
      <c r="AJ30" s="316">
        <v>756.43203109867386</v>
      </c>
      <c r="AK30" s="316">
        <v>736.76072318963065</v>
      </c>
      <c r="AL30" s="316">
        <v>751.79443054710327</v>
      </c>
      <c r="AM30" s="316">
        <v>782.80457680251686</v>
      </c>
      <c r="AN30" s="316">
        <v>845.3610769897972</v>
      </c>
      <c r="AO30" s="316">
        <v>834.32514022053783</v>
      </c>
      <c r="AP30" s="316">
        <v>847.44308172036631</v>
      </c>
      <c r="AQ30" s="316">
        <v>861.68903309880523</v>
      </c>
      <c r="AR30" s="316">
        <v>951.6887138945176</v>
      </c>
      <c r="AS30" s="316">
        <v>954.56916024990278</v>
      </c>
      <c r="AT30" s="316">
        <v>924.00872293577117</v>
      </c>
      <c r="AU30" s="316">
        <v>940.4486792889752</v>
      </c>
      <c r="AV30" s="316">
        <v>964.87387575329387</v>
      </c>
      <c r="AW30" s="316">
        <v>976.98324370442651</v>
      </c>
      <c r="AX30" s="316">
        <v>1021.3747847490824</v>
      </c>
      <c r="AY30" s="316">
        <v>1009.3382209923975</v>
      </c>
      <c r="AZ30" s="316">
        <v>1169.6010549230996</v>
      </c>
      <c r="BA30" s="316">
        <v>1125.8863106258118</v>
      </c>
      <c r="BB30" s="316">
        <v>1118.5717420234923</v>
      </c>
      <c r="BC30" s="316">
        <v>1130.6614015561388</v>
      </c>
      <c r="BD30" s="316">
        <v>1172.174969943927</v>
      </c>
      <c r="BE30" s="316">
        <v>1032.3774628106148</v>
      </c>
      <c r="BF30" s="316">
        <v>978.03683393037954</v>
      </c>
      <c r="BG30" s="316">
        <v>966.78311560282555</v>
      </c>
      <c r="BH30" s="316">
        <v>1100.1831175228915</v>
      </c>
      <c r="BI30" s="316">
        <v>1072.9084443566962</v>
      </c>
      <c r="BJ30" s="316">
        <v>1053.0897305936942</v>
      </c>
      <c r="BK30" s="316">
        <v>1088.7436259574022</v>
      </c>
      <c r="BL30" s="316">
        <v>1176.0927547399101</v>
      </c>
      <c r="BM30" s="316">
        <v>1107.9887180929666</v>
      </c>
      <c r="BN30" s="316">
        <v>1143.1825308416078</v>
      </c>
      <c r="BO30" s="316">
        <v>1167.7568973989653</v>
      </c>
      <c r="BP30" s="316">
        <v>1237.212961256181</v>
      </c>
      <c r="BQ30" s="316">
        <v>1176.6625870094788</v>
      </c>
      <c r="BR30" s="316">
        <v>1268.1805758675309</v>
      </c>
      <c r="BS30" s="316">
        <v>1224.6573526853078</v>
      </c>
      <c r="BT30" s="316">
        <v>1323.1871598342282</v>
      </c>
      <c r="BU30" s="316">
        <v>1270.5241213091474</v>
      </c>
      <c r="BV30" s="316">
        <v>1326.3870167909217</v>
      </c>
      <c r="BW30" s="316">
        <v>1257.3001252868787</v>
      </c>
      <c r="BX30" s="316">
        <v>1375.401446866181</v>
      </c>
      <c r="BY30" s="316">
        <v>1326.5294776465871</v>
      </c>
      <c r="BZ30" s="316">
        <v>1433.5420440398484</v>
      </c>
      <c r="CA30" s="316">
        <v>1513.9248969580206</v>
      </c>
      <c r="CB30" s="316">
        <v>1531.4033536750976</v>
      </c>
      <c r="CC30" s="316">
        <v>1450.8119216727589</v>
      </c>
      <c r="CD30" s="316">
        <v>1429.1148731983048</v>
      </c>
      <c r="CE30" s="316">
        <v>1307.2429304377283</v>
      </c>
      <c r="CF30" s="316">
        <v>1351.2841206534297</v>
      </c>
      <c r="CG30" s="316">
        <v>1256.0442138098138</v>
      </c>
      <c r="CH30" s="316">
        <v>1234.8422504057562</v>
      </c>
      <c r="CI30" s="316">
        <v>1346.7022798842258</v>
      </c>
      <c r="CJ30" s="316">
        <v>1388.8058210935551</v>
      </c>
      <c r="CK30" s="316">
        <v>1369.7008226037406</v>
      </c>
      <c r="CL30" s="316">
        <v>1418.1025885035165</v>
      </c>
      <c r="CM30" s="316">
        <v>1457.7117547475568</v>
      </c>
      <c r="CN30" s="316">
        <v>1527.762054923902</v>
      </c>
      <c r="CO30" s="316">
        <v>1484.8110286442432</v>
      </c>
      <c r="CP30" s="316">
        <v>1484.6002865222979</v>
      </c>
      <c r="CQ30" s="316">
        <v>1523.8725743828816</v>
      </c>
      <c r="CR30" s="316">
        <v>1615.4433655916869</v>
      </c>
      <c r="CS30" s="316">
        <v>1576.791919375215</v>
      </c>
      <c r="CT30" s="316">
        <v>1617.5274155430009</v>
      </c>
      <c r="CU30" s="316">
        <v>1603.4251209149024</v>
      </c>
      <c r="CV30" s="316">
        <v>1700.6041100518232</v>
      </c>
      <c r="CW30" s="316">
        <v>1621.3887046555358</v>
      </c>
      <c r="CX30" s="316">
        <v>1601.9005243789504</v>
      </c>
      <c r="CY30" s="316">
        <v>1568.243997023834</v>
      </c>
      <c r="CZ30" s="316">
        <v>1587.5528179629544</v>
      </c>
      <c r="DA30" s="316">
        <v>1719.956850986003</v>
      </c>
      <c r="DB30" s="316">
        <v>1588.1641700549355</v>
      </c>
      <c r="DC30" s="316">
        <v>1783.5427721976444</v>
      </c>
      <c r="DD30" s="316">
        <v>1951.428922550703</v>
      </c>
      <c r="DE30" s="316">
        <v>1970.6056985203634</v>
      </c>
      <c r="DF30" s="316">
        <v>2031.4712746617981</v>
      </c>
      <c r="DG30" s="316">
        <v>2078.4869523310417</v>
      </c>
      <c r="DH30" s="316">
        <v>2105.7276828534605</v>
      </c>
      <c r="DI30" s="316">
        <v>2098.2893792315454</v>
      </c>
      <c r="DJ30" s="316">
        <v>1786.348991762532</v>
      </c>
      <c r="DK30" s="316">
        <v>1870.8851341478362</v>
      </c>
      <c r="DL30" s="316">
        <v>2131.0249743558807</v>
      </c>
      <c r="DM30" s="316">
        <v>1908.9049919651354</v>
      </c>
      <c r="DN30" s="316">
        <v>1880.2264131176644</v>
      </c>
    </row>
    <row r="31" spans="1:118" x14ac:dyDescent="0.2">
      <c r="A31" s="318"/>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6"/>
      <c r="AR31" s="316"/>
      <c r="AS31" s="316"/>
      <c r="AT31" s="316"/>
      <c r="AU31" s="316"/>
      <c r="AV31" s="316"/>
      <c r="AW31" s="316"/>
      <c r="AX31" s="316"/>
      <c r="AY31" s="316"/>
      <c r="AZ31" s="316"/>
      <c r="BA31" s="316"/>
      <c r="BB31" s="316"/>
      <c r="BC31" s="316"/>
      <c r="BD31" s="316"/>
      <c r="BE31" s="316"/>
      <c r="BF31" s="316"/>
      <c r="BG31" s="316"/>
      <c r="BH31" s="316"/>
      <c r="BI31" s="316"/>
      <c r="BJ31" s="316"/>
      <c r="BK31" s="316"/>
      <c r="BL31" s="316"/>
      <c r="BM31" s="316"/>
      <c r="BN31" s="316"/>
      <c r="BO31" s="316"/>
      <c r="BP31" s="316"/>
      <c r="BQ31" s="316"/>
      <c r="BR31" s="316"/>
      <c r="BS31" s="316"/>
      <c r="BT31" s="316"/>
      <c r="BU31" s="316"/>
      <c r="BV31" s="316"/>
      <c r="BW31" s="316"/>
      <c r="BX31" s="316"/>
      <c r="BY31" s="316"/>
      <c r="BZ31" s="316"/>
      <c r="CA31" s="316"/>
      <c r="CB31" s="316"/>
      <c r="CC31" s="316"/>
      <c r="CD31" s="316"/>
      <c r="CE31" s="316"/>
      <c r="CF31" s="316"/>
      <c r="CG31" s="316"/>
      <c r="CH31" s="316"/>
      <c r="CI31" s="316"/>
      <c r="CJ31" s="316"/>
      <c r="CK31" s="316"/>
      <c r="CL31" s="316"/>
      <c r="CM31" s="316"/>
      <c r="CN31" s="316"/>
      <c r="CO31" s="316"/>
      <c r="CP31" s="316"/>
      <c r="CQ31" s="316"/>
      <c r="CR31" s="316"/>
      <c r="CS31" s="316"/>
      <c r="CT31" s="316"/>
      <c r="CU31" s="316"/>
      <c r="CV31" s="316"/>
      <c r="CW31" s="316"/>
      <c r="CX31" s="316"/>
      <c r="CY31" s="316"/>
      <c r="CZ31" s="316"/>
      <c r="DA31" s="316"/>
      <c r="DB31" s="316"/>
      <c r="DC31" s="316"/>
      <c r="DD31" s="316"/>
      <c r="DE31" s="316"/>
      <c r="DF31" s="316"/>
      <c r="DG31" s="316"/>
      <c r="DH31" s="316"/>
      <c r="DI31" s="316"/>
      <c r="DJ31" s="316"/>
      <c r="DK31" s="316"/>
      <c r="DL31" s="316"/>
      <c r="DM31" s="316"/>
      <c r="DN31" s="316"/>
    </row>
    <row r="32" spans="1:118" s="312" customFormat="1" x14ac:dyDescent="0.2">
      <c r="A32" s="311" t="s">
        <v>931</v>
      </c>
      <c r="B32" s="158" t="s">
        <v>119</v>
      </c>
      <c r="C32" s="314">
        <v>3568.8404630647728</v>
      </c>
      <c r="D32" s="314">
        <v>3831.3454326818546</v>
      </c>
      <c r="E32" s="314">
        <v>3624.6883799979241</v>
      </c>
      <c r="F32" s="314">
        <v>4214.5667986981043</v>
      </c>
      <c r="G32" s="314">
        <v>4070.9788384653848</v>
      </c>
      <c r="H32" s="314">
        <v>3699.1652261124618</v>
      </c>
      <c r="I32" s="314">
        <v>4106.2755311190886</v>
      </c>
      <c r="J32" s="314">
        <v>4160.7339970641933</v>
      </c>
      <c r="K32" s="314">
        <v>4178.3352032957691</v>
      </c>
      <c r="L32" s="314">
        <v>4309.2861626270378</v>
      </c>
      <c r="M32" s="314">
        <v>4264.2023569956855</v>
      </c>
      <c r="N32" s="314">
        <v>4597.38600869126</v>
      </c>
      <c r="O32" s="314">
        <v>4271.0533227647647</v>
      </c>
      <c r="P32" s="314">
        <v>4507.1646033230063</v>
      </c>
      <c r="Q32" s="314">
        <v>4404.2333776322594</v>
      </c>
      <c r="R32" s="314">
        <v>4948.5687465069659</v>
      </c>
      <c r="S32" s="314">
        <v>4816.2166828260106</v>
      </c>
      <c r="T32" s="314">
        <v>5121.6717425208353</v>
      </c>
      <c r="U32" s="314">
        <v>5088.2187832458658</v>
      </c>
      <c r="V32" s="314">
        <v>5521.6515652389235</v>
      </c>
      <c r="W32" s="314">
        <v>5600.0486083227961</v>
      </c>
      <c r="X32" s="314">
        <v>5697.005693051774</v>
      </c>
      <c r="Y32" s="314">
        <v>5660.4598654572137</v>
      </c>
      <c r="Z32" s="314">
        <v>6028.5315020569487</v>
      </c>
      <c r="AA32" s="314">
        <v>5804.8104479715157</v>
      </c>
      <c r="AB32" s="314">
        <v>5925.2506027725931</v>
      </c>
      <c r="AC32" s="314">
        <v>5735.1706196278274</v>
      </c>
      <c r="AD32" s="314">
        <v>6414.6764259685679</v>
      </c>
      <c r="AE32" s="314">
        <v>6115.6277906020587</v>
      </c>
      <c r="AF32" s="314">
        <v>6405.4576253000832</v>
      </c>
      <c r="AG32" s="314">
        <v>6051.6201747691402</v>
      </c>
      <c r="AH32" s="314">
        <v>6438.3870656020581</v>
      </c>
      <c r="AI32" s="314">
        <v>6246.8631478355019</v>
      </c>
      <c r="AJ32" s="314">
        <v>6557.3866554113292</v>
      </c>
      <c r="AK32" s="314">
        <v>6331.3879579600307</v>
      </c>
      <c r="AL32" s="314">
        <v>7091.6495181077908</v>
      </c>
      <c r="AM32" s="314">
        <v>6772.1175439784729</v>
      </c>
      <c r="AN32" s="314">
        <v>7043.3689755256564</v>
      </c>
      <c r="AO32" s="314">
        <v>6974.2321056246155</v>
      </c>
      <c r="AP32" s="314">
        <v>7399.6683308034262</v>
      </c>
      <c r="AQ32" s="314">
        <v>6965.1046386728785</v>
      </c>
      <c r="AR32" s="314">
        <v>7416.2341375977949</v>
      </c>
      <c r="AS32" s="314">
        <v>7383.4648944134187</v>
      </c>
      <c r="AT32" s="314">
        <v>8516.2072281706205</v>
      </c>
      <c r="AU32" s="314">
        <v>8252.1024784563269</v>
      </c>
      <c r="AV32" s="314">
        <v>8529.2653599899822</v>
      </c>
      <c r="AW32" s="314">
        <v>8250.8845065375044</v>
      </c>
      <c r="AX32" s="314">
        <v>9142.7922339646084</v>
      </c>
      <c r="AY32" s="314">
        <v>9102.9661908460221</v>
      </c>
      <c r="AZ32" s="314">
        <v>9655.6076830975453</v>
      </c>
      <c r="BA32" s="314">
        <v>9096.8837450892133</v>
      </c>
      <c r="BB32" s="314">
        <v>9786.4454423038023</v>
      </c>
      <c r="BC32" s="314">
        <v>9973.1094056695783</v>
      </c>
      <c r="BD32" s="314">
        <v>10181.657152270374</v>
      </c>
      <c r="BE32" s="314">
        <v>9754.9879573169746</v>
      </c>
      <c r="BF32" s="314">
        <v>10099.814922350788</v>
      </c>
      <c r="BG32" s="314">
        <v>9445.7818456975656</v>
      </c>
      <c r="BH32" s="314">
        <v>9680.7120482430564</v>
      </c>
      <c r="BI32" s="314">
        <v>9536.6262859896942</v>
      </c>
      <c r="BJ32" s="314">
        <v>10387.623259232958</v>
      </c>
      <c r="BK32" s="314">
        <v>10137.112734531524</v>
      </c>
      <c r="BL32" s="314">
        <v>10696.208622762519</v>
      </c>
      <c r="BM32" s="314">
        <v>10350.119855023171</v>
      </c>
      <c r="BN32" s="314">
        <v>11219.274028670752</v>
      </c>
      <c r="BO32" s="314">
        <v>10903.730100461737</v>
      </c>
      <c r="BP32" s="314">
        <v>11061.212646149155</v>
      </c>
      <c r="BQ32" s="314">
        <v>10752.174088812892</v>
      </c>
      <c r="BR32" s="314">
        <v>11606.349278355045</v>
      </c>
      <c r="BS32" s="314">
        <v>11221.654462182971</v>
      </c>
      <c r="BT32" s="314">
        <v>11382.29352659126</v>
      </c>
      <c r="BU32" s="314">
        <v>11340.806251014565</v>
      </c>
      <c r="BV32" s="314">
        <v>12581.483624010858</v>
      </c>
      <c r="BW32" s="314">
        <v>11702.24699563349</v>
      </c>
      <c r="BX32" s="314">
        <v>12249.002310960481</v>
      </c>
      <c r="BY32" s="314">
        <v>11988.51208782309</v>
      </c>
      <c r="BZ32" s="314">
        <v>13154.727578822889</v>
      </c>
      <c r="CA32" s="314">
        <v>12424.101378243977</v>
      </c>
      <c r="CB32" s="314">
        <v>12629.370604764938</v>
      </c>
      <c r="CC32" s="314">
        <v>12745.413049167973</v>
      </c>
      <c r="CD32" s="314">
        <v>13992.439079513802</v>
      </c>
      <c r="CE32" s="314">
        <v>13215.565379572516</v>
      </c>
      <c r="CF32" s="314">
        <v>13479.759312045771</v>
      </c>
      <c r="CG32" s="314">
        <v>13124.800326529794</v>
      </c>
      <c r="CH32" s="314">
        <v>14322.337651126265</v>
      </c>
      <c r="CI32" s="314">
        <v>13383.558915713829</v>
      </c>
      <c r="CJ32" s="314">
        <v>13748.620474745463</v>
      </c>
      <c r="CK32" s="314">
        <v>13917.550912506564</v>
      </c>
      <c r="CL32" s="314">
        <v>15158.337395790602</v>
      </c>
      <c r="CM32" s="314">
        <v>13846.189174736495</v>
      </c>
      <c r="CN32" s="314">
        <v>14436.242445899557</v>
      </c>
      <c r="CO32" s="314">
        <v>14213.754285366098</v>
      </c>
      <c r="CP32" s="314">
        <v>15672.597937531404</v>
      </c>
      <c r="CQ32" s="314">
        <v>14344.135212032319</v>
      </c>
      <c r="CR32" s="314">
        <v>14844.791498905543</v>
      </c>
      <c r="CS32" s="314">
        <v>14831.165771129319</v>
      </c>
      <c r="CT32" s="314">
        <v>16101.071171672649</v>
      </c>
      <c r="CU32" s="314">
        <v>14577.000364977415</v>
      </c>
      <c r="CV32" s="314">
        <v>15525.271999937606</v>
      </c>
      <c r="CW32" s="314">
        <v>15430.649129211235</v>
      </c>
      <c r="CX32" s="314">
        <v>16898.607073926938</v>
      </c>
      <c r="CY32" s="314">
        <v>15480.257502859047</v>
      </c>
      <c r="CZ32" s="314">
        <v>15434.917918730718</v>
      </c>
      <c r="DA32" s="314">
        <v>15974.622043522555</v>
      </c>
      <c r="DB32" s="314">
        <v>17634.469695403004</v>
      </c>
      <c r="DC32" s="314">
        <v>16647.359107649867</v>
      </c>
      <c r="DD32" s="314">
        <v>17597.556950188613</v>
      </c>
      <c r="DE32" s="314">
        <v>17820.367882345432</v>
      </c>
      <c r="DF32" s="314">
        <v>20295.576335576585</v>
      </c>
      <c r="DG32" s="314">
        <v>18494.538850211302</v>
      </c>
      <c r="DH32" s="314">
        <v>19353.741904971339</v>
      </c>
      <c r="DI32" s="314">
        <v>19338.961777589619</v>
      </c>
      <c r="DJ32" s="314">
        <v>20341.757874824354</v>
      </c>
      <c r="DK32" s="314">
        <v>19144.374656321314</v>
      </c>
      <c r="DL32" s="314">
        <v>19961.069021963714</v>
      </c>
      <c r="DM32" s="314">
        <v>19314.961894270582</v>
      </c>
      <c r="DN32" s="314">
        <v>20889.216303869933</v>
      </c>
    </row>
    <row r="33" spans="1:118" s="312" customFormat="1" x14ac:dyDescent="0.2">
      <c r="A33" s="313"/>
      <c r="B33" s="158"/>
    </row>
    <row r="35" spans="1:118" ht="13.5" thickBot="1" x14ac:dyDescent="0.25">
      <c r="A35" s="305" t="s">
        <v>1633</v>
      </c>
      <c r="B35" s="304"/>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c r="DE35" s="319"/>
      <c r="DF35" s="319"/>
      <c r="DG35" s="319"/>
      <c r="DH35" s="319"/>
      <c r="DI35" s="319"/>
      <c r="DJ35" s="319"/>
      <c r="DK35" s="319"/>
      <c r="DL35" s="319"/>
      <c r="DM35" s="319"/>
      <c r="DN35" s="319"/>
    </row>
    <row r="37" spans="1:118" x14ac:dyDescent="0.2">
      <c r="A37" s="317" t="s">
        <v>92</v>
      </c>
      <c r="AP37" s="320"/>
      <c r="BK37" s="321"/>
    </row>
    <row r="38" spans="1:118" x14ac:dyDescent="0.2">
      <c r="A38" s="317" t="s">
        <v>932</v>
      </c>
      <c r="AL38" s="320"/>
      <c r="AP38" s="320"/>
    </row>
    <row r="39" spans="1:118" x14ac:dyDescent="0.2">
      <c r="A39" s="157" t="s">
        <v>668</v>
      </c>
    </row>
  </sheetData>
  <phoneticPr fontId="0" type="noConversion"/>
  <pageMargins left="0.39370078740157483" right="0.39370078740157483" top="0.55118110236220474" bottom="0.39370078740157483" header="0.19685039370078741" footer="0.19685039370078741"/>
  <pageSetup paperSize="9" scale="14" orientation="landscape" horizontalDpi="1200" verticalDpi="1200" r:id="rId1"/>
  <headerFooter alignWithMargins="0">
    <oddFooter>&amp;L&amp;"Arial,Italic"&amp;8 statec&amp;R&amp;"Arial,Italic"&amp;8&amp;D</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indexed="22"/>
    <pageSetUpPr autoPageBreaks="0" fitToPage="1"/>
  </sheetPr>
  <dimension ref="A1:DN34"/>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140625" style="310" customWidth="1"/>
    <col min="3" max="3" width="10.42578125" style="317" customWidth="1"/>
    <col min="4" max="4" width="9.85546875" style="317" customWidth="1"/>
    <col min="5" max="5" width="10.5703125" style="317" customWidth="1"/>
    <col min="6" max="7" width="10.42578125" style="317" customWidth="1"/>
    <col min="8" max="8" width="9.85546875" style="317" customWidth="1"/>
    <col min="9" max="10" width="10.42578125" style="317" customWidth="1"/>
    <col min="11" max="11" width="9.85546875" style="317" customWidth="1"/>
    <col min="12" max="15" width="10.5703125" style="317" customWidth="1"/>
    <col min="16" max="16" width="10.42578125" style="317" customWidth="1"/>
    <col min="17" max="17" width="10.5703125" style="317" customWidth="1"/>
    <col min="18" max="18" width="10.42578125" style="317" customWidth="1"/>
    <col min="19" max="19" width="10.5703125" style="317" customWidth="1"/>
    <col min="20" max="21" width="10.42578125" style="317" customWidth="1"/>
    <col min="22" max="26" width="10.5703125" style="317" customWidth="1"/>
    <col min="27" max="28" width="10.42578125" style="317" customWidth="1"/>
    <col min="29" max="32" width="10.5703125" style="317" customWidth="1"/>
    <col min="33" max="33" width="10.42578125" style="317" customWidth="1"/>
    <col min="34" max="37" width="10.5703125" style="317" customWidth="1"/>
    <col min="38" max="39" width="11" style="317" customWidth="1"/>
    <col min="40" max="43" width="10.5703125" style="317" customWidth="1"/>
    <col min="44" max="46" width="11" style="317" customWidth="1"/>
    <col min="47" max="47" width="10.5703125" style="317" customWidth="1"/>
    <col min="48" max="50" width="11" style="317" customWidth="1"/>
    <col min="51" max="54" width="10.5703125" style="317" customWidth="1"/>
    <col min="55" max="56" width="11" style="317" customWidth="1"/>
    <col min="57" max="57" width="10.5703125" style="317" customWidth="1"/>
    <col min="58" max="58" width="11" style="317" customWidth="1"/>
    <col min="59" max="60" width="10.5703125" style="317" customWidth="1"/>
    <col min="61" max="61" width="11" style="317" customWidth="1"/>
    <col min="62" max="64" width="10.5703125" style="317" customWidth="1"/>
    <col min="65" max="73" width="11" style="317" customWidth="1"/>
    <col min="74" max="77" width="10.5703125" style="317" customWidth="1"/>
    <col min="78" max="85" width="11" style="317" customWidth="1"/>
    <col min="86" max="86" width="10.5703125" style="317" customWidth="1"/>
    <col min="87" max="118" width="11" style="317" customWidth="1"/>
    <col min="119" max="16384" width="9.140625" style="317"/>
  </cols>
  <sheetData>
    <row r="1" spans="1:118" s="157" customFormat="1" ht="13.5" thickBot="1" x14ac:dyDescent="0.25">
      <c r="A1" s="303" t="s">
        <v>1391</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312" customFormat="1" x14ac:dyDescent="0.2">
      <c r="A5" s="311" t="s">
        <v>67</v>
      </c>
      <c r="B5" s="158"/>
    </row>
    <row r="6" spans="1:118" s="312" customFormat="1" x14ac:dyDescent="0.2">
      <c r="A6" s="311"/>
      <c r="B6" s="158"/>
    </row>
    <row r="7" spans="1:118" s="312" customFormat="1" x14ac:dyDescent="0.2">
      <c r="A7" s="313" t="s">
        <v>907</v>
      </c>
      <c r="B7" s="158" t="s">
        <v>69</v>
      </c>
      <c r="C7" s="314">
        <v>13234.143829130422</v>
      </c>
      <c r="D7" s="314">
        <v>13621.710902738139</v>
      </c>
      <c r="E7" s="314">
        <v>13156.901303520288</v>
      </c>
      <c r="F7" s="314">
        <v>13703.047548803679</v>
      </c>
      <c r="G7" s="314">
        <v>13742.492360952852</v>
      </c>
      <c r="H7" s="314">
        <v>13566.518243897708</v>
      </c>
      <c r="I7" s="314">
        <v>13704.415238853662</v>
      </c>
      <c r="J7" s="314">
        <v>14515.16360670293</v>
      </c>
      <c r="K7" s="314">
        <v>14379.438507247571</v>
      </c>
      <c r="L7" s="314">
        <v>15241.964336966181</v>
      </c>
      <c r="M7" s="314">
        <v>14910.064833531596</v>
      </c>
      <c r="N7" s="314">
        <v>15789.7093696925</v>
      </c>
      <c r="O7" s="314">
        <v>16244.772939860561</v>
      </c>
      <c r="P7" s="314">
        <v>17117.094877318268</v>
      </c>
      <c r="Q7" s="314">
        <v>16866.590914861994</v>
      </c>
      <c r="R7" s="314">
        <v>17669.46444454572</v>
      </c>
      <c r="S7" s="314">
        <v>18228.792717167329</v>
      </c>
      <c r="T7" s="314">
        <v>19195.9729138033</v>
      </c>
      <c r="U7" s="314">
        <v>19106.273015673018</v>
      </c>
      <c r="V7" s="314">
        <v>20361.194683452941</v>
      </c>
      <c r="W7" s="314">
        <v>21448.599615298863</v>
      </c>
      <c r="X7" s="314">
        <v>21961.884038684602</v>
      </c>
      <c r="Y7" s="314">
        <v>21638.91624893092</v>
      </c>
      <c r="Z7" s="314">
        <v>22812.996594566244</v>
      </c>
      <c r="AA7" s="314">
        <v>23433.683066303453</v>
      </c>
      <c r="AB7" s="314">
        <v>23615.792730145055</v>
      </c>
      <c r="AC7" s="314">
        <v>22834.931329423111</v>
      </c>
      <c r="AD7" s="314">
        <v>23831.129573172646</v>
      </c>
      <c r="AE7" s="314">
        <v>23889.487982054503</v>
      </c>
      <c r="AF7" s="314">
        <v>24497.780761296235</v>
      </c>
      <c r="AG7" s="314">
        <v>23103.782605127151</v>
      </c>
      <c r="AH7" s="314">
        <v>24102.362937508231</v>
      </c>
      <c r="AI7" s="314">
        <v>23862.381212857847</v>
      </c>
      <c r="AJ7" s="314">
        <v>24966.468610092412</v>
      </c>
      <c r="AK7" s="314">
        <v>24513.983120691133</v>
      </c>
      <c r="AL7" s="314">
        <v>26412.737965868408</v>
      </c>
      <c r="AM7" s="314">
        <v>25867.386584595672</v>
      </c>
      <c r="AN7" s="314">
        <v>27195.805802685227</v>
      </c>
      <c r="AO7" s="314">
        <v>25640.839042957014</v>
      </c>
      <c r="AP7" s="314">
        <v>27543.618024156363</v>
      </c>
      <c r="AQ7" s="314">
        <v>26241.244052332859</v>
      </c>
      <c r="AR7" s="314">
        <v>27415.802054245018</v>
      </c>
      <c r="AS7" s="314">
        <v>27383.024518453181</v>
      </c>
      <c r="AT7" s="314">
        <v>30748.71543059716</v>
      </c>
      <c r="AU7" s="314">
        <v>30207.166349865754</v>
      </c>
      <c r="AV7" s="314">
        <v>31438.746453351647</v>
      </c>
      <c r="AW7" s="314">
        <v>30426.252591666431</v>
      </c>
      <c r="AX7" s="314">
        <v>33001.257436428896</v>
      </c>
      <c r="AY7" s="314">
        <v>31996.762535361231</v>
      </c>
      <c r="AZ7" s="314">
        <v>33177.665064444147</v>
      </c>
      <c r="BA7" s="314">
        <v>32810.27522120811</v>
      </c>
      <c r="BB7" s="314">
        <v>34738.890120703334</v>
      </c>
      <c r="BC7" s="314">
        <v>33915.12701460169</v>
      </c>
      <c r="BD7" s="314">
        <v>34356.524644268015</v>
      </c>
      <c r="BE7" s="314">
        <v>33226.012543178178</v>
      </c>
      <c r="BF7" s="314">
        <v>31885.017091603731</v>
      </c>
      <c r="BG7" s="314">
        <v>30568.227678633964</v>
      </c>
      <c r="BH7" s="314">
        <v>30961.805607034221</v>
      </c>
      <c r="BI7" s="314">
        <v>31300.600016320557</v>
      </c>
      <c r="BJ7" s="314">
        <v>33390.83062441802</v>
      </c>
      <c r="BK7" s="314">
        <v>33653.353192525501</v>
      </c>
      <c r="BL7" s="314">
        <v>35287.70910433196</v>
      </c>
      <c r="BM7" s="314">
        <v>34287.666224872803</v>
      </c>
      <c r="BN7" s="314">
        <v>35821.623805379917</v>
      </c>
      <c r="BO7" s="314">
        <v>35820.174132923676</v>
      </c>
      <c r="BP7" s="314">
        <v>35675.717096317443</v>
      </c>
      <c r="BQ7" s="314">
        <v>35068.39045768066</v>
      </c>
      <c r="BR7" s="314">
        <v>35943.317568337552</v>
      </c>
      <c r="BS7" s="314">
        <v>35658.137220511693</v>
      </c>
      <c r="BT7" s="314">
        <v>35961.754942151958</v>
      </c>
      <c r="BU7" s="314">
        <v>35962.886073727452</v>
      </c>
      <c r="BV7" s="314">
        <v>37840.286657549324</v>
      </c>
      <c r="BW7" s="314">
        <v>37353.005394776614</v>
      </c>
      <c r="BX7" s="314">
        <v>38576.532322621184</v>
      </c>
      <c r="BY7" s="314">
        <v>38061.267415413997</v>
      </c>
      <c r="BZ7" s="314">
        <v>40255.799752261868</v>
      </c>
      <c r="CA7" s="314">
        <v>40193.872823427744</v>
      </c>
      <c r="CB7" s="314">
        <v>40679.8188941525</v>
      </c>
      <c r="CC7" s="314">
        <v>41233.001999528024</v>
      </c>
      <c r="CD7" s="314">
        <v>44087.640413882844</v>
      </c>
      <c r="CE7" s="314">
        <v>43965.414186652597</v>
      </c>
      <c r="CF7" s="314">
        <v>44907.355855439011</v>
      </c>
      <c r="CG7" s="314">
        <v>43587.215564726146</v>
      </c>
      <c r="CH7" s="314">
        <v>45748.974378147417</v>
      </c>
      <c r="CI7" s="314">
        <v>45037.62229266826</v>
      </c>
      <c r="CJ7" s="314">
        <v>45388.447757396389</v>
      </c>
      <c r="CK7" s="314">
        <v>45032.205126841829</v>
      </c>
      <c r="CL7" s="314">
        <v>47720.789900095486</v>
      </c>
      <c r="CM7" s="314">
        <v>44406.180439741169</v>
      </c>
      <c r="CN7" s="314">
        <v>45645.870936574443</v>
      </c>
      <c r="CO7" s="314">
        <v>46395.288115939198</v>
      </c>
      <c r="CP7" s="314">
        <v>49331.461407832285</v>
      </c>
      <c r="CQ7" s="314">
        <v>47041.494833577621</v>
      </c>
      <c r="CR7" s="314">
        <v>47536.664630222767</v>
      </c>
      <c r="CS7" s="314">
        <v>47676.580652005272</v>
      </c>
      <c r="CT7" s="314">
        <v>50029.830070533142</v>
      </c>
      <c r="CU7" s="314">
        <v>48537.462287907656</v>
      </c>
      <c r="CV7" s="314">
        <v>49574.572185442281</v>
      </c>
      <c r="CW7" s="314">
        <v>49925.933918515679</v>
      </c>
      <c r="CX7" s="314">
        <v>52704.411052304087</v>
      </c>
      <c r="CY7" s="314">
        <v>50130.121041341023</v>
      </c>
      <c r="CZ7" s="314">
        <v>48663.706689205421</v>
      </c>
      <c r="DA7" s="314">
        <v>51011.91552450454</v>
      </c>
      <c r="DB7" s="314">
        <v>54508.876882768949</v>
      </c>
      <c r="DC7" s="314">
        <v>54366.585986569538</v>
      </c>
      <c r="DD7" s="314">
        <v>55667.682194245441</v>
      </c>
      <c r="DE7" s="314">
        <v>55272.84761931614</v>
      </c>
      <c r="DF7" s="314">
        <v>59927.540668113106</v>
      </c>
      <c r="DG7" s="314">
        <v>55689.197152581</v>
      </c>
      <c r="DH7" s="314">
        <v>55875.862245368138</v>
      </c>
      <c r="DI7" s="314">
        <v>55696.903541358777</v>
      </c>
      <c r="DJ7" s="314">
        <v>56994.596443139446</v>
      </c>
      <c r="DK7" s="314">
        <v>54626.247541961704</v>
      </c>
      <c r="DL7" s="314">
        <v>54663.855399261854</v>
      </c>
      <c r="DM7" s="314">
        <v>54846.849854854445</v>
      </c>
      <c r="DN7" s="314">
        <v>56422.460762286108</v>
      </c>
    </row>
    <row r="8" spans="1:118" s="312" customFormat="1" x14ac:dyDescent="0.2">
      <c r="A8" s="313" t="s">
        <v>908</v>
      </c>
      <c r="B8" s="158" t="s">
        <v>71</v>
      </c>
      <c r="C8" s="314">
        <v>6882.1195264645339</v>
      </c>
      <c r="D8" s="314">
        <v>7048.1269206829202</v>
      </c>
      <c r="E8" s="314">
        <v>6708.1531141425812</v>
      </c>
      <c r="F8" s="314">
        <v>7017.0359919930543</v>
      </c>
      <c r="G8" s="314">
        <v>7135.595481680105</v>
      </c>
      <c r="H8" s="314">
        <v>7317.7669098097276</v>
      </c>
      <c r="I8" s="314">
        <v>7061.8238271606351</v>
      </c>
      <c r="J8" s="314">
        <v>7674.6221258771675</v>
      </c>
      <c r="K8" s="314">
        <v>7685.1416181194827</v>
      </c>
      <c r="L8" s="314">
        <v>8269.4296923815273</v>
      </c>
      <c r="M8" s="314">
        <v>8084.4376605487678</v>
      </c>
      <c r="N8" s="314">
        <v>8746.2094988618137</v>
      </c>
      <c r="O8" s="314">
        <v>9258.0641529189088</v>
      </c>
      <c r="P8" s="314">
        <v>9677.8168110365095</v>
      </c>
      <c r="Q8" s="314">
        <v>9519.2582697707239</v>
      </c>
      <c r="R8" s="314">
        <v>10132.697527712133</v>
      </c>
      <c r="S8" s="314">
        <v>10604.931463373359</v>
      </c>
      <c r="T8" s="314">
        <v>11236.735310123637</v>
      </c>
      <c r="U8" s="314">
        <v>11216.065950653527</v>
      </c>
      <c r="V8" s="314">
        <v>12211.600690552334</v>
      </c>
      <c r="W8" s="314">
        <v>13135.477567978196</v>
      </c>
      <c r="X8" s="314">
        <v>13566.637755792581</v>
      </c>
      <c r="Y8" s="314">
        <v>13390.030249410434</v>
      </c>
      <c r="Z8" s="314">
        <v>14240.318736779318</v>
      </c>
      <c r="AA8" s="314">
        <v>14875.242651491139</v>
      </c>
      <c r="AB8" s="314">
        <v>14958.969954451155</v>
      </c>
      <c r="AC8" s="314">
        <v>14321.825081970952</v>
      </c>
      <c r="AD8" s="314">
        <v>14776.798878782642</v>
      </c>
      <c r="AE8" s="314">
        <v>15075.818187672669</v>
      </c>
      <c r="AF8" s="314">
        <v>15311.749084827643</v>
      </c>
      <c r="AG8" s="314">
        <v>14366.980239021184</v>
      </c>
      <c r="AH8" s="314">
        <v>14976.636003461665</v>
      </c>
      <c r="AI8" s="314">
        <v>15040.210197675291</v>
      </c>
      <c r="AJ8" s="314">
        <v>15708.377252146045</v>
      </c>
      <c r="AK8" s="314">
        <v>15597.200762991466</v>
      </c>
      <c r="AL8" s="314">
        <v>16688.073058043847</v>
      </c>
      <c r="AM8" s="314">
        <v>16528.231423566194</v>
      </c>
      <c r="AN8" s="314">
        <v>17661.289408037614</v>
      </c>
      <c r="AO8" s="314">
        <v>16225.570236379213</v>
      </c>
      <c r="AP8" s="314">
        <v>17854.143403172649</v>
      </c>
      <c r="AQ8" s="314">
        <v>16980.693033624921</v>
      </c>
      <c r="AR8" s="314">
        <v>17774.574772039305</v>
      </c>
      <c r="AS8" s="314">
        <v>17922.622125392638</v>
      </c>
      <c r="AT8" s="314">
        <v>20374.600842229716</v>
      </c>
      <c r="AU8" s="314">
        <v>20024.295537889506</v>
      </c>
      <c r="AV8" s="314">
        <v>20963.208174395684</v>
      </c>
      <c r="AW8" s="314">
        <v>20301.986034958001</v>
      </c>
      <c r="AX8" s="314">
        <v>22421.767986813662</v>
      </c>
      <c r="AY8" s="314">
        <v>21017.906768144596</v>
      </c>
      <c r="AZ8" s="314">
        <v>21700.08934689849</v>
      </c>
      <c r="BA8" s="314">
        <v>21869.39818646307</v>
      </c>
      <c r="BB8" s="314">
        <v>23424.900786255232</v>
      </c>
      <c r="BC8" s="314">
        <v>22550.243197568579</v>
      </c>
      <c r="BD8" s="314">
        <v>22852.643983590358</v>
      </c>
      <c r="BE8" s="314">
        <v>22282.185546696528</v>
      </c>
      <c r="BF8" s="314">
        <v>21156.106056240813</v>
      </c>
      <c r="BG8" s="314">
        <v>20017.315324822779</v>
      </c>
      <c r="BH8" s="314">
        <v>20060.018624577988</v>
      </c>
      <c r="BI8" s="314">
        <v>20672.714839093052</v>
      </c>
      <c r="BJ8" s="314">
        <v>22389.122041092862</v>
      </c>
      <c r="BK8" s="314">
        <v>22583.996705383488</v>
      </c>
      <c r="BL8" s="314">
        <v>23930.939952869332</v>
      </c>
      <c r="BM8" s="314">
        <v>23440.332969151237</v>
      </c>
      <c r="BN8" s="314">
        <v>24659.132840155169</v>
      </c>
      <c r="BO8" s="314">
        <v>24642.44396595149</v>
      </c>
      <c r="BP8" s="314">
        <v>24479.571792052018</v>
      </c>
      <c r="BQ8" s="314">
        <v>24095.218012988171</v>
      </c>
      <c r="BR8" s="314">
        <v>24734.87729081267</v>
      </c>
      <c r="BS8" s="314">
        <v>24547.236122480102</v>
      </c>
      <c r="BT8" s="314">
        <v>24695.50766192027</v>
      </c>
      <c r="BU8" s="314">
        <v>24861.629667308422</v>
      </c>
      <c r="BV8" s="314">
        <v>26163.728251335589</v>
      </c>
      <c r="BW8" s="314">
        <v>25931.899312929876</v>
      </c>
      <c r="BX8" s="314">
        <v>26787.671235968875</v>
      </c>
      <c r="BY8" s="314">
        <v>26533.328883446549</v>
      </c>
      <c r="BZ8" s="314">
        <v>28484.651744625087</v>
      </c>
      <c r="CA8" s="314">
        <v>28550.62597314515</v>
      </c>
      <c r="CB8" s="314">
        <v>29045.988331299057</v>
      </c>
      <c r="CC8" s="314">
        <v>29580.100503630147</v>
      </c>
      <c r="CD8" s="314">
        <v>31632.02212658702</v>
      </c>
      <c r="CE8" s="314">
        <v>31769.648306426341</v>
      </c>
      <c r="CF8" s="314">
        <v>32447.432585847313</v>
      </c>
      <c r="CG8" s="314">
        <v>31410.001138457537</v>
      </c>
      <c r="CH8" s="314">
        <v>33044.577308758046</v>
      </c>
      <c r="CI8" s="314">
        <v>32411.890299403804</v>
      </c>
      <c r="CJ8" s="314">
        <v>32397.802449232411</v>
      </c>
      <c r="CK8" s="314">
        <v>32102.564736170352</v>
      </c>
      <c r="CL8" s="314">
        <v>34214.492591725328</v>
      </c>
      <c r="CM8" s="314">
        <v>31723.816573385095</v>
      </c>
      <c r="CN8" s="314">
        <v>32552.916371026568</v>
      </c>
      <c r="CO8" s="314">
        <v>33310.319762372026</v>
      </c>
      <c r="CP8" s="314">
        <v>35665.557191251683</v>
      </c>
      <c r="CQ8" s="314">
        <v>34058.610697284428</v>
      </c>
      <c r="CR8" s="314">
        <v>34359.277089211006</v>
      </c>
      <c r="CS8" s="314">
        <v>34484.92902050016</v>
      </c>
      <c r="CT8" s="314">
        <v>36289.648783552228</v>
      </c>
      <c r="CU8" s="314">
        <v>35319.861961974115</v>
      </c>
      <c r="CV8" s="314">
        <v>35852.306316125709</v>
      </c>
      <c r="CW8" s="314">
        <v>36297.100067880354</v>
      </c>
      <c r="CX8" s="314">
        <v>38492.54633744264</v>
      </c>
      <c r="CY8" s="314">
        <v>36707.259905108345</v>
      </c>
      <c r="CZ8" s="314">
        <v>35745.345840321941</v>
      </c>
      <c r="DA8" s="314">
        <v>37290.504548932811</v>
      </c>
      <c r="DB8" s="314">
        <v>40292.22817531856</v>
      </c>
      <c r="DC8" s="314">
        <v>40215.320976514973</v>
      </c>
      <c r="DD8" s="314">
        <v>41146.887495334231</v>
      </c>
      <c r="DE8" s="314">
        <v>40864.624296606038</v>
      </c>
      <c r="DF8" s="314">
        <v>44592.778936703078</v>
      </c>
      <c r="DG8" s="314">
        <v>41052.200618770723</v>
      </c>
      <c r="DH8" s="314">
        <v>41077.86099974504</v>
      </c>
      <c r="DI8" s="314">
        <v>41040.577146478587</v>
      </c>
      <c r="DJ8" s="314">
        <v>42084.717075523717</v>
      </c>
      <c r="DK8" s="314">
        <v>40132.824438187425</v>
      </c>
      <c r="DL8" s="314">
        <v>40076.422069173597</v>
      </c>
      <c r="DM8" s="314">
        <v>40472.644722339523</v>
      </c>
      <c r="DN8" s="314">
        <v>41717.940552591223</v>
      </c>
    </row>
    <row r="9" spans="1:118" s="312" customFormat="1" x14ac:dyDescent="0.2">
      <c r="A9" s="313" t="s">
        <v>909</v>
      </c>
      <c r="B9" s="158" t="s">
        <v>73</v>
      </c>
      <c r="C9" s="314">
        <v>6247.165772787369</v>
      </c>
      <c r="D9" s="314">
        <v>6464.9774886873593</v>
      </c>
      <c r="E9" s="314">
        <v>6342.0369256323393</v>
      </c>
      <c r="F9" s="314">
        <v>6575.4121193009214</v>
      </c>
      <c r="G9" s="314">
        <v>6498.0964624034814</v>
      </c>
      <c r="H9" s="314">
        <v>6147.7862909155829</v>
      </c>
      <c r="I9" s="314">
        <v>6532.8688213380574</v>
      </c>
      <c r="J9" s="314">
        <v>6728.7816303695045</v>
      </c>
      <c r="K9" s="314">
        <v>6588.5570995093749</v>
      </c>
      <c r="L9" s="314">
        <v>6866.1014849209832</v>
      </c>
      <c r="M9" s="314">
        <v>6721.2556083136596</v>
      </c>
      <c r="N9" s="314">
        <v>6941.4773151037962</v>
      </c>
      <c r="O9" s="314">
        <v>6891.2045089269732</v>
      </c>
      <c r="P9" s="314">
        <v>7335.5327726542964</v>
      </c>
      <c r="Q9" s="314">
        <v>7244.4317612290324</v>
      </c>
      <c r="R9" s="314">
        <v>7435.412225133985</v>
      </c>
      <c r="S9" s="314">
        <v>7515.664288820527</v>
      </c>
      <c r="T9" s="314">
        <v>7845.244126252559</v>
      </c>
      <c r="U9" s="314">
        <v>7776.5256503546807</v>
      </c>
      <c r="V9" s="314">
        <v>8028.2537723034029</v>
      </c>
      <c r="W9" s="314">
        <v>8199.8886991842355</v>
      </c>
      <c r="X9" s="314">
        <v>8282.5563982653402</v>
      </c>
      <c r="Y9" s="314">
        <v>8138.4172028809362</v>
      </c>
      <c r="Z9" s="314">
        <v>8459.6671866781726</v>
      </c>
      <c r="AA9" s="314">
        <v>8430.9594999454057</v>
      </c>
      <c r="AB9" s="314">
        <v>8528.8030927685359</v>
      </c>
      <c r="AC9" s="314">
        <v>8392.1338726683825</v>
      </c>
      <c r="AD9" s="314">
        <v>8931.2139933157086</v>
      </c>
      <c r="AE9" s="314">
        <v>8687.5960730001334</v>
      </c>
      <c r="AF9" s="314">
        <v>9053.222783925743</v>
      </c>
      <c r="AG9" s="314">
        <v>8609.8235042576216</v>
      </c>
      <c r="AH9" s="314">
        <v>8992.9650777184906</v>
      </c>
      <c r="AI9" s="314">
        <v>8703.1563664078203</v>
      </c>
      <c r="AJ9" s="314">
        <v>9131.245207382326</v>
      </c>
      <c r="AK9" s="314">
        <v>8804.3697172369211</v>
      </c>
      <c r="AL9" s="314">
        <v>9593.8941747395165</v>
      </c>
      <c r="AM9" s="314">
        <v>9230.0051494197178</v>
      </c>
      <c r="AN9" s="314">
        <v>9446.8001903953427</v>
      </c>
      <c r="AO9" s="314">
        <v>9291.8171731524999</v>
      </c>
      <c r="AP9" s="314">
        <v>9596.1288205800229</v>
      </c>
      <c r="AQ9" s="314">
        <v>9165.788666746219</v>
      </c>
      <c r="AR9" s="314">
        <v>9544.2081444937558</v>
      </c>
      <c r="AS9" s="314">
        <v>9373.7682902619308</v>
      </c>
      <c r="AT9" s="314">
        <v>10292.061960861442</v>
      </c>
      <c r="AU9" s="314">
        <v>10090.417630545884</v>
      </c>
      <c r="AV9" s="314">
        <v>10381.668533597633</v>
      </c>
      <c r="AW9" s="314">
        <v>10033.408077264481</v>
      </c>
      <c r="AX9" s="314">
        <v>10488.144226694909</v>
      </c>
      <c r="AY9" s="314">
        <v>10889.461204255789</v>
      </c>
      <c r="AZ9" s="314">
        <v>11385.452824762911</v>
      </c>
      <c r="BA9" s="314">
        <v>10845.055995488961</v>
      </c>
      <c r="BB9" s="314">
        <v>11209.129514544729</v>
      </c>
      <c r="BC9" s="314">
        <v>11262.744746338627</v>
      </c>
      <c r="BD9" s="314">
        <v>11399.739912339599</v>
      </c>
      <c r="BE9" s="314">
        <v>10829.09182137091</v>
      </c>
      <c r="BF9" s="314">
        <v>10635.819911778624</v>
      </c>
      <c r="BG9" s="314">
        <v>10448.529253971814</v>
      </c>
      <c r="BH9" s="314">
        <v>10793.237638301409</v>
      </c>
      <c r="BI9" s="314">
        <v>10526.785947374503</v>
      </c>
      <c r="BJ9" s="314">
        <v>10901.153999310689</v>
      </c>
      <c r="BK9" s="314">
        <v>10993.546776773539</v>
      </c>
      <c r="BL9" s="314">
        <v>11297.588723214132</v>
      </c>
      <c r="BM9" s="314">
        <v>10804.849834214019</v>
      </c>
      <c r="BN9" s="314">
        <v>11131.900156613323</v>
      </c>
      <c r="BO9" s="314">
        <v>11137.912338100246</v>
      </c>
      <c r="BP9" s="314">
        <v>11153.251916919882</v>
      </c>
      <c r="BQ9" s="314">
        <v>10932.606711984898</v>
      </c>
      <c r="BR9" s="314">
        <v>11168.734175592033</v>
      </c>
      <c r="BS9" s="314">
        <v>11072.105699158104</v>
      </c>
      <c r="BT9" s="314">
        <v>11224.131502028269</v>
      </c>
      <c r="BU9" s="314">
        <v>11067.049692434455</v>
      </c>
      <c r="BV9" s="314">
        <v>11640.474258393015</v>
      </c>
      <c r="BW9" s="314">
        <v>11388.637816852743</v>
      </c>
      <c r="BX9" s="314">
        <v>11755.686111905567</v>
      </c>
      <c r="BY9" s="314">
        <v>11499.226901357497</v>
      </c>
      <c r="BZ9" s="314">
        <v>11756.416650271436</v>
      </c>
      <c r="CA9" s="314">
        <v>11628.977149297712</v>
      </c>
      <c r="CB9" s="314">
        <v>11623.863737824155</v>
      </c>
      <c r="CC9" s="314">
        <v>11647.052341899114</v>
      </c>
      <c r="CD9" s="314">
        <v>12449.78013061956</v>
      </c>
      <c r="CE9" s="314">
        <v>12196.557237432649</v>
      </c>
      <c r="CF9" s="314">
        <v>12460.903266245119</v>
      </c>
      <c r="CG9" s="314">
        <v>12175.624354917663</v>
      </c>
      <c r="CH9" s="314">
        <v>12704.374381619551</v>
      </c>
      <c r="CI9" s="314">
        <v>12625.618694670817</v>
      </c>
      <c r="CJ9" s="314">
        <v>12990.437778743137</v>
      </c>
      <c r="CK9" s="314">
        <v>12929.601851854373</v>
      </c>
      <c r="CL9" s="314">
        <v>13506.652942951543</v>
      </c>
      <c r="CM9" s="314">
        <v>12682.853777237566</v>
      </c>
      <c r="CN9" s="314">
        <v>13093.466223664916</v>
      </c>
      <c r="CO9" s="314">
        <v>13084.563037540227</v>
      </c>
      <c r="CP9" s="314">
        <v>13664.292519901854</v>
      </c>
      <c r="CQ9" s="314">
        <v>12971.724359128008</v>
      </c>
      <c r="CR9" s="314">
        <v>13167.876661485436</v>
      </c>
      <c r="CS9" s="314">
        <v>13181.126821904258</v>
      </c>
      <c r="CT9" s="314">
        <v>13725.436269389917</v>
      </c>
      <c r="CU9" s="314">
        <v>13199.764722376489</v>
      </c>
      <c r="CV9" s="314">
        <v>13711.740155070622</v>
      </c>
      <c r="CW9" s="314">
        <v>13611.553692976657</v>
      </c>
      <c r="CX9" s="314">
        <v>14187.108903345525</v>
      </c>
      <c r="CY9" s="314">
        <v>13388.700474946696</v>
      </c>
      <c r="CZ9" s="314">
        <v>12878.583369701302</v>
      </c>
      <c r="DA9" s="314">
        <v>13690.213494295644</v>
      </c>
      <c r="DB9" s="314">
        <v>14152.776471980898</v>
      </c>
      <c r="DC9" s="314">
        <v>14099.952481988506</v>
      </c>
      <c r="DD9" s="314">
        <v>14468.201857175856</v>
      </c>
      <c r="DE9" s="314">
        <v>14354.820909834174</v>
      </c>
      <c r="DF9" s="314">
        <v>15268.469162889998</v>
      </c>
      <c r="DG9" s="314">
        <v>14594.880241863671</v>
      </c>
      <c r="DH9" s="314">
        <v>14762.046730734484</v>
      </c>
      <c r="DI9" s="314">
        <v>14614.008542995542</v>
      </c>
      <c r="DJ9" s="314">
        <v>14860.339774101954</v>
      </c>
      <c r="DK9" s="314">
        <v>14459.589879579135</v>
      </c>
      <c r="DL9" s="314">
        <v>14558.808121031707</v>
      </c>
      <c r="DM9" s="314">
        <v>14329.169803096907</v>
      </c>
      <c r="DN9" s="314">
        <v>14653.047769498311</v>
      </c>
    </row>
    <row r="10" spans="1:118" x14ac:dyDescent="0.2">
      <c r="A10" s="315" t="s">
        <v>910</v>
      </c>
      <c r="B10" s="310" t="s">
        <v>735</v>
      </c>
      <c r="C10" s="316">
        <v>488.00691786144614</v>
      </c>
      <c r="D10" s="316">
        <v>550.31332830233464</v>
      </c>
      <c r="E10" s="316">
        <v>525.92424053285458</v>
      </c>
      <c r="F10" s="316">
        <v>527.12389387908979</v>
      </c>
      <c r="G10" s="316">
        <v>523.4341165657105</v>
      </c>
      <c r="H10" s="316">
        <v>572.05834440833451</v>
      </c>
      <c r="I10" s="316">
        <v>511.37191934494768</v>
      </c>
      <c r="J10" s="316">
        <v>573.06848104099163</v>
      </c>
      <c r="K10" s="316">
        <v>576.62224763850008</v>
      </c>
      <c r="L10" s="316">
        <v>612.20559003913354</v>
      </c>
      <c r="M10" s="316">
        <v>609.50559374073066</v>
      </c>
      <c r="N10" s="316">
        <v>650.77038973767105</v>
      </c>
      <c r="O10" s="316">
        <v>616.3197116584173</v>
      </c>
      <c r="P10" s="316">
        <v>658.64097605503559</v>
      </c>
      <c r="Q10" s="316">
        <v>648.33790208854919</v>
      </c>
      <c r="R10" s="316">
        <v>705.84100749761842</v>
      </c>
      <c r="S10" s="316">
        <v>665.17086766853072</v>
      </c>
      <c r="T10" s="316">
        <v>739.27282362709229</v>
      </c>
      <c r="U10" s="316">
        <v>766.78612631770352</v>
      </c>
      <c r="V10" s="316">
        <v>753.85350272403366</v>
      </c>
      <c r="W10" s="316">
        <v>807.08479285131477</v>
      </c>
      <c r="X10" s="316">
        <v>834.75784233416232</v>
      </c>
      <c r="Y10" s="316">
        <v>817.61726141175609</v>
      </c>
      <c r="Z10" s="316">
        <v>864.90645265834496</v>
      </c>
      <c r="AA10" s="316">
        <v>798.54360955153038</v>
      </c>
      <c r="AB10" s="316">
        <v>832.88667110607742</v>
      </c>
      <c r="AC10" s="316">
        <v>778.28172893230033</v>
      </c>
      <c r="AD10" s="316">
        <v>862.93488634271353</v>
      </c>
      <c r="AE10" s="316">
        <v>825.03937941105403</v>
      </c>
      <c r="AF10" s="316">
        <v>898.88815161996104</v>
      </c>
      <c r="AG10" s="316">
        <v>829.29645606648</v>
      </c>
      <c r="AH10" s="316">
        <v>862.65067486591136</v>
      </c>
      <c r="AI10" s="316">
        <v>785.70785460354739</v>
      </c>
      <c r="AJ10" s="316">
        <v>884.52035229495516</v>
      </c>
      <c r="AK10" s="316">
        <v>900.69385047813159</v>
      </c>
      <c r="AL10" s="316">
        <v>965.14888505320505</v>
      </c>
      <c r="AM10" s="316">
        <v>895.59884081146959</v>
      </c>
      <c r="AN10" s="316">
        <v>989.66794766690862</v>
      </c>
      <c r="AO10" s="316">
        <v>950.86351786967646</v>
      </c>
      <c r="AP10" s="316">
        <v>1016.6630120300216</v>
      </c>
      <c r="AQ10" s="316">
        <v>1006.7667832202528</v>
      </c>
      <c r="AR10" s="316">
        <v>1025.5997005330339</v>
      </c>
      <c r="AS10" s="316">
        <v>973.94327716569558</v>
      </c>
      <c r="AT10" s="316">
        <v>1041.6578478890933</v>
      </c>
      <c r="AU10" s="316">
        <v>975.11568767509425</v>
      </c>
      <c r="AV10" s="316">
        <v>1004.4501788973321</v>
      </c>
      <c r="AW10" s="316">
        <v>981.37905712551662</v>
      </c>
      <c r="AX10" s="316">
        <v>1071.8553513027671</v>
      </c>
      <c r="AY10" s="316">
        <v>1027.8662301211968</v>
      </c>
      <c r="AZ10" s="316">
        <v>1121.8890324658305</v>
      </c>
      <c r="BA10" s="316">
        <v>1074.7228418004229</v>
      </c>
      <c r="BB10" s="316">
        <v>1121.4555965355257</v>
      </c>
      <c r="BC10" s="316">
        <v>1098.0621290557508</v>
      </c>
      <c r="BD10" s="316">
        <v>1106.4830776383694</v>
      </c>
      <c r="BE10" s="316">
        <v>1070.1780144641154</v>
      </c>
      <c r="BF10" s="316">
        <v>1114.1600033131588</v>
      </c>
      <c r="BG10" s="316">
        <v>1003.8673934630084</v>
      </c>
      <c r="BH10" s="316">
        <v>1069.2601345640085</v>
      </c>
      <c r="BI10" s="316">
        <v>1081.3321075912011</v>
      </c>
      <c r="BJ10" s="316">
        <v>1117.6298844304738</v>
      </c>
      <c r="BK10" s="316">
        <v>1078.2910524194199</v>
      </c>
      <c r="BL10" s="316">
        <v>1134.162592945049</v>
      </c>
      <c r="BM10" s="316">
        <v>1092.0134105443356</v>
      </c>
      <c r="BN10" s="316">
        <v>1169.7187507286894</v>
      </c>
      <c r="BO10" s="316">
        <v>1122.8764462110687</v>
      </c>
      <c r="BP10" s="316">
        <v>1172.8100704565559</v>
      </c>
      <c r="BQ10" s="316">
        <v>1188.6809133725433</v>
      </c>
      <c r="BR10" s="316">
        <v>1312.475120951329</v>
      </c>
      <c r="BS10" s="316">
        <v>1205.6175950233608</v>
      </c>
      <c r="BT10" s="316">
        <v>1241.2327626042659</v>
      </c>
      <c r="BU10" s="316">
        <v>1223.9968502966556</v>
      </c>
      <c r="BV10" s="316">
        <v>1320.2860802694909</v>
      </c>
      <c r="BW10" s="316">
        <v>1231.1313370439941</v>
      </c>
      <c r="BX10" s="316">
        <v>1268.3209729638481</v>
      </c>
      <c r="BY10" s="316">
        <v>1268.2862098795056</v>
      </c>
      <c r="BZ10" s="316">
        <v>1411.4478030867458</v>
      </c>
      <c r="CA10" s="316">
        <v>1360.8834064682133</v>
      </c>
      <c r="CB10" s="316">
        <v>1391.9665559550097</v>
      </c>
      <c r="CC10" s="316">
        <v>1357.2918199672874</v>
      </c>
      <c r="CD10" s="316">
        <v>1463.7915988852178</v>
      </c>
      <c r="CE10" s="316">
        <v>1085.93036909742</v>
      </c>
      <c r="CF10" s="316">
        <v>1144.1283980115957</v>
      </c>
      <c r="CG10" s="316">
        <v>1115.4073594141094</v>
      </c>
      <c r="CH10" s="316">
        <v>1259.5373025362289</v>
      </c>
      <c r="CI10" s="316">
        <v>1135.1844215252434</v>
      </c>
      <c r="CJ10" s="316">
        <v>1214.9377278094839</v>
      </c>
      <c r="CK10" s="316">
        <v>1158.8499017793724</v>
      </c>
      <c r="CL10" s="316">
        <v>1276.3239100944027</v>
      </c>
      <c r="CM10" s="316">
        <v>1214.7632819740452</v>
      </c>
      <c r="CN10" s="316">
        <v>1278.5631744513003</v>
      </c>
      <c r="CO10" s="316">
        <v>1254.2870059028317</v>
      </c>
      <c r="CP10" s="316">
        <v>1309.12200676732</v>
      </c>
      <c r="CQ10" s="316">
        <v>1278.0525119297968</v>
      </c>
      <c r="CR10" s="316">
        <v>1307.808661728692</v>
      </c>
      <c r="CS10" s="316">
        <v>1254.16113712524</v>
      </c>
      <c r="CT10" s="316">
        <v>1396.3892658408529</v>
      </c>
      <c r="CU10" s="316">
        <v>1236.8961747789194</v>
      </c>
      <c r="CV10" s="316">
        <v>1316.9925993368599</v>
      </c>
      <c r="CW10" s="316">
        <v>1301.6145868785529</v>
      </c>
      <c r="CX10" s="316">
        <v>1418.3958486137574</v>
      </c>
      <c r="CY10" s="316">
        <v>1286.2100082534728</v>
      </c>
      <c r="CZ10" s="316">
        <v>1207.0122132133126</v>
      </c>
      <c r="DA10" s="316">
        <v>1414.2886247745896</v>
      </c>
      <c r="DB10" s="316">
        <v>1417.1378513658181</v>
      </c>
      <c r="DC10" s="316">
        <v>1280.406535438354</v>
      </c>
      <c r="DD10" s="316">
        <v>1378.7625080887183</v>
      </c>
      <c r="DE10" s="316">
        <v>1364.4836539408727</v>
      </c>
      <c r="DF10" s="316">
        <v>1474.6116106501449</v>
      </c>
      <c r="DG10" s="316">
        <v>1391.2831113881384</v>
      </c>
      <c r="DH10" s="316">
        <v>1452.9666959872034</v>
      </c>
      <c r="DI10" s="316">
        <v>1418.3811504708608</v>
      </c>
      <c r="DJ10" s="316">
        <v>1468.1153819642964</v>
      </c>
      <c r="DK10" s="316">
        <v>1339.5136645860775</v>
      </c>
      <c r="DL10" s="316">
        <v>1585.9241903171114</v>
      </c>
      <c r="DM10" s="316">
        <v>1370.7836286151185</v>
      </c>
      <c r="DN10" s="316">
        <v>1555.7211571068917</v>
      </c>
    </row>
    <row r="11" spans="1:118" s="312" customFormat="1" x14ac:dyDescent="0.2">
      <c r="A11" s="313"/>
      <c r="B11" s="158"/>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row>
    <row r="12" spans="1:118" s="312" customFormat="1" x14ac:dyDescent="0.2">
      <c r="A12" s="311" t="s">
        <v>79</v>
      </c>
      <c r="B12" s="158"/>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row>
    <row r="13" spans="1:118" s="312" customFormat="1" x14ac:dyDescent="0.2">
      <c r="A13" s="311"/>
      <c r="B13" s="158"/>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row>
    <row r="14" spans="1:118" s="312" customFormat="1" x14ac:dyDescent="0.2">
      <c r="A14" s="313" t="s">
        <v>911</v>
      </c>
      <c r="B14" s="158" t="s">
        <v>82</v>
      </c>
      <c r="C14" s="314">
        <v>3603.4898280449038</v>
      </c>
      <c r="D14" s="314">
        <v>3611.4402710956056</v>
      </c>
      <c r="E14" s="314">
        <v>3660.7593243725655</v>
      </c>
      <c r="F14" s="314">
        <v>3727.5015733768641</v>
      </c>
      <c r="G14" s="314">
        <v>3838.4738329127781</v>
      </c>
      <c r="H14" s="314">
        <v>3436.7802670374999</v>
      </c>
      <c r="I14" s="314">
        <v>3874.5632488258912</v>
      </c>
      <c r="J14" s="314">
        <v>3823.0764180854144</v>
      </c>
      <c r="K14" s="314">
        <v>3828.1383272913044</v>
      </c>
      <c r="L14" s="314">
        <v>3834.5099670814043</v>
      </c>
      <c r="M14" s="314">
        <v>3874.9681958131109</v>
      </c>
      <c r="N14" s="314">
        <v>3930.1408665883546</v>
      </c>
      <c r="O14" s="314">
        <v>3903.6234889495822</v>
      </c>
      <c r="P14" s="314">
        <v>4036.9806108417592</v>
      </c>
      <c r="Q14" s="314">
        <v>4111.7678234758832</v>
      </c>
      <c r="R14" s="314">
        <v>4137.5422970905474</v>
      </c>
      <c r="S14" s="314">
        <v>4166.7378323908397</v>
      </c>
      <c r="T14" s="314">
        <v>4229.3275013557459</v>
      </c>
      <c r="U14" s="314">
        <v>4340.7110034545003</v>
      </c>
      <c r="V14" s="314">
        <v>4314.0349771572855</v>
      </c>
      <c r="W14" s="314">
        <v>4398.1899443033653</v>
      </c>
      <c r="X14" s="314">
        <v>4444.7601428311928</v>
      </c>
      <c r="Y14" s="314">
        <v>4471.3020288889802</v>
      </c>
      <c r="Z14" s="314">
        <v>4540.5260149500891</v>
      </c>
      <c r="AA14" s="314">
        <v>4584.3780612217233</v>
      </c>
      <c r="AB14" s="314">
        <v>4643.2685634960844</v>
      </c>
      <c r="AC14" s="314">
        <v>4664.6812964282844</v>
      </c>
      <c r="AD14" s="314">
        <v>4721.1583471782906</v>
      </c>
      <c r="AE14" s="314">
        <v>4806.6836039461505</v>
      </c>
      <c r="AF14" s="314">
        <v>4883.870519738758</v>
      </c>
      <c r="AG14" s="314">
        <v>4875.1528299809361</v>
      </c>
      <c r="AH14" s="314">
        <v>4913.2005996415446</v>
      </c>
      <c r="AI14" s="314">
        <v>4905.5059972874014</v>
      </c>
      <c r="AJ14" s="314">
        <v>4927.3986419131843</v>
      </c>
      <c r="AK14" s="314">
        <v>5016.3545774533159</v>
      </c>
      <c r="AL14" s="314">
        <v>5099.520157660615</v>
      </c>
      <c r="AM14" s="314">
        <v>5005.0623597090844</v>
      </c>
      <c r="AN14" s="314">
        <v>5038.030052782452</v>
      </c>
      <c r="AO14" s="314">
        <v>5076.0952423464878</v>
      </c>
      <c r="AP14" s="314">
        <v>5179.0704474848444</v>
      </c>
      <c r="AQ14" s="314">
        <v>5038.9823863390311</v>
      </c>
      <c r="AR14" s="314">
        <v>5044.5103464002777</v>
      </c>
      <c r="AS14" s="314">
        <v>5110.1949733961719</v>
      </c>
      <c r="AT14" s="314">
        <v>5209.0232935868926</v>
      </c>
      <c r="AU14" s="314">
        <v>5240.3109073747182</v>
      </c>
      <c r="AV14" s="314">
        <v>5255.9896416754873</v>
      </c>
      <c r="AW14" s="314">
        <v>5178.0053845800057</v>
      </c>
      <c r="AX14" s="314">
        <v>5321.0233020374835</v>
      </c>
      <c r="AY14" s="314">
        <v>5301.876118380761</v>
      </c>
      <c r="AZ14" s="314">
        <v>5331.3116233149021</v>
      </c>
      <c r="BA14" s="314">
        <v>5306.5458852301417</v>
      </c>
      <c r="BB14" s="314">
        <v>5432.0286036011203</v>
      </c>
      <c r="BC14" s="314">
        <v>5387.6695462042817</v>
      </c>
      <c r="BD14" s="314">
        <v>5475.3672887412204</v>
      </c>
      <c r="BE14" s="314">
        <v>5462.3488653260865</v>
      </c>
      <c r="BF14" s="314">
        <v>5606.4157504038358</v>
      </c>
      <c r="BG14" s="314">
        <v>5568.3888187499315</v>
      </c>
      <c r="BH14" s="314">
        <v>5641.1791975005226</v>
      </c>
      <c r="BI14" s="314">
        <v>5639.9606150147129</v>
      </c>
      <c r="BJ14" s="314">
        <v>5740.5164545574862</v>
      </c>
      <c r="BK14" s="314">
        <v>5826.277710300873</v>
      </c>
      <c r="BL14" s="314">
        <v>5844.0929869946094</v>
      </c>
      <c r="BM14" s="314">
        <v>5832.9195421850645</v>
      </c>
      <c r="BN14" s="314">
        <v>5869.0164711471698</v>
      </c>
      <c r="BO14" s="314">
        <v>5859.9007176528012</v>
      </c>
      <c r="BP14" s="314">
        <v>5929.8608512197379</v>
      </c>
      <c r="BQ14" s="314">
        <v>5951.6158236980073</v>
      </c>
      <c r="BR14" s="314">
        <v>6101.8077750574384</v>
      </c>
      <c r="BS14" s="314">
        <v>6088.3161034643235</v>
      </c>
      <c r="BT14" s="314">
        <v>6136.6997709759216</v>
      </c>
      <c r="BU14" s="314">
        <v>6067.2252085673872</v>
      </c>
      <c r="BV14" s="314">
        <v>6237.3884125675022</v>
      </c>
      <c r="BW14" s="314">
        <v>6175.3778790518127</v>
      </c>
      <c r="BX14" s="314">
        <v>6216.0187954933554</v>
      </c>
      <c r="BY14" s="314">
        <v>6180.7739925182304</v>
      </c>
      <c r="BZ14" s="314">
        <v>6405.199748510714</v>
      </c>
      <c r="CA14" s="314">
        <v>6257.6154543732</v>
      </c>
      <c r="CB14" s="314">
        <v>6371.1974577597675</v>
      </c>
      <c r="CC14" s="314">
        <v>6359.0609828980187</v>
      </c>
      <c r="CD14" s="314">
        <v>6587.9755518455077</v>
      </c>
      <c r="CE14" s="314">
        <v>6412.2285704467095</v>
      </c>
      <c r="CF14" s="314">
        <v>6563.816808765574</v>
      </c>
      <c r="CG14" s="314">
        <v>6510.7259207670741</v>
      </c>
      <c r="CH14" s="314">
        <v>6773.6384619417022</v>
      </c>
      <c r="CI14" s="314">
        <v>6602.3094219858995</v>
      </c>
      <c r="CJ14" s="314">
        <v>6776.1957984129222</v>
      </c>
      <c r="CK14" s="314">
        <v>6648.8220689725022</v>
      </c>
      <c r="CL14" s="314">
        <v>6920.3607901920204</v>
      </c>
      <c r="CM14" s="314">
        <v>6814.9142398732429</v>
      </c>
      <c r="CN14" s="314">
        <v>6986.3060736541365</v>
      </c>
      <c r="CO14" s="314">
        <v>6906.9294516261107</v>
      </c>
      <c r="CP14" s="314">
        <v>7134.7301225406391</v>
      </c>
      <c r="CQ14" s="314">
        <v>7131.2301916249216</v>
      </c>
      <c r="CR14" s="314">
        <v>7182.0550400550001</v>
      </c>
      <c r="CS14" s="314">
        <v>7095.8640859892203</v>
      </c>
      <c r="CT14" s="314">
        <v>7422.1371222682537</v>
      </c>
      <c r="CU14" s="314">
        <v>7202.6854164890392</v>
      </c>
      <c r="CV14" s="314">
        <v>7386.9943410751348</v>
      </c>
      <c r="CW14" s="314">
        <v>7347.5512310500781</v>
      </c>
      <c r="CX14" s="314">
        <v>7648.4875514546438</v>
      </c>
      <c r="CY14" s="314">
        <v>7159.4080654646896</v>
      </c>
      <c r="CZ14" s="314">
        <v>6617.1833356669686</v>
      </c>
      <c r="DA14" s="314">
        <v>7396.4356423326881</v>
      </c>
      <c r="DB14" s="314">
        <v>7485.420473482367</v>
      </c>
      <c r="DC14" s="314">
        <v>7530.7336046474429</v>
      </c>
      <c r="DD14" s="314">
        <v>7848.7364271298384</v>
      </c>
      <c r="DE14" s="314">
        <v>7786.5504786849551</v>
      </c>
      <c r="DF14" s="314">
        <v>8066.0364526406584</v>
      </c>
      <c r="DG14" s="314">
        <v>7906.1757639184907</v>
      </c>
      <c r="DH14" s="314">
        <v>7990.0572320373867</v>
      </c>
      <c r="DI14" s="314">
        <v>7962.9131689313926</v>
      </c>
      <c r="DJ14" s="314">
        <v>8127.3499799239671</v>
      </c>
      <c r="DK14" s="314">
        <v>8176.4504010184819</v>
      </c>
      <c r="DL14" s="314">
        <v>8316.782062031034</v>
      </c>
      <c r="DM14" s="314">
        <v>8106.0953874970937</v>
      </c>
      <c r="DN14" s="314">
        <v>8501.6434959488688</v>
      </c>
    </row>
    <row r="15" spans="1:118" x14ac:dyDescent="0.2">
      <c r="A15" s="315" t="s">
        <v>12</v>
      </c>
      <c r="B15" s="310" t="s">
        <v>912</v>
      </c>
      <c r="C15" s="316">
        <v>2339.1240844165413</v>
      </c>
      <c r="D15" s="316">
        <v>2348.4759551988645</v>
      </c>
      <c r="E15" s="316">
        <v>2406.5655329222109</v>
      </c>
      <c r="F15" s="316">
        <v>2422.51156106389</v>
      </c>
      <c r="G15" s="316">
        <v>2525.1741723722034</v>
      </c>
      <c r="H15" s="316">
        <v>2161.4357224828555</v>
      </c>
      <c r="I15" s="316">
        <v>2571.6660417274152</v>
      </c>
      <c r="J15" s="316">
        <v>2482.369978829202</v>
      </c>
      <c r="K15" s="316">
        <v>2484.067132942283</v>
      </c>
      <c r="L15" s="316">
        <v>2486.8368235333455</v>
      </c>
      <c r="M15" s="316">
        <v>2535.5748545705351</v>
      </c>
      <c r="N15" s="316">
        <v>2539.4576881411058</v>
      </c>
      <c r="O15" s="316">
        <v>2510.3862686658554</v>
      </c>
      <c r="P15" s="316">
        <v>2633.0252437812851</v>
      </c>
      <c r="Q15" s="316">
        <v>2733.9434829979959</v>
      </c>
      <c r="R15" s="316">
        <v>2694.1685008287282</v>
      </c>
      <c r="S15" s="316">
        <v>2685.7926644981621</v>
      </c>
      <c r="T15" s="316">
        <v>2740.8592914537803</v>
      </c>
      <c r="U15" s="316">
        <v>2863.7046986555883</v>
      </c>
      <c r="V15" s="316">
        <v>2790.230557566641</v>
      </c>
      <c r="W15" s="316">
        <v>2879.5029307092491</v>
      </c>
      <c r="X15" s="316">
        <v>2924.9303372676191</v>
      </c>
      <c r="Y15" s="316">
        <v>2960.9197046692339</v>
      </c>
      <c r="Z15" s="316">
        <v>2960.0360621337313</v>
      </c>
      <c r="AA15" s="316">
        <v>2979.5402448117816</v>
      </c>
      <c r="AB15" s="316">
        <v>3024.1539243490256</v>
      </c>
      <c r="AC15" s="316">
        <v>3057.1055218829556</v>
      </c>
      <c r="AD15" s="316">
        <v>3053.8078183587013</v>
      </c>
      <c r="AE15" s="316">
        <v>3127.2149912336236</v>
      </c>
      <c r="AF15" s="316">
        <v>3212.8736362966879</v>
      </c>
      <c r="AG15" s="316">
        <v>3228.0632120884693</v>
      </c>
      <c r="AH15" s="316">
        <v>3197.4710846721418</v>
      </c>
      <c r="AI15" s="316">
        <v>3201.2611617826769</v>
      </c>
      <c r="AJ15" s="316">
        <v>3214.2835640505828</v>
      </c>
      <c r="AK15" s="316">
        <v>3314.3236105606957</v>
      </c>
      <c r="AL15" s="316">
        <v>3333.1784535916686</v>
      </c>
      <c r="AM15" s="316">
        <v>3243.0886544904561</v>
      </c>
      <c r="AN15" s="316">
        <v>3272.1958799225076</v>
      </c>
      <c r="AO15" s="316">
        <v>3325.8396430291573</v>
      </c>
      <c r="AP15" s="316">
        <v>3358.925332471114</v>
      </c>
      <c r="AQ15" s="316">
        <v>3232.7813571191273</v>
      </c>
      <c r="AR15" s="316">
        <v>3226.4992107902849</v>
      </c>
      <c r="AS15" s="316">
        <v>3322.1882713654272</v>
      </c>
      <c r="AT15" s="316">
        <v>3347.8790828456931</v>
      </c>
      <c r="AU15" s="316">
        <v>3393.8290317489559</v>
      </c>
      <c r="AV15" s="316">
        <v>3422.1126954536076</v>
      </c>
      <c r="AW15" s="316">
        <v>3390.2326331287777</v>
      </c>
      <c r="AX15" s="316">
        <v>3454.7919190429575</v>
      </c>
      <c r="AY15" s="316">
        <v>3447.6392514753261</v>
      </c>
      <c r="AZ15" s="316">
        <v>3488.7677195937581</v>
      </c>
      <c r="BA15" s="316">
        <v>3497.6065904511102</v>
      </c>
      <c r="BB15" s="316">
        <v>3531.6617978432032</v>
      </c>
      <c r="BC15" s="316">
        <v>3488.5017869228027</v>
      </c>
      <c r="BD15" s="316">
        <v>3548.8269772878766</v>
      </c>
      <c r="BE15" s="316">
        <v>3561.9670084517224</v>
      </c>
      <c r="BF15" s="316">
        <v>3620.4473914072837</v>
      </c>
      <c r="BG15" s="316">
        <v>3562.2042949179931</v>
      </c>
      <c r="BH15" s="316">
        <v>3621.9770448600043</v>
      </c>
      <c r="BI15" s="316">
        <v>3648.0693613059084</v>
      </c>
      <c r="BJ15" s="316">
        <v>3641.8074879232299</v>
      </c>
      <c r="BK15" s="316">
        <v>3715.0774637715331</v>
      </c>
      <c r="BL15" s="316">
        <v>3726.4030598377976</v>
      </c>
      <c r="BM15" s="316">
        <v>3744.87045420905</v>
      </c>
      <c r="BN15" s="316">
        <v>3722.9740757540308</v>
      </c>
      <c r="BO15" s="316">
        <v>3686.3149162582799</v>
      </c>
      <c r="BP15" s="316">
        <v>3751.5863264347299</v>
      </c>
      <c r="BQ15" s="316">
        <v>3805.9435471690231</v>
      </c>
      <c r="BR15" s="316">
        <v>3878.3890188164928</v>
      </c>
      <c r="BS15" s="316">
        <v>3823.0373268608987</v>
      </c>
      <c r="BT15" s="316">
        <v>3891.1464706392899</v>
      </c>
      <c r="BU15" s="316">
        <v>3853.0546534019445</v>
      </c>
      <c r="BV15" s="316">
        <v>3919.8984545934777</v>
      </c>
      <c r="BW15" s="316">
        <v>3840.3959703218197</v>
      </c>
      <c r="BX15" s="316">
        <v>3887.045965222047</v>
      </c>
      <c r="BY15" s="316">
        <v>3896.9281158504909</v>
      </c>
      <c r="BZ15" s="316">
        <v>4011.6691513589299</v>
      </c>
      <c r="CA15" s="316">
        <v>3901.917454899035</v>
      </c>
      <c r="CB15" s="316">
        <v>4022.2128038808128</v>
      </c>
      <c r="CC15" s="316">
        <v>4043.0399686349074</v>
      </c>
      <c r="CD15" s="316">
        <v>4152.178449445998</v>
      </c>
      <c r="CE15" s="316">
        <v>4014.9290850197153</v>
      </c>
      <c r="CF15" s="316">
        <v>4176.2052123355834</v>
      </c>
      <c r="CG15" s="316">
        <v>4134.2700297059801</v>
      </c>
      <c r="CH15" s="316">
        <v>4287.9430790325323</v>
      </c>
      <c r="CI15" s="316">
        <v>4167.5704312944645</v>
      </c>
      <c r="CJ15" s="316">
        <v>4338.6442121290102</v>
      </c>
      <c r="CK15" s="316">
        <v>4258.8428476636846</v>
      </c>
      <c r="CL15" s="316">
        <v>4405.8028299191683</v>
      </c>
      <c r="CM15" s="316">
        <v>4286.0073588319974</v>
      </c>
      <c r="CN15" s="316">
        <v>4453.522942077102</v>
      </c>
      <c r="CO15" s="316">
        <v>4406.4140675333147</v>
      </c>
      <c r="CP15" s="316">
        <v>4523.7608572104782</v>
      </c>
      <c r="CQ15" s="316">
        <v>4450.5785320528148</v>
      </c>
      <c r="CR15" s="316">
        <v>4533.6633779852264</v>
      </c>
      <c r="CS15" s="316">
        <v>4490.2417117984323</v>
      </c>
      <c r="CT15" s="316">
        <v>4668.8929087232245</v>
      </c>
      <c r="CU15" s="316">
        <v>4507.7035075415488</v>
      </c>
      <c r="CV15" s="316">
        <v>4659.4010913135153</v>
      </c>
      <c r="CW15" s="316">
        <v>4622.4116538848421</v>
      </c>
      <c r="CX15" s="316">
        <v>4766.6991183998243</v>
      </c>
      <c r="CY15" s="316">
        <v>4313.6405284554976</v>
      </c>
      <c r="CZ15" s="316">
        <v>3743.2298106892918</v>
      </c>
      <c r="DA15" s="316">
        <v>4490.7395706549341</v>
      </c>
      <c r="DB15" s="316">
        <v>4426.474060511584</v>
      </c>
      <c r="DC15" s="316">
        <v>4481.0533129870764</v>
      </c>
      <c r="DD15" s="316">
        <v>4754.6440490044097</v>
      </c>
      <c r="DE15" s="316">
        <v>4753.3956161714941</v>
      </c>
      <c r="DF15" s="316">
        <v>4847.4081337957386</v>
      </c>
      <c r="DG15" s="316">
        <v>4735.1775129357193</v>
      </c>
      <c r="DH15" s="316">
        <v>4827.3237033515024</v>
      </c>
      <c r="DI15" s="316">
        <v>4814.1045233010027</v>
      </c>
      <c r="DJ15" s="316">
        <v>4804.8999465773541</v>
      </c>
      <c r="DK15" s="316">
        <v>4945.8458857348905</v>
      </c>
      <c r="DL15" s="316">
        <v>5080.3114990626937</v>
      </c>
      <c r="DM15" s="316">
        <v>4884.6266554357571</v>
      </c>
      <c r="DN15" s="316">
        <v>5056.9292485588721</v>
      </c>
    </row>
    <row r="16" spans="1:118" x14ac:dyDescent="0.2">
      <c r="A16" s="315" t="s">
        <v>13</v>
      </c>
      <c r="B16" s="310" t="s">
        <v>913</v>
      </c>
      <c r="C16" s="316">
        <v>110.47634997681652</v>
      </c>
      <c r="D16" s="316">
        <v>109.03732053349907</v>
      </c>
      <c r="E16" s="316">
        <v>108.97888841090862</v>
      </c>
      <c r="F16" s="316">
        <v>116.53522885634229</v>
      </c>
      <c r="G16" s="316">
        <v>119.58130835839644</v>
      </c>
      <c r="H16" s="316">
        <v>117.69992666496984</v>
      </c>
      <c r="I16" s="316">
        <v>116.97285502946714</v>
      </c>
      <c r="J16" s="316">
        <v>117.68601806472535</v>
      </c>
      <c r="K16" s="316">
        <v>124.59525056661664</v>
      </c>
      <c r="L16" s="316">
        <v>124.19472902952579</v>
      </c>
      <c r="M16" s="316">
        <v>121.94834966960745</v>
      </c>
      <c r="N16" s="316">
        <v>125.22193418243671</v>
      </c>
      <c r="O16" s="316">
        <v>126.36965260063134</v>
      </c>
      <c r="P16" s="316">
        <v>127.90945540838867</v>
      </c>
      <c r="Q16" s="316">
        <v>130.73047683682188</v>
      </c>
      <c r="R16" s="316">
        <v>142.81539442936153</v>
      </c>
      <c r="S16" s="316">
        <v>151.30020637455834</v>
      </c>
      <c r="T16" s="316">
        <v>151.60815254877363</v>
      </c>
      <c r="U16" s="316">
        <v>142.01140392218701</v>
      </c>
      <c r="V16" s="316">
        <v>132.25959174459962</v>
      </c>
      <c r="W16" s="316">
        <v>134.62538268192529</v>
      </c>
      <c r="X16" s="316">
        <v>123.21564617718352</v>
      </c>
      <c r="Y16" s="316">
        <v>123.18210089311754</v>
      </c>
      <c r="Z16" s="316">
        <v>136.18953176293857</v>
      </c>
      <c r="AA16" s="316">
        <v>125.51649094392067</v>
      </c>
      <c r="AB16" s="316">
        <v>132.25278653519098</v>
      </c>
      <c r="AC16" s="316">
        <v>137.16873040255487</v>
      </c>
      <c r="AD16" s="316">
        <v>138.92453081517834</v>
      </c>
      <c r="AE16" s="316">
        <v>135.63621624414043</v>
      </c>
      <c r="AF16" s="316">
        <v>130.53113949692184</v>
      </c>
      <c r="AG16" s="316">
        <v>129.6263046163713</v>
      </c>
      <c r="AH16" s="316">
        <v>138.27770521742721</v>
      </c>
      <c r="AI16" s="316">
        <v>137.74936329387234</v>
      </c>
      <c r="AJ16" s="316">
        <v>140.00837893703581</v>
      </c>
      <c r="AK16" s="316">
        <v>141.35425281263801</v>
      </c>
      <c r="AL16" s="316">
        <v>141.37870105998317</v>
      </c>
      <c r="AM16" s="316">
        <v>151.46710337150319</v>
      </c>
      <c r="AN16" s="316">
        <v>142.57799869520531</v>
      </c>
      <c r="AO16" s="316">
        <v>143.09564646308698</v>
      </c>
      <c r="AP16" s="316">
        <v>147.37585059531816</v>
      </c>
      <c r="AQ16" s="316">
        <v>141.79802928270581</v>
      </c>
      <c r="AR16" s="316">
        <v>142.71084336741714</v>
      </c>
      <c r="AS16" s="316">
        <v>147.72824272283859</v>
      </c>
      <c r="AT16" s="316">
        <v>153.96388414040135</v>
      </c>
      <c r="AU16" s="316">
        <v>155.60135319167819</v>
      </c>
      <c r="AV16" s="316">
        <v>157.4557741418358</v>
      </c>
      <c r="AW16" s="316">
        <v>153.01811007619079</v>
      </c>
      <c r="AX16" s="316">
        <v>153.07713259555499</v>
      </c>
      <c r="AY16" s="316">
        <v>162.53811035349887</v>
      </c>
      <c r="AZ16" s="316">
        <v>159.71879155825124</v>
      </c>
      <c r="BA16" s="316">
        <v>162.0067394906919</v>
      </c>
      <c r="BB16" s="316">
        <v>167.60535232957969</v>
      </c>
      <c r="BC16" s="316">
        <v>179.39373831482567</v>
      </c>
      <c r="BD16" s="316">
        <v>184.47644767637749</v>
      </c>
      <c r="BE16" s="316">
        <v>187.26507424058977</v>
      </c>
      <c r="BF16" s="316">
        <v>189.26324245526354</v>
      </c>
      <c r="BG16" s="316">
        <v>207.13643868401266</v>
      </c>
      <c r="BH16" s="316">
        <v>206.01126438382997</v>
      </c>
      <c r="BI16" s="316">
        <v>208.30055573472976</v>
      </c>
      <c r="BJ16" s="316">
        <v>211.71618554567124</v>
      </c>
      <c r="BK16" s="316">
        <v>226.28154475260669</v>
      </c>
      <c r="BL16" s="316">
        <v>226.11963280264348</v>
      </c>
      <c r="BM16" s="316">
        <v>229.39434649173717</v>
      </c>
      <c r="BN16" s="316">
        <v>225.59819709270863</v>
      </c>
      <c r="BO16" s="316">
        <v>241.73246572542817</v>
      </c>
      <c r="BP16" s="316">
        <v>241.00223624347848</v>
      </c>
      <c r="BQ16" s="316">
        <v>233.99882579943571</v>
      </c>
      <c r="BR16" s="316">
        <v>240.13047201772207</v>
      </c>
      <c r="BS16" s="316">
        <v>243.73111554612558</v>
      </c>
      <c r="BT16" s="316">
        <v>242.75396178276796</v>
      </c>
      <c r="BU16" s="316">
        <v>243.05003842467784</v>
      </c>
      <c r="BV16" s="316">
        <v>253.53433192688175</v>
      </c>
      <c r="BW16" s="316">
        <v>240.35846954975901</v>
      </c>
      <c r="BX16" s="316">
        <v>236.48145236574885</v>
      </c>
      <c r="BY16" s="316">
        <v>237.06931729100069</v>
      </c>
      <c r="BZ16" s="316">
        <v>244.66535544505177</v>
      </c>
      <c r="CA16" s="316">
        <v>246.19247423398929</v>
      </c>
      <c r="CB16" s="316">
        <v>239.97248211230416</v>
      </c>
      <c r="CC16" s="316">
        <v>239.74019002344943</v>
      </c>
      <c r="CD16" s="316">
        <v>249.63739877277425</v>
      </c>
      <c r="CE16" s="316">
        <v>249.31570295837224</v>
      </c>
      <c r="CF16" s="316">
        <v>247.82871865976895</v>
      </c>
      <c r="CG16" s="316">
        <v>248.1199893999943</v>
      </c>
      <c r="CH16" s="316">
        <v>256.26633894275869</v>
      </c>
      <c r="CI16" s="316">
        <v>256.86181775580991</v>
      </c>
      <c r="CJ16" s="316">
        <v>258.71222891342933</v>
      </c>
      <c r="CK16" s="316">
        <v>256.11591770875839</v>
      </c>
      <c r="CL16" s="316">
        <v>263.83670900438113</v>
      </c>
      <c r="CM16" s="316">
        <v>279.78636238860804</v>
      </c>
      <c r="CN16" s="316">
        <v>272.51080921665221</v>
      </c>
      <c r="CO16" s="316">
        <v>264.97846499178206</v>
      </c>
      <c r="CP16" s="316">
        <v>260.82577943936872</v>
      </c>
      <c r="CQ16" s="316">
        <v>272.71895620547923</v>
      </c>
      <c r="CR16" s="316">
        <v>269.0479524109204</v>
      </c>
      <c r="CS16" s="316">
        <v>268.45183188512158</v>
      </c>
      <c r="CT16" s="316">
        <v>288.90652582787311</v>
      </c>
      <c r="CU16" s="316">
        <v>290.43976206038531</v>
      </c>
      <c r="CV16" s="316">
        <v>292.8662877029052</v>
      </c>
      <c r="CW16" s="316">
        <v>293.92902864614103</v>
      </c>
      <c r="CX16" s="316">
        <v>296.25837426977319</v>
      </c>
      <c r="CY16" s="316">
        <v>278.34517380665307</v>
      </c>
      <c r="CZ16" s="316">
        <v>266.1835915281145</v>
      </c>
      <c r="DA16" s="316">
        <v>267.75689490159442</v>
      </c>
      <c r="DB16" s="316">
        <v>269.92502108061444</v>
      </c>
      <c r="DC16" s="316">
        <v>313.91234693020613</v>
      </c>
      <c r="DD16" s="316">
        <v>315.21248253322437</v>
      </c>
      <c r="DE16" s="316">
        <v>310.16892156809411</v>
      </c>
      <c r="DF16" s="316">
        <v>321.68201470579413</v>
      </c>
      <c r="DG16" s="316">
        <v>346.65394883567041</v>
      </c>
      <c r="DH16" s="316">
        <v>339.37439202036046</v>
      </c>
      <c r="DI16" s="316">
        <v>336.84359742539095</v>
      </c>
      <c r="DJ16" s="316">
        <v>345.72246403749841</v>
      </c>
      <c r="DK16" s="316">
        <v>356.63356935108618</v>
      </c>
      <c r="DL16" s="316">
        <v>348.58542006356259</v>
      </c>
      <c r="DM16" s="316">
        <v>348.79511430299624</v>
      </c>
      <c r="DN16" s="316">
        <v>357.77781231506629</v>
      </c>
    </row>
    <row r="17" spans="1:118" x14ac:dyDescent="0.2">
      <c r="A17" s="315" t="s">
        <v>14</v>
      </c>
      <c r="B17" s="310" t="s">
        <v>914</v>
      </c>
      <c r="C17" s="316">
        <v>1154.2860027911056</v>
      </c>
      <c r="D17" s="316">
        <v>1153.1508244977206</v>
      </c>
      <c r="E17" s="316">
        <v>1136.0590752462651</v>
      </c>
      <c r="F17" s="316">
        <v>1187.6405076182191</v>
      </c>
      <c r="G17" s="316">
        <v>1182.9869578036678</v>
      </c>
      <c r="H17" s="316">
        <v>1179.0783867320358</v>
      </c>
      <c r="I17" s="316">
        <v>1168.1490295290055</v>
      </c>
      <c r="J17" s="316">
        <v>1223.1162360774119</v>
      </c>
      <c r="K17" s="316">
        <v>1219.0872748365098</v>
      </c>
      <c r="L17" s="316">
        <v>1223.5353112746957</v>
      </c>
      <c r="M17" s="316">
        <v>1211.5058665558111</v>
      </c>
      <c r="N17" s="316">
        <v>1268.3807739295899</v>
      </c>
      <c r="O17" s="316">
        <v>1272.6218707494706</v>
      </c>
      <c r="P17" s="316">
        <v>1272.345432539659</v>
      </c>
      <c r="Q17" s="316">
        <v>1229.1760915885761</v>
      </c>
      <c r="R17" s="316">
        <v>1296.6206945215563</v>
      </c>
      <c r="S17" s="316">
        <v>1333.1298745015463</v>
      </c>
      <c r="T17" s="316">
        <v>1336.0982920931501</v>
      </c>
      <c r="U17" s="316">
        <v>1320.449559767919</v>
      </c>
      <c r="V17" s="316">
        <v>1395.8683270298984</v>
      </c>
      <c r="W17" s="316">
        <v>1378.6427200153914</v>
      </c>
      <c r="X17" s="316">
        <v>1389.1917591273079</v>
      </c>
      <c r="Y17" s="316">
        <v>1374.6729874102261</v>
      </c>
      <c r="Z17" s="316">
        <v>1442.7433162286347</v>
      </c>
      <c r="AA17" s="316">
        <v>1481.6700256606332</v>
      </c>
      <c r="AB17" s="316">
        <v>1486.8608807277028</v>
      </c>
      <c r="AC17" s="316">
        <v>1464.7589785202531</v>
      </c>
      <c r="AD17" s="316">
        <v>1533.4449603454968</v>
      </c>
      <c r="AE17" s="316">
        <v>1544.9892290599093</v>
      </c>
      <c r="AF17" s="316">
        <v>1533.7511128771418</v>
      </c>
      <c r="AG17" s="316">
        <v>1505.4559528163777</v>
      </c>
      <c r="AH17" s="316">
        <v>1578.4512284535672</v>
      </c>
      <c r="AI17" s="316">
        <v>1564.6524743058505</v>
      </c>
      <c r="AJ17" s="316">
        <v>1571.2575796502801</v>
      </c>
      <c r="AK17" s="316">
        <v>1550.1789920072072</v>
      </c>
      <c r="AL17" s="316">
        <v>1622.2258176329119</v>
      </c>
      <c r="AM17" s="316">
        <v>1610.1588499708305</v>
      </c>
      <c r="AN17" s="316">
        <v>1623.5020659914328</v>
      </c>
      <c r="AO17" s="316">
        <v>1602.4308275090575</v>
      </c>
      <c r="AP17" s="316">
        <v>1673.7201249434681</v>
      </c>
      <c r="AQ17" s="316">
        <v>1670.9160157730385</v>
      </c>
      <c r="AR17" s="316">
        <v>1683.1521646310434</v>
      </c>
      <c r="AS17" s="316">
        <v>1639.3251618230411</v>
      </c>
      <c r="AT17" s="316">
        <v>1711.3415976591659</v>
      </c>
      <c r="AU17" s="316">
        <v>1691.5550777478627</v>
      </c>
      <c r="AV17" s="316">
        <v>1674.5055532161455</v>
      </c>
      <c r="AW17" s="316">
        <v>1630.9479893329831</v>
      </c>
      <c r="AX17" s="316">
        <v>1713.8278134847912</v>
      </c>
      <c r="AY17" s="316">
        <v>1689.5161673243219</v>
      </c>
      <c r="AZ17" s="316">
        <v>1678.8376696663415</v>
      </c>
      <c r="BA17" s="316">
        <v>1639.361676849488</v>
      </c>
      <c r="BB17" s="316">
        <v>1730.3661897046975</v>
      </c>
      <c r="BC17" s="316">
        <v>1716.3574234088146</v>
      </c>
      <c r="BD17" s="316">
        <v>1737.9043696907402</v>
      </c>
      <c r="BE17" s="316">
        <v>1706.3818848071824</v>
      </c>
      <c r="BF17" s="316">
        <v>1793.6610733506523</v>
      </c>
      <c r="BG17" s="316">
        <v>1797.4797077980077</v>
      </c>
      <c r="BH17" s="316">
        <v>1810.6909568413876</v>
      </c>
      <c r="BI17" s="316">
        <v>1778.2960167602341</v>
      </c>
      <c r="BJ17" s="316">
        <v>1888.4725651100039</v>
      </c>
      <c r="BK17" s="316">
        <v>1883.6032465581322</v>
      </c>
      <c r="BL17" s="316">
        <v>1890.2642575576208</v>
      </c>
      <c r="BM17" s="316">
        <v>1856.0545386552624</v>
      </c>
      <c r="BN17" s="316">
        <v>1920.0934180922732</v>
      </c>
      <c r="BO17" s="316">
        <v>1932.5538403726955</v>
      </c>
      <c r="BP17" s="316">
        <v>1937.1087822218574</v>
      </c>
      <c r="BQ17" s="316">
        <v>1909.8483853962925</v>
      </c>
      <c r="BR17" s="316">
        <v>1982.4033764532385</v>
      </c>
      <c r="BS17" s="316">
        <v>2022.478336451401</v>
      </c>
      <c r="BT17" s="316">
        <v>2002.2210429617687</v>
      </c>
      <c r="BU17" s="316">
        <v>1970.3659795594781</v>
      </c>
      <c r="BV17" s="316">
        <v>2064.8445055947413</v>
      </c>
      <c r="BW17" s="316">
        <v>2096.4987652310861</v>
      </c>
      <c r="BX17" s="316">
        <v>2093.511620076064</v>
      </c>
      <c r="BY17" s="316">
        <v>2046.7796210054121</v>
      </c>
      <c r="BZ17" s="316">
        <v>2149.733226804085</v>
      </c>
      <c r="CA17" s="316">
        <v>2110.849763428032</v>
      </c>
      <c r="CB17" s="316">
        <v>2109.0150154843318</v>
      </c>
      <c r="CC17" s="316">
        <v>2075.4392517199294</v>
      </c>
      <c r="CD17" s="316">
        <v>2186.3527268668272</v>
      </c>
      <c r="CE17" s="316">
        <v>2148.4203170850087</v>
      </c>
      <c r="CF17" s="316">
        <v>2139.5331499284653</v>
      </c>
      <c r="CG17" s="316">
        <v>2128.1614845689369</v>
      </c>
      <c r="CH17" s="316">
        <v>2229.4166542839434</v>
      </c>
      <c r="CI17" s="316">
        <v>2177.8771729356249</v>
      </c>
      <c r="CJ17" s="316">
        <v>2178.839357370482</v>
      </c>
      <c r="CK17" s="316">
        <v>2133.8633036000597</v>
      </c>
      <c r="CL17" s="316">
        <v>2250.7212512684705</v>
      </c>
      <c r="CM17" s="316">
        <v>2248.54419264014</v>
      </c>
      <c r="CN17" s="316">
        <v>2260.1708989324684</v>
      </c>
      <c r="CO17" s="316">
        <v>2235.5588137371333</v>
      </c>
      <c r="CP17" s="316">
        <v>2350.4461847052921</v>
      </c>
      <c r="CQ17" s="316">
        <v>2407.2284030595747</v>
      </c>
      <c r="CR17" s="316">
        <v>2379.266591292539</v>
      </c>
      <c r="CS17" s="316">
        <v>2337.1272497791729</v>
      </c>
      <c r="CT17" s="316">
        <v>2463.8147381344634</v>
      </c>
      <c r="CU17" s="316">
        <v>2403.7627220544714</v>
      </c>
      <c r="CV17" s="316">
        <v>2434.2365220395727</v>
      </c>
      <c r="CW17" s="316">
        <v>2430.60197205141</v>
      </c>
      <c r="CX17" s="316">
        <v>2584.809720830362</v>
      </c>
      <c r="CY17" s="316">
        <v>2561.587265213198</v>
      </c>
      <c r="CZ17" s="316">
        <v>2594.6851323701453</v>
      </c>
      <c r="DA17" s="316">
        <v>2633.5636670942895</v>
      </c>
      <c r="DB17" s="316">
        <v>2781.0254993721724</v>
      </c>
      <c r="DC17" s="316">
        <v>2724.6531219313142</v>
      </c>
      <c r="DD17" s="316">
        <v>2773.4582244323474</v>
      </c>
      <c r="DE17" s="316">
        <v>2719.9129828387322</v>
      </c>
      <c r="DF17" s="316">
        <v>2889.5883644277496</v>
      </c>
      <c r="DG17" s="316">
        <v>2814.3300480295352</v>
      </c>
      <c r="DH17" s="316">
        <v>2815.8173309414815</v>
      </c>
      <c r="DI17" s="316">
        <v>2804.6779506175262</v>
      </c>
      <c r="DJ17" s="316">
        <v>2964.2247871300287</v>
      </c>
      <c r="DK17" s="316">
        <v>2866.1131662693806</v>
      </c>
      <c r="DL17" s="316">
        <v>2882.2829679859333</v>
      </c>
      <c r="DM17" s="316">
        <v>2864.1789767825212</v>
      </c>
      <c r="DN17" s="316">
        <v>3075.3630434556917</v>
      </c>
    </row>
    <row r="18" spans="1:118" s="312" customFormat="1" x14ac:dyDescent="0.2">
      <c r="A18" s="313" t="s">
        <v>268</v>
      </c>
      <c r="B18" s="158" t="s">
        <v>88</v>
      </c>
      <c r="C18" s="314">
        <v>947.35068463683081</v>
      </c>
      <c r="D18" s="314">
        <v>1162.6994248985416</v>
      </c>
      <c r="E18" s="314">
        <v>1074.1268469722104</v>
      </c>
      <c r="F18" s="314">
        <v>1254.2314609353016</v>
      </c>
      <c r="G18" s="314">
        <v>977.50559421863431</v>
      </c>
      <c r="H18" s="314">
        <v>1385.2586545451245</v>
      </c>
      <c r="I18" s="314">
        <v>966.48227079231719</v>
      </c>
      <c r="J18" s="314">
        <v>1123.4704870417183</v>
      </c>
      <c r="K18" s="314">
        <v>1020.8131218541639</v>
      </c>
      <c r="L18" s="314">
        <v>1251.0868865014647</v>
      </c>
      <c r="M18" s="314">
        <v>1255.3955183043818</v>
      </c>
      <c r="N18" s="314">
        <v>1589.0720679768785</v>
      </c>
      <c r="O18" s="314">
        <v>1134.4909771031485</v>
      </c>
      <c r="P18" s="314">
        <v>1370.1503500472463</v>
      </c>
      <c r="Q18" s="314">
        <v>1481.4690056478355</v>
      </c>
      <c r="R18" s="314">
        <v>1550.5794015382087</v>
      </c>
      <c r="S18" s="314">
        <v>1507.5907246632578</v>
      </c>
      <c r="T18" s="314">
        <v>1859.038867736954</v>
      </c>
      <c r="U18" s="314">
        <v>1394.3425479098785</v>
      </c>
      <c r="V18" s="314">
        <v>1777.8368960929122</v>
      </c>
      <c r="W18" s="314">
        <v>1521.0994529899467</v>
      </c>
      <c r="X18" s="314">
        <v>1538.3338434754335</v>
      </c>
      <c r="Y18" s="314">
        <v>1677.5871859996594</v>
      </c>
      <c r="Z18" s="314">
        <v>2006.6450359201649</v>
      </c>
      <c r="AA18" s="314">
        <v>1017.8373530627788</v>
      </c>
      <c r="AB18" s="314">
        <v>1833.2868857947462</v>
      </c>
      <c r="AC18" s="314">
        <v>1789.5288847860522</v>
      </c>
      <c r="AD18" s="314">
        <v>2044.0862376758287</v>
      </c>
      <c r="AE18" s="314">
        <v>1090.6128974612129</v>
      </c>
      <c r="AF18" s="314">
        <v>1545.8784636687994</v>
      </c>
      <c r="AG18" s="314">
        <v>1704.1144873249068</v>
      </c>
      <c r="AH18" s="314">
        <v>2014.2363587407717</v>
      </c>
      <c r="AI18" s="314">
        <v>1599.2081711065114</v>
      </c>
      <c r="AJ18" s="314">
        <v>1847.5864649284392</v>
      </c>
      <c r="AK18" s="314">
        <v>1644.3478682642785</v>
      </c>
      <c r="AL18" s="314">
        <v>1761.7938650089397</v>
      </c>
      <c r="AM18" s="314">
        <v>1510.9897012714298</v>
      </c>
      <c r="AN18" s="314">
        <v>2165.6866030285555</v>
      </c>
      <c r="AO18" s="314">
        <v>1681.5116241645846</v>
      </c>
      <c r="AP18" s="314">
        <v>1864.3488555619092</v>
      </c>
      <c r="AQ18" s="314">
        <v>1539.1749895780929</v>
      </c>
      <c r="AR18" s="314">
        <v>2105.0339786930358</v>
      </c>
      <c r="AS18" s="314">
        <v>1572.813688907235</v>
      </c>
      <c r="AT18" s="314">
        <v>2368.53945732703</v>
      </c>
      <c r="AU18" s="314">
        <v>1616.3941472322856</v>
      </c>
      <c r="AV18" s="314">
        <v>1916.8120817497695</v>
      </c>
      <c r="AW18" s="314">
        <v>1581.4224552086901</v>
      </c>
      <c r="AX18" s="314">
        <v>2298.7725580257729</v>
      </c>
      <c r="AY18" s="314">
        <v>1788.8683188285668</v>
      </c>
      <c r="AZ18" s="314">
        <v>2264.3664945090818</v>
      </c>
      <c r="BA18" s="314">
        <v>1934.5671707662227</v>
      </c>
      <c r="BB18" s="314">
        <v>2251.1279098647037</v>
      </c>
      <c r="BC18" s="314">
        <v>1785.2689554344688</v>
      </c>
      <c r="BD18" s="314">
        <v>2259.0088538400209</v>
      </c>
      <c r="BE18" s="314">
        <v>2652.64624234033</v>
      </c>
      <c r="BF18" s="314">
        <v>2378.5363476813172</v>
      </c>
      <c r="BG18" s="314">
        <v>1202.4747257008758</v>
      </c>
      <c r="BH18" s="314">
        <v>1990.3160179657659</v>
      </c>
      <c r="BI18" s="314">
        <v>1772.2548137990186</v>
      </c>
      <c r="BJ18" s="314">
        <v>1966.3030876155758</v>
      </c>
      <c r="BK18" s="314">
        <v>1938.1299363308067</v>
      </c>
      <c r="BL18" s="314">
        <v>2684.0316550956677</v>
      </c>
      <c r="BM18" s="314">
        <v>1821.7336359424064</v>
      </c>
      <c r="BN18" s="314">
        <v>1956.989809793741</v>
      </c>
      <c r="BO18" s="314">
        <v>2147.1391036162377</v>
      </c>
      <c r="BP18" s="314">
        <v>2389.0656045745709</v>
      </c>
      <c r="BQ18" s="314">
        <v>2161.184090258761</v>
      </c>
      <c r="BR18" s="314">
        <v>2506.3419349253209</v>
      </c>
      <c r="BS18" s="314">
        <v>2145.3268411918784</v>
      </c>
      <c r="BT18" s="314">
        <v>2552.4912207604475</v>
      </c>
      <c r="BU18" s="314">
        <v>2297.6674760621572</v>
      </c>
      <c r="BV18" s="314">
        <v>2162.2587179581869</v>
      </c>
      <c r="BW18" s="314">
        <v>2254.5900883039781</v>
      </c>
      <c r="BX18" s="314">
        <v>2576.6048036880325</v>
      </c>
      <c r="BY18" s="314">
        <v>2650.1839021420378</v>
      </c>
      <c r="BZ18" s="314">
        <v>1769.5797385620333</v>
      </c>
      <c r="CA18" s="314">
        <v>2726.2240514590735</v>
      </c>
      <c r="CB18" s="314">
        <v>2076.0133712479355</v>
      </c>
      <c r="CC18" s="314">
        <v>2415.5632042327252</v>
      </c>
      <c r="CD18" s="314">
        <v>2957.5596027383908</v>
      </c>
      <c r="CE18" s="314">
        <v>2608.2943307232536</v>
      </c>
      <c r="CF18" s="314">
        <v>2547.2113782304855</v>
      </c>
      <c r="CG18" s="314">
        <v>2480.6276973768263</v>
      </c>
      <c r="CH18" s="314">
        <v>2628.4384437902713</v>
      </c>
      <c r="CI18" s="314">
        <v>2370.7111447350862</v>
      </c>
      <c r="CJ18" s="314">
        <v>2651.6245675272612</v>
      </c>
      <c r="CK18" s="314">
        <v>2256.0802654403283</v>
      </c>
      <c r="CL18" s="314">
        <v>2716.2089822725338</v>
      </c>
      <c r="CM18" s="314">
        <v>2699.1091064431303</v>
      </c>
      <c r="CN18" s="314">
        <v>2898.6456686015204</v>
      </c>
      <c r="CO18" s="314">
        <v>2333.2570021244373</v>
      </c>
      <c r="CP18" s="314">
        <v>2805.7146361922992</v>
      </c>
      <c r="CQ18" s="314">
        <v>2461.9848752681532</v>
      </c>
      <c r="CR18" s="314">
        <v>2483.1254029677511</v>
      </c>
      <c r="CS18" s="314">
        <v>2137.4072367737367</v>
      </c>
      <c r="CT18" s="314">
        <v>2790.5147867861865</v>
      </c>
      <c r="CU18" s="314">
        <v>2553.6825743071777</v>
      </c>
      <c r="CV18" s="314">
        <v>2822.9408442105605</v>
      </c>
      <c r="CW18" s="314">
        <v>2536.3007965685056</v>
      </c>
      <c r="CX18" s="314">
        <v>3106.3680446985454</v>
      </c>
      <c r="CY18" s="314">
        <v>2335.9937094461134</v>
      </c>
      <c r="CZ18" s="314">
        <v>2434.875407005783</v>
      </c>
      <c r="DA18" s="314">
        <v>2668.1130135969024</v>
      </c>
      <c r="DB18" s="314">
        <v>2869.6612318151315</v>
      </c>
      <c r="DC18" s="314">
        <v>2537.6027838224527</v>
      </c>
      <c r="DD18" s="314">
        <v>4073.8492231436717</v>
      </c>
      <c r="DE18" s="314">
        <v>2262.1296495314346</v>
      </c>
      <c r="DF18" s="314">
        <v>3128.1012623541656</v>
      </c>
      <c r="DG18" s="314">
        <v>2668.0485645930621</v>
      </c>
      <c r="DH18" s="314">
        <v>2736.3285624441573</v>
      </c>
      <c r="DI18" s="314">
        <v>2500.0975520589886</v>
      </c>
      <c r="DJ18" s="314">
        <v>2926.150277223544</v>
      </c>
      <c r="DK18" s="314">
        <v>2765.5906849805656</v>
      </c>
      <c r="DL18" s="314">
        <v>2739.3818488656698</v>
      </c>
      <c r="DM18" s="314">
        <v>2388.6819626519136</v>
      </c>
      <c r="DN18" s="314">
        <v>2854.4970056019215</v>
      </c>
    </row>
    <row r="19" spans="1:118" s="312" customFormat="1" x14ac:dyDescent="0.2">
      <c r="A19" s="313" t="s">
        <v>915</v>
      </c>
      <c r="B19" s="158" t="s">
        <v>106</v>
      </c>
      <c r="C19" s="314">
        <v>7403.6659733950319</v>
      </c>
      <c r="D19" s="314">
        <v>7392.9289013773478</v>
      </c>
      <c r="E19" s="314">
        <v>7131.4626065149932</v>
      </c>
      <c r="F19" s="314">
        <v>7367.4866630065117</v>
      </c>
      <c r="G19" s="314">
        <v>7803.7978241027949</v>
      </c>
      <c r="H19" s="314">
        <v>7791.3026458620689</v>
      </c>
      <c r="I19" s="314">
        <v>7395.863489848708</v>
      </c>
      <c r="J19" s="314">
        <v>8114.7556966030761</v>
      </c>
      <c r="K19" s="314">
        <v>8348.9030937255902</v>
      </c>
      <c r="L19" s="314">
        <v>8830.2077054418878</v>
      </c>
      <c r="M19" s="314">
        <v>8773.8637651681693</v>
      </c>
      <c r="N19" s="314">
        <v>9344.0833680146989</v>
      </c>
      <c r="O19" s="314">
        <v>9985.3681465652662</v>
      </c>
      <c r="P19" s="314">
        <v>10268.67036982058</v>
      </c>
      <c r="Q19" s="314">
        <v>10127.237947025498</v>
      </c>
      <c r="R19" s="314">
        <v>10646.49306004698</v>
      </c>
      <c r="S19" s="314">
        <v>10714.383742176482</v>
      </c>
      <c r="T19" s="314">
        <v>11271.241165692771</v>
      </c>
      <c r="U19" s="314">
        <v>11561.68494435808</v>
      </c>
      <c r="V19" s="314">
        <v>12408.576859668588</v>
      </c>
      <c r="W19" s="314">
        <v>13063.838272495568</v>
      </c>
      <c r="X19" s="314">
        <v>13492.339354779997</v>
      </c>
      <c r="Y19" s="314">
        <v>13110.102729257063</v>
      </c>
      <c r="Z19" s="314">
        <v>14106.732769239932</v>
      </c>
      <c r="AA19" s="314">
        <v>14664.497859598079</v>
      </c>
      <c r="AB19" s="314">
        <v>14465.767461733916</v>
      </c>
      <c r="AC19" s="314">
        <v>13916.031078148082</v>
      </c>
      <c r="AD19" s="314">
        <v>14177.396625887861</v>
      </c>
      <c r="AE19" s="314">
        <v>14696.190873246018</v>
      </c>
      <c r="AF19" s="314">
        <v>14603.054828365444</v>
      </c>
      <c r="AG19" s="314">
        <v>13701.358140475633</v>
      </c>
      <c r="AH19" s="314">
        <v>14166.780550301793</v>
      </c>
      <c r="AI19" s="314">
        <v>14135.577714591396</v>
      </c>
      <c r="AJ19" s="314">
        <v>14727.601790775218</v>
      </c>
      <c r="AK19" s="314">
        <v>14208.977765487476</v>
      </c>
      <c r="AL19" s="314">
        <v>15686.492029166824</v>
      </c>
      <c r="AM19" s="314">
        <v>15703.608888073028</v>
      </c>
      <c r="AN19" s="314">
        <v>15832.61125195732</v>
      </c>
      <c r="AO19" s="314">
        <v>15588.142994348367</v>
      </c>
      <c r="AP19" s="314">
        <v>17058.82509996603</v>
      </c>
      <c r="AQ19" s="314">
        <v>16396.574734487516</v>
      </c>
      <c r="AR19" s="314">
        <v>16946.85037699874</v>
      </c>
      <c r="AS19" s="314">
        <v>16861.432910876014</v>
      </c>
      <c r="AT19" s="314">
        <v>17814.161013733006</v>
      </c>
      <c r="AU19" s="314">
        <v>18833.76585089029</v>
      </c>
      <c r="AV19" s="314">
        <v>19131.266826265102</v>
      </c>
      <c r="AW19" s="314">
        <v>18694.176554235553</v>
      </c>
      <c r="AX19" s="314">
        <v>20149.524190455148</v>
      </c>
      <c r="AY19" s="314">
        <v>19552.322877736649</v>
      </c>
      <c r="AZ19" s="314">
        <v>20115.585180081362</v>
      </c>
      <c r="BA19" s="314">
        <v>20085.610893657307</v>
      </c>
      <c r="BB19" s="314">
        <v>20994.187412687315</v>
      </c>
      <c r="BC19" s="314">
        <v>20692.382661705258</v>
      </c>
      <c r="BD19" s="314">
        <v>20832.797387434912</v>
      </c>
      <c r="BE19" s="314">
        <v>20054.760508095686</v>
      </c>
      <c r="BF19" s="314">
        <v>18903.201777610651</v>
      </c>
      <c r="BG19" s="314">
        <v>18344.111390830349</v>
      </c>
      <c r="BH19" s="314">
        <v>18049.776096763566</v>
      </c>
      <c r="BI19" s="314">
        <v>18514.192948873351</v>
      </c>
      <c r="BJ19" s="314">
        <v>19745.403651306427</v>
      </c>
      <c r="BK19" s="314">
        <v>19782.032057820001</v>
      </c>
      <c r="BL19" s="314">
        <v>20643.442814780341</v>
      </c>
      <c r="BM19" s="314">
        <v>20340.847014443614</v>
      </c>
      <c r="BN19" s="314">
        <v>21469.211827254607</v>
      </c>
      <c r="BO19" s="314">
        <v>21427.787961713093</v>
      </c>
      <c r="BP19" s="314">
        <v>21140.952537451798</v>
      </c>
      <c r="BQ19" s="314">
        <v>21430.214422081721</v>
      </c>
      <c r="BR19" s="314">
        <v>21845.198458095063</v>
      </c>
      <c r="BS19" s="314">
        <v>21442.823464671517</v>
      </c>
      <c r="BT19" s="314">
        <v>21395.596298680863</v>
      </c>
      <c r="BU19" s="314">
        <v>21654.741838539107</v>
      </c>
      <c r="BV19" s="314">
        <v>22740.742443541109</v>
      </c>
      <c r="BW19" s="314">
        <v>22345.023427485823</v>
      </c>
      <c r="BX19" s="314">
        <v>22903.755957993006</v>
      </c>
      <c r="BY19" s="314">
        <v>22865.624161103871</v>
      </c>
      <c r="BZ19" s="314">
        <v>24629.341040324289</v>
      </c>
      <c r="CA19" s="314">
        <v>23725.539901291446</v>
      </c>
      <c r="CB19" s="314">
        <v>24291.38243243529</v>
      </c>
      <c r="CC19" s="314">
        <v>24552.683169722342</v>
      </c>
      <c r="CD19" s="314">
        <v>26217.452383508586</v>
      </c>
      <c r="CE19" s="314">
        <v>25929.044773441663</v>
      </c>
      <c r="CF19" s="314">
        <v>26162.362418355049</v>
      </c>
      <c r="CG19" s="314">
        <v>25243.217971439954</v>
      </c>
      <c r="CH19" s="314">
        <v>26529.506707959274</v>
      </c>
      <c r="CI19" s="314">
        <v>26795.672579235499</v>
      </c>
      <c r="CJ19" s="314">
        <v>27138.382990344679</v>
      </c>
      <c r="CK19" s="314">
        <v>26995.215622249212</v>
      </c>
      <c r="CL19" s="314">
        <v>28448.806476784019</v>
      </c>
      <c r="CM19" s="314">
        <v>26245.60473695568</v>
      </c>
      <c r="CN19" s="314">
        <v>26747.502370937735</v>
      </c>
      <c r="CO19" s="314">
        <v>27382.505018503241</v>
      </c>
      <c r="CP19" s="314">
        <v>28754.332577089412</v>
      </c>
      <c r="CQ19" s="314">
        <v>27414.083898342211</v>
      </c>
      <c r="CR19" s="314">
        <v>27766.659990422584</v>
      </c>
      <c r="CS19" s="314">
        <v>28310.799902869672</v>
      </c>
      <c r="CT19" s="314">
        <v>29579.742986921792</v>
      </c>
      <c r="CU19" s="314">
        <v>29258.505731938094</v>
      </c>
      <c r="CV19" s="314">
        <v>29703.647166450373</v>
      </c>
      <c r="CW19" s="314">
        <v>30029.143608025948</v>
      </c>
      <c r="CX19" s="314">
        <v>30859.509039512279</v>
      </c>
      <c r="CY19" s="314">
        <v>29558.877965313466</v>
      </c>
      <c r="CZ19" s="314">
        <v>28412.306796775061</v>
      </c>
      <c r="DA19" s="314">
        <v>30148.418997427903</v>
      </c>
      <c r="DB19" s="314">
        <v>32442.714216545581</v>
      </c>
      <c r="DC19" s="314">
        <v>32126.247146676535</v>
      </c>
      <c r="DD19" s="314">
        <v>32771.426150591316</v>
      </c>
      <c r="DE19" s="314">
        <v>32610.509685808589</v>
      </c>
      <c r="DF19" s="314">
        <v>35445.975352121211</v>
      </c>
      <c r="DG19" s="314">
        <v>32844.903441127251</v>
      </c>
      <c r="DH19" s="314">
        <v>33070.245338430526</v>
      </c>
      <c r="DI19" s="314">
        <v>32772.966162800927</v>
      </c>
      <c r="DJ19" s="314">
        <v>33413.692960397166</v>
      </c>
      <c r="DK19" s="314">
        <v>32105.812257604346</v>
      </c>
      <c r="DL19" s="314">
        <v>32283.313259168819</v>
      </c>
      <c r="DM19" s="314">
        <v>32570.105666983683</v>
      </c>
      <c r="DN19" s="314">
        <v>33337.43644338163</v>
      </c>
    </row>
    <row r="20" spans="1:118" x14ac:dyDescent="0.2">
      <c r="A20" s="315" t="s">
        <v>916</v>
      </c>
      <c r="B20" s="310" t="s">
        <v>917</v>
      </c>
      <c r="C20" s="316">
        <v>2293.0014186525441</v>
      </c>
      <c r="D20" s="316">
        <v>2277.0970573422537</v>
      </c>
      <c r="E20" s="316">
        <v>2120.2967634688653</v>
      </c>
      <c r="F20" s="316">
        <v>2161.1586233880976</v>
      </c>
      <c r="G20" s="316">
        <v>2291.6657743297337</v>
      </c>
      <c r="H20" s="316">
        <v>2249.9248641520699</v>
      </c>
      <c r="I20" s="316">
        <v>2060.0827346678666</v>
      </c>
      <c r="J20" s="316">
        <v>2289.8240051961307</v>
      </c>
      <c r="K20" s="316">
        <v>2372.8981917729761</v>
      </c>
      <c r="L20" s="316">
        <v>2514.0362918121218</v>
      </c>
      <c r="M20" s="316">
        <v>2426.8201822933993</v>
      </c>
      <c r="N20" s="316">
        <v>2682.0400373387361</v>
      </c>
      <c r="O20" s="316">
        <v>3013.5927704120772</v>
      </c>
      <c r="P20" s="316">
        <v>2975.7880869403461</v>
      </c>
      <c r="Q20" s="316">
        <v>2762.7468390944323</v>
      </c>
      <c r="R20" s="316">
        <v>2884.2991459858554</v>
      </c>
      <c r="S20" s="316">
        <v>2641.8987357767346</v>
      </c>
      <c r="T20" s="316">
        <v>2731.5739623299241</v>
      </c>
      <c r="U20" s="316">
        <v>2807.5643899746638</v>
      </c>
      <c r="V20" s="316">
        <v>3033.3826768553072</v>
      </c>
      <c r="W20" s="316">
        <v>3289.8166052519723</v>
      </c>
      <c r="X20" s="316">
        <v>3423.8776708068826</v>
      </c>
      <c r="Y20" s="316">
        <v>3145.6467253378505</v>
      </c>
      <c r="Z20" s="316">
        <v>3501.2922052514732</v>
      </c>
      <c r="AA20" s="316">
        <v>3908.1028873036425</v>
      </c>
      <c r="AB20" s="316">
        <v>3710.9572570329697</v>
      </c>
      <c r="AC20" s="316">
        <v>3468.9277333287528</v>
      </c>
      <c r="AD20" s="316">
        <v>3469.8527975069755</v>
      </c>
      <c r="AE20" s="316">
        <v>3841.8057335491376</v>
      </c>
      <c r="AF20" s="316">
        <v>3585.5231394849893</v>
      </c>
      <c r="AG20" s="316">
        <v>3260.2904400073448</v>
      </c>
      <c r="AH20" s="316">
        <v>3536.0159712529908</v>
      </c>
      <c r="AI20" s="316">
        <v>3600.0401103880363</v>
      </c>
      <c r="AJ20" s="316">
        <v>3613.1702909219289</v>
      </c>
      <c r="AK20" s="316">
        <v>3092.1929308447757</v>
      </c>
      <c r="AL20" s="316">
        <v>3893.3476154976674</v>
      </c>
      <c r="AM20" s="316">
        <v>3942.6727979133066</v>
      </c>
      <c r="AN20" s="316">
        <v>3637.9291832060489</v>
      </c>
      <c r="AO20" s="316">
        <v>3607.5252070859274</v>
      </c>
      <c r="AP20" s="316">
        <v>3933.6295212023279</v>
      </c>
      <c r="AQ20" s="316">
        <v>3598.103786644187</v>
      </c>
      <c r="AR20" s="316">
        <v>3680.7715219914244</v>
      </c>
      <c r="AS20" s="316">
        <v>3586.6944995089611</v>
      </c>
      <c r="AT20" s="316">
        <v>3846.1722698718258</v>
      </c>
      <c r="AU20" s="316">
        <v>4364.1580466566247</v>
      </c>
      <c r="AV20" s="316">
        <v>4275.1043304886653</v>
      </c>
      <c r="AW20" s="316">
        <v>3957.8612640386082</v>
      </c>
      <c r="AX20" s="316">
        <v>4086.0874554975589</v>
      </c>
      <c r="AY20" s="316">
        <v>4489.509044501594</v>
      </c>
      <c r="AZ20" s="316">
        <v>4320.0316600490714</v>
      </c>
      <c r="BA20" s="316">
        <v>3980.727916581739</v>
      </c>
      <c r="BB20" s="316">
        <v>4236.5619010925047</v>
      </c>
      <c r="BC20" s="316">
        <v>4799.9518848728403</v>
      </c>
      <c r="BD20" s="316">
        <v>4859.6206154956644</v>
      </c>
      <c r="BE20" s="316">
        <v>4576.9226982054915</v>
      </c>
      <c r="BF20" s="316">
        <v>4345.6548054287405</v>
      </c>
      <c r="BG20" s="316">
        <v>4049.6280537982766</v>
      </c>
      <c r="BH20" s="316">
        <v>3431.5211531555838</v>
      </c>
      <c r="BI20" s="316">
        <v>3568.8189356232538</v>
      </c>
      <c r="BJ20" s="316">
        <v>3903.0306084042063</v>
      </c>
      <c r="BK20" s="316">
        <v>4344.9154597197448</v>
      </c>
      <c r="BL20" s="316">
        <v>4878.9017974497865</v>
      </c>
      <c r="BM20" s="316">
        <v>4759.1098593622646</v>
      </c>
      <c r="BN20" s="316">
        <v>5014.4529392732302</v>
      </c>
      <c r="BO20" s="316">
        <v>5558.8904094169129</v>
      </c>
      <c r="BP20" s="316">
        <v>5092.7336205328693</v>
      </c>
      <c r="BQ20" s="316">
        <v>5392.6456710779757</v>
      </c>
      <c r="BR20" s="316">
        <v>5570.7508309262103</v>
      </c>
      <c r="BS20" s="316">
        <v>5365.3438565943816</v>
      </c>
      <c r="BT20" s="316">
        <v>5045.0573461728927</v>
      </c>
      <c r="BU20" s="316">
        <v>5278.1055097280841</v>
      </c>
      <c r="BV20" s="316">
        <v>5498.0875044021877</v>
      </c>
      <c r="BW20" s="316">
        <v>5277.0137885863787</v>
      </c>
      <c r="BX20" s="316">
        <v>5289.1116225726209</v>
      </c>
      <c r="BY20" s="316">
        <v>5229.8966302312856</v>
      </c>
      <c r="BZ20" s="316">
        <v>6120.7267604910166</v>
      </c>
      <c r="CA20" s="316">
        <v>5649.1762073758982</v>
      </c>
      <c r="CB20" s="316">
        <v>5695.0079003147794</v>
      </c>
      <c r="CC20" s="316">
        <v>5345.7452994435498</v>
      </c>
      <c r="CD20" s="316">
        <v>5509.9660084781181</v>
      </c>
      <c r="CE20" s="316">
        <v>5615.7414494188661</v>
      </c>
      <c r="CF20" s="316">
        <v>5517.2997553042524</v>
      </c>
      <c r="CG20" s="316">
        <v>5078.8382961375873</v>
      </c>
      <c r="CH20" s="316">
        <v>5055.0405941888548</v>
      </c>
      <c r="CI20" s="316">
        <v>5442.1805855185048</v>
      </c>
      <c r="CJ20" s="316">
        <v>5429.2458819062922</v>
      </c>
      <c r="CK20" s="316">
        <v>5270.192331748688</v>
      </c>
      <c r="CL20" s="316">
        <v>5230.0056085938168</v>
      </c>
      <c r="CM20" s="316">
        <v>5718.4618443717154</v>
      </c>
      <c r="CN20" s="316">
        <v>5576.6243030590276</v>
      </c>
      <c r="CO20" s="316">
        <v>5679.8829627111918</v>
      </c>
      <c r="CP20" s="316">
        <v>5620.7026033487018</v>
      </c>
      <c r="CQ20" s="316">
        <v>5497.7500079601095</v>
      </c>
      <c r="CR20" s="316">
        <v>5473.0919638356072</v>
      </c>
      <c r="CS20" s="316">
        <v>5828.4976646450687</v>
      </c>
      <c r="CT20" s="316">
        <v>5918.3978167420828</v>
      </c>
      <c r="CU20" s="316">
        <v>5786.2710027361636</v>
      </c>
      <c r="CV20" s="316">
        <v>5584.7283179835404</v>
      </c>
      <c r="CW20" s="316">
        <v>5881.2445359024277</v>
      </c>
      <c r="CX20" s="316">
        <v>5790.0205524051571</v>
      </c>
      <c r="CY20" s="316">
        <v>5360.0148396325558</v>
      </c>
      <c r="CZ20" s="316">
        <v>4207.6000397624957</v>
      </c>
      <c r="DA20" s="316">
        <v>5577.8979837067345</v>
      </c>
      <c r="DB20" s="316">
        <v>5517.9412217902591</v>
      </c>
      <c r="DC20" s="316">
        <v>5360.6630689961357</v>
      </c>
      <c r="DD20" s="316">
        <v>4977.0894667740431</v>
      </c>
      <c r="DE20" s="316">
        <v>5504.6410236832025</v>
      </c>
      <c r="DF20" s="316">
        <v>5601.5440230077129</v>
      </c>
      <c r="DG20" s="316">
        <v>5297.2447731541815</v>
      </c>
      <c r="DH20" s="316">
        <v>5074.4053018545628</v>
      </c>
      <c r="DI20" s="316">
        <v>5061.2371347388435</v>
      </c>
      <c r="DJ20" s="316">
        <v>5161.8047389154735</v>
      </c>
      <c r="DK20" s="316">
        <v>5312.1004929342644</v>
      </c>
      <c r="DL20" s="316">
        <v>4921.2271266530261</v>
      </c>
      <c r="DM20" s="316">
        <v>5175.9725302715678</v>
      </c>
      <c r="DN20" s="316">
        <v>5087.0682891789247</v>
      </c>
    </row>
    <row r="21" spans="1:118" x14ac:dyDescent="0.2">
      <c r="A21" s="315" t="s">
        <v>918</v>
      </c>
      <c r="B21" s="310" t="s">
        <v>919</v>
      </c>
      <c r="C21" s="316">
        <v>4898.8689138222535</v>
      </c>
      <c r="D21" s="316">
        <v>4908.75581883226</v>
      </c>
      <c r="E21" s="316">
        <v>4838.1661626365785</v>
      </c>
      <c r="F21" s="316">
        <v>5037.8847657826382</v>
      </c>
      <c r="G21" s="316">
        <v>5336.4070772481309</v>
      </c>
      <c r="H21" s="316">
        <v>5381.3458181935657</v>
      </c>
      <c r="I21" s="316">
        <v>5214.4945479202215</v>
      </c>
      <c r="J21" s="316">
        <v>5679.9155324354588</v>
      </c>
      <c r="K21" s="316">
        <v>5818.5264079008221</v>
      </c>
      <c r="L21" s="316">
        <v>6148.3013390688848</v>
      </c>
      <c r="M21" s="316">
        <v>6201.7633169615465</v>
      </c>
      <c r="N21" s="316">
        <v>6477.8436480502141</v>
      </c>
      <c r="O21" s="316">
        <v>6736.0653254081699</v>
      </c>
      <c r="P21" s="316">
        <v>7083.968313030261</v>
      </c>
      <c r="Q21" s="316">
        <v>7205.1760730073229</v>
      </c>
      <c r="R21" s="316">
        <v>7600.1690873429925</v>
      </c>
      <c r="S21" s="316">
        <v>7986.7591890038238</v>
      </c>
      <c r="T21" s="316">
        <v>8463.2020279707413</v>
      </c>
      <c r="U21" s="316">
        <v>8674.0719253750158</v>
      </c>
      <c r="V21" s="316">
        <v>9283.4754207504466</v>
      </c>
      <c r="W21" s="316">
        <v>9659.7635404105058</v>
      </c>
      <c r="X21" s="316">
        <v>9945.4963602210901</v>
      </c>
      <c r="Y21" s="316">
        <v>9879.3416150602934</v>
      </c>
      <c r="Z21" s="316">
        <v>10491.761240242166</v>
      </c>
      <c r="AA21" s="316">
        <v>10607.468596857874</v>
      </c>
      <c r="AB21" s="316">
        <v>10624.265703564271</v>
      </c>
      <c r="AC21" s="316">
        <v>10332.982933998834</v>
      </c>
      <c r="AD21" s="316">
        <v>10598.569279302596</v>
      </c>
      <c r="AE21" s="316">
        <v>10707.358144547537</v>
      </c>
      <c r="AF21" s="316">
        <v>10911.850571534618</v>
      </c>
      <c r="AG21" s="316">
        <v>10360.005388120082</v>
      </c>
      <c r="AH21" s="316">
        <v>10518.201959057813</v>
      </c>
      <c r="AI21" s="316">
        <v>10407.066118487715</v>
      </c>
      <c r="AJ21" s="316">
        <v>11010.605626861172</v>
      </c>
      <c r="AK21" s="316">
        <v>11102.506236742784</v>
      </c>
      <c r="AL21" s="316">
        <v>11672.757612938003</v>
      </c>
      <c r="AM21" s="316">
        <v>11626.124394524883</v>
      </c>
      <c r="AN21" s="316">
        <v>12142.467747334254</v>
      </c>
      <c r="AO21" s="316">
        <v>11922.811744391491</v>
      </c>
      <c r="AP21" s="316">
        <v>13065.47431174164</v>
      </c>
      <c r="AQ21" s="316">
        <v>12782.077942704893</v>
      </c>
      <c r="AR21" s="316">
        <v>13257.962249047447</v>
      </c>
      <c r="AS21" s="316">
        <v>13284.165794609478</v>
      </c>
      <c r="AT21" s="316">
        <v>13964.781219460236</v>
      </c>
      <c r="AU21" s="316">
        <v>14412.18467290976</v>
      </c>
      <c r="AV21" s="316">
        <v>14826.295515306183</v>
      </c>
      <c r="AW21" s="316">
        <v>14746.687919159089</v>
      </c>
      <c r="AX21" s="316">
        <v>16107.026258930278</v>
      </c>
      <c r="AY21" s="316">
        <v>15021.265422415798</v>
      </c>
      <c r="AZ21" s="316">
        <v>15793.524667507325</v>
      </c>
      <c r="BA21" s="316">
        <v>16148.214093978324</v>
      </c>
      <c r="BB21" s="316">
        <v>16792.592855299335</v>
      </c>
      <c r="BC21" s="316">
        <v>15846.927207509911</v>
      </c>
      <c r="BD21" s="316">
        <v>15923.988543157158</v>
      </c>
      <c r="BE21" s="316">
        <v>15443.095411826152</v>
      </c>
      <c r="BF21" s="316">
        <v>14520.869829807705</v>
      </c>
      <c r="BG21" s="316">
        <v>14294.942209104905</v>
      </c>
      <c r="BH21" s="316">
        <v>14732.842554043173</v>
      </c>
      <c r="BI21" s="316">
        <v>15052.797853549184</v>
      </c>
      <c r="BJ21" s="316">
        <v>15936.949462331508</v>
      </c>
      <c r="BK21" s="316">
        <v>15448.042894942653</v>
      </c>
      <c r="BL21" s="316">
        <v>15710.080078784928</v>
      </c>
      <c r="BM21" s="316">
        <v>15537.296463733059</v>
      </c>
      <c r="BN21" s="316">
        <v>16409.506904916645</v>
      </c>
      <c r="BO21" s="316">
        <v>15748.64230533871</v>
      </c>
      <c r="BP21" s="316">
        <v>15984.614696402712</v>
      </c>
      <c r="BQ21" s="316">
        <v>15940.746201748441</v>
      </c>
      <c r="BR21" s="316">
        <v>16165.397963063562</v>
      </c>
      <c r="BS21" s="316">
        <v>15985.832371253275</v>
      </c>
      <c r="BT21" s="316">
        <v>16311.102551364611</v>
      </c>
      <c r="BU21" s="316">
        <v>16307.732286718974</v>
      </c>
      <c r="BV21" s="316">
        <v>17177.835036792847</v>
      </c>
      <c r="BW21" s="316">
        <v>17021.57915943773</v>
      </c>
      <c r="BX21" s="316">
        <v>17584.158082015972</v>
      </c>
      <c r="BY21" s="316">
        <v>17612.486374765402</v>
      </c>
      <c r="BZ21" s="316">
        <v>18414.015531265264</v>
      </c>
      <c r="CA21" s="316">
        <v>18022.580825875859</v>
      </c>
      <c r="CB21" s="316">
        <v>18549.598770078399</v>
      </c>
      <c r="CC21" s="316">
        <v>19197.94037010831</v>
      </c>
      <c r="CD21" s="316">
        <v>20716.36493246982</v>
      </c>
      <c r="CE21" s="316">
        <v>20297.655378169682</v>
      </c>
      <c r="CF21" s="316">
        <v>20636.877464776033</v>
      </c>
      <c r="CG21" s="316">
        <v>20168.967626753289</v>
      </c>
      <c r="CH21" s="316">
        <v>21493.711306447378</v>
      </c>
      <c r="CI21" s="316">
        <v>21353.491993717002</v>
      </c>
      <c r="CJ21" s="316">
        <v>21709.137108438397</v>
      </c>
      <c r="CK21" s="316">
        <v>21725.023290500525</v>
      </c>
      <c r="CL21" s="316">
        <v>23218.800868190207</v>
      </c>
      <c r="CM21" s="316">
        <v>20510.971396191573</v>
      </c>
      <c r="CN21" s="316">
        <v>21161.279123070952</v>
      </c>
      <c r="CO21" s="316">
        <v>21693.593394961248</v>
      </c>
      <c r="CP21" s="316">
        <v>23133.566140038547</v>
      </c>
      <c r="CQ21" s="316">
        <v>21909.813109259219</v>
      </c>
      <c r="CR21" s="316">
        <v>22288.159081095877</v>
      </c>
      <c r="CS21" s="316">
        <v>22473.675961772518</v>
      </c>
      <c r="CT21" s="316">
        <v>23654.480577025723</v>
      </c>
      <c r="CU21" s="316">
        <v>23467.027023288905</v>
      </c>
      <c r="CV21" s="316">
        <v>24119.560205996084</v>
      </c>
      <c r="CW21" s="316">
        <v>24143.72994233725</v>
      </c>
      <c r="CX21" s="316">
        <v>25070.401023394134</v>
      </c>
      <c r="CY21" s="316">
        <v>24191.419895408617</v>
      </c>
      <c r="CZ21" s="316">
        <v>24181.424523874284</v>
      </c>
      <c r="DA21" s="316">
        <v>24564.8243466926</v>
      </c>
      <c r="DB21" s="316">
        <v>26910.370915122414</v>
      </c>
      <c r="DC21" s="316">
        <v>26745.633563953277</v>
      </c>
      <c r="DD21" s="316">
        <v>27752.357480820057</v>
      </c>
      <c r="DE21" s="316">
        <v>27088.398810678176</v>
      </c>
      <c r="DF21" s="316">
        <v>29808.635875861179</v>
      </c>
      <c r="DG21" s="316">
        <v>27519.195435625614</v>
      </c>
      <c r="DH21" s="316">
        <v>27961.461723793145</v>
      </c>
      <c r="DI21" s="316">
        <v>27678.375819808494</v>
      </c>
      <c r="DJ21" s="316">
        <v>28217.918650612195</v>
      </c>
      <c r="DK21" s="316">
        <v>26742.302299908046</v>
      </c>
      <c r="DL21" s="316">
        <v>27337.478832770081</v>
      </c>
      <c r="DM21" s="316">
        <v>27355.705636020684</v>
      </c>
      <c r="DN21" s="316">
        <v>28224.625304161455</v>
      </c>
    </row>
    <row r="22" spans="1:118" s="312" customFormat="1" x14ac:dyDescent="0.2">
      <c r="A22" s="313" t="s">
        <v>920</v>
      </c>
      <c r="B22" s="158" t="s">
        <v>110</v>
      </c>
      <c r="C22" s="314">
        <v>5506.142470525494</v>
      </c>
      <c r="D22" s="314">
        <v>5484.5045130314893</v>
      </c>
      <c r="E22" s="314">
        <v>5330.5977067603772</v>
      </c>
      <c r="F22" s="314">
        <v>5617.4091550821968</v>
      </c>
      <c r="G22" s="314">
        <v>5885.5369365740653</v>
      </c>
      <c r="H22" s="314">
        <v>6189.6550965458428</v>
      </c>
      <c r="I22" s="314">
        <v>5518.8982744998502</v>
      </c>
      <c r="J22" s="314">
        <v>6058.6120072983376</v>
      </c>
      <c r="K22" s="314">
        <v>6288.1100562813608</v>
      </c>
      <c r="L22" s="314">
        <v>6716.2373246611878</v>
      </c>
      <c r="M22" s="314">
        <v>6851.7182769501842</v>
      </c>
      <c r="N22" s="314">
        <v>7586.0976103055418</v>
      </c>
      <c r="O22" s="314">
        <v>7710.9472953431159</v>
      </c>
      <c r="P22" s="314">
        <v>7931.5856536832434</v>
      </c>
      <c r="Q22" s="314">
        <v>8110.5106992358842</v>
      </c>
      <c r="R22" s="314">
        <v>8461.0154306010609</v>
      </c>
      <c r="S22" s="314">
        <v>8476.3498766177709</v>
      </c>
      <c r="T22" s="314">
        <v>9086.3335917110453</v>
      </c>
      <c r="U22" s="314">
        <v>8949.4661434267964</v>
      </c>
      <c r="V22" s="314">
        <v>9942.7390701003333</v>
      </c>
      <c r="W22" s="314">
        <v>10122.363331602404</v>
      </c>
      <c r="X22" s="314">
        <v>10483.839663444171</v>
      </c>
      <c r="Y22" s="314">
        <v>10479.465663174935</v>
      </c>
      <c r="Z22" s="314">
        <v>11522.20148347043</v>
      </c>
      <c r="AA22" s="314">
        <v>11048.153531164056</v>
      </c>
      <c r="AB22" s="314">
        <v>11726.432185455664</v>
      </c>
      <c r="AC22" s="314">
        <v>11369.658454707325</v>
      </c>
      <c r="AD22" s="314">
        <v>11373.784213829902</v>
      </c>
      <c r="AE22" s="314">
        <v>11088.363386218576</v>
      </c>
      <c r="AF22" s="314">
        <v>11204.812336592513</v>
      </c>
      <c r="AG22" s="314">
        <v>11049.426678106738</v>
      </c>
      <c r="AH22" s="314">
        <v>11497.725109278732</v>
      </c>
      <c r="AI22" s="314">
        <v>11332.508981755433</v>
      </c>
      <c r="AJ22" s="314">
        <v>11681.383463884657</v>
      </c>
      <c r="AK22" s="314">
        <v>11348.251810590469</v>
      </c>
      <c r="AL22" s="314">
        <v>12111.931461867431</v>
      </c>
      <c r="AM22" s="314">
        <v>12139.694465972647</v>
      </c>
      <c r="AN22" s="314">
        <v>12806.545182716785</v>
      </c>
      <c r="AO22" s="314">
        <v>12205.220859513061</v>
      </c>
      <c r="AP22" s="314">
        <v>13549.599439721398</v>
      </c>
      <c r="AQ22" s="314">
        <v>12803.918494664507</v>
      </c>
      <c r="AR22" s="314">
        <v>13624.784064373209</v>
      </c>
      <c r="AS22" s="314">
        <v>13196.464432855375</v>
      </c>
      <c r="AT22" s="314">
        <v>14192.832319226825</v>
      </c>
      <c r="AU22" s="314">
        <v>14558.088912012767</v>
      </c>
      <c r="AV22" s="314">
        <v>14893.687355021066</v>
      </c>
      <c r="AW22" s="314">
        <v>14364.6897923786</v>
      </c>
      <c r="AX22" s="314">
        <v>16186.105612842954</v>
      </c>
      <c r="AY22" s="314">
        <v>14686.437694415466</v>
      </c>
      <c r="AZ22" s="314">
        <v>15205.783297085487</v>
      </c>
      <c r="BA22" s="314">
        <v>15349.524771710512</v>
      </c>
      <c r="BB22" s="314">
        <v>16299.053083477727</v>
      </c>
      <c r="BC22" s="314">
        <v>15439.499417652532</v>
      </c>
      <c r="BD22" s="314">
        <v>16028.723519031913</v>
      </c>
      <c r="BE22" s="314">
        <v>16255.344819247439</v>
      </c>
      <c r="BF22" s="314">
        <v>15159.169154450206</v>
      </c>
      <c r="BG22" s="314">
        <v>13608.486363549973</v>
      </c>
      <c r="BH22" s="314">
        <v>13851.414117945822</v>
      </c>
      <c r="BI22" s="314">
        <v>14308.52186465183</v>
      </c>
      <c r="BJ22" s="314">
        <v>15408.685292934888</v>
      </c>
      <c r="BK22" s="314">
        <v>15477.491523960834</v>
      </c>
      <c r="BL22" s="314">
        <v>16820.934429980567</v>
      </c>
      <c r="BM22" s="314">
        <v>16078.555084087249</v>
      </c>
      <c r="BN22" s="314">
        <v>16949.64701424594</v>
      </c>
      <c r="BO22" s="314">
        <v>17170.609179324834</v>
      </c>
      <c r="BP22" s="314">
        <v>17151.88224741719</v>
      </c>
      <c r="BQ22" s="314">
        <v>17422.938420633222</v>
      </c>
      <c r="BR22" s="314">
        <v>17988.068276607701</v>
      </c>
      <c r="BS22" s="314">
        <v>17407.080134049156</v>
      </c>
      <c r="BT22" s="314">
        <v>17646.611898936782</v>
      </c>
      <c r="BU22" s="314">
        <v>17739.428012264543</v>
      </c>
      <c r="BV22" s="314">
        <v>18167.937485662376</v>
      </c>
      <c r="BW22" s="314">
        <v>18159.546526145445</v>
      </c>
      <c r="BX22" s="314">
        <v>18680.402538695344</v>
      </c>
      <c r="BY22" s="314">
        <v>18939.915582297188</v>
      </c>
      <c r="BZ22" s="314">
        <v>19601.660638525216</v>
      </c>
      <c r="CA22" s="314">
        <v>19721.57890496423</v>
      </c>
      <c r="CB22" s="314">
        <v>19708.100125512628</v>
      </c>
      <c r="CC22" s="314">
        <v>20316.495473655385</v>
      </c>
      <c r="CD22" s="314">
        <v>21843.898262879786</v>
      </c>
      <c r="CE22" s="314">
        <v>21669.271896106482</v>
      </c>
      <c r="CF22" s="314">
        <v>21667.32747791248</v>
      </c>
      <c r="CG22" s="314">
        <v>20945.00937231669</v>
      </c>
      <c r="CH22" s="314">
        <v>21965.200662366911</v>
      </c>
      <c r="CI22" s="314">
        <v>22007.776731166781</v>
      </c>
      <c r="CJ22" s="314">
        <v>22360.620320311398</v>
      </c>
      <c r="CK22" s="314">
        <v>21811.627664211199</v>
      </c>
      <c r="CL22" s="314">
        <v>23302.755030783996</v>
      </c>
      <c r="CM22" s="314">
        <v>21874.119899987185</v>
      </c>
      <c r="CN22" s="314">
        <v>22275.773515205463</v>
      </c>
      <c r="CO22" s="314">
        <v>22282.468428331777</v>
      </c>
      <c r="CP22" s="314">
        <v>23724.691843794051</v>
      </c>
      <c r="CQ22" s="314">
        <v>22761.585260412692</v>
      </c>
      <c r="CR22" s="314">
        <v>22961.51885157769</v>
      </c>
      <c r="CS22" s="314">
        <v>23113.083441348059</v>
      </c>
      <c r="CT22" s="314">
        <v>24666.777034141287</v>
      </c>
      <c r="CU22" s="314">
        <v>24566.853973164652</v>
      </c>
      <c r="CV22" s="314">
        <v>24877.372620706574</v>
      </c>
      <c r="CW22" s="314">
        <v>24992.519456037528</v>
      </c>
      <c r="CX22" s="314">
        <v>25996.068374815321</v>
      </c>
      <c r="CY22" s="314">
        <v>24379.216039131501</v>
      </c>
      <c r="CZ22" s="314">
        <v>23378.364107769179</v>
      </c>
      <c r="DA22" s="314">
        <v>25100.613555779048</v>
      </c>
      <c r="DB22" s="314">
        <v>27195.874521603786</v>
      </c>
      <c r="DC22" s="314">
        <v>26800.370164306525</v>
      </c>
      <c r="DD22" s="314">
        <v>28828.212099846351</v>
      </c>
      <c r="DE22" s="314">
        <v>26928.250376384738</v>
      </c>
      <c r="DF22" s="314">
        <v>29877.38882707911</v>
      </c>
      <c r="DG22" s="314">
        <v>27419.973503888599</v>
      </c>
      <c r="DH22" s="314">
        <v>27566.106411976274</v>
      </c>
      <c r="DI22" s="314">
        <v>27189.875810456531</v>
      </c>
      <c r="DJ22" s="314">
        <v>28115.192462125957</v>
      </c>
      <c r="DK22" s="314">
        <v>27215.072049917002</v>
      </c>
      <c r="DL22" s="314">
        <v>27160.867303348026</v>
      </c>
      <c r="DM22" s="314">
        <v>27321.956654547197</v>
      </c>
      <c r="DN22" s="314">
        <v>28439.467657556976</v>
      </c>
    </row>
    <row r="23" spans="1:118" x14ac:dyDescent="0.2">
      <c r="A23" s="315" t="s">
        <v>921</v>
      </c>
      <c r="B23" s="310" t="s">
        <v>922</v>
      </c>
      <c r="C23" s="316">
        <v>2581.5180773549127</v>
      </c>
      <c r="D23" s="316">
        <v>2584.2597379215285</v>
      </c>
      <c r="E23" s="316">
        <v>2476.2112367327836</v>
      </c>
      <c r="F23" s="316">
        <v>2686.4031930789738</v>
      </c>
      <c r="G23" s="316">
        <v>2680.145584339914</v>
      </c>
      <c r="H23" s="316">
        <v>2845.8665635066686</v>
      </c>
      <c r="I23" s="316">
        <v>2380.1132956274519</v>
      </c>
      <c r="J23" s="316">
        <v>2665.4132390163336</v>
      </c>
      <c r="K23" s="316">
        <v>2723.449730673929</v>
      </c>
      <c r="L23" s="316">
        <v>2872.4686591921304</v>
      </c>
      <c r="M23" s="316">
        <v>2928.0819397292953</v>
      </c>
      <c r="N23" s="316">
        <v>3352.7305282244511</v>
      </c>
      <c r="O23" s="316">
        <v>3134.536643443842</v>
      </c>
      <c r="P23" s="316">
        <v>3232.0577038094043</v>
      </c>
      <c r="Q23" s="316">
        <v>3265.577178634187</v>
      </c>
      <c r="R23" s="316">
        <v>3474.785353211279</v>
      </c>
      <c r="S23" s="316">
        <v>3166.0759107461317</v>
      </c>
      <c r="T23" s="316">
        <v>3481.4828977709558</v>
      </c>
      <c r="U23" s="316">
        <v>3189.7090329734251</v>
      </c>
      <c r="V23" s="316">
        <v>3764.4864402971339</v>
      </c>
      <c r="W23" s="316">
        <v>3546.2750355941812</v>
      </c>
      <c r="X23" s="316">
        <v>3559.0180258140549</v>
      </c>
      <c r="Y23" s="316">
        <v>3548.1823768394152</v>
      </c>
      <c r="Z23" s="316">
        <v>4057.0122939956655</v>
      </c>
      <c r="AA23" s="316">
        <v>3585.146406099876</v>
      </c>
      <c r="AB23" s="316">
        <v>4113.4031513389446</v>
      </c>
      <c r="AC23" s="316">
        <v>3944.9069368190239</v>
      </c>
      <c r="AD23" s="316">
        <v>4059.1104467673699</v>
      </c>
      <c r="AE23" s="316">
        <v>3605.5183918886637</v>
      </c>
      <c r="AF23" s="316">
        <v>3652.0236242906858</v>
      </c>
      <c r="AG23" s="316">
        <v>3810.0293113228349</v>
      </c>
      <c r="AH23" s="316">
        <v>4144.2670116529898</v>
      </c>
      <c r="AI23" s="316">
        <v>3852.1982924053518</v>
      </c>
      <c r="AJ23" s="316">
        <v>3909.9712123447384</v>
      </c>
      <c r="AK23" s="316">
        <v>3551.5679368655601</v>
      </c>
      <c r="AL23" s="316">
        <v>3901.8546873450546</v>
      </c>
      <c r="AM23" s="316">
        <v>4011.29857737469</v>
      </c>
      <c r="AN23" s="316">
        <v>4303.0913098839237</v>
      </c>
      <c r="AO23" s="316">
        <v>3841.4693265826154</v>
      </c>
      <c r="AP23" s="316">
        <v>4292.5045591212611</v>
      </c>
      <c r="AQ23" s="316">
        <v>3930.3911529600859</v>
      </c>
      <c r="AR23" s="316">
        <v>4345.3512861353538</v>
      </c>
      <c r="AS23" s="316">
        <v>3867.4465175299733</v>
      </c>
      <c r="AT23" s="316">
        <v>4809.1535835020404</v>
      </c>
      <c r="AU23" s="316">
        <v>4521.101821310408</v>
      </c>
      <c r="AV23" s="316">
        <v>4542.7236833020634</v>
      </c>
      <c r="AW23" s="316">
        <v>4023.8701093092495</v>
      </c>
      <c r="AX23" s="316">
        <v>4659.8594794546025</v>
      </c>
      <c r="AY23" s="316">
        <v>4379.1049310182007</v>
      </c>
      <c r="AZ23" s="316">
        <v>4514.8432753352117</v>
      </c>
      <c r="BA23" s="316">
        <v>4184.9557610728871</v>
      </c>
      <c r="BB23" s="316">
        <v>4480.0680841949943</v>
      </c>
      <c r="BC23" s="316">
        <v>4384.0186301300173</v>
      </c>
      <c r="BD23" s="316">
        <v>4688.8941501962217</v>
      </c>
      <c r="BE23" s="316">
        <v>4969.8329811578542</v>
      </c>
      <c r="BF23" s="316">
        <v>4728.4189676542419</v>
      </c>
      <c r="BG23" s="316">
        <v>3640.4232252495135</v>
      </c>
      <c r="BH23" s="316">
        <v>3724.792868898995</v>
      </c>
      <c r="BI23" s="316">
        <v>3571.2927180834845</v>
      </c>
      <c r="BJ23" s="316">
        <v>3953.9146684233483</v>
      </c>
      <c r="BK23" s="316">
        <v>4040.0458607143232</v>
      </c>
      <c r="BL23" s="316">
        <v>4864.2116526277168</v>
      </c>
      <c r="BM23" s="316">
        <v>4138.8930073776664</v>
      </c>
      <c r="BN23" s="316">
        <v>4499.1337516839803</v>
      </c>
      <c r="BO23" s="316">
        <v>4749.4663381139235</v>
      </c>
      <c r="BP23" s="316">
        <v>4717.3196793561438</v>
      </c>
      <c r="BQ23" s="316">
        <v>4970.1959396074872</v>
      </c>
      <c r="BR23" s="316">
        <v>5126.8049135691526</v>
      </c>
      <c r="BS23" s="316">
        <v>4799.0498947039923</v>
      </c>
      <c r="BT23" s="316">
        <v>4732.9301462512349</v>
      </c>
      <c r="BU23" s="316">
        <v>4766.7112911727363</v>
      </c>
      <c r="BV23" s="316">
        <v>4727.1180116142705</v>
      </c>
      <c r="BW23" s="316">
        <v>4696.3490578064757</v>
      </c>
      <c r="BX23" s="316">
        <v>4809.7735888139241</v>
      </c>
      <c r="BY23" s="316">
        <v>4931.8494594041895</v>
      </c>
      <c r="BZ23" s="316">
        <v>4624.9986421331869</v>
      </c>
      <c r="CA23" s="316">
        <v>5059.868259390496</v>
      </c>
      <c r="CB23" s="316">
        <v>4495.2126895929014</v>
      </c>
      <c r="CC23" s="316">
        <v>4702.2626088725447</v>
      </c>
      <c r="CD23" s="316">
        <v>5098.3838990103441</v>
      </c>
      <c r="CE23" s="316">
        <v>5160.6293032780832</v>
      </c>
      <c r="CF23" s="316">
        <v>4886.294098562671</v>
      </c>
      <c r="CG23" s="316">
        <v>4924.4870968280775</v>
      </c>
      <c r="CH23" s="316">
        <v>5334.7101188895613</v>
      </c>
      <c r="CI23" s="316">
        <v>4832.4575689219455</v>
      </c>
      <c r="CJ23" s="316">
        <v>5080.7287302010773</v>
      </c>
      <c r="CK23" s="316">
        <v>4728.740374411057</v>
      </c>
      <c r="CL23" s="316">
        <v>5179.858591070376</v>
      </c>
      <c r="CM23" s="316">
        <v>5509.6029175835765</v>
      </c>
      <c r="CN23" s="316">
        <v>5383.9911109659188</v>
      </c>
      <c r="CO23" s="316">
        <v>4838.9161655189055</v>
      </c>
      <c r="CP23" s="316">
        <v>5201.1033727660442</v>
      </c>
      <c r="CQ23" s="316">
        <v>5202.527060402288</v>
      </c>
      <c r="CR23" s="316">
        <v>5122.3857148248553</v>
      </c>
      <c r="CS23" s="316">
        <v>4971.9075842850916</v>
      </c>
      <c r="CT23" s="316">
        <v>5449.9239695433926</v>
      </c>
      <c r="CU23" s="316">
        <v>5212.9641029453969</v>
      </c>
      <c r="CV23" s="316">
        <v>5189.0068646264308</v>
      </c>
      <c r="CW23" s="316">
        <v>5113.6899605691306</v>
      </c>
      <c r="CX23" s="316">
        <v>5488.6055151921601</v>
      </c>
      <c r="CY23" s="316">
        <v>4755.0273327613841</v>
      </c>
      <c r="CZ23" s="316">
        <v>4112.7925721689626</v>
      </c>
      <c r="DA23" s="316">
        <v>5026.4965427941916</v>
      </c>
      <c r="DB23" s="316">
        <v>5077.2576906417708</v>
      </c>
      <c r="DC23" s="316">
        <v>5077.1405834877551</v>
      </c>
      <c r="DD23" s="316">
        <v>6471.9026388848151</v>
      </c>
      <c r="DE23" s="316">
        <v>4999.2262722711266</v>
      </c>
      <c r="DF23" s="316">
        <v>5743.8697489995229</v>
      </c>
      <c r="DG23" s="316">
        <v>4999.2571649720476</v>
      </c>
      <c r="DH23" s="316">
        <v>4885.2682335323298</v>
      </c>
      <c r="DI23" s="316">
        <v>4744.8417457199821</v>
      </c>
      <c r="DJ23" s="316">
        <v>4975.5273372645579</v>
      </c>
      <c r="DK23" s="316">
        <v>5085.5613772814559</v>
      </c>
      <c r="DL23" s="316">
        <v>4831.2107129374372</v>
      </c>
      <c r="DM23" s="316">
        <v>4608.2334273758315</v>
      </c>
      <c r="DN23" s="316">
        <v>4870.5335659259126</v>
      </c>
    </row>
    <row r="24" spans="1:118" x14ac:dyDescent="0.2">
      <c r="A24" s="315" t="s">
        <v>923</v>
      </c>
      <c r="B24" s="310" t="s">
        <v>924</v>
      </c>
      <c r="C24" s="316">
        <v>2609.5263648273881</v>
      </c>
      <c r="D24" s="316">
        <v>2583.3260832824972</v>
      </c>
      <c r="E24" s="316">
        <v>2554.7948263364956</v>
      </c>
      <c r="F24" s="316">
        <v>2597.0264480011679</v>
      </c>
      <c r="G24" s="316">
        <v>2891.9057566512502</v>
      </c>
      <c r="H24" s="316">
        <v>3006.2851491576348</v>
      </c>
      <c r="I24" s="316">
        <v>2883.0378985021944</v>
      </c>
      <c r="J24" s="316">
        <v>3097.3551996353749</v>
      </c>
      <c r="K24" s="316">
        <v>3268.0791967253763</v>
      </c>
      <c r="L24" s="316">
        <v>3536.6715186376364</v>
      </c>
      <c r="M24" s="316">
        <v>3610.9638258177606</v>
      </c>
      <c r="N24" s="316">
        <v>3857.7292767354525</v>
      </c>
      <c r="O24" s="316">
        <v>4265.9088941961554</v>
      </c>
      <c r="P24" s="316">
        <v>4378.112146946597</v>
      </c>
      <c r="Q24" s="316">
        <v>4526.4761229280848</v>
      </c>
      <c r="R24" s="316">
        <v>4636.36504133773</v>
      </c>
      <c r="S24" s="316">
        <v>5038.9343075201514</v>
      </c>
      <c r="T24" s="316">
        <v>5292.0584591345232</v>
      </c>
      <c r="U24" s="316">
        <v>5511.6038389763025</v>
      </c>
      <c r="V24" s="316">
        <v>5847.2802030855037</v>
      </c>
      <c r="W24" s="316">
        <v>6306.3668021492531</v>
      </c>
      <c r="X24" s="316">
        <v>6671.7945608597493</v>
      </c>
      <c r="Y24" s="316">
        <v>6680.5231339178545</v>
      </c>
      <c r="Z24" s="316">
        <v>7153.4713352703166</v>
      </c>
      <c r="AA24" s="316">
        <v>7224.930012429636</v>
      </c>
      <c r="AB24" s="316">
        <v>7302.1075702553908</v>
      </c>
      <c r="AC24" s="316">
        <v>7131.4805057158264</v>
      </c>
      <c r="AD24" s="316">
        <v>6999.9871904825459</v>
      </c>
      <c r="AE24" s="316">
        <v>7257.7179627414998</v>
      </c>
      <c r="AF24" s="316">
        <v>7323.0668989449914</v>
      </c>
      <c r="AG24" s="316">
        <v>6958.9981214079662</v>
      </c>
      <c r="AH24" s="316">
        <v>7015.3041599401286</v>
      </c>
      <c r="AI24" s="316">
        <v>7206.6117638441146</v>
      </c>
      <c r="AJ24" s="316">
        <v>7508.3688645693765</v>
      </c>
      <c r="AK24" s="316">
        <v>7618.6052999135691</v>
      </c>
      <c r="AL24" s="316">
        <v>7985.0994103456842</v>
      </c>
      <c r="AM24" s="316">
        <v>7870.8958692977276</v>
      </c>
      <c r="AN24" s="316">
        <v>8208.4690752745755</v>
      </c>
      <c r="AO24" s="316">
        <v>8167.4141725409672</v>
      </c>
      <c r="AP24" s="316">
        <v>9030.0152099992447</v>
      </c>
      <c r="AQ24" s="316">
        <v>8695.1237461622877</v>
      </c>
      <c r="AR24" s="316">
        <v>9039.9555748746461</v>
      </c>
      <c r="AS24" s="316">
        <v>9201.0128202535016</v>
      </c>
      <c r="AT24" s="316">
        <v>9048.1403292517462</v>
      </c>
      <c r="AU24" s="316">
        <v>9814.2489695451823</v>
      </c>
      <c r="AV24" s="316">
        <v>10143.153477235106</v>
      </c>
      <c r="AW24" s="316">
        <v>10227.223802033001</v>
      </c>
      <c r="AX24" s="316">
        <v>11367.698506253932</v>
      </c>
      <c r="AY24" s="316">
        <v>10129.447728643665</v>
      </c>
      <c r="AZ24" s="316">
        <v>10509.968698180963</v>
      </c>
      <c r="BA24" s="316">
        <v>11044.332432808744</v>
      </c>
      <c r="BB24" s="316">
        <v>11685.238210492858</v>
      </c>
      <c r="BC24" s="316">
        <v>10903.904560291356</v>
      </c>
      <c r="BD24" s="316">
        <v>11168.370119625291</v>
      </c>
      <c r="BE24" s="316">
        <v>11089.63072507751</v>
      </c>
      <c r="BF24" s="316">
        <v>10238.472898392572</v>
      </c>
      <c r="BG24" s="316">
        <v>9901.4985037572842</v>
      </c>
      <c r="BH24" s="316">
        <v>10054.854942543909</v>
      </c>
      <c r="BI24" s="316">
        <v>10720.32768220972</v>
      </c>
      <c r="BJ24" s="316">
        <v>11414.201965689346</v>
      </c>
      <c r="BK24" s="316">
        <v>11382.443182526957</v>
      </c>
      <c r="BL24" s="316">
        <v>11795.100471849117</v>
      </c>
      <c r="BM24" s="316">
        <v>11895.009180331284</v>
      </c>
      <c r="BN24" s="316">
        <v>12374.186751135292</v>
      </c>
      <c r="BO24" s="316">
        <v>12307.463492424286</v>
      </c>
      <c r="BP24" s="316">
        <v>12325.859823026523</v>
      </c>
      <c r="BQ24" s="316">
        <v>12310.232168170616</v>
      </c>
      <c r="BR24" s="316">
        <v>12714.959098413594</v>
      </c>
      <c r="BS24" s="316">
        <v>12496.665980698921</v>
      </c>
      <c r="BT24" s="316">
        <v>12826.181707040283</v>
      </c>
      <c r="BU24" s="316">
        <v>12883.048583698863</v>
      </c>
      <c r="BV24" s="316">
        <v>13378.721042323883</v>
      </c>
      <c r="BW24" s="316">
        <v>13405.566816744506</v>
      </c>
      <c r="BX24" s="316">
        <v>13815.30412907509</v>
      </c>
      <c r="BY24" s="316">
        <v>13941.691613693225</v>
      </c>
      <c r="BZ24" s="316">
        <v>14997.121444136226</v>
      </c>
      <c r="CA24" s="316">
        <v>14610.872624186255</v>
      </c>
      <c r="CB24" s="316">
        <v>15233.822557331769</v>
      </c>
      <c r="CC24" s="316">
        <v>15627.085800533425</v>
      </c>
      <c r="CD24" s="316">
        <v>16753.887583274573</v>
      </c>
      <c r="CE24" s="316">
        <v>16505.149698510555</v>
      </c>
      <c r="CF24" s="316">
        <v>16793.817155033368</v>
      </c>
      <c r="CG24" s="316">
        <v>16020.929233763163</v>
      </c>
      <c r="CH24" s="316">
        <v>16620.792703837058</v>
      </c>
      <c r="CI24" s="316">
        <v>17175.319162244825</v>
      </c>
      <c r="CJ24" s="316">
        <v>17279.891590110325</v>
      </c>
      <c r="CK24" s="316">
        <v>17082.887289800128</v>
      </c>
      <c r="CL24" s="316">
        <v>18122.896439713619</v>
      </c>
      <c r="CM24" s="316">
        <v>16364.982766047699</v>
      </c>
      <c r="CN24" s="316">
        <v>16892.097696336808</v>
      </c>
      <c r="CO24" s="316">
        <v>17443.484244408781</v>
      </c>
      <c r="CP24" s="316">
        <v>18523.550407963834</v>
      </c>
      <c r="CQ24" s="316">
        <v>17557.728109723434</v>
      </c>
      <c r="CR24" s="316">
        <v>17835.502533161853</v>
      </c>
      <c r="CS24" s="316">
        <v>18134.169329118638</v>
      </c>
      <c r="CT24" s="316">
        <v>19211.991015596788</v>
      </c>
      <c r="CU24" s="316">
        <v>19348.834383496298</v>
      </c>
      <c r="CV24" s="316">
        <v>19683.007118288559</v>
      </c>
      <c r="CW24" s="316">
        <v>19873.181541664624</v>
      </c>
      <c r="CX24" s="316">
        <v>20502.039685631669</v>
      </c>
      <c r="CY24" s="316">
        <v>19601.786681958685</v>
      </c>
      <c r="CZ24" s="316">
        <v>19221.728052632083</v>
      </c>
      <c r="DA24" s="316">
        <v>20057.593237438257</v>
      </c>
      <c r="DB24" s="316">
        <v>22082.264397617932</v>
      </c>
      <c r="DC24" s="316">
        <v>21690.96931372902</v>
      </c>
      <c r="DD24" s="316">
        <v>22399.653970095296</v>
      </c>
      <c r="DE24" s="316">
        <v>21888.721914622965</v>
      </c>
      <c r="DF24" s="316">
        <v>24104.027302515926</v>
      </c>
      <c r="DG24" s="316">
        <v>22377.371373672762</v>
      </c>
      <c r="DH24" s="316">
        <v>22627.926343551248</v>
      </c>
      <c r="DI24" s="316">
        <v>22387.948435096288</v>
      </c>
      <c r="DJ24" s="316">
        <v>23085.231332140727</v>
      </c>
      <c r="DK24" s="316">
        <v>22051.858574494956</v>
      </c>
      <c r="DL24" s="316">
        <v>22278.147153189693</v>
      </c>
      <c r="DM24" s="316">
        <v>22688.684717475073</v>
      </c>
      <c r="DN24" s="316">
        <v>23535.016579019135</v>
      </c>
    </row>
    <row r="25" spans="1:118" x14ac:dyDescent="0.2">
      <c r="A25" s="318"/>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6"/>
      <c r="BG25" s="316"/>
      <c r="BH25" s="316"/>
      <c r="BI25" s="316"/>
      <c r="BJ25" s="316"/>
      <c r="BK25" s="316"/>
      <c r="BL25" s="316"/>
      <c r="BM25" s="316"/>
      <c r="BN25" s="316"/>
      <c r="BO25" s="316"/>
      <c r="BP25" s="316"/>
      <c r="BQ25" s="316"/>
      <c r="BR25" s="316"/>
      <c r="BS25" s="316"/>
      <c r="BT25" s="316"/>
      <c r="BU25" s="316"/>
      <c r="BV25" s="316"/>
      <c r="BW25" s="316"/>
      <c r="BX25" s="316"/>
      <c r="BY25" s="316"/>
      <c r="BZ25" s="316"/>
      <c r="CA25" s="316"/>
      <c r="CB25" s="316"/>
      <c r="CC25" s="316"/>
      <c r="CD25" s="316"/>
      <c r="CE25" s="316"/>
      <c r="CF25" s="316"/>
      <c r="CG25" s="316"/>
      <c r="CH25" s="316"/>
      <c r="CI25" s="316"/>
      <c r="CJ25" s="316"/>
      <c r="CK25" s="316"/>
      <c r="CL25" s="316"/>
      <c r="CM25" s="316"/>
      <c r="CN25" s="316"/>
      <c r="CO25" s="316"/>
      <c r="CP25" s="316"/>
      <c r="CQ25" s="316"/>
      <c r="CR25" s="316"/>
      <c r="CS25" s="316"/>
      <c r="CT25" s="316"/>
      <c r="CU25" s="316"/>
      <c r="CV25" s="316"/>
      <c r="CW25" s="316"/>
      <c r="CX25" s="316"/>
      <c r="CY25" s="316"/>
      <c r="CZ25" s="316"/>
      <c r="DA25" s="316"/>
      <c r="DB25" s="316"/>
      <c r="DC25" s="316"/>
      <c r="DD25" s="316"/>
      <c r="DE25" s="316"/>
      <c r="DF25" s="316"/>
      <c r="DG25" s="316"/>
      <c r="DH25" s="316"/>
      <c r="DI25" s="316"/>
      <c r="DJ25" s="316"/>
      <c r="DK25" s="316"/>
      <c r="DL25" s="316"/>
      <c r="DM25" s="316"/>
      <c r="DN25" s="316"/>
    </row>
    <row r="26" spans="1:118" s="312" customFormat="1" x14ac:dyDescent="0.2">
      <c r="A26" s="311" t="s">
        <v>931</v>
      </c>
      <c r="B26" s="158" t="s">
        <v>119</v>
      </c>
      <c r="C26" s="314">
        <v>6695.5659710505633</v>
      </c>
      <c r="D26" s="314">
        <v>6987.8568400068616</v>
      </c>
      <c r="E26" s="314">
        <v>6836.8820593416331</v>
      </c>
      <c r="F26" s="314">
        <v>7064.8808079583941</v>
      </c>
      <c r="G26" s="314">
        <v>6984.9743968205485</v>
      </c>
      <c r="H26" s="314">
        <v>6709.3192893332425</v>
      </c>
      <c r="I26" s="314">
        <v>7002.8351337361482</v>
      </c>
      <c r="J26" s="314">
        <v>7273.7189282596428</v>
      </c>
      <c r="K26" s="314">
        <v>7141.1514470965258</v>
      </c>
      <c r="L26" s="314">
        <v>7456.1251462719556</v>
      </c>
      <c r="M26" s="314">
        <v>7311.6325294820444</v>
      </c>
      <c r="N26" s="314">
        <v>7577.8816823908737</v>
      </c>
      <c r="O26" s="314">
        <v>7485.9425871776375</v>
      </c>
      <c r="P26" s="314">
        <v>7971.7661001613769</v>
      </c>
      <c r="Q26" s="314">
        <v>7870.1753252279368</v>
      </c>
      <c r="R26" s="314">
        <v>8126.9127050870356</v>
      </c>
      <c r="S26" s="314">
        <v>8155.104383160522</v>
      </c>
      <c r="T26" s="314">
        <v>8569.1115580605019</v>
      </c>
      <c r="U26" s="314">
        <v>8536.7053759463179</v>
      </c>
      <c r="V26" s="314">
        <v>8765.6632629719916</v>
      </c>
      <c r="W26" s="314">
        <v>8998.7300439343708</v>
      </c>
      <c r="X26" s="314">
        <v>9113.4939508753741</v>
      </c>
      <c r="Y26" s="314">
        <v>8951.6778262397838</v>
      </c>
      <c r="Z26" s="314">
        <v>9323.5084314884425</v>
      </c>
      <c r="AA26" s="314">
        <v>9216.1419665923895</v>
      </c>
      <c r="AB26" s="314">
        <v>9352.7576901228094</v>
      </c>
      <c r="AC26" s="314">
        <v>9154.0841571731398</v>
      </c>
      <c r="AD26" s="314">
        <v>9783.1044504532329</v>
      </c>
      <c r="AE26" s="314">
        <v>9499.2859324621386</v>
      </c>
      <c r="AF26" s="314">
        <v>9945.1848223379166</v>
      </c>
      <c r="AG26" s="314">
        <v>9427.968576935129</v>
      </c>
      <c r="AH26" s="314">
        <v>9843.3343586837727</v>
      </c>
      <c r="AI26" s="314">
        <v>9468.5445398894226</v>
      </c>
      <c r="AJ26" s="314">
        <v>10004.819315157838</v>
      </c>
      <c r="AK26" s="314">
        <v>9702.7566208312965</v>
      </c>
      <c r="AL26" s="314">
        <v>10553.716603515519</v>
      </c>
      <c r="AM26" s="314">
        <v>10114.764670017599</v>
      </c>
      <c r="AN26" s="314">
        <v>10438.463059777727</v>
      </c>
      <c r="AO26" s="314">
        <v>10240.598290709586</v>
      </c>
      <c r="AP26" s="314">
        <v>10616.852598755771</v>
      </c>
      <c r="AQ26" s="314">
        <v>10183.933648026874</v>
      </c>
      <c r="AR26" s="314">
        <v>10577.206025060024</v>
      </c>
      <c r="AS26" s="314">
        <v>10348.451234115184</v>
      </c>
      <c r="AT26" s="314">
        <v>11329.110388475579</v>
      </c>
      <c r="AU26" s="314">
        <v>11054.045899781879</v>
      </c>
      <c r="AV26" s="314">
        <v>11374.504925729078</v>
      </c>
      <c r="AW26" s="314">
        <v>11005.397026061142</v>
      </c>
      <c r="AX26" s="314">
        <v>11558.124903669603</v>
      </c>
      <c r="AY26" s="314">
        <v>11902.13577423151</v>
      </c>
      <c r="AZ26" s="314">
        <v>12498.052930024049</v>
      </c>
      <c r="BA26" s="314">
        <v>11911.780587968668</v>
      </c>
      <c r="BB26" s="314">
        <v>12323.806704765921</v>
      </c>
      <c r="BC26" s="314">
        <v>12349.705810973304</v>
      </c>
      <c r="BD26" s="314">
        <v>12494.077231741487</v>
      </c>
      <c r="BE26" s="314">
        <v>11891.249385282823</v>
      </c>
      <c r="BF26" s="314">
        <v>11753.729510337205</v>
      </c>
      <c r="BG26" s="314">
        <v>11442.076995391244</v>
      </c>
      <c r="BH26" s="314">
        <v>11855.311951814669</v>
      </c>
      <c r="BI26" s="314">
        <v>11605.250767557891</v>
      </c>
      <c r="BJ26" s="314">
        <v>12015.582313475497</v>
      </c>
      <c r="BK26" s="314">
        <v>12063.383644745722</v>
      </c>
      <c r="BL26" s="314">
        <v>12425.833784926883</v>
      </c>
      <c r="BM26" s="314">
        <v>11891.981959350476</v>
      </c>
      <c r="BN26" s="314">
        <v>12301.338645147009</v>
      </c>
      <c r="BO26" s="314">
        <v>12255.60266691009</v>
      </c>
      <c r="BP26" s="314">
        <v>12324.217984531253</v>
      </c>
      <c r="BQ26" s="314">
        <v>12122.184624970574</v>
      </c>
      <c r="BR26" s="314">
        <v>12488.917366881913</v>
      </c>
      <c r="BS26" s="314">
        <v>12278.543099956374</v>
      </c>
      <c r="BT26" s="314">
        <v>12467.078220398898</v>
      </c>
      <c r="BU26" s="314">
        <v>12292.742771606132</v>
      </c>
      <c r="BV26" s="314">
        <v>12964.066915252919</v>
      </c>
      <c r="BW26" s="314">
        <v>12620.305641701834</v>
      </c>
      <c r="BX26" s="314">
        <v>13024.4539949646</v>
      </c>
      <c r="BY26" s="314">
        <v>12769.136838996679</v>
      </c>
      <c r="BZ26" s="314">
        <v>13174.453545297065</v>
      </c>
      <c r="CA26" s="314">
        <v>12994.030366319346</v>
      </c>
      <c r="CB26" s="314">
        <v>13020.938367256424</v>
      </c>
      <c r="CC26" s="314">
        <v>13008.351112823158</v>
      </c>
      <c r="CD26" s="314">
        <v>13918.239223706192</v>
      </c>
      <c r="CE26" s="314">
        <v>13281.754664783299</v>
      </c>
      <c r="CF26" s="314">
        <v>13604.813636088644</v>
      </c>
      <c r="CG26" s="314">
        <v>13290.779973033632</v>
      </c>
      <c r="CH26" s="314">
        <v>13965.114395368775</v>
      </c>
      <c r="CI26" s="314">
        <v>13760.803116196064</v>
      </c>
      <c r="CJ26" s="314">
        <v>14205.375506552622</v>
      </c>
      <c r="CK26" s="314">
        <v>14088.451753633748</v>
      </c>
      <c r="CL26" s="314">
        <v>14782.976853045948</v>
      </c>
      <c r="CM26" s="314">
        <v>13898.540294803835</v>
      </c>
      <c r="CN26" s="314">
        <v>14373.445516148022</v>
      </c>
      <c r="CO26" s="314">
        <v>14339.822349376722</v>
      </c>
      <c r="CP26" s="314">
        <v>14974.415951059071</v>
      </c>
      <c r="CQ26" s="314">
        <v>14251.124701077506</v>
      </c>
      <c r="CR26" s="314">
        <v>14477.154392991344</v>
      </c>
      <c r="CS26" s="314">
        <v>14436.227009954689</v>
      </c>
      <c r="CT26" s="314">
        <v>15123.677899726079</v>
      </c>
      <c r="CU26" s="314">
        <v>14436.975931943174</v>
      </c>
      <c r="CV26" s="314">
        <v>15029.585015808387</v>
      </c>
      <c r="CW26" s="314">
        <v>14913.920247259661</v>
      </c>
      <c r="CX26" s="314">
        <v>15607.297682384509</v>
      </c>
      <c r="CY26" s="314">
        <v>14675.68053883432</v>
      </c>
      <c r="CZ26" s="314">
        <v>14085.391229396519</v>
      </c>
      <c r="DA26" s="314">
        <v>15108.391909486316</v>
      </c>
      <c r="DB26" s="314">
        <v>15572.528959490201</v>
      </c>
      <c r="DC26" s="314">
        <v>15384.888136433439</v>
      </c>
      <c r="DD26" s="314">
        <v>15849.982948569712</v>
      </c>
      <c r="DE26" s="314">
        <v>15722.386661842062</v>
      </c>
      <c r="DF26" s="314">
        <v>16745.774860650345</v>
      </c>
      <c r="DG26" s="314">
        <v>15989.986488529132</v>
      </c>
      <c r="DH26" s="314">
        <v>16220.67457794863</v>
      </c>
      <c r="DI26" s="314">
        <v>16037.20910068569</v>
      </c>
      <c r="DJ26" s="314">
        <v>16334.368694865256</v>
      </c>
      <c r="DK26" s="314">
        <v>15803.256447741582</v>
      </c>
      <c r="DL26" s="314">
        <v>16151.719718735201</v>
      </c>
      <c r="DM26" s="314">
        <v>15704.581676529733</v>
      </c>
      <c r="DN26" s="314">
        <v>16215.322868351912</v>
      </c>
    </row>
    <row r="27" spans="1:118" s="312" customFormat="1" x14ac:dyDescent="0.2">
      <c r="A27" s="313"/>
      <c r="B27" s="158"/>
    </row>
    <row r="28" spans="1:118" x14ac:dyDescent="0.2">
      <c r="BL28" s="322"/>
    </row>
    <row r="29" spans="1:118"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row>
    <row r="31" spans="1:118" x14ac:dyDescent="0.2">
      <c r="A31" s="317" t="s">
        <v>92</v>
      </c>
      <c r="BB31" s="322"/>
      <c r="BJ31" s="322"/>
      <c r="BK31" s="322"/>
    </row>
    <row r="32" spans="1:118" x14ac:dyDescent="0.2">
      <c r="A32" s="317" t="s">
        <v>932</v>
      </c>
    </row>
    <row r="33" spans="1:1" x14ac:dyDescent="0.2">
      <c r="A33" s="157" t="s">
        <v>668</v>
      </c>
    </row>
    <row r="34" spans="1:1" x14ac:dyDescent="0.2">
      <c r="A34" s="157" t="s">
        <v>406</v>
      </c>
    </row>
  </sheetData>
  <phoneticPr fontId="0" type="noConversion"/>
  <pageMargins left="0.39370078740157483" right="0.39370078740157483" top="0.55118110236220474" bottom="0.39370078740157483" header="0.19685039370078741" footer="0.19685039370078741"/>
  <pageSetup paperSize="9" scale="48" orientation="landscape" horizontalDpi="1200" verticalDpi="1200" r:id="rId1"/>
  <headerFooter alignWithMargins="0">
    <oddFooter>&amp;L&amp;"Arial,Italic"&amp;8 statec&amp;R&amp;"Arial,Italic"&amp;8&amp;D</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AG39"/>
  <sheetViews>
    <sheetView showGridLines="0" zoomScale="85" zoomScaleNormal="85" workbookViewId="0">
      <pane xSplit="3" ySplit="2" topLeftCell="D3" activePane="bottomRight" state="frozen"/>
      <selection pane="topRight"/>
      <selection pane="bottomLeft"/>
      <selection pane="bottomRight"/>
    </sheetView>
  </sheetViews>
  <sheetFormatPr defaultColWidth="9.140625" defaultRowHeight="12.75" x14ac:dyDescent="0.2"/>
  <cols>
    <col min="1" max="1" width="3.7109375" style="202" customWidth="1"/>
    <col min="2" max="2" width="60.5703125" style="185" customWidth="1"/>
    <col min="3" max="3" width="12.28515625" style="238" customWidth="1"/>
    <col min="4" max="4" width="11.7109375" style="238" customWidth="1"/>
    <col min="5" max="32" width="11.7109375" style="185" customWidth="1"/>
    <col min="33" max="33" width="1.7109375" style="257" customWidth="1"/>
    <col min="34" max="16384" width="9.140625" style="185"/>
  </cols>
  <sheetData>
    <row r="1" spans="1:33" s="162" customFormat="1" ht="16.5" thickBot="1" x14ac:dyDescent="0.3">
      <c r="A1" s="161" t="s">
        <v>1551</v>
      </c>
      <c r="B1" s="161"/>
      <c r="C1" s="245"/>
      <c r="D1" s="245"/>
      <c r="E1" s="246"/>
      <c r="F1" s="246"/>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8"/>
    </row>
    <row r="2" spans="1:33" ht="15" x14ac:dyDescent="0.35">
      <c r="A2" s="207" t="s">
        <v>89</v>
      </c>
      <c r="B2" s="208" t="s">
        <v>60</v>
      </c>
      <c r="C2" s="209" t="s">
        <v>1241</v>
      </c>
      <c r="D2" s="210" t="s">
        <v>61</v>
      </c>
      <c r="E2" s="210" t="s">
        <v>62</v>
      </c>
      <c r="F2" s="210" t="s">
        <v>63</v>
      </c>
      <c r="G2" s="210" t="s">
        <v>64</v>
      </c>
      <c r="H2" s="210" t="s">
        <v>65</v>
      </c>
      <c r="I2" s="210" t="s">
        <v>66</v>
      </c>
      <c r="J2" s="210" t="s">
        <v>90</v>
      </c>
      <c r="K2" s="210" t="s">
        <v>175</v>
      </c>
      <c r="L2" s="210" t="s">
        <v>54</v>
      </c>
      <c r="M2" s="210" t="s">
        <v>187</v>
      </c>
      <c r="N2" s="210" t="s">
        <v>326</v>
      </c>
      <c r="O2" s="210" t="s">
        <v>927</v>
      </c>
      <c r="P2" s="210" t="s">
        <v>900</v>
      </c>
      <c r="Q2" s="210" t="s">
        <v>155</v>
      </c>
      <c r="R2" s="210" t="s">
        <v>786</v>
      </c>
      <c r="S2" s="210" t="s">
        <v>80</v>
      </c>
      <c r="T2" s="210" t="s">
        <v>787</v>
      </c>
      <c r="U2" s="210" t="s">
        <v>1107</v>
      </c>
      <c r="V2" s="210" t="s">
        <v>1218</v>
      </c>
      <c r="W2" s="210" t="s">
        <v>1220</v>
      </c>
      <c r="X2" s="210" t="s">
        <v>1233</v>
      </c>
      <c r="Y2" s="210" t="s">
        <v>1240</v>
      </c>
      <c r="Z2" s="210" t="s">
        <v>1249</v>
      </c>
      <c r="AA2" s="210" t="s">
        <v>1358</v>
      </c>
      <c r="AB2" s="210" t="s">
        <v>1379</v>
      </c>
      <c r="AC2" s="210" t="s">
        <v>1381</v>
      </c>
      <c r="AD2" s="210" t="s">
        <v>1383</v>
      </c>
      <c r="AE2" s="210" t="s">
        <v>1556</v>
      </c>
      <c r="AF2" s="210" t="s">
        <v>1629</v>
      </c>
      <c r="AG2" s="249"/>
    </row>
    <row r="3" spans="1:33" x14ac:dyDescent="0.2">
      <c r="A3" s="166"/>
      <c r="B3" s="4"/>
      <c r="C3" s="7"/>
      <c r="D3" s="7"/>
      <c r="E3" s="4"/>
      <c r="F3" s="4"/>
      <c r="G3" s="4"/>
      <c r="H3" s="212"/>
      <c r="I3" s="212"/>
      <c r="J3" s="212"/>
      <c r="K3" s="212"/>
      <c r="L3" s="212"/>
      <c r="M3" s="4"/>
      <c r="N3" s="4"/>
      <c r="O3" s="4"/>
      <c r="P3" s="212"/>
      <c r="Q3" s="212"/>
      <c r="R3" s="212"/>
      <c r="S3" s="212"/>
      <c r="T3" s="212"/>
      <c r="U3" s="212"/>
      <c r="V3" s="212"/>
      <c r="W3" s="212"/>
      <c r="X3" s="212"/>
      <c r="Y3" s="212"/>
      <c r="Z3" s="212"/>
      <c r="AA3" s="212"/>
      <c r="AB3" s="212"/>
      <c r="AC3" s="212"/>
      <c r="AD3" s="212"/>
      <c r="AE3" s="212"/>
      <c r="AF3" s="212"/>
      <c r="AG3" s="170"/>
    </row>
    <row r="4" spans="1:33" x14ac:dyDescent="0.2">
      <c r="A4" s="166"/>
      <c r="B4" s="4"/>
      <c r="C4" s="7"/>
      <c r="D4" s="7"/>
      <c r="E4" s="4"/>
      <c r="F4" s="4"/>
      <c r="G4" s="4"/>
      <c r="H4" s="212"/>
      <c r="I4" s="212"/>
      <c r="J4" s="212"/>
      <c r="K4" s="212"/>
      <c r="L4" s="212"/>
      <c r="M4" s="4"/>
      <c r="N4" s="4"/>
      <c r="O4" s="4"/>
      <c r="P4" s="212"/>
      <c r="Q4" s="212"/>
      <c r="R4" s="212"/>
      <c r="S4" s="212"/>
      <c r="T4" s="212"/>
      <c r="U4" s="212"/>
      <c r="V4" s="212"/>
      <c r="W4" s="212"/>
      <c r="X4" s="212"/>
      <c r="Y4" s="212"/>
      <c r="Z4" s="212"/>
      <c r="AA4" s="212"/>
      <c r="AB4" s="212"/>
      <c r="AC4" s="212"/>
      <c r="AD4" s="212"/>
      <c r="AE4" s="212"/>
      <c r="AF4" s="212"/>
      <c r="AG4" s="170" t="s">
        <v>650</v>
      </c>
    </row>
    <row r="5" spans="1:33" x14ac:dyDescent="0.2">
      <c r="A5" s="189"/>
      <c r="B5" s="189" t="s">
        <v>67</v>
      </c>
      <c r="C5" s="7"/>
      <c r="D5" s="7"/>
      <c r="E5" s="4"/>
      <c r="F5" s="4"/>
      <c r="G5" s="212"/>
      <c r="M5" s="212"/>
      <c r="N5" s="212"/>
      <c r="O5" s="212"/>
      <c r="AG5" s="170"/>
    </row>
    <row r="6" spans="1:33" x14ac:dyDescent="0.2">
      <c r="A6" s="166"/>
      <c r="B6" s="4"/>
      <c r="C6" s="7"/>
      <c r="D6" s="7"/>
      <c r="E6" s="4"/>
      <c r="F6" s="4"/>
      <c r="G6" s="4"/>
      <c r="H6" s="212"/>
      <c r="I6" s="212"/>
      <c r="J6" s="212"/>
      <c r="K6" s="212"/>
      <c r="L6" s="212"/>
      <c r="M6" s="4"/>
      <c r="N6" s="4"/>
      <c r="O6" s="4"/>
      <c r="P6" s="212"/>
      <c r="Q6" s="212"/>
      <c r="R6" s="212"/>
      <c r="S6" s="212"/>
      <c r="T6" s="212"/>
      <c r="U6" s="212"/>
      <c r="V6" s="212"/>
      <c r="W6" s="212"/>
      <c r="X6" s="212"/>
      <c r="Y6" s="212"/>
      <c r="Z6" s="212"/>
      <c r="AA6" s="212"/>
      <c r="AB6" s="212"/>
      <c r="AC6" s="212"/>
      <c r="AD6" s="212"/>
      <c r="AE6" s="212"/>
      <c r="AF6" s="212"/>
      <c r="AG6" s="170"/>
    </row>
    <row r="7" spans="1:33" x14ac:dyDescent="0.2">
      <c r="A7" s="166">
        <v>1</v>
      </c>
      <c r="B7" s="203" t="s">
        <v>68</v>
      </c>
      <c r="C7" s="7" t="s">
        <v>69</v>
      </c>
      <c r="D7" s="215">
        <v>53715.8</v>
      </c>
      <c r="E7" s="216">
        <v>55528.6</v>
      </c>
      <c r="F7" s="216">
        <v>60321.1</v>
      </c>
      <c r="G7" s="216">
        <v>67897.899999999994</v>
      </c>
      <c r="H7" s="216">
        <v>76892.2</v>
      </c>
      <c r="I7" s="216">
        <v>87862.399999999994</v>
      </c>
      <c r="J7" s="216">
        <v>93715.5</v>
      </c>
      <c r="K7" s="216">
        <v>95593.4</v>
      </c>
      <c r="L7" s="216">
        <v>99755.5</v>
      </c>
      <c r="M7" s="216">
        <v>106247.6</v>
      </c>
      <c r="N7" s="216">
        <v>111788.8</v>
      </c>
      <c r="O7" s="216">
        <v>125073.4</v>
      </c>
      <c r="P7" s="216">
        <v>132723.6</v>
      </c>
      <c r="Q7" s="216">
        <v>133382.70000000001</v>
      </c>
      <c r="R7" s="216">
        <v>126221.5</v>
      </c>
      <c r="S7" s="216">
        <v>139050.4</v>
      </c>
      <c r="T7" s="216">
        <v>142507.6</v>
      </c>
      <c r="U7" s="216">
        <v>145423.1</v>
      </c>
      <c r="V7" s="216">
        <v>154246.6</v>
      </c>
      <c r="W7" s="216">
        <v>166194.29999999999</v>
      </c>
      <c r="X7" s="216">
        <v>178209</v>
      </c>
      <c r="Y7" s="216">
        <v>183179.1</v>
      </c>
      <c r="Z7" s="216">
        <v>185778.8</v>
      </c>
      <c r="AA7" s="216">
        <v>192284.6</v>
      </c>
      <c r="AB7" s="216">
        <v>200742.39999999999</v>
      </c>
      <c r="AC7" s="216">
        <v>204314.6</v>
      </c>
      <c r="AD7" s="216">
        <v>225234.7</v>
      </c>
      <c r="AE7" s="216">
        <v>224256.5</v>
      </c>
      <c r="AF7" s="216">
        <v>220559.4</v>
      </c>
      <c r="AG7" s="250"/>
    </row>
    <row r="8" spans="1:33" x14ac:dyDescent="0.2">
      <c r="A8" s="166">
        <v>2</v>
      </c>
      <c r="B8" s="203" t="s">
        <v>70</v>
      </c>
      <c r="C8" s="7" t="s">
        <v>71</v>
      </c>
      <c r="D8" s="215">
        <v>27655.4</v>
      </c>
      <c r="E8" s="216">
        <v>29189.8</v>
      </c>
      <c r="F8" s="216">
        <v>32785.199999999997</v>
      </c>
      <c r="G8" s="216">
        <v>38587.800000000003</v>
      </c>
      <c r="H8" s="216">
        <v>45269.3</v>
      </c>
      <c r="I8" s="216">
        <v>54332.5</v>
      </c>
      <c r="J8" s="216">
        <v>58932.800000000003</v>
      </c>
      <c r="K8" s="216">
        <v>59731.1</v>
      </c>
      <c r="L8" s="216">
        <v>63033.8</v>
      </c>
      <c r="M8" s="216">
        <v>68269.2</v>
      </c>
      <c r="N8" s="216">
        <v>73052.399999999994</v>
      </c>
      <c r="O8" s="216">
        <v>83711.199999999997</v>
      </c>
      <c r="P8" s="216">
        <v>88012.2</v>
      </c>
      <c r="Q8" s="216">
        <v>88841.1</v>
      </c>
      <c r="R8" s="216">
        <v>83139.100000000006</v>
      </c>
      <c r="S8" s="216">
        <v>94614.3</v>
      </c>
      <c r="T8" s="216">
        <v>97952</v>
      </c>
      <c r="U8" s="216">
        <v>100268</v>
      </c>
      <c r="V8" s="216">
        <v>107737.4</v>
      </c>
      <c r="W8" s="216">
        <v>118808.6</v>
      </c>
      <c r="X8" s="216">
        <v>128671.7</v>
      </c>
      <c r="Y8" s="216">
        <v>131126.79999999999</v>
      </c>
      <c r="Z8" s="216">
        <v>133252.6</v>
      </c>
      <c r="AA8" s="216">
        <v>139192.5</v>
      </c>
      <c r="AB8" s="216">
        <v>145961.79999999999</v>
      </c>
      <c r="AC8" s="216">
        <v>150035.29999999999</v>
      </c>
      <c r="AD8" s="216">
        <v>166819.6</v>
      </c>
      <c r="AE8" s="216">
        <v>165255.4</v>
      </c>
      <c r="AF8" s="216">
        <v>162399.79999999999</v>
      </c>
      <c r="AG8" s="250"/>
    </row>
    <row r="9" spans="1:33" s="191" customFormat="1" x14ac:dyDescent="0.2">
      <c r="A9" s="189">
        <v>3</v>
      </c>
      <c r="B9" s="218" t="s">
        <v>72</v>
      </c>
      <c r="C9" s="194" t="s">
        <v>73</v>
      </c>
      <c r="D9" s="219">
        <v>25629.5</v>
      </c>
      <c r="E9" s="220">
        <v>25907.4</v>
      </c>
      <c r="F9" s="220">
        <v>27117.3</v>
      </c>
      <c r="G9" s="220">
        <v>28906.400000000001</v>
      </c>
      <c r="H9" s="220">
        <v>31165.5</v>
      </c>
      <c r="I9" s="220">
        <v>33080.300000000003</v>
      </c>
      <c r="J9" s="220">
        <v>34282.9</v>
      </c>
      <c r="K9" s="220">
        <v>35343.4</v>
      </c>
      <c r="L9" s="220">
        <v>36232.5</v>
      </c>
      <c r="M9" s="220">
        <v>37564.6</v>
      </c>
      <c r="N9" s="220">
        <v>38375.699999999997</v>
      </c>
      <c r="O9" s="220">
        <v>40993.5</v>
      </c>
      <c r="P9" s="220">
        <v>44328.9</v>
      </c>
      <c r="Q9" s="220">
        <v>44127.199999999997</v>
      </c>
      <c r="R9" s="220">
        <v>42669.599999999999</v>
      </c>
      <c r="S9" s="220">
        <v>44227.7</v>
      </c>
      <c r="T9" s="220">
        <v>44392.4</v>
      </c>
      <c r="U9" s="220">
        <v>45003.6</v>
      </c>
      <c r="V9" s="220">
        <v>46399.8</v>
      </c>
      <c r="W9" s="220">
        <v>47349.5</v>
      </c>
      <c r="X9" s="220">
        <v>49537.3</v>
      </c>
      <c r="Y9" s="220">
        <v>52052.3</v>
      </c>
      <c r="Z9" s="220">
        <v>52525.2</v>
      </c>
      <c r="AA9" s="220">
        <v>53046.2</v>
      </c>
      <c r="AB9" s="220">
        <v>54710.2</v>
      </c>
      <c r="AC9" s="220">
        <v>54110.3</v>
      </c>
      <c r="AD9" s="220">
        <v>58191.5</v>
      </c>
      <c r="AE9" s="220">
        <v>58831.3</v>
      </c>
      <c r="AF9" s="220">
        <v>58000.6</v>
      </c>
      <c r="AG9" s="251"/>
    </row>
    <row r="10" spans="1:33" x14ac:dyDescent="0.2">
      <c r="A10" s="166">
        <v>4</v>
      </c>
      <c r="B10" s="203" t="s">
        <v>74</v>
      </c>
      <c r="C10" s="7" t="s">
        <v>75</v>
      </c>
      <c r="D10" s="215">
        <v>2161.5</v>
      </c>
      <c r="E10" s="216">
        <v>2254.1999999999998</v>
      </c>
      <c r="F10" s="216">
        <v>2519</v>
      </c>
      <c r="G10" s="216">
        <v>2698.5</v>
      </c>
      <c r="H10" s="216">
        <v>2998.4</v>
      </c>
      <c r="I10" s="216">
        <v>3401.2</v>
      </c>
      <c r="J10" s="216">
        <v>3347.7</v>
      </c>
      <c r="K10" s="216">
        <v>3513.8</v>
      </c>
      <c r="L10" s="216">
        <v>3624.6</v>
      </c>
      <c r="M10" s="216">
        <v>3951.2</v>
      </c>
      <c r="N10" s="216">
        <v>4144.8</v>
      </c>
      <c r="O10" s="216">
        <v>4124.8</v>
      </c>
      <c r="P10" s="216">
        <v>4474.3999999999996</v>
      </c>
      <c r="Q10" s="216">
        <v>4542.3</v>
      </c>
      <c r="R10" s="216">
        <v>4444.7</v>
      </c>
      <c r="S10" s="216">
        <v>4648.8999999999996</v>
      </c>
      <c r="T10" s="216">
        <v>4975.5</v>
      </c>
      <c r="U10" s="216">
        <v>5177.7</v>
      </c>
      <c r="V10" s="216">
        <v>5356.8</v>
      </c>
      <c r="W10" s="216">
        <v>5743.9</v>
      </c>
      <c r="X10" s="216">
        <v>4790.8</v>
      </c>
      <c r="Y10" s="216">
        <v>4969.8999999999996</v>
      </c>
      <c r="Z10" s="216">
        <v>5240.2</v>
      </c>
      <c r="AA10" s="216">
        <v>5452.5</v>
      </c>
      <c r="AB10" s="216">
        <v>5488.8</v>
      </c>
      <c r="AC10" s="216">
        <v>5544.5</v>
      </c>
      <c r="AD10" s="216">
        <v>5721.7</v>
      </c>
      <c r="AE10" s="216">
        <v>5999.7</v>
      </c>
      <c r="AF10" s="216">
        <v>6305</v>
      </c>
      <c r="AG10" s="250"/>
    </row>
    <row r="11" spans="1:33" x14ac:dyDescent="0.2">
      <c r="A11" s="166">
        <v>5</v>
      </c>
      <c r="B11" s="203" t="s">
        <v>76</v>
      </c>
      <c r="C11" s="7" t="s">
        <v>77</v>
      </c>
      <c r="D11" s="215">
        <v>73.7</v>
      </c>
      <c r="E11" s="216">
        <v>77.900000000000006</v>
      </c>
      <c r="F11" s="216">
        <v>75.400000000000006</v>
      </c>
      <c r="G11" s="216">
        <v>76.099999999999994</v>
      </c>
      <c r="H11" s="216">
        <v>81.7</v>
      </c>
      <c r="I11" s="216">
        <v>87</v>
      </c>
      <c r="J11" s="216">
        <v>85.2</v>
      </c>
      <c r="K11" s="216">
        <v>102.4</v>
      </c>
      <c r="L11" s="216">
        <v>95.6</v>
      </c>
      <c r="M11" s="216">
        <v>105.3</v>
      </c>
      <c r="N11" s="216">
        <v>105.1</v>
      </c>
      <c r="O11" s="216">
        <v>100.3</v>
      </c>
      <c r="P11" s="216">
        <v>133.69999999999999</v>
      </c>
      <c r="Q11" s="216">
        <v>157</v>
      </c>
      <c r="R11" s="216">
        <v>176.9</v>
      </c>
      <c r="S11" s="216">
        <v>178.7</v>
      </c>
      <c r="T11" s="216">
        <v>181.9</v>
      </c>
      <c r="U11" s="216">
        <v>189.8</v>
      </c>
      <c r="V11" s="216">
        <v>180.4</v>
      </c>
      <c r="W11" s="216">
        <v>172.2</v>
      </c>
      <c r="X11" s="216">
        <v>185.8</v>
      </c>
      <c r="Y11" s="216">
        <v>184.6</v>
      </c>
      <c r="Z11" s="216">
        <v>184</v>
      </c>
      <c r="AA11" s="216">
        <v>213.9</v>
      </c>
      <c r="AB11" s="216">
        <v>212.7</v>
      </c>
      <c r="AC11" s="216">
        <v>217.4</v>
      </c>
      <c r="AD11" s="216">
        <v>220.8</v>
      </c>
      <c r="AE11" s="216">
        <v>263.2</v>
      </c>
      <c r="AF11" s="216">
        <v>419</v>
      </c>
      <c r="AG11" s="250"/>
    </row>
    <row r="12" spans="1:33" x14ac:dyDescent="0.2">
      <c r="A12" s="222"/>
      <c r="B12" s="223"/>
      <c r="C12" s="224"/>
      <c r="D12" s="225"/>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50"/>
    </row>
    <row r="13" spans="1:33" x14ac:dyDescent="0.2">
      <c r="A13" s="166"/>
      <c r="B13" s="4"/>
      <c r="C13" s="7"/>
      <c r="D13" s="215"/>
      <c r="E13" s="216"/>
      <c r="F13" s="216"/>
      <c r="G13" s="216"/>
      <c r="H13" s="227"/>
      <c r="I13" s="227"/>
      <c r="J13" s="227"/>
      <c r="K13" s="227"/>
      <c r="L13" s="227"/>
      <c r="M13" s="216"/>
      <c r="N13" s="216"/>
      <c r="O13" s="216"/>
      <c r="P13" s="227"/>
      <c r="Q13" s="227"/>
      <c r="R13" s="227"/>
      <c r="S13" s="227"/>
      <c r="T13" s="227"/>
      <c r="U13" s="227"/>
      <c r="V13" s="227"/>
      <c r="W13" s="227"/>
      <c r="X13" s="227"/>
      <c r="Y13" s="227"/>
      <c r="Z13" s="227"/>
      <c r="AA13" s="227"/>
      <c r="AB13" s="227"/>
      <c r="AC13" s="227"/>
      <c r="AD13" s="227"/>
      <c r="AE13" s="227"/>
      <c r="AF13" s="227"/>
      <c r="AG13" s="170"/>
    </row>
    <row r="14" spans="1:33" x14ac:dyDescent="0.2">
      <c r="A14" s="189"/>
      <c r="B14" s="189" t="s">
        <v>79</v>
      </c>
      <c r="C14" s="7"/>
      <c r="D14" s="215"/>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50"/>
    </row>
    <row r="15" spans="1:33" x14ac:dyDescent="0.2">
      <c r="A15" s="166"/>
      <c r="B15" s="4"/>
      <c r="C15" s="7"/>
      <c r="D15" s="215"/>
      <c r="E15" s="216"/>
      <c r="F15" s="216"/>
      <c r="G15" s="216"/>
      <c r="H15" s="227"/>
      <c r="I15" s="227"/>
      <c r="J15" s="227"/>
      <c r="K15" s="227"/>
      <c r="L15" s="227"/>
      <c r="M15" s="216"/>
      <c r="N15" s="216"/>
      <c r="O15" s="216"/>
      <c r="P15" s="227"/>
      <c r="Q15" s="227"/>
      <c r="R15" s="227"/>
      <c r="S15" s="227"/>
      <c r="T15" s="227"/>
      <c r="U15" s="227"/>
      <c r="V15" s="227"/>
      <c r="W15" s="227"/>
      <c r="X15" s="227"/>
      <c r="Y15" s="227"/>
      <c r="Z15" s="227"/>
      <c r="AA15" s="227"/>
      <c r="AB15" s="227"/>
      <c r="AC15" s="227"/>
      <c r="AD15" s="227"/>
      <c r="AE15" s="227"/>
      <c r="AF15" s="227"/>
      <c r="AG15" s="170"/>
    </row>
    <row r="16" spans="1:33" x14ac:dyDescent="0.2">
      <c r="A16" s="189">
        <v>6</v>
      </c>
      <c r="B16" s="6" t="s">
        <v>81</v>
      </c>
      <c r="C16" s="194" t="s">
        <v>82</v>
      </c>
      <c r="D16" s="219">
        <v>14601.7</v>
      </c>
      <c r="E16" s="220">
        <v>14971.4</v>
      </c>
      <c r="F16" s="220">
        <v>15466.2</v>
      </c>
      <c r="G16" s="220">
        <v>16188.4</v>
      </c>
      <c r="H16" s="220">
        <v>17049</v>
      </c>
      <c r="I16" s="220">
        <v>17852.900000000001</v>
      </c>
      <c r="J16" s="220">
        <v>18611.5</v>
      </c>
      <c r="K16" s="220">
        <v>19476.8</v>
      </c>
      <c r="L16" s="220">
        <v>19946.7</v>
      </c>
      <c r="M16" s="220">
        <v>20296.5</v>
      </c>
      <c r="N16" s="220">
        <v>20401.099999999999</v>
      </c>
      <c r="O16" s="220">
        <v>20993.7</v>
      </c>
      <c r="P16" s="220">
        <v>21370.1</v>
      </c>
      <c r="Q16" s="220">
        <v>21931.1</v>
      </c>
      <c r="R16" s="220">
        <v>22589.3</v>
      </c>
      <c r="S16" s="220">
        <v>23371.5</v>
      </c>
      <c r="T16" s="220">
        <v>23842.400000000001</v>
      </c>
      <c r="U16" s="220">
        <v>24528.9</v>
      </c>
      <c r="V16" s="220">
        <v>24976.7</v>
      </c>
      <c r="W16" s="220">
        <v>25575.1</v>
      </c>
      <c r="X16" s="220">
        <v>26260.400000000001</v>
      </c>
      <c r="Y16" s="220">
        <v>26947.7</v>
      </c>
      <c r="Z16" s="220">
        <v>27842.9</v>
      </c>
      <c r="AA16" s="220">
        <v>28831.5</v>
      </c>
      <c r="AB16" s="220">
        <v>29586</v>
      </c>
      <c r="AC16" s="220">
        <v>28658.7</v>
      </c>
      <c r="AD16" s="220">
        <v>31232.3</v>
      </c>
      <c r="AE16" s="220">
        <v>31986.799999999999</v>
      </c>
      <c r="AF16" s="220">
        <v>33101</v>
      </c>
      <c r="AG16" s="251"/>
    </row>
    <row r="17" spans="1:33" x14ac:dyDescent="0.2">
      <c r="A17" s="166">
        <v>7</v>
      </c>
      <c r="B17" s="192" t="s">
        <v>83</v>
      </c>
      <c r="C17" s="7" t="s">
        <v>251</v>
      </c>
      <c r="D17" s="215">
        <v>9515.2000000000007</v>
      </c>
      <c r="E17" s="216">
        <v>9739.2000000000007</v>
      </c>
      <c r="F17" s="216">
        <v>10044.4</v>
      </c>
      <c r="G17" s="216">
        <v>10570</v>
      </c>
      <c r="H17" s="216">
        <v>11078.8</v>
      </c>
      <c r="I17" s="216">
        <v>11723.5</v>
      </c>
      <c r="J17" s="216">
        <v>12112.6</v>
      </c>
      <c r="K17" s="216">
        <v>12763.5</v>
      </c>
      <c r="L17" s="216">
        <v>13061</v>
      </c>
      <c r="M17" s="216">
        <v>13198.3</v>
      </c>
      <c r="N17" s="216">
        <v>13127.8</v>
      </c>
      <c r="O17" s="216">
        <v>13659.3</v>
      </c>
      <c r="P17" s="216">
        <v>13964.1</v>
      </c>
      <c r="Q17" s="216">
        <v>14219</v>
      </c>
      <c r="R17" s="216">
        <v>14473.3</v>
      </c>
      <c r="S17" s="216">
        <v>14908.5</v>
      </c>
      <c r="T17" s="216">
        <v>15121.4</v>
      </c>
      <c r="U17" s="216">
        <v>15486.4</v>
      </c>
      <c r="V17" s="216">
        <v>15635.4</v>
      </c>
      <c r="W17" s="216">
        <v>16118.6</v>
      </c>
      <c r="X17" s="216">
        <v>16613.400000000001</v>
      </c>
      <c r="Y17" s="216">
        <v>17170.900000000001</v>
      </c>
      <c r="Z17" s="216">
        <v>17669.7</v>
      </c>
      <c r="AA17" s="216">
        <v>18143.599999999999</v>
      </c>
      <c r="AB17" s="216">
        <v>18556.5</v>
      </c>
      <c r="AC17" s="216">
        <v>16974.3</v>
      </c>
      <c r="AD17" s="216">
        <v>18836.8</v>
      </c>
      <c r="AE17" s="216">
        <v>19181.8</v>
      </c>
      <c r="AF17" s="216">
        <v>19967.7</v>
      </c>
      <c r="AG17" s="250"/>
    </row>
    <row r="18" spans="1:33" x14ac:dyDescent="0.2">
      <c r="A18" s="166">
        <v>8</v>
      </c>
      <c r="B18" s="192" t="s">
        <v>84</v>
      </c>
      <c r="C18" s="7" t="s">
        <v>251</v>
      </c>
      <c r="D18" s="215">
        <v>445</v>
      </c>
      <c r="E18" s="216">
        <v>471.9</v>
      </c>
      <c r="F18" s="216">
        <v>496</v>
      </c>
      <c r="G18" s="216">
        <v>527.79999999999995</v>
      </c>
      <c r="H18" s="216">
        <v>577.20000000000005</v>
      </c>
      <c r="I18" s="216">
        <v>517.20000000000005</v>
      </c>
      <c r="J18" s="216">
        <v>533.9</v>
      </c>
      <c r="K18" s="216">
        <v>534.1</v>
      </c>
      <c r="L18" s="216">
        <v>560.5</v>
      </c>
      <c r="M18" s="216">
        <v>584.5</v>
      </c>
      <c r="N18" s="216">
        <v>586.20000000000005</v>
      </c>
      <c r="O18" s="216">
        <v>619.20000000000005</v>
      </c>
      <c r="P18" s="216">
        <v>651.9</v>
      </c>
      <c r="Q18" s="216">
        <v>740.4</v>
      </c>
      <c r="R18" s="216">
        <v>833.2</v>
      </c>
      <c r="S18" s="216">
        <v>907.4</v>
      </c>
      <c r="T18" s="216">
        <v>956.9</v>
      </c>
      <c r="U18" s="216">
        <v>983.1</v>
      </c>
      <c r="V18" s="216">
        <v>958.6</v>
      </c>
      <c r="W18" s="216">
        <v>975.5</v>
      </c>
      <c r="X18" s="216">
        <v>1001.5</v>
      </c>
      <c r="Y18" s="216">
        <v>1035.5</v>
      </c>
      <c r="Z18" s="216">
        <v>1078.0999999999999</v>
      </c>
      <c r="AA18" s="216">
        <v>1099.0999999999999</v>
      </c>
      <c r="AB18" s="216">
        <v>1173.5</v>
      </c>
      <c r="AC18" s="216">
        <v>1082.2</v>
      </c>
      <c r="AD18" s="216">
        <v>1261</v>
      </c>
      <c r="AE18" s="216">
        <v>1368.6</v>
      </c>
      <c r="AF18" s="216">
        <v>1411.8</v>
      </c>
      <c r="AG18" s="250"/>
    </row>
    <row r="19" spans="1:33" x14ac:dyDescent="0.2">
      <c r="A19" s="166">
        <v>9</v>
      </c>
      <c r="B19" s="192" t="s">
        <v>85</v>
      </c>
      <c r="C19" s="7" t="s">
        <v>82</v>
      </c>
      <c r="D19" s="215">
        <v>4631.1000000000004</v>
      </c>
      <c r="E19" s="216">
        <v>4753.3</v>
      </c>
      <c r="F19" s="216">
        <v>4922.5</v>
      </c>
      <c r="G19" s="216">
        <v>5070.8</v>
      </c>
      <c r="H19" s="216">
        <v>5385.5</v>
      </c>
      <c r="I19" s="216">
        <v>5585.3</v>
      </c>
      <c r="J19" s="216">
        <v>5966.7</v>
      </c>
      <c r="K19" s="216">
        <v>6162.6</v>
      </c>
      <c r="L19" s="216">
        <v>6308.3</v>
      </c>
      <c r="M19" s="216">
        <v>6509.8</v>
      </c>
      <c r="N19" s="216">
        <v>6704.7</v>
      </c>
      <c r="O19" s="216">
        <v>6710.8</v>
      </c>
      <c r="P19" s="216">
        <v>6738.1</v>
      </c>
      <c r="Q19" s="216">
        <v>6954.3</v>
      </c>
      <c r="R19" s="216">
        <v>7274.9</v>
      </c>
      <c r="S19" s="216">
        <v>7550</v>
      </c>
      <c r="T19" s="216">
        <v>7761.9</v>
      </c>
      <c r="U19" s="216">
        <v>8059.9</v>
      </c>
      <c r="V19" s="216">
        <v>8386.5</v>
      </c>
      <c r="W19" s="216">
        <v>8481.7000000000007</v>
      </c>
      <c r="X19" s="216">
        <v>8645.5</v>
      </c>
      <c r="Y19" s="216">
        <v>8741.2999999999993</v>
      </c>
      <c r="Z19" s="216">
        <v>9094.7000000000007</v>
      </c>
      <c r="AA19" s="216">
        <v>9587.4</v>
      </c>
      <c r="AB19" s="216">
        <v>9853.4</v>
      </c>
      <c r="AC19" s="216">
        <v>10570.9</v>
      </c>
      <c r="AD19" s="216">
        <v>11107.6</v>
      </c>
      <c r="AE19" s="216">
        <v>11399.1</v>
      </c>
      <c r="AF19" s="216">
        <v>11687.9</v>
      </c>
      <c r="AG19" s="250"/>
    </row>
    <row r="20" spans="1:33" x14ac:dyDescent="0.2">
      <c r="A20" s="166">
        <v>10</v>
      </c>
      <c r="B20" s="193" t="s">
        <v>86</v>
      </c>
      <c r="C20" s="7"/>
      <c r="D20" s="215">
        <v>2573.3000000000002</v>
      </c>
      <c r="E20" s="216">
        <v>2670.6</v>
      </c>
      <c r="F20" s="216">
        <v>2845.6</v>
      </c>
      <c r="G20" s="216">
        <v>2950.5</v>
      </c>
      <c r="H20" s="216">
        <v>3229.8</v>
      </c>
      <c r="I20" s="216">
        <v>3356.9</v>
      </c>
      <c r="J20" s="216">
        <v>3546.5</v>
      </c>
      <c r="K20" s="216">
        <v>3672.4</v>
      </c>
      <c r="L20" s="216">
        <v>3688.5</v>
      </c>
      <c r="M20" s="216">
        <v>3829.5</v>
      </c>
      <c r="N20" s="216">
        <v>3994.1</v>
      </c>
      <c r="O20" s="216">
        <v>4023.3</v>
      </c>
      <c r="P20" s="216">
        <v>4091.9</v>
      </c>
      <c r="Q20" s="216">
        <v>4161.8999999999996</v>
      </c>
      <c r="R20" s="216">
        <v>4432.6000000000004</v>
      </c>
      <c r="S20" s="216">
        <v>4560.2</v>
      </c>
      <c r="T20" s="216">
        <v>4653.5</v>
      </c>
      <c r="U20" s="216">
        <v>4825.6000000000004</v>
      </c>
      <c r="V20" s="216">
        <v>5131.3999999999996</v>
      </c>
      <c r="W20" s="216">
        <v>5216</v>
      </c>
      <c r="X20" s="216">
        <v>5233.7</v>
      </c>
      <c r="Y20" s="216">
        <v>5269.2</v>
      </c>
      <c r="Z20" s="216">
        <v>5452.9</v>
      </c>
      <c r="AA20" s="216">
        <v>5814.4</v>
      </c>
      <c r="AB20" s="216">
        <v>6054</v>
      </c>
      <c r="AC20" s="216">
        <v>6487.1</v>
      </c>
      <c r="AD20" s="216">
        <v>6818.2</v>
      </c>
      <c r="AE20" s="216">
        <v>7020.4</v>
      </c>
      <c r="AF20" s="216">
        <v>7105.9</v>
      </c>
      <c r="AG20" s="250"/>
    </row>
    <row r="21" spans="1:33" x14ac:dyDescent="0.2">
      <c r="A21" s="166">
        <v>11</v>
      </c>
      <c r="B21" s="193" t="s">
        <v>737</v>
      </c>
      <c r="C21" s="7"/>
      <c r="D21" s="215">
        <v>2036.9</v>
      </c>
      <c r="E21" s="216">
        <v>2063.9</v>
      </c>
      <c r="F21" s="216">
        <v>2066.8000000000002</v>
      </c>
      <c r="G21" s="216">
        <v>2113.1999999999998</v>
      </c>
      <c r="H21" s="216">
        <v>2161.4</v>
      </c>
      <c r="I21" s="216">
        <v>2235.1</v>
      </c>
      <c r="J21" s="216">
        <v>2421.1</v>
      </c>
      <c r="K21" s="216">
        <v>2492.3000000000002</v>
      </c>
      <c r="L21" s="216">
        <v>2613.1999999999998</v>
      </c>
      <c r="M21" s="216">
        <v>2675.2</v>
      </c>
      <c r="N21" s="216">
        <v>2708</v>
      </c>
      <c r="O21" s="216">
        <v>2686.9</v>
      </c>
      <c r="P21" s="216">
        <v>2649</v>
      </c>
      <c r="Q21" s="216">
        <v>2791.5</v>
      </c>
      <c r="R21" s="216">
        <v>2845.4</v>
      </c>
      <c r="S21" s="216">
        <v>2990.9</v>
      </c>
      <c r="T21" s="216">
        <v>3108.1</v>
      </c>
      <c r="U21" s="216">
        <v>3234</v>
      </c>
      <c r="V21" s="216">
        <v>3255.3</v>
      </c>
      <c r="W21" s="216">
        <v>3265.8</v>
      </c>
      <c r="X21" s="216">
        <v>3411.8</v>
      </c>
      <c r="Y21" s="216">
        <v>3472.1</v>
      </c>
      <c r="Z21" s="216">
        <v>3642</v>
      </c>
      <c r="AA21" s="216">
        <v>3772.2</v>
      </c>
      <c r="AB21" s="216">
        <v>3798.6</v>
      </c>
      <c r="AC21" s="216">
        <v>4082.9</v>
      </c>
      <c r="AD21" s="216">
        <v>4288.6000000000004</v>
      </c>
      <c r="AE21" s="216">
        <v>4377.8</v>
      </c>
      <c r="AF21" s="216">
        <v>4578.5</v>
      </c>
      <c r="AG21" s="250"/>
    </row>
    <row r="22" spans="1:33" x14ac:dyDescent="0.2">
      <c r="A22" s="189">
        <v>12</v>
      </c>
      <c r="B22" s="6" t="s">
        <v>87</v>
      </c>
      <c r="C22" s="194" t="s">
        <v>88</v>
      </c>
      <c r="D22" s="219">
        <v>4438.3999999999996</v>
      </c>
      <c r="E22" s="220">
        <v>4452.7</v>
      </c>
      <c r="F22" s="220">
        <v>5116.3999999999996</v>
      </c>
      <c r="G22" s="220">
        <v>5536.7</v>
      </c>
      <c r="H22" s="220">
        <v>6538.8</v>
      </c>
      <c r="I22" s="220">
        <v>6743.7</v>
      </c>
      <c r="J22" s="220">
        <v>6684.7</v>
      </c>
      <c r="K22" s="220">
        <v>6354.8</v>
      </c>
      <c r="L22" s="220">
        <v>6852.9</v>
      </c>
      <c r="M22" s="220">
        <v>7222.5</v>
      </c>
      <c r="N22" s="220">
        <v>7585.6</v>
      </c>
      <c r="O22" s="220">
        <v>7413.4</v>
      </c>
      <c r="P22" s="220">
        <v>8238.9</v>
      </c>
      <c r="Q22" s="220">
        <v>9075.5</v>
      </c>
      <c r="R22" s="220">
        <v>6931.3</v>
      </c>
      <c r="S22" s="220">
        <v>8400.9</v>
      </c>
      <c r="T22" s="220">
        <v>9203.7000000000007</v>
      </c>
      <c r="U22" s="220">
        <v>9157.7000000000007</v>
      </c>
      <c r="V22" s="220">
        <v>9250.9</v>
      </c>
      <c r="W22" s="220">
        <v>10175.299999999999</v>
      </c>
      <c r="X22" s="220">
        <v>10264.6</v>
      </c>
      <c r="Y22" s="220">
        <v>9994.6</v>
      </c>
      <c r="Z22" s="220">
        <v>10736.7</v>
      </c>
      <c r="AA22" s="220">
        <v>9873</v>
      </c>
      <c r="AB22" s="220">
        <v>11019.3</v>
      </c>
      <c r="AC22" s="220">
        <v>10308.6</v>
      </c>
      <c r="AD22" s="220">
        <v>12001.7</v>
      </c>
      <c r="AE22" s="220">
        <v>10830.6</v>
      </c>
      <c r="AF22" s="220">
        <v>10748.2</v>
      </c>
      <c r="AG22" s="251"/>
    </row>
    <row r="23" spans="1:33" x14ac:dyDescent="0.2">
      <c r="A23" s="166">
        <v>13</v>
      </c>
      <c r="B23" s="192" t="s">
        <v>99</v>
      </c>
      <c r="C23" s="7" t="s">
        <v>100</v>
      </c>
      <c r="D23" s="215">
        <v>4648.2</v>
      </c>
      <c r="E23" s="216">
        <v>4545.8</v>
      </c>
      <c r="F23" s="216">
        <v>5002.8999999999996</v>
      </c>
      <c r="G23" s="216">
        <v>5307.6</v>
      </c>
      <c r="H23" s="216">
        <v>6463</v>
      </c>
      <c r="I23" s="216">
        <v>6258.7</v>
      </c>
      <c r="J23" s="216">
        <v>6678.9</v>
      </c>
      <c r="K23" s="216">
        <v>6707.5</v>
      </c>
      <c r="L23" s="216">
        <v>6848.3</v>
      </c>
      <c r="M23" s="216">
        <v>7283.7</v>
      </c>
      <c r="N23" s="216">
        <v>6943.2</v>
      </c>
      <c r="O23" s="216">
        <v>7236.8</v>
      </c>
      <c r="P23" s="216">
        <v>8123.2</v>
      </c>
      <c r="Q23" s="216">
        <v>9015.2999999999993</v>
      </c>
      <c r="R23" s="216">
        <v>7769.9</v>
      </c>
      <c r="S23" s="216">
        <v>7816.2</v>
      </c>
      <c r="T23" s="216">
        <v>9180.1</v>
      </c>
      <c r="U23" s="216">
        <v>9339.6</v>
      </c>
      <c r="V23" s="216">
        <v>9408.6</v>
      </c>
      <c r="W23" s="216">
        <v>10211</v>
      </c>
      <c r="X23" s="216">
        <v>9371.7000000000007</v>
      </c>
      <c r="Y23" s="216">
        <v>9631.1</v>
      </c>
      <c r="Z23" s="216">
        <v>10145.700000000001</v>
      </c>
      <c r="AA23" s="216">
        <v>9408.7999999999993</v>
      </c>
      <c r="AB23" s="216">
        <v>10679.4</v>
      </c>
      <c r="AC23" s="216">
        <v>9966.4</v>
      </c>
      <c r="AD23" s="216">
        <v>11654.8</v>
      </c>
      <c r="AE23" s="216">
        <v>10751.6</v>
      </c>
      <c r="AF23" s="216">
        <v>10646.3</v>
      </c>
      <c r="AG23" s="250"/>
    </row>
    <row r="24" spans="1:33" x14ac:dyDescent="0.2">
      <c r="A24" s="166">
        <v>14</v>
      </c>
      <c r="B24" s="192" t="s">
        <v>101</v>
      </c>
      <c r="C24" s="7" t="s">
        <v>102</v>
      </c>
      <c r="D24" s="215">
        <v>-263.2</v>
      </c>
      <c r="E24" s="216">
        <v>145.80000000000001</v>
      </c>
      <c r="F24" s="216">
        <v>1116</v>
      </c>
      <c r="G24" s="216">
        <v>1555.5</v>
      </c>
      <c r="H24" s="216">
        <v>631.20000000000005</v>
      </c>
      <c r="I24" s="216">
        <v>1562.7</v>
      </c>
      <c r="J24" s="216">
        <v>1518.8</v>
      </c>
      <c r="K24" s="216">
        <v>128.6</v>
      </c>
      <c r="L24" s="216">
        <v>2.2000000000000002</v>
      </c>
      <c r="M24" s="216">
        <v>117.9</v>
      </c>
      <c r="N24" s="216">
        <v>195.5</v>
      </c>
      <c r="O24" s="216">
        <v>259.3</v>
      </c>
      <c r="P24" s="216">
        <v>341.5</v>
      </c>
      <c r="Q24" s="216">
        <v>284.89999999999998</v>
      </c>
      <c r="R24" s="216">
        <v>-237.1</v>
      </c>
      <c r="S24" s="216">
        <v>758</v>
      </c>
      <c r="T24" s="216">
        <v>4.9000000000000004</v>
      </c>
      <c r="U24" s="216">
        <v>40</v>
      </c>
      <c r="V24" s="216">
        <v>-68.8</v>
      </c>
      <c r="W24" s="216">
        <v>80.5</v>
      </c>
      <c r="X24" s="216">
        <v>738</v>
      </c>
      <c r="Y24" s="216">
        <v>348.1</v>
      </c>
      <c r="Z24" s="216">
        <v>893.7</v>
      </c>
      <c r="AA24" s="216">
        <v>510</v>
      </c>
      <c r="AB24" s="216">
        <v>370.5</v>
      </c>
      <c r="AC24" s="216">
        <v>333</v>
      </c>
      <c r="AD24" s="216">
        <v>365.9</v>
      </c>
      <c r="AE24" s="216">
        <v>152.6</v>
      </c>
      <c r="AF24" s="216">
        <v>232</v>
      </c>
      <c r="AG24" s="250"/>
    </row>
    <row r="25" spans="1:33" x14ac:dyDescent="0.2">
      <c r="A25" s="166">
        <v>15</v>
      </c>
      <c r="B25" s="192" t="s">
        <v>103</v>
      </c>
      <c r="C25" s="7" t="s">
        <v>104</v>
      </c>
      <c r="D25" s="215">
        <v>-285.5</v>
      </c>
      <c r="E25" s="216">
        <v>-162</v>
      </c>
      <c r="F25" s="216">
        <v>-37.299999999999997</v>
      </c>
      <c r="G25" s="216">
        <v>81.5</v>
      </c>
      <c r="H25" s="216">
        <v>119.4</v>
      </c>
      <c r="I25" s="216">
        <v>837.9</v>
      </c>
      <c r="J25" s="216">
        <v>-399.5</v>
      </c>
      <c r="K25" s="216">
        <v>-736.7</v>
      </c>
      <c r="L25" s="216">
        <v>215.4</v>
      </c>
      <c r="M25" s="216">
        <v>-307.2</v>
      </c>
      <c r="N25" s="216">
        <v>1270.9000000000001</v>
      </c>
      <c r="O25" s="216">
        <v>28</v>
      </c>
      <c r="P25" s="216">
        <v>-233.5</v>
      </c>
      <c r="Q25" s="216">
        <v>-192.8</v>
      </c>
      <c r="R25" s="216">
        <v>-713.8</v>
      </c>
      <c r="S25" s="216">
        <v>-237.3</v>
      </c>
      <c r="T25" s="216">
        <v>18.100000000000001</v>
      </c>
      <c r="U25" s="216">
        <v>-191.9</v>
      </c>
      <c r="V25" s="216">
        <v>-84</v>
      </c>
      <c r="W25" s="216">
        <v>-117.5</v>
      </c>
      <c r="X25" s="216">
        <v>154.80000000000001</v>
      </c>
      <c r="Y25" s="216">
        <v>15.5</v>
      </c>
      <c r="Z25" s="216">
        <v>-269.2</v>
      </c>
      <c r="AA25" s="216">
        <v>-25</v>
      </c>
      <c r="AB25" s="216">
        <v>-6</v>
      </c>
      <c r="AC25" s="216">
        <v>27.7</v>
      </c>
      <c r="AD25" s="216">
        <v>11.6</v>
      </c>
      <c r="AE25" s="216">
        <v>-17.899999999999999</v>
      </c>
      <c r="AF25" s="216">
        <v>-66.7</v>
      </c>
      <c r="AG25" s="250"/>
    </row>
    <row r="26" spans="1:33" x14ac:dyDescent="0.2">
      <c r="A26" s="189">
        <v>16</v>
      </c>
      <c r="B26" s="6" t="s">
        <v>105</v>
      </c>
      <c r="C26" s="194" t="s">
        <v>106</v>
      </c>
      <c r="D26" s="219">
        <v>29295.5</v>
      </c>
      <c r="E26" s="220">
        <v>31105.7</v>
      </c>
      <c r="F26" s="220">
        <v>35297.1</v>
      </c>
      <c r="G26" s="220">
        <v>41027.800000000003</v>
      </c>
      <c r="H26" s="220">
        <v>45955.9</v>
      </c>
      <c r="I26" s="220">
        <v>53773</v>
      </c>
      <c r="J26" s="220">
        <v>57223.7</v>
      </c>
      <c r="K26" s="220">
        <v>57167.4</v>
      </c>
      <c r="L26" s="220">
        <v>58758.6</v>
      </c>
      <c r="M26" s="220">
        <v>64183.199999999997</v>
      </c>
      <c r="N26" s="220">
        <v>68019</v>
      </c>
      <c r="O26" s="220">
        <v>76808.7</v>
      </c>
      <c r="P26" s="220">
        <v>80747.7</v>
      </c>
      <c r="Q26" s="220">
        <v>80483.100000000006</v>
      </c>
      <c r="R26" s="220">
        <v>74653.5</v>
      </c>
      <c r="S26" s="220">
        <v>82235.5</v>
      </c>
      <c r="T26" s="220">
        <v>85844.2</v>
      </c>
      <c r="U26" s="220">
        <v>87233.9</v>
      </c>
      <c r="V26" s="220">
        <v>92743.7</v>
      </c>
      <c r="W26" s="220">
        <v>98787.1</v>
      </c>
      <c r="X26" s="220">
        <v>103864.1</v>
      </c>
      <c r="Y26" s="220">
        <v>109378.1</v>
      </c>
      <c r="Z26" s="220">
        <v>109129.9</v>
      </c>
      <c r="AA26" s="220">
        <v>113071.3</v>
      </c>
      <c r="AB26" s="220">
        <v>119850.8</v>
      </c>
      <c r="AC26" s="220">
        <v>120562.3</v>
      </c>
      <c r="AD26" s="220">
        <v>132954.20000000001</v>
      </c>
      <c r="AE26" s="220">
        <v>132101.79999999999</v>
      </c>
      <c r="AF26" s="220">
        <v>130296.7</v>
      </c>
      <c r="AG26" s="251"/>
    </row>
    <row r="27" spans="1:33" x14ac:dyDescent="0.2">
      <c r="A27" s="166">
        <v>17</v>
      </c>
      <c r="B27" s="192" t="s">
        <v>107</v>
      </c>
      <c r="C27" s="7"/>
      <c r="D27" s="215">
        <v>8851.6</v>
      </c>
      <c r="E27" s="216">
        <v>8891.5</v>
      </c>
      <c r="F27" s="216">
        <v>9995.7999999999993</v>
      </c>
      <c r="G27" s="216">
        <v>11636.4</v>
      </c>
      <c r="H27" s="216">
        <v>11214.4</v>
      </c>
      <c r="I27" s="216">
        <v>13360.6</v>
      </c>
      <c r="J27" s="216">
        <v>14557.8</v>
      </c>
      <c r="K27" s="216">
        <v>14223.6</v>
      </c>
      <c r="L27" s="216">
        <v>14198.8</v>
      </c>
      <c r="M27" s="216">
        <v>15121.8</v>
      </c>
      <c r="N27" s="216">
        <v>14711.7</v>
      </c>
      <c r="O27" s="216">
        <v>16683.2</v>
      </c>
      <c r="P27" s="216">
        <v>17026.8</v>
      </c>
      <c r="Q27" s="216">
        <v>18582.2</v>
      </c>
      <c r="R27" s="216">
        <v>14953</v>
      </c>
      <c r="S27" s="216">
        <v>18997.400000000001</v>
      </c>
      <c r="T27" s="216">
        <v>21615</v>
      </c>
      <c r="U27" s="216">
        <v>21186.6</v>
      </c>
      <c r="V27" s="216">
        <v>21916.7</v>
      </c>
      <c r="W27" s="216">
        <v>22199.9</v>
      </c>
      <c r="X27" s="216">
        <v>21266.9</v>
      </c>
      <c r="Y27" s="216">
        <v>21371.599999999999</v>
      </c>
      <c r="Z27" s="216">
        <v>22595.7</v>
      </c>
      <c r="AA27" s="216">
        <v>22717.7</v>
      </c>
      <c r="AB27" s="216">
        <v>23042.3</v>
      </c>
      <c r="AC27" s="216">
        <v>20663.5</v>
      </c>
      <c r="AD27" s="216">
        <v>21443.9</v>
      </c>
      <c r="AE27" s="216">
        <v>20594.7</v>
      </c>
      <c r="AF27" s="216">
        <v>20496.400000000001</v>
      </c>
      <c r="AG27" s="250"/>
    </row>
    <row r="28" spans="1:33" x14ac:dyDescent="0.2">
      <c r="A28" s="166">
        <v>18</v>
      </c>
      <c r="B28" s="192" t="s">
        <v>108</v>
      </c>
      <c r="C28" s="7"/>
      <c r="D28" s="215">
        <v>19683.7</v>
      </c>
      <c r="E28" s="216">
        <v>21612.2</v>
      </c>
      <c r="F28" s="216">
        <v>24646.400000000001</v>
      </c>
      <c r="G28" s="216">
        <v>28625.4</v>
      </c>
      <c r="H28" s="216">
        <v>34407.5</v>
      </c>
      <c r="I28" s="216">
        <v>39976.400000000001</v>
      </c>
      <c r="J28" s="216">
        <v>42163.3</v>
      </c>
      <c r="K28" s="216">
        <v>42497.4</v>
      </c>
      <c r="L28" s="216">
        <v>44192.9</v>
      </c>
      <c r="M28" s="216">
        <v>48756.9</v>
      </c>
      <c r="N28" s="216">
        <v>53289</v>
      </c>
      <c r="O28" s="216">
        <v>60092.2</v>
      </c>
      <c r="P28" s="216">
        <v>63755.6</v>
      </c>
      <c r="Q28" s="216">
        <v>61734.9</v>
      </c>
      <c r="R28" s="216">
        <v>60017.5</v>
      </c>
      <c r="S28" s="216">
        <v>63104.9</v>
      </c>
      <c r="T28" s="216">
        <v>63839.4</v>
      </c>
      <c r="U28" s="216">
        <v>65782.5</v>
      </c>
      <c r="V28" s="216">
        <v>70632.2</v>
      </c>
      <c r="W28" s="216">
        <v>76486.5</v>
      </c>
      <c r="X28" s="216">
        <v>82597.2</v>
      </c>
      <c r="Y28" s="216">
        <v>88006.5</v>
      </c>
      <c r="Z28" s="216">
        <v>86499.4</v>
      </c>
      <c r="AA28" s="216">
        <v>90326.1</v>
      </c>
      <c r="AB28" s="216">
        <v>96800.7</v>
      </c>
      <c r="AC28" s="216">
        <v>99848</v>
      </c>
      <c r="AD28" s="216">
        <v>111395</v>
      </c>
      <c r="AE28" s="216">
        <v>111377</v>
      </c>
      <c r="AF28" s="216">
        <v>109660.1</v>
      </c>
      <c r="AG28" s="250"/>
    </row>
    <row r="29" spans="1:33" s="191" customFormat="1" x14ac:dyDescent="0.2">
      <c r="A29" s="189">
        <v>19</v>
      </c>
      <c r="B29" s="6" t="s">
        <v>109</v>
      </c>
      <c r="C29" s="194" t="s">
        <v>110</v>
      </c>
      <c r="D29" s="219">
        <v>21938.7</v>
      </c>
      <c r="E29" s="220">
        <v>23652.7</v>
      </c>
      <c r="F29" s="220">
        <v>27442.2</v>
      </c>
      <c r="G29" s="220">
        <v>32214.1</v>
      </c>
      <c r="H29" s="220">
        <v>36454.9</v>
      </c>
      <c r="I29" s="220">
        <v>42607.9</v>
      </c>
      <c r="J29" s="220">
        <v>45518</v>
      </c>
      <c r="K29" s="220">
        <v>44840.3</v>
      </c>
      <c r="L29" s="220">
        <v>46474</v>
      </c>
      <c r="M29" s="220">
        <v>50701</v>
      </c>
      <c r="N29" s="220">
        <v>53817.9</v>
      </c>
      <c r="O29" s="220">
        <v>60002.5</v>
      </c>
      <c r="P29" s="220">
        <v>61540.7</v>
      </c>
      <c r="Q29" s="220">
        <v>62882.6</v>
      </c>
      <c r="R29" s="220">
        <v>57177</v>
      </c>
      <c r="S29" s="220">
        <v>65326.5</v>
      </c>
      <c r="T29" s="220">
        <v>69733.399999999994</v>
      </c>
      <c r="U29" s="220">
        <v>70960.899999999994</v>
      </c>
      <c r="V29" s="220">
        <v>75381.399999999994</v>
      </c>
      <c r="W29" s="220">
        <v>81589.899999999994</v>
      </c>
      <c r="X29" s="220">
        <v>86246.8</v>
      </c>
      <c r="Y29" s="220">
        <v>89482.8</v>
      </c>
      <c r="Z29" s="220">
        <v>90157.1</v>
      </c>
      <c r="AA29" s="220">
        <v>93503</v>
      </c>
      <c r="AB29" s="220">
        <v>100432.8</v>
      </c>
      <c r="AC29" s="220">
        <v>100054.1</v>
      </c>
      <c r="AD29" s="220">
        <v>112434.2</v>
      </c>
      <c r="AE29" s="220">
        <v>110291.2</v>
      </c>
      <c r="AF29" s="220">
        <v>110137.4</v>
      </c>
      <c r="AG29" s="251"/>
    </row>
    <row r="30" spans="1:33" x14ac:dyDescent="0.2">
      <c r="A30" s="166">
        <v>20</v>
      </c>
      <c r="B30" s="192" t="s">
        <v>111</v>
      </c>
      <c r="C30" s="7"/>
      <c r="D30" s="215">
        <v>10328.4</v>
      </c>
      <c r="E30" s="216">
        <v>10571.6</v>
      </c>
      <c r="F30" s="216">
        <v>11876.7</v>
      </c>
      <c r="G30" s="216">
        <v>13107</v>
      </c>
      <c r="H30" s="216">
        <v>13601.8</v>
      </c>
      <c r="I30" s="216">
        <v>14710.5</v>
      </c>
      <c r="J30" s="216">
        <v>15702.6</v>
      </c>
      <c r="K30" s="216">
        <v>15211.8</v>
      </c>
      <c r="L30" s="216">
        <v>15215.6</v>
      </c>
      <c r="M30" s="216">
        <v>16448.400000000001</v>
      </c>
      <c r="N30" s="216">
        <v>16952.3</v>
      </c>
      <c r="O30" s="216">
        <v>17747.599999999999</v>
      </c>
      <c r="P30" s="216">
        <v>17559</v>
      </c>
      <c r="Q30" s="216">
        <v>18771.2</v>
      </c>
      <c r="R30" s="216">
        <v>14890.4</v>
      </c>
      <c r="S30" s="216">
        <v>17542.3</v>
      </c>
      <c r="T30" s="216">
        <v>19563.8</v>
      </c>
      <c r="U30" s="216">
        <v>19025.8</v>
      </c>
      <c r="V30" s="216">
        <v>19063</v>
      </c>
      <c r="W30" s="216">
        <v>19355.7</v>
      </c>
      <c r="X30" s="216">
        <v>20306.099999999999</v>
      </c>
      <c r="Y30" s="216">
        <v>19821.8</v>
      </c>
      <c r="Z30" s="216">
        <v>20933.599999999999</v>
      </c>
      <c r="AA30" s="216">
        <v>20746.7</v>
      </c>
      <c r="AB30" s="216">
        <v>21004.3</v>
      </c>
      <c r="AC30" s="216">
        <v>18971.599999999999</v>
      </c>
      <c r="AD30" s="216">
        <v>22292.1</v>
      </c>
      <c r="AE30" s="216">
        <v>19604.900000000001</v>
      </c>
      <c r="AF30" s="216">
        <v>19395.5</v>
      </c>
      <c r="AG30" s="250"/>
    </row>
    <row r="31" spans="1:33" x14ac:dyDescent="0.2">
      <c r="A31" s="166">
        <v>21</v>
      </c>
      <c r="B31" s="192" t="s">
        <v>112</v>
      </c>
      <c r="C31" s="7"/>
      <c r="D31" s="215">
        <v>10344.700000000001</v>
      </c>
      <c r="E31" s="216">
        <v>11878.6</v>
      </c>
      <c r="F31" s="216">
        <v>14273.4</v>
      </c>
      <c r="G31" s="216">
        <v>17806.900000000001</v>
      </c>
      <c r="H31" s="216">
        <v>21689.9</v>
      </c>
      <c r="I31" s="216">
        <v>26812.1</v>
      </c>
      <c r="J31" s="216">
        <v>28658.5</v>
      </c>
      <c r="K31" s="216">
        <v>28555</v>
      </c>
      <c r="L31" s="216">
        <v>30318.6</v>
      </c>
      <c r="M31" s="216">
        <v>33276.699999999997</v>
      </c>
      <c r="N31" s="216">
        <v>35984.1</v>
      </c>
      <c r="O31" s="216">
        <v>41552.199999999997</v>
      </c>
      <c r="P31" s="216">
        <v>43368.9</v>
      </c>
      <c r="Q31" s="216">
        <v>43400.3</v>
      </c>
      <c r="R31" s="216">
        <v>42090.8</v>
      </c>
      <c r="S31" s="216">
        <v>47446.6</v>
      </c>
      <c r="T31" s="216">
        <v>49658.400000000001</v>
      </c>
      <c r="U31" s="216">
        <v>51584.5</v>
      </c>
      <c r="V31" s="216">
        <v>56159.6</v>
      </c>
      <c r="W31" s="216">
        <v>62225.5</v>
      </c>
      <c r="X31" s="216">
        <v>65940.7</v>
      </c>
      <c r="Y31" s="216">
        <v>69661</v>
      </c>
      <c r="Z31" s="216">
        <v>69224.100000000006</v>
      </c>
      <c r="AA31" s="216">
        <v>72739.399999999994</v>
      </c>
      <c r="AB31" s="216">
        <v>79407.100000000006</v>
      </c>
      <c r="AC31" s="216">
        <v>80963.399999999994</v>
      </c>
      <c r="AD31" s="216">
        <v>90083.4</v>
      </c>
      <c r="AE31" s="216">
        <v>90478.5</v>
      </c>
      <c r="AF31" s="216">
        <v>90553.7</v>
      </c>
      <c r="AG31" s="250"/>
    </row>
    <row r="32" spans="1:33" x14ac:dyDescent="0.2">
      <c r="A32" s="222"/>
      <c r="B32" s="223"/>
      <c r="C32" s="224"/>
      <c r="D32" s="225"/>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226"/>
      <c r="AF32" s="226"/>
      <c r="AG32" s="250"/>
    </row>
    <row r="33" spans="1:33" x14ac:dyDescent="0.2">
      <c r="A33" s="166"/>
      <c r="B33" s="4"/>
      <c r="C33" s="7"/>
      <c r="D33" s="215"/>
      <c r="E33" s="216"/>
      <c r="F33" s="216"/>
      <c r="G33" s="216"/>
      <c r="H33" s="227"/>
      <c r="I33" s="227"/>
      <c r="J33" s="227"/>
      <c r="K33" s="227"/>
      <c r="L33" s="227"/>
      <c r="M33" s="216"/>
      <c r="N33" s="216"/>
      <c r="O33" s="216"/>
      <c r="P33" s="227"/>
      <c r="Q33" s="227"/>
      <c r="R33" s="227"/>
      <c r="S33" s="227"/>
      <c r="T33" s="227"/>
      <c r="U33" s="227"/>
      <c r="V33" s="227"/>
      <c r="W33" s="227"/>
      <c r="X33" s="227"/>
      <c r="Y33" s="227"/>
      <c r="Z33" s="227"/>
      <c r="AA33" s="227"/>
      <c r="AB33" s="227"/>
      <c r="AC33" s="227"/>
      <c r="AD33" s="227"/>
      <c r="AE33" s="227"/>
      <c r="AF33" s="227"/>
      <c r="AG33" s="170"/>
    </row>
    <row r="34" spans="1:33" x14ac:dyDescent="0.2">
      <c r="A34" s="189">
        <v>22</v>
      </c>
      <c r="B34" s="6" t="s">
        <v>734</v>
      </c>
      <c r="C34" s="194" t="s">
        <v>119</v>
      </c>
      <c r="D34" s="219">
        <v>27583.7</v>
      </c>
      <c r="E34" s="220">
        <v>27969.3</v>
      </c>
      <c r="F34" s="220">
        <v>29485.200000000001</v>
      </c>
      <c r="G34" s="220">
        <v>31453.200000000001</v>
      </c>
      <c r="H34" s="220">
        <v>34024.5</v>
      </c>
      <c r="I34" s="220">
        <v>36385.199999999997</v>
      </c>
      <c r="J34" s="220">
        <v>37503.800000000003</v>
      </c>
      <c r="K34" s="220">
        <v>38713.5</v>
      </c>
      <c r="L34" s="220">
        <v>39727.5</v>
      </c>
      <c r="M34" s="220">
        <v>41408.699999999997</v>
      </c>
      <c r="N34" s="220">
        <v>42436.9</v>
      </c>
      <c r="O34" s="220">
        <v>44990.2</v>
      </c>
      <c r="P34" s="220">
        <v>48633.8</v>
      </c>
      <c r="Q34" s="220">
        <v>48487.8</v>
      </c>
      <c r="R34" s="220">
        <v>46917.3</v>
      </c>
      <c r="S34" s="220">
        <v>48681.599999999999</v>
      </c>
      <c r="T34" s="220">
        <v>49190</v>
      </c>
      <c r="U34" s="220">
        <v>50001.5</v>
      </c>
      <c r="V34" s="220">
        <v>51587.5</v>
      </c>
      <c r="W34" s="220">
        <v>52940.7</v>
      </c>
      <c r="X34" s="220">
        <v>54142.3</v>
      </c>
      <c r="Y34" s="220">
        <v>56837.599999999999</v>
      </c>
      <c r="Z34" s="220">
        <v>57586.3</v>
      </c>
      <c r="AA34" s="220">
        <v>58288.4</v>
      </c>
      <c r="AB34" s="220">
        <v>59988</v>
      </c>
      <c r="AC34" s="220">
        <v>59442.2</v>
      </c>
      <c r="AD34" s="220">
        <v>63703.3</v>
      </c>
      <c r="AE34" s="220">
        <v>64582.5</v>
      </c>
      <c r="AF34" s="220">
        <v>63874.9</v>
      </c>
      <c r="AG34" s="251"/>
    </row>
    <row r="35" spans="1:33" x14ac:dyDescent="0.2">
      <c r="A35" s="166"/>
      <c r="B35" s="4"/>
      <c r="C35" s="7"/>
      <c r="D35" s="7"/>
      <c r="E35" s="4"/>
      <c r="F35" s="4"/>
      <c r="G35" s="4"/>
      <c r="H35" s="212"/>
      <c r="I35" s="212"/>
      <c r="J35" s="212"/>
      <c r="K35" s="212"/>
      <c r="L35" s="212"/>
      <c r="M35" s="4"/>
      <c r="N35" s="4"/>
      <c r="O35" s="4"/>
      <c r="P35" s="212"/>
      <c r="Q35" s="212"/>
      <c r="R35" s="212"/>
      <c r="S35" s="212"/>
      <c r="T35" s="212"/>
      <c r="U35" s="212"/>
      <c r="V35" s="212"/>
      <c r="W35" s="212"/>
      <c r="X35" s="212"/>
      <c r="Y35" s="212"/>
      <c r="Z35" s="212"/>
      <c r="AA35" s="212"/>
      <c r="AB35" s="212"/>
      <c r="AC35" s="212"/>
      <c r="AD35" s="212"/>
      <c r="AE35" s="212"/>
      <c r="AF35" s="212"/>
      <c r="AG35" s="170"/>
    </row>
    <row r="36" spans="1:33" ht="13.5" thickBot="1" x14ac:dyDescent="0.25">
      <c r="A36" s="252" t="s">
        <v>1631</v>
      </c>
      <c r="B36" s="253"/>
      <c r="C36" s="254"/>
      <c r="D36" s="254"/>
      <c r="E36" s="253"/>
      <c r="F36" s="253"/>
      <c r="G36" s="253"/>
      <c r="H36" s="255"/>
      <c r="I36" s="255"/>
      <c r="J36" s="255"/>
      <c r="K36" s="255"/>
      <c r="L36" s="255"/>
      <c r="M36" s="253"/>
      <c r="N36" s="253"/>
      <c r="O36" s="253"/>
      <c r="P36" s="255"/>
      <c r="Q36" s="255"/>
      <c r="R36" s="255"/>
      <c r="S36" s="255"/>
      <c r="T36" s="255"/>
      <c r="U36" s="255"/>
      <c r="V36" s="255"/>
      <c r="W36" s="255"/>
      <c r="X36" s="255"/>
      <c r="Y36" s="255"/>
      <c r="Z36" s="255"/>
      <c r="AA36" s="255"/>
      <c r="AB36" s="255"/>
      <c r="AC36" s="255"/>
      <c r="AD36" s="255"/>
      <c r="AE36" s="255"/>
      <c r="AF36" s="255"/>
      <c r="AG36" s="255" t="s">
        <v>92</v>
      </c>
    </row>
    <row r="37" spans="1:33" s="4" customFormat="1" ht="13.5" thickTop="1" x14ac:dyDescent="0.2">
      <c r="A37" s="166"/>
      <c r="C37" s="7"/>
      <c r="D37" s="7"/>
      <c r="AG37" s="170"/>
    </row>
    <row r="38" spans="1:33" x14ac:dyDescent="0.2">
      <c r="A38" s="256" t="s">
        <v>96</v>
      </c>
    </row>
    <row r="39" spans="1:33" x14ac:dyDescent="0.2">
      <c r="A39" s="203" t="s">
        <v>97</v>
      </c>
      <c r="B39" s="4"/>
      <c r="C39" s="7"/>
      <c r="D39" s="7"/>
      <c r="E39" s="4"/>
      <c r="F39" s="4"/>
      <c r="G39" s="4"/>
      <c r="H39" s="244"/>
      <c r="I39" s="244"/>
      <c r="J39" s="244"/>
      <c r="K39" s="244"/>
      <c r="L39" s="244"/>
      <c r="M39" s="4"/>
      <c r="N39" s="4"/>
      <c r="O39" s="4"/>
      <c r="P39" s="244"/>
      <c r="Q39" s="244"/>
      <c r="R39" s="244"/>
      <c r="S39" s="244"/>
      <c r="T39" s="244"/>
      <c r="U39" s="244"/>
      <c r="V39" s="244"/>
      <c r="W39" s="244"/>
      <c r="X39" s="244"/>
      <c r="Y39" s="244"/>
      <c r="Z39" s="244"/>
      <c r="AA39" s="244"/>
      <c r="AB39" s="244"/>
      <c r="AC39" s="244"/>
      <c r="AD39" s="244"/>
      <c r="AE39" s="244"/>
      <c r="AF39" s="244"/>
      <c r="AG39" s="244"/>
    </row>
  </sheetData>
  <phoneticPr fontId="0" type="noConversion"/>
  <pageMargins left="0.55118110236220497" right="0.55118110236220497" top="0.55118110236220497" bottom="0.55118110236220497" header="0.196850393700787" footer="0.196850393700787"/>
  <pageSetup paperSize="9" scale="54" orientation="landscape" horizontalDpi="4294967292" r:id="rId1"/>
  <headerFooter alignWithMargins="0">
    <oddFooter>&amp;L&amp;8statec&amp;R&amp;8&amp;D</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indexed="22"/>
    <pageSetUpPr autoPageBreaks="0" fitToPage="1"/>
  </sheetPr>
  <dimension ref="A1:DJ33"/>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140625" style="310" customWidth="1"/>
    <col min="3" max="34" width="9.140625" style="317" customWidth="1"/>
    <col min="35" max="35" width="10" style="317" customWidth="1"/>
    <col min="36" max="36" width="9.140625" style="317" customWidth="1"/>
    <col min="37" max="37" width="8.140625" style="317" customWidth="1"/>
    <col min="38" max="38" width="10" style="317" customWidth="1"/>
    <col min="39" max="61" width="9.140625" style="317" customWidth="1"/>
    <col min="62" max="65" width="9" style="317" customWidth="1"/>
    <col min="66" max="66" width="8.42578125" style="317" customWidth="1"/>
    <col min="67" max="68" width="8.140625" style="317" customWidth="1"/>
    <col min="69" max="71" width="10.42578125" style="317" customWidth="1"/>
    <col min="72" max="72" width="9.42578125" style="317" customWidth="1"/>
    <col min="73" max="73" width="10.42578125" style="317" customWidth="1"/>
    <col min="74" max="74" width="9.42578125" style="317" customWidth="1"/>
    <col min="75" max="75" width="9.5703125" style="317" customWidth="1"/>
    <col min="76" max="78" width="9.42578125" style="317" customWidth="1"/>
    <col min="79" max="83" width="10.42578125" style="317" customWidth="1"/>
    <col min="84" max="92" width="9.42578125" style="317" customWidth="1"/>
    <col min="93" max="93" width="8.42578125" style="317" customWidth="1"/>
    <col min="94" max="96" width="9.42578125" style="317" customWidth="1"/>
    <col min="97" max="97" width="8.42578125" style="317" customWidth="1"/>
    <col min="98" max="100" width="9.42578125" style="317" customWidth="1"/>
    <col min="101" max="101" width="8.42578125" style="317" customWidth="1"/>
    <col min="102" max="104" width="9.42578125" style="317" customWidth="1"/>
    <col min="105" max="105" width="8.42578125" style="317" customWidth="1"/>
    <col min="106" max="108" width="9.42578125" style="317" customWidth="1"/>
    <col min="109" max="109" width="8.42578125" style="317" customWidth="1"/>
    <col min="110" max="112" width="9.42578125" style="317" customWidth="1"/>
    <col min="113" max="113" width="8.42578125" style="317" customWidth="1"/>
    <col min="114" max="114" width="9.42578125" style="317" customWidth="1"/>
    <col min="115" max="16384" width="9.140625" style="317"/>
  </cols>
  <sheetData>
    <row r="1" spans="1:114" s="157" customFormat="1" ht="13.5" thickBot="1" x14ac:dyDescent="0.25">
      <c r="A1" s="303" t="s">
        <v>1546</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row>
    <row r="2" spans="1:114" s="306" customFormat="1" ht="15" x14ac:dyDescent="0.2">
      <c r="B2" s="307"/>
      <c r="C2" s="306" t="s">
        <v>78</v>
      </c>
      <c r="D2" s="306" t="s">
        <v>78</v>
      </c>
      <c r="E2" s="306" t="s">
        <v>78</v>
      </c>
      <c r="F2" s="306" t="s">
        <v>62</v>
      </c>
      <c r="G2" s="306" t="s">
        <v>78</v>
      </c>
      <c r="H2" s="306" t="s">
        <v>78</v>
      </c>
      <c r="I2" s="306" t="s">
        <v>78</v>
      </c>
      <c r="J2" s="306" t="s">
        <v>63</v>
      </c>
      <c r="K2" s="306" t="s">
        <v>78</v>
      </c>
      <c r="L2" s="306" t="s">
        <v>78</v>
      </c>
      <c r="M2" s="306" t="s">
        <v>78</v>
      </c>
      <c r="N2" s="306" t="s">
        <v>64</v>
      </c>
      <c r="O2" s="306" t="s">
        <v>78</v>
      </c>
      <c r="P2" s="306" t="s">
        <v>78</v>
      </c>
      <c r="Q2" s="306" t="s">
        <v>78</v>
      </c>
      <c r="R2" s="306" t="s">
        <v>65</v>
      </c>
      <c r="S2" s="306" t="s">
        <v>78</v>
      </c>
      <c r="T2" s="306" t="s">
        <v>78</v>
      </c>
      <c r="U2" s="306" t="s">
        <v>78</v>
      </c>
      <c r="V2" s="306" t="s">
        <v>66</v>
      </c>
      <c r="W2" s="306" t="s">
        <v>78</v>
      </c>
      <c r="X2" s="306" t="s">
        <v>78</v>
      </c>
      <c r="Y2" s="306" t="s">
        <v>78</v>
      </c>
      <c r="Z2" s="306" t="s">
        <v>90</v>
      </c>
      <c r="AA2" s="306" t="s">
        <v>78</v>
      </c>
      <c r="AB2" s="306" t="s">
        <v>78</v>
      </c>
      <c r="AC2" s="306" t="s">
        <v>78</v>
      </c>
      <c r="AD2" s="306" t="s">
        <v>175</v>
      </c>
      <c r="AE2" s="306" t="s">
        <v>78</v>
      </c>
      <c r="AF2" s="306" t="s">
        <v>78</v>
      </c>
      <c r="AG2" s="306" t="s">
        <v>78</v>
      </c>
      <c r="AH2" s="306" t="s">
        <v>54</v>
      </c>
      <c r="AI2" s="306" t="s">
        <v>78</v>
      </c>
      <c r="AJ2" s="306" t="s">
        <v>78</v>
      </c>
      <c r="AK2" s="306" t="s">
        <v>78</v>
      </c>
      <c r="AL2" s="306" t="s">
        <v>187</v>
      </c>
      <c r="AM2" s="306" t="s">
        <v>78</v>
      </c>
      <c r="AN2" s="306" t="s">
        <v>78</v>
      </c>
      <c r="AO2" s="306" t="s">
        <v>78</v>
      </c>
      <c r="AP2" s="306" t="s">
        <v>326</v>
      </c>
      <c r="AQ2" s="306" t="s">
        <v>78</v>
      </c>
      <c r="AR2" s="306" t="s">
        <v>78</v>
      </c>
      <c r="AS2" s="306" t="s">
        <v>78</v>
      </c>
      <c r="AT2" s="306" t="s">
        <v>927</v>
      </c>
      <c r="AU2" s="306" t="s">
        <v>78</v>
      </c>
      <c r="AV2" s="306" t="s">
        <v>78</v>
      </c>
      <c r="AW2" s="306" t="s">
        <v>78</v>
      </c>
      <c r="AX2" s="306" t="s">
        <v>900</v>
      </c>
      <c r="AY2" s="306" t="s">
        <v>78</v>
      </c>
      <c r="AZ2" s="306" t="s">
        <v>78</v>
      </c>
      <c r="BA2" s="306" t="s">
        <v>78</v>
      </c>
      <c r="BB2" s="306" t="s">
        <v>155</v>
      </c>
      <c r="BC2" s="306" t="s">
        <v>78</v>
      </c>
      <c r="BD2" s="306" t="s">
        <v>78</v>
      </c>
      <c r="BE2" s="306" t="s">
        <v>78</v>
      </c>
      <c r="BF2" s="306" t="s">
        <v>786</v>
      </c>
      <c r="BG2" s="306" t="s">
        <v>78</v>
      </c>
      <c r="BH2" s="306" t="s">
        <v>78</v>
      </c>
      <c r="BI2" s="306" t="s">
        <v>78</v>
      </c>
      <c r="BJ2" s="306" t="s">
        <v>80</v>
      </c>
      <c r="BK2" s="306" t="s">
        <v>78</v>
      </c>
      <c r="BL2" s="306" t="s">
        <v>78</v>
      </c>
      <c r="BM2" s="306" t="s">
        <v>78</v>
      </c>
      <c r="BN2" s="306" t="s">
        <v>787</v>
      </c>
      <c r="BO2" s="306" t="s">
        <v>78</v>
      </c>
      <c r="BP2" s="306" t="s">
        <v>78</v>
      </c>
      <c r="BQ2" s="306" t="s">
        <v>78</v>
      </c>
      <c r="BR2" s="306" t="s">
        <v>1107</v>
      </c>
      <c r="BS2" s="306" t="s">
        <v>78</v>
      </c>
      <c r="BT2" s="306" t="s">
        <v>78</v>
      </c>
      <c r="BU2" s="306" t="s">
        <v>78</v>
      </c>
      <c r="BV2" s="306" t="s">
        <v>1218</v>
      </c>
      <c r="BW2" s="306" t="s">
        <v>78</v>
      </c>
      <c r="BX2" s="306" t="s">
        <v>78</v>
      </c>
      <c r="BY2" s="306" t="s">
        <v>78</v>
      </c>
      <c r="BZ2" s="306" t="s">
        <v>1220</v>
      </c>
      <c r="CA2" s="306" t="s">
        <v>78</v>
      </c>
      <c r="CB2" s="306" t="s">
        <v>78</v>
      </c>
      <c r="CC2" s="306" t="s">
        <v>78</v>
      </c>
      <c r="CD2" s="306" t="s">
        <v>1233</v>
      </c>
      <c r="CE2" s="306" t="s">
        <v>78</v>
      </c>
      <c r="CF2" s="306" t="s">
        <v>78</v>
      </c>
      <c r="CG2" s="306" t="s">
        <v>78</v>
      </c>
      <c r="CH2" s="306" t="s">
        <v>1240</v>
      </c>
      <c r="CI2" s="306" t="s">
        <v>78</v>
      </c>
      <c r="CJ2" s="306" t="s">
        <v>78</v>
      </c>
      <c r="CK2" s="306" t="s">
        <v>78</v>
      </c>
      <c r="CL2" s="306" t="s">
        <v>1249</v>
      </c>
      <c r="CM2" s="306" t="s">
        <v>78</v>
      </c>
      <c r="CN2" s="306" t="s">
        <v>78</v>
      </c>
      <c r="CO2" s="306" t="s">
        <v>78</v>
      </c>
      <c r="CP2" s="306" t="s">
        <v>1358</v>
      </c>
      <c r="CQ2" s="306" t="s">
        <v>78</v>
      </c>
      <c r="CR2" s="306" t="s">
        <v>78</v>
      </c>
      <c r="CS2" s="306" t="s">
        <v>78</v>
      </c>
      <c r="CT2" s="306" t="s">
        <v>1379</v>
      </c>
      <c r="CU2" s="306" t="s">
        <v>78</v>
      </c>
      <c r="CV2" s="306" t="s">
        <v>78</v>
      </c>
      <c r="CW2" s="306" t="s">
        <v>78</v>
      </c>
      <c r="CX2" s="306" t="s">
        <v>1381</v>
      </c>
      <c r="CY2" s="306" t="s">
        <v>78</v>
      </c>
      <c r="CZ2" s="306" t="s">
        <v>78</v>
      </c>
      <c r="DA2" s="306" t="s">
        <v>78</v>
      </c>
      <c r="DB2" s="306" t="s">
        <v>1383</v>
      </c>
      <c r="DC2" s="306" t="s">
        <v>78</v>
      </c>
      <c r="DD2" s="306" t="s">
        <v>78</v>
      </c>
      <c r="DE2" s="306" t="s">
        <v>78</v>
      </c>
      <c r="DF2" s="306" t="s">
        <v>1556</v>
      </c>
      <c r="DG2" s="306" t="s">
        <v>78</v>
      </c>
      <c r="DH2" s="306" t="s">
        <v>78</v>
      </c>
      <c r="DI2" s="306" t="s">
        <v>78</v>
      </c>
      <c r="DJ2" s="306" t="s">
        <v>1629</v>
      </c>
    </row>
    <row r="3" spans="1:114"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row>
    <row r="4" spans="1:114" s="157" customFormat="1" x14ac:dyDescent="0.2">
      <c r="B4" s="310"/>
    </row>
    <row r="5" spans="1:114" s="312" customFormat="1" x14ac:dyDescent="0.2">
      <c r="A5" s="311" t="s">
        <v>67</v>
      </c>
      <c r="B5" s="158"/>
    </row>
    <row r="6" spans="1:114" s="312" customFormat="1" x14ac:dyDescent="0.2">
      <c r="A6" s="311"/>
      <c r="B6" s="158"/>
    </row>
    <row r="7" spans="1:114" s="312" customFormat="1" x14ac:dyDescent="0.2">
      <c r="A7" s="313" t="s">
        <v>907</v>
      </c>
      <c r="B7" s="158" t="s">
        <v>69</v>
      </c>
      <c r="C7" s="323">
        <v>3.8411894141838987E-2</v>
      </c>
      <c r="D7" s="323">
        <v>-4.0518154609592294E-3</v>
      </c>
      <c r="E7" s="323">
        <v>4.1614200996315187E-2</v>
      </c>
      <c r="F7" s="323">
        <v>5.9265360862748473E-2</v>
      </c>
      <c r="G7" s="323">
        <v>4.6348662932824469E-2</v>
      </c>
      <c r="H7" s="323">
        <v>0.12349860612335783</v>
      </c>
      <c r="I7" s="323">
        <v>8.7975267361993792E-2</v>
      </c>
      <c r="J7" s="323">
        <v>8.7807881297390367E-2</v>
      </c>
      <c r="K7" s="323">
        <v>0.12972234149983097</v>
      </c>
      <c r="L7" s="323">
        <v>0.12302420468235531</v>
      </c>
      <c r="M7" s="323">
        <v>0.13122183593261916</v>
      </c>
      <c r="N7" s="323">
        <v>0.11904937772073931</v>
      </c>
      <c r="O7" s="323">
        <v>0.12213281063710579</v>
      </c>
      <c r="P7" s="323">
        <v>0.12145040098128668</v>
      </c>
      <c r="Q7" s="323">
        <v>0.13278807271228277</v>
      </c>
      <c r="R7" s="323">
        <v>0.15233796402573563</v>
      </c>
      <c r="S7" s="323">
        <v>0.17663303039806988</v>
      </c>
      <c r="T7" s="323">
        <v>0.14408809271096712</v>
      </c>
      <c r="U7" s="323">
        <v>0.1325555869101398</v>
      </c>
      <c r="V7" s="323">
        <v>0.12041542499005842</v>
      </c>
      <c r="W7" s="323">
        <v>9.2550725297173564E-2</v>
      </c>
      <c r="X7" s="323">
        <v>7.5308142441112391E-2</v>
      </c>
      <c r="Y7" s="323">
        <v>5.5271487108384143E-2</v>
      </c>
      <c r="Z7" s="323">
        <v>4.4629515214538173E-2</v>
      </c>
      <c r="AA7" s="323">
        <v>1.9450844088886532E-2</v>
      </c>
      <c r="AB7" s="323">
        <v>3.7347381950271874E-2</v>
      </c>
      <c r="AC7" s="323">
        <v>1.1773684440978371E-2</v>
      </c>
      <c r="AD7" s="323">
        <v>1.1381473274389764E-2</v>
      </c>
      <c r="AE7" s="323">
        <v>-1.1346735106678718E-3</v>
      </c>
      <c r="AF7" s="323">
        <v>1.9131849262715717E-2</v>
      </c>
      <c r="AG7" s="323">
        <v>6.1037646504301435E-2</v>
      </c>
      <c r="AH7" s="323">
        <v>9.5856785260036048E-2</v>
      </c>
      <c r="AI7" s="323">
        <v>8.4023692097310976E-2</v>
      </c>
      <c r="AJ7" s="323">
        <v>8.9293252778714249E-2</v>
      </c>
      <c r="AK7" s="323">
        <v>4.5967883583747371E-2</v>
      </c>
      <c r="AL7" s="323">
        <v>4.2815707320813301E-2</v>
      </c>
      <c r="AM7" s="323">
        <v>1.4452850368727344E-2</v>
      </c>
      <c r="AN7" s="323">
        <v>8.0893448480967578E-3</v>
      </c>
      <c r="AO7" s="323">
        <v>6.794572800747356E-2</v>
      </c>
      <c r="AP7" s="323">
        <v>0.1163644298156421</v>
      </c>
      <c r="AQ7" s="323">
        <v>0.15113316615720152</v>
      </c>
      <c r="AR7" s="323">
        <v>0.14673816185084854</v>
      </c>
      <c r="AS7" s="323">
        <v>0.11113557127929541</v>
      </c>
      <c r="AT7" s="323">
        <v>7.3256458823977244E-2</v>
      </c>
      <c r="AU7" s="323">
        <v>5.9244093430280698E-2</v>
      </c>
      <c r="AV7" s="323">
        <v>5.531132145083073E-2</v>
      </c>
      <c r="AW7" s="323">
        <v>7.8354132582027169E-2</v>
      </c>
      <c r="AX7" s="323">
        <v>5.2653529569946844E-2</v>
      </c>
      <c r="AY7" s="323">
        <v>5.9954955665292076E-2</v>
      </c>
      <c r="AZ7" s="323">
        <v>3.5531722245494279E-2</v>
      </c>
      <c r="BA7" s="323">
        <v>1.2670948938012572E-2</v>
      </c>
      <c r="BB7" s="323">
        <v>-8.2152107312109535E-2</v>
      </c>
      <c r="BC7" s="323">
        <v>-9.8684558501779041E-2</v>
      </c>
      <c r="BD7" s="323">
        <v>-9.880856903843338E-2</v>
      </c>
      <c r="BE7" s="323">
        <v>-5.7948949617577239E-2</v>
      </c>
      <c r="BF7" s="323">
        <v>4.72263674342146E-2</v>
      </c>
      <c r="BG7" s="323">
        <v>0.10092588770031719</v>
      </c>
      <c r="BH7" s="323">
        <v>0.13971741674894234</v>
      </c>
      <c r="BI7" s="323">
        <v>9.5431595783938672E-2</v>
      </c>
      <c r="BJ7" s="323">
        <v>7.2798224407879975E-2</v>
      </c>
      <c r="BK7" s="323">
        <v>6.4386479647425832E-2</v>
      </c>
      <c r="BL7" s="323">
        <v>1.0995556295204434E-2</v>
      </c>
      <c r="BM7" s="323">
        <v>2.276982713514375E-2</v>
      </c>
      <c r="BN7" s="323">
        <v>3.3972151463261824E-3</v>
      </c>
      <c r="BO7" s="323">
        <v>-4.5236215717624484E-3</v>
      </c>
      <c r="BP7" s="323">
        <v>8.0177181880400905E-3</v>
      </c>
      <c r="BQ7" s="323">
        <v>2.5507176245406438E-2</v>
      </c>
      <c r="BR7" s="323">
        <v>5.2776683332169894E-2</v>
      </c>
      <c r="BS7" s="323">
        <v>4.7531035168320024E-2</v>
      </c>
      <c r="BT7" s="323">
        <v>7.2709949352453895E-2</v>
      </c>
      <c r="BU7" s="323">
        <v>5.834852457015427E-2</v>
      </c>
      <c r="BV7" s="323">
        <v>6.3834429072186616E-2</v>
      </c>
      <c r="BW7" s="323">
        <v>7.60545878069665E-2</v>
      </c>
      <c r="BX7" s="323">
        <v>5.4522437474193497E-2</v>
      </c>
      <c r="BY7" s="323">
        <v>8.333234281183044E-2</v>
      </c>
      <c r="BZ7" s="323">
        <v>9.518729438248652E-2</v>
      </c>
      <c r="CA7" s="323">
        <v>9.3833738783851262E-2</v>
      </c>
      <c r="CB7" s="323">
        <v>0.1039222168684284</v>
      </c>
      <c r="CC7" s="323">
        <v>5.7095371450884613E-2</v>
      </c>
      <c r="CD7" s="323">
        <v>3.7682532988121409E-2</v>
      </c>
      <c r="CE7" s="323">
        <v>2.438753565390428E-2</v>
      </c>
      <c r="CF7" s="323">
        <v>1.0712986609722863E-2</v>
      </c>
      <c r="CG7" s="323">
        <v>3.3151683203298532E-2</v>
      </c>
      <c r="CH7" s="323">
        <v>4.3100759060730631E-2</v>
      </c>
      <c r="CI7" s="323">
        <v>-1.4020319474766896E-2</v>
      </c>
      <c r="CJ7" s="323">
        <v>5.6715572331089703E-3</v>
      </c>
      <c r="CK7" s="323">
        <v>3.0269070440987367E-2</v>
      </c>
      <c r="CL7" s="323">
        <v>3.3751987574153208E-2</v>
      </c>
      <c r="CM7" s="323">
        <v>5.9345666926083673E-2</v>
      </c>
      <c r="CN7" s="323">
        <v>4.1423104759587215E-2</v>
      </c>
      <c r="CO7" s="323">
        <v>2.7616867748815332E-2</v>
      </c>
      <c r="CP7" s="323">
        <v>1.4156658707661585E-2</v>
      </c>
      <c r="CQ7" s="323">
        <v>3.1801018645823964E-2</v>
      </c>
      <c r="CR7" s="323">
        <v>4.2870225983920873E-2</v>
      </c>
      <c r="CS7" s="323">
        <v>4.7179416723036383E-2</v>
      </c>
      <c r="CT7" s="323">
        <v>5.345972548777933E-2</v>
      </c>
      <c r="CU7" s="323">
        <v>3.2812979466999348E-2</v>
      </c>
      <c r="CV7" s="323">
        <v>-1.8373643101338488E-2</v>
      </c>
      <c r="CW7" s="323">
        <v>2.1751853611017058E-2</v>
      </c>
      <c r="CX7" s="323">
        <v>3.4237472622056231E-2</v>
      </c>
      <c r="CY7" s="323">
        <v>8.4509369960124703E-2</v>
      </c>
      <c r="CZ7" s="323">
        <v>0.14392605869033903</v>
      </c>
      <c r="DA7" s="323">
        <v>8.3528172800426903E-2</v>
      </c>
      <c r="DB7" s="323">
        <v>9.9408832014608484E-2</v>
      </c>
      <c r="DC7" s="323">
        <v>2.4327647984704992E-2</v>
      </c>
      <c r="DD7" s="323">
        <v>3.7396931741522366E-3</v>
      </c>
      <c r="DE7" s="323">
        <v>7.6720476745337773E-3</v>
      </c>
      <c r="DF7" s="323">
        <v>-4.8941508232695607E-2</v>
      </c>
      <c r="DG7" s="323">
        <v>-1.9087177854386295E-2</v>
      </c>
      <c r="DH7" s="323">
        <v>-2.169106296353851E-2</v>
      </c>
      <c r="DI7" s="323">
        <v>-1.5262135459166215E-2</v>
      </c>
      <c r="DJ7" s="323">
        <v>-1.003841971973829E-2</v>
      </c>
    </row>
    <row r="8" spans="1:114" s="312" customFormat="1" x14ac:dyDescent="0.2">
      <c r="A8" s="313" t="s">
        <v>908</v>
      </c>
      <c r="B8" s="158" t="s">
        <v>71</v>
      </c>
      <c r="C8" s="323">
        <v>3.6831088771541065E-2</v>
      </c>
      <c r="D8" s="323">
        <v>3.8256971272117912E-2</v>
      </c>
      <c r="E8" s="323">
        <v>5.2722516466182201E-2</v>
      </c>
      <c r="F8" s="323">
        <v>9.371280618119493E-2</v>
      </c>
      <c r="G8" s="323">
        <v>7.701475480922082E-2</v>
      </c>
      <c r="H8" s="323">
        <v>0.13004825027920219</v>
      </c>
      <c r="I8" s="323">
        <v>0.14480874323925153</v>
      </c>
      <c r="J8" s="323">
        <v>0.13962737909551071</v>
      </c>
      <c r="K8" s="323">
        <v>0.20467059853404668</v>
      </c>
      <c r="L8" s="323">
        <v>0.1703124847838664</v>
      </c>
      <c r="M8" s="323">
        <v>0.17747933368621727</v>
      </c>
      <c r="N8" s="323">
        <v>0.15852444753704442</v>
      </c>
      <c r="O8" s="323">
        <v>0.14548044690636619</v>
      </c>
      <c r="P8" s="323">
        <v>0.16108162920684221</v>
      </c>
      <c r="Q8" s="323">
        <v>0.17824998889579158</v>
      </c>
      <c r="R8" s="323">
        <v>0.20516779042841882</v>
      </c>
      <c r="S8" s="323">
        <v>0.23861975094744148</v>
      </c>
      <c r="T8" s="323">
        <v>0.20734691895517376</v>
      </c>
      <c r="U8" s="323">
        <v>0.19382591974062335</v>
      </c>
      <c r="V8" s="323">
        <v>0.16613039499371518</v>
      </c>
      <c r="W8" s="323">
        <v>0.13244779830115649</v>
      </c>
      <c r="X8" s="323">
        <v>0.10262912769702925</v>
      </c>
      <c r="Y8" s="323">
        <v>6.958870257978278E-2</v>
      </c>
      <c r="Z8" s="323">
        <v>3.7673324025937927E-2</v>
      </c>
      <c r="AA8" s="323">
        <v>1.3483849701196204E-2</v>
      </c>
      <c r="AB8" s="323">
        <v>2.3583116447901897E-2</v>
      </c>
      <c r="AC8" s="323">
        <v>3.1528912545564225E-3</v>
      </c>
      <c r="AD8" s="323">
        <v>1.3523708776057131E-2</v>
      </c>
      <c r="AE8" s="323">
        <v>-2.3619275288484509E-3</v>
      </c>
      <c r="AF8" s="323">
        <v>2.5903517953505428E-2</v>
      </c>
      <c r="AG8" s="323">
        <v>8.5628329927604607E-2</v>
      </c>
      <c r="AH8" s="323">
        <v>0.1142737964778342</v>
      </c>
      <c r="AI8" s="323">
        <v>9.8936198785366747E-2</v>
      </c>
      <c r="AJ8" s="323">
        <v>0.1243229726752817</v>
      </c>
      <c r="AK8" s="323">
        <v>4.0287323535561637E-2</v>
      </c>
      <c r="AL8" s="323">
        <v>6.9874475086070031E-2</v>
      </c>
      <c r="AM8" s="323">
        <v>2.7375077130974868E-2</v>
      </c>
      <c r="AN8" s="323">
        <v>6.4143314445737065E-3</v>
      </c>
      <c r="AO8" s="323">
        <v>0.10459120168291403</v>
      </c>
      <c r="AP8" s="323">
        <v>0.14116932871779153</v>
      </c>
      <c r="AQ8" s="323">
        <v>0.17923900386384051</v>
      </c>
      <c r="AR8" s="323">
        <v>0.17939294994400257</v>
      </c>
      <c r="AS8" s="323">
        <v>0.13275757826720547</v>
      </c>
      <c r="AT8" s="323">
        <v>0.10047642947393864</v>
      </c>
      <c r="AU8" s="323">
        <v>4.9620283938328846E-2</v>
      </c>
      <c r="AV8" s="323">
        <v>3.5151164190738049E-2</v>
      </c>
      <c r="AW8" s="323">
        <v>7.7204867977258118E-2</v>
      </c>
      <c r="AX8" s="323">
        <v>4.4739237335410742E-2</v>
      </c>
      <c r="AY8" s="323">
        <v>7.2906234018814908E-2</v>
      </c>
      <c r="AZ8" s="323">
        <v>5.3112898212863691E-2</v>
      </c>
      <c r="BA8" s="323">
        <v>1.8875112918697923E-2</v>
      </c>
      <c r="BB8" s="323">
        <v>-9.6853973927849224E-2</v>
      </c>
      <c r="BC8" s="323">
        <v>-0.11232374970656223</v>
      </c>
      <c r="BD8" s="323">
        <v>-0.12220141183740718</v>
      </c>
      <c r="BE8" s="323">
        <v>-7.2231276605722816E-2</v>
      </c>
      <c r="BF8" s="323">
        <v>5.8281802027945639E-2</v>
      </c>
      <c r="BG8" s="323">
        <v>0.12822305783322774</v>
      </c>
      <c r="BH8" s="323">
        <v>0.19296698576085092</v>
      </c>
      <c r="BI8" s="323">
        <v>0.13387782647804403</v>
      </c>
      <c r="BJ8" s="323">
        <v>0.10138900466467349</v>
      </c>
      <c r="BK8" s="323">
        <v>9.1146278819519866E-2</v>
      </c>
      <c r="BL8" s="323">
        <v>2.2925628506994977E-2</v>
      </c>
      <c r="BM8" s="323">
        <v>2.7938384864190979E-2</v>
      </c>
      <c r="BN8" s="323">
        <v>3.0716591353188161E-3</v>
      </c>
      <c r="BO8" s="323">
        <v>-3.8635714705463897E-3</v>
      </c>
      <c r="BP8" s="323">
        <v>8.8210640162571519E-3</v>
      </c>
      <c r="BQ8" s="323">
        <v>3.1807624811990731E-2</v>
      </c>
      <c r="BR8" s="323">
        <v>5.7766648434259382E-2</v>
      </c>
      <c r="BS8" s="323">
        <v>5.6408109798630868E-2</v>
      </c>
      <c r="BT8" s="323">
        <v>8.4718386950783708E-2</v>
      </c>
      <c r="BU8" s="323">
        <v>6.7240130213037208E-2</v>
      </c>
      <c r="BV8" s="323">
        <v>8.8707674647668711E-2</v>
      </c>
      <c r="BW8" s="323">
        <v>0.10098476122454914</v>
      </c>
      <c r="BX8" s="323">
        <v>8.4304345660993762E-2</v>
      </c>
      <c r="BY8" s="323">
        <v>0.11482809539531247</v>
      </c>
      <c r="BZ8" s="323">
        <v>0.11049355316607756</v>
      </c>
      <c r="CA8" s="323">
        <v>0.11274787236920902</v>
      </c>
      <c r="CB8" s="323">
        <v>0.11710547479918132</v>
      </c>
      <c r="CC8" s="323">
        <v>6.1862556369706168E-2</v>
      </c>
      <c r="CD8" s="323">
        <v>4.4655860966402061E-2</v>
      </c>
      <c r="CE8" s="323">
        <v>2.02155839681597E-2</v>
      </c>
      <c r="CF8" s="323">
        <v>-1.5295551191483181E-3</v>
      </c>
      <c r="CG8" s="323">
        <v>2.204914271285574E-2</v>
      </c>
      <c r="CH8" s="323">
        <v>3.5404153366404456E-2</v>
      </c>
      <c r="CI8" s="323">
        <v>-2.122905266131192E-2</v>
      </c>
      <c r="CJ8" s="323">
        <v>4.7877914570662039E-3</v>
      </c>
      <c r="CK8" s="323">
        <v>3.7621761255756558E-2</v>
      </c>
      <c r="CL8" s="323">
        <v>4.2410817452172012E-2</v>
      </c>
      <c r="CM8" s="323">
        <v>7.3597516821419351E-2</v>
      </c>
      <c r="CN8" s="323">
        <v>5.548998122307025E-2</v>
      </c>
      <c r="CO8" s="323">
        <v>3.5262623310359009E-2</v>
      </c>
      <c r="CP8" s="323">
        <v>1.7498439431464341E-2</v>
      </c>
      <c r="CQ8" s="323">
        <v>3.7031788404400467E-2</v>
      </c>
      <c r="CR8" s="323">
        <v>4.3453452848794649E-2</v>
      </c>
      <c r="CS8" s="323">
        <v>5.2549652815086834E-2</v>
      </c>
      <c r="CT8" s="323">
        <v>6.0703192996699462E-2</v>
      </c>
      <c r="CU8" s="323">
        <v>3.9280955985273147E-2</v>
      </c>
      <c r="CV8" s="323">
        <v>-2.9833638835016218E-3</v>
      </c>
      <c r="CW8" s="323">
        <v>2.7368701058615219E-2</v>
      </c>
      <c r="CX8" s="323">
        <v>4.6754034459012273E-2</v>
      </c>
      <c r="CY8" s="323">
        <v>9.5568589986702701E-2</v>
      </c>
      <c r="CZ8" s="323">
        <v>0.15111174694298724</v>
      </c>
      <c r="DA8" s="323">
        <v>9.5845304076892957E-2</v>
      </c>
      <c r="DB8" s="323">
        <v>0.1067340019686196</v>
      </c>
      <c r="DC8" s="323">
        <v>2.0809970477283279E-2</v>
      </c>
      <c r="DD8" s="323">
        <v>-1.677562989351733E-3</v>
      </c>
      <c r="DE8" s="323">
        <v>4.3057498484615486E-3</v>
      </c>
      <c r="DF8" s="323">
        <v>-5.6243677137489345E-2</v>
      </c>
      <c r="DG8" s="323">
        <v>-2.2395295909250823E-2</v>
      </c>
      <c r="DH8" s="323">
        <v>-2.4379042778728377E-2</v>
      </c>
      <c r="DI8" s="323">
        <v>-1.3838314751570047E-2</v>
      </c>
      <c r="DJ8" s="323">
        <v>-8.7151951686949003E-3</v>
      </c>
    </row>
    <row r="9" spans="1:114" s="312" customFormat="1" x14ac:dyDescent="0.2">
      <c r="A9" s="313" t="s">
        <v>909</v>
      </c>
      <c r="B9" s="158" t="s">
        <v>73</v>
      </c>
      <c r="C9" s="323">
        <v>4.0167125180056162E-2</v>
      </c>
      <c r="D9" s="323">
        <v>-4.9063001120546623E-2</v>
      </c>
      <c r="E9" s="323">
        <v>3.0090000727438282E-2</v>
      </c>
      <c r="F9" s="323">
        <v>2.3324699393121762E-2</v>
      </c>
      <c r="G9" s="323">
        <v>1.392109791371654E-2</v>
      </c>
      <c r="H9" s="323">
        <v>0.1168412758697932</v>
      </c>
      <c r="I9" s="323">
        <v>2.8836762550670247E-2</v>
      </c>
      <c r="J9" s="323">
        <v>3.1609836136502922E-2</v>
      </c>
      <c r="K9" s="323">
        <v>4.5935309483791986E-2</v>
      </c>
      <c r="L9" s="323">
        <v>6.8369407117598868E-2</v>
      </c>
      <c r="M9" s="323">
        <v>7.7839050231662821E-2</v>
      </c>
      <c r="N9" s="323">
        <v>7.1157030068433436E-2</v>
      </c>
      <c r="O9" s="323">
        <v>9.0616927575523087E-2</v>
      </c>
      <c r="P9" s="323">
        <v>6.9485253409048209E-2</v>
      </c>
      <c r="Q9" s="323">
        <v>7.3448671567772239E-2</v>
      </c>
      <c r="R9" s="323">
        <v>7.9732169410248854E-2</v>
      </c>
      <c r="S9" s="323">
        <v>9.1039778264375926E-2</v>
      </c>
      <c r="T9" s="323">
        <v>5.5742340834162407E-2</v>
      </c>
      <c r="U9" s="323">
        <v>4.6536405690341898E-2</v>
      </c>
      <c r="V9" s="323">
        <v>5.3736893054265211E-2</v>
      </c>
      <c r="W9" s="323">
        <v>2.8179748437824337E-2</v>
      </c>
      <c r="X9" s="323">
        <v>2.9730759763346493E-2</v>
      </c>
      <c r="Y9" s="323">
        <v>3.117518596830271E-2</v>
      </c>
      <c r="Z9" s="323">
        <v>5.5740586033940165E-2</v>
      </c>
      <c r="AA9" s="323">
        <v>3.0439782453751452E-2</v>
      </c>
      <c r="AB9" s="323">
        <v>6.1488075812402787E-2</v>
      </c>
      <c r="AC9" s="323">
        <v>2.5939723423408889E-2</v>
      </c>
      <c r="AD9" s="323">
        <v>6.9140751133045519E-3</v>
      </c>
      <c r="AE9" s="323">
        <v>1.791093102963881E-3</v>
      </c>
      <c r="AF9" s="323">
        <v>8.6181932466209421E-3</v>
      </c>
      <c r="AG9" s="323">
        <v>2.2595842165997304E-2</v>
      </c>
      <c r="AH9" s="323">
        <v>6.6822131724932898E-2</v>
      </c>
      <c r="AI9" s="323">
        <v>6.0535369104180781E-2</v>
      </c>
      <c r="AJ9" s="323">
        <v>3.4557716482950251E-2</v>
      </c>
      <c r="AK9" s="323">
        <v>5.5364264742457259E-2</v>
      </c>
      <c r="AL9" s="323">
        <v>2.3292375335870474E-4</v>
      </c>
      <c r="AM9" s="323">
        <v>-6.9573615218986307E-3</v>
      </c>
      <c r="AN9" s="323">
        <v>1.0311211429818279E-2</v>
      </c>
      <c r="AO9" s="323">
        <v>8.8197083070271631E-3</v>
      </c>
      <c r="AP9" s="323">
        <v>7.2522279899881026E-2</v>
      </c>
      <c r="AQ9" s="323">
        <v>0.10087827653655701</v>
      </c>
      <c r="AR9" s="323">
        <v>8.7745402910876846E-2</v>
      </c>
      <c r="AS9" s="323">
        <v>7.0370822765890795E-2</v>
      </c>
      <c r="AT9" s="323">
        <v>1.9051796090922002E-2</v>
      </c>
      <c r="AU9" s="323">
        <v>7.9188355028143365E-2</v>
      </c>
      <c r="AV9" s="323">
        <v>9.668814679613269E-2</v>
      </c>
      <c r="AW9" s="323">
        <v>8.0894538722456666E-2</v>
      </c>
      <c r="AX9" s="323">
        <v>6.8742884562431383E-2</v>
      </c>
      <c r="AY9" s="323">
        <v>3.427933991233223E-2</v>
      </c>
      <c r="AZ9" s="323">
        <v>1.2548545759738516E-3</v>
      </c>
      <c r="BA9" s="323">
        <v>-1.4720232080582818E-3</v>
      </c>
      <c r="BB9" s="323">
        <v>-5.1146665940668301E-2</v>
      </c>
      <c r="BC9" s="323">
        <v>-7.2292812338795476E-2</v>
      </c>
      <c r="BD9" s="323">
        <v>-5.320316767768396E-2</v>
      </c>
      <c r="BE9" s="323">
        <v>-2.7916087422937497E-2</v>
      </c>
      <c r="BF9" s="323">
        <v>2.4947215140247003E-2</v>
      </c>
      <c r="BG9" s="323">
        <v>5.216212823393751E-2</v>
      </c>
      <c r="BH9" s="323">
        <v>4.6728433285204263E-2</v>
      </c>
      <c r="BI9" s="323">
        <v>2.6414889428702404E-2</v>
      </c>
      <c r="BJ9" s="323">
        <v>2.1167131233741365E-2</v>
      </c>
      <c r="BK9" s="323">
        <v>1.3131845823562083E-2</v>
      </c>
      <c r="BL9" s="323">
        <v>-1.2775894912661179E-2</v>
      </c>
      <c r="BM9" s="323">
        <v>1.1824030850140055E-2</v>
      </c>
      <c r="BN9" s="323">
        <v>3.3088707642447979E-3</v>
      </c>
      <c r="BO9" s="323">
        <v>-5.9083459219760881E-3</v>
      </c>
      <c r="BP9" s="323">
        <v>6.3550599983184242E-3</v>
      </c>
      <c r="BQ9" s="323">
        <v>1.2297431343814225E-2</v>
      </c>
      <c r="BR9" s="323">
        <v>4.2237560262819551E-2</v>
      </c>
      <c r="BS9" s="323">
        <v>2.8588249272106125E-2</v>
      </c>
      <c r="BT9" s="323">
        <v>4.7358195133515801E-2</v>
      </c>
      <c r="BU9" s="323">
        <v>3.9050805854651705E-2</v>
      </c>
      <c r="BV9" s="323">
        <v>9.96028076732558E-3</v>
      </c>
      <c r="BW9" s="323">
        <v>2.1103431008168361E-2</v>
      </c>
      <c r="BX9" s="323">
        <v>-1.1213498967781121E-2</v>
      </c>
      <c r="BY9" s="323">
        <v>1.2855250340713553E-2</v>
      </c>
      <c r="BZ9" s="323">
        <v>5.8977450440403922E-2</v>
      </c>
      <c r="CA9" s="323">
        <v>4.8807395598779113E-2</v>
      </c>
      <c r="CB9" s="323">
        <v>7.201043880936342E-2</v>
      </c>
      <c r="CC9" s="323">
        <v>4.5382470817707521E-2</v>
      </c>
      <c r="CD9" s="323">
        <v>2.0449698575305097E-2</v>
      </c>
      <c r="CE9" s="323">
        <v>3.5178899166834476E-2</v>
      </c>
      <c r="CF9" s="323">
        <v>4.2495676371427704E-2</v>
      </c>
      <c r="CG9" s="323">
        <v>6.1925160875399676E-2</v>
      </c>
      <c r="CH9" s="323">
        <v>6.3149788980771282E-2</v>
      </c>
      <c r="CI9" s="323">
        <v>4.5332497322216891E-3</v>
      </c>
      <c r="CJ9" s="323">
        <v>7.931098757146593E-3</v>
      </c>
      <c r="CK9" s="323">
        <v>1.1984992845207376E-2</v>
      </c>
      <c r="CL9" s="323">
        <v>1.1671253982473484E-2</v>
      </c>
      <c r="CM9" s="323">
        <v>2.2776465530879975E-2</v>
      </c>
      <c r="CN9" s="323">
        <v>5.6830205653282118E-3</v>
      </c>
      <c r="CO9" s="323">
        <v>7.3799777712855175E-3</v>
      </c>
      <c r="CP9" s="323">
        <v>4.474710227332146E-3</v>
      </c>
      <c r="CQ9" s="323">
        <v>1.7579803342645972E-2</v>
      </c>
      <c r="CR9" s="323">
        <v>4.1302292508246685E-2</v>
      </c>
      <c r="CS9" s="323">
        <v>3.2654785655890972E-2</v>
      </c>
      <c r="CT9" s="323">
        <v>3.3636281200417395E-2</v>
      </c>
      <c r="CU9" s="323">
        <v>1.4313569714611729E-2</v>
      </c>
      <c r="CV9" s="323">
        <v>-6.0762293913600551E-2</v>
      </c>
      <c r="CW9" s="323">
        <v>5.7788995358827311E-3</v>
      </c>
      <c r="CX9" s="323">
        <v>-2.4199737662217169E-3</v>
      </c>
      <c r="CY9" s="323">
        <v>5.3123304115490821E-2</v>
      </c>
      <c r="CZ9" s="323">
        <v>0.12343116023260436</v>
      </c>
      <c r="DA9" s="323">
        <v>4.854616882457341E-2</v>
      </c>
      <c r="DB9" s="323">
        <v>7.8832071792973135E-2</v>
      </c>
      <c r="DC9" s="323">
        <v>3.5101377859775962E-2</v>
      </c>
      <c r="DD9" s="323">
        <v>2.0309702370712168E-2</v>
      </c>
      <c r="DE9" s="323">
        <v>1.8055790092358803E-2</v>
      </c>
      <c r="DF9" s="323">
        <v>-2.6730210110388897E-2</v>
      </c>
      <c r="DG9" s="323">
        <v>-9.2697137655486372E-3</v>
      </c>
      <c r="DH9" s="323">
        <v>-1.3767644379531485E-2</v>
      </c>
      <c r="DI9" s="323">
        <v>-1.9490801518325163E-2</v>
      </c>
      <c r="DJ9" s="323">
        <v>-1.3949344884085613E-2</v>
      </c>
    </row>
    <row r="10" spans="1:114" x14ac:dyDescent="0.2">
      <c r="A10" s="315" t="s">
        <v>910</v>
      </c>
      <c r="B10" s="310" t="s">
        <v>735</v>
      </c>
      <c r="C10" s="320">
        <v>7.2595689543734743E-2</v>
      </c>
      <c r="D10" s="320">
        <v>3.9513882342412376E-2</v>
      </c>
      <c r="E10" s="320">
        <v>-2.7669995155885641E-2</v>
      </c>
      <c r="F10" s="320">
        <v>8.7160888920813084E-2</v>
      </c>
      <c r="G10" s="320">
        <v>0.10161380274897014</v>
      </c>
      <c r="H10" s="320">
        <v>7.0180333917377435E-2</v>
      </c>
      <c r="I10" s="320">
        <v>0.19190274374371064</v>
      </c>
      <c r="J10" s="320">
        <v>0.13558922060332512</v>
      </c>
      <c r="K10" s="320">
        <v>6.8844835908594026E-2</v>
      </c>
      <c r="L10" s="320">
        <v>7.5849333575888744E-2</v>
      </c>
      <c r="M10" s="320">
        <v>6.371115990829912E-2</v>
      </c>
      <c r="N10" s="320">
        <v>8.462373001043666E-2</v>
      </c>
      <c r="O10" s="320">
        <v>7.9262686372082447E-2</v>
      </c>
      <c r="P10" s="320">
        <v>0.12242154755540002</v>
      </c>
      <c r="Q10" s="320">
        <v>0.1826952023745434</v>
      </c>
      <c r="R10" s="320">
        <v>6.8021685785346175E-2</v>
      </c>
      <c r="S10" s="320">
        <v>0.21334957990599035</v>
      </c>
      <c r="T10" s="320">
        <v>0.12916073153966634</v>
      </c>
      <c r="U10" s="320">
        <v>6.6291151273375704E-2</v>
      </c>
      <c r="V10" s="320">
        <v>0.14731370157865387</v>
      </c>
      <c r="W10" s="320">
        <v>-1.0582758311688201E-2</v>
      </c>
      <c r="X10" s="320">
        <v>-2.2415737034020555E-3</v>
      </c>
      <c r="Y10" s="320">
        <v>-4.810995845603383E-2</v>
      </c>
      <c r="Z10" s="320">
        <v>-2.2795139400009212E-3</v>
      </c>
      <c r="AA10" s="320">
        <v>3.3180116330032261E-2</v>
      </c>
      <c r="AB10" s="320">
        <v>7.924425111309974E-2</v>
      </c>
      <c r="AC10" s="320">
        <v>6.5547892540359642E-2</v>
      </c>
      <c r="AD10" s="320">
        <v>-3.2935448699578096E-4</v>
      </c>
      <c r="AE10" s="320">
        <v>-4.7672300000495826E-2</v>
      </c>
      <c r="AF10" s="320">
        <v>-1.5983967859752646E-2</v>
      </c>
      <c r="AG10" s="320">
        <v>8.6093934068286915E-2</v>
      </c>
      <c r="AH10" s="320">
        <v>0.11881774763953645</v>
      </c>
      <c r="AI10" s="320">
        <v>0.13986239995446015</v>
      </c>
      <c r="AJ10" s="320">
        <v>0.11887526962962469</v>
      </c>
      <c r="AK10" s="320">
        <v>5.5701132371351658E-2</v>
      </c>
      <c r="AL10" s="320">
        <v>5.3374280149509623E-2</v>
      </c>
      <c r="AM10" s="320">
        <v>0.12412693869507252</v>
      </c>
      <c r="AN10" s="320">
        <v>3.6306877423718298E-2</v>
      </c>
      <c r="AO10" s="320">
        <v>2.4272420660040872E-2</v>
      </c>
      <c r="AP10" s="320">
        <v>2.4585172828470725E-2</v>
      </c>
      <c r="AQ10" s="320">
        <v>-3.143835898510583E-2</v>
      </c>
      <c r="AR10" s="320">
        <v>-2.0621614480493489E-2</v>
      </c>
      <c r="AS10" s="320">
        <v>7.6347156288816276E-3</v>
      </c>
      <c r="AT10" s="320">
        <v>1.9051796090922002E-2</v>
      </c>
      <c r="AU10" s="320">
        <v>7.9188355028143365E-2</v>
      </c>
      <c r="AV10" s="320">
        <v>9.668814679613269E-2</v>
      </c>
      <c r="AW10" s="320">
        <v>8.0894538722456666E-2</v>
      </c>
      <c r="AX10" s="320">
        <v>6.8742884562431383E-2</v>
      </c>
      <c r="AY10" s="320">
        <v>3.427933991233223E-2</v>
      </c>
      <c r="AZ10" s="320">
        <v>1.2548545759738516E-3</v>
      </c>
      <c r="BA10" s="320">
        <v>-1.4720232080582818E-3</v>
      </c>
      <c r="BB10" s="320">
        <v>-5.1146665940668301E-2</v>
      </c>
      <c r="BC10" s="320">
        <v>-7.2292812338795476E-2</v>
      </c>
      <c r="BD10" s="320">
        <v>-5.320316767768396E-2</v>
      </c>
      <c r="BE10" s="320">
        <v>-2.7916087422937497E-2</v>
      </c>
      <c r="BF10" s="320">
        <v>2.4947215140247003E-2</v>
      </c>
      <c r="BG10" s="320">
        <v>5.216212823393751E-2</v>
      </c>
      <c r="BH10" s="320">
        <v>4.6728433285204263E-2</v>
      </c>
      <c r="BI10" s="320">
        <v>2.6414889428702404E-2</v>
      </c>
      <c r="BJ10" s="320">
        <v>2.1167131233741365E-2</v>
      </c>
      <c r="BK10" s="320">
        <v>1.3131845823562083E-2</v>
      </c>
      <c r="BL10" s="320">
        <v>-1.2775894912661179E-2</v>
      </c>
      <c r="BM10" s="320">
        <v>1.1824030850140055E-2</v>
      </c>
      <c r="BN10" s="320">
        <v>3.3088707642447979E-3</v>
      </c>
      <c r="BO10" s="320">
        <v>-5.9083459219760881E-3</v>
      </c>
      <c r="BP10" s="320">
        <v>6.3550599983184242E-3</v>
      </c>
      <c r="BQ10" s="320">
        <v>1.2297431343814225E-2</v>
      </c>
      <c r="BR10" s="320">
        <v>4.2237560262819551E-2</v>
      </c>
      <c r="BS10" s="320">
        <v>2.8588249272106125E-2</v>
      </c>
      <c r="BT10" s="320">
        <v>4.7358195133515801E-2</v>
      </c>
      <c r="BU10" s="320">
        <v>3.9050805854651705E-2</v>
      </c>
      <c r="BV10" s="320">
        <v>9.96028076732558E-3</v>
      </c>
      <c r="BW10" s="320">
        <v>2.1103431008168361E-2</v>
      </c>
      <c r="BX10" s="320">
        <v>-1.1213498967781121E-2</v>
      </c>
      <c r="BY10" s="320">
        <v>1.2855250340713553E-2</v>
      </c>
      <c r="BZ10" s="320">
        <v>5.8977450440403922E-2</v>
      </c>
      <c r="CA10" s="320">
        <v>4.8807395598779113E-2</v>
      </c>
      <c r="CB10" s="320">
        <v>7.201043880936342E-2</v>
      </c>
      <c r="CC10" s="320">
        <v>4.5382470817707521E-2</v>
      </c>
      <c r="CD10" s="320">
        <v>2.0449698575305097E-2</v>
      </c>
      <c r="CE10" s="320">
        <v>3.5178899166834476E-2</v>
      </c>
      <c r="CF10" s="320">
        <v>4.2495676371427704E-2</v>
      </c>
      <c r="CG10" s="320">
        <v>6.1925160875399676E-2</v>
      </c>
      <c r="CH10" s="320">
        <v>6.3149788980771282E-2</v>
      </c>
      <c r="CI10" s="320">
        <v>4.5332497322216891E-3</v>
      </c>
      <c r="CJ10" s="320">
        <v>7.931098757146593E-3</v>
      </c>
      <c r="CK10" s="320">
        <v>1.1984992845207376E-2</v>
      </c>
      <c r="CL10" s="320">
        <v>1.1671253982473484E-2</v>
      </c>
      <c r="CM10" s="320">
        <v>2.2776465530879975E-2</v>
      </c>
      <c r="CN10" s="320">
        <v>5.6830205653282118E-3</v>
      </c>
      <c r="CO10" s="320">
        <v>7.3799777712855175E-3</v>
      </c>
      <c r="CP10" s="320">
        <v>4.474710227332146E-3</v>
      </c>
      <c r="CQ10" s="320">
        <v>1.7579803342645972E-2</v>
      </c>
      <c r="CR10" s="320">
        <v>4.1302292508246685E-2</v>
      </c>
      <c r="CS10" s="320">
        <v>3.2654785655890972E-2</v>
      </c>
      <c r="CT10" s="320">
        <v>3.3636281200417395E-2</v>
      </c>
      <c r="CU10" s="320">
        <v>1.4313569714611729E-2</v>
      </c>
      <c r="CV10" s="320">
        <v>-6.0762293913600551E-2</v>
      </c>
      <c r="CW10" s="320">
        <v>5.7788995358827311E-3</v>
      </c>
      <c r="CX10" s="320">
        <v>-2.4199737662217169E-3</v>
      </c>
      <c r="CY10" s="320">
        <v>5.3123304115490821E-2</v>
      </c>
      <c r="CZ10" s="320">
        <v>0.12343116023260436</v>
      </c>
      <c r="DA10" s="320">
        <v>4.854616882457341E-2</v>
      </c>
      <c r="DB10" s="320">
        <v>7.8832071792973135E-2</v>
      </c>
      <c r="DC10" s="320">
        <v>3.5101377859775962E-2</v>
      </c>
      <c r="DD10" s="320">
        <v>2.0309702370712168E-2</v>
      </c>
      <c r="DE10" s="320">
        <v>1.8055790092358803E-2</v>
      </c>
      <c r="DF10" s="320">
        <v>-2.6730210110388897E-2</v>
      </c>
      <c r="DG10" s="320">
        <v>-9.2697137655486372E-3</v>
      </c>
      <c r="DH10" s="320">
        <v>-1.3767644379531485E-2</v>
      </c>
      <c r="DI10" s="320">
        <v>-1.9490801518325163E-2</v>
      </c>
      <c r="DJ10" s="320">
        <v>-1.3949344884085613E-2</v>
      </c>
    </row>
    <row r="11" spans="1:114" s="312" customFormat="1" x14ac:dyDescent="0.2">
      <c r="A11" s="313"/>
      <c r="B11" s="158"/>
      <c r="C11" s="323"/>
      <c r="D11" s="323"/>
      <c r="E11" s="323"/>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c r="CK11" s="323"/>
      <c r="CL11" s="323"/>
      <c r="CM11" s="323"/>
      <c r="CN11" s="323"/>
      <c r="CO11" s="323"/>
      <c r="CP11" s="323"/>
      <c r="CQ11" s="323"/>
      <c r="CR11" s="323"/>
      <c r="CS11" s="323"/>
      <c r="CT11" s="323"/>
      <c r="CU11" s="323"/>
      <c r="CV11" s="323"/>
      <c r="CW11" s="323"/>
      <c r="CX11" s="323"/>
      <c r="CY11" s="323"/>
      <c r="CZ11" s="323"/>
      <c r="DA11" s="323"/>
      <c r="DB11" s="323"/>
      <c r="DC11" s="323"/>
      <c r="DD11" s="323"/>
      <c r="DE11" s="323"/>
      <c r="DF11" s="323"/>
      <c r="DG11" s="323"/>
      <c r="DH11" s="323"/>
      <c r="DI11" s="323"/>
      <c r="DJ11" s="323"/>
    </row>
    <row r="12" spans="1:114" s="312" customFormat="1" x14ac:dyDescent="0.2">
      <c r="A12" s="311" t="s">
        <v>79</v>
      </c>
      <c r="B12" s="158"/>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c r="CL12" s="323"/>
      <c r="CM12" s="323"/>
      <c r="CN12" s="323"/>
      <c r="CO12" s="323"/>
      <c r="CP12" s="323"/>
      <c r="CQ12" s="323"/>
      <c r="CR12" s="323"/>
      <c r="CS12" s="323"/>
      <c r="CT12" s="323"/>
      <c r="CU12" s="323"/>
      <c r="CV12" s="323"/>
      <c r="CW12" s="323"/>
      <c r="CX12" s="323"/>
      <c r="CY12" s="323"/>
      <c r="CZ12" s="323"/>
      <c r="DA12" s="323"/>
      <c r="DB12" s="323"/>
      <c r="DC12" s="323"/>
      <c r="DD12" s="323"/>
      <c r="DE12" s="323"/>
      <c r="DF12" s="323"/>
      <c r="DG12" s="323"/>
      <c r="DH12" s="323"/>
      <c r="DI12" s="323"/>
      <c r="DJ12" s="323"/>
    </row>
    <row r="13" spans="1:114" s="312" customFormat="1" x14ac:dyDescent="0.2">
      <c r="A13" s="311"/>
      <c r="B13" s="158"/>
      <c r="C13" s="323"/>
      <c r="D13" s="323"/>
      <c r="E13" s="323"/>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c r="CQ13" s="323"/>
      <c r="CR13" s="323"/>
      <c r="CS13" s="323"/>
      <c r="CT13" s="323"/>
      <c r="CU13" s="323"/>
      <c r="CV13" s="323"/>
      <c r="CW13" s="323"/>
      <c r="CX13" s="323"/>
      <c r="CY13" s="323"/>
      <c r="CZ13" s="323"/>
      <c r="DA13" s="323"/>
      <c r="DB13" s="323"/>
      <c r="DC13" s="323"/>
      <c r="DD13" s="323"/>
      <c r="DE13" s="323"/>
      <c r="DF13" s="323"/>
      <c r="DG13" s="323"/>
      <c r="DH13" s="323"/>
      <c r="DI13" s="323"/>
      <c r="DJ13" s="323"/>
    </row>
    <row r="14" spans="1:114" s="312" customFormat="1" x14ac:dyDescent="0.2">
      <c r="A14" s="313" t="s">
        <v>911</v>
      </c>
      <c r="B14" s="158" t="s">
        <v>82</v>
      </c>
      <c r="C14" s="323">
        <v>6.5210120211541156E-2</v>
      </c>
      <c r="D14" s="323">
        <v>-4.8362977357263359E-2</v>
      </c>
      <c r="E14" s="323">
        <v>5.8404255923044213E-2</v>
      </c>
      <c r="F14" s="323">
        <v>2.564045724116637E-2</v>
      </c>
      <c r="G14" s="323">
        <v>-2.6926080706484168E-3</v>
      </c>
      <c r="H14" s="323">
        <v>0.11572741611052928</v>
      </c>
      <c r="I14" s="323">
        <v>1.0451422811130762E-4</v>
      </c>
      <c r="J14" s="323">
        <v>2.8004789021862653E-2</v>
      </c>
      <c r="K14" s="323">
        <v>1.9718504193052322E-2</v>
      </c>
      <c r="L14" s="323">
        <v>5.2802221274303562E-2</v>
      </c>
      <c r="M14" s="323">
        <v>6.1110082895295292E-2</v>
      </c>
      <c r="N14" s="323">
        <v>5.2772009335693815E-2</v>
      </c>
      <c r="O14" s="323">
        <v>6.7402592536417671E-2</v>
      </c>
      <c r="P14" s="323">
        <v>4.76462259931143E-2</v>
      </c>
      <c r="Q14" s="323">
        <v>5.5679987248180796E-2</v>
      </c>
      <c r="R14" s="323">
        <v>4.2656405033211442E-2</v>
      </c>
      <c r="S14" s="323">
        <v>5.5547558119278362E-2</v>
      </c>
      <c r="T14" s="323">
        <v>5.0937800727512306E-2</v>
      </c>
      <c r="U14" s="323">
        <v>3.0085169303035952E-2</v>
      </c>
      <c r="V14" s="323">
        <v>5.2500973912374072E-2</v>
      </c>
      <c r="W14" s="323">
        <v>4.2332895867654097E-2</v>
      </c>
      <c r="X14" s="323">
        <v>4.4661222267541101E-2</v>
      </c>
      <c r="Y14" s="323">
        <v>4.324898347056072E-2</v>
      </c>
      <c r="Z14" s="323">
        <v>3.9782248055281189E-2</v>
      </c>
      <c r="AA14" s="323">
        <v>4.8491974212349964E-2</v>
      </c>
      <c r="AB14" s="323">
        <v>5.1817368078644011E-2</v>
      </c>
      <c r="AC14" s="323">
        <v>4.5120238699653203E-2</v>
      </c>
      <c r="AD14" s="323">
        <v>4.067693526484506E-2</v>
      </c>
      <c r="AE14" s="323">
        <v>2.0559371384486491E-2</v>
      </c>
      <c r="AF14" s="323">
        <v>8.9126282112725885E-3</v>
      </c>
      <c r="AG14" s="323">
        <v>2.8963553020127986E-2</v>
      </c>
      <c r="AH14" s="323">
        <v>3.7922237091777555E-2</v>
      </c>
      <c r="AI14" s="323">
        <v>2.0294820244177503E-2</v>
      </c>
      <c r="AJ14" s="323">
        <v>2.2452295604463712E-2</v>
      </c>
      <c r="AK14" s="323">
        <v>1.1909179060364705E-2</v>
      </c>
      <c r="AL14" s="323">
        <v>1.5599563755959833E-2</v>
      </c>
      <c r="AM14" s="323">
        <v>6.7771436581898215E-3</v>
      </c>
      <c r="AN14" s="323">
        <v>1.2862753000544291E-3</v>
      </c>
      <c r="AO14" s="323">
        <v>6.7177090699979125E-3</v>
      </c>
      <c r="AP14" s="323">
        <v>5.7834405625036833E-3</v>
      </c>
      <c r="AQ14" s="323">
        <v>3.9954202178102527E-2</v>
      </c>
      <c r="AR14" s="323">
        <v>4.1922660625747232E-2</v>
      </c>
      <c r="AS14" s="323">
        <v>1.3269632868580628E-2</v>
      </c>
      <c r="AT14" s="323">
        <v>2.1501153313804533E-2</v>
      </c>
      <c r="AU14" s="323">
        <v>1.1748388997187442E-2</v>
      </c>
      <c r="AV14" s="323">
        <v>1.4330694459931292E-2</v>
      </c>
      <c r="AW14" s="323">
        <v>2.4824327342904517E-2</v>
      </c>
      <c r="AX14" s="323">
        <v>2.0861645451003996E-2</v>
      </c>
      <c r="AY14" s="323">
        <v>1.6181711135439203E-2</v>
      </c>
      <c r="AZ14" s="323">
        <v>2.7020680013588816E-2</v>
      </c>
      <c r="BA14" s="323">
        <v>2.9360526313283231E-2</v>
      </c>
      <c r="BB14" s="323">
        <v>3.2103503042510972E-2</v>
      </c>
      <c r="BC14" s="323">
        <v>3.3543124906940447E-2</v>
      </c>
      <c r="BD14" s="323">
        <v>3.0283248595990075E-2</v>
      </c>
      <c r="BE14" s="323">
        <v>3.2515636417159488E-2</v>
      </c>
      <c r="BF14" s="323">
        <v>2.391915086639651E-2</v>
      </c>
      <c r="BG14" s="323">
        <v>4.6313017992309691E-2</v>
      </c>
      <c r="BH14" s="323">
        <v>3.5970101709230207E-2</v>
      </c>
      <c r="BI14" s="323">
        <v>3.4212814652757606E-2</v>
      </c>
      <c r="BJ14" s="323">
        <v>2.2384748411907296E-2</v>
      </c>
      <c r="BK14" s="323">
        <v>5.7709242545171957E-3</v>
      </c>
      <c r="BL14" s="323">
        <v>1.4675992393686332E-2</v>
      </c>
      <c r="BM14" s="323">
        <v>2.0349377469464969E-2</v>
      </c>
      <c r="BN14" s="323">
        <v>3.9664448899521698E-2</v>
      </c>
      <c r="BO14" s="323">
        <v>3.8979395183851295E-2</v>
      </c>
      <c r="BP14" s="323">
        <v>3.4880906136884882E-2</v>
      </c>
      <c r="BQ14" s="323">
        <v>1.9424873562747358E-2</v>
      </c>
      <c r="BR14" s="323">
        <v>2.2219749049499971E-2</v>
      </c>
      <c r="BS14" s="323">
        <v>1.4299811985443611E-2</v>
      </c>
      <c r="BT14" s="323">
        <v>1.292535523614502E-2</v>
      </c>
      <c r="BU14" s="323">
        <v>1.8715109468905755E-2</v>
      </c>
      <c r="BV14" s="323">
        <v>2.6904102301067878E-2</v>
      </c>
      <c r="BW14" s="323">
        <v>1.3317011028645576E-2</v>
      </c>
      <c r="BX14" s="323">
        <v>2.4964316771197259E-2</v>
      </c>
      <c r="BY14" s="323">
        <v>2.884541492628645E-2</v>
      </c>
      <c r="BZ14" s="323">
        <v>2.8535535269964329E-2</v>
      </c>
      <c r="CA14" s="323">
        <v>2.4707992557365666E-2</v>
      </c>
      <c r="CB14" s="323">
        <v>3.023283335398852E-2</v>
      </c>
      <c r="CC14" s="323">
        <v>2.3850209689282975E-2</v>
      </c>
      <c r="CD14" s="323">
        <v>2.8182088508841519E-2</v>
      </c>
      <c r="CE14" s="323">
        <v>2.9643492812351235E-2</v>
      </c>
      <c r="CF14" s="323">
        <v>3.2356020260000173E-2</v>
      </c>
      <c r="CG14" s="323">
        <v>2.1210560832386927E-2</v>
      </c>
      <c r="CH14" s="323">
        <v>2.1660785274367766E-2</v>
      </c>
      <c r="CI14" s="323">
        <v>3.2201583460987449E-2</v>
      </c>
      <c r="CJ14" s="323">
        <v>3.1007113945914266E-2</v>
      </c>
      <c r="CK14" s="323">
        <v>3.8820016534672597E-2</v>
      </c>
      <c r="CL14" s="323">
        <v>3.0976612180745988E-2</v>
      </c>
      <c r="CM14" s="323">
        <v>4.6415250525230656E-2</v>
      </c>
      <c r="CN14" s="323">
        <v>2.8018950835699385E-2</v>
      </c>
      <c r="CO14" s="323">
        <v>2.7354359949141926E-2</v>
      </c>
      <c r="CP14" s="323">
        <v>4.0282813055481093E-2</v>
      </c>
      <c r="CQ14" s="323">
        <v>1.0020041836265037E-2</v>
      </c>
      <c r="CR14" s="323">
        <v>2.8534910951972581E-2</v>
      </c>
      <c r="CS14" s="323">
        <v>3.5469555505976302E-2</v>
      </c>
      <c r="CT14" s="323">
        <v>3.0496664970966814E-2</v>
      </c>
      <c r="CU14" s="323">
        <v>-6.0085021796558724E-3</v>
      </c>
      <c r="CV14" s="323">
        <v>-0.10421166848980212</v>
      </c>
      <c r="CW14" s="323">
        <v>6.6531569151948577E-3</v>
      </c>
      <c r="CX14" s="323">
        <v>-2.1320173024438449E-2</v>
      </c>
      <c r="CY14" s="323">
        <v>5.1865396662321928E-2</v>
      </c>
      <c r="CZ14" s="323">
        <v>0.18611439777174277</v>
      </c>
      <c r="DA14" s="323">
        <v>5.2743626148720635E-2</v>
      </c>
      <c r="DB14" s="323">
        <v>7.7566247776616581E-2</v>
      </c>
      <c r="DC14" s="323">
        <v>4.9854659450355721E-2</v>
      </c>
      <c r="DD14" s="323">
        <v>1.8005548564359986E-2</v>
      </c>
      <c r="DE14" s="323">
        <v>2.2649656061334955E-2</v>
      </c>
      <c r="DF14" s="323">
        <v>7.6014443578711344E-3</v>
      </c>
      <c r="DG14" s="323">
        <v>3.4185255320713592E-2</v>
      </c>
      <c r="DH14" s="323">
        <v>4.0891425493623901E-2</v>
      </c>
      <c r="DI14" s="323">
        <v>1.7981135236329049E-2</v>
      </c>
      <c r="DJ14" s="323">
        <v>4.605357428306589E-2</v>
      </c>
    </row>
    <row r="15" spans="1:114" x14ac:dyDescent="0.2">
      <c r="A15" s="315" t="s">
        <v>12</v>
      </c>
      <c r="B15" s="310" t="s">
        <v>912</v>
      </c>
      <c r="C15" s="320">
        <v>7.9538357625037914E-2</v>
      </c>
      <c r="D15" s="320">
        <v>-7.9643239396151699E-2</v>
      </c>
      <c r="E15" s="320">
        <v>6.8604202356678856E-2</v>
      </c>
      <c r="F15" s="320">
        <v>2.4709239257056037E-2</v>
      </c>
      <c r="G15" s="320">
        <v>-1.6278892711508952E-2</v>
      </c>
      <c r="H15" s="320">
        <v>0.15054859030306944</v>
      </c>
      <c r="I15" s="320">
        <v>-1.4034165623090455E-2</v>
      </c>
      <c r="J15" s="320">
        <v>2.2997260601269831E-2</v>
      </c>
      <c r="K15" s="320">
        <v>1.0595178920304926E-2</v>
      </c>
      <c r="L15" s="320">
        <v>5.8784886432649897E-2</v>
      </c>
      <c r="M15" s="320">
        <v>7.8234183490930587E-2</v>
      </c>
      <c r="N15" s="320">
        <v>6.0922776311690185E-2</v>
      </c>
      <c r="O15" s="320">
        <v>6.9872273451179412E-2</v>
      </c>
      <c r="P15" s="320">
        <v>4.0954429862447794E-2</v>
      </c>
      <c r="Q15" s="320">
        <v>4.7463020528609734E-2</v>
      </c>
      <c r="R15" s="320">
        <v>3.5655548904370393E-2</v>
      </c>
      <c r="S15" s="320">
        <v>7.2124058112014167E-2</v>
      </c>
      <c r="T15" s="320">
        <v>6.7158152331200371E-2</v>
      </c>
      <c r="U15" s="320">
        <v>3.3947287253216052E-2</v>
      </c>
      <c r="V15" s="320">
        <v>6.0857158956490576E-2</v>
      </c>
      <c r="W15" s="320">
        <v>3.4741174608873271E-2</v>
      </c>
      <c r="X15" s="320">
        <v>3.3923401804536013E-2</v>
      </c>
      <c r="Y15" s="320">
        <v>3.2485115034373013E-2</v>
      </c>
      <c r="Z15" s="320">
        <v>3.1679261420002769E-2</v>
      </c>
      <c r="AA15" s="320">
        <v>4.9562930616220191E-2</v>
      </c>
      <c r="AB15" s="320">
        <v>6.2404135724766663E-2</v>
      </c>
      <c r="AC15" s="320">
        <v>5.5921422725446535E-2</v>
      </c>
      <c r="AD15" s="320">
        <v>4.7043977505648593E-2</v>
      </c>
      <c r="AE15" s="320">
        <v>2.3677991681615662E-2</v>
      </c>
      <c r="AF15" s="320">
        <v>4.3883697695634716E-4</v>
      </c>
      <c r="AG15" s="320">
        <v>2.6722028908603201E-2</v>
      </c>
      <c r="AH15" s="320">
        <v>4.2442094181890599E-2</v>
      </c>
      <c r="AI15" s="320">
        <v>1.3065942012830511E-2</v>
      </c>
      <c r="AJ15" s="320">
        <v>1.801717699073957E-2</v>
      </c>
      <c r="AK15" s="320">
        <v>3.4746252392998667E-3</v>
      </c>
      <c r="AL15" s="320">
        <v>7.7244225708053005E-3</v>
      </c>
      <c r="AM15" s="320">
        <v>-3.1782348462959797E-3</v>
      </c>
      <c r="AN15" s="320">
        <v>-1.3965138643626918E-2</v>
      </c>
      <c r="AO15" s="320">
        <v>-1.0978796501458499E-3</v>
      </c>
      <c r="AP15" s="320">
        <v>-3.2886261324821531E-3</v>
      </c>
      <c r="AQ15" s="320">
        <v>4.9817063648667226E-2</v>
      </c>
      <c r="AR15" s="320">
        <v>6.0627160238917233E-2</v>
      </c>
      <c r="AS15" s="320">
        <v>2.0481789773878267E-2</v>
      </c>
      <c r="AT15" s="320">
        <v>3.1934497498753434E-2</v>
      </c>
      <c r="AU15" s="320">
        <v>1.5855312457693227E-2</v>
      </c>
      <c r="AV15" s="320">
        <v>1.9477740820372125E-2</v>
      </c>
      <c r="AW15" s="320">
        <v>3.1671560315092329E-2</v>
      </c>
      <c r="AX15" s="320">
        <v>2.2250219579516672E-2</v>
      </c>
      <c r="AY15" s="320">
        <v>1.1852323421016386E-2</v>
      </c>
      <c r="AZ15" s="320">
        <v>1.7215034797762874E-2</v>
      </c>
      <c r="BA15" s="320">
        <v>1.8401274224586706E-2</v>
      </c>
      <c r="BB15" s="320">
        <v>2.5139891259775338E-2</v>
      </c>
      <c r="BC15" s="320">
        <v>2.1127266803037337E-2</v>
      </c>
      <c r="BD15" s="320">
        <v>2.061246379163606E-2</v>
      </c>
      <c r="BE15" s="320">
        <v>2.4172698020471506E-2</v>
      </c>
      <c r="BF15" s="320">
        <v>5.8998499927500614E-3</v>
      </c>
      <c r="BG15" s="320">
        <v>4.291532887982763E-2</v>
      </c>
      <c r="BH15" s="320">
        <v>2.8831219437457589E-2</v>
      </c>
      <c r="BI15" s="320">
        <v>2.6534882787560221E-2</v>
      </c>
      <c r="BJ15" s="320">
        <v>2.2287446027820401E-2</v>
      </c>
      <c r="BK15" s="320">
        <v>-7.7421124576103617E-3</v>
      </c>
      <c r="BL15" s="320">
        <v>6.7580629879657739E-3</v>
      </c>
      <c r="BM15" s="320">
        <v>1.6308466129003163E-2</v>
      </c>
      <c r="BN15" s="320">
        <v>4.1744836225050763E-2</v>
      </c>
      <c r="BO15" s="320">
        <v>3.7089183563675521E-2</v>
      </c>
      <c r="BP15" s="320">
        <v>3.7200301968578042E-2</v>
      </c>
      <c r="BQ15" s="320">
        <v>1.2378298744857741E-2</v>
      </c>
      <c r="BR15" s="320">
        <v>1.0702751986867876E-2</v>
      </c>
      <c r="BS15" s="320">
        <v>4.5405372683542389E-3</v>
      </c>
      <c r="BT15" s="320">
        <v>-1.0538039233894958E-3</v>
      </c>
      <c r="BU15" s="320">
        <v>1.1386670160468571E-2</v>
      </c>
      <c r="BV15" s="320">
        <v>2.3411498493771443E-2</v>
      </c>
      <c r="BW15" s="320">
        <v>1.601956804783855E-2</v>
      </c>
      <c r="BX15" s="320">
        <v>3.4773666138276482E-2</v>
      </c>
      <c r="BY15" s="320">
        <v>3.7494110345560827E-2</v>
      </c>
      <c r="BZ15" s="320">
        <v>3.5025146088996761E-2</v>
      </c>
      <c r="CA15" s="320">
        <v>2.8963101200100816E-2</v>
      </c>
      <c r="CB15" s="320">
        <v>3.8285495065351061E-2</v>
      </c>
      <c r="CC15" s="320">
        <v>2.2564719067537542E-2</v>
      </c>
      <c r="CD15" s="320">
        <v>3.2697204910508759E-2</v>
      </c>
      <c r="CE15" s="320">
        <v>3.8018441432571271E-2</v>
      </c>
      <c r="CF15" s="320">
        <v>3.8896316520466545E-2</v>
      </c>
      <c r="CG15" s="320">
        <v>3.0131756528386289E-2</v>
      </c>
      <c r="CH15" s="320">
        <v>2.7486314233730047E-2</v>
      </c>
      <c r="CI15" s="320">
        <v>2.8418698493535954E-2</v>
      </c>
      <c r="CJ15" s="320">
        <v>2.6478025007660166E-2</v>
      </c>
      <c r="CK15" s="320">
        <v>3.4650543621393526E-2</v>
      </c>
      <c r="CL15" s="320">
        <v>2.6773333225507567E-2</v>
      </c>
      <c r="CM15" s="320">
        <v>3.8397314666689164E-2</v>
      </c>
      <c r="CN15" s="320">
        <v>1.7994840702616255E-2</v>
      </c>
      <c r="CO15" s="320">
        <v>1.9024005229731911E-2</v>
      </c>
      <c r="CP15" s="320">
        <v>3.2082167049440447E-2</v>
      </c>
      <c r="CQ15" s="320">
        <v>1.2835404448505505E-2</v>
      </c>
      <c r="CR15" s="320">
        <v>2.7734241130219717E-2</v>
      </c>
      <c r="CS15" s="320">
        <v>2.9434928132960891E-2</v>
      </c>
      <c r="CT15" s="320">
        <v>2.0948479990590796E-2</v>
      </c>
      <c r="CU15" s="320">
        <v>-4.3051407165838884E-2</v>
      </c>
      <c r="CV15" s="320">
        <v>-0.19662855003666335</v>
      </c>
      <c r="CW15" s="320">
        <v>-2.8485581356486489E-2</v>
      </c>
      <c r="CX15" s="320">
        <v>-7.1375400342544304E-2</v>
      </c>
      <c r="CY15" s="320">
        <v>3.8810091714230222E-2</v>
      </c>
      <c r="CZ15" s="320">
        <v>0.27019827514380479</v>
      </c>
      <c r="DA15" s="320">
        <v>5.8488371766847624E-2</v>
      </c>
      <c r="DB15" s="320">
        <v>9.509466621284246E-2</v>
      </c>
      <c r="DC15" s="320">
        <v>5.6710818238233207E-2</v>
      </c>
      <c r="DD15" s="320">
        <v>1.5286034789988356E-2</v>
      </c>
      <c r="DE15" s="320">
        <v>1.277169249766863E-2</v>
      </c>
      <c r="DF15" s="320">
        <v>-8.7692610246743463E-3</v>
      </c>
      <c r="DG15" s="320">
        <v>4.4490068687744078E-2</v>
      </c>
      <c r="DH15" s="320">
        <v>5.2407464520257463E-2</v>
      </c>
      <c r="DI15" s="320">
        <v>1.4649065427104091E-2</v>
      </c>
      <c r="DJ15" s="320">
        <v>5.2452559841760005E-2</v>
      </c>
    </row>
    <row r="16" spans="1:114" x14ac:dyDescent="0.2">
      <c r="A16" s="315" t="s">
        <v>13</v>
      </c>
      <c r="B16" s="310" t="s">
        <v>913</v>
      </c>
      <c r="C16" s="320">
        <v>8.2415452569627679E-2</v>
      </c>
      <c r="D16" s="320">
        <v>7.9446249129071278E-2</v>
      </c>
      <c r="E16" s="320">
        <v>7.3353350682170637E-2</v>
      </c>
      <c r="F16" s="320">
        <v>9.875032809191886E-3</v>
      </c>
      <c r="G16" s="320">
        <v>4.1929146595326872E-2</v>
      </c>
      <c r="H16" s="320">
        <v>5.5181023035326682E-2</v>
      </c>
      <c r="I16" s="320">
        <v>4.2535463795313033E-2</v>
      </c>
      <c r="J16" s="320">
        <v>6.4034081886998218E-2</v>
      </c>
      <c r="K16" s="320">
        <v>1.4241329632914024E-2</v>
      </c>
      <c r="L16" s="320">
        <v>2.9910499486493825E-2</v>
      </c>
      <c r="M16" s="320">
        <v>7.2015137482448033E-2</v>
      </c>
      <c r="N16" s="320">
        <v>0.14049823109498361</v>
      </c>
      <c r="O16" s="320">
        <v>0.1972827594352542</v>
      </c>
      <c r="P16" s="320">
        <v>0.18527713267732926</v>
      </c>
      <c r="Q16" s="320">
        <v>8.6291485798265732E-2</v>
      </c>
      <c r="R16" s="320">
        <v>-7.3912218825842091E-2</v>
      </c>
      <c r="S16" s="320">
        <v>-0.11021018471946376</v>
      </c>
      <c r="T16" s="320">
        <v>-0.18727559101715197</v>
      </c>
      <c r="U16" s="320">
        <v>-0.13259007733904737</v>
      </c>
      <c r="V16" s="320">
        <v>2.9713837510763508E-2</v>
      </c>
      <c r="W16" s="320">
        <v>-6.7661027634928872E-2</v>
      </c>
      <c r="X16" s="320">
        <v>7.334409742908865E-2</v>
      </c>
      <c r="Y16" s="320">
        <v>0.11354433321098512</v>
      </c>
      <c r="Z16" s="320">
        <v>2.0082300135964237E-2</v>
      </c>
      <c r="AA16" s="320">
        <v>8.0624667118371907E-2</v>
      </c>
      <c r="AB16" s="320">
        <v>-1.3017850764233452E-2</v>
      </c>
      <c r="AC16" s="320">
        <v>-5.4986480986216724E-2</v>
      </c>
      <c r="AD16" s="320">
        <v>-4.6559494853479766E-3</v>
      </c>
      <c r="AE16" s="320">
        <v>1.5579519307205691E-2</v>
      </c>
      <c r="AF16" s="320">
        <v>7.2605199622404859E-2</v>
      </c>
      <c r="AG16" s="320">
        <v>9.0475063922986543E-2</v>
      </c>
      <c r="AH16" s="320">
        <v>2.2425855546850171E-2</v>
      </c>
      <c r="AI16" s="320">
        <v>9.9584780282182761E-2</v>
      </c>
      <c r="AJ16" s="320">
        <v>1.8353328405616987E-2</v>
      </c>
      <c r="AK16" s="320">
        <v>1.2319358036982031E-2</v>
      </c>
      <c r="AL16" s="320">
        <v>4.2419045375091891E-2</v>
      </c>
      <c r="AM16" s="320">
        <v>-6.3836132556665093E-2</v>
      </c>
      <c r="AN16" s="320">
        <v>9.3173332090201733E-4</v>
      </c>
      <c r="AO16" s="320">
        <v>3.2374124400399884E-2</v>
      </c>
      <c r="AP16" s="320">
        <v>4.4702259688212953E-2</v>
      </c>
      <c r="AQ16" s="320">
        <v>9.7344962964558412E-2</v>
      </c>
      <c r="AR16" s="320">
        <v>0.103320325397118</v>
      </c>
      <c r="AS16" s="320">
        <v>3.5808097733057265E-2</v>
      </c>
      <c r="AT16" s="320">
        <v>-5.7594776190351693E-3</v>
      </c>
      <c r="AU16" s="320">
        <v>4.4580313856754206E-2</v>
      </c>
      <c r="AV16" s="320">
        <v>1.4372400305732391E-2</v>
      </c>
      <c r="AW16" s="320">
        <v>5.8742258743265552E-2</v>
      </c>
      <c r="AX16" s="320">
        <v>9.4907838209967732E-2</v>
      </c>
      <c r="AY16" s="320">
        <v>0.10370262041725509</v>
      </c>
      <c r="AZ16" s="320">
        <v>0.1550077850989553</v>
      </c>
      <c r="BA16" s="320">
        <v>0.15590916050346837</v>
      </c>
      <c r="BB16" s="320">
        <v>0.129219561455864</v>
      </c>
      <c r="BC16" s="320">
        <v>0.15464698283114076</v>
      </c>
      <c r="BD16" s="320">
        <v>0.11673477551579103</v>
      </c>
      <c r="BE16" s="320">
        <v>0.11232997706296555</v>
      </c>
      <c r="BF16" s="320">
        <v>0.11863340603876082</v>
      </c>
      <c r="BG16" s="320">
        <v>9.2427513914149939E-2</v>
      </c>
      <c r="BH16" s="320">
        <v>9.7608101571322825E-2</v>
      </c>
      <c r="BI16" s="320">
        <v>0.10126612808402835</v>
      </c>
      <c r="BJ16" s="320">
        <v>6.5568966828201125E-2</v>
      </c>
      <c r="BK16" s="320">
        <v>6.8281843266157383E-2</v>
      </c>
      <c r="BL16" s="320">
        <v>6.5817387266962735E-2</v>
      </c>
      <c r="BM16" s="320">
        <v>2.0072331241451913E-2</v>
      </c>
      <c r="BN16" s="320">
        <v>6.4416627048847763E-2</v>
      </c>
      <c r="BO16" s="320">
        <v>8.2680239689756352E-3</v>
      </c>
      <c r="BP16" s="320">
        <v>7.2685032578692077E-3</v>
      </c>
      <c r="BQ16" s="320">
        <v>3.8680589931678E-2</v>
      </c>
      <c r="BR16" s="320">
        <v>5.5819071176316459E-2</v>
      </c>
      <c r="BS16" s="320">
        <v>-1.383756845657369E-2</v>
      </c>
      <c r="BT16" s="320">
        <v>-2.5838957976027421E-2</v>
      </c>
      <c r="BU16" s="320">
        <v>-2.460695407596325E-2</v>
      </c>
      <c r="BV16" s="320">
        <v>-3.4981362935839977E-2</v>
      </c>
      <c r="BW16" s="320">
        <v>2.4272099481905451E-2</v>
      </c>
      <c r="BX16" s="320">
        <v>1.4762382891475134E-2</v>
      </c>
      <c r="BY16" s="320">
        <v>1.1266210081375849E-2</v>
      </c>
      <c r="BZ16" s="320">
        <v>2.0321811883330154E-2</v>
      </c>
      <c r="CA16" s="320">
        <v>1.2686125902510392E-2</v>
      </c>
      <c r="CB16" s="320">
        <v>3.2738072625294379E-2</v>
      </c>
      <c r="CC16" s="320">
        <v>3.4953669535863874E-2</v>
      </c>
      <c r="CD16" s="320">
        <v>2.6554275130939997E-2</v>
      </c>
      <c r="CE16" s="320">
        <v>3.0267306502942626E-2</v>
      </c>
      <c r="CF16" s="320">
        <v>4.3915452222475393E-2</v>
      </c>
      <c r="CG16" s="320">
        <v>3.2226054531518944E-2</v>
      </c>
      <c r="CH16" s="320">
        <v>2.9541023970820479E-2</v>
      </c>
      <c r="CI16" s="320">
        <v>8.9248549407182631E-2</v>
      </c>
      <c r="CJ16" s="320">
        <v>5.3335632262826671E-2</v>
      </c>
      <c r="CK16" s="320">
        <v>3.4603656665735727E-2</v>
      </c>
      <c r="CL16" s="320">
        <v>-1.1412094914216131E-2</v>
      </c>
      <c r="CM16" s="320">
        <v>-2.5260009540109651E-2</v>
      </c>
      <c r="CN16" s="320">
        <v>-1.2707227341498761E-2</v>
      </c>
      <c r="CO16" s="320">
        <v>1.3108110100370718E-2</v>
      </c>
      <c r="CP16" s="320">
        <v>0.10766093155692835</v>
      </c>
      <c r="CQ16" s="320">
        <v>6.4978269576370762E-2</v>
      </c>
      <c r="CR16" s="320">
        <v>8.8528216173177743E-2</v>
      </c>
      <c r="CS16" s="320">
        <v>9.4904164304313143E-2</v>
      </c>
      <c r="CT16" s="320">
        <v>2.5447152572386722E-2</v>
      </c>
      <c r="CU16" s="320">
        <v>-4.1642329438410952E-2</v>
      </c>
      <c r="CV16" s="320">
        <v>-9.1108800483921337E-2</v>
      </c>
      <c r="CW16" s="320">
        <v>-8.9042357827321172E-2</v>
      </c>
      <c r="CX16" s="320">
        <v>-8.8886443308365592E-2</v>
      </c>
      <c r="CY16" s="320">
        <v>0.12778081486787007</v>
      </c>
      <c r="CZ16" s="320">
        <v>0.18419201094869675</v>
      </c>
      <c r="DA16" s="320">
        <v>0.15839751458907103</v>
      </c>
      <c r="DB16" s="320">
        <v>0.19174581673820534</v>
      </c>
      <c r="DC16" s="320">
        <v>0.10430173335215742</v>
      </c>
      <c r="DD16" s="320">
        <v>7.6652768611691569E-2</v>
      </c>
      <c r="DE16" s="320">
        <v>8.6000479101645766E-2</v>
      </c>
      <c r="DF16" s="320">
        <v>7.4733582335000381E-2</v>
      </c>
      <c r="DG16" s="320">
        <v>2.8788423004944885E-2</v>
      </c>
      <c r="DH16" s="320">
        <v>2.714119939447146E-2</v>
      </c>
      <c r="DI16" s="320">
        <v>3.5480908555052704E-2</v>
      </c>
      <c r="DJ16" s="320">
        <v>3.4870017229370109E-2</v>
      </c>
    </row>
    <row r="17" spans="1:114" x14ac:dyDescent="0.2">
      <c r="A17" s="315" t="s">
        <v>14</v>
      </c>
      <c r="B17" s="310" t="s">
        <v>914</v>
      </c>
      <c r="C17" s="320">
        <v>2.4864682533758842E-2</v>
      </c>
      <c r="D17" s="320">
        <v>2.2484103279038603E-2</v>
      </c>
      <c r="E17" s="320">
        <v>2.8246730281859866E-2</v>
      </c>
      <c r="F17" s="320">
        <v>2.987076327527638E-2</v>
      </c>
      <c r="G17" s="320">
        <v>3.0516242630320933E-2</v>
      </c>
      <c r="H17" s="320">
        <v>3.7704808300216497E-2</v>
      </c>
      <c r="I17" s="320">
        <v>3.7115843895608958E-2</v>
      </c>
      <c r="J17" s="320">
        <v>3.7007552117322318E-2</v>
      </c>
      <c r="K17" s="320">
        <v>4.3913669692057455E-2</v>
      </c>
      <c r="L17" s="320">
        <v>3.9892695221122931E-2</v>
      </c>
      <c r="M17" s="320">
        <v>1.4585340047093442E-2</v>
      </c>
      <c r="N17" s="320">
        <v>2.2264544821564813E-2</v>
      </c>
      <c r="O17" s="320">
        <v>4.754594050504668E-2</v>
      </c>
      <c r="P17" s="320">
        <v>5.010656534227298E-2</v>
      </c>
      <c r="Q17" s="320">
        <v>7.4255811517926595E-2</v>
      </c>
      <c r="R17" s="320">
        <v>7.6543304397099554E-2</v>
      </c>
      <c r="S17" s="320">
        <v>3.4139843674917403E-2</v>
      </c>
      <c r="T17" s="320">
        <v>3.9737695458753164E-2</v>
      </c>
      <c r="U17" s="320">
        <v>4.1064368753197522E-2</v>
      </c>
      <c r="V17" s="320">
        <v>3.3581239928608397E-2</v>
      </c>
      <c r="W17" s="320">
        <v>7.4730968473174508E-2</v>
      </c>
      <c r="X17" s="320">
        <v>7.0306436068805045E-2</v>
      </c>
      <c r="Y17" s="320">
        <v>6.5532669904092344E-2</v>
      </c>
      <c r="Z17" s="320">
        <v>6.2867485225270858E-2</v>
      </c>
      <c r="AA17" s="320">
        <v>4.2735023522557869E-2</v>
      </c>
      <c r="AB17" s="320">
        <v>3.15363950704588E-2</v>
      </c>
      <c r="AC17" s="320">
        <v>2.7784075669048391E-2</v>
      </c>
      <c r="AD17" s="320">
        <v>2.9349777313122605E-2</v>
      </c>
      <c r="AE17" s="320">
        <v>1.2727108303470791E-2</v>
      </c>
      <c r="AF17" s="320">
        <v>2.4454076321927198E-2</v>
      </c>
      <c r="AG17" s="320">
        <v>2.9707305024210484E-2</v>
      </c>
      <c r="AH17" s="320">
        <v>2.7732620679215669E-2</v>
      </c>
      <c r="AI17" s="320">
        <v>2.9084014765111688E-2</v>
      </c>
      <c r="AJ17" s="320">
        <v>3.3250109350486445E-2</v>
      </c>
      <c r="AK17" s="320">
        <v>3.3706969176632517E-2</v>
      </c>
      <c r="AL17" s="320">
        <v>3.1742995796784079E-2</v>
      </c>
      <c r="AM17" s="320">
        <v>3.7733647089110978E-2</v>
      </c>
      <c r="AN17" s="320">
        <v>3.6741621639504229E-2</v>
      </c>
      <c r="AO17" s="320">
        <v>2.3023979369727332E-2</v>
      </c>
      <c r="AP17" s="320">
        <v>2.2477756080616196E-2</v>
      </c>
      <c r="AQ17" s="320">
        <v>1.2351944550172744E-2</v>
      </c>
      <c r="AR17" s="320">
        <v>-5.1371537265576528E-3</v>
      </c>
      <c r="AS17" s="320">
        <v>-5.1101347585869039E-3</v>
      </c>
      <c r="AT17" s="320">
        <v>1.452787584329096E-3</v>
      </c>
      <c r="AU17" s="320">
        <v>-1.2053467548069907E-3</v>
      </c>
      <c r="AV17" s="320">
        <v>2.5871018712810834E-3</v>
      </c>
      <c r="AW17" s="320">
        <v>5.1587712002674202E-3</v>
      </c>
      <c r="AX17" s="320">
        <v>9.6499637185127884E-3</v>
      </c>
      <c r="AY17" s="320">
        <v>1.5886948348651231E-2</v>
      </c>
      <c r="AZ17" s="320">
        <v>3.518309190437563E-2</v>
      </c>
      <c r="BA17" s="320">
        <v>4.0881892570828748E-2</v>
      </c>
      <c r="BB17" s="320">
        <v>3.6578895278089441E-2</v>
      </c>
      <c r="BC17" s="320">
        <v>4.7264213900201524E-2</v>
      </c>
      <c r="BD17" s="320">
        <v>4.1881813763780196E-2</v>
      </c>
      <c r="BE17" s="320">
        <v>4.2144219059837118E-2</v>
      </c>
      <c r="BF17" s="320">
        <v>5.2859201310668347E-2</v>
      </c>
      <c r="BG17" s="320">
        <v>4.7913497096236934E-2</v>
      </c>
      <c r="BH17" s="320">
        <v>4.3946373297761854E-2</v>
      </c>
      <c r="BI17" s="320">
        <v>4.3726421901732371E-2</v>
      </c>
      <c r="BJ17" s="320">
        <v>1.6744142100061365E-2</v>
      </c>
      <c r="BK17" s="320">
        <v>2.5987741263458597E-2</v>
      </c>
      <c r="BL17" s="320">
        <v>2.4781997795781052E-2</v>
      </c>
      <c r="BM17" s="320">
        <v>2.8982901967958608E-2</v>
      </c>
      <c r="BN17" s="320">
        <v>3.2451524375763929E-2</v>
      </c>
      <c r="BO17" s="320">
        <v>4.6531431207817331E-2</v>
      </c>
      <c r="BP17" s="320">
        <v>3.3613115245509251E-2</v>
      </c>
      <c r="BQ17" s="320">
        <v>3.168711957762449E-2</v>
      </c>
      <c r="BR17" s="320">
        <v>4.1586455168876935E-2</v>
      </c>
      <c r="BS17" s="320">
        <v>3.6598873493774775E-2</v>
      </c>
      <c r="BT17" s="320">
        <v>4.5594654713674521E-2</v>
      </c>
      <c r="BU17" s="320">
        <v>3.8781445801768344E-2</v>
      </c>
      <c r="BV17" s="320">
        <v>4.1111435257878082E-2</v>
      </c>
      <c r="BW17" s="320">
        <v>6.8452213924219407E-3</v>
      </c>
      <c r="BX17" s="320">
        <v>7.4054498955704595E-3</v>
      </c>
      <c r="BY17" s="320">
        <v>1.4002304117352482E-2</v>
      </c>
      <c r="BZ17" s="320">
        <v>1.7034439253275524E-2</v>
      </c>
      <c r="CA17" s="320">
        <v>1.7798781470814928E-2</v>
      </c>
      <c r="CB17" s="320">
        <v>1.4470325825122199E-2</v>
      </c>
      <c r="CC17" s="320">
        <v>2.5402927503330286E-2</v>
      </c>
      <c r="CD17" s="320">
        <v>1.9696697101034388E-2</v>
      </c>
      <c r="CE17" s="320">
        <v>1.3710937108704746E-2</v>
      </c>
      <c r="CF17" s="320">
        <v>1.8371394452724843E-2</v>
      </c>
      <c r="CG17" s="320">
        <v>2.6792229219756436E-3</v>
      </c>
      <c r="CH17" s="320">
        <v>9.5561307230700443E-3</v>
      </c>
      <c r="CI17" s="320">
        <v>3.2447660769252984E-2</v>
      </c>
      <c r="CJ17" s="320">
        <v>3.7327920154765604E-2</v>
      </c>
      <c r="CK17" s="320">
        <v>4.7657931023745714E-2</v>
      </c>
      <c r="CL17" s="320">
        <v>4.4307989441437101E-2</v>
      </c>
      <c r="CM17" s="320">
        <v>7.0571977610595527E-2</v>
      </c>
      <c r="CN17" s="320">
        <v>5.2693224400120586E-2</v>
      </c>
      <c r="CO17" s="320">
        <v>4.5433130820767831E-2</v>
      </c>
      <c r="CP17" s="320">
        <v>4.8232779872552589E-2</v>
      </c>
      <c r="CQ17" s="320">
        <v>-1.4396976210061529E-3</v>
      </c>
      <c r="CR17" s="320">
        <v>2.3103729085344415E-2</v>
      </c>
      <c r="CS17" s="320">
        <v>3.9995563904819065E-2</v>
      </c>
      <c r="CT17" s="320">
        <v>4.9108798978738433E-2</v>
      </c>
      <c r="CU17" s="320">
        <v>6.5657288762609456E-2</v>
      </c>
      <c r="CV17" s="320">
        <v>6.5913319793648339E-2</v>
      </c>
      <c r="CW17" s="320">
        <v>8.3502645590129765E-2</v>
      </c>
      <c r="CX17" s="320">
        <v>7.5911111352048311E-2</v>
      </c>
      <c r="CY17" s="320">
        <v>6.3658130617909814E-2</v>
      </c>
      <c r="CZ17" s="320">
        <v>6.8899724992411482E-2</v>
      </c>
      <c r="DA17" s="320">
        <v>3.2788011477890455E-2</v>
      </c>
      <c r="DB17" s="320">
        <v>3.9036990160674856E-2</v>
      </c>
      <c r="DC17" s="320">
        <v>3.2913153375889292E-2</v>
      </c>
      <c r="DD17" s="320">
        <v>1.5273028501377128E-2</v>
      </c>
      <c r="DE17" s="320">
        <v>3.1164588100287771E-2</v>
      </c>
      <c r="DF17" s="320">
        <v>2.5829430800971442E-2</v>
      </c>
      <c r="DG17" s="320">
        <v>1.8399802921516439E-2</v>
      </c>
      <c r="DH17" s="320">
        <v>2.3604385239801351E-2</v>
      </c>
      <c r="DI17" s="320">
        <v>2.1214922787086588E-2</v>
      </c>
      <c r="DJ17" s="320">
        <v>3.7493194446048594E-2</v>
      </c>
    </row>
    <row r="18" spans="1:114" s="312" customFormat="1" x14ac:dyDescent="0.2">
      <c r="A18" s="313" t="s">
        <v>268</v>
      </c>
      <c r="B18" s="158" t="s">
        <v>88</v>
      </c>
      <c r="C18" s="323">
        <v>3.183077826492875E-2</v>
      </c>
      <c r="D18" s="323">
        <v>0.1914159626130405</v>
      </c>
      <c r="E18" s="323">
        <v>-0.10021588835929929</v>
      </c>
      <c r="F18" s="323">
        <v>-0.10425585545117211</v>
      </c>
      <c r="G18" s="323">
        <v>4.4304122545863578E-2</v>
      </c>
      <c r="H18" s="323">
        <v>-9.6856834356120691E-2</v>
      </c>
      <c r="I18" s="323">
        <v>0.29893279602037093</v>
      </c>
      <c r="J18" s="323">
        <v>0.41443151939056744</v>
      </c>
      <c r="K18" s="323">
        <v>0.11136010383810957</v>
      </c>
      <c r="L18" s="323">
        <v>9.516802136638991E-2</v>
      </c>
      <c r="M18" s="323">
        <v>0.18008148352226327</v>
      </c>
      <c r="N18" s="323">
        <v>-2.42233610510042E-2</v>
      </c>
      <c r="O18" s="323">
        <v>0.32886973549388299</v>
      </c>
      <c r="P18" s="323">
        <v>0.35681377424955563</v>
      </c>
      <c r="Q18" s="323">
        <v>-5.8810854230363918E-2</v>
      </c>
      <c r="R18" s="323">
        <v>0.14656295209987902</v>
      </c>
      <c r="S18" s="323">
        <v>8.9604745543299114E-3</v>
      </c>
      <c r="T18" s="323">
        <v>-0.1725111991079139</v>
      </c>
      <c r="U18" s="323">
        <v>0.20313848882712859</v>
      </c>
      <c r="V18" s="323">
        <v>0.12870029884636547</v>
      </c>
      <c r="W18" s="323">
        <v>-0.33085417192014077</v>
      </c>
      <c r="X18" s="323">
        <v>0.19173539187888444</v>
      </c>
      <c r="Y18" s="323">
        <v>6.6727797947316647E-2</v>
      </c>
      <c r="Z18" s="323">
        <v>1.8658607319901321E-2</v>
      </c>
      <c r="AA18" s="323">
        <v>7.1500170611193292E-2</v>
      </c>
      <c r="AB18" s="323">
        <v>-0.15677220207755571</v>
      </c>
      <c r="AC18" s="323">
        <v>-4.7730102703180011E-2</v>
      </c>
      <c r="AD18" s="323">
        <v>-1.4603042858405524E-2</v>
      </c>
      <c r="AE18" s="323">
        <v>0.46633895017126026</v>
      </c>
      <c r="AF18" s="323">
        <v>0.19516928940429312</v>
      </c>
      <c r="AG18" s="323">
        <v>-3.5071950567387655E-2</v>
      </c>
      <c r="AH18" s="323">
        <v>-0.1253291316266627</v>
      </c>
      <c r="AI18" s="323">
        <v>-5.5163843850323802E-2</v>
      </c>
      <c r="AJ18" s="323">
        <v>0.17217063674063926</v>
      </c>
      <c r="AK18" s="323">
        <v>2.2600908614023973E-2</v>
      </c>
      <c r="AL18" s="323">
        <v>5.8210550388339E-2</v>
      </c>
      <c r="AM18" s="323">
        <v>1.8653527739432185E-2</v>
      </c>
      <c r="AN18" s="323">
        <v>-2.800618716055292E-2</v>
      </c>
      <c r="AO18" s="323">
        <v>-6.4642987711341804E-2</v>
      </c>
      <c r="AP18" s="323">
        <v>0.27043790665087686</v>
      </c>
      <c r="AQ18" s="323">
        <v>5.0169186854679415E-2</v>
      </c>
      <c r="AR18" s="323">
        <v>-8.9415134790426842E-2</v>
      </c>
      <c r="AS18" s="323">
        <v>5.4734812916310549E-3</v>
      </c>
      <c r="AT18" s="323">
        <v>-2.9455662680828332E-2</v>
      </c>
      <c r="AU18" s="323">
        <v>0.10670304139099041</v>
      </c>
      <c r="AV18" s="323">
        <v>0.18131898064939467</v>
      </c>
      <c r="AW18" s="323">
        <v>0.22330827186270752</v>
      </c>
      <c r="AX18" s="323">
        <v>-2.0726125337944379E-2</v>
      </c>
      <c r="AY18" s="323">
        <v>-2.0120896301942803E-3</v>
      </c>
      <c r="AZ18" s="323">
        <v>-2.3660660418941548E-3</v>
      </c>
      <c r="BA18" s="323">
        <v>0.37118332329070713</v>
      </c>
      <c r="BB18" s="323">
        <v>5.6597600366596224E-2</v>
      </c>
      <c r="BC18" s="323">
        <v>-0.32644617941713006</v>
      </c>
      <c r="BD18" s="323">
        <v>-0.11894279892595916</v>
      </c>
      <c r="BE18" s="323">
        <v>-0.3318917594396511</v>
      </c>
      <c r="BF18" s="323">
        <v>-0.1733138366658139</v>
      </c>
      <c r="BG18" s="323">
        <v>0.61178434349307942</v>
      </c>
      <c r="BH18" s="323">
        <v>0.34854547261239688</v>
      </c>
      <c r="BI18" s="323">
        <v>2.7918571166030359E-2</v>
      </c>
      <c r="BJ18" s="323">
        <v>-4.7364406232655032E-3</v>
      </c>
      <c r="BK18" s="323">
        <v>0.10784063718716363</v>
      </c>
      <c r="BL18" s="323">
        <v>-0.10989663626399493</v>
      </c>
      <c r="BM18" s="323">
        <v>0.18633374694251192</v>
      </c>
      <c r="BN18" s="323">
        <v>0.28071281842263618</v>
      </c>
      <c r="BO18" s="323">
        <v>-8.4403587141002046E-4</v>
      </c>
      <c r="BP18" s="323">
        <v>6.8405662813507462E-2</v>
      </c>
      <c r="BQ18" s="323">
        <v>6.3152133322920578E-2</v>
      </c>
      <c r="BR18" s="323">
        <v>-0.13728502570715129</v>
      </c>
      <c r="BS18" s="323">
        <v>5.0930816234693754E-2</v>
      </c>
      <c r="BT18" s="323">
        <v>9.4470777142969808E-3</v>
      </c>
      <c r="BU18" s="323">
        <v>0.15342360448259407</v>
      </c>
      <c r="BV18" s="323">
        <v>-0.18160591798513315</v>
      </c>
      <c r="BW18" s="323">
        <v>0.20918834230744077</v>
      </c>
      <c r="BX18" s="323">
        <v>-0.19428335758886017</v>
      </c>
      <c r="BY18" s="323">
        <v>-8.8529968701295814E-2</v>
      </c>
      <c r="BZ18" s="323">
        <v>0.67133446336909008</v>
      </c>
      <c r="CA18" s="323">
        <v>-4.325753074942762E-2</v>
      </c>
      <c r="CB18" s="323">
        <v>0.22697252990201267</v>
      </c>
      <c r="CC18" s="323">
        <v>2.6935537447370539E-2</v>
      </c>
      <c r="CD18" s="323">
        <v>-0.11128132756593911</v>
      </c>
      <c r="CE18" s="323">
        <v>-9.1087567530113822E-2</v>
      </c>
      <c r="CF18" s="323">
        <v>4.0991175757588705E-2</v>
      </c>
      <c r="CG18" s="323">
        <v>-9.052040827164376E-2</v>
      </c>
      <c r="CH18" s="323">
        <v>3.3392655129368398E-2</v>
      </c>
      <c r="CI18" s="323">
        <v>0.13852297545289538</v>
      </c>
      <c r="CJ18" s="323">
        <v>9.3158399608816334E-2</v>
      </c>
      <c r="CK18" s="323">
        <v>3.420832931626494E-2</v>
      </c>
      <c r="CL18" s="323">
        <v>3.2952418059114086E-2</v>
      </c>
      <c r="CM18" s="323">
        <v>-8.7852777277113492E-2</v>
      </c>
      <c r="CN18" s="323">
        <v>-0.14334979612538878</v>
      </c>
      <c r="CO18" s="323">
        <v>-8.3938359628784487E-2</v>
      </c>
      <c r="CP18" s="323">
        <v>-5.417460924230233E-3</v>
      </c>
      <c r="CQ18" s="323">
        <v>3.7245435567120122E-2</v>
      </c>
      <c r="CR18" s="323">
        <v>0.13684989120431568</v>
      </c>
      <c r="CS18" s="323">
        <v>0.18662496922994887</v>
      </c>
      <c r="CT18" s="323">
        <v>0.11318816850855118</v>
      </c>
      <c r="CU18" s="323">
        <v>-8.5245075895982847E-2</v>
      </c>
      <c r="CV18" s="323">
        <v>-0.13746849779039583</v>
      </c>
      <c r="CW18" s="323">
        <v>5.1970262047282612E-2</v>
      </c>
      <c r="CX18" s="323">
        <v>-7.6200504730077778E-2</v>
      </c>
      <c r="CY18" s="323">
        <v>8.6305486851735891E-2</v>
      </c>
      <c r="CZ18" s="323">
        <v>0.67312430501459164</v>
      </c>
      <c r="DA18" s="323">
        <v>-0.15216123230033607</v>
      </c>
      <c r="DB18" s="323">
        <v>9.0059421535121142E-2</v>
      </c>
      <c r="DC18" s="323">
        <v>5.1405122031792372E-2</v>
      </c>
      <c r="DD18" s="323">
        <v>-0.32831864593834637</v>
      </c>
      <c r="DE18" s="323">
        <v>0.10519640312253786</v>
      </c>
      <c r="DF18" s="323">
        <v>-6.4560245399036709E-2</v>
      </c>
      <c r="DG18" s="323">
        <v>3.655934966175578E-2</v>
      </c>
      <c r="DH18" s="323">
        <v>1.1158332604566112E-3</v>
      </c>
      <c r="DI18" s="323">
        <v>-4.4564496819460953E-2</v>
      </c>
      <c r="DJ18" s="323">
        <v>-2.4487215225873604E-2</v>
      </c>
    </row>
    <row r="19" spans="1:114" s="312" customFormat="1" x14ac:dyDescent="0.2">
      <c r="A19" s="313" t="s">
        <v>915</v>
      </c>
      <c r="B19" s="158" t="s">
        <v>106</v>
      </c>
      <c r="C19" s="323">
        <v>5.4045097678046439E-2</v>
      </c>
      <c r="D19" s="323">
        <v>5.3885780561274021E-2</v>
      </c>
      <c r="E19" s="323">
        <v>3.7075267434224513E-2</v>
      </c>
      <c r="F19" s="323">
        <v>0.10142794521077825</v>
      </c>
      <c r="G19" s="323">
        <v>6.985128035213628E-2</v>
      </c>
      <c r="H19" s="323">
        <v>0.13334163833714996</v>
      </c>
      <c r="I19" s="323">
        <v>0.18632040426528351</v>
      </c>
      <c r="J19" s="323">
        <v>0.15149287512453791</v>
      </c>
      <c r="K19" s="323">
        <v>0.19600958766302123</v>
      </c>
      <c r="L19" s="323">
        <v>0.16290247210065001</v>
      </c>
      <c r="M19" s="323">
        <v>0.15425064921000509</v>
      </c>
      <c r="N19" s="323">
        <v>0.13938335529951495</v>
      </c>
      <c r="O19" s="323">
        <v>7.3008384359066536E-2</v>
      </c>
      <c r="P19" s="323">
        <v>9.7633944782055337E-2</v>
      </c>
      <c r="Q19" s="323">
        <v>0.14164247002351682</v>
      </c>
      <c r="R19" s="323">
        <v>0.16550837817517294</v>
      </c>
      <c r="S19" s="323">
        <v>0.21928041657408714</v>
      </c>
      <c r="T19" s="323">
        <v>0.19705888255215154</v>
      </c>
      <c r="U19" s="323">
        <v>0.13392665449291519</v>
      </c>
      <c r="V19" s="323">
        <v>0.13685339815969022</v>
      </c>
      <c r="W19" s="323">
        <v>0.12252598001557624</v>
      </c>
      <c r="X19" s="323">
        <v>7.2146725735078521E-2</v>
      </c>
      <c r="Y19" s="323">
        <v>6.1473839338609837E-2</v>
      </c>
      <c r="Z19" s="323">
        <v>5.0092291251175869E-3</v>
      </c>
      <c r="AA19" s="323">
        <v>2.1612068787746352E-3</v>
      </c>
      <c r="AB19" s="323">
        <v>9.4905000370490988E-3</v>
      </c>
      <c r="AC19" s="323">
        <v>-1.5426304847043881E-2</v>
      </c>
      <c r="AD19" s="323">
        <v>-7.4880289140555334E-4</v>
      </c>
      <c r="AE19" s="323">
        <v>-3.8146834338903535E-2</v>
      </c>
      <c r="AF19" s="323">
        <v>8.5288293356160505E-3</v>
      </c>
      <c r="AG19" s="323">
        <v>3.7048854559335043E-2</v>
      </c>
      <c r="AH19" s="323">
        <v>0.10727288909918609</v>
      </c>
      <c r="AI19" s="323">
        <v>0.11092798647083502</v>
      </c>
      <c r="AJ19" s="323">
        <v>7.5029830170600942E-2</v>
      </c>
      <c r="AK19" s="323">
        <v>9.7062945105789167E-2</v>
      </c>
      <c r="AL19" s="323">
        <v>8.7485020120977142E-2</v>
      </c>
      <c r="AM19" s="323">
        <v>4.4127808540927127E-2</v>
      </c>
      <c r="AN19" s="323">
        <v>7.0376206887772241E-2</v>
      </c>
      <c r="AO19" s="323">
        <v>8.1683233018152945E-2</v>
      </c>
      <c r="AP19" s="323">
        <v>4.4278308109770181E-2</v>
      </c>
      <c r="AQ19" s="323">
        <v>0.14864025907048384</v>
      </c>
      <c r="AR19" s="323">
        <v>0.12889807844360157</v>
      </c>
      <c r="AS19" s="323">
        <v>0.10869441838346838</v>
      </c>
      <c r="AT19" s="323">
        <v>0.13109588348964629</v>
      </c>
      <c r="AU19" s="323">
        <v>3.8152594257318651E-2</v>
      </c>
      <c r="AV19" s="323">
        <v>5.1450767100529982E-2</v>
      </c>
      <c r="AW19" s="323">
        <v>7.443143245089856E-2</v>
      </c>
      <c r="AX19" s="323">
        <v>4.1919760201200473E-2</v>
      </c>
      <c r="AY19" s="323">
        <v>5.8308150448289853E-2</v>
      </c>
      <c r="AZ19" s="323">
        <v>3.5654553468508654E-2</v>
      </c>
      <c r="BA19" s="323">
        <v>-1.535944598596406E-3</v>
      </c>
      <c r="BB19" s="323">
        <v>-9.9598312331585115E-2</v>
      </c>
      <c r="BC19" s="323">
        <v>-0.11348481754209883</v>
      </c>
      <c r="BD19" s="323">
        <v>-0.13358845856917401</v>
      </c>
      <c r="BE19" s="323">
        <v>-7.6818048193616595E-2</v>
      </c>
      <c r="BF19" s="323">
        <v>4.4553398075309003E-2</v>
      </c>
      <c r="BG19" s="323">
        <v>7.8385953745812031E-2</v>
      </c>
      <c r="BH19" s="323">
        <v>0.14369522946502555</v>
      </c>
      <c r="BI19" s="323">
        <v>9.866236517111715E-2</v>
      </c>
      <c r="BJ19" s="323">
        <v>8.730174406103508E-2</v>
      </c>
      <c r="BK19" s="323">
        <v>8.3194481693426914E-2</v>
      </c>
      <c r="BL19" s="323">
        <v>2.4100133254674416E-2</v>
      </c>
      <c r="BM19" s="323">
        <v>5.3555656107367122E-2</v>
      </c>
      <c r="BN19" s="323">
        <v>1.7512828783176504E-2</v>
      </c>
      <c r="BO19" s="323">
        <v>7.0168245949098207E-4</v>
      </c>
      <c r="BP19" s="323">
        <v>1.2045046729940667E-2</v>
      </c>
      <c r="BQ19" s="323">
        <v>1.047714278705647E-2</v>
      </c>
      <c r="BR19" s="323">
        <v>4.0995003417521714E-2</v>
      </c>
      <c r="BS19" s="323">
        <v>4.207468127043712E-2</v>
      </c>
      <c r="BT19" s="323">
        <v>7.0489255744890178E-2</v>
      </c>
      <c r="BU19" s="323">
        <v>5.5917652197993384E-2</v>
      </c>
      <c r="BV19" s="323">
        <v>8.3049117744156353E-2</v>
      </c>
      <c r="BW19" s="323">
        <v>6.1781831569149182E-2</v>
      </c>
      <c r="BX19" s="323">
        <v>6.0585105647618764E-2</v>
      </c>
      <c r="BY19" s="323">
        <v>7.3781454498333066E-2</v>
      </c>
      <c r="BZ19" s="323">
        <v>6.4480464198541476E-2</v>
      </c>
      <c r="CA19" s="323">
        <v>9.2874804169589265E-2</v>
      </c>
      <c r="CB19" s="323">
        <v>7.7022375779713492E-2</v>
      </c>
      <c r="CC19" s="323">
        <v>2.8124616643494083E-2</v>
      </c>
      <c r="CD19" s="323">
        <v>1.1902541859748927E-2</v>
      </c>
      <c r="CE19" s="323">
        <v>3.3423051769400081E-2</v>
      </c>
      <c r="CF19" s="323">
        <v>3.730628589201368E-2</v>
      </c>
      <c r="CG19" s="323">
        <v>6.9404687341822147E-2</v>
      </c>
      <c r="CH19" s="323">
        <v>7.2345852109226172E-2</v>
      </c>
      <c r="CI19" s="323">
        <v>-2.0528234200998474E-2</v>
      </c>
      <c r="CJ19" s="323">
        <v>-1.4403239115094335E-2</v>
      </c>
      <c r="CK19" s="323">
        <v>1.4346593917732076E-2</v>
      </c>
      <c r="CL19" s="323">
        <v>1.0739505031774232E-2</v>
      </c>
      <c r="CM19" s="323">
        <v>4.4520946386928939E-2</v>
      </c>
      <c r="CN19" s="323">
        <v>3.8102907903363903E-2</v>
      </c>
      <c r="CO19" s="323">
        <v>3.3901021244738372E-2</v>
      </c>
      <c r="CP19" s="323">
        <v>2.8705601412221338E-2</v>
      </c>
      <c r="CQ19" s="323">
        <v>6.7280082764590077E-2</v>
      </c>
      <c r="CR19" s="323">
        <v>6.9759458886877512E-2</v>
      </c>
      <c r="CS19" s="323">
        <v>6.0695696025957258E-2</v>
      </c>
      <c r="CT19" s="323">
        <v>4.3264948351860788E-2</v>
      </c>
      <c r="CU19" s="323">
        <v>1.0266150846093725E-2</v>
      </c>
      <c r="CV19" s="323">
        <v>-4.3474135093210187E-2</v>
      </c>
      <c r="CW19" s="323">
        <v>3.97198771163354E-3</v>
      </c>
      <c r="CX19" s="323">
        <v>5.1303641124237576E-2</v>
      </c>
      <c r="CY19" s="323">
        <v>8.6856110856975199E-2</v>
      </c>
      <c r="CZ19" s="323">
        <v>0.15342363381459179</v>
      </c>
      <c r="DA19" s="323">
        <v>8.1665665074866389E-2</v>
      </c>
      <c r="DB19" s="323">
        <v>9.2571204601740398E-2</v>
      </c>
      <c r="DC19" s="323">
        <v>2.2369755520138979E-2</v>
      </c>
      <c r="DD19" s="323">
        <v>9.1182845221955411E-3</v>
      </c>
      <c r="DE19" s="323">
        <v>4.9817214927809772E-3</v>
      </c>
      <c r="DF19" s="323">
        <v>-5.7334644385866107E-2</v>
      </c>
      <c r="DG19" s="323">
        <v>-2.2502461754764669E-2</v>
      </c>
      <c r="DH19" s="323">
        <v>-2.3795773850737723E-2</v>
      </c>
      <c r="DI19" s="323">
        <v>-6.1898729217712001E-3</v>
      </c>
      <c r="DJ19" s="323">
        <v>-2.2821936236115947E-3</v>
      </c>
    </row>
    <row r="20" spans="1:114" x14ac:dyDescent="0.2">
      <c r="A20" s="315" t="s">
        <v>916</v>
      </c>
      <c r="B20" s="310" t="s">
        <v>917</v>
      </c>
      <c r="C20" s="320">
        <v>-5.8248735127042206E-4</v>
      </c>
      <c r="D20" s="320">
        <v>-1.1932821704973007E-2</v>
      </c>
      <c r="E20" s="320">
        <v>-2.8398868421836809E-2</v>
      </c>
      <c r="F20" s="320">
        <v>5.9535371636127987E-2</v>
      </c>
      <c r="G20" s="320">
        <v>3.5446886868571115E-2</v>
      </c>
      <c r="H20" s="320">
        <v>0.11738677671780295</v>
      </c>
      <c r="I20" s="320">
        <v>0.1780207374460907</v>
      </c>
      <c r="J20" s="320">
        <v>0.171286540473232</v>
      </c>
      <c r="K20" s="320">
        <v>0.27000508528365841</v>
      </c>
      <c r="L20" s="320">
        <v>0.18366950255733694</v>
      </c>
      <c r="M20" s="320">
        <v>0.13842255773708567</v>
      </c>
      <c r="N20" s="320">
        <v>7.541241213080907E-2</v>
      </c>
      <c r="O20" s="320">
        <v>-0.1233391711994708</v>
      </c>
      <c r="P20" s="320">
        <v>-8.2067041561927456E-2</v>
      </c>
      <c r="Q20" s="320">
        <v>1.6222098328387391E-2</v>
      </c>
      <c r="R20" s="320">
        <v>5.1687957220711622E-2</v>
      </c>
      <c r="S20" s="320">
        <v>0.24524704929114005</v>
      </c>
      <c r="T20" s="320">
        <v>0.25344498008263727</v>
      </c>
      <c r="U20" s="320">
        <v>0.12041837279687018</v>
      </c>
      <c r="V20" s="320">
        <v>0.15425337922785443</v>
      </c>
      <c r="W20" s="320">
        <v>0.1879394374338732</v>
      </c>
      <c r="X20" s="320">
        <v>8.384633267532382E-2</v>
      </c>
      <c r="Y20" s="320">
        <v>0.10277092001047294</v>
      </c>
      <c r="Z20" s="320">
        <v>-8.9793727291148651E-3</v>
      </c>
      <c r="AA20" s="320">
        <v>-1.6964024660119925E-2</v>
      </c>
      <c r="AB20" s="320">
        <v>-3.3801013824737214E-2</v>
      </c>
      <c r="AC20" s="320">
        <v>-6.0144606449094695E-2</v>
      </c>
      <c r="AD20" s="320">
        <v>1.9068005937759702E-2</v>
      </c>
      <c r="AE20" s="320">
        <v>-6.2930205202685552E-2</v>
      </c>
      <c r="AF20" s="320">
        <v>7.7107720021325488E-3</v>
      </c>
      <c r="AG20" s="320">
        <v>-5.155905961623175E-2</v>
      </c>
      <c r="AH20" s="320">
        <v>0.10105487281440517</v>
      </c>
      <c r="AI20" s="320">
        <v>9.5174686119910756E-2</v>
      </c>
      <c r="AJ20" s="320">
        <v>6.8524011576001076E-3</v>
      </c>
      <c r="AK20" s="320">
        <v>0.1666559259937137</v>
      </c>
      <c r="AL20" s="320">
        <v>1.0346341935746128E-2</v>
      </c>
      <c r="AM20" s="320">
        <v>-8.7394777332647444E-2</v>
      </c>
      <c r="AN20" s="320">
        <v>1.1776573052370232E-2</v>
      </c>
      <c r="AO20" s="320">
        <v>-5.7742375676406166E-3</v>
      </c>
      <c r="AP20" s="320">
        <v>-2.2233220200099213E-2</v>
      </c>
      <c r="AQ20" s="320">
        <v>0.21290499258413753</v>
      </c>
      <c r="AR20" s="320">
        <v>0.16146962802398734</v>
      </c>
      <c r="AS20" s="320">
        <v>0.10348435434923764</v>
      </c>
      <c r="AT20" s="320">
        <v>6.2377649463353002E-2</v>
      </c>
      <c r="AU20" s="320">
        <v>2.8722836456622103E-2</v>
      </c>
      <c r="AV20" s="320">
        <v>1.0509060384795488E-2</v>
      </c>
      <c r="AW20" s="320">
        <v>5.7775275629035061E-3</v>
      </c>
      <c r="AX20" s="320">
        <v>3.6826046244431865E-2</v>
      </c>
      <c r="AY20" s="320">
        <v>6.9148505392021109E-2</v>
      </c>
      <c r="AZ20" s="320">
        <v>0.12490393541246969</v>
      </c>
      <c r="BA20" s="320">
        <v>0.14977029179520174</v>
      </c>
      <c r="BB20" s="320">
        <v>2.5750338808481432E-2</v>
      </c>
      <c r="BC20" s="320">
        <v>-0.15631903174680284</v>
      </c>
      <c r="BD20" s="320">
        <v>-0.29387056631259667</v>
      </c>
      <c r="BE20" s="320">
        <v>-0.22025798315918521</v>
      </c>
      <c r="BF20" s="320">
        <v>-0.10185443088383206</v>
      </c>
      <c r="BG20" s="320">
        <v>7.2917167206135947E-2</v>
      </c>
      <c r="BH20" s="320">
        <v>0.4217898068217385</v>
      </c>
      <c r="BI20" s="320">
        <v>0.33352516482631245</v>
      </c>
      <c r="BJ20" s="320">
        <v>0.28475880472877968</v>
      </c>
      <c r="BK20" s="320">
        <v>0.27940128201607672</v>
      </c>
      <c r="BL20" s="320">
        <v>4.3827859620960918E-2</v>
      </c>
      <c r="BM20" s="320">
        <v>0.13312065290306352</v>
      </c>
      <c r="BN20" s="320">
        <v>0.1109388996945313</v>
      </c>
      <c r="BO20" s="320">
        <v>-3.4817479490989456E-2</v>
      </c>
      <c r="BP20" s="320">
        <v>-9.3616273523036142E-3</v>
      </c>
      <c r="BQ20" s="320">
        <v>-2.1240068110574661E-2</v>
      </c>
      <c r="BR20" s="320">
        <v>-1.3043722243082478E-2</v>
      </c>
      <c r="BS20" s="320">
        <v>-1.6463076807172183E-2</v>
      </c>
      <c r="BT20" s="320">
        <v>4.837492612147698E-2</v>
      </c>
      <c r="BU20" s="320">
        <v>-9.1337468354780738E-3</v>
      </c>
      <c r="BV20" s="320">
        <v>0.11324651628230664</v>
      </c>
      <c r="BW20" s="320">
        <v>7.0525193546863152E-2</v>
      </c>
      <c r="BX20" s="320">
        <v>7.6741862661754645E-2</v>
      </c>
      <c r="BY20" s="320">
        <v>2.2151234986673263E-2</v>
      </c>
      <c r="BZ20" s="320">
        <v>-9.9785658780805031E-2</v>
      </c>
      <c r="CA20" s="320">
        <v>-5.9185192193824676E-3</v>
      </c>
      <c r="CB20" s="320">
        <v>-3.1204196398165629E-2</v>
      </c>
      <c r="CC20" s="320">
        <v>-4.9928866482610967E-2</v>
      </c>
      <c r="CD20" s="320">
        <v>-8.2564105402696653E-2</v>
      </c>
      <c r="CE20" s="320">
        <v>-3.0906135096073872E-2</v>
      </c>
      <c r="CF20" s="320">
        <v>-1.595959569050176E-2</v>
      </c>
      <c r="CG20" s="320">
        <v>3.7676733231814863E-2</v>
      </c>
      <c r="CH20" s="320">
        <v>3.4611989982058056E-2</v>
      </c>
      <c r="CI20" s="320">
        <v>5.0766646661521531E-2</v>
      </c>
      <c r="CJ20" s="320">
        <v>2.7145283959949973E-2</v>
      </c>
      <c r="CK20" s="320">
        <v>7.7737320608670446E-2</v>
      </c>
      <c r="CL20" s="320">
        <v>7.4702978159889799E-2</v>
      </c>
      <c r="CM20" s="320">
        <v>-3.8596364270374051E-2</v>
      </c>
      <c r="CN20" s="320">
        <v>-1.856541405642631E-2</v>
      </c>
      <c r="CO20" s="320">
        <v>2.6165099335592412E-2</v>
      </c>
      <c r="CP20" s="320">
        <v>5.2964057058635383E-2</v>
      </c>
      <c r="CQ20" s="320">
        <v>5.2479831632633145E-2</v>
      </c>
      <c r="CR20" s="320">
        <v>2.0397310128459356E-2</v>
      </c>
      <c r="CS20" s="320">
        <v>9.0498228346758136E-3</v>
      </c>
      <c r="CT20" s="320">
        <v>-2.1691219196818712E-2</v>
      </c>
      <c r="CU20" s="320">
        <v>-7.3666816314348793E-2</v>
      </c>
      <c r="CV20" s="320">
        <v>-0.24658823129972418</v>
      </c>
      <c r="CW20" s="320">
        <v>-5.1578632778129685E-2</v>
      </c>
      <c r="CX20" s="320">
        <v>-4.6991082009523621E-2</v>
      </c>
      <c r="CY20" s="320">
        <v>1.2093797927326122E-4</v>
      </c>
      <c r="CZ20" s="320">
        <v>0.18288083937155353</v>
      </c>
      <c r="DA20" s="320">
        <v>-1.3133434895639673E-2</v>
      </c>
      <c r="DB20" s="320">
        <v>1.5151085859216318E-2</v>
      </c>
      <c r="DC20" s="320">
        <v>-1.1830308121534294E-2</v>
      </c>
      <c r="DD20" s="320">
        <v>1.9552759846930501E-2</v>
      </c>
      <c r="DE20" s="320">
        <v>-8.0550918222760615E-2</v>
      </c>
      <c r="DF20" s="320">
        <v>-7.8503227375534279E-2</v>
      </c>
      <c r="DG20" s="320">
        <v>2.8044238875593042E-3</v>
      </c>
      <c r="DH20" s="320">
        <v>-3.01864289684457E-2</v>
      </c>
      <c r="DI20" s="320">
        <v>2.2669436834961587E-2</v>
      </c>
      <c r="DJ20" s="320">
        <v>-1.4478744066605542E-2</v>
      </c>
    </row>
    <row r="21" spans="1:114" x14ac:dyDescent="0.2">
      <c r="A21" s="315" t="s">
        <v>918</v>
      </c>
      <c r="B21" s="310" t="s">
        <v>919</v>
      </c>
      <c r="C21" s="320">
        <v>8.9314119467731601E-2</v>
      </c>
      <c r="D21" s="320">
        <v>9.6274904844162679E-2</v>
      </c>
      <c r="E21" s="320">
        <v>7.7783270072427912E-2</v>
      </c>
      <c r="F21" s="320">
        <v>0.12744054231122948</v>
      </c>
      <c r="G21" s="320">
        <v>9.0345306059617547E-2</v>
      </c>
      <c r="H21" s="320">
        <v>0.14252113630801255</v>
      </c>
      <c r="I21" s="320">
        <v>0.18933163319445656</v>
      </c>
      <c r="J21" s="320">
        <v>0.14048239116552774</v>
      </c>
      <c r="K21" s="320">
        <v>0.15769266188453601</v>
      </c>
      <c r="L21" s="320">
        <v>0.15218300508723548</v>
      </c>
      <c r="M21" s="320">
        <v>0.16179475171222468</v>
      </c>
      <c r="N21" s="320">
        <v>0.17325602473140744</v>
      </c>
      <c r="O21" s="320">
        <v>0.18567127888117207</v>
      </c>
      <c r="P21" s="320">
        <v>0.19469789445606578</v>
      </c>
      <c r="Q21" s="320">
        <v>0.20386675321795433</v>
      </c>
      <c r="R21" s="320">
        <v>0.22148274782606658</v>
      </c>
      <c r="S21" s="320">
        <v>0.20947224172103196</v>
      </c>
      <c r="T21" s="320">
        <v>0.17514580502171517</v>
      </c>
      <c r="U21" s="320">
        <v>0.1389508526162202</v>
      </c>
      <c r="V21" s="320">
        <v>0.13015446960638855</v>
      </c>
      <c r="W21" s="320">
        <v>9.8108515025523424E-2</v>
      </c>
      <c r="X21" s="320">
        <v>6.8248915766341067E-2</v>
      </c>
      <c r="Y21" s="320">
        <v>4.591817315508151E-2</v>
      </c>
      <c r="Z21" s="320">
        <v>1.0180182012792915E-2</v>
      </c>
      <c r="AA21" s="320">
        <v>9.4169072269751908E-3</v>
      </c>
      <c r="AB21" s="320">
        <v>2.7068681826534657E-2</v>
      </c>
      <c r="AC21" s="320">
        <v>2.6151648845114117E-3</v>
      </c>
      <c r="AD21" s="320">
        <v>-7.5828461490295984E-3</v>
      </c>
      <c r="AE21" s="320">
        <v>-2.8045389161913681E-2</v>
      </c>
      <c r="AF21" s="320">
        <v>9.0502573032087419E-3</v>
      </c>
      <c r="AG21" s="320">
        <v>7.1669928808544281E-2</v>
      </c>
      <c r="AH21" s="320">
        <v>0.10976739735311303</v>
      </c>
      <c r="AI21" s="320">
        <v>0.11713755463430386</v>
      </c>
      <c r="AJ21" s="320">
        <v>0.10279744446679873</v>
      </c>
      <c r="AK21" s="320">
        <v>7.3884714870411594E-2</v>
      </c>
      <c r="AL21" s="320">
        <v>0.11931342575467863</v>
      </c>
      <c r="AM21" s="320">
        <v>9.9427247546429731E-2</v>
      </c>
      <c r="AN21" s="320">
        <v>9.186719906734675E-2</v>
      </c>
      <c r="AO21" s="320">
        <v>0.11418062109874128</v>
      </c>
      <c r="AP21" s="320">
        <v>6.8830789167019235E-2</v>
      </c>
      <c r="AQ21" s="320">
        <v>0.12753065170715971</v>
      </c>
      <c r="AR21" s="320">
        <v>0.11829368924107597</v>
      </c>
      <c r="AS21" s="320">
        <v>0.1100951423794394</v>
      </c>
      <c r="AT21" s="320">
        <v>0.1534034086036935</v>
      </c>
      <c r="AU21" s="320">
        <v>4.2261514359506647E-2</v>
      </c>
      <c r="AV21" s="320">
        <v>6.5237412218217772E-2</v>
      </c>
      <c r="AW21" s="320">
        <v>9.5040064759108089E-2</v>
      </c>
      <c r="AX21" s="320">
        <v>4.2563201012288499E-2</v>
      </c>
      <c r="AY21" s="320">
        <v>5.496619371774103E-2</v>
      </c>
      <c r="AZ21" s="320">
        <v>8.2605927680121649E-3</v>
      </c>
      <c r="BA21" s="320">
        <v>-4.366542814261487E-2</v>
      </c>
      <c r="BB21" s="320">
        <v>-0.13528125436416627</v>
      </c>
      <c r="BC21" s="320">
        <v>-9.7936021165637377E-2</v>
      </c>
      <c r="BD21" s="320">
        <v>-7.4801987321564845E-2</v>
      </c>
      <c r="BE21" s="320">
        <v>-2.527327247995137E-2</v>
      </c>
      <c r="BF21" s="320">
        <v>9.7520303474998959E-2</v>
      </c>
      <c r="BG21" s="320">
        <v>8.0664942115211913E-2</v>
      </c>
      <c r="BH21" s="320">
        <v>6.6330548307771631E-2</v>
      </c>
      <c r="BI21" s="320">
        <v>3.2186615066357227E-2</v>
      </c>
      <c r="BJ21" s="320">
        <v>2.9651687338412724E-2</v>
      </c>
      <c r="BK21" s="320">
        <v>1.9458737423267092E-2</v>
      </c>
      <c r="BL21" s="320">
        <v>1.7475061631832212E-2</v>
      </c>
      <c r="BM21" s="320">
        <v>2.5966534072199066E-2</v>
      </c>
      <c r="BN21" s="320">
        <v>-1.4876068078556459E-2</v>
      </c>
      <c r="BO21" s="320">
        <v>1.5060985024350826E-2</v>
      </c>
      <c r="BP21" s="320">
        <v>2.0425131363058346E-2</v>
      </c>
      <c r="BQ21" s="320">
        <v>2.3021888707460914E-2</v>
      </c>
      <c r="BR21" s="320">
        <v>6.2629888607914852E-2</v>
      </c>
      <c r="BS21" s="320">
        <v>6.4791545671841311E-2</v>
      </c>
      <c r="BT21" s="320">
        <v>7.8048404554041273E-2</v>
      </c>
      <c r="BU21" s="320">
        <v>8.0008309255175769E-2</v>
      </c>
      <c r="BV21" s="320">
        <v>7.1963695764027724E-2</v>
      </c>
      <c r="BW21" s="320">
        <v>5.880780255826723E-2</v>
      </c>
      <c r="BX21" s="320">
        <v>5.4904004135962747E-2</v>
      </c>
      <c r="BY21" s="320">
        <v>9.0018749289963784E-2</v>
      </c>
      <c r="BZ21" s="320">
        <v>0.12503244592660323</v>
      </c>
      <c r="CA21" s="320">
        <v>0.12623467050997461</v>
      </c>
      <c r="CB21" s="320">
        <v>0.11252419637585565</v>
      </c>
      <c r="CC21" s="320">
        <v>5.0579762095567915E-2</v>
      </c>
      <c r="CD21" s="320">
        <v>3.7523299889315131E-2</v>
      </c>
      <c r="CE21" s="320">
        <v>5.201766390628948E-2</v>
      </c>
      <c r="CF21" s="320">
        <v>5.1958424693490768E-2</v>
      </c>
      <c r="CG21" s="320">
        <v>7.7150982268581414E-2</v>
      </c>
      <c r="CH21" s="320">
        <v>8.0260199699684343E-2</v>
      </c>
      <c r="CI21" s="320">
        <v>-3.9455869689759893E-2</v>
      </c>
      <c r="CJ21" s="320">
        <v>-2.5236285653863821E-2</v>
      </c>
      <c r="CK21" s="320">
        <v>-1.4467140089566843E-3</v>
      </c>
      <c r="CL21" s="320">
        <v>-3.6709358349522603E-3</v>
      </c>
      <c r="CM21" s="320">
        <v>6.8199681333833917E-2</v>
      </c>
      <c r="CN21" s="320">
        <v>5.3251977419283225E-2</v>
      </c>
      <c r="CO21" s="320">
        <v>3.5959121783505799E-2</v>
      </c>
      <c r="CP21" s="320">
        <v>2.2517688532491364E-2</v>
      </c>
      <c r="CQ21" s="320">
        <v>7.1073810911312485E-2</v>
      </c>
      <c r="CR21" s="320">
        <v>8.2169241445048113E-2</v>
      </c>
      <c r="CS21" s="320">
        <v>7.4311562710322798E-2</v>
      </c>
      <c r="CT21" s="320">
        <v>5.9858445919273917E-2</v>
      </c>
      <c r="CU21" s="320">
        <v>3.0868540416338908E-2</v>
      </c>
      <c r="CV21" s="320">
        <v>2.564902400783442E-3</v>
      </c>
      <c r="CW21" s="320">
        <v>1.7441149539075163E-2</v>
      </c>
      <c r="CX21" s="320">
        <v>7.3392120453571241E-2</v>
      </c>
      <c r="CY21" s="320">
        <v>0.10558345395135049</v>
      </c>
      <c r="CZ21" s="320">
        <v>0.14767256384834559</v>
      </c>
      <c r="DA21" s="320">
        <v>0.10273122365417398</v>
      </c>
      <c r="DB21" s="320">
        <v>0.1077006693768785</v>
      </c>
      <c r="DC21" s="320">
        <v>2.8922921935000012E-2</v>
      </c>
      <c r="DD21" s="320">
        <v>7.5346479345981265E-3</v>
      </c>
      <c r="DE21" s="320">
        <v>2.1779692969440045E-2</v>
      </c>
      <c r="DF21" s="320">
        <v>-5.3364307976841552E-2</v>
      </c>
      <c r="DG21" s="320">
        <v>-2.8230953827662497E-2</v>
      </c>
      <c r="DH21" s="320">
        <v>-2.2315818006470756E-2</v>
      </c>
      <c r="DI21" s="320">
        <v>-1.1657843866578532E-2</v>
      </c>
      <c r="DJ21" s="320">
        <v>2.3767357303339232E-4</v>
      </c>
    </row>
    <row r="22" spans="1:114" s="312" customFormat="1" x14ac:dyDescent="0.2">
      <c r="A22" s="313" t="s">
        <v>920</v>
      </c>
      <c r="B22" s="158" t="s">
        <v>110</v>
      </c>
      <c r="C22" s="323">
        <v>6.8903859295228687E-2</v>
      </c>
      <c r="D22" s="323">
        <v>0.12857142916718844</v>
      </c>
      <c r="E22" s="323">
        <v>3.5324475433714753E-2</v>
      </c>
      <c r="F22" s="323">
        <v>7.8542053825111591E-2</v>
      </c>
      <c r="G22" s="323">
        <v>6.8400406631655697E-2</v>
      </c>
      <c r="H22" s="323">
        <v>8.5074567144978186E-2</v>
      </c>
      <c r="I22" s="323">
        <v>0.24150109970474509</v>
      </c>
      <c r="J22" s="323">
        <v>0.25211807608197412</v>
      </c>
      <c r="K22" s="323">
        <v>0.2262742264888391</v>
      </c>
      <c r="L22" s="323">
        <v>0.18095672774388838</v>
      </c>
      <c r="M22" s="323">
        <v>0.18371923237421983</v>
      </c>
      <c r="N22" s="323">
        <v>0.11533173777080896</v>
      </c>
      <c r="O22" s="323">
        <v>9.9261809471438811E-2</v>
      </c>
      <c r="P22" s="323">
        <v>0.14558853531280525</v>
      </c>
      <c r="Q22" s="323">
        <v>0.10344051999955473</v>
      </c>
      <c r="R22" s="323">
        <v>0.17512361863096282</v>
      </c>
      <c r="S22" s="323">
        <v>0.19418894676884491</v>
      </c>
      <c r="T22" s="323">
        <v>0.15380307773511559</v>
      </c>
      <c r="U22" s="323">
        <v>0.17095986455816603</v>
      </c>
      <c r="V22" s="323">
        <v>0.15885586479080338</v>
      </c>
      <c r="W22" s="323">
        <v>9.1459886316400008E-2</v>
      </c>
      <c r="X22" s="323">
        <v>0.11852456370009712</v>
      </c>
      <c r="Y22" s="323">
        <v>8.4946391366169216E-2</v>
      </c>
      <c r="Z22" s="323">
        <v>-1.2880981976703398E-2</v>
      </c>
      <c r="AA22" s="323">
        <v>3.6395090764351767E-3</v>
      </c>
      <c r="AB22" s="323">
        <v>-4.4482400154935209E-2</v>
      </c>
      <c r="AC22" s="323">
        <v>-2.8165470218501021E-2</v>
      </c>
      <c r="AD22" s="323">
        <v>1.0897067600255994E-2</v>
      </c>
      <c r="AE22" s="323">
        <v>2.2018181316126206E-2</v>
      </c>
      <c r="AF22" s="323">
        <v>4.2532718351360854E-2</v>
      </c>
      <c r="AG22" s="323">
        <v>2.7044401595588852E-2</v>
      </c>
      <c r="AH22" s="323">
        <v>5.3419815376611446E-2</v>
      </c>
      <c r="AI22" s="323">
        <v>7.1227429470096082E-2</v>
      </c>
      <c r="AJ22" s="323">
        <v>9.6320929991793536E-2</v>
      </c>
      <c r="AK22" s="323">
        <v>7.5515512276776109E-2</v>
      </c>
      <c r="AL22" s="323">
        <v>0.11869849019376022</v>
      </c>
      <c r="AM22" s="323">
        <v>5.4715053212720299E-2</v>
      </c>
      <c r="AN22" s="323">
        <v>6.3892241817151918E-2</v>
      </c>
      <c r="AO22" s="323">
        <v>8.1214718254746909E-2</v>
      </c>
      <c r="AP22" s="323">
        <v>4.7472464582218876E-2</v>
      </c>
      <c r="AQ22" s="323">
        <v>0.13700262291416765</v>
      </c>
      <c r="AR22" s="323">
        <v>9.3131992745914438E-2</v>
      </c>
      <c r="AS22" s="323">
        <v>8.8525632412169486E-2</v>
      </c>
      <c r="AT22" s="323">
        <v>0.14044224921306725</v>
      </c>
      <c r="AU22" s="323">
        <v>8.8163208219447231E-3</v>
      </c>
      <c r="AV22" s="323">
        <v>2.0954914295230331E-2</v>
      </c>
      <c r="AW22" s="323">
        <v>6.8559432439288193E-2</v>
      </c>
      <c r="AX22" s="323">
        <v>6.978051010933406E-3</v>
      </c>
      <c r="AY22" s="323">
        <v>5.127599618819878E-2</v>
      </c>
      <c r="AZ22" s="323">
        <v>5.4120212413139024E-2</v>
      </c>
      <c r="BA22" s="323">
        <v>5.901290502533163E-2</v>
      </c>
      <c r="BB22" s="323">
        <v>-6.9935592159216631E-2</v>
      </c>
      <c r="BC22" s="323">
        <v>-0.11859277328700801</v>
      </c>
      <c r="BD22" s="323">
        <v>-0.13583797852030044</v>
      </c>
      <c r="BE22" s="323">
        <v>-0.11976509734142571</v>
      </c>
      <c r="BF22" s="323">
        <v>1.6459750263518425E-2</v>
      </c>
      <c r="BG22" s="323">
        <v>0.13734114952100396</v>
      </c>
      <c r="BH22" s="323">
        <v>0.21438390959573206</v>
      </c>
      <c r="BI22" s="323">
        <v>0.12370482682828055</v>
      </c>
      <c r="BJ22" s="323">
        <v>0.1000060480187499</v>
      </c>
      <c r="BK22" s="323">
        <v>0.10939225214517934</v>
      </c>
      <c r="BL22" s="323">
        <v>1.9674758189816233E-2</v>
      </c>
      <c r="BM22" s="323">
        <v>8.3613442222584489E-2</v>
      </c>
      <c r="BN22" s="323">
        <v>6.126506714204627E-2</v>
      </c>
      <c r="BO22" s="323">
        <v>1.3771844216747819E-2</v>
      </c>
      <c r="BP22" s="323">
        <v>2.8844044308553363E-2</v>
      </c>
      <c r="BQ22" s="323">
        <v>1.8165109925230238E-2</v>
      </c>
      <c r="BR22" s="323">
        <v>9.9993621487741713E-3</v>
      </c>
      <c r="BS22" s="323">
        <v>4.3227605451440665E-2</v>
      </c>
      <c r="BT22" s="323">
        <v>5.8582953242194202E-2</v>
      </c>
      <c r="BU22" s="323">
        <v>6.767340915404163E-2</v>
      </c>
      <c r="BV22" s="323">
        <v>7.8915020155386095E-2</v>
      </c>
      <c r="BW22" s="323">
        <v>8.6017146770148045E-2</v>
      </c>
      <c r="BX22" s="323">
        <v>5.5014745249117203E-2</v>
      </c>
      <c r="BY22" s="323">
        <v>7.2681416417972988E-2</v>
      </c>
      <c r="BZ22" s="323">
        <v>0.11439018691853398</v>
      </c>
      <c r="CA22" s="323">
        <v>9.8759485765715693E-2</v>
      </c>
      <c r="CB22" s="323">
        <v>9.9412289359317008E-2</v>
      </c>
      <c r="CC22" s="323">
        <v>3.0936137557597387E-2</v>
      </c>
      <c r="CD22" s="323">
        <v>5.5531479787771509E-3</v>
      </c>
      <c r="CE22" s="323">
        <v>1.562142173873049E-2</v>
      </c>
      <c r="CF22" s="323">
        <v>3.1997155307024183E-2</v>
      </c>
      <c r="CG22" s="323">
        <v>4.1375884655364681E-2</v>
      </c>
      <c r="CH22" s="323">
        <v>6.0894247631833487E-2</v>
      </c>
      <c r="CI22" s="323">
        <v>-6.0731637190010179E-3</v>
      </c>
      <c r="CJ22" s="323">
        <v>-3.7944745669181712E-3</v>
      </c>
      <c r="CK22" s="323">
        <v>2.1586686301872771E-2</v>
      </c>
      <c r="CL22" s="323">
        <v>1.810673512435157E-2</v>
      </c>
      <c r="CM22" s="323">
        <v>4.0571477366091679E-2</v>
      </c>
      <c r="CN22" s="323">
        <v>3.0784355744330805E-2</v>
      </c>
      <c r="CO22" s="323">
        <v>3.7276615725400086E-2</v>
      </c>
      <c r="CP22" s="323">
        <v>3.9709059091263432E-2</v>
      </c>
      <c r="CQ22" s="323">
        <v>7.9312081829894021E-2</v>
      </c>
      <c r="CR22" s="323">
        <v>8.3437588842135479E-2</v>
      </c>
      <c r="CS22" s="323">
        <v>8.1314811131052211E-2</v>
      </c>
      <c r="CT22" s="323">
        <v>5.3889948363913254E-2</v>
      </c>
      <c r="CU22" s="323">
        <v>-7.6378495283977443E-3</v>
      </c>
      <c r="CV22" s="323">
        <v>-6.0255901448760807E-2</v>
      </c>
      <c r="CW22" s="323">
        <v>4.3250581411633515E-3</v>
      </c>
      <c r="CX22" s="323">
        <v>4.6153369405306899E-2</v>
      </c>
      <c r="CY22" s="323">
        <v>9.9312222398324268E-2</v>
      </c>
      <c r="CZ22" s="323">
        <v>0.23311502750810775</v>
      </c>
      <c r="DA22" s="323">
        <v>7.2812436100188727E-2</v>
      </c>
      <c r="DB22" s="323">
        <v>9.8600039625318603E-2</v>
      </c>
      <c r="DC22" s="323">
        <v>2.3119208271506597E-2</v>
      </c>
      <c r="DD22" s="323">
        <v>-4.378022762905931E-2</v>
      </c>
      <c r="DE22" s="323">
        <v>9.7156491942465006E-3</v>
      </c>
      <c r="DF22" s="323">
        <v>-5.8980936224118818E-2</v>
      </c>
      <c r="DG22" s="323">
        <v>-7.4727079492815651E-3</v>
      </c>
      <c r="DH22" s="323">
        <v>-1.4700629191948145E-2</v>
      </c>
      <c r="DI22" s="323">
        <v>4.8577214920515477E-3</v>
      </c>
      <c r="DJ22" s="323">
        <v>1.1533806708520666E-2</v>
      </c>
    </row>
    <row r="23" spans="1:114" x14ac:dyDescent="0.2">
      <c r="A23" s="315" t="s">
        <v>921</v>
      </c>
      <c r="B23" s="310" t="s">
        <v>922</v>
      </c>
      <c r="C23" s="320">
        <v>3.8205235845591101E-2</v>
      </c>
      <c r="D23" s="320">
        <v>0.10123085607313809</v>
      </c>
      <c r="E23" s="320">
        <v>-3.8808458535277257E-2</v>
      </c>
      <c r="F23" s="320">
        <v>-7.8134042264084158E-3</v>
      </c>
      <c r="G23" s="320">
        <v>1.6157385847634931E-2</v>
      </c>
      <c r="H23" s="320">
        <v>9.3476257905369398E-3</v>
      </c>
      <c r="I23" s="320">
        <v>0.23022796650416866</v>
      </c>
      <c r="J23" s="320">
        <v>0.25786518921237556</v>
      </c>
      <c r="K23" s="320">
        <v>0.15094345533162734</v>
      </c>
      <c r="L23" s="320">
        <v>0.12518467119443066</v>
      </c>
      <c r="M23" s="320">
        <v>0.11526154180510861</v>
      </c>
      <c r="N23" s="320">
        <v>3.6404603340270958E-2</v>
      </c>
      <c r="O23" s="320">
        <v>1.0061859499475689E-2</v>
      </c>
      <c r="P23" s="320">
        <v>7.717225891962598E-2</v>
      </c>
      <c r="Q23" s="320">
        <v>-2.3232691040697917E-2</v>
      </c>
      <c r="R23" s="320">
        <v>8.3372369121483381E-2</v>
      </c>
      <c r="S23" s="320">
        <v>0.12008528398122009</v>
      </c>
      <c r="T23" s="320">
        <v>2.2270719207824197E-2</v>
      </c>
      <c r="U23" s="320">
        <v>0.11238433981290874</v>
      </c>
      <c r="V23" s="320">
        <v>7.7706709358061232E-2</v>
      </c>
      <c r="W23" s="320">
        <v>1.0961183245952633E-2</v>
      </c>
      <c r="X23" s="320">
        <v>0.1557691255014324</v>
      </c>
      <c r="Y23" s="320">
        <v>0.1118106449570373</v>
      </c>
      <c r="Z23" s="320">
        <v>5.1716697403403344E-4</v>
      </c>
      <c r="AA23" s="320">
        <v>5.6823302262150044E-3</v>
      </c>
      <c r="AB23" s="320">
        <v>-0.11216491797019124</v>
      </c>
      <c r="AC23" s="320">
        <v>-3.4190318721421531E-2</v>
      </c>
      <c r="AD23" s="320">
        <v>2.0979119933392631E-2</v>
      </c>
      <c r="AE23" s="320">
        <v>6.8417318594641952E-2</v>
      </c>
      <c r="AF23" s="320">
        <v>7.0631412770269852E-2</v>
      </c>
      <c r="AG23" s="320">
        <v>-6.7837109202589674E-2</v>
      </c>
      <c r="AH23" s="320">
        <v>-5.8493413582260012E-2</v>
      </c>
      <c r="AI23" s="320">
        <v>4.1301166994182514E-2</v>
      </c>
      <c r="AJ23" s="320">
        <v>0.10054296468935853</v>
      </c>
      <c r="AK23" s="320">
        <v>8.1626311215352354E-2</v>
      </c>
      <c r="AL23" s="320">
        <v>0.10011902110122328</v>
      </c>
      <c r="AM23" s="320">
        <v>-2.016988335671499E-2</v>
      </c>
      <c r="AN23" s="320">
        <v>9.8208411600193557E-3</v>
      </c>
      <c r="AO23" s="320">
        <v>6.7623059665211649E-3</v>
      </c>
      <c r="AP23" s="320">
        <v>0.12036073981166484</v>
      </c>
      <c r="AQ23" s="320">
        <v>0.15029309942992364</v>
      </c>
      <c r="AR23" s="320">
        <v>4.542150545951551E-2</v>
      </c>
      <c r="AS23" s="320">
        <v>4.0446219765484903E-2</v>
      </c>
      <c r="AT23" s="320">
        <v>-3.1043738041470759E-2</v>
      </c>
      <c r="AU23" s="320">
        <v>-3.1407585120710846E-2</v>
      </c>
      <c r="AV23" s="320">
        <v>-6.1373770254469218E-3</v>
      </c>
      <c r="AW23" s="320">
        <v>4.003251779697492E-2</v>
      </c>
      <c r="AX23" s="320">
        <v>-3.8583007932387559E-2</v>
      </c>
      <c r="AY23" s="320">
        <v>1.1220784131049655E-3</v>
      </c>
      <c r="AZ23" s="320">
        <v>3.8550812120513145E-2</v>
      </c>
      <c r="BA23" s="320">
        <v>0.18754731588458906</v>
      </c>
      <c r="BB23" s="320">
        <v>5.5434622597676952E-2</v>
      </c>
      <c r="BC23" s="320">
        <v>-0.16961501937286494</v>
      </c>
      <c r="BD23" s="320">
        <v>-0.20561378662320218</v>
      </c>
      <c r="BE23" s="320">
        <v>-0.28140588795974841</v>
      </c>
      <c r="BF23" s="320">
        <v>-0.16379773123512431</v>
      </c>
      <c r="BG23" s="320">
        <v>0.10977367485546119</v>
      </c>
      <c r="BH23" s="320">
        <v>0.30590124708478639</v>
      </c>
      <c r="BI23" s="320">
        <v>0.15893412668754348</v>
      </c>
      <c r="BJ23" s="320">
        <v>0.13789348758961517</v>
      </c>
      <c r="BK23" s="320">
        <v>0.17559713474989302</v>
      </c>
      <c r="BL23" s="320">
        <v>-3.0198515969637074E-2</v>
      </c>
      <c r="BM23" s="320">
        <v>0.2008515153080801</v>
      </c>
      <c r="BN23" s="320">
        <v>0.1395093359138837</v>
      </c>
      <c r="BO23" s="320">
        <v>1.0439816404669733E-2</v>
      </c>
      <c r="BP23" s="320">
        <v>3.3091814751087245E-3</v>
      </c>
      <c r="BQ23" s="320">
        <v>-4.0940971122120584E-2</v>
      </c>
      <c r="BR23" s="320">
        <v>-7.7960232287565323E-2</v>
      </c>
      <c r="BS23" s="320">
        <v>-2.1400243621316095E-2</v>
      </c>
      <c r="BT23" s="320">
        <v>1.6235913099954313E-2</v>
      </c>
      <c r="BU23" s="320">
        <v>3.4644046627549052E-2</v>
      </c>
      <c r="BV23" s="320">
        <v>-2.1602881339154667E-2</v>
      </c>
      <c r="BW23" s="320">
        <v>7.7404638605335974E-2</v>
      </c>
      <c r="BX23" s="320">
        <v>-6.5400354801023464E-2</v>
      </c>
      <c r="BY23" s="320">
        <v>-4.6551877226070237E-2</v>
      </c>
      <c r="BZ23" s="320">
        <v>0.10235359910480279</v>
      </c>
      <c r="CA23" s="320">
        <v>1.9913768248923658E-2</v>
      </c>
      <c r="CB23" s="320">
        <v>8.6999533943117324E-2</v>
      </c>
      <c r="CC23" s="320">
        <v>4.7259055148520357E-2</v>
      </c>
      <c r="CD23" s="320">
        <v>4.6353162994471786E-2</v>
      </c>
      <c r="CE23" s="320">
        <v>-6.3591417842719267E-2</v>
      </c>
      <c r="CF23" s="320">
        <v>3.9791839728926748E-2</v>
      </c>
      <c r="CG23" s="320">
        <v>-3.9749667034989944E-2</v>
      </c>
      <c r="CH23" s="320">
        <v>-2.9027168181242846E-2</v>
      </c>
      <c r="CI23" s="320">
        <v>0.14012442716857487</v>
      </c>
      <c r="CJ23" s="320">
        <v>5.9688756646694596E-2</v>
      </c>
      <c r="CK23" s="320">
        <v>2.3299183796186007E-2</v>
      </c>
      <c r="CL23" s="320">
        <v>4.1014211724412775E-3</v>
      </c>
      <c r="CM23" s="320">
        <v>-5.5734662148024139E-2</v>
      </c>
      <c r="CN23" s="320">
        <v>-4.8589492580742744E-2</v>
      </c>
      <c r="CO23" s="320">
        <v>2.7483720365699904E-2</v>
      </c>
      <c r="CP23" s="320">
        <v>4.7839963743120384E-2</v>
      </c>
      <c r="CQ23" s="320">
        <v>2.0061486316040877E-3</v>
      </c>
      <c r="CR23" s="320">
        <v>1.3005883100283722E-2</v>
      </c>
      <c r="CS23" s="320">
        <v>2.8516695831631411E-2</v>
      </c>
      <c r="CT23" s="320">
        <v>7.0976303274938868E-3</v>
      </c>
      <c r="CU23" s="320">
        <v>-8.7845755531919423E-2</v>
      </c>
      <c r="CV23" s="320">
        <v>-0.20740274980055307</v>
      </c>
      <c r="CW23" s="320">
        <v>-1.7050978539425277E-2</v>
      </c>
      <c r="CX23" s="320">
        <v>-7.494578056517287E-2</v>
      </c>
      <c r="CY23" s="320">
        <v>6.7741619171578948E-2</v>
      </c>
      <c r="CZ23" s="320">
        <v>0.57360297785981684</v>
      </c>
      <c r="DA23" s="320">
        <v>-5.4253037460373355E-3</v>
      </c>
      <c r="DB23" s="320">
        <v>0.13129372172431375</v>
      </c>
      <c r="DC23" s="320">
        <v>-1.5340016143930657E-2</v>
      </c>
      <c r="DD23" s="320">
        <v>-0.24515733531273909</v>
      </c>
      <c r="DE23" s="320">
        <v>-5.0884779503204802E-2</v>
      </c>
      <c r="DF23" s="320">
        <v>-0.1337673807573363</v>
      </c>
      <c r="DG23" s="320">
        <v>1.7263407234600736E-2</v>
      </c>
      <c r="DH23" s="320">
        <v>-1.1065415041868865E-2</v>
      </c>
      <c r="DI23" s="320">
        <v>-2.8790911407609365E-2</v>
      </c>
      <c r="DJ23" s="320">
        <v>-2.1102038883855978E-2</v>
      </c>
    </row>
    <row r="24" spans="1:114" x14ac:dyDescent="0.2">
      <c r="A24" s="315" t="s">
        <v>923</v>
      </c>
      <c r="B24" s="310" t="s">
        <v>924</v>
      </c>
      <c r="C24" s="320">
        <v>0.1082109748458282</v>
      </c>
      <c r="D24" s="320">
        <v>0.16372654951004306</v>
      </c>
      <c r="E24" s="320">
        <v>0.12848118713172374</v>
      </c>
      <c r="F24" s="320">
        <v>0.19265446912151818</v>
      </c>
      <c r="G24" s="320">
        <v>0.13007804255340782</v>
      </c>
      <c r="H24" s="320">
        <v>0.17642583559600666</v>
      </c>
      <c r="I24" s="320">
        <v>0.25248572961657589</v>
      </c>
      <c r="J24" s="320">
        <v>0.24549140414686366</v>
      </c>
      <c r="K24" s="320">
        <v>0.30532604548586439</v>
      </c>
      <c r="L24" s="320">
        <v>0.23791879564576934</v>
      </c>
      <c r="M24" s="320">
        <v>0.25353682320619542</v>
      </c>
      <c r="N24" s="320">
        <v>0.20183784520545389</v>
      </c>
      <c r="O24" s="320">
        <v>0.18121001467605424</v>
      </c>
      <c r="P24" s="320">
        <v>0.20875351784337792</v>
      </c>
      <c r="Q24" s="320">
        <v>0.2176367861653401</v>
      </c>
      <c r="R24" s="320">
        <v>0.26117770083918779</v>
      </c>
      <c r="S24" s="320">
        <v>0.25152788611226273</v>
      </c>
      <c r="T24" s="320">
        <v>0.26071822758187579</v>
      </c>
      <c r="U24" s="320">
        <v>0.21208332984227352</v>
      </c>
      <c r="V24" s="320">
        <v>0.22338439185718517</v>
      </c>
      <c r="W24" s="320">
        <v>0.14565648321745739</v>
      </c>
      <c r="X24" s="320">
        <v>9.4474283290044481E-2</v>
      </c>
      <c r="Y24" s="320">
        <v>6.7503302175304869E-2</v>
      </c>
      <c r="Z24" s="320">
        <v>-2.1455897087476195E-2</v>
      </c>
      <c r="AA24" s="320">
        <v>4.5381685712464481E-3</v>
      </c>
      <c r="AB24" s="320">
        <v>2.8703122335498321E-3</v>
      </c>
      <c r="AC24" s="320">
        <v>-2.4186055640146087E-2</v>
      </c>
      <c r="AD24" s="320">
        <v>2.1881424980902953E-3</v>
      </c>
      <c r="AE24" s="320">
        <v>-7.0416347341886176E-3</v>
      </c>
      <c r="AF24" s="320">
        <v>2.5303874480660626E-2</v>
      </c>
      <c r="AG24" s="320">
        <v>9.4784790424997212E-2</v>
      </c>
      <c r="AH24" s="320">
        <v>0.13823994345725299</v>
      </c>
      <c r="AI24" s="320">
        <v>9.2177035092462667E-2</v>
      </c>
      <c r="AJ24" s="320">
        <v>9.3242650079279343E-2</v>
      </c>
      <c r="AK24" s="320">
        <v>7.2035346500182174E-2</v>
      </c>
      <c r="AL24" s="320">
        <v>0.13085820801425996</v>
      </c>
      <c r="AM24" s="320">
        <v>0.10471843238069689</v>
      </c>
      <c r="AN24" s="320">
        <v>0.10129617252316403</v>
      </c>
      <c r="AO24" s="320">
        <v>0.12655151629110684</v>
      </c>
      <c r="AP24" s="320">
        <v>2.0072080534738745E-3</v>
      </c>
      <c r="AQ24" s="320">
        <v>0.12870722212284047</v>
      </c>
      <c r="AR24" s="320">
        <v>0.12203576590870102</v>
      </c>
      <c r="AS24" s="320">
        <v>0.11153239342527344</v>
      </c>
      <c r="AT24" s="320">
        <v>0.25635744944221095</v>
      </c>
      <c r="AU24" s="320">
        <v>3.2116442131902678E-2</v>
      </c>
      <c r="AV24" s="320">
        <v>3.616382437366461E-2</v>
      </c>
      <c r="AW24" s="320">
        <v>7.9895448324237783E-2</v>
      </c>
      <c r="AX24" s="320">
        <v>2.7933508622192349E-2</v>
      </c>
      <c r="AY24" s="320">
        <v>7.6455977896772387E-2</v>
      </c>
      <c r="AZ24" s="320">
        <v>6.2645421727876682E-2</v>
      </c>
      <c r="BA24" s="320">
        <v>4.1014966313583923E-3</v>
      </c>
      <c r="BB24" s="320">
        <v>-0.12381136661819614</v>
      </c>
      <c r="BC24" s="320">
        <v>-9.193092721890872E-2</v>
      </c>
      <c r="BD24" s="320">
        <v>-9.9702567622171778E-2</v>
      </c>
      <c r="BE24" s="320">
        <v>-3.3301653772173645E-2</v>
      </c>
      <c r="BF24" s="320">
        <v>0.11483441710153497</v>
      </c>
      <c r="BG24" s="320">
        <v>0.14956773242026999</v>
      </c>
      <c r="BH24" s="320">
        <v>0.17307515018858344</v>
      </c>
      <c r="BI24" s="320">
        <v>0.1095751485349592</v>
      </c>
      <c r="BJ24" s="320">
        <v>8.4104415563315271E-2</v>
      </c>
      <c r="BK24" s="320">
        <v>8.1267289901109763E-2</v>
      </c>
      <c r="BL24" s="320">
        <v>4.4998289963205318E-2</v>
      </c>
      <c r="BM24" s="320">
        <v>3.4907328068810139E-2</v>
      </c>
      <c r="BN24" s="320">
        <v>2.7538969156662985E-2</v>
      </c>
      <c r="BO24" s="320">
        <v>1.5372987975231123E-2</v>
      </c>
      <c r="BP24" s="320">
        <v>4.0591235921658253E-2</v>
      </c>
      <c r="BQ24" s="320">
        <v>4.6531731303112389E-2</v>
      </c>
      <c r="BR24" s="320">
        <v>5.220323075935851E-2</v>
      </c>
      <c r="BS24" s="320">
        <v>7.2731465932543982E-2</v>
      </c>
      <c r="BT24" s="320">
        <v>7.7117449653147929E-2</v>
      </c>
      <c r="BU24" s="320">
        <v>8.2173332120619502E-2</v>
      </c>
      <c r="BV24" s="320">
        <v>0.12096824477410784</v>
      </c>
      <c r="BW24" s="320">
        <v>8.9910842556559123E-2</v>
      </c>
      <c r="BX24" s="320">
        <v>0.1026773218311805</v>
      </c>
      <c r="BY24" s="320">
        <v>0.12088878692344918</v>
      </c>
      <c r="BZ24" s="320">
        <v>0.11714022225413334</v>
      </c>
      <c r="CA24" s="320">
        <v>0.12964845584846096</v>
      </c>
      <c r="CB24" s="320">
        <v>0.10240335883069629</v>
      </c>
      <c r="CC24" s="320">
        <v>2.520261539847013E-2</v>
      </c>
      <c r="CD24" s="320">
        <v>-7.9441191649383125E-3</v>
      </c>
      <c r="CE24" s="320">
        <v>4.0603658614180693E-2</v>
      </c>
      <c r="CF24" s="320">
        <v>2.8943654119234719E-2</v>
      </c>
      <c r="CG24" s="320">
        <v>6.62856717323832E-2</v>
      </c>
      <c r="CH24" s="320">
        <v>9.0374975649012645E-2</v>
      </c>
      <c r="CI24" s="320">
        <v>-4.7180281690393677E-2</v>
      </c>
      <c r="CJ24" s="320">
        <v>-2.2441917054355831E-2</v>
      </c>
      <c r="CK24" s="320">
        <v>2.1108665560531925E-2</v>
      </c>
      <c r="CL24" s="320">
        <v>2.2107612300440227E-2</v>
      </c>
      <c r="CM24" s="320">
        <v>7.2883996318670929E-2</v>
      </c>
      <c r="CN24" s="320">
        <v>5.58488858982642E-2</v>
      </c>
      <c r="CO24" s="320">
        <v>3.959559197189888E-2</v>
      </c>
      <c r="CP24" s="320">
        <v>3.7165694074337452E-2</v>
      </c>
      <c r="CQ24" s="320">
        <v>0.10201241655980264</v>
      </c>
      <c r="CR24" s="320">
        <v>0.10358578804783369</v>
      </c>
      <c r="CS24" s="320">
        <v>9.589698766921706E-2</v>
      </c>
      <c r="CT24" s="320">
        <v>6.7148098757051633E-2</v>
      </c>
      <c r="CU24" s="320">
        <v>1.3073257719242504E-2</v>
      </c>
      <c r="CV24" s="320">
        <v>-2.343539596791977E-2</v>
      </c>
      <c r="CW24" s="320">
        <v>9.2794249067271739E-3</v>
      </c>
      <c r="CX24" s="320">
        <v>7.7076463425915787E-2</v>
      </c>
      <c r="CY24" s="320">
        <v>0.10658123494901606</v>
      </c>
      <c r="CZ24" s="320">
        <v>0.16532987610487249</v>
      </c>
      <c r="DA24" s="320">
        <v>9.129353933486084E-2</v>
      </c>
      <c r="DB24" s="320">
        <v>9.1555959501874673E-2</v>
      </c>
      <c r="DC24" s="320">
        <v>3.1644600571598014E-2</v>
      </c>
      <c r="DD24" s="320">
        <v>1.0190888384289609E-2</v>
      </c>
      <c r="DE24" s="320">
        <v>2.2807476947286354E-2</v>
      </c>
      <c r="DF24" s="320">
        <v>-4.2266628625535096E-2</v>
      </c>
      <c r="DG24" s="320">
        <v>-1.4546516377735741E-2</v>
      </c>
      <c r="DH24" s="320">
        <v>-1.5457854380953373E-2</v>
      </c>
      <c r="DI24" s="320">
        <v>1.343295404001088E-2</v>
      </c>
      <c r="DJ24" s="320">
        <v>1.948367943154139E-2</v>
      </c>
    </row>
    <row r="25" spans="1:114" x14ac:dyDescent="0.2">
      <c r="A25" s="318"/>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Q25" s="320"/>
      <c r="BR25" s="320"/>
      <c r="BS25" s="320"/>
      <c r="BT25" s="320"/>
      <c r="BU25" s="320"/>
      <c r="BV25" s="320"/>
      <c r="BW25" s="320"/>
      <c r="BX25" s="320"/>
      <c r="BY25" s="320"/>
      <c r="BZ25" s="320"/>
      <c r="CA25" s="320"/>
      <c r="CB25" s="320"/>
      <c r="CC25" s="320"/>
      <c r="CD25" s="320"/>
      <c r="CE25" s="320"/>
      <c r="CF25" s="320"/>
      <c r="CG25" s="320"/>
      <c r="CH25" s="320"/>
      <c r="CI25" s="320"/>
      <c r="CJ25" s="320"/>
      <c r="CK25" s="320"/>
      <c r="CL25" s="320"/>
      <c r="CM25" s="320"/>
      <c r="CN25" s="320"/>
      <c r="CO25" s="320"/>
      <c r="CP25" s="320"/>
      <c r="CQ25" s="320"/>
      <c r="CR25" s="320"/>
      <c r="CS25" s="320"/>
      <c r="CT25" s="320"/>
      <c r="CU25" s="320"/>
      <c r="CV25" s="320"/>
      <c r="CW25" s="320"/>
      <c r="CX25" s="320"/>
      <c r="CY25" s="320"/>
      <c r="CZ25" s="320"/>
      <c r="DA25" s="320"/>
      <c r="DB25" s="320"/>
      <c r="DC25" s="320"/>
      <c r="DD25" s="320"/>
      <c r="DE25" s="320"/>
      <c r="DF25" s="320"/>
      <c r="DG25" s="320"/>
      <c r="DH25" s="320"/>
      <c r="DI25" s="320"/>
      <c r="DJ25" s="320"/>
    </row>
    <row r="26" spans="1:114" s="312" customFormat="1" x14ac:dyDescent="0.2">
      <c r="A26" s="311" t="s">
        <v>931</v>
      </c>
      <c r="B26" s="158" t="s">
        <v>119</v>
      </c>
      <c r="C26" s="323">
        <v>4.3223892800293928E-2</v>
      </c>
      <c r="D26" s="323">
        <v>-3.9860225681633388E-2</v>
      </c>
      <c r="E26" s="323">
        <v>2.4273210061853234E-2</v>
      </c>
      <c r="F26" s="323">
        <v>2.9560034482959407E-2</v>
      </c>
      <c r="G26" s="323">
        <v>2.2359001107730148E-2</v>
      </c>
      <c r="H26" s="323">
        <v>0.11130873710631373</v>
      </c>
      <c r="I26" s="323">
        <v>4.4096053933679658E-2</v>
      </c>
      <c r="J26" s="323">
        <v>4.1816676878935644E-2</v>
      </c>
      <c r="K26" s="323">
        <v>4.8282289296818881E-2</v>
      </c>
      <c r="L26" s="323">
        <v>6.9156692487550409E-2</v>
      </c>
      <c r="M26" s="323">
        <v>7.6390982929425144E-2</v>
      </c>
      <c r="N26" s="323">
        <v>7.2451780815207867E-2</v>
      </c>
      <c r="O26" s="323">
        <v>8.9389116759867271E-2</v>
      </c>
      <c r="P26" s="323">
        <v>7.4932637309445438E-2</v>
      </c>
      <c r="Q26" s="323">
        <v>8.4690622911768099E-2</v>
      </c>
      <c r="R26" s="323">
        <v>7.859695078121498E-2</v>
      </c>
      <c r="S26" s="323">
        <v>0.10344756132316979</v>
      </c>
      <c r="T26" s="323">
        <v>6.3528452060213958E-2</v>
      </c>
      <c r="U26" s="323">
        <v>4.8610375082490886E-2</v>
      </c>
      <c r="V26" s="323">
        <v>6.3639812730761136E-2</v>
      </c>
      <c r="W26" s="323">
        <v>2.4160289462685558E-2</v>
      </c>
      <c r="X26" s="323">
        <v>2.6253788123099975E-2</v>
      </c>
      <c r="Y26" s="323">
        <v>2.2610993699979653E-2</v>
      </c>
      <c r="Z26" s="323">
        <v>4.9294321160539667E-2</v>
      </c>
      <c r="AA26" s="323">
        <v>3.0722613312177405E-2</v>
      </c>
      <c r="AB26" s="323">
        <v>6.3342508364217842E-2</v>
      </c>
      <c r="AC26" s="323">
        <v>2.9919368782225231E-2</v>
      </c>
      <c r="AD26" s="323">
        <v>6.1565230684774708E-3</v>
      </c>
      <c r="AE26" s="323">
        <v>-3.2361793077164691E-3</v>
      </c>
      <c r="AF26" s="323">
        <v>5.9963182067743759E-3</v>
      </c>
      <c r="AG26" s="323">
        <v>2.9146050037588855E-2</v>
      </c>
      <c r="AH26" s="323">
        <v>7.2168862597362438E-2</v>
      </c>
      <c r="AI26" s="323">
        <v>6.8249151430376465E-2</v>
      </c>
      <c r="AJ26" s="323">
        <v>4.3343485870144027E-2</v>
      </c>
      <c r="AK26" s="323">
        <v>5.543184178438243E-2</v>
      </c>
      <c r="AL26" s="323">
        <v>5.9823470358510988E-3</v>
      </c>
      <c r="AM26" s="323">
        <v>6.8384169346329404E-3</v>
      </c>
      <c r="AN26" s="323">
        <v>1.3291512791467675E-2</v>
      </c>
      <c r="AO26" s="323">
        <v>1.0531898659030814E-2</v>
      </c>
      <c r="AP26" s="323">
        <v>6.7087470895402568E-2</v>
      </c>
      <c r="AQ26" s="323">
        <v>8.5439701575784399E-2</v>
      </c>
      <c r="AR26" s="323">
        <v>7.5378970474816676E-2</v>
      </c>
      <c r="AS26" s="323">
        <v>6.3482522851365353E-2</v>
      </c>
      <c r="AT26" s="323">
        <v>2.0214695359221269E-2</v>
      </c>
      <c r="AU26" s="323">
        <v>7.6722123477555471E-2</v>
      </c>
      <c r="AV26" s="323">
        <v>9.877775003231215E-2</v>
      </c>
      <c r="AW26" s="323">
        <v>8.2358097555333964E-2</v>
      </c>
      <c r="AX26" s="323">
        <v>6.624619542337884E-2</v>
      </c>
      <c r="AY26" s="323">
        <v>3.7604178378707109E-2</v>
      </c>
      <c r="AZ26" s="323">
        <v>-3.1810541248478152E-4</v>
      </c>
      <c r="BA26" s="323">
        <v>-1.723604840957349E-3</v>
      </c>
      <c r="BB26" s="323">
        <v>-4.625820641995726E-2</v>
      </c>
      <c r="BC26" s="323">
        <v>-7.3493962485777442E-2</v>
      </c>
      <c r="BD26" s="323">
        <v>-5.1125446727992019E-2</v>
      </c>
      <c r="BE26" s="323">
        <v>-2.4051183223765982E-2</v>
      </c>
      <c r="BF26" s="323">
        <v>2.2278273709463559E-2</v>
      </c>
      <c r="BG26" s="323">
        <v>5.4300163301185034E-2</v>
      </c>
      <c r="BH26" s="323">
        <v>4.8123730141481857E-2</v>
      </c>
      <c r="BI26" s="323">
        <v>2.470702249658685E-2</v>
      </c>
      <c r="BJ26" s="323">
        <v>2.3782145901579455E-2</v>
      </c>
      <c r="BK26" s="323">
        <v>1.5934088463487761E-2</v>
      </c>
      <c r="BL26" s="323">
        <v>-8.1777852620960045E-3</v>
      </c>
      <c r="BM26" s="323">
        <v>1.9357804813947999E-2</v>
      </c>
      <c r="BN26" s="323">
        <v>1.52486430254406E-2</v>
      </c>
      <c r="BO26" s="323">
        <v>1.8718323096604816E-3</v>
      </c>
      <c r="BP26" s="323">
        <v>1.1591829684200361E-2</v>
      </c>
      <c r="BQ26" s="323">
        <v>1.4069918245942503E-2</v>
      </c>
      <c r="BR26" s="323">
        <v>3.8045695588554862E-2</v>
      </c>
      <c r="BS26" s="323">
        <v>2.7834128117909529E-2</v>
      </c>
      <c r="BT26" s="323">
        <v>4.4707810820799443E-2</v>
      </c>
      <c r="BU26" s="323">
        <v>3.8754090624179227E-2</v>
      </c>
      <c r="BV26" s="323">
        <v>1.6228443698991901E-2</v>
      </c>
      <c r="BW26" s="323">
        <v>2.9612969386620724E-2</v>
      </c>
      <c r="BX26" s="323">
        <v>-2.6992515076151857E-4</v>
      </c>
      <c r="BY26" s="323">
        <v>1.873378575566087E-2</v>
      </c>
      <c r="BZ26" s="323">
        <v>5.6456662574413841E-2</v>
      </c>
      <c r="CA26" s="323">
        <v>2.2142806377437596E-2</v>
      </c>
      <c r="CB26" s="323">
        <v>4.484125892957791E-2</v>
      </c>
      <c r="CC26" s="323">
        <v>2.1711349713805506E-2</v>
      </c>
      <c r="CD26" s="323">
        <v>3.3678952422906416E-3</v>
      </c>
      <c r="CE26" s="323">
        <v>3.6068159930928934E-2</v>
      </c>
      <c r="CF26" s="323">
        <v>4.4143336801829136E-2</v>
      </c>
      <c r="CG26" s="323">
        <v>6.0016927691117772E-2</v>
      </c>
      <c r="CH26" s="323">
        <v>5.8564680139562508E-2</v>
      </c>
      <c r="CI26" s="323">
        <v>1.000938516776384E-2</v>
      </c>
      <c r="CJ26" s="323">
        <v>1.1831437297653569E-2</v>
      </c>
      <c r="CK26" s="323">
        <v>1.7842315120122354E-2</v>
      </c>
      <c r="CL26" s="323">
        <v>1.2949969408473816E-2</v>
      </c>
      <c r="CM26" s="323">
        <v>2.5368448685614053E-2</v>
      </c>
      <c r="CN26" s="323">
        <v>7.21531081234561E-3</v>
      </c>
      <c r="CO26" s="323">
        <v>6.7228629636515436E-3</v>
      </c>
      <c r="CP26" s="323">
        <v>9.9677976860561568E-3</v>
      </c>
      <c r="CQ26" s="323">
        <v>1.3041162347812163E-2</v>
      </c>
      <c r="CR26" s="323">
        <v>3.8158785063761247E-2</v>
      </c>
      <c r="CS26" s="323">
        <v>3.3089895093473709E-2</v>
      </c>
      <c r="CT26" s="323">
        <v>3.1977656881147176E-2</v>
      </c>
      <c r="CU26" s="323">
        <v>1.6534252603620958E-2</v>
      </c>
      <c r="CV26" s="323">
        <v>-6.2822345754639852E-2</v>
      </c>
      <c r="CW26" s="323">
        <v>1.3039607226167593E-2</v>
      </c>
      <c r="CX26" s="323">
        <v>-2.2277221593300922E-3</v>
      </c>
      <c r="CY26" s="323">
        <v>4.8325363564738044E-2</v>
      </c>
      <c r="CZ26" s="323">
        <v>0.12527814743906096</v>
      </c>
      <c r="DA26" s="323">
        <v>4.0639318600825369E-2</v>
      </c>
      <c r="DB26" s="323">
        <v>7.5340742933416971E-2</v>
      </c>
      <c r="DC26" s="323">
        <v>3.9330695597502574E-2</v>
      </c>
      <c r="DD26" s="323">
        <v>2.338750966368508E-2</v>
      </c>
      <c r="DE26" s="323">
        <v>2.0023832616182569E-2</v>
      </c>
      <c r="DF26" s="323">
        <v>-2.4567759283078749E-2</v>
      </c>
      <c r="DG26" s="323">
        <v>-1.1677936120928267E-2</v>
      </c>
      <c r="DH26" s="323">
        <v>-4.2510475678471105E-3</v>
      </c>
      <c r="DI26" s="323">
        <v>-2.0740979435239448E-2</v>
      </c>
      <c r="DJ26" s="323">
        <v>-7.2880580043944709E-3</v>
      </c>
    </row>
    <row r="27" spans="1:114" s="312" customFormat="1" x14ac:dyDescent="0.2">
      <c r="A27" s="313"/>
      <c r="B27" s="158"/>
      <c r="CI27" s="323"/>
      <c r="CJ27" s="323"/>
      <c r="CK27" s="323"/>
      <c r="CL27" s="323"/>
      <c r="CM27" s="323"/>
      <c r="CN27" s="323"/>
      <c r="CO27" s="323"/>
      <c r="CP27" s="323"/>
      <c r="CQ27" s="323"/>
      <c r="CR27" s="323"/>
      <c r="CS27" s="323"/>
      <c r="CT27" s="323"/>
      <c r="CU27" s="323"/>
      <c r="CV27" s="323"/>
      <c r="CW27" s="323"/>
      <c r="CX27" s="323"/>
      <c r="CY27" s="323"/>
      <c r="CZ27" s="323"/>
      <c r="DA27" s="323"/>
      <c r="DB27" s="323"/>
      <c r="DC27" s="323"/>
      <c r="DD27" s="323"/>
      <c r="DE27" s="323"/>
      <c r="DF27" s="323"/>
      <c r="DG27" s="323"/>
      <c r="DH27" s="323"/>
      <c r="DI27" s="323"/>
      <c r="DJ27" s="323"/>
    </row>
    <row r="29" spans="1:114"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row>
    <row r="31" spans="1:114" x14ac:dyDescent="0.2">
      <c r="A31" s="317" t="s">
        <v>92</v>
      </c>
    </row>
    <row r="32" spans="1:114" x14ac:dyDescent="0.2">
      <c r="A32" s="317">
        <v>0</v>
      </c>
    </row>
    <row r="33" spans="1:1" x14ac:dyDescent="0.2">
      <c r="A33" s="157" t="s">
        <v>668</v>
      </c>
    </row>
  </sheetData>
  <phoneticPr fontId="0" type="noConversion"/>
  <pageMargins left="0.39370078740157483" right="0.39370078740157483" top="0.55118110236220474" bottom="0.39370078740157483" header="0.19685039370078741" footer="0.19685039370078741"/>
  <pageSetup paperSize="9" scale="48" orientation="landscape" horizontalDpi="1200" verticalDpi="1200" r:id="rId1"/>
  <headerFooter alignWithMargins="0">
    <oddFooter>&amp;L&amp;"Arial,Italic"&amp;8 statec&amp;R&amp;"Arial,Italic"&amp;8&amp;D</oddFoot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22"/>
    <pageSetUpPr autoPageBreaks="0" fitToPage="1"/>
  </sheetPr>
  <dimension ref="A1:DN34"/>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42578125" style="310" customWidth="1"/>
    <col min="3" max="18" width="9.5703125" style="317" customWidth="1"/>
    <col min="19" max="20" width="10.5703125" style="317" customWidth="1"/>
    <col min="21" max="21" width="10.42578125" style="317" customWidth="1"/>
    <col min="22" max="22" width="10.5703125" style="317" customWidth="1"/>
    <col min="23" max="23" width="10.42578125" style="317" customWidth="1"/>
    <col min="24" max="24" width="9.85546875" style="317" customWidth="1"/>
    <col min="25" max="26" width="10.42578125" style="317" customWidth="1"/>
    <col min="27" max="27" width="10.5703125" style="317" customWidth="1"/>
    <col min="28" max="28" width="9.85546875" style="317" customWidth="1"/>
    <col min="29" max="30" width="10.42578125" style="317" customWidth="1"/>
    <col min="31" max="32" width="10.5703125" style="317" customWidth="1"/>
    <col min="33" max="33" width="10.42578125" style="317" customWidth="1"/>
    <col min="34" max="38" width="10.5703125" style="317" customWidth="1"/>
    <col min="39" max="39" width="10.42578125" style="317" customWidth="1"/>
    <col min="40" max="44" width="10.5703125" style="317" customWidth="1"/>
    <col min="45" max="47" width="11" style="317" customWidth="1"/>
    <col min="48" max="48" width="10.5703125" style="317" customWidth="1"/>
    <col min="49" max="60" width="11" style="317" customWidth="1"/>
    <col min="61" max="61" width="10.5703125" style="317" customWidth="1"/>
    <col min="62" max="62" width="11" style="317" customWidth="1"/>
    <col min="63" max="64" width="10.5703125" style="317" customWidth="1"/>
    <col min="65" max="65" width="11" style="317" customWidth="1"/>
    <col min="66" max="71" width="10.5703125" style="317" customWidth="1"/>
    <col min="72" max="75" width="11" style="317" customWidth="1"/>
    <col min="76" max="76" width="10.5703125" style="317" customWidth="1"/>
    <col min="77" max="118" width="11" style="317" customWidth="1"/>
    <col min="119" max="16384" width="9.140625" style="317"/>
  </cols>
  <sheetData>
    <row r="1" spans="1:118" s="157" customFormat="1" ht="13.5" thickBot="1" x14ac:dyDescent="0.25">
      <c r="A1" s="303" t="s">
        <v>534</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312" customFormat="1" x14ac:dyDescent="0.2">
      <c r="A5" s="311" t="s">
        <v>67</v>
      </c>
      <c r="B5" s="158"/>
    </row>
    <row r="6" spans="1:118" s="312" customFormat="1" x14ac:dyDescent="0.2">
      <c r="A6" s="311"/>
      <c r="B6" s="158"/>
    </row>
    <row r="7" spans="1:118" s="312" customFormat="1" x14ac:dyDescent="0.2">
      <c r="A7" s="313" t="s">
        <v>907</v>
      </c>
      <c r="B7" s="158" t="s">
        <v>69</v>
      </c>
      <c r="C7" s="314">
        <v>6753.6119855766392</v>
      </c>
      <c r="D7" s="314">
        <v>7025.3410859857213</v>
      </c>
      <c r="E7" s="314">
        <v>7021.3640182855079</v>
      </c>
      <c r="F7" s="314">
        <v>7372.791529350663</v>
      </c>
      <c r="G7" s="314">
        <v>7509.2586762336141</v>
      </c>
      <c r="H7" s="314">
        <v>7076.2632036153573</v>
      </c>
      <c r="I7" s="314">
        <v>7788.4520906822499</v>
      </c>
      <c r="J7" s="314">
        <v>7655.6850620321848</v>
      </c>
      <c r="K7" s="314">
        <v>7956.7851544577916</v>
      </c>
      <c r="L7" s="314">
        <v>8264.5431104932923</v>
      </c>
      <c r="M7" s="314">
        <v>8687.4962468326776</v>
      </c>
      <c r="N7" s="314">
        <v>8780.6085335812877</v>
      </c>
      <c r="O7" s="314">
        <v>9039.5739320315151</v>
      </c>
      <c r="P7" s="314">
        <v>9298.7256294293729</v>
      </c>
      <c r="Q7" s="314">
        <v>9556.0642386803083</v>
      </c>
      <c r="R7" s="314">
        <v>9998.1238499632236</v>
      </c>
      <c r="S7" s="314">
        <v>10192.378791799278</v>
      </c>
      <c r="T7" s="314">
        <v>10756.901948560326</v>
      </c>
      <c r="U7" s="314">
        <v>11319.822310859299</v>
      </c>
      <c r="V7" s="314">
        <v>12035.812073279403</v>
      </c>
      <c r="W7" s="314">
        <v>13189.954354312116</v>
      </c>
      <c r="X7" s="314">
        <v>13356.81841643147</v>
      </c>
      <c r="Y7" s="314">
        <v>14183.226641340578</v>
      </c>
      <c r="Z7" s="314">
        <v>14143.851908533859</v>
      </c>
      <c r="AA7" s="314">
        <v>14316.017048258522</v>
      </c>
      <c r="AB7" s="314">
        <v>14314.115380561294</v>
      </c>
      <c r="AC7" s="314">
        <v>14259.748019403518</v>
      </c>
      <c r="AD7" s="314">
        <v>14463.531817781499</v>
      </c>
      <c r="AE7" s="314">
        <v>14620.810126583463</v>
      </c>
      <c r="AF7" s="314">
        <v>14564.055274995873</v>
      </c>
      <c r="AG7" s="314">
        <v>14204.587712133463</v>
      </c>
      <c r="AH7" s="314">
        <v>14079.782171069284</v>
      </c>
      <c r="AI7" s="314">
        <v>14319.153922560217</v>
      </c>
      <c r="AJ7" s="314">
        <v>14684.075985355468</v>
      </c>
      <c r="AK7" s="314">
        <v>15492.512756436183</v>
      </c>
      <c r="AL7" s="314">
        <v>15896.802515454099</v>
      </c>
      <c r="AM7" s="314">
        <v>16278.86416852048</v>
      </c>
      <c r="AN7" s="314">
        <v>17010.322025051995</v>
      </c>
      <c r="AO7" s="314">
        <v>17002.46023232118</v>
      </c>
      <c r="AP7" s="314">
        <v>17439.688614934123</v>
      </c>
      <c r="AQ7" s="314">
        <v>17574.368988829454</v>
      </c>
      <c r="AR7" s="314">
        <v>18356.234032969594</v>
      </c>
      <c r="AS7" s="314">
        <v>19786.028908015651</v>
      </c>
      <c r="AT7" s="314">
        <v>21358.341599006941</v>
      </c>
      <c r="AU7" s="314">
        <v>22590.107969455919</v>
      </c>
      <c r="AV7" s="314">
        <v>23198.602742858515</v>
      </c>
      <c r="AW7" s="314">
        <v>23628.986734118753</v>
      </c>
      <c r="AX7" s="314">
        <v>24538.271158715666</v>
      </c>
      <c r="AY7" s="314">
        <v>25315.949049823717</v>
      </c>
      <c r="AZ7" s="314">
        <v>26290.719221441235</v>
      </c>
      <c r="BA7" s="314">
        <v>26840.731742462431</v>
      </c>
      <c r="BB7" s="314">
        <v>27144.437386749611</v>
      </c>
      <c r="BC7" s="314">
        <v>27363.165540894417</v>
      </c>
      <c r="BD7" s="314">
        <v>27499.763697750615</v>
      </c>
      <c r="BE7" s="314">
        <v>27595.338570731121</v>
      </c>
      <c r="BF7" s="314">
        <v>24566.552506286534</v>
      </c>
      <c r="BG7" s="314">
        <v>23349.383198894728</v>
      </c>
      <c r="BH7" s="314">
        <v>23491.355179576545</v>
      </c>
      <c r="BI7" s="314">
        <v>25161.49203963374</v>
      </c>
      <c r="BJ7" s="314">
        <v>25987.705278713009</v>
      </c>
      <c r="BK7" s="314">
        <v>27382.382542055115</v>
      </c>
      <c r="BL7" s="314">
        <v>29145.30753778198</v>
      </c>
      <c r="BM7" s="314">
        <v>29206.295107044349</v>
      </c>
      <c r="BN7" s="314">
        <v>30118.288968335157</v>
      </c>
      <c r="BO7" s="314">
        <v>31109.379317323514</v>
      </c>
      <c r="BP7" s="314">
        <v>30939.814722606225</v>
      </c>
      <c r="BQ7" s="314">
        <v>30725.65755702963</v>
      </c>
      <c r="BR7" s="314">
        <v>30623.373951180703</v>
      </c>
      <c r="BS7" s="314">
        <v>31740.630654946934</v>
      </c>
      <c r="BT7" s="314">
        <v>31944.382133638945</v>
      </c>
      <c r="BU7" s="314">
        <v>33282.560289293324</v>
      </c>
      <c r="BV7" s="314">
        <v>34109.028182916249</v>
      </c>
      <c r="BW7" s="314">
        <v>34445.983056024299</v>
      </c>
      <c r="BX7" s="314">
        <v>35660.344567492633</v>
      </c>
      <c r="BY7" s="314">
        <v>35916.993762341699</v>
      </c>
      <c r="BZ7" s="314">
        <v>37032.613530128787</v>
      </c>
      <c r="CA7" s="314">
        <v>37731.001219461315</v>
      </c>
      <c r="CB7" s="314">
        <v>38586.944019129587</v>
      </c>
      <c r="CC7" s="314">
        <v>40655.670121037459</v>
      </c>
      <c r="CD7" s="314">
        <v>41617.004472502056</v>
      </c>
      <c r="CE7" s="314">
        <v>44309.836065355346</v>
      </c>
      <c r="CF7" s="314">
        <v>45279.537711513694</v>
      </c>
      <c r="CG7" s="314">
        <v>44183.752036944141</v>
      </c>
      <c r="CH7" s="314">
        <v>44291.251052402986</v>
      </c>
      <c r="CI7" s="314">
        <v>44354.474197978001</v>
      </c>
      <c r="CJ7" s="314">
        <v>44661.688084435169</v>
      </c>
      <c r="CK7" s="314">
        <v>45758.88628197505</v>
      </c>
      <c r="CL7" s="314">
        <v>46366.957337219712</v>
      </c>
      <c r="CM7" s="314">
        <v>46285.944941073474</v>
      </c>
      <c r="CN7" s="314">
        <v>47551.869550711403</v>
      </c>
      <c r="CO7" s="314">
        <v>48486.44727558759</v>
      </c>
      <c r="CP7" s="314">
        <v>49700.555240637281</v>
      </c>
      <c r="CQ7" s="314">
        <v>49736.839460806048</v>
      </c>
      <c r="CR7" s="314">
        <v>50609.311390526418</v>
      </c>
      <c r="CS7" s="314">
        <v>51409.663539684756</v>
      </c>
      <c r="CT7" s="314">
        <v>51093.764244767066</v>
      </c>
      <c r="CU7" s="314">
        <v>52480.687162436887</v>
      </c>
      <c r="CV7" s="314">
        <v>54195.008485585196</v>
      </c>
      <c r="CW7" s="314">
        <v>55203.694079340916</v>
      </c>
      <c r="CX7" s="314">
        <v>56231.157701610493</v>
      </c>
      <c r="CY7" s="314">
        <v>55885.526295928074</v>
      </c>
      <c r="CZ7" s="314">
        <v>53554.983804437834</v>
      </c>
      <c r="DA7" s="314">
        <v>57013.235387116802</v>
      </c>
      <c r="DB7" s="314">
        <v>59844.932697467179</v>
      </c>
      <c r="DC7" s="314">
        <v>62910.221834913085</v>
      </c>
      <c r="DD7" s="314">
        <v>65612.99453558668</v>
      </c>
      <c r="DE7" s="314">
        <v>66668.680181371295</v>
      </c>
      <c r="DF7" s="314">
        <v>71153.94194074368</v>
      </c>
      <c r="DG7" s="314">
        <v>69988.096119183087</v>
      </c>
      <c r="DH7" s="314">
        <v>70459.603347708588</v>
      </c>
      <c r="DI7" s="314">
        <v>70875.184789260689</v>
      </c>
      <c r="DJ7" s="314">
        <v>69870.635894098785</v>
      </c>
      <c r="DK7" s="314">
        <v>71395.294477549542</v>
      </c>
      <c r="DL7" s="314">
        <v>72135.260138444311</v>
      </c>
      <c r="DM7" s="314">
        <v>72617.174042348954</v>
      </c>
      <c r="DN7" s="314">
        <v>72904.46885496538</v>
      </c>
    </row>
    <row r="8" spans="1:118" s="312" customFormat="1" x14ac:dyDescent="0.2">
      <c r="A8" s="313" t="s">
        <v>908</v>
      </c>
      <c r="B8" s="158" t="s">
        <v>71</v>
      </c>
      <c r="C8" s="314">
        <v>3520.676505658651</v>
      </c>
      <c r="D8" s="314">
        <v>3604.4157742910788</v>
      </c>
      <c r="E8" s="314">
        <v>3626.5066366212891</v>
      </c>
      <c r="F8" s="314">
        <v>3709.0579014225914</v>
      </c>
      <c r="G8" s="314">
        <v>3765.3991753491159</v>
      </c>
      <c r="H8" s="314">
        <v>3780.851640835745</v>
      </c>
      <c r="I8" s="314">
        <v>3901.3581318708711</v>
      </c>
      <c r="J8" s="314">
        <v>4103.2039683286657</v>
      </c>
      <c r="K8" s="314">
        <v>4140.1447353994317</v>
      </c>
      <c r="L8" s="314">
        <v>4414.8560812165924</v>
      </c>
      <c r="M8" s="314">
        <v>4678.4411482750802</v>
      </c>
      <c r="N8" s="314">
        <v>4869.6516511112686</v>
      </c>
      <c r="O8" s="314">
        <v>5171.0231695509328</v>
      </c>
      <c r="P8" s="314">
        <v>5321.5391740075011</v>
      </c>
      <c r="Q8" s="314">
        <v>5494.0584348152124</v>
      </c>
      <c r="R8" s="314">
        <v>5690.1039831331191</v>
      </c>
      <c r="S8" s="314">
        <v>5828.7222848299662</v>
      </c>
      <c r="T8" s="314">
        <v>6223.6059623880637</v>
      </c>
      <c r="U8" s="314">
        <v>6625.1022433464441</v>
      </c>
      <c r="V8" s="314">
        <v>7271.7613153155535</v>
      </c>
      <c r="W8" s="314">
        <v>8116.2217340552115</v>
      </c>
      <c r="X8" s="314">
        <v>8345.2231752610005</v>
      </c>
      <c r="Y8" s="314">
        <v>8954.2655677088715</v>
      </c>
      <c r="Z8" s="314">
        <v>8962.6557091615523</v>
      </c>
      <c r="AA8" s="314">
        <v>9038.6326779495412</v>
      </c>
      <c r="AB8" s="314">
        <v>9073.6056906261911</v>
      </c>
      <c r="AC8" s="314">
        <v>8929.979482216906</v>
      </c>
      <c r="AD8" s="314">
        <v>8886.2340627796639</v>
      </c>
      <c r="AE8" s="314">
        <v>9040.2676661086425</v>
      </c>
      <c r="AF8" s="314">
        <v>8906.6062763598329</v>
      </c>
      <c r="AG8" s="314">
        <v>8551.505340657648</v>
      </c>
      <c r="AH8" s="314">
        <v>8542.6247617098015</v>
      </c>
      <c r="AI8" s="314">
        <v>8621.8020198625782</v>
      </c>
      <c r="AJ8" s="314">
        <v>8917.4256657211099</v>
      </c>
      <c r="AK8" s="314">
        <v>9598.2175412699817</v>
      </c>
      <c r="AL8" s="314">
        <v>9791.1777077767638</v>
      </c>
      <c r="AM8" s="314">
        <v>10149.243660571357</v>
      </c>
      <c r="AN8" s="314">
        <v>10839.441265517533</v>
      </c>
      <c r="AO8" s="314">
        <v>10517.712696387784</v>
      </c>
      <c r="AP8" s="314">
        <v>11159.004046298751</v>
      </c>
      <c r="AQ8" s="314">
        <v>11312.02439482919</v>
      </c>
      <c r="AR8" s="314">
        <v>11916.21265621119</v>
      </c>
      <c r="AS8" s="314">
        <v>12950.727729734683</v>
      </c>
      <c r="AT8" s="314">
        <v>13999.760599671772</v>
      </c>
      <c r="AU8" s="314">
        <v>15116.445481039198</v>
      </c>
      <c r="AV8" s="314">
        <v>15638.893236900138</v>
      </c>
      <c r="AW8" s="314">
        <v>15865.036355965412</v>
      </c>
      <c r="AX8" s="314">
        <v>16632.23269623263</v>
      </c>
      <c r="AY8" s="314">
        <v>17098.246421918131</v>
      </c>
      <c r="AZ8" s="314">
        <v>17787.936723429935</v>
      </c>
      <c r="BA8" s="314">
        <v>18338.709252154422</v>
      </c>
      <c r="BB8" s="314">
        <v>18680.140575100551</v>
      </c>
      <c r="BC8" s="314">
        <v>18430.617258798371</v>
      </c>
      <c r="BD8" s="314">
        <v>18499.320061978065</v>
      </c>
      <c r="BE8" s="314">
        <v>18359.83207149434</v>
      </c>
      <c r="BF8" s="314">
        <v>15724.752731068167</v>
      </c>
      <c r="BG8" s="314">
        <v>14819.578684540838</v>
      </c>
      <c r="BH8" s="314">
        <v>14908.389299676543</v>
      </c>
      <c r="BI8" s="314">
        <v>16210.629226998915</v>
      </c>
      <c r="BJ8" s="314">
        <v>16932.781474433454</v>
      </c>
      <c r="BK8" s="314">
        <v>18079.181399372523</v>
      </c>
      <c r="BL8" s="314">
        <v>19516.53056579487</v>
      </c>
      <c r="BM8" s="314">
        <v>19656.404698318125</v>
      </c>
      <c r="BN8" s="314">
        <v>20383.84546035375</v>
      </c>
      <c r="BO8" s="314">
        <v>21136.438566295052</v>
      </c>
      <c r="BP8" s="314">
        <v>20964.004699184676</v>
      </c>
      <c r="BQ8" s="314">
        <v>20829.035674064187</v>
      </c>
      <c r="BR8" s="314">
        <v>20672.574790751944</v>
      </c>
      <c r="BS8" s="314">
        <v>21529.041121153285</v>
      </c>
      <c r="BT8" s="314">
        <v>21726.504176944502</v>
      </c>
      <c r="BU8" s="314">
        <v>22837.795608622633</v>
      </c>
      <c r="BV8" s="314">
        <v>23338.929471753396</v>
      </c>
      <c r="BW8" s="314">
        <v>23766.25587625496</v>
      </c>
      <c r="BX8" s="314">
        <v>24601.467091023089</v>
      </c>
      <c r="BY8" s="314">
        <v>24853.740294364587</v>
      </c>
      <c r="BZ8" s="314">
        <v>25860.243909733017</v>
      </c>
      <c r="CA8" s="314">
        <v>26496.74738686288</v>
      </c>
      <c r="CB8" s="314">
        <v>27262.992852121584</v>
      </c>
      <c r="CC8" s="314">
        <v>28967.030819279677</v>
      </c>
      <c r="CD8" s="314">
        <v>29675.242283812007</v>
      </c>
      <c r="CE8" s="314">
        <v>31962.157012879903</v>
      </c>
      <c r="CF8" s="314">
        <v>32869.809227446443</v>
      </c>
      <c r="CG8" s="314">
        <v>31851.613108650032</v>
      </c>
      <c r="CH8" s="314">
        <v>31873.447396385454</v>
      </c>
      <c r="CI8" s="314">
        <v>31816.986601043656</v>
      </c>
      <c r="CJ8" s="314">
        <v>31996.137462113205</v>
      </c>
      <c r="CK8" s="314">
        <v>32685.242792027915</v>
      </c>
      <c r="CL8" s="314">
        <v>33303.924676134542</v>
      </c>
      <c r="CM8" s="314">
        <v>33310.683080810348</v>
      </c>
      <c r="CN8" s="314">
        <v>34286.049204122501</v>
      </c>
      <c r="CO8" s="314">
        <v>35258.275894091319</v>
      </c>
      <c r="CP8" s="314">
        <v>36213.888674923059</v>
      </c>
      <c r="CQ8" s="314">
        <v>36251.101423968794</v>
      </c>
      <c r="CR8" s="314">
        <v>37021.280569808296</v>
      </c>
      <c r="CS8" s="314">
        <v>37629.115759417786</v>
      </c>
      <c r="CT8" s="314">
        <v>37341.435407707271</v>
      </c>
      <c r="CU8" s="314">
        <v>38766.13086172536</v>
      </c>
      <c r="CV8" s="314">
        <v>39995.272993920385</v>
      </c>
      <c r="CW8" s="314">
        <v>40883.420877384342</v>
      </c>
      <c r="CX8" s="314">
        <v>41725.73354637804</v>
      </c>
      <c r="CY8" s="314">
        <v>41252.283906436372</v>
      </c>
      <c r="CZ8" s="314">
        <v>39375.873608391965</v>
      </c>
      <c r="DA8" s="314">
        <v>42193.991732063434</v>
      </c>
      <c r="DB8" s="314">
        <v>44619.903057498472</v>
      </c>
      <c r="DC8" s="314">
        <v>47200.05366229987</v>
      </c>
      <c r="DD8" s="314">
        <v>49520.958500918729</v>
      </c>
      <c r="DE8" s="314">
        <v>50142.796142890773</v>
      </c>
      <c r="DF8" s="314">
        <v>53690.369774867911</v>
      </c>
      <c r="DG8" s="314">
        <v>52679.886645484745</v>
      </c>
      <c r="DH8" s="314">
        <v>52770.335004025881</v>
      </c>
      <c r="DI8" s="314">
        <v>52981.978733058728</v>
      </c>
      <c r="DJ8" s="314">
        <v>52183.481464359284</v>
      </c>
      <c r="DK8" s="314">
        <v>53221.030735739492</v>
      </c>
      <c r="DL8" s="314">
        <v>53885.475207170428</v>
      </c>
      <c r="DM8" s="314">
        <v>54610.885597772365</v>
      </c>
      <c r="DN8" s="314">
        <v>54918.138101403078</v>
      </c>
    </row>
    <row r="9" spans="1:118" s="312" customFormat="1" x14ac:dyDescent="0.2">
      <c r="A9" s="313" t="s">
        <v>909</v>
      </c>
      <c r="B9" s="158" t="s">
        <v>73</v>
      </c>
      <c r="C9" s="314">
        <v>3266.8651415462582</v>
      </c>
      <c r="D9" s="314">
        <v>3404.5451946795056</v>
      </c>
      <c r="E9" s="314">
        <v>3409.3193016249393</v>
      </c>
      <c r="F9" s="314">
        <v>3638.4074337158736</v>
      </c>
      <c r="G9" s="314">
        <v>3776.2445451801191</v>
      </c>
      <c r="H9" s="314">
        <v>3277.7473015592409</v>
      </c>
      <c r="I9" s="314">
        <v>3885.7702667355297</v>
      </c>
      <c r="J9" s="314">
        <v>3528.3833312520796</v>
      </c>
      <c r="K9" s="314">
        <v>3840.4799046363701</v>
      </c>
      <c r="L9" s="314">
        <v>3844.1811436498547</v>
      </c>
      <c r="M9" s="314">
        <v>4006.2513089591757</v>
      </c>
      <c r="N9" s="314">
        <v>3898.3193728123883</v>
      </c>
      <c r="O9" s="314">
        <v>3878.0588243734387</v>
      </c>
      <c r="P9" s="314">
        <v>3976.68432229058</v>
      </c>
      <c r="Q9" s="314">
        <v>4066.7449739557796</v>
      </c>
      <c r="R9" s="314">
        <v>4301.5612164891045</v>
      </c>
      <c r="S9" s="314">
        <v>4361.1373865447049</v>
      </c>
      <c r="T9" s="314">
        <v>4544.070010450986</v>
      </c>
      <c r="U9" s="314">
        <v>4691.8572747814433</v>
      </c>
      <c r="V9" s="314">
        <v>4770.07730277682</v>
      </c>
      <c r="W9" s="314">
        <v>5052.0487850405207</v>
      </c>
      <c r="X9" s="314">
        <v>5019.5907835547687</v>
      </c>
      <c r="Y9" s="314">
        <v>5226.8386226078683</v>
      </c>
      <c r="Z9" s="314">
        <v>5195.7180723994825</v>
      </c>
      <c r="AA9" s="314">
        <v>5250.2266928995305</v>
      </c>
      <c r="AB9" s="314">
        <v>5256.0904915770561</v>
      </c>
      <c r="AC9" s="314">
        <v>5330.6036374425375</v>
      </c>
      <c r="AD9" s="314">
        <v>5580.0012879576889</v>
      </c>
      <c r="AE9" s="314">
        <v>5561.9463588934295</v>
      </c>
      <c r="AF9" s="314">
        <v>5681.7387659903407</v>
      </c>
      <c r="AG9" s="314">
        <v>5651.9268705782015</v>
      </c>
      <c r="AH9" s="314">
        <v>5517.7735730618906</v>
      </c>
      <c r="AI9" s="314">
        <v>5689.1345637275608</v>
      </c>
      <c r="AJ9" s="314">
        <v>5791.3511407020505</v>
      </c>
      <c r="AK9" s="314">
        <v>5890.2731682176618</v>
      </c>
      <c r="AL9" s="314">
        <v>6099.6122402857245</v>
      </c>
      <c r="AM9" s="314">
        <v>6121.4988861544198</v>
      </c>
      <c r="AN9" s="314">
        <v>6190.4744645101209</v>
      </c>
      <c r="AO9" s="314">
        <v>6472.6689430743854</v>
      </c>
      <c r="AP9" s="314">
        <v>6270.668266874437</v>
      </c>
      <c r="AQ9" s="314">
        <v>6260.9228183613541</v>
      </c>
      <c r="AR9" s="314">
        <v>6458.711682048468</v>
      </c>
      <c r="AS9" s="314">
        <v>6810.5594262553986</v>
      </c>
      <c r="AT9" s="314">
        <v>7370.9809945003271</v>
      </c>
      <c r="AU9" s="314">
        <v>7489.2219167495396</v>
      </c>
      <c r="AV9" s="314">
        <v>7590.2617513640062</v>
      </c>
      <c r="AW9" s="314">
        <v>7694.2749140387477</v>
      </c>
      <c r="AX9" s="314">
        <v>7913.1106541693853</v>
      </c>
      <c r="AY9" s="314">
        <v>8264.3755179267646</v>
      </c>
      <c r="AZ9" s="314">
        <v>8535.8065716049641</v>
      </c>
      <c r="BA9" s="314">
        <v>8397.105403538053</v>
      </c>
      <c r="BB9" s="314">
        <v>8463.2712061781585</v>
      </c>
      <c r="BC9" s="314">
        <v>9005.7615230950014</v>
      </c>
      <c r="BD9" s="314">
        <v>9027.280449116548</v>
      </c>
      <c r="BE9" s="314">
        <v>9118.9247380040069</v>
      </c>
      <c r="BF9" s="314">
        <v>8844.0568799930825</v>
      </c>
      <c r="BG9" s="314">
        <v>8591.787519525411</v>
      </c>
      <c r="BH9" s="314">
        <v>8594.6859340529445</v>
      </c>
      <c r="BI9" s="314">
        <v>8878.2142042060423</v>
      </c>
      <c r="BJ9" s="314">
        <v>9044.2697464783887</v>
      </c>
      <c r="BK9" s="314">
        <v>9320.4181622777669</v>
      </c>
      <c r="BL9" s="314">
        <v>9528.1251516755456</v>
      </c>
      <c r="BM9" s="314">
        <v>9667.4559838129171</v>
      </c>
      <c r="BN9" s="314">
        <v>9673.7248786125747</v>
      </c>
      <c r="BO9" s="314">
        <v>10009.849522837074</v>
      </c>
      <c r="BP9" s="314">
        <v>9934.2869959589225</v>
      </c>
      <c r="BQ9" s="314">
        <v>9950.2127816232787</v>
      </c>
      <c r="BR9" s="314">
        <v>9995.5588992908724</v>
      </c>
      <c r="BS9" s="314">
        <v>10146.914456611799</v>
      </c>
      <c r="BT9" s="314">
        <v>10231.281503384154</v>
      </c>
      <c r="BU9" s="314">
        <v>10403.974242544817</v>
      </c>
      <c r="BV9" s="314">
        <v>10685.114223913351</v>
      </c>
      <c r="BW9" s="314">
        <v>10799.838039355453</v>
      </c>
      <c r="BX9" s="314">
        <v>10970.879063181415</v>
      </c>
      <c r="BY9" s="314">
        <v>11059.255060745201</v>
      </c>
      <c r="BZ9" s="314">
        <v>11028.506357320479</v>
      </c>
      <c r="CA9" s="314">
        <v>11265.137110393605</v>
      </c>
      <c r="CB9" s="314">
        <v>11308.278941201459</v>
      </c>
      <c r="CC9" s="314">
        <v>11665.103087879941</v>
      </c>
      <c r="CD9" s="314">
        <v>12005.154066885769</v>
      </c>
      <c r="CE9" s="314">
        <v>12297.475961021299</v>
      </c>
      <c r="CF9" s="314">
        <v>12488.781673381698</v>
      </c>
      <c r="CG9" s="314">
        <v>12408.317431473008</v>
      </c>
      <c r="CH9" s="314">
        <v>12456.302687763953</v>
      </c>
      <c r="CI9" s="314">
        <v>12489.907545008553</v>
      </c>
      <c r="CJ9" s="314">
        <v>12663.660349217225</v>
      </c>
      <c r="CK9" s="314">
        <v>13045.304418184522</v>
      </c>
      <c r="CL9" s="314">
        <v>13148.001076240162</v>
      </c>
      <c r="CM9" s="314">
        <v>13041.069535904526</v>
      </c>
      <c r="CN9" s="314">
        <v>13303.664634541974</v>
      </c>
      <c r="CO9" s="314">
        <v>13318.255685019907</v>
      </c>
      <c r="CP9" s="314">
        <v>13447.228455193967</v>
      </c>
      <c r="CQ9" s="314">
        <v>13561.888183558462</v>
      </c>
      <c r="CR9" s="314">
        <v>13640.737556120943</v>
      </c>
      <c r="CS9" s="314">
        <v>13661.142963015474</v>
      </c>
      <c r="CT9" s="314">
        <v>13694.187697276131</v>
      </c>
      <c r="CU9" s="314">
        <v>13819.383381377282</v>
      </c>
      <c r="CV9" s="314">
        <v>14104.730234527393</v>
      </c>
      <c r="CW9" s="314">
        <v>14278.467672835666</v>
      </c>
      <c r="CX9" s="314">
        <v>14353.180500259416</v>
      </c>
      <c r="CY9" s="314">
        <v>14395.21276096299</v>
      </c>
      <c r="CZ9" s="314">
        <v>14306.593196587013</v>
      </c>
      <c r="DA9" s="314">
        <v>14881.825974506084</v>
      </c>
      <c r="DB9" s="314">
        <v>15309.018467810303</v>
      </c>
      <c r="DC9" s="314">
        <v>15737.856499885047</v>
      </c>
      <c r="DD9" s="314">
        <v>16007.785059574098</v>
      </c>
      <c r="DE9" s="314">
        <v>16559.633304374867</v>
      </c>
      <c r="DF9" s="314">
        <v>17459.000903027692</v>
      </c>
      <c r="DG9" s="314">
        <v>17364.225854639484</v>
      </c>
      <c r="DH9" s="314">
        <v>17677.492551606007</v>
      </c>
      <c r="DI9" s="314">
        <v>17844.552862859797</v>
      </c>
      <c r="DJ9" s="314">
        <v>17893.185037522828</v>
      </c>
      <c r="DK9" s="314">
        <v>18214.865455584571</v>
      </c>
      <c r="DL9" s="314">
        <v>18338.320536812673</v>
      </c>
      <c r="DM9" s="314">
        <v>18131.410680249504</v>
      </c>
      <c r="DN9" s="314">
        <v>18029.596057264785</v>
      </c>
    </row>
    <row r="10" spans="1:118" x14ac:dyDescent="0.2">
      <c r="A10" s="315" t="s">
        <v>910</v>
      </c>
      <c r="B10" s="310" t="s">
        <v>735</v>
      </c>
      <c r="C10" s="316">
        <v>367.77674600003132</v>
      </c>
      <c r="D10" s="316">
        <v>376.02650713016681</v>
      </c>
      <c r="E10" s="316">
        <v>386.26387897481555</v>
      </c>
      <c r="F10" s="316">
        <v>387.73360444739467</v>
      </c>
      <c r="G10" s="316">
        <v>374.74445884899814</v>
      </c>
      <c r="H10" s="316">
        <v>380.48089316314702</v>
      </c>
      <c r="I10" s="316">
        <v>396.80618149736529</v>
      </c>
      <c r="J10" s="316">
        <v>415.87957514647485</v>
      </c>
      <c r="K10" s="316">
        <v>422.18180991935418</v>
      </c>
      <c r="L10" s="316">
        <v>433.84135873125547</v>
      </c>
      <c r="M10" s="316">
        <v>436.54798828514708</v>
      </c>
      <c r="N10" s="316">
        <v>466.23073802063817</v>
      </c>
      <c r="O10" s="316">
        <v>446.35307575653525</v>
      </c>
      <c r="P10" s="316">
        <v>484.19403548533234</v>
      </c>
      <c r="Q10" s="316">
        <v>487.20633159425506</v>
      </c>
      <c r="R10" s="316">
        <v>484.9322219664524</v>
      </c>
      <c r="S10" s="316">
        <v>515.20222117958974</v>
      </c>
      <c r="T10" s="316">
        <v>524.45617043295897</v>
      </c>
      <c r="U10" s="316">
        <v>561.75174114786194</v>
      </c>
      <c r="V10" s="316">
        <v>575.11566931359175</v>
      </c>
      <c r="W10" s="316">
        <v>606.57675319989232</v>
      </c>
      <c r="X10" s="316">
        <v>623.29537588347102</v>
      </c>
      <c r="Y10" s="316">
        <v>624.4676699065792</v>
      </c>
      <c r="Z10" s="316">
        <v>629.05300902744295</v>
      </c>
      <c r="AA10" s="316">
        <v>629.41497659743163</v>
      </c>
      <c r="AB10" s="316">
        <v>601.18312712355316</v>
      </c>
      <c r="AC10" s="316">
        <v>599.82293420195151</v>
      </c>
      <c r="AD10" s="316">
        <v>624.0847587435145</v>
      </c>
      <c r="AE10" s="316">
        <v>634.60061023255867</v>
      </c>
      <c r="AF10" s="316">
        <v>657.46532641894441</v>
      </c>
      <c r="AG10" s="316">
        <v>632.84120571756512</v>
      </c>
      <c r="AH10" s="316">
        <v>659.03539846867181</v>
      </c>
      <c r="AI10" s="316">
        <v>652.29383897667333</v>
      </c>
      <c r="AJ10" s="316">
        <v>685.06907356910506</v>
      </c>
      <c r="AK10" s="316">
        <v>697.98213560676697</v>
      </c>
      <c r="AL10" s="316">
        <v>714.34666220697511</v>
      </c>
      <c r="AM10" s="316">
        <v>759.92677418692756</v>
      </c>
      <c r="AN10" s="316">
        <v>763.41591851826252</v>
      </c>
      <c r="AO10" s="316">
        <v>799.9574353697941</v>
      </c>
      <c r="AP10" s="316">
        <v>811.52940357320017</v>
      </c>
      <c r="AQ10" s="316">
        <v>804.40183191517065</v>
      </c>
      <c r="AR10" s="316">
        <v>849.20443420555762</v>
      </c>
      <c r="AS10" s="316">
        <v>875.78364715301529</v>
      </c>
      <c r="AT10" s="316">
        <v>854.40362114101697</v>
      </c>
      <c r="AU10" s="316">
        <v>859.97931816791913</v>
      </c>
      <c r="AV10" s="316">
        <v>844.47880847277395</v>
      </c>
      <c r="AW10" s="316">
        <v>866.89131962170359</v>
      </c>
      <c r="AX10" s="316">
        <v>919.52694783544155</v>
      </c>
      <c r="AY10" s="316">
        <v>940.84278228608196</v>
      </c>
      <c r="AZ10" s="316">
        <v>986.07890051252468</v>
      </c>
      <c r="BA10" s="316">
        <v>1020.499274692055</v>
      </c>
      <c r="BB10" s="316">
        <v>1033.7123219612536</v>
      </c>
      <c r="BC10" s="316">
        <v>1052.1424380183778</v>
      </c>
      <c r="BD10" s="316">
        <v>1025.7182135312792</v>
      </c>
      <c r="BE10" s="316">
        <v>971.20447084148691</v>
      </c>
      <c r="BF10" s="316">
        <v>962.2100575665005</v>
      </c>
      <c r="BG10" s="316">
        <v>932.39614647914448</v>
      </c>
      <c r="BH10" s="316">
        <v>980.04798449169914</v>
      </c>
      <c r="BI10" s="316">
        <v>1019.2570970102437</v>
      </c>
      <c r="BJ10" s="316">
        <v>1000.2661977808489</v>
      </c>
      <c r="BK10" s="316">
        <v>1025.2787350768433</v>
      </c>
      <c r="BL10" s="316">
        <v>1039.5058151641797</v>
      </c>
      <c r="BM10" s="316">
        <v>1039.8200552923765</v>
      </c>
      <c r="BN10" s="316">
        <v>1063.5637442808461</v>
      </c>
      <c r="BO10" s="316">
        <v>1105.3143088297559</v>
      </c>
      <c r="BP10" s="316">
        <v>1095.1007885557194</v>
      </c>
      <c r="BQ10" s="316">
        <v>1135.8556275424571</v>
      </c>
      <c r="BR10" s="316">
        <v>1188.1145963388028</v>
      </c>
      <c r="BS10" s="316">
        <v>1169.1905724966175</v>
      </c>
      <c r="BT10" s="316">
        <v>1196.2227781602021</v>
      </c>
      <c r="BU10" s="316">
        <v>1225.1695910923227</v>
      </c>
      <c r="BV10" s="316">
        <v>1254.3249011697351</v>
      </c>
      <c r="BW10" s="316">
        <v>1192.4393746975159</v>
      </c>
      <c r="BX10" s="316">
        <v>1254.2559396005402</v>
      </c>
      <c r="BY10" s="316">
        <v>1275.2603703790069</v>
      </c>
      <c r="BZ10" s="316">
        <v>1351.5610762275221</v>
      </c>
      <c r="CA10" s="316">
        <v>1412.3452869268699</v>
      </c>
      <c r="CB10" s="316">
        <v>1375.1327942968057</v>
      </c>
      <c r="CC10" s="316">
        <v>1428.2388082348527</v>
      </c>
      <c r="CD10" s="316">
        <v>1323.422637917856</v>
      </c>
      <c r="CE10" s="316">
        <v>1162.358796852785</v>
      </c>
      <c r="CF10" s="316">
        <v>1178.1273687514897</v>
      </c>
      <c r="CG10" s="316">
        <v>1141.0300950785625</v>
      </c>
      <c r="CH10" s="316">
        <v>1122.998546530476</v>
      </c>
      <c r="CI10" s="316">
        <v>1195.2827291859599</v>
      </c>
      <c r="CJ10" s="316">
        <v>1182.86289388722</v>
      </c>
      <c r="CK10" s="316">
        <v>1186.9393948404638</v>
      </c>
      <c r="CL10" s="316">
        <v>1257.1329051765847</v>
      </c>
      <c r="CM10" s="316">
        <v>1273.9842552521782</v>
      </c>
      <c r="CN10" s="316">
        <v>1282.5370112364467</v>
      </c>
      <c r="CO10" s="316">
        <v>1303.9154976058153</v>
      </c>
      <c r="CP10" s="316">
        <v>1297.7248962453975</v>
      </c>
      <c r="CQ10" s="316">
        <v>1325.6497760295395</v>
      </c>
      <c r="CR10" s="316">
        <v>1358.6196932699384</v>
      </c>
      <c r="CS10" s="316">
        <v>1377.5160112146045</v>
      </c>
      <c r="CT10" s="316">
        <v>1425.635092958569</v>
      </c>
      <c r="CU10" s="316">
        <v>1371.1930865633115</v>
      </c>
      <c r="CV10" s="316">
        <v>1429.3678239252729</v>
      </c>
      <c r="CW10" s="316">
        <v>1434.3328868615617</v>
      </c>
      <c r="CX10" s="316">
        <v>1421.6437658050293</v>
      </c>
      <c r="CY10" s="316">
        <v>1391.2950479971378</v>
      </c>
      <c r="CZ10" s="316">
        <v>1347.3423919474076</v>
      </c>
      <c r="DA10" s="316">
        <v>1494.3785074466059</v>
      </c>
      <c r="DB10" s="316">
        <v>1401.6216067336261</v>
      </c>
      <c r="DC10" s="316">
        <v>1523.5044188916704</v>
      </c>
      <c r="DD10" s="316">
        <v>1603.9669159750299</v>
      </c>
      <c r="DE10" s="316">
        <v>1663.8619618995212</v>
      </c>
      <c r="DF10" s="316">
        <v>1694.5361676198695</v>
      </c>
      <c r="DG10" s="316">
        <v>1818.4065085324628</v>
      </c>
      <c r="DH10" s="316">
        <v>1770.1743607899264</v>
      </c>
      <c r="DI10" s="316">
        <v>1840.8700741796024</v>
      </c>
      <c r="DJ10" s="316">
        <v>1537.7400381100838</v>
      </c>
      <c r="DK10" s="316">
        <v>1607.5279662500889</v>
      </c>
      <c r="DL10" s="316">
        <v>1824.2522305272419</v>
      </c>
      <c r="DM10" s="316">
        <v>1687.0367899553671</v>
      </c>
      <c r="DN10" s="316">
        <v>1774.4566722461564</v>
      </c>
    </row>
    <row r="11" spans="1:118" s="312" customFormat="1" x14ac:dyDescent="0.2">
      <c r="A11" s="313"/>
      <c r="B11" s="158"/>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row>
    <row r="12" spans="1:118" s="312" customFormat="1" x14ac:dyDescent="0.2">
      <c r="A12" s="311" t="s">
        <v>79</v>
      </c>
      <c r="B12" s="158"/>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row>
    <row r="13" spans="1:118" s="312" customFormat="1" x14ac:dyDescent="0.2">
      <c r="A13" s="311"/>
      <c r="B13" s="158"/>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row>
    <row r="14" spans="1:118" s="312" customFormat="1" x14ac:dyDescent="0.2">
      <c r="A14" s="313" t="s">
        <v>911</v>
      </c>
      <c r="B14" s="158" t="s">
        <v>82</v>
      </c>
      <c r="C14" s="314">
        <v>2256.2622517011296</v>
      </c>
      <c r="D14" s="314">
        <v>2283.4237605197973</v>
      </c>
      <c r="E14" s="314">
        <v>2296.3915167163786</v>
      </c>
      <c r="F14" s="314">
        <v>2327.046187131039</v>
      </c>
      <c r="G14" s="314">
        <v>2461.5233936627747</v>
      </c>
      <c r="H14" s="314">
        <v>2224.6554905376624</v>
      </c>
      <c r="I14" s="314">
        <v>2478.5683144011005</v>
      </c>
      <c r="J14" s="314">
        <v>2457.3095397205134</v>
      </c>
      <c r="K14" s="314">
        <v>2503.7906694490039</v>
      </c>
      <c r="L14" s="314">
        <v>2511.8649313021315</v>
      </c>
      <c r="M14" s="314">
        <v>2524.3612038126403</v>
      </c>
      <c r="N14" s="314">
        <v>2571.4502711773152</v>
      </c>
      <c r="O14" s="314">
        <v>2569.6395397862484</v>
      </c>
      <c r="P14" s="314">
        <v>2641.795936999381</v>
      </c>
      <c r="Q14" s="314">
        <v>2700.876015250089</v>
      </c>
      <c r="R14" s="314">
        <v>2753.6444427611314</v>
      </c>
      <c r="S14" s="314">
        <v>2811.5692041433172</v>
      </c>
      <c r="T14" s="314">
        <v>2867.656636975858</v>
      </c>
      <c r="U14" s="314">
        <v>2940.2452171013369</v>
      </c>
      <c r="V14" s="314">
        <v>2957.9447296747139</v>
      </c>
      <c r="W14" s="314">
        <v>3049.1721987778183</v>
      </c>
      <c r="X14" s="314">
        <v>3089.6772148504692</v>
      </c>
      <c r="Y14" s="314">
        <v>3142.5808554523796</v>
      </c>
      <c r="Z14" s="314">
        <v>3255.7877311828547</v>
      </c>
      <c r="AA14" s="314">
        <v>3262.085923830025</v>
      </c>
      <c r="AB14" s="314">
        <v>3345.5508703009746</v>
      </c>
      <c r="AC14" s="314">
        <v>3381.0808988413223</v>
      </c>
      <c r="AD14" s="314">
        <v>3414.3599471823845</v>
      </c>
      <c r="AE14" s="314">
        <v>3507.7946547267911</v>
      </c>
      <c r="AF14" s="314">
        <v>3583.9835663935446</v>
      </c>
      <c r="AG14" s="314">
        <v>3632.4025996296623</v>
      </c>
      <c r="AH14" s="314">
        <v>3656.5192286277243</v>
      </c>
      <c r="AI14" s="314">
        <v>3731.3813480656731</v>
      </c>
      <c r="AJ14" s="314">
        <v>3740.5272534272776</v>
      </c>
      <c r="AK14" s="314">
        <v>3841.2493979926253</v>
      </c>
      <c r="AL14" s="314">
        <v>3881.8623057536024</v>
      </c>
      <c r="AM14" s="314">
        <v>3866.8625408638559</v>
      </c>
      <c r="AN14" s="314">
        <v>3956.687990956651</v>
      </c>
      <c r="AO14" s="314">
        <v>4010.6815877215095</v>
      </c>
      <c r="AP14" s="314">
        <v>4073.0769133844942</v>
      </c>
      <c r="AQ14" s="314">
        <v>4063.3581335358467</v>
      </c>
      <c r="AR14" s="314">
        <v>4114.6618812059223</v>
      </c>
      <c r="AS14" s="314">
        <v>4201.2044161252506</v>
      </c>
      <c r="AT14" s="314">
        <v>4249.0713008089351</v>
      </c>
      <c r="AU14" s="314">
        <v>4351.5202314167173</v>
      </c>
      <c r="AV14" s="314">
        <v>4355.1834743439458</v>
      </c>
      <c r="AW14" s="314">
        <v>4393.8484081347269</v>
      </c>
      <c r="AX14" s="314">
        <v>4461.0479589076767</v>
      </c>
      <c r="AY14" s="314">
        <v>4525.3027989720276</v>
      </c>
      <c r="AZ14" s="314">
        <v>4560.6594386603128</v>
      </c>
      <c r="BA14" s="314">
        <v>4592.3483144601259</v>
      </c>
      <c r="BB14" s="314">
        <v>4693.2730704279029</v>
      </c>
      <c r="BC14" s="314">
        <v>4767.5972936922581</v>
      </c>
      <c r="BD14" s="314">
        <v>4865.1284854472351</v>
      </c>
      <c r="BE14" s="314">
        <v>4902.9621404081427</v>
      </c>
      <c r="BF14" s="314">
        <v>4921.3513167329838</v>
      </c>
      <c r="BG14" s="314">
        <v>4925.0616727860424</v>
      </c>
      <c r="BH14" s="314">
        <v>4986.6632492769004</v>
      </c>
      <c r="BI14" s="314">
        <v>5085.8815883032976</v>
      </c>
      <c r="BJ14" s="314">
        <v>5110.2605574126983</v>
      </c>
      <c r="BK14" s="314">
        <v>5217.3105277073964</v>
      </c>
      <c r="BL14" s="314">
        <v>5292.1440773694549</v>
      </c>
      <c r="BM14" s="314">
        <v>5361.3145168237479</v>
      </c>
      <c r="BN14" s="314">
        <v>5395.8666090469205</v>
      </c>
      <c r="BO14" s="314">
        <v>5472.1039565870587</v>
      </c>
      <c r="BP14" s="314">
        <v>5511.5019212086436</v>
      </c>
      <c r="BQ14" s="314">
        <v>5645.9059889710525</v>
      </c>
      <c r="BR14" s="314">
        <v>5726.9098486077937</v>
      </c>
      <c r="BS14" s="314">
        <v>5845.7582991221007</v>
      </c>
      <c r="BT14" s="314">
        <v>5860.3022554043391</v>
      </c>
      <c r="BU14" s="314">
        <v>5867.6983405254432</v>
      </c>
      <c r="BV14" s="314">
        <v>5962.4232461345055</v>
      </c>
      <c r="BW14" s="314">
        <v>5983.3564905314406</v>
      </c>
      <c r="BX14" s="314">
        <v>6039.5058113385649</v>
      </c>
      <c r="BY14" s="314">
        <v>6072.6082421533902</v>
      </c>
      <c r="BZ14" s="314">
        <v>6247.7165738227013</v>
      </c>
      <c r="CA14" s="314">
        <v>6168.5809340929563</v>
      </c>
      <c r="CB14" s="314">
        <v>6291.4083120021023</v>
      </c>
      <c r="CC14" s="314">
        <v>6395.5795885148118</v>
      </c>
      <c r="CD14" s="314">
        <v>6391.8503618852537</v>
      </c>
      <c r="CE14" s="314">
        <v>6449.5646043067609</v>
      </c>
      <c r="CF14" s="314">
        <v>6528.8935258669026</v>
      </c>
      <c r="CG14" s="314">
        <v>6584.2473005056199</v>
      </c>
      <c r="CH14" s="314">
        <v>6681.3456360245909</v>
      </c>
      <c r="CI14" s="314">
        <v>6702.9886403458204</v>
      </c>
      <c r="CJ14" s="314">
        <v>6783.197362952209</v>
      </c>
      <c r="CK14" s="314">
        <v>6800.381641406686</v>
      </c>
      <c r="CL14" s="314">
        <v>6850.5811871075412</v>
      </c>
      <c r="CM14" s="314">
        <v>7071.4848669300136</v>
      </c>
      <c r="CN14" s="314">
        <v>7175.9917674206836</v>
      </c>
      <c r="CO14" s="314">
        <v>7215.5784241639203</v>
      </c>
      <c r="CP14" s="314">
        <v>7257.1750009308607</v>
      </c>
      <c r="CQ14" s="314">
        <v>7518.7184715192579</v>
      </c>
      <c r="CR14" s="314">
        <v>7441.499003400304</v>
      </c>
      <c r="CS14" s="314">
        <v>7596.1750347207726</v>
      </c>
      <c r="CT14" s="314">
        <v>7703.6711100526645</v>
      </c>
      <c r="CU14" s="314">
        <v>7708.2134722746723</v>
      </c>
      <c r="CV14" s="314">
        <v>7848.1021070416218</v>
      </c>
      <c r="CW14" s="314">
        <v>7992.3738433049093</v>
      </c>
      <c r="CX14" s="314">
        <v>8151.2587398302112</v>
      </c>
      <c r="CY14" s="314">
        <v>7932.9305023052511</v>
      </c>
      <c r="CZ14" s="314">
        <v>7020.6839288023948</v>
      </c>
      <c r="DA14" s="314">
        <v>8196.3343457996361</v>
      </c>
      <c r="DB14" s="314">
        <v>8233.4404932357447</v>
      </c>
      <c r="DC14" s="314">
        <v>8308.6413971194852</v>
      </c>
      <c r="DD14" s="314">
        <v>8542.0715996826693</v>
      </c>
      <c r="DE14" s="314">
        <v>8760.9403937529987</v>
      </c>
      <c r="DF14" s="314">
        <v>8981.0216020623629</v>
      </c>
      <c r="DG14" s="314">
        <v>9115.4802401409561</v>
      </c>
      <c r="DH14" s="314">
        <v>9250.658192306717</v>
      </c>
      <c r="DI14" s="314">
        <v>9425.7883679520055</v>
      </c>
      <c r="DJ14" s="314">
        <v>9564.2978810986606</v>
      </c>
      <c r="DK14" s="314">
        <v>9866.0770774703942</v>
      </c>
      <c r="DL14" s="314">
        <v>10076.521468589677</v>
      </c>
      <c r="DM14" s="314">
        <v>10138.00884688318</v>
      </c>
      <c r="DN14" s="314">
        <v>10498.30728987341</v>
      </c>
    </row>
    <row r="15" spans="1:118" x14ac:dyDescent="0.2">
      <c r="A15" s="315" t="s">
        <v>12</v>
      </c>
      <c r="B15" s="310" t="s">
        <v>912</v>
      </c>
      <c r="C15" s="316">
        <v>1592.8791129536846</v>
      </c>
      <c r="D15" s="316">
        <v>1608.5327162965</v>
      </c>
      <c r="E15" s="316">
        <v>1629.4319768520252</v>
      </c>
      <c r="F15" s="316">
        <v>1682.197912411558</v>
      </c>
      <c r="G15" s="316">
        <v>1748.5788089820628</v>
      </c>
      <c r="H15" s="316">
        <v>1505.2466002354613</v>
      </c>
      <c r="I15" s="316">
        <v>1766.4624042166947</v>
      </c>
      <c r="J15" s="316">
        <v>1746.6802322753326</v>
      </c>
      <c r="K15" s="316">
        <v>1755.3961201961333</v>
      </c>
      <c r="L15" s="316">
        <v>1748.1908237930488</v>
      </c>
      <c r="M15" s="316">
        <v>1769.2229112214438</v>
      </c>
      <c r="N15" s="316">
        <v>1804.273064588474</v>
      </c>
      <c r="O15" s="316">
        <v>1807.2555091966199</v>
      </c>
      <c r="P15" s="316">
        <v>1875.7874040052679</v>
      </c>
      <c r="Q15" s="316">
        <v>1933.1169820627354</v>
      </c>
      <c r="R15" s="316">
        <v>1953.3396763901219</v>
      </c>
      <c r="S15" s="316">
        <v>1964.9771109143367</v>
      </c>
      <c r="T15" s="316">
        <v>2002.8680850901985</v>
      </c>
      <c r="U15" s="316">
        <v>2073.8313212546332</v>
      </c>
      <c r="V15" s="316">
        <v>2071.2623811808894</v>
      </c>
      <c r="W15" s="316">
        <v>2160.3812524260525</v>
      </c>
      <c r="X15" s="316">
        <v>2197.1481476061699</v>
      </c>
      <c r="Y15" s="316">
        <v>2222.3373606982086</v>
      </c>
      <c r="Z15" s="316">
        <v>2279.5289400625747</v>
      </c>
      <c r="AA15" s="316">
        <v>2300.3373222690498</v>
      </c>
      <c r="AB15" s="316">
        <v>2333.8094527730268</v>
      </c>
      <c r="AC15" s="316">
        <v>2351.8294517803261</v>
      </c>
      <c r="AD15" s="316">
        <v>2373.7993189299696</v>
      </c>
      <c r="AE15" s="316">
        <v>2440.6313024783517</v>
      </c>
      <c r="AF15" s="316">
        <v>2512.6333735312978</v>
      </c>
      <c r="AG15" s="316">
        <v>2521.2897830758725</v>
      </c>
      <c r="AH15" s="316">
        <v>2522.0862626042749</v>
      </c>
      <c r="AI15" s="316">
        <v>2580.0925323756146</v>
      </c>
      <c r="AJ15" s="316">
        <v>2565.9892742507554</v>
      </c>
      <c r="AK15" s="316">
        <v>2638.2186123414535</v>
      </c>
      <c r="AL15" s="316">
        <v>2667.8910815675104</v>
      </c>
      <c r="AM15" s="316">
        <v>2648.0181011017607</v>
      </c>
      <c r="AN15" s="316">
        <v>2676.7202860374778</v>
      </c>
      <c r="AO15" s="316">
        <v>2709.538709340402</v>
      </c>
      <c r="AP15" s="316">
        <v>2753.9057462166111</v>
      </c>
      <c r="AQ15" s="316">
        <v>2713.1998193176892</v>
      </c>
      <c r="AR15" s="316">
        <v>2716.6478081338901</v>
      </c>
      <c r="AS15" s="316">
        <v>2805.3411623397733</v>
      </c>
      <c r="AT15" s="316">
        <v>2835.1458124579472</v>
      </c>
      <c r="AU15" s="316">
        <v>2924.3117004692131</v>
      </c>
      <c r="AV15" s="316">
        <v>2955.7993983537144</v>
      </c>
      <c r="AW15" s="316">
        <v>2937.3317122970088</v>
      </c>
      <c r="AX15" s="316">
        <v>2979.7345102571426</v>
      </c>
      <c r="AY15" s="316">
        <v>3037.3902955154481</v>
      </c>
      <c r="AZ15" s="316">
        <v>3071.5797687201016</v>
      </c>
      <c r="BA15" s="316">
        <v>3077.8854445901234</v>
      </c>
      <c r="BB15" s="316">
        <v>3147.1693599340324</v>
      </c>
      <c r="BC15" s="316">
        <v>3186.8242040718469</v>
      </c>
      <c r="BD15" s="316">
        <v>3248.432808008612</v>
      </c>
      <c r="BE15" s="316">
        <v>3276.3051579549783</v>
      </c>
      <c r="BF15" s="316">
        <v>3277.8800992843849</v>
      </c>
      <c r="BG15" s="316">
        <v>3233.5014498619539</v>
      </c>
      <c r="BH15" s="316">
        <v>3253.6522872136998</v>
      </c>
      <c r="BI15" s="316">
        <v>3308.2489279837428</v>
      </c>
      <c r="BJ15" s="316">
        <v>3305.0753698612662</v>
      </c>
      <c r="BK15" s="316">
        <v>3430.7067626381518</v>
      </c>
      <c r="BL15" s="316">
        <v>3426.5021492945425</v>
      </c>
      <c r="BM15" s="316">
        <v>3466.4097983319671</v>
      </c>
      <c r="BN15" s="316">
        <v>3447.2856794911595</v>
      </c>
      <c r="BO15" s="316">
        <v>3514.9819415649058</v>
      </c>
      <c r="BP15" s="316">
        <v>3559.8282136189505</v>
      </c>
      <c r="BQ15" s="316">
        <v>3627.9530984383532</v>
      </c>
      <c r="BR15" s="316">
        <v>3688.9017829289019</v>
      </c>
      <c r="BS15" s="316">
        <v>3736.8264242257501</v>
      </c>
      <c r="BT15" s="316">
        <v>3767.3289136796207</v>
      </c>
      <c r="BU15" s="316">
        <v>3754.7775814665306</v>
      </c>
      <c r="BV15" s="316">
        <v>3800.1653144586426</v>
      </c>
      <c r="BW15" s="316">
        <v>3823.9728958936062</v>
      </c>
      <c r="BX15" s="316">
        <v>3806.832851953227</v>
      </c>
      <c r="BY15" s="316">
        <v>3856.4301725081414</v>
      </c>
      <c r="BZ15" s="316">
        <v>3917.3920556856824</v>
      </c>
      <c r="CA15" s="316">
        <v>3931.8216784024967</v>
      </c>
      <c r="CB15" s="316">
        <v>3964.0127353328803</v>
      </c>
      <c r="CC15" s="316">
        <v>4036.4646774806561</v>
      </c>
      <c r="CD15" s="316">
        <v>4045.1171875558102</v>
      </c>
      <c r="CE15" s="316">
        <v>4071.4441319406424</v>
      </c>
      <c r="CF15" s="316">
        <v>4149.5814084355143</v>
      </c>
      <c r="CG15" s="316">
        <v>4164.1208567255444</v>
      </c>
      <c r="CH15" s="316">
        <v>4224.9739905995957</v>
      </c>
      <c r="CI15" s="316">
        <v>4254.4561529857765</v>
      </c>
      <c r="CJ15" s="316">
        <v>4318.8323549793413</v>
      </c>
      <c r="CK15" s="316">
        <v>4316.1465769802426</v>
      </c>
      <c r="CL15" s="316">
        <v>4380.5403601375137</v>
      </c>
      <c r="CM15" s="316">
        <v>4466.2171317222765</v>
      </c>
      <c r="CN15" s="316">
        <v>4520.7217150675124</v>
      </c>
      <c r="CO15" s="316">
        <v>4575.0450518558409</v>
      </c>
      <c r="CP15" s="316">
        <v>4594.6064789863876</v>
      </c>
      <c r="CQ15" s="316">
        <v>4710.3501377312987</v>
      </c>
      <c r="CR15" s="316">
        <v>4682.5648488005927</v>
      </c>
      <c r="CS15" s="316">
        <v>4757.0388114769867</v>
      </c>
      <c r="CT15" s="316">
        <v>4855.2172627875625</v>
      </c>
      <c r="CU15" s="316">
        <v>4834.1772868583785</v>
      </c>
      <c r="CV15" s="316">
        <v>4878.5061364665871</v>
      </c>
      <c r="CW15" s="316">
        <v>4939.0113691522265</v>
      </c>
      <c r="CX15" s="316">
        <v>5001.2687721065886</v>
      </c>
      <c r="CY15" s="316">
        <v>4691.5744728316831</v>
      </c>
      <c r="CZ15" s="316">
        <v>3917.5413873262742</v>
      </c>
      <c r="DA15" s="316">
        <v>4833.5916319581365</v>
      </c>
      <c r="DB15" s="316">
        <v>4684.4744114957739</v>
      </c>
      <c r="DC15" s="316">
        <v>4888.8199347375357</v>
      </c>
      <c r="DD15" s="316">
        <v>5064.0887463154559</v>
      </c>
      <c r="DE15" s="316">
        <v>5213.5620831957031</v>
      </c>
      <c r="DF15" s="316">
        <v>5299.9695595077055</v>
      </c>
      <c r="DG15" s="316">
        <v>5397.6418936272039</v>
      </c>
      <c r="DH15" s="316">
        <v>5453.5061189687476</v>
      </c>
      <c r="DI15" s="316">
        <v>5585.252333939341</v>
      </c>
      <c r="DJ15" s="316">
        <v>5599.8129793569378</v>
      </c>
      <c r="DK15" s="316">
        <v>5845.5556677208933</v>
      </c>
      <c r="DL15" s="316">
        <v>5932.6059728880473</v>
      </c>
      <c r="DM15" s="316">
        <v>5891.1097462994703</v>
      </c>
      <c r="DN15" s="316">
        <v>6010.7097443012999</v>
      </c>
    </row>
    <row r="16" spans="1:118" x14ac:dyDescent="0.2">
      <c r="A16" s="315" t="s">
        <v>13</v>
      </c>
      <c r="B16" s="310" t="s">
        <v>913</v>
      </c>
      <c r="C16" s="316">
        <v>61.544977582648094</v>
      </c>
      <c r="D16" s="316">
        <v>63.127124153896268</v>
      </c>
      <c r="E16" s="316">
        <v>65.077371588150797</v>
      </c>
      <c r="F16" s="316">
        <v>67.758343047658428</v>
      </c>
      <c r="G16" s="316">
        <v>69.323350606137197</v>
      </c>
      <c r="H16" s="316">
        <v>69.980622862621289</v>
      </c>
      <c r="I16" s="316">
        <v>71.473602722576118</v>
      </c>
      <c r="J16" s="316">
        <v>70.608363121028006</v>
      </c>
      <c r="K16" s="316">
        <v>74.751948990006014</v>
      </c>
      <c r="L16" s="316">
        <v>77.269365004493025</v>
      </c>
      <c r="M16" s="316">
        <v>77.380438757957464</v>
      </c>
      <c r="N16" s="316">
        <v>77.351739589660156</v>
      </c>
      <c r="O16" s="316">
        <v>75.91264061336372</v>
      </c>
      <c r="P16" s="316">
        <v>79.123534507506093</v>
      </c>
      <c r="Q16" s="316">
        <v>85.655454633501179</v>
      </c>
      <c r="R16" s="316">
        <v>90.797258256614953</v>
      </c>
      <c r="S16" s="316">
        <v>98.289104148673189</v>
      </c>
      <c r="T16" s="316">
        <v>102.58752834752443</v>
      </c>
      <c r="U16" s="316">
        <v>98.291888825354221</v>
      </c>
      <c r="V16" s="316">
        <v>88.661163630443568</v>
      </c>
      <c r="W16" s="316">
        <v>89.072401421071092</v>
      </c>
      <c r="X16" s="316">
        <v>83.063967332887927</v>
      </c>
      <c r="Y16" s="316">
        <v>85.601444078261039</v>
      </c>
      <c r="Z16" s="316">
        <v>91.973961201002027</v>
      </c>
      <c r="AA16" s="316">
        <v>86.735593655216363</v>
      </c>
      <c r="AB16" s="316">
        <v>97.88829294051645</v>
      </c>
      <c r="AC16" s="316">
        <v>102.63319448235407</v>
      </c>
      <c r="AD16" s="316">
        <v>98.649634879680832</v>
      </c>
      <c r="AE16" s="316">
        <v>97.764075912885914</v>
      </c>
      <c r="AF16" s="316">
        <v>98.56880708727067</v>
      </c>
      <c r="AG16" s="316">
        <v>100.3057116539031</v>
      </c>
      <c r="AH16" s="316">
        <v>103.89821395923379</v>
      </c>
      <c r="AI16" s="316">
        <v>109.67186434369572</v>
      </c>
      <c r="AJ16" s="316">
        <v>114.4964353140322</v>
      </c>
      <c r="AK16" s="316">
        <v>118.35200008433611</v>
      </c>
      <c r="AL16" s="316">
        <v>113.94334204047607</v>
      </c>
      <c r="AM16" s="316">
        <v>128.21748629806029</v>
      </c>
      <c r="AN16" s="316">
        <v>127.67396966609847</v>
      </c>
      <c r="AO16" s="316">
        <v>127.35784410087336</v>
      </c>
      <c r="AP16" s="316">
        <v>123.44891764531872</v>
      </c>
      <c r="AQ16" s="316">
        <v>124.07962008995587</v>
      </c>
      <c r="AR16" s="316">
        <v>128.73967307073065</v>
      </c>
      <c r="AS16" s="316">
        <v>134.38248113477451</v>
      </c>
      <c r="AT16" s="316">
        <v>146.55645373107112</v>
      </c>
      <c r="AU16" s="316">
        <v>140.42651304733351</v>
      </c>
      <c r="AV16" s="316">
        <v>144.1626160360241</v>
      </c>
      <c r="AW16" s="316">
        <v>145.97585049322981</v>
      </c>
      <c r="AX16" s="316">
        <v>149.22463392397003</v>
      </c>
      <c r="AY16" s="316">
        <v>149.69495493389803</v>
      </c>
      <c r="AZ16" s="316">
        <v>148.9400619630203</v>
      </c>
      <c r="BA16" s="316">
        <v>151.08872108335947</v>
      </c>
      <c r="BB16" s="316">
        <v>159.14271822324625</v>
      </c>
      <c r="BC16" s="316">
        <v>159.86871729714633</v>
      </c>
      <c r="BD16" s="316">
        <v>167.2820276835059</v>
      </c>
      <c r="BE16" s="316">
        <v>171.17524969734501</v>
      </c>
      <c r="BF16" s="316">
        <v>175.42988945047014</v>
      </c>
      <c r="BG16" s="316">
        <v>176.32649402158597</v>
      </c>
      <c r="BH16" s="316">
        <v>180.18465827608136</v>
      </c>
      <c r="BI16" s="316">
        <v>186.34292385887306</v>
      </c>
      <c r="BJ16" s="316">
        <v>186.16300755681598</v>
      </c>
      <c r="BK16" s="316">
        <v>194.33537915775895</v>
      </c>
      <c r="BL16" s="316">
        <v>200.25431912963396</v>
      </c>
      <c r="BM16" s="316">
        <v>208.03044168132527</v>
      </c>
      <c r="BN16" s="316">
        <v>205.34016878783734</v>
      </c>
      <c r="BO16" s="316">
        <v>214.73636087716429</v>
      </c>
      <c r="BP16" s="316">
        <v>214.99702070442726</v>
      </c>
      <c r="BQ16" s="316">
        <v>214.29019347126513</v>
      </c>
      <c r="BR16" s="316">
        <v>218.06484241914171</v>
      </c>
      <c r="BS16" s="316">
        <v>220.47163506291176</v>
      </c>
      <c r="BT16" s="316">
        <v>221.85079158182259</v>
      </c>
      <c r="BU16" s="316">
        <v>223.80184692811767</v>
      </c>
      <c r="BV16" s="316">
        <v>232.17053631700341</v>
      </c>
      <c r="BW16" s="316">
        <v>225.80002517843516</v>
      </c>
      <c r="BX16" s="316">
        <v>229.35207979375267</v>
      </c>
      <c r="BY16" s="316">
        <v>231.4485082334302</v>
      </c>
      <c r="BZ16" s="316">
        <v>238.54424809756298</v>
      </c>
      <c r="CA16" s="316">
        <v>237.80670906039779</v>
      </c>
      <c r="CB16" s="316">
        <v>238.86480098272418</v>
      </c>
      <c r="CC16" s="316">
        <v>244.61996310145346</v>
      </c>
      <c r="CD16" s="316">
        <v>243.5188962637402</v>
      </c>
      <c r="CE16" s="316">
        <v>245.4785511971721</v>
      </c>
      <c r="CF16" s="316">
        <v>248.82031248548168</v>
      </c>
      <c r="CG16" s="316">
        <v>252.43871040618711</v>
      </c>
      <c r="CH16" s="316">
        <v>254.75141343669512</v>
      </c>
      <c r="CI16" s="316">
        <v>263.13746416233562</v>
      </c>
      <c r="CJ16" s="316">
        <v>268.66633388706623</v>
      </c>
      <c r="CK16" s="316">
        <v>270.70610122887922</v>
      </c>
      <c r="CL16" s="316">
        <v>268.62506259703099</v>
      </c>
      <c r="CM16" s="316">
        <v>291.82257175071243</v>
      </c>
      <c r="CN16" s="316">
        <v>288.75297883263306</v>
      </c>
      <c r="CO16" s="316">
        <v>284.23613211365682</v>
      </c>
      <c r="CP16" s="316">
        <v>283.82054722193419</v>
      </c>
      <c r="CQ16" s="316">
        <v>284.7750190728305</v>
      </c>
      <c r="CR16" s="316">
        <v>284.68061986270709</v>
      </c>
      <c r="CS16" s="316">
        <v>296.3686206690698</v>
      </c>
      <c r="CT16" s="316">
        <v>312.22434630424783</v>
      </c>
      <c r="CU16" s="316">
        <v>317.88104835782804</v>
      </c>
      <c r="CV16" s="316">
        <v>329.28478625247567</v>
      </c>
      <c r="CW16" s="316">
        <v>338.26553013185429</v>
      </c>
      <c r="CX16" s="316">
        <v>335.44364624059995</v>
      </c>
      <c r="CY16" s="316">
        <v>350.59502549527645</v>
      </c>
      <c r="CZ16" s="316">
        <v>326.41490676492754</v>
      </c>
      <c r="DA16" s="316">
        <v>354.16995144909401</v>
      </c>
      <c r="DB16" s="316">
        <v>354.13269830150182</v>
      </c>
      <c r="DC16" s="316">
        <v>365.22217464626436</v>
      </c>
      <c r="DD16" s="316">
        <v>376.29153804571536</v>
      </c>
      <c r="DE16" s="316">
        <v>383.16528539190131</v>
      </c>
      <c r="DF16" s="316">
        <v>397.10242430839997</v>
      </c>
      <c r="DG16" s="316">
        <v>403.39133759853524</v>
      </c>
      <c r="DH16" s="316">
        <v>415.86147090599439</v>
      </c>
      <c r="DI16" s="316">
        <v>423.71439637140259</v>
      </c>
      <c r="DJ16" s="316">
        <v>429.8920590861137</v>
      </c>
      <c r="DK16" s="316">
        <v>447.69482669548813</v>
      </c>
      <c r="DL16" s="316">
        <v>462.14429552300362</v>
      </c>
      <c r="DM16" s="316">
        <v>475.27599115417303</v>
      </c>
      <c r="DN16" s="316">
        <v>489.31270918420057</v>
      </c>
    </row>
    <row r="17" spans="1:118" x14ac:dyDescent="0.2">
      <c r="A17" s="315" t="s">
        <v>14</v>
      </c>
      <c r="B17" s="310" t="s">
        <v>914</v>
      </c>
      <c r="C17" s="316">
        <v>590.85875967481184</v>
      </c>
      <c r="D17" s="316">
        <v>597.97944103092209</v>
      </c>
      <c r="E17" s="316">
        <v>609.53699357117478</v>
      </c>
      <c r="F17" s="316">
        <v>595.22784764029245</v>
      </c>
      <c r="G17" s="316">
        <v>637.67709140667625</v>
      </c>
      <c r="H17" s="316">
        <v>638.72670743194271</v>
      </c>
      <c r="I17" s="316">
        <v>650.50821352602475</v>
      </c>
      <c r="J17" s="316">
        <v>647.65290449141878</v>
      </c>
      <c r="K17" s="316">
        <v>668.75972551493464</v>
      </c>
      <c r="L17" s="316">
        <v>678.78857024151057</v>
      </c>
      <c r="M17" s="316">
        <v>687.21102294623893</v>
      </c>
      <c r="N17" s="316">
        <v>693.02029408308454</v>
      </c>
      <c r="O17" s="316">
        <v>678.14538317017696</v>
      </c>
      <c r="P17" s="316">
        <v>680.92518471821575</v>
      </c>
      <c r="Q17" s="316">
        <v>689.65876110204488</v>
      </c>
      <c r="R17" s="316">
        <v>713.6372704734971</v>
      </c>
      <c r="S17" s="316">
        <v>742.59226764655318</v>
      </c>
      <c r="T17" s="316">
        <v>761.00166068132978</v>
      </c>
      <c r="U17" s="316">
        <v>775.11898606644183</v>
      </c>
      <c r="V17" s="316">
        <v>795.56527855936599</v>
      </c>
      <c r="W17" s="316">
        <v>795.25541214201519</v>
      </c>
      <c r="X17" s="316">
        <v>811.95346773886513</v>
      </c>
      <c r="Y17" s="316">
        <v>836.81566473972612</v>
      </c>
      <c r="Z17" s="316">
        <v>878.51786878121516</v>
      </c>
      <c r="AA17" s="316">
        <v>871.35387977129642</v>
      </c>
      <c r="AB17" s="316">
        <v>918.44377339650771</v>
      </c>
      <c r="AC17" s="316">
        <v>930.17616223047344</v>
      </c>
      <c r="AD17" s="316">
        <v>937.95606690804527</v>
      </c>
      <c r="AE17" s="316">
        <v>969.67722312899809</v>
      </c>
      <c r="AF17" s="316">
        <v>975.0761850369172</v>
      </c>
      <c r="AG17" s="316">
        <v>1012.8532029988019</v>
      </c>
      <c r="AH17" s="316">
        <v>1028.3883957312923</v>
      </c>
      <c r="AI17" s="316">
        <v>1040.1395047507292</v>
      </c>
      <c r="AJ17" s="316">
        <v>1057.7814783262536</v>
      </c>
      <c r="AK17" s="316">
        <v>1089.2197884096399</v>
      </c>
      <c r="AL17" s="316">
        <v>1102.1695887868482</v>
      </c>
      <c r="AM17" s="316">
        <v>1088.1337688957192</v>
      </c>
      <c r="AN17" s="316">
        <v>1152.4546169620189</v>
      </c>
      <c r="AO17" s="316">
        <v>1177.8403085402538</v>
      </c>
      <c r="AP17" s="316">
        <v>1192.2724599723233</v>
      </c>
      <c r="AQ17" s="316">
        <v>1222.3567430658525</v>
      </c>
      <c r="AR17" s="316">
        <v>1261.9276602652217</v>
      </c>
      <c r="AS17" s="316">
        <v>1259.6991429959776</v>
      </c>
      <c r="AT17" s="316">
        <v>1275.3876655390629</v>
      </c>
      <c r="AU17" s="316">
        <v>1286.5803927938227</v>
      </c>
      <c r="AV17" s="316">
        <v>1249.6443283524857</v>
      </c>
      <c r="AW17" s="316">
        <v>1304.3713356491062</v>
      </c>
      <c r="AX17" s="316">
        <v>1338.4569513530257</v>
      </c>
      <c r="AY17" s="316">
        <v>1339.4975801308792</v>
      </c>
      <c r="AZ17" s="316">
        <v>1337.258698379354</v>
      </c>
      <c r="BA17" s="316">
        <v>1353.7012451435144</v>
      </c>
      <c r="BB17" s="316">
        <v>1395.1697992254094</v>
      </c>
      <c r="BC17" s="316">
        <v>1423.9902412709716</v>
      </c>
      <c r="BD17" s="316">
        <v>1458.4893373676819</v>
      </c>
      <c r="BE17" s="316">
        <v>1447.9769928268149</v>
      </c>
      <c r="BF17" s="316">
        <v>1465.3704397345309</v>
      </c>
      <c r="BG17" s="316">
        <v>1514.9471009241693</v>
      </c>
      <c r="BH17" s="316">
        <v>1547.8542360583633</v>
      </c>
      <c r="BI17" s="316">
        <v>1597.8393295516796</v>
      </c>
      <c r="BJ17" s="316">
        <v>1614.7263430114731</v>
      </c>
      <c r="BK17" s="316">
        <v>1602.1597953678029</v>
      </c>
      <c r="BL17" s="316">
        <v>1668.5629940460694</v>
      </c>
      <c r="BM17" s="316">
        <v>1689.2270761987581</v>
      </c>
      <c r="BN17" s="316">
        <v>1731.7867490311344</v>
      </c>
      <c r="BO17" s="316">
        <v>1745.3043186091716</v>
      </c>
      <c r="BP17" s="316">
        <v>1742.7059862155932</v>
      </c>
      <c r="BQ17" s="316">
        <v>1803.802187246818</v>
      </c>
      <c r="BR17" s="316">
        <v>1815.2513612065657</v>
      </c>
      <c r="BS17" s="316">
        <v>1888.5714540795777</v>
      </c>
      <c r="BT17" s="316">
        <v>1872.1008877651234</v>
      </c>
      <c r="BU17" s="316">
        <v>1893.2744154997345</v>
      </c>
      <c r="BV17" s="316">
        <v>1924.7789287890046</v>
      </c>
      <c r="BW17" s="316">
        <v>1935.9768511116597</v>
      </c>
      <c r="BX17" s="316">
        <v>2002.1253674618342</v>
      </c>
      <c r="BY17" s="316">
        <v>1992.0553643884407</v>
      </c>
      <c r="BZ17" s="316">
        <v>2088.4073508605879</v>
      </c>
      <c r="CA17" s="316">
        <v>2002.7678048638877</v>
      </c>
      <c r="CB17" s="316">
        <v>2088.2816646249767</v>
      </c>
      <c r="CC17" s="316">
        <v>2117.5269068904645</v>
      </c>
      <c r="CD17" s="316">
        <v>2097.3645800232825</v>
      </c>
      <c r="CE17" s="316">
        <v>2131.6815388068217</v>
      </c>
      <c r="CF17" s="316">
        <v>2132.3193673799296</v>
      </c>
      <c r="CG17" s="316">
        <v>2173.0600332946001</v>
      </c>
      <c r="CH17" s="316">
        <v>2199.4719229912243</v>
      </c>
      <c r="CI17" s="316">
        <v>2177.9831171448359</v>
      </c>
      <c r="CJ17" s="316">
        <v>2202.9610085717227</v>
      </c>
      <c r="CK17" s="316">
        <v>2219.4743177525652</v>
      </c>
      <c r="CL17" s="316">
        <v>2196.1575676017874</v>
      </c>
      <c r="CM17" s="316">
        <v>2298.6011061504933</v>
      </c>
      <c r="CN17" s="316">
        <v>2373.9453547360877</v>
      </c>
      <c r="CO17" s="316">
        <v>2366.9107764967707</v>
      </c>
      <c r="CP17" s="316">
        <v>2372.1682824028212</v>
      </c>
      <c r="CQ17" s="316">
        <v>2501.2443108875377</v>
      </c>
      <c r="CR17" s="316">
        <v>2492.2991023726263</v>
      </c>
      <c r="CS17" s="316">
        <v>2551.2253946850424</v>
      </c>
      <c r="CT17" s="316">
        <v>2525.6802093197557</v>
      </c>
      <c r="CU17" s="316">
        <v>2540.1576387118253</v>
      </c>
      <c r="CV17" s="316">
        <v>2662.0565452809274</v>
      </c>
      <c r="CW17" s="316">
        <v>2731.1145069979166</v>
      </c>
      <c r="CX17" s="316">
        <v>2794.0914429827631</v>
      </c>
      <c r="CY17" s="316">
        <v>2878.2414080945427</v>
      </c>
      <c r="CZ17" s="316">
        <v>2827.6076568394496</v>
      </c>
      <c r="DA17" s="316">
        <v>3031.6032370797684</v>
      </c>
      <c r="DB17" s="316">
        <v>3147.2387725612202</v>
      </c>
      <c r="DC17" s="316">
        <v>3052.9758688328384</v>
      </c>
      <c r="DD17" s="316">
        <v>3122.3528019188061</v>
      </c>
      <c r="DE17" s="316">
        <v>3194.3998054450185</v>
      </c>
      <c r="DF17" s="316">
        <v>3247.4624607026572</v>
      </c>
      <c r="DG17" s="316">
        <v>3308.2069861212162</v>
      </c>
      <c r="DH17" s="316">
        <v>3391.2731026586057</v>
      </c>
      <c r="DI17" s="316">
        <v>3445.1215994345284</v>
      </c>
      <c r="DJ17" s="316">
        <v>3512.2069742173094</v>
      </c>
      <c r="DK17" s="316">
        <v>3558.8657216028587</v>
      </c>
      <c r="DL17" s="316">
        <v>3677.2340172074632</v>
      </c>
      <c r="DM17" s="316">
        <v>3792.2441531149852</v>
      </c>
      <c r="DN17" s="316">
        <v>4023.8111638402024</v>
      </c>
    </row>
    <row r="18" spans="1:118" s="312" customFormat="1" x14ac:dyDescent="0.2">
      <c r="A18" s="313" t="s">
        <v>268</v>
      </c>
      <c r="B18" s="158" t="s">
        <v>88</v>
      </c>
      <c r="C18" s="314">
        <v>747.48078644026452</v>
      </c>
      <c r="D18" s="314">
        <v>767.07748518818141</v>
      </c>
      <c r="E18" s="314">
        <v>788.7572335028924</v>
      </c>
      <c r="F18" s="314">
        <v>808.18426396452651</v>
      </c>
      <c r="G18" s="314">
        <v>776.95706157911388</v>
      </c>
      <c r="H18" s="314">
        <v>930.18973871411652</v>
      </c>
      <c r="I18" s="314">
        <v>730.44884857113709</v>
      </c>
      <c r="J18" s="314">
        <v>710.51191114900109</v>
      </c>
      <c r="K18" s="314">
        <v>822.19865736801739</v>
      </c>
      <c r="L18" s="314">
        <v>847.57467091152705</v>
      </c>
      <c r="M18" s="314">
        <v>952.82027830457855</v>
      </c>
      <c r="N18" s="314">
        <v>1059.4146819582822</v>
      </c>
      <c r="O18" s="314">
        <v>925.97379488829847</v>
      </c>
      <c r="P18" s="314">
        <v>971.71594545868209</v>
      </c>
      <c r="Q18" s="314">
        <v>1141.3255320119983</v>
      </c>
      <c r="R18" s="314">
        <v>997.68211003804322</v>
      </c>
      <c r="S18" s="314">
        <v>1289.3738646864851</v>
      </c>
      <c r="T18" s="314">
        <v>1347.6058324630367</v>
      </c>
      <c r="U18" s="314">
        <v>1044.5013705673484</v>
      </c>
      <c r="V18" s="314">
        <v>1176.8700927680507</v>
      </c>
      <c r="W18" s="314">
        <v>1348.8357057927972</v>
      </c>
      <c r="X18" s="314">
        <v>1137.1032843509504</v>
      </c>
      <c r="Y18" s="314">
        <v>1335.5813148335797</v>
      </c>
      <c r="Z18" s="314">
        <v>1357.7674475174167</v>
      </c>
      <c r="AA18" s="314">
        <v>973.40994033480251</v>
      </c>
      <c r="AB18" s="314">
        <v>1401.0327518416639</v>
      </c>
      <c r="AC18" s="314">
        <v>1437.0546110956882</v>
      </c>
      <c r="AD18" s="314">
        <v>1426.9190616645976</v>
      </c>
      <c r="AE18" s="314">
        <v>1005.2940831787519</v>
      </c>
      <c r="AF18" s="314">
        <v>1190.2592119725634</v>
      </c>
      <c r="AG18" s="314">
        <v>1401.7529618209956</v>
      </c>
      <c r="AH18" s="314">
        <v>1455.2379429871498</v>
      </c>
      <c r="AI18" s="314">
        <v>1578.9225373831096</v>
      </c>
      <c r="AJ18" s="314">
        <v>1409.5287784921647</v>
      </c>
      <c r="AK18" s="314">
        <v>1373.6485028703182</v>
      </c>
      <c r="AL18" s="314">
        <v>1276.9102359117062</v>
      </c>
      <c r="AM18" s="314">
        <v>1518.1480507862573</v>
      </c>
      <c r="AN18" s="314">
        <v>1643.6594027178692</v>
      </c>
      <c r="AO18" s="314">
        <v>1471.0195572694452</v>
      </c>
      <c r="AP18" s="314">
        <v>1384.3691973886196</v>
      </c>
      <c r="AQ18" s="314">
        <v>1480.5417585201517</v>
      </c>
      <c r="AR18" s="314">
        <v>1653.2779502668395</v>
      </c>
      <c r="AS18" s="314">
        <v>1457.440325661431</v>
      </c>
      <c r="AT18" s="314">
        <v>1863.9445232131475</v>
      </c>
      <c r="AU18" s="314">
        <v>1658.7679066006433</v>
      </c>
      <c r="AV18" s="314">
        <v>1518.4550390116381</v>
      </c>
      <c r="AW18" s="314">
        <v>1462.7294733656406</v>
      </c>
      <c r="AX18" s="314">
        <v>1839.7186118845859</v>
      </c>
      <c r="AY18" s="314">
        <v>1911.6399872977227</v>
      </c>
      <c r="AZ18" s="314">
        <v>1782.5697741305917</v>
      </c>
      <c r="BA18" s="314">
        <v>1816.5490055473415</v>
      </c>
      <c r="BB18" s="314">
        <v>1864.8052764531549</v>
      </c>
      <c r="BC18" s="314">
        <v>1934.1576435047582</v>
      </c>
      <c r="BD18" s="314">
        <v>1836.8361076764816</v>
      </c>
      <c r="BE18" s="314">
        <v>2536.9732098983936</v>
      </c>
      <c r="BF18" s="314">
        <v>1993.8347257697039</v>
      </c>
      <c r="BG18" s="314">
        <v>1209.3352057717025</v>
      </c>
      <c r="BH18" s="314">
        <v>1640.070518799464</v>
      </c>
      <c r="BI18" s="314">
        <v>1665.2668862374558</v>
      </c>
      <c r="BJ18" s="314">
        <v>1766.8632217417062</v>
      </c>
      <c r="BK18" s="314">
        <v>1928.2014785337738</v>
      </c>
      <c r="BL18" s="314">
        <v>2235.477664218311</v>
      </c>
      <c r="BM18" s="314">
        <v>1727.92945069951</v>
      </c>
      <c r="BN18" s="314">
        <v>1784.1494954471771</v>
      </c>
      <c r="BO18" s="314">
        <v>2180.0899470061026</v>
      </c>
      <c r="BP18" s="314">
        <v>2000.2854440476797</v>
      </c>
      <c r="BQ18" s="314">
        <v>2070.611038514654</v>
      </c>
      <c r="BR18" s="314">
        <v>2296.8933853341723</v>
      </c>
      <c r="BS18" s="314">
        <v>2149.9581136290285</v>
      </c>
      <c r="BT18" s="314">
        <v>2250.7991139816945</v>
      </c>
      <c r="BU18" s="314">
        <v>2278.2059242598639</v>
      </c>
      <c r="BV18" s="314">
        <v>2042.364867571278</v>
      </c>
      <c r="BW18" s="314">
        <v>2204.222310345559</v>
      </c>
      <c r="BX18" s="314">
        <v>2342.8855300745945</v>
      </c>
      <c r="BY18" s="314">
        <v>2541.7808183095485</v>
      </c>
      <c r="BZ18" s="314">
        <v>1812.195523137525</v>
      </c>
      <c r="CA18" s="314">
        <v>2680.1232981407238</v>
      </c>
      <c r="CB18" s="314">
        <v>1947.7461610731102</v>
      </c>
      <c r="CC18" s="314">
        <v>2462.1297423174824</v>
      </c>
      <c r="CD18" s="314">
        <v>2788.7111644431325</v>
      </c>
      <c r="CE18" s="314">
        <v>2713.951310350099</v>
      </c>
      <c r="CF18" s="314">
        <v>2456.1565736173643</v>
      </c>
      <c r="CG18" s="314">
        <v>2622.153138789422</v>
      </c>
      <c r="CH18" s="314">
        <v>2465.5615766217575</v>
      </c>
      <c r="CI18" s="314">
        <v>2457.0039711185586</v>
      </c>
      <c r="CJ18" s="314">
        <v>2582.9122499083128</v>
      </c>
      <c r="CK18" s="314">
        <v>2446.9649570959041</v>
      </c>
      <c r="CL18" s="314">
        <v>2577.4221838728272</v>
      </c>
      <c r="CM18" s="314">
        <v>2816.1948119718836</v>
      </c>
      <c r="CN18" s="314">
        <v>2883.5187711492335</v>
      </c>
      <c r="CO18" s="314">
        <v>2604.6703778297738</v>
      </c>
      <c r="CP18" s="314">
        <v>2669.4770686286724</v>
      </c>
      <c r="CQ18" s="314">
        <v>2575.9429134273846</v>
      </c>
      <c r="CR18" s="314">
        <v>2496.1201899072375</v>
      </c>
      <c r="CS18" s="314">
        <v>2505.1595177115578</v>
      </c>
      <c r="CT18" s="314">
        <v>2654.2671747636568</v>
      </c>
      <c r="CU18" s="314">
        <v>2771.1593829171952</v>
      </c>
      <c r="CV18" s="314">
        <v>2908.0693521073017</v>
      </c>
      <c r="CW18" s="314">
        <v>2978.1202024329568</v>
      </c>
      <c r="CX18" s="314">
        <v>3006.3358411830918</v>
      </c>
      <c r="CY18" s="314">
        <v>2580.687703503459</v>
      </c>
      <c r="CZ18" s="314">
        <v>2616.2774914005909</v>
      </c>
      <c r="DA18" s="314">
        <v>3167.5080449353113</v>
      </c>
      <c r="DB18" s="314">
        <v>2827.5010217295512</v>
      </c>
      <c r="DC18" s="314">
        <v>2910.8851268341991</v>
      </c>
      <c r="DD18" s="314">
        <v>4445.3840257748052</v>
      </c>
      <c r="DE18" s="314">
        <v>2960.3542514429646</v>
      </c>
      <c r="DF18" s="314">
        <v>3329.0766955325889</v>
      </c>
      <c r="DG18" s="314">
        <v>3359.1846875755714</v>
      </c>
      <c r="DH18" s="314">
        <v>3408.1317181564141</v>
      </c>
      <c r="DI18" s="314">
        <v>3570.5580006750511</v>
      </c>
      <c r="DJ18" s="314">
        <v>3432.2516999674649</v>
      </c>
      <c r="DK18" s="314">
        <v>3660.2155741031206</v>
      </c>
      <c r="DL18" s="314">
        <v>3574.1628136943432</v>
      </c>
      <c r="DM18" s="314">
        <v>3488.0596559740798</v>
      </c>
      <c r="DN18" s="314">
        <v>3524.9515910275968</v>
      </c>
    </row>
    <row r="19" spans="1:118" s="312" customFormat="1" x14ac:dyDescent="0.2">
      <c r="A19" s="313" t="s">
        <v>915</v>
      </c>
      <c r="B19" s="158" t="s">
        <v>106</v>
      </c>
      <c r="C19" s="314">
        <v>3817.8791883700842</v>
      </c>
      <c r="D19" s="314">
        <v>3972.68756105175</v>
      </c>
      <c r="E19" s="314">
        <v>3883.0677216987847</v>
      </c>
      <c r="F19" s="314">
        <v>4245.8542639101934</v>
      </c>
      <c r="G19" s="314">
        <v>4346.9000128577545</v>
      </c>
      <c r="H19" s="314">
        <v>4174.8117994040549</v>
      </c>
      <c r="I19" s="314">
        <v>4368.9346106294734</v>
      </c>
      <c r="J19" s="314">
        <v>4426.5988780438265</v>
      </c>
      <c r="K19" s="314">
        <v>4636.9237092318945</v>
      </c>
      <c r="L19" s="314">
        <v>4926.9675925331048</v>
      </c>
      <c r="M19" s="314">
        <v>5217.090825601721</v>
      </c>
      <c r="N19" s="314">
        <v>5393.8416929072891</v>
      </c>
      <c r="O19" s="314">
        <v>5555.2870656608529</v>
      </c>
      <c r="P19" s="314">
        <v>5718.8247652382561</v>
      </c>
      <c r="Q19" s="314">
        <v>5789.0426713217303</v>
      </c>
      <c r="R19" s="314">
        <v>6091.1357747019129</v>
      </c>
      <c r="S19" s="314">
        <v>5931.0737852917237</v>
      </c>
      <c r="T19" s="314">
        <v>6419.2231620086432</v>
      </c>
      <c r="U19" s="314">
        <v>6926.5003183746376</v>
      </c>
      <c r="V19" s="314">
        <v>7440.4818669356373</v>
      </c>
      <c r="W19" s="314">
        <v>7967.5428328716407</v>
      </c>
      <c r="X19" s="314">
        <v>8381.4684182213441</v>
      </c>
      <c r="Y19" s="314">
        <v>8768.3561210528351</v>
      </c>
      <c r="Z19" s="314">
        <v>8831.2854815883438</v>
      </c>
      <c r="AA19" s="314">
        <v>8829.9540788622853</v>
      </c>
      <c r="AB19" s="314">
        <v>8787.9772021314948</v>
      </c>
      <c r="AC19" s="314">
        <v>8681.9877571651632</v>
      </c>
      <c r="AD19" s="314">
        <v>8591.3752565934319</v>
      </c>
      <c r="AE19" s="314">
        <v>8850.3656204015115</v>
      </c>
      <c r="AF19" s="314">
        <v>8723.2998364719351</v>
      </c>
      <c r="AG19" s="314">
        <v>8380.5172717111291</v>
      </c>
      <c r="AH19" s="314">
        <v>8123.0928583078849</v>
      </c>
      <c r="AI19" s="314">
        <v>8215.2856159321054</v>
      </c>
      <c r="AJ19" s="314">
        <v>8531.8358725843591</v>
      </c>
      <c r="AK19" s="314">
        <v>8797.6165206401838</v>
      </c>
      <c r="AL19" s="314">
        <v>9267.5475925347746</v>
      </c>
      <c r="AM19" s="314">
        <v>9589.2568154845594</v>
      </c>
      <c r="AN19" s="314">
        <v>9825.16372873408</v>
      </c>
      <c r="AO19" s="314">
        <v>10278.461857976063</v>
      </c>
      <c r="AP19" s="314">
        <v>10789.132496640306</v>
      </c>
      <c r="AQ19" s="314">
        <v>10780.047031291293</v>
      </c>
      <c r="AR19" s="314">
        <v>11315.78054280299</v>
      </c>
      <c r="AS19" s="314">
        <v>12076.839868475077</v>
      </c>
      <c r="AT19" s="314">
        <v>12371.171019344081</v>
      </c>
      <c r="AU19" s="314">
        <v>13880.284118851401</v>
      </c>
      <c r="AV19" s="314">
        <v>14100.278820568858</v>
      </c>
      <c r="AW19" s="314">
        <v>14262.156564070312</v>
      </c>
      <c r="AX19" s="314">
        <v>15041.852722593814</v>
      </c>
      <c r="AY19" s="314">
        <v>15246.083940789731</v>
      </c>
      <c r="AZ19" s="314">
        <v>15950.069106279536</v>
      </c>
      <c r="BA19" s="314">
        <v>16173.621476610871</v>
      </c>
      <c r="BB19" s="314">
        <v>16438.798390089047</v>
      </c>
      <c r="BC19" s="314">
        <v>16650.638397636827</v>
      </c>
      <c r="BD19" s="314">
        <v>16779.916415393742</v>
      </c>
      <c r="BE19" s="314">
        <v>16488.726257825245</v>
      </c>
      <c r="BF19" s="314">
        <v>14732.767555291468</v>
      </c>
      <c r="BG19" s="314">
        <v>14036.042374643639</v>
      </c>
      <c r="BH19" s="314">
        <v>13695.174975698419</v>
      </c>
      <c r="BI19" s="314">
        <v>14581.131874811614</v>
      </c>
      <c r="BJ19" s="314">
        <v>15450.305278589844</v>
      </c>
      <c r="BK19" s="314">
        <v>16123.134481091834</v>
      </c>
      <c r="BL19" s="314">
        <v>17340.734855132821</v>
      </c>
      <c r="BM19" s="314">
        <v>17521.18916669437</v>
      </c>
      <c r="BN19" s="314">
        <v>17989.902895750565</v>
      </c>
      <c r="BO19" s="314">
        <v>18806.002490397081</v>
      </c>
      <c r="BP19" s="314">
        <v>18738.697540826182</v>
      </c>
      <c r="BQ19" s="314">
        <v>18956.956324343264</v>
      </c>
      <c r="BR19" s="314">
        <v>18623.766181857271</v>
      </c>
      <c r="BS19" s="314">
        <v>19370.415720162255</v>
      </c>
      <c r="BT19" s="314">
        <v>19386.839372359802</v>
      </c>
      <c r="BU19" s="314">
        <v>20247.214374401952</v>
      </c>
      <c r="BV19" s="314">
        <v>20619.983804492178</v>
      </c>
      <c r="BW19" s="314">
        <v>20880.55013293041</v>
      </c>
      <c r="BX19" s="314">
        <v>21419.530997664089</v>
      </c>
      <c r="BY19" s="314">
        <v>21652.593488069717</v>
      </c>
      <c r="BZ19" s="314">
        <v>22586.379078648355</v>
      </c>
      <c r="CA19" s="314">
        <v>22457.224999044916</v>
      </c>
      <c r="CB19" s="314">
        <v>23221.544840125418</v>
      </c>
      <c r="CC19" s="314">
        <v>24105.112820343275</v>
      </c>
      <c r="CD19" s="314">
        <v>24813.928451646065</v>
      </c>
      <c r="CE19" s="314">
        <v>26165.850351489098</v>
      </c>
      <c r="CF19" s="314">
        <v>26535.94266150182</v>
      </c>
      <c r="CG19" s="314">
        <v>25499.630462832298</v>
      </c>
      <c r="CH19" s="314">
        <v>25625.983447625316</v>
      </c>
      <c r="CI19" s="314">
        <v>26122.532560633699</v>
      </c>
      <c r="CJ19" s="314">
        <v>26512.991080170126</v>
      </c>
      <c r="CK19" s="314">
        <v>27060.595993014005</v>
      </c>
      <c r="CL19" s="314">
        <v>27636.987789330109</v>
      </c>
      <c r="CM19" s="314">
        <v>27129.04096304479</v>
      </c>
      <c r="CN19" s="314">
        <v>27703.578087781691</v>
      </c>
      <c r="CO19" s="314">
        <v>28255.250214261541</v>
      </c>
      <c r="CP19" s="314">
        <v>28958.825868816151</v>
      </c>
      <c r="CQ19" s="314">
        <v>28718.599386340356</v>
      </c>
      <c r="CR19" s="314">
        <v>29462.231913969561</v>
      </c>
      <c r="CS19" s="314">
        <v>30202.289290623648</v>
      </c>
      <c r="CT19" s="314">
        <v>30307.385299733662</v>
      </c>
      <c r="CU19" s="314">
        <v>31260.005843686951</v>
      </c>
      <c r="CV19" s="314">
        <v>32128.528468892197</v>
      </c>
      <c r="CW19" s="314">
        <v>32740.576216246387</v>
      </c>
      <c r="CX19" s="314">
        <v>32693.52150985409</v>
      </c>
      <c r="CY19" s="314">
        <v>32385.093191992903</v>
      </c>
      <c r="CZ19" s="314">
        <v>30881.68732104206</v>
      </c>
      <c r="DA19" s="314">
        <v>32801.974348633994</v>
      </c>
      <c r="DB19" s="314">
        <v>34888.707770728775</v>
      </c>
      <c r="DC19" s="314">
        <v>36350.60921812796</v>
      </c>
      <c r="DD19" s="314">
        <v>37830.128923363518</v>
      </c>
      <c r="DE19" s="314">
        <v>38400.578625858238</v>
      </c>
      <c r="DF19" s="314">
        <v>41579.372776589516</v>
      </c>
      <c r="DG19" s="314">
        <v>40571.541075837726</v>
      </c>
      <c r="DH19" s="314">
        <v>41330.241242225173</v>
      </c>
      <c r="DI19" s="314">
        <v>41345.726514353482</v>
      </c>
      <c r="DJ19" s="314">
        <v>40589.216783371863</v>
      </c>
      <c r="DK19" s="314">
        <v>41485.632923792618</v>
      </c>
      <c r="DL19" s="314">
        <v>41965.233169369953</v>
      </c>
      <c r="DM19" s="314">
        <v>42464.137182189297</v>
      </c>
      <c r="DN19" s="314">
        <v>42635.817219084813</v>
      </c>
    </row>
    <row r="20" spans="1:118" x14ac:dyDescent="0.2">
      <c r="A20" s="315" t="s">
        <v>916</v>
      </c>
      <c r="B20" s="310" t="s">
        <v>917</v>
      </c>
      <c r="C20" s="316">
        <v>1537.9834846828298</v>
      </c>
      <c r="D20" s="316">
        <v>1551.7598539059177</v>
      </c>
      <c r="E20" s="316">
        <v>1563.0996048617747</v>
      </c>
      <c r="F20" s="316">
        <v>1511.4589496826802</v>
      </c>
      <c r="G20" s="316">
        <v>1528.8890410644126</v>
      </c>
      <c r="H20" s="316">
        <v>1494.7475719574845</v>
      </c>
      <c r="I20" s="316">
        <v>1464.3735912567713</v>
      </c>
      <c r="J20" s="316">
        <v>1549.7081138591282</v>
      </c>
      <c r="K20" s="316">
        <v>1552.9350510499039</v>
      </c>
      <c r="L20" s="316">
        <v>1680.8720184914944</v>
      </c>
      <c r="M20" s="316">
        <v>1774.6144833498831</v>
      </c>
      <c r="N20" s="316">
        <v>1859.442901937774</v>
      </c>
      <c r="O20" s="316">
        <v>2028.0205741609166</v>
      </c>
      <c r="P20" s="316">
        <v>2011.6836012632787</v>
      </c>
      <c r="Q20" s="316">
        <v>1983.0109092900948</v>
      </c>
      <c r="R20" s="316">
        <v>1937.3569828237939</v>
      </c>
      <c r="S20" s="316">
        <v>1687.2980362983776</v>
      </c>
      <c r="T20" s="316">
        <v>1769.1276382942842</v>
      </c>
      <c r="U20" s="316">
        <v>1968.0823650689556</v>
      </c>
      <c r="V20" s="316">
        <v>2054.6590152523895</v>
      </c>
      <c r="W20" s="316">
        <v>2128.3263317095857</v>
      </c>
      <c r="X20" s="316">
        <v>2318.3847658757054</v>
      </c>
      <c r="Y20" s="316">
        <v>2316.3393076912726</v>
      </c>
      <c r="Z20" s="316">
        <v>2457.1173015039358</v>
      </c>
      <c r="AA20" s="316">
        <v>2599.5475936298876</v>
      </c>
      <c r="AB20" s="316">
        <v>2539.7325898941913</v>
      </c>
      <c r="AC20" s="316">
        <v>2545.4633020149322</v>
      </c>
      <c r="AD20" s="316">
        <v>2381.7563157477884</v>
      </c>
      <c r="AE20" s="316">
        <v>2548.6473088272292</v>
      </c>
      <c r="AF20" s="316">
        <v>2456.6639412219888</v>
      </c>
      <c r="AG20" s="316">
        <v>2411.6327395472076</v>
      </c>
      <c r="AH20" s="316">
        <v>2453.4937978036146</v>
      </c>
      <c r="AI20" s="316">
        <v>2439.3322143168075</v>
      </c>
      <c r="AJ20" s="316">
        <v>2517.6135161782327</v>
      </c>
      <c r="AK20" s="316">
        <v>2295.3590689859161</v>
      </c>
      <c r="AL20" s="316">
        <v>2710.0899713645913</v>
      </c>
      <c r="AM20" s="316">
        <v>2669.208502161564</v>
      </c>
      <c r="AN20" s="316">
        <v>2661.9446660527792</v>
      </c>
      <c r="AO20" s="316">
        <v>2881.5786165519635</v>
      </c>
      <c r="AP20" s="316">
        <v>3002.7618248716049</v>
      </c>
      <c r="AQ20" s="316">
        <v>2650.4744358813005</v>
      </c>
      <c r="AR20" s="316">
        <v>2803.5356228661781</v>
      </c>
      <c r="AS20" s="316">
        <v>2951.2407444040909</v>
      </c>
      <c r="AT20" s="316">
        <v>3062.3586764351517</v>
      </c>
      <c r="AU20" s="316">
        <v>3398.854322031948</v>
      </c>
      <c r="AV20" s="316">
        <v>3492.0301397288995</v>
      </c>
      <c r="AW20" s="316">
        <v>3444.0146086111504</v>
      </c>
      <c r="AX20" s="316">
        <v>3424.0748527477572</v>
      </c>
      <c r="AY20" s="316">
        <v>3656.6193467445351</v>
      </c>
      <c r="AZ20" s="316">
        <v>3707.6813680855671</v>
      </c>
      <c r="BA20" s="316">
        <v>3590.4214918625112</v>
      </c>
      <c r="BB20" s="316">
        <v>3793.5270564718298</v>
      </c>
      <c r="BC20" s="316">
        <v>4097.7377026411978</v>
      </c>
      <c r="BD20" s="316">
        <v>4511.5224627142716</v>
      </c>
      <c r="BE20" s="316">
        <v>4509.6298136632086</v>
      </c>
      <c r="BF20" s="316">
        <v>4098.4366296537664</v>
      </c>
      <c r="BG20" s="316">
        <v>3539.3234585533055</v>
      </c>
      <c r="BH20" s="316">
        <v>3018.6789833308976</v>
      </c>
      <c r="BI20" s="316">
        <v>3174.658895400134</v>
      </c>
      <c r="BJ20" s="316">
        <v>3449.7204735165501</v>
      </c>
      <c r="BK20" s="316">
        <v>3877.6765960970001</v>
      </c>
      <c r="BL20" s="316">
        <v>4560.4806517830002</v>
      </c>
      <c r="BM20" s="316">
        <v>4478.6010897890001</v>
      </c>
      <c r="BN20" s="316">
        <v>4717.1187016759995</v>
      </c>
      <c r="BO20" s="316">
        <v>5409.5479070729998</v>
      </c>
      <c r="BP20" s="316">
        <v>5059.8203449530001</v>
      </c>
      <c r="BQ20" s="316">
        <v>5336.8541934900004</v>
      </c>
      <c r="BR20" s="316">
        <v>5491.1748242379999</v>
      </c>
      <c r="BS20" s="316">
        <v>5407.7875516419999</v>
      </c>
      <c r="BT20" s="316">
        <v>5100.5063044099998</v>
      </c>
      <c r="BU20" s="316">
        <v>5349.3948808730001</v>
      </c>
      <c r="BV20" s="316">
        <v>5572.4103228650001</v>
      </c>
      <c r="BW20" s="316">
        <v>5316.169581872</v>
      </c>
      <c r="BX20" s="316">
        <v>5299.2303148820001</v>
      </c>
      <c r="BY20" s="316">
        <v>5261.4530176019998</v>
      </c>
      <c r="BZ20" s="316">
        <v>6057.6729081889998</v>
      </c>
      <c r="CA20" s="316">
        <v>5669.1300987020004</v>
      </c>
      <c r="CB20" s="316">
        <v>5690.6695481919996</v>
      </c>
      <c r="CC20" s="316">
        <v>5328.4657283670003</v>
      </c>
      <c r="CD20" s="316">
        <v>5439.961479912</v>
      </c>
      <c r="CE20" s="316">
        <v>5666.7473985570005</v>
      </c>
      <c r="CF20" s="316">
        <v>5549.422841863</v>
      </c>
      <c r="CG20" s="316">
        <v>5067.7592950999997</v>
      </c>
      <c r="CH20" s="316">
        <v>4982.9905595279997</v>
      </c>
      <c r="CI20" s="316">
        <v>5420.2413159770003</v>
      </c>
      <c r="CJ20" s="316">
        <v>5430.343934771</v>
      </c>
      <c r="CK20" s="316">
        <v>5325.2878795619999</v>
      </c>
      <c r="CL20" s="316">
        <v>5271.9379715450004</v>
      </c>
      <c r="CM20" s="316">
        <v>5906.4585338249999</v>
      </c>
      <c r="CN20" s="316">
        <v>5773.2487024129996</v>
      </c>
      <c r="CO20" s="316">
        <v>5892.9863614779997</v>
      </c>
      <c r="CP20" s="316">
        <v>5879.5208428980004</v>
      </c>
      <c r="CQ20" s="316">
        <v>5782.1514279020003</v>
      </c>
      <c r="CR20" s="316">
        <v>5836.3329204780002</v>
      </c>
      <c r="CS20" s="316">
        <v>6273.8766568709998</v>
      </c>
      <c r="CT20" s="316">
        <v>6358.8612150549998</v>
      </c>
      <c r="CU20" s="316">
        <v>6120.9268759670003</v>
      </c>
      <c r="CV20" s="316">
        <v>5931.3789321020004</v>
      </c>
      <c r="CW20" s="316">
        <v>6241.7860877109997</v>
      </c>
      <c r="CX20" s="316">
        <v>6140.1640877580003</v>
      </c>
      <c r="CY20" s="316">
        <v>5660.7478087359996</v>
      </c>
      <c r="CZ20" s="316">
        <v>4458.250354715</v>
      </c>
      <c r="DA20" s="316">
        <v>5824.4598950760001</v>
      </c>
      <c r="DB20" s="316">
        <v>5703.0005615279997</v>
      </c>
      <c r="DC20" s="316">
        <v>5718.5064424310003</v>
      </c>
      <c r="DD20" s="316">
        <v>5659.5739498780003</v>
      </c>
      <c r="DE20" s="316">
        <v>6368.9585047410001</v>
      </c>
      <c r="DF20" s="316">
        <v>6697.0861060489997</v>
      </c>
      <c r="DG20" s="316">
        <v>6620.3907100120005</v>
      </c>
      <c r="DH20" s="316">
        <v>6765.4433427869999</v>
      </c>
      <c r="DI20" s="316">
        <v>6726.5926361920001</v>
      </c>
      <c r="DJ20" s="316">
        <v>6826.1164181269996</v>
      </c>
      <c r="DK20" s="316">
        <v>7003.6896972269997</v>
      </c>
      <c r="DL20" s="316">
        <v>6422.131328208</v>
      </c>
      <c r="DM20" s="316">
        <v>6707.9830265700002</v>
      </c>
      <c r="DN20" s="316">
        <v>6551.7688051900004</v>
      </c>
    </row>
    <row r="21" spans="1:118" x14ac:dyDescent="0.2">
      <c r="A21" s="315" t="s">
        <v>918</v>
      </c>
      <c r="B21" s="310" t="s">
        <v>919</v>
      </c>
      <c r="C21" s="316">
        <v>2275.8256470117062</v>
      </c>
      <c r="D21" s="316">
        <v>2425.5948496648189</v>
      </c>
      <c r="E21" s="316">
        <v>2322.108834132302</v>
      </c>
      <c r="F21" s="316">
        <v>2727.5200250708594</v>
      </c>
      <c r="G21" s="316">
        <v>2820.5573319995756</v>
      </c>
      <c r="H21" s="316">
        <v>2686.3364426674088</v>
      </c>
      <c r="I21" s="316">
        <v>2900.9548008956849</v>
      </c>
      <c r="J21" s="316">
        <v>2865.7920549778105</v>
      </c>
      <c r="K21" s="316">
        <v>3095.5486012746142</v>
      </c>
      <c r="L21" s="316">
        <v>3247.5816283720424</v>
      </c>
      <c r="M21" s="316">
        <v>3444.7961499984553</v>
      </c>
      <c r="N21" s="316">
        <v>3513.6392173414474</v>
      </c>
      <c r="O21" s="316">
        <v>3546.7196783379941</v>
      </c>
      <c r="P21" s="316">
        <v>3701.7187014335295</v>
      </c>
      <c r="Q21" s="316">
        <v>3808.5700459626592</v>
      </c>
      <c r="R21" s="316">
        <v>4132.3030365034701</v>
      </c>
      <c r="S21" s="316">
        <v>4275.7427586629319</v>
      </c>
      <c r="T21" s="316">
        <v>4644.4543046754025</v>
      </c>
      <c r="U21" s="316">
        <v>4954.8969585145769</v>
      </c>
      <c r="V21" s="316">
        <v>5358.5489982204654</v>
      </c>
      <c r="W21" s="316">
        <v>5885.5008724947711</v>
      </c>
      <c r="X21" s="316">
        <v>6056.140817784134</v>
      </c>
      <c r="Y21" s="316">
        <v>6427.1587031805211</v>
      </c>
      <c r="Z21" s="316">
        <v>6368.876375509255</v>
      </c>
      <c r="AA21" s="316">
        <v>6256.371297253897</v>
      </c>
      <c r="AB21" s="316">
        <v>6240.6017903521806</v>
      </c>
      <c r="AC21" s="316">
        <v>6111.6108505717411</v>
      </c>
      <c r="AD21" s="316">
        <v>6225.3034708884625</v>
      </c>
      <c r="AE21" s="316">
        <v>6315.3758377830009</v>
      </c>
      <c r="AF21" s="316">
        <v>6260.655111404928</v>
      </c>
      <c r="AG21" s="316">
        <v>5931.9252181030906</v>
      </c>
      <c r="AH21" s="316">
        <v>5716.0918269790818</v>
      </c>
      <c r="AI21" s="316">
        <v>5762.2100959011741</v>
      </c>
      <c r="AJ21" s="316">
        <v>6008.707557613433</v>
      </c>
      <c r="AK21" s="316">
        <v>6455.4925921481408</v>
      </c>
      <c r="AL21" s="316">
        <v>6628.8465616507783</v>
      </c>
      <c r="AM21" s="316">
        <v>6893.2056960140499</v>
      </c>
      <c r="AN21" s="316">
        <v>7154.5615377708782</v>
      </c>
      <c r="AO21" s="316">
        <v>7352.1850385062535</v>
      </c>
      <c r="AP21" s="316">
        <v>7889.3769369034753</v>
      </c>
      <c r="AQ21" s="316">
        <v>8094.2634300330692</v>
      </c>
      <c r="AR21" s="316">
        <v>8495.1377413119881</v>
      </c>
      <c r="AS21" s="316">
        <v>9083.3199875638893</v>
      </c>
      <c r="AT21" s="316">
        <v>9417.29821035448</v>
      </c>
      <c r="AU21" s="316">
        <v>10418.645537459131</v>
      </c>
      <c r="AV21" s="316">
        <v>10580.841681003789</v>
      </c>
      <c r="AW21" s="316">
        <v>10794.617089303938</v>
      </c>
      <c r="AX21" s="316">
        <v>11733.11865059845</v>
      </c>
      <c r="AY21" s="316">
        <v>11504.236639511688</v>
      </c>
      <c r="AZ21" s="316">
        <v>12214.927932757329</v>
      </c>
      <c r="BA21" s="316">
        <v>12581.44178573011</v>
      </c>
      <c r="BB21" s="316">
        <v>12739.96481723636</v>
      </c>
      <c r="BC21" s="316">
        <v>12450.684319498689</v>
      </c>
      <c r="BD21" s="316">
        <v>12256.135273743612</v>
      </c>
      <c r="BE21" s="316">
        <v>12016.56854591798</v>
      </c>
      <c r="BF21" s="316">
        <v>10707.582253547936</v>
      </c>
      <c r="BG21" s="316">
        <v>10428.630502562637</v>
      </c>
      <c r="BH21" s="316">
        <v>10663.566208065697</v>
      </c>
      <c r="BI21" s="316">
        <v>11432.802439124202</v>
      </c>
      <c r="BJ21" s="316">
        <v>11992.577054940308</v>
      </c>
      <c r="BK21" s="316">
        <v>12382.137737759516</v>
      </c>
      <c r="BL21" s="316">
        <v>12741.622786965472</v>
      </c>
      <c r="BM21" s="316">
        <v>12924.741826958722</v>
      </c>
      <c r="BN21" s="316">
        <v>13292.827412985005</v>
      </c>
      <c r="BO21" s="316">
        <v>13530.968172718302</v>
      </c>
      <c r="BP21" s="316">
        <v>13645.943532799034</v>
      </c>
      <c r="BQ21" s="316">
        <v>13484.279266906238</v>
      </c>
      <c r="BR21" s="316">
        <v>13174.420891450955</v>
      </c>
      <c r="BS21" s="316">
        <v>14092.874183488237</v>
      </c>
      <c r="BT21" s="316">
        <v>14255.323392281833</v>
      </c>
      <c r="BU21" s="316">
        <v>14768.077983575153</v>
      </c>
      <c r="BV21" s="316">
        <v>15082.622013489236</v>
      </c>
      <c r="BW21" s="316">
        <v>15690.571542657599</v>
      </c>
      <c r="BX21" s="316">
        <v>16088.851144800179</v>
      </c>
      <c r="BY21" s="316">
        <v>16276.934240962422</v>
      </c>
      <c r="BZ21" s="316">
        <v>16574.879735792569</v>
      </c>
      <c r="CA21" s="316">
        <v>16901.256348944593</v>
      </c>
      <c r="CB21" s="316">
        <v>17482.148256963159</v>
      </c>
      <c r="CC21" s="316">
        <v>18690.107309015704</v>
      </c>
      <c r="CD21" s="316">
        <v>19399.37052851465</v>
      </c>
      <c r="CE21" s="316">
        <v>20608.469404331165</v>
      </c>
      <c r="CF21" s="316">
        <v>20921.395396244465</v>
      </c>
      <c r="CG21" s="316">
        <v>20373.114093843196</v>
      </c>
      <c r="CH21" s="316">
        <v>20676.859629274957</v>
      </c>
      <c r="CI21" s="316">
        <v>20770.471407034867</v>
      </c>
      <c r="CJ21" s="316">
        <v>21010.540896151517</v>
      </c>
      <c r="CK21" s="316">
        <v>21695.668663745615</v>
      </c>
      <c r="CL21" s="316">
        <v>22423.342007246498</v>
      </c>
      <c r="CM21" s="316">
        <v>21242.166076169204</v>
      </c>
      <c r="CN21" s="316">
        <v>21861.744757058499</v>
      </c>
      <c r="CO21" s="316">
        <v>22335.207736828506</v>
      </c>
      <c r="CP21" s="316">
        <v>23155.867018015066</v>
      </c>
      <c r="CQ21" s="316">
        <v>22944.751357664209</v>
      </c>
      <c r="CR21" s="316">
        <v>23550.199188313181</v>
      </c>
      <c r="CS21" s="316">
        <v>23928.13607824031</v>
      </c>
      <c r="CT21" s="316">
        <v>24024.175742882275</v>
      </c>
      <c r="CU21" s="316">
        <v>25152.034263996033</v>
      </c>
      <c r="CV21" s="316">
        <v>26096.027951335982</v>
      </c>
      <c r="CW21" s="316">
        <v>26536.148315312403</v>
      </c>
      <c r="CX21" s="316">
        <v>26605.62560400875</v>
      </c>
      <c r="CY21" s="316">
        <v>26749.246584538567</v>
      </c>
      <c r="CZ21" s="316">
        <v>26307.230660381421</v>
      </c>
      <c r="DA21" s="316">
        <v>27048.331963726028</v>
      </c>
      <c r="DB21" s="316">
        <v>29212.948997261403</v>
      </c>
      <c r="DC21" s="316">
        <v>30671.201963309359</v>
      </c>
      <c r="DD21" s="316">
        <v>32003.770064067074</v>
      </c>
      <c r="DE21" s="316">
        <v>32138.317712462966</v>
      </c>
      <c r="DF21" s="316">
        <v>34910.663934397468</v>
      </c>
      <c r="DG21" s="316">
        <v>33996.935411524806</v>
      </c>
      <c r="DH21" s="316">
        <v>34364.061002241309</v>
      </c>
      <c r="DI21" s="316">
        <v>34744.983414888826</v>
      </c>
      <c r="DJ21" s="316">
        <v>33787.398577940177</v>
      </c>
      <c r="DK21" s="316">
        <v>34544.058057981718</v>
      </c>
      <c r="DL21" s="316">
        <v>35340.475933369853</v>
      </c>
      <c r="DM21" s="316">
        <v>35879.721504661138</v>
      </c>
      <c r="DN21" s="316">
        <v>36071.782574304954</v>
      </c>
    </row>
    <row r="22" spans="1:118" s="312" customFormat="1" x14ac:dyDescent="0.2">
      <c r="A22" s="313" t="s">
        <v>920</v>
      </c>
      <c r="B22" s="158" t="s">
        <v>110</v>
      </c>
      <c r="C22" s="314">
        <v>3196.998230120872</v>
      </c>
      <c r="D22" s="314">
        <v>3211.8929689924421</v>
      </c>
      <c r="E22" s="314">
        <v>3238.3089888846471</v>
      </c>
      <c r="F22" s="314">
        <v>3312.6149898684375</v>
      </c>
      <c r="G22" s="314">
        <v>3464.1451666496059</v>
      </c>
      <c r="H22" s="314">
        <v>3658.4067301958858</v>
      </c>
      <c r="I22" s="314">
        <v>3353.4704220231883</v>
      </c>
      <c r="J22" s="314">
        <v>3570.9337885795876</v>
      </c>
      <c r="K22" s="314">
        <v>3741.2227842116586</v>
      </c>
      <c r="L22" s="314">
        <v>3998.7876968752421</v>
      </c>
      <c r="M22" s="314">
        <v>4296.2479695703423</v>
      </c>
      <c r="N22" s="314">
        <v>4584.4198934458755</v>
      </c>
      <c r="O22" s="314">
        <v>4746.4215251245996</v>
      </c>
      <c r="P22" s="314">
        <v>4849.2569382789507</v>
      </c>
      <c r="Q22" s="314">
        <v>5083.0632463409565</v>
      </c>
      <c r="R22" s="314">
        <v>5051.6354074619721</v>
      </c>
      <c r="S22" s="314">
        <v>5141.7544449566794</v>
      </c>
      <c r="T22" s="314">
        <v>5553.6435071661354</v>
      </c>
      <c r="U22" s="314">
        <v>5651.325735219405</v>
      </c>
      <c r="V22" s="314">
        <v>6227.4493758287908</v>
      </c>
      <c r="W22" s="314">
        <v>6724.3183427176336</v>
      </c>
      <c r="X22" s="314">
        <v>6962.7920513027448</v>
      </c>
      <c r="Y22" s="314">
        <v>7363.0546689130169</v>
      </c>
      <c r="Z22" s="314">
        <v>7617.2704651650874</v>
      </c>
      <c r="AA22" s="314">
        <v>7260.8145676317436</v>
      </c>
      <c r="AB22" s="314">
        <v>7665.674884646909</v>
      </c>
      <c r="AC22" s="314">
        <v>7553.4406907479588</v>
      </c>
      <c r="AD22" s="314">
        <v>7260.2764765949996</v>
      </c>
      <c r="AE22" s="314">
        <v>7225.7757046737015</v>
      </c>
      <c r="AF22" s="314">
        <v>7135.2015971766314</v>
      </c>
      <c r="AG22" s="314">
        <v>7143.1750372768511</v>
      </c>
      <c r="AH22" s="314">
        <v>7088.9610929089495</v>
      </c>
      <c r="AI22" s="314">
        <v>7129.2379114252653</v>
      </c>
      <c r="AJ22" s="314">
        <v>7177.8842625150692</v>
      </c>
      <c r="AK22" s="314">
        <v>7452.9918409311704</v>
      </c>
      <c r="AL22" s="314">
        <v>7627.6049350817084</v>
      </c>
      <c r="AM22" s="314">
        <v>8069.1550750924407</v>
      </c>
      <c r="AN22" s="314">
        <v>8457.7867673144028</v>
      </c>
      <c r="AO22" s="314">
        <v>8524.289374279766</v>
      </c>
      <c r="AP22" s="314">
        <v>9150.4118091429373</v>
      </c>
      <c r="AQ22" s="314">
        <v>9233.7714131821704</v>
      </c>
      <c r="AR22" s="314">
        <v>9738.9498104475515</v>
      </c>
      <c r="AS22" s="314">
        <v>10116.748961103778</v>
      </c>
      <c r="AT22" s="314">
        <v>10302.77710420615</v>
      </c>
      <c r="AU22" s="314">
        <v>11493.318121174843</v>
      </c>
      <c r="AV22" s="314">
        <v>11505.141699041207</v>
      </c>
      <c r="AW22" s="314">
        <v>11663.311975867597</v>
      </c>
      <c r="AX22" s="314">
        <v>12498.147513969254</v>
      </c>
      <c r="AY22" s="314">
        <v>12367.060432760503</v>
      </c>
      <c r="AZ22" s="314">
        <v>12790.357383909071</v>
      </c>
      <c r="BA22" s="314">
        <v>13279.393609456649</v>
      </c>
      <c r="BB22" s="314">
        <v>13456.833235517721</v>
      </c>
      <c r="BC22" s="314">
        <v>13152.231127889378</v>
      </c>
      <c r="BD22" s="314">
        <v>13501.246375933481</v>
      </c>
      <c r="BE22" s="314">
        <v>13918.415089154336</v>
      </c>
      <c r="BF22" s="314">
        <v>11815.827603944414</v>
      </c>
      <c r="BG22" s="314">
        <v>10567.548781989502</v>
      </c>
      <c r="BH22" s="314">
        <v>10807.769642927267</v>
      </c>
      <c r="BI22" s="314">
        <v>11534.63740457717</v>
      </c>
      <c r="BJ22" s="314">
        <v>12241.502177296699</v>
      </c>
      <c r="BK22" s="314">
        <v>12815.019372225235</v>
      </c>
      <c r="BL22" s="314">
        <v>14374.682955777384</v>
      </c>
      <c r="BM22" s="314">
        <v>13890.103249397393</v>
      </c>
      <c r="BN22" s="314">
        <v>14450.772143308355</v>
      </c>
      <c r="BO22" s="314">
        <v>15246.099597269606</v>
      </c>
      <c r="BP22" s="314">
        <v>15354.340784692698</v>
      </c>
      <c r="BQ22" s="314">
        <v>15523.23687086019</v>
      </c>
      <c r="BR22" s="314">
        <v>15599.5812548299</v>
      </c>
      <c r="BS22" s="314">
        <v>15847.351921524993</v>
      </c>
      <c r="BT22" s="314">
        <v>16197.418825216984</v>
      </c>
      <c r="BU22" s="314">
        <v>16662.312318535351</v>
      </c>
      <c r="BV22" s="314">
        <v>16704.640340815007</v>
      </c>
      <c r="BW22" s="314">
        <v>17049.062480949677</v>
      </c>
      <c r="BX22" s="314">
        <v>17547.340974318326</v>
      </c>
      <c r="BY22" s="314">
        <v>17932.059186234077</v>
      </c>
      <c r="BZ22" s="314">
        <v>18229.508499056603</v>
      </c>
      <c r="CA22" s="314">
        <v>18542.533020198112</v>
      </c>
      <c r="CB22" s="314">
        <v>18738.549786541691</v>
      </c>
      <c r="CC22" s="314">
        <v>19934.512957752304</v>
      </c>
      <c r="CD22" s="314">
        <v>20753.305629360664</v>
      </c>
      <c r="CE22" s="314">
        <v>21741.106082086535</v>
      </c>
      <c r="CF22" s="314">
        <v>21899.921942886245</v>
      </c>
      <c r="CG22" s="314">
        <v>21318.791598969663</v>
      </c>
      <c r="CH22" s="314">
        <v>21236.405396176739</v>
      </c>
      <c r="CI22" s="314">
        <v>21525.11154543261</v>
      </c>
      <c r="CJ22" s="314">
        <v>21978.424181240636</v>
      </c>
      <c r="CK22" s="314">
        <v>22098.243713790729</v>
      </c>
      <c r="CL22" s="314">
        <v>22733.009013044248</v>
      </c>
      <c r="CM22" s="314">
        <v>22801.742230875367</v>
      </c>
      <c r="CN22" s="314">
        <v>23185.91478643275</v>
      </c>
      <c r="CO22" s="314">
        <v>23518.352119338357</v>
      </c>
      <c r="CP22" s="314">
        <v>24060.515933002425</v>
      </c>
      <c r="CQ22" s="314">
        <v>24123.856634386106</v>
      </c>
      <c r="CR22" s="314">
        <v>24424.88071020956</v>
      </c>
      <c r="CS22" s="314">
        <v>25069.700398679252</v>
      </c>
      <c r="CT22" s="314">
        <v>25416.366032784223</v>
      </c>
      <c r="CU22" s="314">
        <v>26886.095034698712</v>
      </c>
      <c r="CV22" s="314">
        <v>27208.233576257961</v>
      </c>
      <c r="CW22" s="314">
        <v>27838.201202503711</v>
      </c>
      <c r="CX22" s="314">
        <v>27848.245900263453</v>
      </c>
      <c r="CY22" s="314">
        <v>27129.156201680358</v>
      </c>
      <c r="CZ22" s="314">
        <v>24939.32067289318</v>
      </c>
      <c r="DA22" s="314">
        <v>27711.750555160736</v>
      </c>
      <c r="DB22" s="314">
        <v>29265.244296804434</v>
      </c>
      <c r="DC22" s="314">
        <v>30633.927873656688</v>
      </c>
      <c r="DD22" s="314">
        <v>33021.955616524698</v>
      </c>
      <c r="DE22" s="314">
        <v>31816.84742128375</v>
      </c>
      <c r="DF22" s="314">
        <v>34625.965892272521</v>
      </c>
      <c r="DG22" s="314">
        <v>34227.803940119396</v>
      </c>
      <c r="DH22" s="314">
        <v>34415.812773627891</v>
      </c>
      <c r="DI22" s="314">
        <v>34516.781778787372</v>
      </c>
      <c r="DJ22" s="314">
        <v>34273.104341306687</v>
      </c>
      <c r="DK22" s="314">
        <v>35542.024180549495</v>
      </c>
      <c r="DL22" s="314">
        <v>35432.272341129239</v>
      </c>
      <c r="DM22" s="314">
        <v>36281.39651974538</v>
      </c>
      <c r="DN22" s="314">
        <v>36843.535693849706</v>
      </c>
    </row>
    <row r="23" spans="1:118" x14ac:dyDescent="0.2">
      <c r="A23" s="315" t="s">
        <v>921</v>
      </c>
      <c r="B23" s="310" t="s">
        <v>922</v>
      </c>
      <c r="C23" s="316">
        <v>1814.8862833998251</v>
      </c>
      <c r="D23" s="316">
        <v>1831.1664826905019</v>
      </c>
      <c r="E23" s="316">
        <v>1820.5991695431912</v>
      </c>
      <c r="F23" s="316">
        <v>1820.3393706294812</v>
      </c>
      <c r="G23" s="316">
        <v>1898.6114089998066</v>
      </c>
      <c r="H23" s="316">
        <v>2021.3357657596071</v>
      </c>
      <c r="I23" s="316">
        <v>1716.5052196781637</v>
      </c>
      <c r="J23" s="316">
        <v>1802.7827196694068</v>
      </c>
      <c r="K23" s="316">
        <v>1930.2601454297774</v>
      </c>
      <c r="L23" s="316">
        <v>2029.0941742468563</v>
      </c>
      <c r="M23" s="316">
        <v>2189.7160187379109</v>
      </c>
      <c r="N23" s="316">
        <v>2341.659975623782</v>
      </c>
      <c r="O23" s="316">
        <v>2319.0871415239071</v>
      </c>
      <c r="P23" s="316">
        <v>2350.9611757806033</v>
      </c>
      <c r="Q23" s="316">
        <v>2450.1332743827752</v>
      </c>
      <c r="R23" s="316">
        <v>2333.2245989838684</v>
      </c>
      <c r="S23" s="316">
        <v>2314.7873365790147</v>
      </c>
      <c r="T23" s="316">
        <v>2512.9127458408711</v>
      </c>
      <c r="U23" s="316">
        <v>2377.9351646385103</v>
      </c>
      <c r="V23" s="316">
        <v>2619.8696094784482</v>
      </c>
      <c r="W23" s="316">
        <v>2721.7340739199212</v>
      </c>
      <c r="X23" s="316">
        <v>2702.1502410782959</v>
      </c>
      <c r="Y23" s="316">
        <v>2873.7827755336957</v>
      </c>
      <c r="Z23" s="316">
        <v>3015.7289050185541</v>
      </c>
      <c r="AA23" s="316">
        <v>2866.4099345580576</v>
      </c>
      <c r="AB23" s="316">
        <v>3187.1124574379191</v>
      </c>
      <c r="AC23" s="316">
        <v>3142.5388943116182</v>
      </c>
      <c r="AD23" s="316">
        <v>2953.3631877741336</v>
      </c>
      <c r="AE23" s="316">
        <v>2831.3469644061597</v>
      </c>
      <c r="AF23" s="316">
        <v>2822.8631484382013</v>
      </c>
      <c r="AG23" s="316">
        <v>3079.2008364260441</v>
      </c>
      <c r="AH23" s="316">
        <v>3046.9884503239282</v>
      </c>
      <c r="AI23" s="316">
        <v>3079.5330208786909</v>
      </c>
      <c r="AJ23" s="316">
        <v>2947.3283096463442</v>
      </c>
      <c r="AK23" s="316">
        <v>2847.5180240455884</v>
      </c>
      <c r="AL23" s="316">
        <v>2887.4314430199042</v>
      </c>
      <c r="AM23" s="316">
        <v>3193.7022904862824</v>
      </c>
      <c r="AN23" s="316">
        <v>3420.5367788069666</v>
      </c>
      <c r="AO23" s="316">
        <v>3368.8845801724642</v>
      </c>
      <c r="AP23" s="316">
        <v>3442.2074764111544</v>
      </c>
      <c r="AQ23" s="316">
        <v>3372.9162427615415</v>
      </c>
      <c r="AR23" s="316">
        <v>3629.4274625611788</v>
      </c>
      <c r="AS23" s="316">
        <v>3525.9111619487076</v>
      </c>
      <c r="AT23" s="316">
        <v>4014.1506580191517</v>
      </c>
      <c r="AU23" s="316">
        <v>4011.6192861590416</v>
      </c>
      <c r="AV23" s="316">
        <v>3908.2759536163921</v>
      </c>
      <c r="AW23" s="316">
        <v>3795.4469486303256</v>
      </c>
      <c r="AX23" s="316">
        <v>3993.2594974839863</v>
      </c>
      <c r="AY23" s="316">
        <v>3989.7383651656974</v>
      </c>
      <c r="AZ23" s="316">
        <v>3997.1964917879759</v>
      </c>
      <c r="BA23" s="316">
        <v>4021.8392349601195</v>
      </c>
      <c r="BB23" s="316">
        <v>4026.0567845894416</v>
      </c>
      <c r="BC23" s="316">
        <v>4200.2533140537216</v>
      </c>
      <c r="BD23" s="316">
        <v>4420.3004273515362</v>
      </c>
      <c r="BE23" s="316">
        <v>5047.6057397316154</v>
      </c>
      <c r="BF23" s="316">
        <v>4314.4689869780032</v>
      </c>
      <c r="BG23" s="316">
        <v>3275.8522293706669</v>
      </c>
      <c r="BH23" s="316">
        <v>3298.5247371292307</v>
      </c>
      <c r="BI23" s="316">
        <v>3349.2923612176664</v>
      </c>
      <c r="BJ23" s="316">
        <v>3656.1404882177753</v>
      </c>
      <c r="BK23" s="316">
        <v>3767.041726336</v>
      </c>
      <c r="BL23" s="316">
        <v>4745.8331587599996</v>
      </c>
      <c r="BM23" s="316">
        <v>4002.5357537159998</v>
      </c>
      <c r="BN23" s="316">
        <v>4352.0454156420001</v>
      </c>
      <c r="BO23" s="316">
        <v>4776.1843442569998</v>
      </c>
      <c r="BP23" s="316">
        <v>4784.5335561049997</v>
      </c>
      <c r="BQ23" s="316">
        <v>5014.3574128270002</v>
      </c>
      <c r="BR23" s="316">
        <v>5145.8803889190003</v>
      </c>
      <c r="BS23" s="316">
        <v>4983.5455801210001</v>
      </c>
      <c r="BT23" s="316">
        <v>4942.3392437319999</v>
      </c>
      <c r="BU23" s="316">
        <v>5028.457404496</v>
      </c>
      <c r="BV23" s="316">
        <v>4949.7503949450002</v>
      </c>
      <c r="BW23" s="316">
        <v>4887.7388768749997</v>
      </c>
      <c r="BX23" s="316">
        <v>4938.8080633760001</v>
      </c>
      <c r="BY23" s="316">
        <v>5033.4329754509999</v>
      </c>
      <c r="BZ23" s="316">
        <v>4732.4347095749999</v>
      </c>
      <c r="CA23" s="316">
        <v>5029.7621677440002</v>
      </c>
      <c r="CB23" s="316">
        <v>4490.4678465269999</v>
      </c>
      <c r="CC23" s="316">
        <v>4705.1692247179999</v>
      </c>
      <c r="CD23" s="316">
        <v>5113.2117082539999</v>
      </c>
      <c r="CE23" s="316">
        <v>5217.9368106149996</v>
      </c>
      <c r="CF23" s="316">
        <v>4945.6006025779998</v>
      </c>
      <c r="CG23" s="316">
        <v>4955.4748359129999</v>
      </c>
      <c r="CH23" s="316">
        <v>5187.1083684499999</v>
      </c>
      <c r="CI23" s="316">
        <v>4686.8394899169998</v>
      </c>
      <c r="CJ23" s="316">
        <v>5010.8504084209999</v>
      </c>
      <c r="CK23" s="316">
        <v>4655.4746009099999</v>
      </c>
      <c r="CL23" s="316">
        <v>5226.286728993</v>
      </c>
      <c r="CM23" s="316">
        <v>5614.4337772139997</v>
      </c>
      <c r="CN23" s="316">
        <v>5498.2937744700002</v>
      </c>
      <c r="CO23" s="316">
        <v>4956.5008641670001</v>
      </c>
      <c r="CP23" s="316">
        <v>5376.8841395190002</v>
      </c>
      <c r="CQ23" s="316">
        <v>5404.3812122589998</v>
      </c>
      <c r="CR23" s="316">
        <v>5408.6509909859997</v>
      </c>
      <c r="CS23" s="316">
        <v>5296.008224962</v>
      </c>
      <c r="CT23" s="316">
        <v>5849.7763090070002</v>
      </c>
      <c r="CU23" s="316">
        <v>5452.6886713980002</v>
      </c>
      <c r="CV23" s="316">
        <v>5451.2569372560001</v>
      </c>
      <c r="CW23" s="316">
        <v>5380.2431410589998</v>
      </c>
      <c r="CX23" s="316">
        <v>5773.8559865950001</v>
      </c>
      <c r="CY23" s="316">
        <v>4986.2986940459996</v>
      </c>
      <c r="CZ23" s="316">
        <v>4116.3131544099997</v>
      </c>
      <c r="DA23" s="316">
        <v>5131.6793574860003</v>
      </c>
      <c r="DB23" s="316">
        <v>5169.789531245</v>
      </c>
      <c r="DC23" s="316">
        <v>5256.2722094749997</v>
      </c>
      <c r="DD23" s="316">
        <v>6857.3636379520003</v>
      </c>
      <c r="DE23" s="316">
        <v>5613.0194746380002</v>
      </c>
      <c r="DF23" s="316">
        <v>6706.7866487350002</v>
      </c>
      <c r="DG23" s="316">
        <v>6370.4364603289996</v>
      </c>
      <c r="DH23" s="316">
        <v>6724.367252733</v>
      </c>
      <c r="DI23" s="316">
        <v>6609.0518353879997</v>
      </c>
      <c r="DJ23" s="316">
        <v>6867.9456643510002</v>
      </c>
      <c r="DK23" s="316">
        <v>6918.052070144</v>
      </c>
      <c r="DL23" s="316">
        <v>6397.6715112319998</v>
      </c>
      <c r="DM23" s="316">
        <v>6149.5927231850001</v>
      </c>
      <c r="DN23" s="316">
        <v>6496.8955323350001</v>
      </c>
    </row>
    <row r="24" spans="1:118" x14ac:dyDescent="0.2">
      <c r="A24" s="315" t="s">
        <v>923</v>
      </c>
      <c r="B24" s="310" t="s">
        <v>924</v>
      </c>
      <c r="C24" s="316">
        <v>1383.4678517610366</v>
      </c>
      <c r="D24" s="316">
        <v>1380.8100237848823</v>
      </c>
      <c r="E24" s="316">
        <v>1425.6837581262166</v>
      </c>
      <c r="F24" s="316">
        <v>1484.4514658069611</v>
      </c>
      <c r="G24" s="316">
        <v>1568.0764278137626</v>
      </c>
      <c r="H24" s="316">
        <v>1636.4151257109017</v>
      </c>
      <c r="I24" s="316">
        <v>1640.0494674841441</v>
      </c>
      <c r="J24" s="316">
        <v>1766.7179824712553</v>
      </c>
      <c r="K24" s="316">
        <v>1815.5360472961129</v>
      </c>
      <c r="L24" s="316">
        <v>1966.5428278745501</v>
      </c>
      <c r="M24" s="316">
        <v>2108.402814269024</v>
      </c>
      <c r="N24" s="316">
        <v>2237.7933136109045</v>
      </c>
      <c r="O24" s="316">
        <v>2427.0851255601478</v>
      </c>
      <c r="P24" s="316">
        <v>2500.3602715771899</v>
      </c>
      <c r="Q24" s="316">
        <v>2633.3864575399675</v>
      </c>
      <c r="R24" s="316">
        <v>2716.403872162552</v>
      </c>
      <c r="S24" s="316">
        <v>2827.3286252124731</v>
      </c>
      <c r="T24" s="316">
        <v>3042.6407647412675</v>
      </c>
      <c r="U24" s="316">
        <v>3273.1186077975349</v>
      </c>
      <c r="V24" s="316">
        <v>3612.052257406091</v>
      </c>
      <c r="W24" s="316">
        <v>3992.2445975655928</v>
      </c>
      <c r="X24" s="316">
        <v>4257.8083053341297</v>
      </c>
      <c r="Y24" s="316">
        <v>4499.5844248565954</v>
      </c>
      <c r="Z24" s="316">
        <v>4595.1372770424705</v>
      </c>
      <c r="AA24" s="316">
        <v>4394.1977162729363</v>
      </c>
      <c r="AB24" s="316">
        <v>4475.8735278855565</v>
      </c>
      <c r="AC24" s="316">
        <v>4426.1789362671152</v>
      </c>
      <c r="AD24" s="316">
        <v>4296.3103537855213</v>
      </c>
      <c r="AE24" s="316">
        <v>4386.2199750234058</v>
      </c>
      <c r="AF24" s="316">
        <v>4316.613098838754</v>
      </c>
      <c r="AG24" s="316">
        <v>4091.6419009284573</v>
      </c>
      <c r="AH24" s="316">
        <v>4002.5044873262359</v>
      </c>
      <c r="AI24" s="316">
        <v>4052.7689719184764</v>
      </c>
      <c r="AJ24" s="316">
        <v>4250.4218378409687</v>
      </c>
      <c r="AK24" s="316">
        <v>4626.4538394309684</v>
      </c>
      <c r="AL24" s="316">
        <v>4693.5559479253579</v>
      </c>
      <c r="AM24" s="316">
        <v>4867.9209428805834</v>
      </c>
      <c r="AN24" s="316">
        <v>5075.2784571273578</v>
      </c>
      <c r="AO24" s="316">
        <v>5200.7610611068176</v>
      </c>
      <c r="AP24" s="316">
        <v>5619.1289367760692</v>
      </c>
      <c r="AQ24" s="316">
        <v>5856.1207869605432</v>
      </c>
      <c r="AR24" s="316">
        <v>6179.6153007036828</v>
      </c>
      <c r="AS24" s="316">
        <v>6613.8522467737876</v>
      </c>
      <c r="AT24" s="316">
        <v>6194.1471729371497</v>
      </c>
      <c r="AU24" s="316">
        <v>7485.1209141916452</v>
      </c>
      <c r="AV24" s="316">
        <v>7675.675676075587</v>
      </c>
      <c r="AW24" s="316">
        <v>7890.483347312691</v>
      </c>
      <c r="AX24" s="316">
        <v>8376.8472327903983</v>
      </c>
      <c r="AY24" s="316">
        <v>8425.800456951687</v>
      </c>
      <c r="AZ24" s="316">
        <v>8861.0253296352766</v>
      </c>
      <c r="BA24" s="316">
        <v>9248.5908421276727</v>
      </c>
      <c r="BB24" s="316">
        <v>9325.5375324177658</v>
      </c>
      <c r="BC24" s="316">
        <v>9019.7905468956305</v>
      </c>
      <c r="BD24" s="316">
        <v>9086.8887443461481</v>
      </c>
      <c r="BE24" s="316">
        <v>8911.6461482523973</v>
      </c>
      <c r="BF24" s="316">
        <v>7451.4282332721859</v>
      </c>
      <c r="BG24" s="316">
        <v>7328.9498585504425</v>
      </c>
      <c r="BH24" s="316">
        <v>7497.0179312165192</v>
      </c>
      <c r="BI24" s="316">
        <v>8203.4655475291238</v>
      </c>
      <c r="BJ24" s="316">
        <v>8577.9401716838984</v>
      </c>
      <c r="BK24" s="316">
        <v>9102.1825858135417</v>
      </c>
      <c r="BL24" s="316">
        <v>9551.3364585227173</v>
      </c>
      <c r="BM24" s="316">
        <v>9839.4481100484227</v>
      </c>
      <c r="BN24" s="316">
        <v>10177.016723715038</v>
      </c>
      <c r="BO24" s="316">
        <v>10513.649618616373</v>
      </c>
      <c r="BP24" s="316">
        <v>10489.113951283973</v>
      </c>
      <c r="BQ24" s="316">
        <v>10468.011382533448</v>
      </c>
      <c r="BR24" s="316">
        <v>10534.385770617708</v>
      </c>
      <c r="BS24" s="316">
        <v>10899.579647622602</v>
      </c>
      <c r="BT24" s="316">
        <v>11174.737526526374</v>
      </c>
      <c r="BU24" s="316">
        <v>11601.63734925401</v>
      </c>
      <c r="BV24" s="316">
        <v>11833.685284558876</v>
      </c>
      <c r="BW24" s="316">
        <v>12188.371311444114</v>
      </c>
      <c r="BX24" s="316">
        <v>12540.236447904492</v>
      </c>
      <c r="BY24" s="316">
        <v>12849.319899305432</v>
      </c>
      <c r="BZ24" s="316">
        <v>13579.147338402396</v>
      </c>
      <c r="CA24" s="316">
        <v>13540.496614287145</v>
      </c>
      <c r="CB24" s="316">
        <v>14199.882135868631</v>
      </c>
      <c r="CC24" s="316">
        <v>15145.064324575829</v>
      </c>
      <c r="CD24" s="316">
        <v>15744.547820069329</v>
      </c>
      <c r="CE24" s="316">
        <v>16558.191059219498</v>
      </c>
      <c r="CF24" s="316">
        <v>16932.960713431992</v>
      </c>
      <c r="CG24" s="316">
        <v>16219.484105289759</v>
      </c>
      <c r="CH24" s="316">
        <v>16177.569157360014</v>
      </c>
      <c r="CI24" s="316">
        <v>16869.467273645692</v>
      </c>
      <c r="CJ24" s="316">
        <v>16973.061325399627</v>
      </c>
      <c r="CK24" s="316">
        <v>17271.154168329092</v>
      </c>
      <c r="CL24" s="316">
        <v>17672.929857337116</v>
      </c>
      <c r="CM24" s="316">
        <v>17144.973778585496</v>
      </c>
      <c r="CN24" s="316">
        <v>17750.052355636373</v>
      </c>
      <c r="CO24" s="316">
        <v>18378.755382048555</v>
      </c>
      <c r="CP24" s="316">
        <v>18864.896668920737</v>
      </c>
      <c r="CQ24" s="316">
        <v>18602.932009583172</v>
      </c>
      <c r="CR24" s="316">
        <v>19133.169744252958</v>
      </c>
      <c r="CS24" s="316">
        <v>19613.980611904495</v>
      </c>
      <c r="CT24" s="316">
        <v>19758.82624740418</v>
      </c>
      <c r="CU24" s="316">
        <v>21227.250741720127</v>
      </c>
      <c r="CV24" s="316">
        <v>21937.610514757125</v>
      </c>
      <c r="CW24" s="316">
        <v>22338.989475326151</v>
      </c>
      <c r="CX24" s="316">
        <v>22230.018970867888</v>
      </c>
      <c r="CY24" s="316">
        <v>21923.442215087911</v>
      </c>
      <c r="CZ24" s="316">
        <v>20988.02601282642</v>
      </c>
      <c r="DA24" s="316">
        <v>22510.525619804343</v>
      </c>
      <c r="DB24" s="316">
        <v>24219.360669779984</v>
      </c>
      <c r="DC24" s="316">
        <v>25112.527326048657</v>
      </c>
      <c r="DD24" s="316">
        <v>26357.746278279512</v>
      </c>
      <c r="DE24" s="316">
        <v>26144.562811992389</v>
      </c>
      <c r="DF24" s="316">
        <v>28066.410927726138</v>
      </c>
      <c r="DG24" s="316">
        <v>27612.147013952646</v>
      </c>
      <c r="DH24" s="316">
        <v>27844.859410065284</v>
      </c>
      <c r="DI24" s="316">
        <v>27825.12585854176</v>
      </c>
      <c r="DJ24" s="316">
        <v>27571.393828929642</v>
      </c>
      <c r="DK24" s="316">
        <v>28425.589873838264</v>
      </c>
      <c r="DL24" s="316">
        <v>29145.519750534135</v>
      </c>
      <c r="DM24" s="316">
        <v>30024.362243035379</v>
      </c>
      <c r="DN24" s="316">
        <v>30512.111625945137</v>
      </c>
    </row>
    <row r="25" spans="1:118" x14ac:dyDescent="0.2">
      <c r="A25" s="318"/>
    </row>
    <row r="26" spans="1:118" s="312" customFormat="1" x14ac:dyDescent="0.2">
      <c r="A26" s="311" t="s">
        <v>931</v>
      </c>
      <c r="B26" s="158" t="s">
        <v>119</v>
      </c>
      <c r="C26" s="314">
        <v>3597.005902272766</v>
      </c>
      <c r="D26" s="314">
        <v>3809.4777692949606</v>
      </c>
      <c r="E26" s="314">
        <v>3818.4451232630781</v>
      </c>
      <c r="F26" s="314">
        <v>4009.8388613340867</v>
      </c>
      <c r="G26" s="314">
        <v>4118.125367065978</v>
      </c>
      <c r="H26" s="314">
        <v>3683.975220088721</v>
      </c>
      <c r="I26" s="314">
        <v>4303.0213049845052</v>
      </c>
      <c r="J26" s="314">
        <v>3930.0162255816958</v>
      </c>
      <c r="K26" s="314">
        <v>4232.8583161090019</v>
      </c>
      <c r="L26" s="314">
        <v>4302.8274113364323</v>
      </c>
      <c r="M26" s="314">
        <v>4458.2887647772523</v>
      </c>
      <c r="N26" s="314">
        <v>4352.5840256092642</v>
      </c>
      <c r="O26" s="314">
        <v>4301.81933171331</v>
      </c>
      <c r="P26" s="314">
        <v>4481.0810518061407</v>
      </c>
      <c r="Q26" s="314">
        <v>4563.7395018836451</v>
      </c>
      <c r="R26" s="314">
        <v>4779.480625533527</v>
      </c>
      <c r="S26" s="314">
        <v>4859.9412795842363</v>
      </c>
      <c r="T26" s="314">
        <v>5082.6721433442972</v>
      </c>
      <c r="U26" s="314">
        <v>5257.8794266956556</v>
      </c>
      <c r="V26" s="314">
        <v>5341.0951640297908</v>
      </c>
      <c r="W26" s="314">
        <v>5648.6941275026211</v>
      </c>
      <c r="X26" s="314">
        <v>5652.8718258485551</v>
      </c>
      <c r="Y26" s="314">
        <v>5852.0535122355695</v>
      </c>
      <c r="Z26" s="314">
        <v>5825.2444275589087</v>
      </c>
      <c r="AA26" s="314">
        <v>5872.9235682005401</v>
      </c>
      <c r="AB26" s="314">
        <v>5858.7985824669568</v>
      </c>
      <c r="AC26" s="314">
        <v>5932.1516886416448</v>
      </c>
      <c r="AD26" s="314">
        <v>6206.8921824263089</v>
      </c>
      <c r="AE26" s="314">
        <v>6194.095819412848</v>
      </c>
      <c r="AF26" s="314">
        <v>6336.3080016660524</v>
      </c>
      <c r="AG26" s="314">
        <v>6287.5182590891491</v>
      </c>
      <c r="AH26" s="314">
        <v>6179.5896067767053</v>
      </c>
      <c r="AI26" s="314">
        <v>6343.1123725823827</v>
      </c>
      <c r="AJ26" s="314">
        <v>6468.4613627126646</v>
      </c>
      <c r="AK26" s="314">
        <v>6592.8370475794354</v>
      </c>
      <c r="AL26" s="314">
        <v>6814.4804176114567</v>
      </c>
      <c r="AM26" s="314">
        <v>6883.6906008771557</v>
      </c>
      <c r="AN26" s="314">
        <v>6947.3907764100868</v>
      </c>
      <c r="AO26" s="314">
        <v>7277.9615832452919</v>
      </c>
      <c r="AP26" s="314">
        <v>7077.9757453017846</v>
      </c>
      <c r="AQ26" s="314">
        <v>7069.2997029593207</v>
      </c>
      <c r="AR26" s="314">
        <v>7305.1736064937022</v>
      </c>
      <c r="AS26" s="314">
        <v>7692.5306059241748</v>
      </c>
      <c r="AT26" s="314">
        <v>8216.0916534730823</v>
      </c>
      <c r="AU26" s="314">
        <v>8353.6108636629688</v>
      </c>
      <c r="AV26" s="314">
        <v>8434.7409591603991</v>
      </c>
      <c r="AW26" s="314">
        <v>8566.7022365156627</v>
      </c>
      <c r="AX26" s="314">
        <v>8819.5258140770857</v>
      </c>
      <c r="AY26" s="314">
        <v>9209.3139959283853</v>
      </c>
      <c r="AZ26" s="314">
        <v>9529.3772844862069</v>
      </c>
      <c r="BA26" s="314">
        <v>9419.9583878280901</v>
      </c>
      <c r="BB26" s="314">
        <v>9483.6831269311024</v>
      </c>
      <c r="BC26" s="314">
        <v>10058.419763485894</v>
      </c>
      <c r="BD26" s="314">
        <v>10063.880226456411</v>
      </c>
      <c r="BE26" s="314">
        <v>10091.513806655721</v>
      </c>
      <c r="BF26" s="314">
        <v>9792.394371637316</v>
      </c>
      <c r="BG26" s="314">
        <v>9531.0857870867167</v>
      </c>
      <c r="BH26" s="314">
        <v>9581.0057378268612</v>
      </c>
      <c r="BI26" s="314">
        <v>9896.5473845953165</v>
      </c>
      <c r="BJ26" s="314">
        <v>10034.278943564292</v>
      </c>
      <c r="BK26" s="314">
        <v>10349.081252015103</v>
      </c>
      <c r="BL26" s="314">
        <v>10560.483724952677</v>
      </c>
      <c r="BM26" s="314">
        <v>10707.616583002526</v>
      </c>
      <c r="BN26" s="314">
        <v>10739.602838634901</v>
      </c>
      <c r="BO26" s="314">
        <v>11123.344953445134</v>
      </c>
      <c r="BP26" s="314">
        <v>11026.779076976554</v>
      </c>
      <c r="BQ26" s="314">
        <v>11087.163693683957</v>
      </c>
      <c r="BR26" s="314">
        <v>11183.66788470085</v>
      </c>
      <c r="BS26" s="314">
        <v>11333.979744645096</v>
      </c>
      <c r="BT26" s="314">
        <v>11428.038235808524</v>
      </c>
      <c r="BU26" s="314">
        <v>11623.778028728748</v>
      </c>
      <c r="BV26" s="314">
        <v>11926.811129457275</v>
      </c>
      <c r="BW26" s="314">
        <v>12039.383379497078</v>
      </c>
      <c r="BX26" s="314">
        <v>12216.946458782495</v>
      </c>
      <c r="BY26" s="314">
        <v>12325.431737926523</v>
      </c>
      <c r="BZ26" s="314">
        <v>12346.121496866195</v>
      </c>
      <c r="CA26" s="314">
        <v>12730.332690916339</v>
      </c>
      <c r="CB26" s="314">
        <v>12661.601097904844</v>
      </c>
      <c r="CC26" s="314">
        <v>13072.172267696949</v>
      </c>
      <c r="CD26" s="314">
        <v>13304.108775361226</v>
      </c>
      <c r="CE26" s="314">
        <v>13491.115722122982</v>
      </c>
      <c r="CF26" s="314">
        <v>13643.455462403574</v>
      </c>
      <c r="CG26" s="314">
        <v>13537.113725796311</v>
      </c>
      <c r="CH26" s="314">
        <v>13582.81352135307</v>
      </c>
      <c r="CI26" s="314">
        <v>13675.939863722033</v>
      </c>
      <c r="CJ26" s="314">
        <v>13838.086576474099</v>
      </c>
      <c r="CK26" s="314">
        <v>14239.174247268107</v>
      </c>
      <c r="CL26" s="314">
        <v>14420.360714114959</v>
      </c>
      <c r="CM26" s="314">
        <v>14330.108945665799</v>
      </c>
      <c r="CN26" s="314">
        <v>14572.778941273513</v>
      </c>
      <c r="CO26" s="314">
        <v>14633.937879810879</v>
      </c>
      <c r="CP26" s="314">
        <v>14747.502845284089</v>
      </c>
      <c r="CQ26" s="314">
        <v>14908.925232256905</v>
      </c>
      <c r="CR26" s="314">
        <v>15005.061716214894</v>
      </c>
      <c r="CS26" s="314">
        <v>15028.864922727475</v>
      </c>
      <c r="CT26" s="314">
        <v>15120.882681395964</v>
      </c>
      <c r="CU26" s="314">
        <v>15223.764501012185</v>
      </c>
      <c r="CV26" s="314">
        <v>15535.70621207671</v>
      </c>
      <c r="CW26" s="314">
        <v>15688.917177048779</v>
      </c>
      <c r="CX26" s="314">
        <v>15763.659997688948</v>
      </c>
      <c r="CY26" s="314">
        <v>15793.551961134488</v>
      </c>
      <c r="CZ26" s="314">
        <v>15647.282717394472</v>
      </c>
      <c r="DA26" s="314">
        <v>16329.2784485997</v>
      </c>
      <c r="DB26" s="314">
        <v>16740.38523259087</v>
      </c>
      <c r="DC26" s="314">
        <v>17264.345782516029</v>
      </c>
      <c r="DD26" s="314">
        <v>17600.2699128202</v>
      </c>
      <c r="DE26" s="314">
        <v>18192.4646665076</v>
      </c>
      <c r="DF26" s="314">
        <v>19216.708557862778</v>
      </c>
      <c r="DG26" s="314">
        <v>19186.898551219223</v>
      </c>
      <c r="DH26" s="314">
        <v>19413.650552410189</v>
      </c>
      <c r="DI26" s="314">
        <v>19650.631807608763</v>
      </c>
      <c r="DJ26" s="314">
        <v>19527.740143900664</v>
      </c>
      <c r="DK26" s="314">
        <v>19843.374743344448</v>
      </c>
      <c r="DL26" s="314">
        <v>20100.957823757974</v>
      </c>
      <c r="DM26" s="314">
        <v>19811.598413038664</v>
      </c>
      <c r="DN26" s="314">
        <v>19883.786703703801</v>
      </c>
    </row>
    <row r="27" spans="1:118" s="312" customFormat="1" x14ac:dyDescent="0.2">
      <c r="A27" s="313"/>
      <c r="B27" s="158"/>
    </row>
    <row r="29" spans="1:118"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row>
    <row r="31" spans="1:118" x14ac:dyDescent="0.2">
      <c r="A31" s="317" t="s">
        <v>92</v>
      </c>
    </row>
    <row r="32" spans="1:118" x14ac:dyDescent="0.2">
      <c r="A32" s="317" t="s">
        <v>932</v>
      </c>
    </row>
    <row r="33" spans="1:1" x14ac:dyDescent="0.2">
      <c r="A33" s="157" t="s">
        <v>668</v>
      </c>
    </row>
    <row r="34" spans="1:1" x14ac:dyDescent="0.2">
      <c r="A34" s="157" t="s">
        <v>669</v>
      </c>
    </row>
  </sheetData>
  <phoneticPr fontId="0" type="noConversion"/>
  <pageMargins left="0.39370078740157483" right="0.39370078740157483" top="0.55118110236220474" bottom="0.39370078740157483" header="0.19685039370078741" footer="0.19685039370078741"/>
  <pageSetup paperSize="9" scale="48" orientation="landscape" horizontalDpi="1200" verticalDpi="1200" r:id="rId1"/>
  <headerFooter alignWithMargins="0">
    <oddFooter>&amp;L&amp;"Arial,Italic"&amp;8 statec&amp;R&amp;"Arial,Italic"&amp;8&amp;D</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indexed="22"/>
    <pageSetUpPr autoPageBreaks="0" fitToPage="1"/>
  </sheetPr>
  <dimension ref="A1:DN34"/>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3.5703125" style="157" customWidth="1"/>
    <col min="2" max="2" width="9.42578125" style="310" customWidth="1"/>
    <col min="3" max="5" width="10.5703125" style="317" customWidth="1"/>
    <col min="6" max="6" width="10.42578125" style="317" customWidth="1"/>
    <col min="7" max="7" width="9.5703125" style="317" customWidth="1"/>
    <col min="8" max="8" width="10.42578125" style="317" customWidth="1"/>
    <col min="9" max="9" width="9.85546875" style="317" customWidth="1"/>
    <col min="10" max="12" width="10.42578125" style="317" customWidth="1"/>
    <col min="13" max="28" width="10.5703125" style="317" customWidth="1"/>
    <col min="29" max="30" width="10.42578125" style="317" customWidth="1"/>
    <col min="31" max="34" width="10.5703125" style="317" customWidth="1"/>
    <col min="35" max="35" width="10.42578125" style="317" customWidth="1"/>
    <col min="36" max="38" width="10.5703125" style="317" customWidth="1"/>
    <col min="39" max="40" width="11" style="317" customWidth="1"/>
    <col min="41" max="44" width="10.5703125" style="317" customWidth="1"/>
    <col min="45" max="45" width="11" style="317" customWidth="1"/>
    <col min="46" max="46" width="10.5703125" style="317" customWidth="1"/>
    <col min="47" max="48" width="11" style="317" customWidth="1"/>
    <col min="49" max="50" width="10.5703125" style="317" customWidth="1"/>
    <col min="51" max="53" width="11" style="317" customWidth="1"/>
    <col min="54" max="54" width="10.5703125" style="317" customWidth="1"/>
    <col min="55" max="56" width="11" style="317" customWidth="1"/>
    <col min="57" max="57" width="10.5703125" style="317" customWidth="1"/>
    <col min="58" max="58" width="11" style="317" customWidth="1"/>
    <col min="59" max="61" width="10.5703125" style="317" customWidth="1"/>
    <col min="62" max="62" width="11" style="317" customWidth="1"/>
    <col min="63" max="63" width="10.5703125" style="317" customWidth="1"/>
    <col min="64" max="64" width="11" style="317" customWidth="1"/>
    <col min="65" max="65" width="10.5703125" style="317" customWidth="1"/>
    <col min="66" max="70" width="11" style="317" customWidth="1"/>
    <col min="71" max="71" width="10.5703125" style="317" customWidth="1"/>
    <col min="72" max="74" width="11" style="317" customWidth="1"/>
    <col min="75" max="75" width="10.5703125" style="317" customWidth="1"/>
    <col min="76" max="94" width="11" style="317" customWidth="1"/>
    <col min="95" max="95" width="10.5703125" style="317" customWidth="1"/>
    <col min="96" max="98" width="11" style="317" customWidth="1"/>
    <col min="99" max="99" width="10.5703125" style="317" customWidth="1"/>
    <col min="100" max="102" width="11" style="317" customWidth="1"/>
    <col min="103" max="103" width="10.5703125" style="317" customWidth="1"/>
    <col min="104" max="106" width="11" style="317" customWidth="1"/>
    <col min="107" max="107" width="10.5703125" style="317" customWidth="1"/>
    <col min="108" max="110" width="11" style="317" customWidth="1"/>
    <col min="111" max="111" width="10.5703125" style="317" customWidth="1"/>
    <col min="112" max="114" width="11" style="317" customWidth="1"/>
    <col min="115" max="115" width="10.5703125" style="317" customWidth="1"/>
    <col min="116" max="118" width="11" style="317" customWidth="1"/>
    <col min="119" max="16384" width="9.140625" style="317"/>
  </cols>
  <sheetData>
    <row r="1" spans="1:118" s="157" customFormat="1" ht="13.5" thickBot="1" x14ac:dyDescent="0.25">
      <c r="A1" s="303" t="s">
        <v>1392</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312" customFormat="1" x14ac:dyDescent="0.2">
      <c r="A5" s="311" t="s">
        <v>67</v>
      </c>
      <c r="B5" s="158"/>
    </row>
    <row r="6" spans="1:118" s="312" customFormat="1" x14ac:dyDescent="0.2">
      <c r="A6" s="311"/>
      <c r="B6" s="158"/>
    </row>
    <row r="7" spans="1:118" s="312" customFormat="1" x14ac:dyDescent="0.2">
      <c r="A7" s="313" t="s">
        <v>907</v>
      </c>
      <c r="B7" s="158" t="s">
        <v>69</v>
      </c>
      <c r="C7" s="314">
        <v>13317.284011392392</v>
      </c>
      <c r="D7" s="314">
        <v>13396.326204474286</v>
      </c>
      <c r="E7" s="314">
        <v>13459.389169343296</v>
      </c>
      <c r="F7" s="314">
        <v>13546.323184914074</v>
      </c>
      <c r="G7" s="314">
        <v>13822.064134937787</v>
      </c>
      <c r="H7" s="314">
        <v>13326.74164650517</v>
      </c>
      <c r="I7" s="314">
        <v>14018.790029991042</v>
      </c>
      <c r="J7" s="314">
        <v>14385.584048245393</v>
      </c>
      <c r="K7" s="314">
        <v>14445.291668543161</v>
      </c>
      <c r="L7" s="314">
        <v>14960.544075093323</v>
      </c>
      <c r="M7" s="314">
        <v>15251.344338013712</v>
      </c>
      <c r="N7" s="314">
        <v>15695.42990538809</v>
      </c>
      <c r="O7" s="314">
        <v>16271.191545213165</v>
      </c>
      <c r="P7" s="314">
        <v>16797.880242287141</v>
      </c>
      <c r="Q7" s="314">
        <v>17257.002986026913</v>
      </c>
      <c r="R7" s="314">
        <v>17609.839966894648</v>
      </c>
      <c r="S7" s="314">
        <v>18205.704215016154</v>
      </c>
      <c r="T7" s="314">
        <v>18855.002071027768</v>
      </c>
      <c r="U7" s="314">
        <v>19565.842191136315</v>
      </c>
      <c r="V7" s="314">
        <v>20294.321348598351</v>
      </c>
      <c r="W7" s="314">
        <v>21370.119817967337</v>
      </c>
      <c r="X7" s="314">
        <v>21580.513688319756</v>
      </c>
      <c r="Y7" s="314">
        <v>22197.305255918738</v>
      </c>
      <c r="Z7" s="314">
        <v>22703.140059602651</v>
      </c>
      <c r="AA7" s="314">
        <v>23362.981306026722</v>
      </c>
      <c r="AB7" s="314">
        <v>23216.636367309278</v>
      </c>
      <c r="AC7" s="314">
        <v>23471.332668617291</v>
      </c>
      <c r="AD7" s="314">
        <v>23604.952899192718</v>
      </c>
      <c r="AE7" s="314">
        <v>23907.460738073823</v>
      </c>
      <c r="AF7" s="314">
        <v>24063.570114190123</v>
      </c>
      <c r="AG7" s="314">
        <v>23807.927676410171</v>
      </c>
      <c r="AH7" s="314">
        <v>23712.830363849647</v>
      </c>
      <c r="AI7" s="314">
        <v>23986.506970012531</v>
      </c>
      <c r="AJ7" s="314">
        <v>24535.2646162692</v>
      </c>
      <c r="AK7" s="314">
        <v>25313.80033607018</v>
      </c>
      <c r="AL7" s="314">
        <v>25799.180434788817</v>
      </c>
      <c r="AM7" s="314">
        <v>26127.447460025232</v>
      </c>
      <c r="AN7" s="314">
        <v>26766.75012997249</v>
      </c>
      <c r="AO7" s="314">
        <v>26534.769704670576</v>
      </c>
      <c r="AP7" s="314">
        <v>26710.631983558909</v>
      </c>
      <c r="AQ7" s="314">
        <v>26566.922214697217</v>
      </c>
      <c r="AR7" s="314">
        <v>27079.861694709023</v>
      </c>
      <c r="AS7" s="314">
        <v>28305.630704868327</v>
      </c>
      <c r="AT7" s="314">
        <v>29742.605690088687</v>
      </c>
      <c r="AU7" s="314">
        <v>30573.514589251576</v>
      </c>
      <c r="AV7" s="314">
        <v>31155.804663062576</v>
      </c>
      <c r="AW7" s="314">
        <v>31396.058210468756</v>
      </c>
      <c r="AX7" s="314">
        <v>31928.098765796509</v>
      </c>
      <c r="AY7" s="314">
        <v>32345.223801188757</v>
      </c>
      <c r="AZ7" s="314">
        <v>32997.344874791699</v>
      </c>
      <c r="BA7" s="314">
        <v>33694.31091354027</v>
      </c>
      <c r="BB7" s="314">
        <v>33731.827270884554</v>
      </c>
      <c r="BC7" s="314">
        <v>34166.224691630945</v>
      </c>
      <c r="BD7" s="314">
        <v>34213.034343718784</v>
      </c>
      <c r="BE7" s="314">
        <v>34045.317815791372</v>
      </c>
      <c r="BF7" s="314">
        <v>31102.9010881949</v>
      </c>
      <c r="BG7" s="314">
        <v>30722.055200207411</v>
      </c>
      <c r="BH7" s="314">
        <v>30898.239596723903</v>
      </c>
      <c r="BI7" s="314">
        <v>32002.802307888975</v>
      </c>
      <c r="BJ7" s="314">
        <v>32669.829139125082</v>
      </c>
      <c r="BK7" s="314">
        <v>33719.783671398982</v>
      </c>
      <c r="BL7" s="314">
        <v>35173.97859930306</v>
      </c>
      <c r="BM7" s="314">
        <v>34923.357966231131</v>
      </c>
      <c r="BN7" s="314">
        <v>35230.843700339829</v>
      </c>
      <c r="BO7" s="314">
        <v>35867.386422096322</v>
      </c>
      <c r="BP7" s="314">
        <v>35588.978920543006</v>
      </c>
      <c r="BQ7" s="314">
        <v>35714.558421393253</v>
      </c>
      <c r="BR7" s="314">
        <v>35340.380354210261</v>
      </c>
      <c r="BS7" s="314">
        <v>35690.34460467907</v>
      </c>
      <c r="BT7" s="314">
        <v>35904.068399578435</v>
      </c>
      <c r="BU7" s="314">
        <v>36627.804946905846</v>
      </c>
      <c r="BV7" s="314">
        <v>37175.914065499579</v>
      </c>
      <c r="BW7" s="314">
        <v>37385.891994098485</v>
      </c>
      <c r="BX7" s="314">
        <v>38551.448660477014</v>
      </c>
      <c r="BY7" s="314">
        <v>38778.319010737949</v>
      </c>
      <c r="BZ7" s="314">
        <v>39462.884581527818</v>
      </c>
      <c r="CA7" s="314">
        <v>40275.418898393757</v>
      </c>
      <c r="CB7" s="314">
        <v>40702.632268646892</v>
      </c>
      <c r="CC7" s="314">
        <v>42007.208789346332</v>
      </c>
      <c r="CD7" s="314">
        <v>43095.366494455535</v>
      </c>
      <c r="CE7" s="314">
        <v>44133.69178024774</v>
      </c>
      <c r="CF7" s="314">
        <v>45015.352408793784</v>
      </c>
      <c r="CG7" s="314">
        <v>44364.265052417235</v>
      </c>
      <c r="CH7" s="314">
        <v>44585.564524136724</v>
      </c>
      <c r="CI7" s="314">
        <v>45316.376809872265</v>
      </c>
      <c r="CJ7" s="314">
        <v>45581.517196551584</v>
      </c>
      <c r="CK7" s="314">
        <v>45776.52598730188</v>
      </c>
      <c r="CL7" s="314">
        <v>46377.947047349175</v>
      </c>
      <c r="CM7" s="314">
        <v>44768.914969973142</v>
      </c>
      <c r="CN7" s="314">
        <v>45959.726034299965</v>
      </c>
      <c r="CO7" s="314">
        <v>47061.976269569932</v>
      </c>
      <c r="CP7" s="314">
        <v>47844.638325142434</v>
      </c>
      <c r="CQ7" s="314">
        <v>47513.798255946458</v>
      </c>
      <c r="CR7" s="314">
        <v>47956.700752223995</v>
      </c>
      <c r="CS7" s="314">
        <v>48273.721302879414</v>
      </c>
      <c r="CT7" s="314">
        <v>48455.917733518661</v>
      </c>
      <c r="CU7" s="314">
        <v>49088.743613777719</v>
      </c>
      <c r="CV7" s="314">
        <v>50091.798805874409</v>
      </c>
      <c r="CW7" s="314">
        <v>50444.140181647002</v>
      </c>
      <c r="CX7" s="314">
        <v>51056.560888694781</v>
      </c>
      <c r="CY7" s="314">
        <v>50737.803571526696</v>
      </c>
      <c r="CZ7" s="314">
        <v>49184.834227819367</v>
      </c>
      <c r="DA7" s="314">
        <v>51468.300645094154</v>
      </c>
      <c r="DB7" s="314">
        <v>52850.858323568667</v>
      </c>
      <c r="DC7" s="314">
        <v>55045.655497234722</v>
      </c>
      <c r="DD7" s="314">
        <v>56254.125062962237</v>
      </c>
      <c r="DE7" s="314">
        <v>55693.205353508441</v>
      </c>
      <c r="DF7" s="314">
        <v>58189.749658135952</v>
      </c>
      <c r="DG7" s="314">
        <v>56390.250120492987</v>
      </c>
      <c r="DH7" s="314">
        <v>56432.75814609509</v>
      </c>
      <c r="DI7" s="314">
        <v>56078.268272114983</v>
      </c>
      <c r="DJ7" s="314">
        <v>55388.862897594554</v>
      </c>
      <c r="DK7" s="314">
        <v>55342.423457603938</v>
      </c>
      <c r="DL7" s="314">
        <v>55168.903596150296</v>
      </c>
      <c r="DM7" s="314">
        <v>55195.263487919758</v>
      </c>
      <c r="DN7" s="314">
        <v>54868.661768889615</v>
      </c>
    </row>
    <row r="8" spans="1:118" s="312" customFormat="1" x14ac:dyDescent="0.2">
      <c r="A8" s="313" t="s">
        <v>908</v>
      </c>
      <c r="B8" s="158" t="s">
        <v>71</v>
      </c>
      <c r="C8" s="314">
        <v>6820.5493104161915</v>
      </c>
      <c r="D8" s="314">
        <v>6907.5916408855201</v>
      </c>
      <c r="E8" s="314">
        <v>6949.7893309595911</v>
      </c>
      <c r="F8" s="314">
        <v>6981.4357105814588</v>
      </c>
      <c r="G8" s="314">
        <v>7055.6253324530762</v>
      </c>
      <c r="H8" s="314">
        <v>7163.8753915177831</v>
      </c>
      <c r="I8" s="314">
        <v>7309.6199613273529</v>
      </c>
      <c r="J8" s="314">
        <v>7666.8808861941161</v>
      </c>
      <c r="K8" s="314">
        <v>7594.6781328457319</v>
      </c>
      <c r="L8" s="314">
        <v>8101.4634362920187</v>
      </c>
      <c r="M8" s="314">
        <v>8362.3614289459983</v>
      </c>
      <c r="N8" s="314">
        <v>8745.6134927197127</v>
      </c>
      <c r="O8" s="314">
        <v>9144.3772304539743</v>
      </c>
      <c r="P8" s="314">
        <v>9491.0416498369868</v>
      </c>
      <c r="Q8" s="314">
        <v>9838.739481793762</v>
      </c>
      <c r="R8" s="314">
        <v>10136.37068970841</v>
      </c>
      <c r="S8" s="314">
        <v>10454.882594774719</v>
      </c>
      <c r="T8" s="314">
        <v>11035.844400387343</v>
      </c>
      <c r="U8" s="314">
        <v>11586.802364624846</v>
      </c>
      <c r="V8" s="314">
        <v>12224.838866776574</v>
      </c>
      <c r="W8" s="314">
        <v>12945.875700603849</v>
      </c>
      <c r="X8" s="314">
        <v>13333.436595263162</v>
      </c>
      <c r="Y8" s="314">
        <v>13830.511033188392</v>
      </c>
      <c r="Z8" s="314">
        <v>14225.308871409155</v>
      </c>
      <c r="AA8" s="314">
        <v>14669.194361515127</v>
      </c>
      <c r="AB8" s="314">
        <v>14713.653296207893</v>
      </c>
      <c r="AC8" s="314">
        <v>14796.005848140308</v>
      </c>
      <c r="AD8" s="314">
        <v>14701.526368355953</v>
      </c>
      <c r="AE8" s="314">
        <v>14944.40278233591</v>
      </c>
      <c r="AF8" s="314">
        <v>15065.097011053171</v>
      </c>
      <c r="AG8" s="314">
        <v>14838.312958841107</v>
      </c>
      <c r="AH8" s="314">
        <v>14785.68767540139</v>
      </c>
      <c r="AI8" s="314">
        <v>15027.019745404126</v>
      </c>
      <c r="AJ8" s="314">
        <v>15491.515669608258</v>
      </c>
      <c r="AK8" s="314">
        <v>16094.970535261813</v>
      </c>
      <c r="AL8" s="314">
        <v>16310.858758785345</v>
      </c>
      <c r="AM8" s="314">
        <v>16644.594515289071</v>
      </c>
      <c r="AN8" s="314">
        <v>17452.730469354043</v>
      </c>
      <c r="AO8" s="314">
        <v>16771.369425247169</v>
      </c>
      <c r="AP8" s="314">
        <v>17262.884523832672</v>
      </c>
      <c r="AQ8" s="314">
        <v>17197.881703249244</v>
      </c>
      <c r="AR8" s="314">
        <v>17646.555829524514</v>
      </c>
      <c r="AS8" s="314">
        <v>18510.618406508165</v>
      </c>
      <c r="AT8" s="314">
        <v>19571.336180912182</v>
      </c>
      <c r="AU8" s="314">
        <v>20319.308339606301</v>
      </c>
      <c r="AV8" s="314">
        <v>20870.562455318723</v>
      </c>
      <c r="AW8" s="314">
        <v>20961.921944013706</v>
      </c>
      <c r="AX8" s="314">
        <v>21490.198000382279</v>
      </c>
      <c r="AY8" s="314">
        <v>21342.28048854987</v>
      </c>
      <c r="AZ8" s="314">
        <v>21747.581813502449</v>
      </c>
      <c r="BA8" s="314">
        <v>22448.580410877639</v>
      </c>
      <c r="BB8" s="314">
        <v>22489.126209291713</v>
      </c>
      <c r="BC8" s="314">
        <v>22826.939287426747</v>
      </c>
      <c r="BD8" s="314">
        <v>22924.392354883559</v>
      </c>
      <c r="BE8" s="314">
        <v>22803.489238409144</v>
      </c>
      <c r="BF8" s="314">
        <v>20436.822270152497</v>
      </c>
      <c r="BG8" s="314">
        <v>20180.530450722432</v>
      </c>
      <c r="BH8" s="314">
        <v>20180.810192874254</v>
      </c>
      <c r="BI8" s="314">
        <v>21088.867390720618</v>
      </c>
      <c r="BJ8" s="314">
        <v>21754.043450009827</v>
      </c>
      <c r="BK8" s="314">
        <v>22640.000020678744</v>
      </c>
      <c r="BL8" s="314">
        <v>23969.038516217555</v>
      </c>
      <c r="BM8" s="314">
        <v>23850.829901821508</v>
      </c>
      <c r="BN8" s="314">
        <v>24162.420169378936</v>
      </c>
      <c r="BO8" s="314">
        <v>24678.8904159415</v>
      </c>
      <c r="BP8" s="314">
        <v>24517.603726152454</v>
      </c>
      <c r="BQ8" s="314">
        <v>24523.60041691874</v>
      </c>
      <c r="BR8" s="314">
        <v>24253.95087824019</v>
      </c>
      <c r="BS8" s="314">
        <v>24559.469319546635</v>
      </c>
      <c r="BT8" s="314">
        <v>24731.159180689679</v>
      </c>
      <c r="BU8" s="314">
        <v>25320.955887217642</v>
      </c>
      <c r="BV8" s="314">
        <v>25653.900930168122</v>
      </c>
      <c r="BW8" s="314">
        <v>25932.808290062098</v>
      </c>
      <c r="BX8" s="314">
        <v>26831.272049399497</v>
      </c>
      <c r="BY8" s="314">
        <v>27045.865494705296</v>
      </c>
      <c r="BZ8" s="314">
        <v>27886.068745402019</v>
      </c>
      <c r="CA8" s="314">
        <v>28568.053830181205</v>
      </c>
      <c r="CB8" s="314">
        <v>29120.082492955062</v>
      </c>
      <c r="CC8" s="314">
        <v>30165.211225058465</v>
      </c>
      <c r="CD8" s="314">
        <v>30876.923325463784</v>
      </c>
      <c r="CE8" s="314">
        <v>31841.16016811892</v>
      </c>
      <c r="CF8" s="314">
        <v>32587.857728115123</v>
      </c>
      <c r="CG8" s="314">
        <v>32008.145327739039</v>
      </c>
      <c r="CH8" s="314">
        <v>32159.690183117182</v>
      </c>
      <c r="CI8" s="314">
        <v>32552.449638600672</v>
      </c>
      <c r="CJ8" s="314">
        <v>32604.054017948292</v>
      </c>
      <c r="CK8" s="314">
        <v>32677.085009948831</v>
      </c>
      <c r="CL8" s="314">
        <v>33199.714190565828</v>
      </c>
      <c r="CM8" s="314">
        <v>31919.345083808235</v>
      </c>
      <c r="CN8" s="314">
        <v>32854.530443828531</v>
      </c>
      <c r="CO8" s="314">
        <v>33835.323368496574</v>
      </c>
      <c r="CP8" s="314">
        <v>34530.668090482708</v>
      </c>
      <c r="CQ8" s="314">
        <v>34328.613800572428</v>
      </c>
      <c r="CR8" s="314">
        <v>34756.946390348749</v>
      </c>
      <c r="CS8" s="314">
        <v>34962.367143424926</v>
      </c>
      <c r="CT8" s="314">
        <v>35074.491110326577</v>
      </c>
      <c r="CU8" s="314">
        <v>35658.803479702554</v>
      </c>
      <c r="CV8" s="314">
        <v>36327.605873565466</v>
      </c>
      <c r="CW8" s="314">
        <v>36714.464874461351</v>
      </c>
      <c r="CX8" s="314">
        <v>37202.064351206958</v>
      </c>
      <c r="CY8" s="314">
        <v>37104.306134685037</v>
      </c>
      <c r="CZ8" s="314">
        <v>36232.861467052549</v>
      </c>
      <c r="DA8" s="314">
        <v>37648.204630042812</v>
      </c>
      <c r="DB8" s="314">
        <v>38971.118342995789</v>
      </c>
      <c r="DC8" s="314">
        <v>40689.959686833266</v>
      </c>
      <c r="DD8" s="314">
        <v>41695.240160744841</v>
      </c>
      <c r="DE8" s="314">
        <v>41190.132176345767</v>
      </c>
      <c r="DF8" s="314">
        <v>43184.569498856094</v>
      </c>
      <c r="DG8" s="314">
        <v>41565.24656706211</v>
      </c>
      <c r="DH8" s="314">
        <v>41601.467328498198</v>
      </c>
      <c r="DI8" s="314">
        <v>41317.903468574979</v>
      </c>
      <c r="DJ8" s="314">
        <v>40788.76056132379</v>
      </c>
      <c r="DK8" s="314">
        <v>40674.923443322012</v>
      </c>
      <c r="DL8" s="314">
        <v>40552.292563865529</v>
      </c>
      <c r="DM8" s="314">
        <v>40718.201707867542</v>
      </c>
      <c r="DN8" s="314">
        <v>40458.268354056825</v>
      </c>
    </row>
    <row r="9" spans="1:118" s="312" customFormat="1" x14ac:dyDescent="0.2">
      <c r="A9" s="313" t="s">
        <v>909</v>
      </c>
      <c r="B9" s="158" t="s">
        <v>73</v>
      </c>
      <c r="C9" s="314">
        <v>6328.5856780062641</v>
      </c>
      <c r="D9" s="314">
        <v>6347.7571356698227</v>
      </c>
      <c r="E9" s="314">
        <v>6419.1832780719296</v>
      </c>
      <c r="F9" s="314">
        <v>6534.3787265328392</v>
      </c>
      <c r="G9" s="314">
        <v>6588.7993604161984</v>
      </c>
      <c r="H9" s="314">
        <v>6040.5267143332721</v>
      </c>
      <c r="I9" s="314">
        <v>6616.5275044292594</v>
      </c>
      <c r="J9" s="314">
        <v>6674.0560148153972</v>
      </c>
      <c r="K9" s="314">
        <v>6672.8779881720775</v>
      </c>
      <c r="L9" s="314">
        <v>6751.4913744602954</v>
      </c>
      <c r="M9" s="314">
        <v>6807.5073383190575</v>
      </c>
      <c r="N9" s="314">
        <v>6889.0102316872781</v>
      </c>
      <c r="O9" s="314">
        <v>6958.2416286560583</v>
      </c>
      <c r="P9" s="314">
        <v>7217.6735033518817</v>
      </c>
      <c r="Q9" s="314">
        <v>7346.8833063870816</v>
      </c>
      <c r="R9" s="314">
        <v>7382.5670133689164</v>
      </c>
      <c r="S9" s="314">
        <v>7585.897808344761</v>
      </c>
      <c r="T9" s="314">
        <v>7725.0908835673699</v>
      </c>
      <c r="U9" s="314">
        <v>7901.9593561739321</v>
      </c>
      <c r="V9" s="314">
        <v>7948.5299893125266</v>
      </c>
      <c r="W9" s="314">
        <v>8249.4667923262186</v>
      </c>
      <c r="X9" s="314">
        <v>8157.2917033991043</v>
      </c>
      <c r="Y9" s="314">
        <v>8297.9615728521076</v>
      </c>
      <c r="Z9" s="314">
        <v>8364.2744254366316</v>
      </c>
      <c r="AA9" s="314">
        <v>8500.2549103330857</v>
      </c>
      <c r="AB9" s="314">
        <v>8411.3397611503915</v>
      </c>
      <c r="AC9" s="314">
        <v>8570.6516930856415</v>
      </c>
      <c r="AD9" s="314">
        <v>8782.9015943537997</v>
      </c>
      <c r="AE9" s="314">
        <v>8777.2307421043442</v>
      </c>
      <c r="AF9" s="314">
        <v>8932.1653660462034</v>
      </c>
      <c r="AG9" s="314">
        <v>8815.860402247421</v>
      </c>
      <c r="AH9" s="314">
        <v>8800.5990856461067</v>
      </c>
      <c r="AI9" s="314">
        <v>8801.8725866489222</v>
      </c>
      <c r="AJ9" s="314">
        <v>8992.0634971357922</v>
      </c>
      <c r="AK9" s="314">
        <v>9033.4902571025395</v>
      </c>
      <c r="AL9" s="314">
        <v>9395.4160915553948</v>
      </c>
      <c r="AM9" s="314">
        <v>9340.6937389448085</v>
      </c>
      <c r="AN9" s="314">
        <v>9298.3931855909304</v>
      </c>
      <c r="AO9" s="314">
        <v>9542.232267191177</v>
      </c>
      <c r="AP9" s="314">
        <v>9404.0883326036801</v>
      </c>
      <c r="AQ9" s="314">
        <v>9264.5837014797289</v>
      </c>
      <c r="AR9" s="314">
        <v>9379.6941496579893</v>
      </c>
      <c r="AS9" s="314">
        <v>9609.986501470883</v>
      </c>
      <c r="AT9" s="314">
        <v>10143.920329601713</v>
      </c>
      <c r="AU9" s="314">
        <v>10175.271327141638</v>
      </c>
      <c r="AV9" s="314">
        <v>10217.225995028299</v>
      </c>
      <c r="AW9" s="314">
        <v>10259.595909321542</v>
      </c>
      <c r="AX9" s="314">
        <v>10371.255798229295</v>
      </c>
      <c r="AY9" s="314">
        <v>10950.560651116259</v>
      </c>
      <c r="AZ9" s="314">
        <v>11153.039617316632</v>
      </c>
      <c r="BA9" s="314">
        <v>11075.243856763478</v>
      </c>
      <c r="BB9" s="314">
        <v>11176.706425282155</v>
      </c>
      <c r="BC9" s="314">
        <v>11274.482495165066</v>
      </c>
      <c r="BD9" s="314">
        <v>11170.177029653292</v>
      </c>
      <c r="BE9" s="314">
        <v>11071.931163206033</v>
      </c>
      <c r="BF9" s="314">
        <v>10623.638845879583</v>
      </c>
      <c r="BG9" s="314">
        <v>10461.275930869266</v>
      </c>
      <c r="BH9" s="314">
        <v>10572.940434670829</v>
      </c>
      <c r="BI9" s="314">
        <v>10777.209409161584</v>
      </c>
      <c r="BJ9" s="314">
        <v>10860.133876167589</v>
      </c>
      <c r="BK9" s="314">
        <v>11008.631606745272</v>
      </c>
      <c r="BL9" s="314">
        <v>11148.807041839802</v>
      </c>
      <c r="BM9" s="314">
        <v>11029.606300078993</v>
      </c>
      <c r="BN9" s="314">
        <v>11029.897566329977</v>
      </c>
      <c r="BO9" s="314">
        <v>11152.407096315901</v>
      </c>
      <c r="BP9" s="314">
        <v>11034.29399905681</v>
      </c>
      <c r="BQ9" s="314">
        <v>11148.724452766126</v>
      </c>
      <c r="BR9" s="314">
        <v>11041.541687331235</v>
      </c>
      <c r="BS9" s="314">
        <v>11094.513158684797</v>
      </c>
      <c r="BT9" s="314">
        <v>11136.110516903776</v>
      </c>
      <c r="BU9" s="314">
        <v>11269.345486119548</v>
      </c>
      <c r="BV9" s="314">
        <v>11481.558451484743</v>
      </c>
      <c r="BW9" s="314">
        <v>11423.613246599718</v>
      </c>
      <c r="BX9" s="314">
        <v>11692.457586655151</v>
      </c>
      <c r="BY9" s="314">
        <v>11701.721640314527</v>
      </c>
      <c r="BZ9" s="314">
        <v>11552.566434232078</v>
      </c>
      <c r="CA9" s="314">
        <v>11696.679765933455</v>
      </c>
      <c r="CB9" s="314">
        <v>11581.246186422817</v>
      </c>
      <c r="CC9" s="314">
        <v>11837.755157916168</v>
      </c>
      <c r="CD9" s="314">
        <v>12197.241322077092</v>
      </c>
      <c r="CE9" s="314">
        <v>12300.510582718265</v>
      </c>
      <c r="CF9" s="314">
        <v>12435.429778454363</v>
      </c>
      <c r="CG9" s="314">
        <v>12358.177986185492</v>
      </c>
      <c r="CH9" s="314">
        <v>12407.902724747637</v>
      </c>
      <c r="CI9" s="314">
        <v>12777.354748182555</v>
      </c>
      <c r="CJ9" s="314">
        <v>12976.461363061831</v>
      </c>
      <c r="CK9" s="314">
        <v>13099.917342137605</v>
      </c>
      <c r="CL9" s="314">
        <v>13163.999978399605</v>
      </c>
      <c r="CM9" s="314">
        <v>12874.430263385644</v>
      </c>
      <c r="CN9" s="314">
        <v>13088.800082882004</v>
      </c>
      <c r="CO9" s="314">
        <v>13231.090323721946</v>
      </c>
      <c r="CP9" s="314">
        <v>13302.217628408396</v>
      </c>
      <c r="CQ9" s="314">
        <v>13201.239081670972</v>
      </c>
      <c r="CR9" s="314">
        <v>13162.925121382046</v>
      </c>
      <c r="CS9" s="314">
        <v>13308.947575220434</v>
      </c>
      <c r="CT9" s="314">
        <v>13362.855279442494</v>
      </c>
      <c r="CU9" s="314">
        <v>13444.593636474789</v>
      </c>
      <c r="CV9" s="314">
        <v>13709.309627207485</v>
      </c>
      <c r="CW9" s="314">
        <v>13724.772371004048</v>
      </c>
      <c r="CX9" s="314">
        <v>13832.732848242091</v>
      </c>
      <c r="CY9" s="314">
        <v>13628.539851069752</v>
      </c>
      <c r="CZ9" s="314">
        <v>12871.500375456828</v>
      </c>
      <c r="DA9" s="314">
        <v>13799.11756448376</v>
      </c>
      <c r="DB9" s="314">
        <v>13826.023607479128</v>
      </c>
      <c r="DC9" s="314">
        <v>14330.55801946994</v>
      </c>
      <c r="DD9" s="314">
        <v>14456.273798425143</v>
      </c>
      <c r="DE9" s="314">
        <v>14462.176576351898</v>
      </c>
      <c r="DF9" s="314">
        <v>14955.930117201484</v>
      </c>
      <c r="DG9" s="314">
        <v>14800.509720529026</v>
      </c>
      <c r="DH9" s="314">
        <v>14747.864944082519</v>
      </c>
      <c r="DI9" s="314">
        <v>14724.978286890857</v>
      </c>
      <c r="DJ9" s="314">
        <v>14578.090400261157</v>
      </c>
      <c r="DK9" s="314">
        <v>14642.648265243974</v>
      </c>
      <c r="DL9" s="314">
        <v>14545.793107116959</v>
      </c>
      <c r="DM9" s="314">
        <v>14433.500732965816</v>
      </c>
      <c r="DN9" s="314">
        <v>14392.092383668776</v>
      </c>
    </row>
    <row r="10" spans="1:118" x14ac:dyDescent="0.2">
      <c r="A10" s="315" t="s">
        <v>910</v>
      </c>
      <c r="B10" s="310" t="s">
        <v>735</v>
      </c>
      <c r="C10" s="316">
        <v>501.16819433127182</v>
      </c>
      <c r="D10" s="316">
        <v>531.73929225638472</v>
      </c>
      <c r="E10" s="316">
        <v>544.12460868705637</v>
      </c>
      <c r="F10" s="316">
        <v>513.30020953034511</v>
      </c>
      <c r="G10" s="316">
        <v>537.26442917270958</v>
      </c>
      <c r="H10" s="316">
        <v>553.424883569239</v>
      </c>
      <c r="I10" s="316">
        <v>528.91784781824629</v>
      </c>
      <c r="J10" s="316">
        <v>558.68704394192707</v>
      </c>
      <c r="K10" s="316">
        <v>592.56039474067973</v>
      </c>
      <c r="L10" s="316">
        <v>594.20560970042402</v>
      </c>
      <c r="M10" s="316">
        <v>627.00229089454376</v>
      </c>
      <c r="N10" s="316">
        <v>632.75282072720711</v>
      </c>
      <c r="O10" s="316">
        <v>635.10001700935788</v>
      </c>
      <c r="P10" s="316">
        <v>641.34361428232285</v>
      </c>
      <c r="Q10" s="316">
        <v>666.1572787853803</v>
      </c>
      <c r="R10" s="316">
        <v>683.73872012621291</v>
      </c>
      <c r="S10" s="316">
        <v>687.85622605031438</v>
      </c>
      <c r="T10" s="316">
        <v>721.54530819206764</v>
      </c>
      <c r="U10" s="316">
        <v>785.37424963209253</v>
      </c>
      <c r="V10" s="316">
        <v>727.3665198465194</v>
      </c>
      <c r="W10" s="316">
        <v>834.46956467160965</v>
      </c>
      <c r="X10" s="316">
        <v>815.34423701786568</v>
      </c>
      <c r="Y10" s="316">
        <v>836.41742830069779</v>
      </c>
      <c r="Z10" s="316">
        <v>835.95191924000687</v>
      </c>
      <c r="AA10" s="316">
        <v>830.56112173451788</v>
      </c>
      <c r="AB10" s="316">
        <v>810.4601445675105</v>
      </c>
      <c r="AC10" s="316">
        <v>797.84705482790332</v>
      </c>
      <c r="AD10" s="316">
        <v>832.64895855883731</v>
      </c>
      <c r="AE10" s="316">
        <v>859.15279542099199</v>
      </c>
      <c r="AF10" s="316">
        <v>874.8832310761868</v>
      </c>
      <c r="AG10" s="316">
        <v>849.84859047097848</v>
      </c>
      <c r="AH10" s="316">
        <v>831.56005609477882</v>
      </c>
      <c r="AI10" s="316">
        <v>820.15213257416747</v>
      </c>
      <c r="AJ10" s="316">
        <v>860.17541734165809</v>
      </c>
      <c r="AK10" s="316">
        <v>922.37321357293683</v>
      </c>
      <c r="AL10" s="316">
        <v>933.11295336948342</v>
      </c>
      <c r="AM10" s="316">
        <v>929.73463630445485</v>
      </c>
      <c r="AN10" s="316">
        <v>965.85732501429493</v>
      </c>
      <c r="AO10" s="316">
        <v>973.32975267622317</v>
      </c>
      <c r="AP10" s="316">
        <v>984.27380162498343</v>
      </c>
      <c r="AQ10" s="316">
        <v>1039.08043928335</v>
      </c>
      <c r="AR10" s="316">
        <v>1003.6005242889635</v>
      </c>
      <c r="AS10" s="316">
        <v>996.59871643982376</v>
      </c>
      <c r="AT10" s="316">
        <v>1008.7992848775352</v>
      </c>
      <c r="AU10" s="316">
        <v>1005.9227020537994</v>
      </c>
      <c r="AV10" s="316">
        <v>984.74498547361281</v>
      </c>
      <c r="AW10" s="316">
        <v>1003.4170648171695</v>
      </c>
      <c r="AX10" s="316">
        <v>1038.7400104431233</v>
      </c>
      <c r="AY10" s="316">
        <v>1057.1287323657564</v>
      </c>
      <c r="AZ10" s="316">
        <v>1104.9901078833566</v>
      </c>
      <c r="BA10" s="316">
        <v>1095.7963569026501</v>
      </c>
      <c r="BB10" s="316">
        <v>1086.9153591834345</v>
      </c>
      <c r="BC10" s="316">
        <v>1128.159255867504</v>
      </c>
      <c r="BD10" s="316">
        <v>1092.3091265634425</v>
      </c>
      <c r="BE10" s="316">
        <v>1089.6153917992597</v>
      </c>
      <c r="BF10" s="316">
        <v>1077.422785024628</v>
      </c>
      <c r="BG10" s="316">
        <v>1034.1161278816949</v>
      </c>
      <c r="BH10" s="316">
        <v>1057.3633353772682</v>
      </c>
      <c r="BI10" s="316">
        <v>1100.6226753058172</v>
      </c>
      <c r="BJ10" s="316">
        <v>1077.7611091991525</v>
      </c>
      <c r="BK10" s="316">
        <v>1111.8045007973751</v>
      </c>
      <c r="BL10" s="316">
        <v>1130.7848792426589</v>
      </c>
      <c r="BM10" s="316">
        <v>1114.7640395545166</v>
      </c>
      <c r="BN10" s="316">
        <v>1116.8671967867201</v>
      </c>
      <c r="BO10" s="316">
        <v>1155.3192871327635</v>
      </c>
      <c r="BP10" s="316">
        <v>1171.3899409638316</v>
      </c>
      <c r="BQ10" s="316">
        <v>1215.4568650326287</v>
      </c>
      <c r="BR10" s="316">
        <v>1251.8456209501787</v>
      </c>
      <c r="BS10" s="316">
        <v>1237.501456759237</v>
      </c>
      <c r="BT10" s="316">
        <v>1241.6005485401031</v>
      </c>
      <c r="BU10" s="316">
        <v>1254.8287767124393</v>
      </c>
      <c r="BV10" s="316">
        <v>1256.1159999754329</v>
      </c>
      <c r="BW10" s="316">
        <v>1263.5432907271561</v>
      </c>
      <c r="BX10" s="316">
        <v>1268.1804026703242</v>
      </c>
      <c r="BY10" s="316">
        <v>1303.5620856293654</v>
      </c>
      <c r="BZ10" s="316">
        <v>1340.3083131359776</v>
      </c>
      <c r="CA10" s="316">
        <v>1398.1899153953932</v>
      </c>
      <c r="CB10" s="316">
        <v>1389.3704476750797</v>
      </c>
      <c r="CC10" s="316">
        <v>1397.707185306977</v>
      </c>
      <c r="CD10" s="316">
        <v>1388.7976276071263</v>
      </c>
      <c r="CE10" s="316">
        <v>1117.4616839919161</v>
      </c>
      <c r="CF10" s="316">
        <v>1139.1271847203363</v>
      </c>
      <c r="CG10" s="316">
        <v>1150.1879624693729</v>
      </c>
      <c r="CH10" s="316">
        <v>1194.2145583912206</v>
      </c>
      <c r="CI10" s="316">
        <v>1170.7660522752703</v>
      </c>
      <c r="CJ10" s="316">
        <v>1207.4494389223494</v>
      </c>
      <c r="CK10" s="316">
        <v>1195.0298147232033</v>
      </c>
      <c r="CL10" s="316">
        <v>1208.2690114601289</v>
      </c>
      <c r="CM10" s="316">
        <v>1258.0027845722389</v>
      </c>
      <c r="CN10" s="316">
        <v>1269.0701204389065</v>
      </c>
      <c r="CO10" s="316">
        <v>1290.371195199129</v>
      </c>
      <c r="CP10" s="316">
        <v>1238.7641599364813</v>
      </c>
      <c r="CQ10" s="316">
        <v>1329.1703693917466</v>
      </c>
      <c r="CR10" s="316">
        <v>1297.6540711115567</v>
      </c>
      <c r="CS10" s="316">
        <v>1284.3762097223703</v>
      </c>
      <c r="CT10" s="316">
        <v>1323.4484067046656</v>
      </c>
      <c r="CU10" s="316">
        <v>1289.7016034628518</v>
      </c>
      <c r="CV10" s="316">
        <v>1307.3689974676931</v>
      </c>
      <c r="CW10" s="316">
        <v>1326.4244049113711</v>
      </c>
      <c r="CX10" s="316">
        <v>1347.1863736987343</v>
      </c>
      <c r="CY10" s="316">
        <v>1343.8969571444457</v>
      </c>
      <c r="CZ10" s="316">
        <v>1198.0547613114456</v>
      </c>
      <c r="DA10" s="316">
        <v>1436.3072078623225</v>
      </c>
      <c r="DB10" s="316">
        <v>1348.6491409361406</v>
      </c>
      <c r="DC10" s="316">
        <v>1338.9543079258769</v>
      </c>
      <c r="DD10" s="316">
        <v>1368.1600767339944</v>
      </c>
      <c r="DE10" s="316">
        <v>1382.9664142657803</v>
      </c>
      <c r="DF10" s="316">
        <v>1406.219320536384</v>
      </c>
      <c r="DG10" s="316">
        <v>1454.0809170914563</v>
      </c>
      <c r="DH10" s="316">
        <v>1441.2535404482969</v>
      </c>
      <c r="DI10" s="316">
        <v>1437.0434808025786</v>
      </c>
      <c r="DJ10" s="316">
        <v>1402.5858974250548</v>
      </c>
      <c r="DK10" s="316">
        <v>1396.941487303023</v>
      </c>
      <c r="DL10" s="316">
        <v>1573.7178269645597</v>
      </c>
      <c r="DM10" s="316">
        <v>1389.8696482508897</v>
      </c>
      <c r="DN10" s="316">
        <v>1486.6045302985333</v>
      </c>
    </row>
    <row r="11" spans="1:118" s="312" customFormat="1" x14ac:dyDescent="0.2">
      <c r="A11" s="313"/>
      <c r="B11" s="158"/>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row>
    <row r="12" spans="1:118" s="312" customFormat="1" x14ac:dyDescent="0.2">
      <c r="A12" s="311" t="s">
        <v>79</v>
      </c>
      <c r="B12" s="158"/>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row>
    <row r="13" spans="1:118" s="312" customFormat="1" x14ac:dyDescent="0.2">
      <c r="A13" s="311"/>
      <c r="B13" s="158"/>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row>
    <row r="14" spans="1:118" s="312" customFormat="1" x14ac:dyDescent="0.2">
      <c r="A14" s="313" t="s">
        <v>911</v>
      </c>
      <c r="B14" s="158" t="s">
        <v>82</v>
      </c>
      <c r="C14" s="314">
        <v>3594.2765208265118</v>
      </c>
      <c r="D14" s="314">
        <v>3621.3725468440721</v>
      </c>
      <c r="E14" s="314">
        <v>3651.8610514998754</v>
      </c>
      <c r="F14" s="314">
        <v>3734.2459777977106</v>
      </c>
      <c r="G14" s="314">
        <v>3831.8837952036624</v>
      </c>
      <c r="H14" s="314">
        <v>3445.8301177388889</v>
      </c>
      <c r="I14" s="314">
        <v>3864.6382065836583</v>
      </c>
      <c r="J14" s="314">
        <v>3829.6343044755145</v>
      </c>
      <c r="K14" s="314">
        <v>3824.0226275505152</v>
      </c>
      <c r="L14" s="314">
        <v>3841.1801763600743</v>
      </c>
      <c r="M14" s="314">
        <v>3864.8105608453038</v>
      </c>
      <c r="N14" s="314">
        <v>3936.407126519819</v>
      </c>
      <c r="O14" s="314">
        <v>3903.4509717342776</v>
      </c>
      <c r="P14" s="314">
        <v>4039.4451838281734</v>
      </c>
      <c r="Q14" s="314">
        <v>4103.5160252728474</v>
      </c>
      <c r="R14" s="314">
        <v>4142.6615230573652</v>
      </c>
      <c r="S14" s="314">
        <v>4169.5228843251916</v>
      </c>
      <c r="T14" s="314">
        <v>4227.6865801709109</v>
      </c>
      <c r="U14" s="314">
        <v>4336.3792348800507</v>
      </c>
      <c r="V14" s="314">
        <v>4315.9792199190661</v>
      </c>
      <c r="W14" s="314">
        <v>4402.18319636043</v>
      </c>
      <c r="X14" s="314">
        <v>4441.3741458321756</v>
      </c>
      <c r="Y14" s="314">
        <v>4471.0630145074974</v>
      </c>
      <c r="Z14" s="314">
        <v>4537.6720364227513</v>
      </c>
      <c r="AA14" s="314">
        <v>4589.9392743342332</v>
      </c>
      <c r="AB14" s="314">
        <v>4642.0573723442394</v>
      </c>
      <c r="AC14" s="314">
        <v>4668.3911314856832</v>
      </c>
      <c r="AD14" s="314">
        <v>4708.0395576057781</v>
      </c>
      <c r="AE14" s="314">
        <v>4815.8589074101383</v>
      </c>
      <c r="AF14" s="314">
        <v>4887.981259281074</v>
      </c>
      <c r="AG14" s="314">
        <v>4880.8240772256177</v>
      </c>
      <c r="AH14" s="314">
        <v>4888.9930223584579</v>
      </c>
      <c r="AI14" s="314">
        <v>4916.2655889984317</v>
      </c>
      <c r="AJ14" s="314">
        <v>4933.9227083111564</v>
      </c>
      <c r="AK14" s="314">
        <v>5027.2917977950201</v>
      </c>
      <c r="AL14" s="314">
        <v>5067.0158503607881</v>
      </c>
      <c r="AM14" s="314">
        <v>5018.7602992096199</v>
      </c>
      <c r="AN14" s="314">
        <v>5049.5631804580362</v>
      </c>
      <c r="AO14" s="314">
        <v>5092.3062123823993</v>
      </c>
      <c r="AP14" s="314">
        <v>5135.4735744801228</v>
      </c>
      <c r="AQ14" s="314">
        <v>5053.7457973625078</v>
      </c>
      <c r="AR14" s="314">
        <v>5052.48236072911</v>
      </c>
      <c r="AS14" s="314">
        <v>5135.1872865668802</v>
      </c>
      <c r="AT14" s="314">
        <v>5160.8646376150264</v>
      </c>
      <c r="AU14" s="314">
        <v>5254.2028974219038</v>
      </c>
      <c r="AV14" s="314">
        <v>5260.4691158704991</v>
      </c>
      <c r="AW14" s="314">
        <v>5211.0380347427581</v>
      </c>
      <c r="AX14" s="314">
        <v>5271.9870362952161</v>
      </c>
      <c r="AY14" s="314">
        <v>5315.6228821106506</v>
      </c>
      <c r="AZ14" s="314">
        <v>5329.0161490409691</v>
      </c>
      <c r="BA14" s="314">
        <v>5344.9691689062083</v>
      </c>
      <c r="BB14" s="314">
        <v>5385.171009647016</v>
      </c>
      <c r="BC14" s="314">
        <v>5398.4508296093873</v>
      </c>
      <c r="BD14" s="314">
        <v>5469.8580511679247</v>
      </c>
      <c r="BE14" s="314">
        <v>5503.4726184086703</v>
      </c>
      <c r="BF14" s="314">
        <v>5561.8964709818219</v>
      </c>
      <c r="BG14" s="314">
        <v>5579.72050023468</v>
      </c>
      <c r="BH14" s="314">
        <v>5632.1940181697337</v>
      </c>
      <c r="BI14" s="314">
        <v>5681.3875788202977</v>
      </c>
      <c r="BJ14" s="314">
        <v>5697.3248052993913</v>
      </c>
      <c r="BK14" s="314">
        <v>5836.3658052344545</v>
      </c>
      <c r="BL14" s="314">
        <v>5836.3544696121589</v>
      </c>
      <c r="BM14" s="314">
        <v>5877.4393978998751</v>
      </c>
      <c r="BN14" s="314">
        <v>5820.1301583752002</v>
      </c>
      <c r="BO14" s="314">
        <v>5871.800892687872</v>
      </c>
      <c r="BP14" s="314">
        <v>5923.5686728292103</v>
      </c>
      <c r="BQ14" s="314">
        <v>6000.2967578569478</v>
      </c>
      <c r="BR14" s="314">
        <v>6041.1331867348617</v>
      </c>
      <c r="BS14" s="314">
        <v>6107.5444210467003</v>
      </c>
      <c r="BT14" s="314">
        <v>6129.803407880323</v>
      </c>
      <c r="BU14" s="314">
        <v>6121.8549402438866</v>
      </c>
      <c r="BV14" s="314">
        <v>6161.5881752508203</v>
      </c>
      <c r="BW14" s="314">
        <v>6206.7217206436198</v>
      </c>
      <c r="BX14" s="314">
        <v>6204.1105630114407</v>
      </c>
      <c r="BY14" s="314">
        <v>6244.7714167458316</v>
      </c>
      <c r="BZ14" s="314">
        <v>6311.8837776350201</v>
      </c>
      <c r="CA14" s="314">
        <v>6302.6166015761173</v>
      </c>
      <c r="CB14" s="314">
        <v>6352.1209169209915</v>
      </c>
      <c r="CC14" s="314">
        <v>6433.3236291232834</v>
      </c>
      <c r="CD14" s="314">
        <v>6480.1852690478936</v>
      </c>
      <c r="CE14" s="314">
        <v>6467.7452876997704</v>
      </c>
      <c r="CF14" s="314">
        <v>6538.149440516916</v>
      </c>
      <c r="CG14" s="314">
        <v>6594.1950463445201</v>
      </c>
      <c r="CH14" s="314">
        <v>6654.3120025747621</v>
      </c>
      <c r="CI14" s="314">
        <v>6666.1002608028539</v>
      </c>
      <c r="CJ14" s="314">
        <v>6744.9591553946248</v>
      </c>
      <c r="CK14" s="314">
        <v>6738.4969756162845</v>
      </c>
      <c r="CL14" s="314">
        <v>6795.1818391749212</v>
      </c>
      <c r="CM14" s="314">
        <v>6883.6609904048819</v>
      </c>
      <c r="CN14" s="314">
        <v>6950.5475857392339</v>
      </c>
      <c r="CO14" s="314">
        <v>7001.216696303416</v>
      </c>
      <c r="CP14" s="314">
        <v>7007.8728100215076</v>
      </c>
      <c r="CQ14" s="314">
        <v>7203.3919980768296</v>
      </c>
      <c r="CR14" s="314">
        <v>7142.3694945798143</v>
      </c>
      <c r="CS14" s="314">
        <v>7190.5093792373091</v>
      </c>
      <c r="CT14" s="314">
        <v>7297.273950996052</v>
      </c>
      <c r="CU14" s="314">
        <v>7272.160155275802</v>
      </c>
      <c r="CV14" s="314">
        <v>7346.4733340793127</v>
      </c>
      <c r="CW14" s="314">
        <v>7438.445927116054</v>
      </c>
      <c r="CX14" s="314">
        <v>7531.7421917615211</v>
      </c>
      <c r="CY14" s="314">
        <v>7223.7795913853988</v>
      </c>
      <c r="CZ14" s="314">
        <v>6579.0722214764228</v>
      </c>
      <c r="DA14" s="314">
        <v>7484.5064174618947</v>
      </c>
      <c r="DB14" s="314">
        <v>7380.9649153649789</v>
      </c>
      <c r="DC14" s="314">
        <v>7593.1059101352321</v>
      </c>
      <c r="DD14" s="314">
        <v>7801.2296995507031</v>
      </c>
      <c r="DE14" s="314">
        <v>7876.8422461724331</v>
      </c>
      <c r="DF14" s="314">
        <v>7964.5922563457843</v>
      </c>
      <c r="DG14" s="314">
        <v>7965.1151902165702</v>
      </c>
      <c r="DH14" s="314">
        <v>7936.998724140215</v>
      </c>
      <c r="DI14" s="314">
        <v>8059.6030697953402</v>
      </c>
      <c r="DJ14" s="314">
        <v>8029.7013563829551</v>
      </c>
      <c r="DK14" s="314">
        <v>8231.1951968759549</v>
      </c>
      <c r="DL14" s="314">
        <v>8261.0429391153866</v>
      </c>
      <c r="DM14" s="314">
        <v>8206.6363262598916</v>
      </c>
      <c r="DN14" s="314">
        <v>8402.4033677965981</v>
      </c>
    </row>
    <row r="15" spans="1:118" x14ac:dyDescent="0.2">
      <c r="A15" s="315" t="s">
        <v>12</v>
      </c>
      <c r="B15" s="310" t="s">
        <v>912</v>
      </c>
      <c r="C15" s="316">
        <v>2335.42640005044</v>
      </c>
      <c r="D15" s="316">
        <v>2359.1637595401735</v>
      </c>
      <c r="E15" s="316">
        <v>2374.6759654296598</v>
      </c>
      <c r="F15" s="316">
        <v>2445.6793220159652</v>
      </c>
      <c r="G15" s="316">
        <v>2529.459434161331</v>
      </c>
      <c r="H15" s="316">
        <v>2172.3464612064577</v>
      </c>
      <c r="I15" s="316">
        <v>2538.3495632726022</v>
      </c>
      <c r="J15" s="316">
        <v>2499.3868140538307</v>
      </c>
      <c r="K15" s="316">
        <v>2493.4644375167163</v>
      </c>
      <c r="L15" s="316">
        <v>2495.658773651779</v>
      </c>
      <c r="M15" s="316">
        <v>2499.3980261413599</v>
      </c>
      <c r="N15" s="316">
        <v>2556.0153971924296</v>
      </c>
      <c r="O15" s="316">
        <v>2521.9127100450851</v>
      </c>
      <c r="P15" s="316">
        <v>2637.7256516864813</v>
      </c>
      <c r="Q15" s="316">
        <v>2700.1980628465963</v>
      </c>
      <c r="R15" s="316">
        <v>2710.9681019033919</v>
      </c>
      <c r="S15" s="316">
        <v>2702.095180424923</v>
      </c>
      <c r="T15" s="316">
        <v>2741.2809718739868</v>
      </c>
      <c r="U15" s="316">
        <v>2831.6999319279635</v>
      </c>
      <c r="V15" s="316">
        <v>2804.9987257578941</v>
      </c>
      <c r="W15" s="316">
        <v>2896.8163967418732</v>
      </c>
      <c r="X15" s="316">
        <v>2923.1567472994466</v>
      </c>
      <c r="Y15" s="316">
        <v>2931.8281606001078</v>
      </c>
      <c r="Z15" s="316">
        <v>2972.3823531450598</v>
      </c>
      <c r="AA15" s="316">
        <v>2996.9163011962546</v>
      </c>
      <c r="AB15" s="316">
        <v>3023.962985281692</v>
      </c>
      <c r="AC15" s="316">
        <v>3031.6491706548827</v>
      </c>
      <c r="AD15" s="316">
        <v>3058.559559087048</v>
      </c>
      <c r="AE15" s="316">
        <v>3147.2099152770793</v>
      </c>
      <c r="AF15" s="316">
        <v>3217.1483555489745</v>
      </c>
      <c r="AG15" s="316">
        <v>3203.9762584283353</v>
      </c>
      <c r="AH15" s="316">
        <v>3193.036242589757</v>
      </c>
      <c r="AI15" s="316">
        <v>3222.7045072197016</v>
      </c>
      <c r="AJ15" s="316">
        <v>3222.6198668051161</v>
      </c>
      <c r="AK15" s="316">
        <v>3293.888125817844</v>
      </c>
      <c r="AL15" s="316">
        <v>3319.9264082827849</v>
      </c>
      <c r="AM15" s="316">
        <v>3266.5363169066445</v>
      </c>
      <c r="AN15" s="316">
        <v>3285.3254523388337</v>
      </c>
      <c r="AO15" s="316">
        <v>3308.8956557172587</v>
      </c>
      <c r="AP15" s="316">
        <v>3336.9299441698777</v>
      </c>
      <c r="AQ15" s="316">
        <v>3255.1352586608336</v>
      </c>
      <c r="AR15" s="316">
        <v>3235.5069350683016</v>
      </c>
      <c r="AS15" s="316">
        <v>3309.2453996802965</v>
      </c>
      <c r="AT15" s="316">
        <v>3328.2042425254654</v>
      </c>
      <c r="AU15" s="316">
        <v>3416.7617799849804</v>
      </c>
      <c r="AV15" s="316">
        <v>3428.9976268027644</v>
      </c>
      <c r="AW15" s="316">
        <v>3383.2076977045349</v>
      </c>
      <c r="AX15" s="316">
        <v>3432.7366472175863</v>
      </c>
      <c r="AY15" s="316">
        <v>3469.9911080706047</v>
      </c>
      <c r="AZ15" s="316">
        <v>3489.6559227834987</v>
      </c>
      <c r="BA15" s="316">
        <v>3495.2230802125646</v>
      </c>
      <c r="BB15" s="316">
        <v>3511.6588230704538</v>
      </c>
      <c r="BC15" s="316">
        <v>3517.7978822303758</v>
      </c>
      <c r="BD15" s="316">
        <v>3553.3367738963475</v>
      </c>
      <c r="BE15" s="316">
        <v>3557.625212934232</v>
      </c>
      <c r="BF15" s="316">
        <v>3590.3826603052939</v>
      </c>
      <c r="BG15" s="316">
        <v>3591.1680844652551</v>
      </c>
      <c r="BH15" s="316">
        <v>3609.9066272135378</v>
      </c>
      <c r="BI15" s="316">
        <v>3645.8610676932299</v>
      </c>
      <c r="BJ15" s="316">
        <v>3625.5711225990744</v>
      </c>
      <c r="BK15" s="316">
        <v>3752.1187183727743</v>
      </c>
      <c r="BL15" s="316">
        <v>3722.6595687521772</v>
      </c>
      <c r="BM15" s="316">
        <v>3739.2052380399959</v>
      </c>
      <c r="BN15" s="316">
        <v>3695.0392761347557</v>
      </c>
      <c r="BO15" s="316">
        <v>3723.367118622341</v>
      </c>
      <c r="BP15" s="316">
        <v>3747.4521411856485</v>
      </c>
      <c r="BQ15" s="316">
        <v>3805.1495763567841</v>
      </c>
      <c r="BR15" s="316">
        <v>3841.4719581038735</v>
      </c>
      <c r="BS15" s="316">
        <v>3866.2393196363446</v>
      </c>
      <c r="BT15" s="316">
        <v>3883.8539251824509</v>
      </c>
      <c r="BU15" s="316">
        <v>3859.9489876391608</v>
      </c>
      <c r="BV15" s="316">
        <v>3871.1068522726923</v>
      </c>
      <c r="BW15" s="316">
        <v>3892.4560777729821</v>
      </c>
      <c r="BX15" s="316">
        <v>3875.1393683551869</v>
      </c>
      <c r="BY15" s="316">
        <v>3910.9253555925147</v>
      </c>
      <c r="BZ15" s="316">
        <v>3950.1557294931035</v>
      </c>
      <c r="CA15" s="316">
        <v>3967.3990014932383</v>
      </c>
      <c r="CB15" s="316">
        <v>4000.2784288562207</v>
      </c>
      <c r="CC15" s="316">
        <v>4064.3949215862708</v>
      </c>
      <c r="CD15" s="316">
        <v>4081.7988721551837</v>
      </c>
      <c r="CE15" s="316">
        <v>4092.1688939909136</v>
      </c>
      <c r="CF15" s="316">
        <v>4142.3459051207337</v>
      </c>
      <c r="CG15" s="316">
        <v>4164.0975095860076</v>
      </c>
      <c r="CH15" s="316">
        <v>4211.4974693443301</v>
      </c>
      <c r="CI15" s="316">
        <v>4251.9550513753147</v>
      </c>
      <c r="CJ15" s="316">
        <v>4296.392387987109</v>
      </c>
      <c r="CK15" s="316">
        <v>4295.99786040247</v>
      </c>
      <c r="CL15" s="316">
        <v>4325.3952369265107</v>
      </c>
      <c r="CM15" s="316">
        <v>4371.847220724846</v>
      </c>
      <c r="CN15" s="316">
        <v>4410.3319159970097</v>
      </c>
      <c r="CO15" s="316">
        <v>4446.0396551437825</v>
      </c>
      <c r="CP15" s="316">
        <v>4440.4875334576927</v>
      </c>
      <c r="CQ15" s="316">
        <v>4539.0011666144537</v>
      </c>
      <c r="CR15" s="316">
        <v>4491.5553323848317</v>
      </c>
      <c r="CS15" s="316">
        <v>4527.7702711372167</v>
      </c>
      <c r="CT15" s="316">
        <v>4584.8560713052357</v>
      </c>
      <c r="CU15" s="316">
        <v>4598.7832795857676</v>
      </c>
      <c r="CV15" s="316">
        <v>4614.5606912562471</v>
      </c>
      <c r="CW15" s="316">
        <v>4655.7494864388455</v>
      </c>
      <c r="CX15" s="316">
        <v>4690.3941572428494</v>
      </c>
      <c r="CY15" s="316">
        <v>4398.0024297058708</v>
      </c>
      <c r="CZ15" s="316">
        <v>3703.2521405652178</v>
      </c>
      <c r="DA15" s="316">
        <v>4522.2549261783188</v>
      </c>
      <c r="DB15" s="316">
        <v>4367.3120789770319</v>
      </c>
      <c r="DC15" s="316">
        <v>4560.6954492002251</v>
      </c>
      <c r="DD15" s="316">
        <v>4695.9730076022261</v>
      </c>
      <c r="DE15" s="316">
        <v>4793.1143279618964</v>
      </c>
      <c r="DF15" s="316">
        <v>4794.7513358376627</v>
      </c>
      <c r="DG15" s="316">
        <v>4806.0719333304178</v>
      </c>
      <c r="DH15" s="316">
        <v>4760.5904414853312</v>
      </c>
      <c r="DI15" s="316">
        <v>4866.0568738319544</v>
      </c>
      <c r="DJ15" s="316">
        <v>4758.3812216785964</v>
      </c>
      <c r="DK15" s="316">
        <v>5011.2276131464996</v>
      </c>
      <c r="DL15" s="316">
        <v>5001.5204042353989</v>
      </c>
      <c r="DM15" s="316">
        <v>4949.1003092632618</v>
      </c>
      <c r="DN15" s="316">
        <v>5009.6257609915028</v>
      </c>
    </row>
    <row r="16" spans="1:118" x14ac:dyDescent="0.2">
      <c r="A16" s="315" t="s">
        <v>13</v>
      </c>
      <c r="B16" s="310" t="s">
        <v>913</v>
      </c>
      <c r="C16" s="316">
        <v>107.42921023442601</v>
      </c>
      <c r="D16" s="316">
        <v>108.4670043932573</v>
      </c>
      <c r="E16" s="316">
        <v>111.26310099289489</v>
      </c>
      <c r="F16" s="316">
        <v>118.02037144742118</v>
      </c>
      <c r="G16" s="316">
        <v>116.22656910722073</v>
      </c>
      <c r="H16" s="316">
        <v>116.92244308990004</v>
      </c>
      <c r="I16" s="316">
        <v>119.38017575990823</v>
      </c>
      <c r="J16" s="316">
        <v>119.72083092612171</v>
      </c>
      <c r="K16" s="316">
        <v>120.86656089865437</v>
      </c>
      <c r="L16" s="316">
        <v>123.58132230581649</v>
      </c>
      <c r="M16" s="316">
        <v>124.42031299845691</v>
      </c>
      <c r="N16" s="316">
        <v>127.39578236251336</v>
      </c>
      <c r="O16" s="316">
        <v>125.3074797247331</v>
      </c>
      <c r="P16" s="316">
        <v>128.93018591506456</v>
      </c>
      <c r="Q16" s="316">
        <v>135.57481535403303</v>
      </c>
      <c r="R16" s="316">
        <v>138.25646928268796</v>
      </c>
      <c r="S16" s="316">
        <v>150.26391650267112</v>
      </c>
      <c r="T16" s="316">
        <v>153.6190089307442</v>
      </c>
      <c r="U16" s="316">
        <v>146.27609325835252</v>
      </c>
      <c r="V16" s="316">
        <v>127.16831671282701</v>
      </c>
      <c r="W16" s="316">
        <v>134.13342919159032</v>
      </c>
      <c r="X16" s="316">
        <v>124.6729966328912</v>
      </c>
      <c r="Y16" s="316">
        <v>126.99324298429612</v>
      </c>
      <c r="Z16" s="316">
        <v>131.46644662751618</v>
      </c>
      <c r="AA16" s="316">
        <v>124.30348739664861</v>
      </c>
      <c r="AB16" s="316">
        <v>134.61767024778598</v>
      </c>
      <c r="AC16" s="316">
        <v>140.56759633791779</v>
      </c>
      <c r="AD16" s="316">
        <v>134.19997008956256</v>
      </c>
      <c r="AE16" s="316">
        <v>135.40810838584167</v>
      </c>
      <c r="AF16" s="316">
        <v>132.81874520687592</v>
      </c>
      <c r="AG16" s="316">
        <v>131.95349939141596</v>
      </c>
      <c r="AH16" s="316">
        <v>133.72890992954737</v>
      </c>
      <c r="AI16" s="316">
        <v>136.75559343316851</v>
      </c>
      <c r="AJ16" s="316">
        <v>142.29959404097968</v>
      </c>
      <c r="AK16" s="316">
        <v>144.27523133093223</v>
      </c>
      <c r="AL16" s="316">
        <v>136.99944160854977</v>
      </c>
      <c r="AM16" s="316">
        <v>151.9680469483641</v>
      </c>
      <c r="AN16" s="316">
        <v>145.90197242068123</v>
      </c>
      <c r="AO16" s="316">
        <v>146.10501612058542</v>
      </c>
      <c r="AP16" s="316">
        <v>140.44733421523648</v>
      </c>
      <c r="AQ16" s="316">
        <v>138.06925413547134</v>
      </c>
      <c r="AR16" s="316">
        <v>141.20052871363256</v>
      </c>
      <c r="AS16" s="316">
        <v>147.55053098819087</v>
      </c>
      <c r="AT16" s="316">
        <v>159.2859466642351</v>
      </c>
      <c r="AU16" s="316">
        <v>149.94413325287758</v>
      </c>
      <c r="AV16" s="316">
        <v>156.67516409831012</v>
      </c>
      <c r="AW16" s="316">
        <v>155.09522197110687</v>
      </c>
      <c r="AX16" s="316">
        <v>157.48977822517449</v>
      </c>
      <c r="AY16" s="316">
        <v>158.23900762314966</v>
      </c>
      <c r="AZ16" s="316">
        <v>159.02883883778551</v>
      </c>
      <c r="BA16" s="316">
        <v>163.12244276214219</v>
      </c>
      <c r="BB16" s="316">
        <v>171.6926160360199</v>
      </c>
      <c r="BC16" s="316">
        <v>174.45471855953721</v>
      </c>
      <c r="BD16" s="316">
        <v>183.74280297819485</v>
      </c>
      <c r="BE16" s="316">
        <v>188.84762658678653</v>
      </c>
      <c r="BF16" s="316">
        <v>193.45555509979951</v>
      </c>
      <c r="BG16" s="316">
        <v>203.12080839625423</v>
      </c>
      <c r="BH16" s="316">
        <v>204.97267242457741</v>
      </c>
      <c r="BI16" s="316">
        <v>210.47988609858245</v>
      </c>
      <c r="BJ16" s="316">
        <v>214.60308578322628</v>
      </c>
      <c r="BK16" s="316">
        <v>218.30491012182273</v>
      </c>
      <c r="BL16" s="316">
        <v>225.3970064238292</v>
      </c>
      <c r="BM16" s="316">
        <v>233.99322978345</v>
      </c>
      <c r="BN16" s="316">
        <v>231.17311067400459</v>
      </c>
      <c r="BO16" s="316">
        <v>235.01510207213599</v>
      </c>
      <c r="BP16" s="316">
        <v>238.94250921840467</v>
      </c>
      <c r="BQ16" s="316">
        <v>242.32504148850006</v>
      </c>
      <c r="BR16" s="316">
        <v>245.93679137969477</v>
      </c>
      <c r="BS16" s="316">
        <v>243.23787227207936</v>
      </c>
      <c r="BT16" s="316">
        <v>243.68516739488351</v>
      </c>
      <c r="BU16" s="316">
        <v>246.72090648093481</v>
      </c>
      <c r="BV16" s="316">
        <v>248.94430918125227</v>
      </c>
      <c r="BW16" s="316">
        <v>241.08943293019308</v>
      </c>
      <c r="BX16" s="316">
        <v>237.99708296716682</v>
      </c>
      <c r="BY16" s="316">
        <v>235.25573168435426</v>
      </c>
      <c r="BZ16" s="316">
        <v>237.79496423532976</v>
      </c>
      <c r="CA16" s="316">
        <v>243.62782734601433</v>
      </c>
      <c r="CB16" s="316">
        <v>242.1248467114321</v>
      </c>
      <c r="CC16" s="316">
        <v>240.22851690832547</v>
      </c>
      <c r="CD16" s="316">
        <v>242.29913272599467</v>
      </c>
      <c r="CE16" s="316">
        <v>242.36904429575938</v>
      </c>
      <c r="CF16" s="316">
        <v>248.30610244489844</v>
      </c>
      <c r="CG16" s="316">
        <v>251.15036048963123</v>
      </c>
      <c r="CH16" s="316">
        <v>254.33754896963114</v>
      </c>
      <c r="CI16" s="316">
        <v>255.21563820942242</v>
      </c>
      <c r="CJ16" s="316">
        <v>254.83796554941443</v>
      </c>
      <c r="CK16" s="316">
        <v>266.48760214721267</v>
      </c>
      <c r="CL16" s="316">
        <v>268.54517679264171</v>
      </c>
      <c r="CM16" s="316">
        <v>273.15011401716311</v>
      </c>
      <c r="CN16" s="316">
        <v>275.39322183933541</v>
      </c>
      <c r="CO16" s="316">
        <v>272.03536076247843</v>
      </c>
      <c r="CP16" s="316">
        <v>264.54621952641571</v>
      </c>
      <c r="CQ16" s="316">
        <v>270.40036037524379</v>
      </c>
      <c r="CR16" s="316">
        <v>271.52477167701846</v>
      </c>
      <c r="CS16" s="316">
        <v>273.53933744871119</v>
      </c>
      <c r="CT16" s="316">
        <v>283.60669756654352</v>
      </c>
      <c r="CU16" s="316">
        <v>289.26095133518334</v>
      </c>
      <c r="CV16" s="316">
        <v>293.3698619746491</v>
      </c>
      <c r="CW16" s="316">
        <v>293.07853189314574</v>
      </c>
      <c r="CX16" s="316">
        <v>288.90616867796086</v>
      </c>
      <c r="CY16" s="316">
        <v>275.96716066270739</v>
      </c>
      <c r="CZ16" s="316">
        <v>266.479867466494</v>
      </c>
      <c r="DA16" s="316">
        <v>271.29258933490559</v>
      </c>
      <c r="DB16" s="316">
        <v>267.27564706089811</v>
      </c>
      <c r="DC16" s="316">
        <v>303.3627618978947</v>
      </c>
      <c r="DD16" s="316">
        <v>317.15244872681603</v>
      </c>
      <c r="DE16" s="316">
        <v>317.50623791753861</v>
      </c>
      <c r="DF16" s="316">
        <v>324.82345071794037</v>
      </c>
      <c r="DG16" s="316">
        <v>337.58738392533246</v>
      </c>
      <c r="DH16" s="316">
        <v>342.63768737484867</v>
      </c>
      <c r="DI16" s="316">
        <v>347.35344454915349</v>
      </c>
      <c r="DJ16" s="316">
        <v>350.08220643965228</v>
      </c>
      <c r="DK16" s="316">
        <v>349.94575452621933</v>
      </c>
      <c r="DL16" s="316">
        <v>353.0094263097256</v>
      </c>
      <c r="DM16" s="316">
        <v>355.97393349977983</v>
      </c>
      <c r="DN16" s="316">
        <v>361.54144255566769</v>
      </c>
    </row>
    <row r="17" spans="1:118" x14ac:dyDescent="0.2">
      <c r="A17" s="315" t="s">
        <v>14</v>
      </c>
      <c r="B17" s="310" t="s">
        <v>914</v>
      </c>
      <c r="C17" s="316">
        <v>1147.1254706947129</v>
      </c>
      <c r="D17" s="316">
        <v>1156.1231707972072</v>
      </c>
      <c r="E17" s="316">
        <v>1161.2844689304245</v>
      </c>
      <c r="F17" s="316">
        <v>1166.6622389805229</v>
      </c>
      <c r="G17" s="316">
        <v>1175.6493827211925</v>
      </c>
      <c r="H17" s="316">
        <v>1182.0493525953091</v>
      </c>
      <c r="I17" s="316">
        <v>1193.9994942747448</v>
      </c>
      <c r="J17" s="316">
        <v>1201.3915292882025</v>
      </c>
      <c r="K17" s="316">
        <v>1211.6250323149761</v>
      </c>
      <c r="L17" s="316">
        <v>1226.0880967815879</v>
      </c>
      <c r="M17" s="316">
        <v>1238.4061891469505</v>
      </c>
      <c r="N17" s="316">
        <v>1245.9044446508026</v>
      </c>
      <c r="O17" s="316">
        <v>1265.4493685728132</v>
      </c>
      <c r="P17" s="316">
        <v>1274.8091642966472</v>
      </c>
      <c r="Q17" s="316">
        <v>1257.4223032181606</v>
      </c>
      <c r="R17" s="316">
        <v>1272.1850521997087</v>
      </c>
      <c r="S17" s="316">
        <v>1326.9431971088729</v>
      </c>
      <c r="T17" s="316">
        <v>1338.0202394693367</v>
      </c>
      <c r="U17" s="316">
        <v>1349.9810398033806</v>
      </c>
      <c r="V17" s="316">
        <v>1369.7908563506501</v>
      </c>
      <c r="W17" s="316">
        <v>1373.3765629198688</v>
      </c>
      <c r="X17" s="316">
        <v>1390.4701505951864</v>
      </c>
      <c r="Y17" s="316">
        <v>1405.2162112801811</v>
      </c>
      <c r="Z17" s="316">
        <v>1415.6042150464061</v>
      </c>
      <c r="AA17" s="316">
        <v>1477.4359346066049</v>
      </c>
      <c r="AB17" s="316">
        <v>1487.4294905830036</v>
      </c>
      <c r="AC17" s="316">
        <v>1496.2917883071018</v>
      </c>
      <c r="AD17" s="316">
        <v>1505.5122683981685</v>
      </c>
      <c r="AE17" s="316">
        <v>1541.8486776814464</v>
      </c>
      <c r="AF17" s="316">
        <v>1533.6312406879533</v>
      </c>
      <c r="AG17" s="316">
        <v>1537.7121229743416</v>
      </c>
      <c r="AH17" s="316">
        <v>1550.0159522047609</v>
      </c>
      <c r="AI17" s="316">
        <v>1559.3522312450025</v>
      </c>
      <c r="AJ17" s="316">
        <v>1568.661829786311</v>
      </c>
      <c r="AK17" s="316">
        <v>1584.6470294858641</v>
      </c>
      <c r="AL17" s="316">
        <v>1596.6907401793542</v>
      </c>
      <c r="AM17" s="316">
        <v>1605.1381602595695</v>
      </c>
      <c r="AN17" s="316">
        <v>1621.8608430425068</v>
      </c>
      <c r="AO17" s="316">
        <v>1639.4661491211507</v>
      </c>
      <c r="AP17" s="316">
        <v>1644.5971570062854</v>
      </c>
      <c r="AQ17" s="316">
        <v>1663.8779302386679</v>
      </c>
      <c r="AR17" s="316">
        <v>1679.5292818108912</v>
      </c>
      <c r="AS17" s="316">
        <v>1679.3206934753821</v>
      </c>
      <c r="AT17" s="316">
        <v>1682.8649452450115</v>
      </c>
      <c r="AU17" s="316">
        <v>1680.9413963698514</v>
      </c>
      <c r="AV17" s="316">
        <v>1672.3598882799729</v>
      </c>
      <c r="AW17" s="316">
        <v>1673.6999916700927</v>
      </c>
      <c r="AX17" s="316">
        <v>1684.4290746927422</v>
      </c>
      <c r="AY17" s="316">
        <v>1678.7105953328442</v>
      </c>
      <c r="AZ17" s="316">
        <v>1676.5541489019208</v>
      </c>
      <c r="BA17" s="316">
        <v>1681.9002099858287</v>
      </c>
      <c r="BB17" s="316">
        <v>1701.4259507552667</v>
      </c>
      <c r="BC17" s="316">
        <v>1704.6327132771669</v>
      </c>
      <c r="BD17" s="316">
        <v>1735.3773857114659</v>
      </c>
      <c r="BE17" s="316">
        <v>1749.0729827374519</v>
      </c>
      <c r="BF17" s="316">
        <v>1765.9924169206975</v>
      </c>
      <c r="BG17" s="316">
        <v>1786.8427129113711</v>
      </c>
      <c r="BH17" s="316">
        <v>1806.3166791150325</v>
      </c>
      <c r="BI17" s="316">
        <v>1819.7618364233481</v>
      </c>
      <c r="BJ17" s="316">
        <v>1863.0192631092389</v>
      </c>
      <c r="BK17" s="316">
        <v>1870.0775041439201</v>
      </c>
      <c r="BL17" s="316">
        <v>1883.5410210592825</v>
      </c>
      <c r="BM17" s="316">
        <v>1894.4983263106935</v>
      </c>
      <c r="BN17" s="316">
        <v>1891.853249888278</v>
      </c>
      <c r="BO17" s="316">
        <v>1910.8633957413365</v>
      </c>
      <c r="BP17" s="316">
        <v>1933.0516582789649</v>
      </c>
      <c r="BQ17" s="316">
        <v>1958.1639268663016</v>
      </c>
      <c r="BR17" s="316">
        <v>1966.7034019408102</v>
      </c>
      <c r="BS17" s="316">
        <v>1982.525002431358</v>
      </c>
      <c r="BT17" s="316">
        <v>2001.7257351535288</v>
      </c>
      <c r="BU17" s="316">
        <v>2025.6596984579464</v>
      </c>
      <c r="BV17" s="316">
        <v>2043.0474182126809</v>
      </c>
      <c r="BW17" s="316">
        <v>2091.3482794926658</v>
      </c>
      <c r="BX17" s="316">
        <v>2094.2794079337723</v>
      </c>
      <c r="BY17" s="316">
        <v>2098.3971585335039</v>
      </c>
      <c r="BZ17" s="316">
        <v>2108.0566012409413</v>
      </c>
      <c r="CA17" s="316">
        <v>2110.22400980666</v>
      </c>
      <c r="CB17" s="316">
        <v>2116.6174442122551</v>
      </c>
      <c r="CC17" s="316">
        <v>2118.8883233935076</v>
      </c>
      <c r="CD17" s="316">
        <v>2132.5975726706547</v>
      </c>
      <c r="CE17" s="316">
        <v>2146.8276441257749</v>
      </c>
      <c r="CF17" s="316">
        <v>2150.9127520164752</v>
      </c>
      <c r="CG17" s="316">
        <v>2168.2496429006728</v>
      </c>
      <c r="CH17" s="316">
        <v>2166.3500824388084</v>
      </c>
      <c r="CI17" s="316">
        <v>2156.4104406617275</v>
      </c>
      <c r="CJ17" s="316">
        <v>2178.0309249888091</v>
      </c>
      <c r="CK17" s="316">
        <v>2185.2572266248221</v>
      </c>
      <c r="CL17" s="316">
        <v>2209.7168453644258</v>
      </c>
      <c r="CM17" s="316">
        <v>2239.9680249288585</v>
      </c>
      <c r="CN17" s="316">
        <v>2269.1620227385806</v>
      </c>
      <c r="CO17" s="316">
        <v>2296.7072026805308</v>
      </c>
      <c r="CP17" s="316">
        <v>2310.4025521057356</v>
      </c>
      <c r="CQ17" s="316">
        <v>2411.9776388811238</v>
      </c>
      <c r="CR17" s="316">
        <v>2389.0850221181231</v>
      </c>
      <c r="CS17" s="316">
        <v>2394.0950632569297</v>
      </c>
      <c r="CT17" s="316">
        <v>2411.6469852347768</v>
      </c>
      <c r="CU17" s="316">
        <v>2424.0962972210573</v>
      </c>
      <c r="CV17" s="316">
        <v>2445.6340678255119</v>
      </c>
      <c r="CW17" s="316">
        <v>2481.3173240877331</v>
      </c>
      <c r="CX17" s="316">
        <v>2511.2749283123831</v>
      </c>
      <c r="CY17" s="316">
        <v>2551.2954435490583</v>
      </c>
      <c r="CZ17" s="316">
        <v>2604.3634655760325</v>
      </c>
      <c r="DA17" s="316">
        <v>2677.542804320618</v>
      </c>
      <c r="DB17" s="316">
        <v>2682.8858528549654</v>
      </c>
      <c r="DC17" s="316">
        <v>2742.02570268619</v>
      </c>
      <c r="DD17" s="316">
        <v>2777.9778332970941</v>
      </c>
      <c r="DE17" s="316">
        <v>2771.7706991849732</v>
      </c>
      <c r="DF17" s="316">
        <v>2791.3587131623976</v>
      </c>
      <c r="DG17" s="316">
        <v>2823.6082183849717</v>
      </c>
      <c r="DH17" s="316">
        <v>2832.9436580742308</v>
      </c>
      <c r="DI17" s="316">
        <v>2871.2898776735183</v>
      </c>
      <c r="DJ17" s="316">
        <v>2880.7579515054836</v>
      </c>
      <c r="DK17" s="316">
        <v>2876.3257424274307</v>
      </c>
      <c r="DL17" s="316">
        <v>2910.9607449735813</v>
      </c>
      <c r="DM17" s="316">
        <v>2945.1853637261133</v>
      </c>
      <c r="DN17" s="316">
        <v>2991.862905681789</v>
      </c>
    </row>
    <row r="18" spans="1:118" s="312" customFormat="1" x14ac:dyDescent="0.2">
      <c r="A18" s="313" t="s">
        <v>268</v>
      </c>
      <c r="B18" s="158" t="s">
        <v>88</v>
      </c>
      <c r="C18" s="314">
        <v>1090.3636939302512</v>
      </c>
      <c r="D18" s="314">
        <v>1079.6690880086824</v>
      </c>
      <c r="E18" s="314">
        <v>1135.5899633302211</v>
      </c>
      <c r="F18" s="314">
        <v>1131.3242845773648</v>
      </c>
      <c r="G18" s="314">
        <v>1124.1651444529691</v>
      </c>
      <c r="H18" s="314">
        <v>1303.628539180108</v>
      </c>
      <c r="I18" s="314">
        <v>1034.1327155555412</v>
      </c>
      <c r="J18" s="314">
        <v>988.21879294075711</v>
      </c>
      <c r="K18" s="314">
        <v>1165.7099260622947</v>
      </c>
      <c r="L18" s="314">
        <v>1176.0493472051328</v>
      </c>
      <c r="M18" s="314">
        <v>1320.0056156177091</v>
      </c>
      <c r="N18" s="314">
        <v>1443.7603080723504</v>
      </c>
      <c r="O18" s="314">
        <v>1298.1673710936507</v>
      </c>
      <c r="P18" s="314">
        <v>1303.3881136857124</v>
      </c>
      <c r="Q18" s="314">
        <v>1552.0084512165197</v>
      </c>
      <c r="R18" s="314">
        <v>1356.9014198288332</v>
      </c>
      <c r="S18" s="314">
        <v>1703.7623696140845</v>
      </c>
      <c r="T18" s="314">
        <v>1817.3416909597538</v>
      </c>
      <c r="U18" s="314">
        <v>1439.03167642178</v>
      </c>
      <c r="V18" s="314">
        <v>1552.3110811292727</v>
      </c>
      <c r="W18" s="314">
        <v>1748.6025203712065</v>
      </c>
      <c r="X18" s="314">
        <v>1494.5163700496198</v>
      </c>
      <c r="Y18" s="314">
        <v>1712.9669039460516</v>
      </c>
      <c r="Z18" s="314">
        <v>1767.8298716773713</v>
      </c>
      <c r="AA18" s="314">
        <v>1290.4816115628555</v>
      </c>
      <c r="AB18" s="314">
        <v>1768.6381155882573</v>
      </c>
      <c r="AC18" s="314">
        <v>1804.6839820538639</v>
      </c>
      <c r="AD18" s="314">
        <v>1816.1898559738697</v>
      </c>
      <c r="AE18" s="314">
        <v>1372.2897297527879</v>
      </c>
      <c r="AF18" s="314">
        <v>1455.4784655219462</v>
      </c>
      <c r="AG18" s="314">
        <v>1735.6594129375269</v>
      </c>
      <c r="AH18" s="314">
        <v>1794.1233168027059</v>
      </c>
      <c r="AI18" s="314">
        <v>1893.6071035404298</v>
      </c>
      <c r="AJ18" s="314">
        <v>1720.5760802118684</v>
      </c>
      <c r="AK18" s="314">
        <v>1694.9373395286116</v>
      </c>
      <c r="AL18" s="314">
        <v>1554.8580495453953</v>
      </c>
      <c r="AM18" s="314">
        <v>1803.3001042380422</v>
      </c>
      <c r="AN18" s="314">
        <v>2008.2833025762022</v>
      </c>
      <c r="AO18" s="314">
        <v>1760.9346300162717</v>
      </c>
      <c r="AP18" s="314">
        <v>1659.4772313774008</v>
      </c>
      <c r="AQ18" s="314">
        <v>1829.5722311319398</v>
      </c>
      <c r="AR18" s="314">
        <v>1915.7167086815957</v>
      </c>
      <c r="AS18" s="314">
        <v>1678.4406837640677</v>
      </c>
      <c r="AT18" s="314">
        <v>2159.0407684618408</v>
      </c>
      <c r="AU18" s="314">
        <v>1930.6755364940568</v>
      </c>
      <c r="AV18" s="314">
        <v>1708.1601184030935</v>
      </c>
      <c r="AW18" s="314">
        <v>1689.3847798620586</v>
      </c>
      <c r="AX18" s="314">
        <v>2080.6128319563245</v>
      </c>
      <c r="AY18" s="314">
        <v>2119.5664645378497</v>
      </c>
      <c r="AZ18" s="314">
        <v>2022.2310172590182</v>
      </c>
      <c r="BA18" s="314">
        <v>2042.893991571952</v>
      </c>
      <c r="BB18" s="314">
        <v>2059.8904086266207</v>
      </c>
      <c r="BC18" s="314">
        <v>2137.2851769681629</v>
      </c>
      <c r="BD18" s="314">
        <v>1999.152675871896</v>
      </c>
      <c r="BE18" s="314">
        <v>2744.9687467201175</v>
      </c>
      <c r="BF18" s="314">
        <v>2214.6569864972107</v>
      </c>
      <c r="BG18" s="314">
        <v>1533.0678749226579</v>
      </c>
      <c r="BH18" s="314">
        <v>1696.761831889266</v>
      </c>
      <c r="BI18" s="314">
        <v>1855.3708751594252</v>
      </c>
      <c r="BJ18" s="314">
        <v>1873.4199002765213</v>
      </c>
      <c r="BK18" s="314">
        <v>2033.0524746417302</v>
      </c>
      <c r="BL18" s="314">
        <v>2478.519171778546</v>
      </c>
      <c r="BM18" s="314">
        <v>1923.5664098457003</v>
      </c>
      <c r="BN18" s="314">
        <v>1958.1608843515928</v>
      </c>
      <c r="BO18" s="314">
        <v>2248.6701908726195</v>
      </c>
      <c r="BP18" s="314">
        <v>2200.1431323545112</v>
      </c>
      <c r="BQ18" s="314">
        <v>2243.1716546329512</v>
      </c>
      <c r="BR18" s="314">
        <v>2504.7954352944639</v>
      </c>
      <c r="BS18" s="314">
        <v>2241.2475939562114</v>
      </c>
      <c r="BT18" s="314">
        <v>2399.6895340757446</v>
      </c>
      <c r="BU18" s="314">
        <v>2360.1017530594595</v>
      </c>
      <c r="BV18" s="314">
        <v>2141.4676327673697</v>
      </c>
      <c r="BW18" s="314">
        <v>2353.0742885829577</v>
      </c>
      <c r="BX18" s="314">
        <v>2455.9734991518903</v>
      </c>
      <c r="BY18" s="314">
        <v>2702.5273384807579</v>
      </c>
      <c r="BZ18" s="314">
        <v>1729.7181466901332</v>
      </c>
      <c r="CA18" s="314">
        <v>2817.0957285552126</v>
      </c>
      <c r="CB18" s="314">
        <v>1979.4116661278999</v>
      </c>
      <c r="CC18" s="314">
        <v>2484.2968287788317</v>
      </c>
      <c r="CD18" s="314">
        <v>2885.7085875525122</v>
      </c>
      <c r="CE18" s="314">
        <v>2692.210534453684</v>
      </c>
      <c r="CF18" s="314">
        <v>2456.7052608982035</v>
      </c>
      <c r="CG18" s="314">
        <v>2594.3039251450778</v>
      </c>
      <c r="CH18" s="314">
        <v>2516.3687144378077</v>
      </c>
      <c r="CI18" s="314">
        <v>2440.1940133954199</v>
      </c>
      <c r="CJ18" s="314">
        <v>2566.0873152409654</v>
      </c>
      <c r="CK18" s="314">
        <v>2427.6139461983576</v>
      </c>
      <c r="CL18" s="314">
        <v>2545.1000670910771</v>
      </c>
      <c r="CM18" s="314">
        <v>2772.5207050778199</v>
      </c>
      <c r="CN18" s="314">
        <v>2812.716322665598</v>
      </c>
      <c r="CO18" s="314">
        <v>2553.245909411467</v>
      </c>
      <c r="CP18" s="314">
        <v>2584.3551463232538</v>
      </c>
      <c r="CQ18" s="314">
        <v>2537.6838935955075</v>
      </c>
      <c r="CR18" s="314">
        <v>2404.2990820573441</v>
      </c>
      <c r="CS18" s="314">
        <v>2390.6224091323261</v>
      </c>
      <c r="CT18" s="314">
        <v>2524.9820977638306</v>
      </c>
      <c r="CU18" s="314">
        <v>2633.1072811115314</v>
      </c>
      <c r="CV18" s="314">
        <v>2761.1803271983144</v>
      </c>
      <c r="CW18" s="314">
        <v>2799.9709804578956</v>
      </c>
      <c r="CX18" s="314">
        <v>2817.8759705590878</v>
      </c>
      <c r="CY18" s="314">
        <v>2409.3954115695356</v>
      </c>
      <c r="CZ18" s="314">
        <v>2393.5828020493882</v>
      </c>
      <c r="DA18" s="314">
        <v>2931.9422154858844</v>
      </c>
      <c r="DB18" s="314">
        <v>2573.1415741167862</v>
      </c>
      <c r="DC18" s="314">
        <v>2600.2717551945407</v>
      </c>
      <c r="DD18" s="314">
        <v>4051.6408586400648</v>
      </c>
      <c r="DE18" s="314">
        <v>2510.4069349028041</v>
      </c>
      <c r="DF18" s="314">
        <v>2853.9263552199654</v>
      </c>
      <c r="DG18" s="314">
        <v>2706.5259952378906</v>
      </c>
      <c r="DH18" s="314">
        <v>2724.0414725527635</v>
      </c>
      <c r="DI18" s="314">
        <v>2740.3000029400378</v>
      </c>
      <c r="DJ18" s="314">
        <v>2675.8671883652269</v>
      </c>
      <c r="DK18" s="314">
        <v>2780.3582821861919</v>
      </c>
      <c r="DL18" s="314">
        <v>2736.0170567918872</v>
      </c>
      <c r="DM18" s="314">
        <v>2615.3417550326226</v>
      </c>
      <c r="DN18" s="314">
        <v>2630.8748895047734</v>
      </c>
    </row>
    <row r="19" spans="1:118" s="312" customFormat="1" x14ac:dyDescent="0.2">
      <c r="A19" s="313" t="s">
        <v>915</v>
      </c>
      <c r="B19" s="158" t="s">
        <v>106</v>
      </c>
      <c r="C19" s="314">
        <v>7274.3203760887645</v>
      </c>
      <c r="D19" s="314">
        <v>7284.8502894005469</v>
      </c>
      <c r="E19" s="314">
        <v>7363.1142360381591</v>
      </c>
      <c r="F19" s="314">
        <v>7370.9577913495414</v>
      </c>
      <c r="G19" s="314">
        <v>7671.6211341167373</v>
      </c>
      <c r="H19" s="314">
        <v>7679.1961780124711</v>
      </c>
      <c r="I19" s="314">
        <v>7631.4773388464446</v>
      </c>
      <c r="J19" s="314">
        <v>8114.3495097226096</v>
      </c>
      <c r="K19" s="314">
        <v>8219.4880291022564</v>
      </c>
      <c r="L19" s="314">
        <v>8709.2043421181952</v>
      </c>
      <c r="M19" s="314">
        <v>9049.1486602138357</v>
      </c>
      <c r="N19" s="314">
        <v>9322.807575170882</v>
      </c>
      <c r="O19" s="314">
        <v>9836.722634406291</v>
      </c>
      <c r="P19" s="314">
        <v>10134.280323330475</v>
      </c>
      <c r="Q19" s="314">
        <v>10438.605810739831</v>
      </c>
      <c r="R19" s="314">
        <v>10622.859095759302</v>
      </c>
      <c r="S19" s="314">
        <v>10558.418800511659</v>
      </c>
      <c r="T19" s="314">
        <v>11130.455256535408</v>
      </c>
      <c r="U19" s="314">
        <v>11927.043733877525</v>
      </c>
      <c r="V19" s="314">
        <v>12353.757488097048</v>
      </c>
      <c r="W19" s="314">
        <v>12882.263909728978</v>
      </c>
      <c r="X19" s="314">
        <v>13330.704294218058</v>
      </c>
      <c r="Y19" s="314">
        <v>13540.916967041825</v>
      </c>
      <c r="Z19" s="314">
        <v>14015.408254970469</v>
      </c>
      <c r="AA19" s="314">
        <v>14460.567819026302</v>
      </c>
      <c r="AB19" s="314">
        <v>14304.523457262087</v>
      </c>
      <c r="AC19" s="314">
        <v>14414.056904685491</v>
      </c>
      <c r="AD19" s="314">
        <v>14015.422227378886</v>
      </c>
      <c r="AE19" s="314">
        <v>14530.726601769915</v>
      </c>
      <c r="AF19" s="314">
        <v>14444.691734704964</v>
      </c>
      <c r="AG19" s="314">
        <v>14205.224014881434</v>
      </c>
      <c r="AH19" s="314">
        <v>13948.238917214469</v>
      </c>
      <c r="AI19" s="314">
        <v>14014.976881432287</v>
      </c>
      <c r="AJ19" s="314">
        <v>14588.288573176307</v>
      </c>
      <c r="AK19" s="314">
        <v>14732.03991405671</v>
      </c>
      <c r="AL19" s="314">
        <v>15363.926685648024</v>
      </c>
      <c r="AM19" s="314">
        <v>15631.092440677776</v>
      </c>
      <c r="AN19" s="314">
        <v>15706.790294399721</v>
      </c>
      <c r="AO19" s="314">
        <v>16129.781015145127</v>
      </c>
      <c r="AP19" s="314">
        <v>16661.869866002369</v>
      </c>
      <c r="AQ19" s="314">
        <v>16375.859823005843</v>
      </c>
      <c r="AR19" s="314">
        <v>16847.460793834591</v>
      </c>
      <c r="AS19" s="314">
        <v>17407.940419194216</v>
      </c>
      <c r="AT19" s="314">
        <v>17352.647561511621</v>
      </c>
      <c r="AU19" s="314">
        <v>18852.493480158075</v>
      </c>
      <c r="AV19" s="314">
        <v>19075.845208046634</v>
      </c>
      <c r="AW19" s="314">
        <v>19222.70556427458</v>
      </c>
      <c r="AX19" s="314">
        <v>19630.868877324494</v>
      </c>
      <c r="AY19" s="314">
        <v>19583.603847930401</v>
      </c>
      <c r="AZ19" s="314">
        <v>20098.376727662169</v>
      </c>
      <c r="BA19" s="314">
        <v>20590.735393234183</v>
      </c>
      <c r="BB19" s="314">
        <v>20466.775334009344</v>
      </c>
      <c r="BC19" s="314">
        <v>20711.417909130614</v>
      </c>
      <c r="BD19" s="314">
        <v>20869.551289708936</v>
      </c>
      <c r="BE19" s="314">
        <v>20499.416830486847</v>
      </c>
      <c r="BF19" s="314">
        <v>18458.8890263824</v>
      </c>
      <c r="BG19" s="314">
        <v>18359.051439001218</v>
      </c>
      <c r="BH19" s="314">
        <v>18116.336297300051</v>
      </c>
      <c r="BI19" s="314">
        <v>18878.843523531148</v>
      </c>
      <c r="BJ19" s="314">
        <v>19285.00811645429</v>
      </c>
      <c r="BK19" s="314">
        <v>19830.958008834201</v>
      </c>
      <c r="BL19" s="314">
        <v>20752.841309921685</v>
      </c>
      <c r="BM19" s="314">
        <v>20700.590440098804</v>
      </c>
      <c r="BN19" s="314">
        <v>20940.05043573615</v>
      </c>
      <c r="BO19" s="314">
        <v>21491.120197275432</v>
      </c>
      <c r="BP19" s="314">
        <v>21243.743617766868</v>
      </c>
      <c r="BQ19" s="314">
        <v>21808.190120321055</v>
      </c>
      <c r="BR19" s="314">
        <v>21307.546537268612</v>
      </c>
      <c r="BS19" s="314">
        <v>21512.861512328745</v>
      </c>
      <c r="BT19" s="314">
        <v>21504.137956899285</v>
      </c>
      <c r="BU19" s="314">
        <v>22019.174858671158</v>
      </c>
      <c r="BV19" s="314">
        <v>22176.937016432857</v>
      </c>
      <c r="BW19" s="314">
        <v>22440.207669067582</v>
      </c>
      <c r="BX19" s="314">
        <v>23028.429744711171</v>
      </c>
      <c r="BY19" s="314">
        <v>23220.433693512314</v>
      </c>
      <c r="BZ19" s="314">
        <v>24010.462569226082</v>
      </c>
      <c r="CA19" s="314">
        <v>23853.013409986655</v>
      </c>
      <c r="CB19" s="314">
        <v>24445.966895941427</v>
      </c>
      <c r="CC19" s="314">
        <v>24889.879570978563</v>
      </c>
      <c r="CD19" s="314">
        <v>25548.858734781614</v>
      </c>
      <c r="CE19" s="314">
        <v>26102.058443343656</v>
      </c>
      <c r="CF19" s="314">
        <v>26342.601458935318</v>
      </c>
      <c r="CG19" s="314">
        <v>25564.565745215055</v>
      </c>
      <c r="CH19" s="314">
        <v>25834.06722186874</v>
      </c>
      <c r="CI19" s="314">
        <v>27000.510005925415</v>
      </c>
      <c r="CJ19" s="314">
        <v>27345.430234057385</v>
      </c>
      <c r="CK19" s="314">
        <v>27316.722787620565</v>
      </c>
      <c r="CL19" s="314">
        <v>27677.261597592369</v>
      </c>
      <c r="CM19" s="314">
        <v>26479.310349901854</v>
      </c>
      <c r="CN19" s="314">
        <v>26960.674158100028</v>
      </c>
      <c r="CO19" s="314">
        <v>27683.582661339507</v>
      </c>
      <c r="CP19" s="314">
        <v>27966.197466196314</v>
      </c>
      <c r="CQ19" s="314">
        <v>27682.475630948389</v>
      </c>
      <c r="CR19" s="314">
        <v>28000.601672895496</v>
      </c>
      <c r="CS19" s="314">
        <v>28580.317546759161</v>
      </c>
      <c r="CT19" s="314">
        <v>28777.064444445827</v>
      </c>
      <c r="CU19" s="314">
        <v>29564.363005225547</v>
      </c>
      <c r="CV19" s="314">
        <v>29976.778172228311</v>
      </c>
      <c r="CW19" s="314">
        <v>30260.689230295928</v>
      </c>
      <c r="CX19" s="314">
        <v>30030.046122515596</v>
      </c>
      <c r="CY19" s="314">
        <v>29889.7080544524</v>
      </c>
      <c r="CZ19" s="314">
        <v>28694.970492109376</v>
      </c>
      <c r="DA19" s="314">
        <v>30335.470451384364</v>
      </c>
      <c r="DB19" s="314">
        <v>31571.574533055293</v>
      </c>
      <c r="DC19" s="314">
        <v>32508.606841831821</v>
      </c>
      <c r="DD19" s="314">
        <v>33108.89064802161</v>
      </c>
      <c r="DE19" s="314">
        <v>32784.884897896132</v>
      </c>
      <c r="DF19" s="314">
        <v>34500.037560223813</v>
      </c>
      <c r="DG19" s="314">
        <v>33244.903420945229</v>
      </c>
      <c r="DH19" s="314">
        <v>33409.25286496972</v>
      </c>
      <c r="DI19" s="314">
        <v>32938.339347126028</v>
      </c>
      <c r="DJ19" s="314">
        <v>32534.78625391996</v>
      </c>
      <c r="DK19" s="314">
        <v>32494.215859015563</v>
      </c>
      <c r="DL19" s="314">
        <v>32604.548193142378</v>
      </c>
      <c r="DM19" s="314">
        <v>32736.211882640546</v>
      </c>
      <c r="DN19" s="314">
        <v>32467.236007994765</v>
      </c>
    </row>
    <row r="20" spans="1:118" x14ac:dyDescent="0.2">
      <c r="A20" s="315" t="s">
        <v>916</v>
      </c>
      <c r="B20" s="310" t="s">
        <v>917</v>
      </c>
      <c r="C20" s="316">
        <v>2216.8316492347931</v>
      </c>
      <c r="D20" s="316">
        <v>2219.6758418772238</v>
      </c>
      <c r="E20" s="316">
        <v>2239.7513088505352</v>
      </c>
      <c r="F20" s="316">
        <v>2175.2980083531588</v>
      </c>
      <c r="G20" s="316">
        <v>2216.1084464963392</v>
      </c>
      <c r="H20" s="316">
        <v>2196.894750359103</v>
      </c>
      <c r="I20" s="316">
        <v>2171.8254788365402</v>
      </c>
      <c r="J20" s="316">
        <v>2303.7667680505961</v>
      </c>
      <c r="K20" s="316">
        <v>2296.7779298778032</v>
      </c>
      <c r="L20" s="316">
        <v>2457.0463047533708</v>
      </c>
      <c r="M20" s="316">
        <v>2558.8064167779557</v>
      </c>
      <c r="N20" s="316">
        <v>2693.2336597032554</v>
      </c>
      <c r="O20" s="316">
        <v>2913.2050882323051</v>
      </c>
      <c r="P20" s="316">
        <v>2913.7596632297873</v>
      </c>
      <c r="Q20" s="316">
        <v>2906.7043775676916</v>
      </c>
      <c r="R20" s="316">
        <v>2908.5554759253596</v>
      </c>
      <c r="S20" s="316">
        <v>2540.4767095046491</v>
      </c>
      <c r="T20" s="316">
        <v>2677.1396536543348</v>
      </c>
      <c r="U20" s="316">
        <v>2962.839279176118</v>
      </c>
      <c r="V20" s="316">
        <v>3060.0232570926628</v>
      </c>
      <c r="W20" s="316">
        <v>3153.6987242234968</v>
      </c>
      <c r="X20" s="316">
        <v>3367.4549352602794</v>
      </c>
      <c r="Y20" s="316">
        <v>3327.0972589565158</v>
      </c>
      <c r="Z20" s="316">
        <v>3523.4272539586987</v>
      </c>
      <c r="AA20" s="316">
        <v>3725.7907285947172</v>
      </c>
      <c r="AB20" s="316">
        <v>3665.8145573349966</v>
      </c>
      <c r="AC20" s="316">
        <v>3692.5365128607118</v>
      </c>
      <c r="AD20" s="316">
        <v>3462.3693294499685</v>
      </c>
      <c r="AE20" s="316">
        <v>3670.7553886566998</v>
      </c>
      <c r="AF20" s="316">
        <v>3551.9514885945937</v>
      </c>
      <c r="AG20" s="316">
        <v>3473.5186158896195</v>
      </c>
      <c r="AH20" s="316">
        <v>3510.5780148948043</v>
      </c>
      <c r="AI20" s="316">
        <v>3440.6402707968832</v>
      </c>
      <c r="AJ20" s="316">
        <v>3591.7807334139625</v>
      </c>
      <c r="AK20" s="316">
        <v>3291.1347415725136</v>
      </c>
      <c r="AL20" s="316">
        <v>3853.0917103019206</v>
      </c>
      <c r="AM20" s="316">
        <v>3777.9890339504914</v>
      </c>
      <c r="AN20" s="316">
        <v>3614.026273807056</v>
      </c>
      <c r="AO20" s="316">
        <v>3829.0901422834227</v>
      </c>
      <c r="AP20" s="316">
        <v>3905.9743566693746</v>
      </c>
      <c r="AQ20" s="316">
        <v>3452.3189687627955</v>
      </c>
      <c r="AR20" s="316">
        <v>3657.1438287215924</v>
      </c>
      <c r="AS20" s="316">
        <v>3789.4619090893102</v>
      </c>
      <c r="AT20" s="316">
        <v>3832.5733316775431</v>
      </c>
      <c r="AU20" s="316">
        <v>4184.4258473943855</v>
      </c>
      <c r="AV20" s="316">
        <v>4247.3656451021343</v>
      </c>
      <c r="AW20" s="316">
        <v>4153.7585340651185</v>
      </c>
      <c r="AX20" s="316">
        <v>4108.6266571784199</v>
      </c>
      <c r="AY20" s="316">
        <v>4292.4169121913974</v>
      </c>
      <c r="AZ20" s="316">
        <v>4305.9443082723128</v>
      </c>
      <c r="BA20" s="316">
        <v>4151.8686404784921</v>
      </c>
      <c r="BB20" s="316">
        <v>4275.3811762584446</v>
      </c>
      <c r="BC20" s="316">
        <v>4570.7023152107949</v>
      </c>
      <c r="BD20" s="316">
        <v>4870.714736766472</v>
      </c>
      <c r="BE20" s="316">
        <v>4748.9024690416309</v>
      </c>
      <c r="BF20" s="316">
        <v>4387.625772655214</v>
      </c>
      <c r="BG20" s="316">
        <v>3861.2330418258448</v>
      </c>
      <c r="BH20" s="316">
        <v>3473.4123601399929</v>
      </c>
      <c r="BI20" s="316">
        <v>3675.3902197579037</v>
      </c>
      <c r="BJ20" s="316">
        <v>3911.2512188385626</v>
      </c>
      <c r="BK20" s="316">
        <v>4344.915459719</v>
      </c>
      <c r="BL20" s="316">
        <v>4878.9017974489998</v>
      </c>
      <c r="BM20" s="316">
        <v>4759.109859362</v>
      </c>
      <c r="BN20" s="316">
        <v>5014.4529392730001</v>
      </c>
      <c r="BO20" s="316">
        <v>5558.8904094159998</v>
      </c>
      <c r="BP20" s="316">
        <v>5092.7336205319998</v>
      </c>
      <c r="BQ20" s="316">
        <v>5392.6456710769999</v>
      </c>
      <c r="BR20" s="316">
        <v>5570.7508309260002</v>
      </c>
      <c r="BS20" s="316">
        <v>5365.3438565939996</v>
      </c>
      <c r="BT20" s="316">
        <v>5045.0573461719996</v>
      </c>
      <c r="BU20" s="316">
        <v>5278.1055097279996</v>
      </c>
      <c r="BV20" s="316">
        <v>5498.0875044020004</v>
      </c>
      <c r="BW20" s="316">
        <v>5277.0137885860004</v>
      </c>
      <c r="BX20" s="316">
        <v>5289.1116225719998</v>
      </c>
      <c r="BY20" s="316">
        <v>5229.896630231</v>
      </c>
      <c r="BZ20" s="316">
        <v>6120.7267604910003</v>
      </c>
      <c r="CA20" s="316">
        <v>5649.1762073749996</v>
      </c>
      <c r="CB20" s="316">
        <v>5695.0079003139999</v>
      </c>
      <c r="CC20" s="316">
        <v>5345.7452994429996</v>
      </c>
      <c r="CD20" s="316">
        <v>5509.9660084779998</v>
      </c>
      <c r="CE20" s="316">
        <v>5615.7414494180002</v>
      </c>
      <c r="CF20" s="316">
        <v>5517.2997553040004</v>
      </c>
      <c r="CG20" s="316">
        <v>5078.8382961369998</v>
      </c>
      <c r="CH20" s="316">
        <v>5055.0405941879999</v>
      </c>
      <c r="CI20" s="316">
        <v>5442.180585518</v>
      </c>
      <c r="CJ20" s="316">
        <v>5429.2458819060002</v>
      </c>
      <c r="CK20" s="316">
        <v>5270.1923317479996</v>
      </c>
      <c r="CL20" s="316">
        <v>5230.005608593</v>
      </c>
      <c r="CM20" s="316">
        <v>5718.4618443709996</v>
      </c>
      <c r="CN20" s="316">
        <v>5576.6243030590003</v>
      </c>
      <c r="CO20" s="316">
        <v>5679.8829627109999</v>
      </c>
      <c r="CP20" s="316">
        <v>5620.7026033479997</v>
      </c>
      <c r="CQ20" s="316">
        <v>5497.7500079600004</v>
      </c>
      <c r="CR20" s="316">
        <v>5473.0919638349997</v>
      </c>
      <c r="CS20" s="316">
        <v>5828.4976646450004</v>
      </c>
      <c r="CT20" s="316">
        <v>5918.397816742</v>
      </c>
      <c r="CU20" s="316">
        <v>5786.2710027359999</v>
      </c>
      <c r="CV20" s="316">
        <v>5584.7283179830001</v>
      </c>
      <c r="CW20" s="316">
        <v>5881.2445359020003</v>
      </c>
      <c r="CX20" s="316">
        <v>5790.0205524049998</v>
      </c>
      <c r="CY20" s="316">
        <v>5360.0148396320001</v>
      </c>
      <c r="CZ20" s="316">
        <v>4207.6000397620001</v>
      </c>
      <c r="DA20" s="316">
        <v>5577.8979837059996</v>
      </c>
      <c r="DB20" s="316">
        <v>5517.9412217899999</v>
      </c>
      <c r="DC20" s="316">
        <v>5360.6630689960002</v>
      </c>
      <c r="DD20" s="316">
        <v>4977.0894667740004</v>
      </c>
      <c r="DE20" s="316">
        <v>5504.6410236829997</v>
      </c>
      <c r="DF20" s="316">
        <v>5601.5440230069999</v>
      </c>
      <c r="DG20" s="316">
        <v>5297.2447731539996</v>
      </c>
      <c r="DH20" s="316">
        <v>5074.4053018539998</v>
      </c>
      <c r="DI20" s="316">
        <v>5061.2371347380003</v>
      </c>
      <c r="DJ20" s="316">
        <v>5161.8047389149997</v>
      </c>
      <c r="DK20" s="316">
        <v>5312.1004929339997</v>
      </c>
      <c r="DL20" s="316">
        <v>4921.2271266529997</v>
      </c>
      <c r="DM20" s="316">
        <v>5175.9725302710003</v>
      </c>
      <c r="DN20" s="316">
        <v>5087.0682891779998</v>
      </c>
    </row>
    <row r="21" spans="1:118" x14ac:dyDescent="0.2">
      <c r="A21" s="315" t="s">
        <v>918</v>
      </c>
      <c r="B21" s="310" t="s">
        <v>919</v>
      </c>
      <c r="C21" s="316">
        <v>4856.1621326758232</v>
      </c>
      <c r="D21" s="316">
        <v>4854.1902226663324</v>
      </c>
      <c r="E21" s="316">
        <v>4921.2104758580681</v>
      </c>
      <c r="F21" s="316">
        <v>5051.5508879703402</v>
      </c>
      <c r="G21" s="316">
        <v>5290.5060317715643</v>
      </c>
      <c r="H21" s="316">
        <v>5318.7185866425216</v>
      </c>
      <c r="I21" s="316">
        <v>5305.7154646909667</v>
      </c>
      <c r="J21" s="316">
        <v>5694.1971148836501</v>
      </c>
      <c r="K21" s="316">
        <v>5774.9458099795456</v>
      </c>
      <c r="L21" s="316">
        <v>6079.1401960667044</v>
      </c>
      <c r="M21" s="316">
        <v>6308.5873488184852</v>
      </c>
      <c r="N21" s="316">
        <v>6482.652266058938</v>
      </c>
      <c r="O21" s="316">
        <v>6689.0130695453172</v>
      </c>
      <c r="P21" s="316">
        <v>7003.7554871704388</v>
      </c>
      <c r="Q21" s="316">
        <v>7334.8839635377735</v>
      </c>
      <c r="R21" s="316">
        <v>7595.6812025700965</v>
      </c>
      <c r="S21" s="316">
        <v>7945.6456969147503</v>
      </c>
      <c r="T21" s="316">
        <v>8370.6010058604734</v>
      </c>
      <c r="U21" s="316">
        <v>8832.6840188525439</v>
      </c>
      <c r="V21" s="316">
        <v>9253.0816934615359</v>
      </c>
      <c r="W21" s="316">
        <v>9622.8584451978186</v>
      </c>
      <c r="X21" s="316">
        <v>9834.5280766542583</v>
      </c>
      <c r="Y21" s="316">
        <v>10065.604356461947</v>
      </c>
      <c r="Z21" s="316">
        <v>10440.043224518849</v>
      </c>
      <c r="AA21" s="316">
        <v>10588.999806934868</v>
      </c>
      <c r="AB21" s="316">
        <v>10502.866729855872</v>
      </c>
      <c r="AC21" s="316">
        <v>10540.47365152581</v>
      </c>
      <c r="AD21" s="316">
        <v>10506.825049425812</v>
      </c>
      <c r="AE21" s="316">
        <v>10721.022502041604</v>
      </c>
      <c r="AF21" s="316">
        <v>10782.283461133673</v>
      </c>
      <c r="AG21" s="316">
        <v>10570.028337185517</v>
      </c>
      <c r="AH21" s="316">
        <v>10400.624916055523</v>
      </c>
      <c r="AI21" s="316">
        <v>10451.983212126506</v>
      </c>
      <c r="AJ21" s="316">
        <v>10883.698377734174</v>
      </c>
      <c r="AK21" s="316">
        <v>11331.62029010789</v>
      </c>
      <c r="AL21" s="316">
        <v>11492.867763809942</v>
      </c>
      <c r="AM21" s="316">
        <v>11706.226806068327</v>
      </c>
      <c r="AN21" s="316">
        <v>12030.015443275697</v>
      </c>
      <c r="AO21" s="316">
        <v>12150.803270959921</v>
      </c>
      <c r="AP21" s="316">
        <v>12824.396652064646</v>
      </c>
      <c r="AQ21" s="316">
        <v>12896.049859132565</v>
      </c>
      <c r="AR21" s="316">
        <v>13166.45290341205</v>
      </c>
      <c r="AS21" s="316">
        <v>13534.520778422029</v>
      </c>
      <c r="AT21" s="316">
        <v>13650.974704317916</v>
      </c>
      <c r="AU21" s="316">
        <v>14568.056276923471</v>
      </c>
      <c r="AV21" s="316">
        <v>14780.467058417675</v>
      </c>
      <c r="AW21" s="316">
        <v>14991.269417065463</v>
      </c>
      <c r="AX21" s="316">
        <v>15708.195139366315</v>
      </c>
      <c r="AY21" s="316">
        <v>15191.358722615812</v>
      </c>
      <c r="AZ21" s="316">
        <v>15777.296635612498</v>
      </c>
      <c r="BA21" s="316">
        <v>16400.117208298532</v>
      </c>
      <c r="BB21" s="316">
        <v>16352.244164382642</v>
      </c>
      <c r="BC21" s="316">
        <v>16031.530403489985</v>
      </c>
      <c r="BD21" s="316">
        <v>15944.045424325501</v>
      </c>
      <c r="BE21" s="316">
        <v>15673.67468382383</v>
      </c>
      <c r="BF21" s="316">
        <v>14124.928976068168</v>
      </c>
      <c r="BG21" s="316">
        <v>14474.40198714233</v>
      </c>
      <c r="BH21" s="316">
        <v>14746.90414454241</v>
      </c>
      <c r="BI21" s="316">
        <v>15288.048320572723</v>
      </c>
      <c r="BJ21" s="316">
        <v>15488.097360448433</v>
      </c>
      <c r="BK21" s="316">
        <v>15628.147656231342</v>
      </c>
      <c r="BL21" s="316">
        <v>15725.974058796764</v>
      </c>
      <c r="BM21" s="316">
        <v>15760.198448905989</v>
      </c>
      <c r="BN21" s="316">
        <v>15984.313445874086</v>
      </c>
      <c r="BO21" s="316">
        <v>15925.572468943765</v>
      </c>
      <c r="BP21" s="316">
        <v>16012.305265109037</v>
      </c>
      <c r="BQ21" s="316">
        <v>16162.443128872717</v>
      </c>
      <c r="BR21" s="316">
        <v>15748.750813431741</v>
      </c>
      <c r="BS21" s="316">
        <v>16156.333533585443</v>
      </c>
      <c r="BT21" s="316">
        <v>16351.081288333104</v>
      </c>
      <c r="BU21" s="316">
        <v>16532.098749339908</v>
      </c>
      <c r="BV21" s="316">
        <v>16737.412931663708</v>
      </c>
      <c r="BW21" s="316">
        <v>17187.429320830255</v>
      </c>
      <c r="BX21" s="316">
        <v>17638.493095257971</v>
      </c>
      <c r="BY21" s="316">
        <v>17863.448319042924</v>
      </c>
      <c r="BZ21" s="316">
        <v>17937.730132955265</v>
      </c>
      <c r="CA21" s="316">
        <v>18182.117886398719</v>
      </c>
      <c r="CB21" s="316">
        <v>18619.645260021349</v>
      </c>
      <c r="CC21" s="316">
        <v>19481.463875685837</v>
      </c>
      <c r="CD21" s="316">
        <v>20169.117619846544</v>
      </c>
      <c r="CE21" s="316">
        <v>20463.808863199742</v>
      </c>
      <c r="CF21" s="316">
        <v>20736.199964574997</v>
      </c>
      <c r="CG21" s="316">
        <v>20469.992522966702</v>
      </c>
      <c r="CH21" s="316">
        <v>20909.990592240618</v>
      </c>
      <c r="CI21" s="316">
        <v>21527.211656136878</v>
      </c>
      <c r="CJ21" s="316">
        <v>21828.846206506048</v>
      </c>
      <c r="CK21" s="316">
        <v>22044.683136727504</v>
      </c>
      <c r="CL21" s="316">
        <v>22582.082502973717</v>
      </c>
      <c r="CM21" s="316">
        <v>20673.383051040364</v>
      </c>
      <c r="CN21" s="316">
        <v>21293.031468093639</v>
      </c>
      <c r="CO21" s="316">
        <v>22005.257972859115</v>
      </c>
      <c r="CP21" s="316">
        <v>22496.291677212732</v>
      </c>
      <c r="CQ21" s="316">
        <v>22089.418963669221</v>
      </c>
      <c r="CR21" s="316">
        <v>22424.756123390853</v>
      </c>
      <c r="CS21" s="316">
        <v>22786.927912586329</v>
      </c>
      <c r="CT21" s="316">
        <v>23012.038609277224</v>
      </c>
      <c r="CU21" s="316">
        <v>23667.065418404636</v>
      </c>
      <c r="CV21" s="316">
        <v>24259.759624229759</v>
      </c>
      <c r="CW21" s="316">
        <v>24462.042894447404</v>
      </c>
      <c r="CX21" s="316">
        <v>24403.681790309536</v>
      </c>
      <c r="CY21" s="316">
        <v>24427.300337543336</v>
      </c>
      <c r="CZ21" s="316">
        <v>24290.4398387441</v>
      </c>
      <c r="DA21" s="316">
        <v>24864.761705669691</v>
      </c>
      <c r="DB21" s="316">
        <v>26221.958362898418</v>
      </c>
      <c r="DC21" s="316">
        <v>27041.819662735685</v>
      </c>
      <c r="DD21" s="316">
        <v>27840.396234796022</v>
      </c>
      <c r="DE21" s="316">
        <v>27395.343106339893</v>
      </c>
      <c r="DF21" s="316">
        <v>29060.626170859443</v>
      </c>
      <c r="DG21" s="316">
        <v>27876.791317633135</v>
      </c>
      <c r="DH21" s="316">
        <v>28009.902540297753</v>
      </c>
      <c r="DI21" s="316">
        <v>27963.095536359266</v>
      </c>
      <c r="DJ21" s="316">
        <v>27525.354609836228</v>
      </c>
      <c r="DK21" s="316">
        <v>27131.101530641015</v>
      </c>
      <c r="DL21" s="316">
        <v>27362.145987236512</v>
      </c>
      <c r="DM21" s="316">
        <v>27609.958069247372</v>
      </c>
      <c r="DN21" s="316">
        <v>27542.845008271241</v>
      </c>
    </row>
    <row r="22" spans="1:118" s="312" customFormat="1" x14ac:dyDescent="0.2">
      <c r="A22" s="313" t="s">
        <v>920</v>
      </c>
      <c r="B22" s="158" t="s">
        <v>110</v>
      </c>
      <c r="C22" s="314">
        <v>5446.9090445286683</v>
      </c>
      <c r="D22" s="314">
        <v>5436.7578550609278</v>
      </c>
      <c r="E22" s="314">
        <v>5481.9296430777586</v>
      </c>
      <c r="F22" s="314">
        <v>5567.1517837037727</v>
      </c>
      <c r="G22" s="314">
        <v>5831.1910475352124</v>
      </c>
      <c r="H22" s="314">
        <v>6134.4378473276947</v>
      </c>
      <c r="I22" s="314">
        <v>5676.7530120478259</v>
      </c>
      <c r="J22" s="314">
        <v>5992.3839782365903</v>
      </c>
      <c r="K22" s="314">
        <v>6250.3507291619035</v>
      </c>
      <c r="L22" s="314">
        <v>6652.2370287701215</v>
      </c>
      <c r="M22" s="314">
        <v>7037.9569060035083</v>
      </c>
      <c r="N22" s="314">
        <v>7484.023426944751</v>
      </c>
      <c r="O22" s="314">
        <v>7703.4915685914739</v>
      </c>
      <c r="P22" s="314">
        <v>7849.6357097662849</v>
      </c>
      <c r="Q22" s="314">
        <v>8332.2657718912233</v>
      </c>
      <c r="R22" s="314">
        <v>8313.3433028071249</v>
      </c>
      <c r="S22" s="314">
        <v>8498.0464838137777</v>
      </c>
      <c r="T22" s="314">
        <v>9008.4000585916838</v>
      </c>
      <c r="U22" s="314">
        <v>9165.0115576478001</v>
      </c>
      <c r="V22" s="314">
        <v>9754.0444560740798</v>
      </c>
      <c r="W22" s="314">
        <v>10184.41591342139</v>
      </c>
      <c r="X22" s="314">
        <v>10385.782504544426</v>
      </c>
      <c r="Y22" s="314">
        <v>10722.035239538925</v>
      </c>
      <c r="Z22" s="314">
        <v>11300.496803051441</v>
      </c>
      <c r="AA22" s="314">
        <v>11119.4253642801</v>
      </c>
      <c r="AB22" s="314">
        <v>11599.904650940687</v>
      </c>
      <c r="AC22" s="314">
        <v>11644.638070465679</v>
      </c>
      <c r="AD22" s="314">
        <v>11149.102689561658</v>
      </c>
      <c r="AE22" s="314">
        <v>11172.508029061064</v>
      </c>
      <c r="AF22" s="314">
        <v>11060.152628494032</v>
      </c>
      <c r="AG22" s="314">
        <v>11341.355607078298</v>
      </c>
      <c r="AH22" s="314">
        <v>11264.523330844679</v>
      </c>
      <c r="AI22" s="314">
        <v>11433.055713916316</v>
      </c>
      <c r="AJ22" s="314">
        <v>11529.787850623343</v>
      </c>
      <c r="AK22" s="314">
        <v>11672.482095376241</v>
      </c>
      <c r="AL22" s="314">
        <v>11807.440311457278</v>
      </c>
      <c r="AM22" s="314">
        <v>12282.470696286109</v>
      </c>
      <c r="AN22" s="314">
        <v>12644.390257337784</v>
      </c>
      <c r="AO22" s="314">
        <v>12571.689340774294</v>
      </c>
      <c r="AP22" s="314">
        <v>13146.313638070013</v>
      </c>
      <c r="AQ22" s="314">
        <v>12976.574609682768</v>
      </c>
      <c r="AR22" s="314">
        <v>13481.868154423229</v>
      </c>
      <c r="AS22" s="314">
        <v>13613.550700097674</v>
      </c>
      <c r="AT22" s="314">
        <v>13668.908480072992</v>
      </c>
      <c r="AU22" s="314">
        <v>14817.031300465696</v>
      </c>
      <c r="AV22" s="314">
        <v>14785.572911064988</v>
      </c>
      <c r="AW22" s="314">
        <v>14776.898513758908</v>
      </c>
      <c r="AX22" s="314">
        <v>15547.011756440916</v>
      </c>
      <c r="AY22" s="314">
        <v>14982.249262873782</v>
      </c>
      <c r="AZ22" s="314">
        <v>15190.170445305323</v>
      </c>
      <c r="BA22" s="314">
        <v>15710.571536071944</v>
      </c>
      <c r="BB22" s="314">
        <v>15613.467821675842</v>
      </c>
      <c r="BC22" s="314">
        <v>15809.018455083167</v>
      </c>
      <c r="BD22" s="314">
        <v>16073.519472917114</v>
      </c>
      <c r="BE22" s="314">
        <v>16519.615858946483</v>
      </c>
      <c r="BF22" s="314">
        <v>14555.496539636712</v>
      </c>
      <c r="BG22" s="314">
        <v>13908.615500996879</v>
      </c>
      <c r="BH22" s="314">
        <v>13897.396768291641</v>
      </c>
      <c r="BI22" s="314">
        <v>14451.942977651757</v>
      </c>
      <c r="BJ22" s="314">
        <v>14911.408282483193</v>
      </c>
      <c r="BK22" s="314">
        <v>15723.905258792123</v>
      </c>
      <c r="BL22" s="314">
        <v>16854.081914801009</v>
      </c>
      <c r="BM22" s="314">
        <v>16182.498640344811</v>
      </c>
      <c r="BN22" s="314">
        <v>16588.28084646806</v>
      </c>
      <c r="BO22" s="314">
        <v>17384.185392158692</v>
      </c>
      <c r="BP22" s="314">
        <v>17189.678824065457</v>
      </c>
      <c r="BQ22" s="314">
        <v>17547.640831295888</v>
      </c>
      <c r="BR22" s="314">
        <v>17651.918572608673</v>
      </c>
      <c r="BS22" s="314">
        <v>17549.468718310982</v>
      </c>
      <c r="BT22" s="314">
        <v>17695.13285775945</v>
      </c>
      <c r="BU22" s="314">
        <v>17893.985268374418</v>
      </c>
      <c r="BV22" s="314">
        <v>17858.283111138444</v>
      </c>
      <c r="BW22" s="314">
        <v>18241.220482022192</v>
      </c>
      <c r="BX22" s="314">
        <v>18735.23987905652</v>
      </c>
      <c r="BY22" s="314">
        <v>19157.689577535213</v>
      </c>
      <c r="BZ22" s="314">
        <v>19255.744132262418</v>
      </c>
      <c r="CA22" s="314">
        <v>19772.939370934229</v>
      </c>
      <c r="CB22" s="314">
        <v>19765.813319668232</v>
      </c>
      <c r="CC22" s="314">
        <v>20613.603440939209</v>
      </c>
      <c r="CD22" s="314">
        <v>21409.937031679601</v>
      </c>
      <c r="CE22" s="314">
        <v>21716.947820965237</v>
      </c>
      <c r="CF22" s="314">
        <v>21733.409795035102</v>
      </c>
      <c r="CG22" s="314">
        <v>21310.911068787424</v>
      </c>
      <c r="CH22" s="314">
        <v>21456.643398881704</v>
      </c>
      <c r="CI22" s="314">
        <v>22072.647671843359</v>
      </c>
      <c r="CJ22" s="314">
        <v>22450.056500954161</v>
      </c>
      <c r="CK22" s="314">
        <v>22222.971350474731</v>
      </c>
      <c r="CL22" s="314">
        <v>22678.431631426094</v>
      </c>
      <c r="CM22" s="314">
        <v>21967.533480574206</v>
      </c>
      <c r="CN22" s="314">
        <v>22429.044021561498</v>
      </c>
      <c r="CO22" s="314">
        <v>22673.181535063188</v>
      </c>
      <c r="CP22" s="314">
        <v>23012.32044772838</v>
      </c>
      <c r="CQ22" s="314">
        <v>22912.462449580966</v>
      </c>
      <c r="CR22" s="314">
        <v>23187.743443134441</v>
      </c>
      <c r="CS22" s="314">
        <v>23460.608145486778</v>
      </c>
      <c r="CT22" s="314">
        <v>23857.705577755303</v>
      </c>
      <c r="CU22" s="314">
        <v>24797.822062123349</v>
      </c>
      <c r="CV22" s="314">
        <v>25188.461758671554</v>
      </c>
      <c r="CW22" s="314">
        <v>25290.124483015286</v>
      </c>
      <c r="CX22" s="314">
        <v>25110.855223949704</v>
      </c>
      <c r="CY22" s="314">
        <v>24667.535284149981</v>
      </c>
      <c r="CZ22" s="314">
        <v>23688.625077217104</v>
      </c>
      <c r="DA22" s="314">
        <v>25346.739824867291</v>
      </c>
      <c r="DB22" s="314">
        <v>26269.761101243683</v>
      </c>
      <c r="DC22" s="314">
        <v>27158.530941068224</v>
      </c>
      <c r="DD22" s="314">
        <v>29198.213013584718</v>
      </c>
      <c r="DE22" s="314">
        <v>27156.437898516917</v>
      </c>
      <c r="DF22" s="314">
        <v>28892.076021458182</v>
      </c>
      <c r="DG22" s="314">
        <v>27814.918482231504</v>
      </c>
      <c r="DH22" s="314">
        <v>27865.359595079306</v>
      </c>
      <c r="DI22" s="314">
        <v>27423.418829322211</v>
      </c>
      <c r="DJ22" s="314">
        <v>27213.02651086299</v>
      </c>
      <c r="DK22" s="314">
        <v>27630.687755568102</v>
      </c>
      <c r="DL22" s="314">
        <v>27395.331628525993</v>
      </c>
      <c r="DM22" s="314">
        <v>27568.029853046221</v>
      </c>
      <c r="DN22" s="314">
        <v>27559.871856423393</v>
      </c>
    </row>
    <row r="23" spans="1:118" x14ac:dyDescent="0.2">
      <c r="A23" s="315" t="s">
        <v>921</v>
      </c>
      <c r="B23" s="310" t="s">
        <v>922</v>
      </c>
      <c r="C23" s="316">
        <v>2581.0732198947703</v>
      </c>
      <c r="D23" s="316">
        <v>2582.2823442481845</v>
      </c>
      <c r="E23" s="316">
        <v>2572.943553025339</v>
      </c>
      <c r="F23" s="316">
        <v>2586.230915556303</v>
      </c>
      <c r="G23" s="316">
        <v>2686.9704263303042</v>
      </c>
      <c r="H23" s="316">
        <v>2842.3038820016905</v>
      </c>
      <c r="I23" s="316">
        <v>2473.1206595887716</v>
      </c>
      <c r="J23" s="316">
        <v>2558.1932686415157</v>
      </c>
      <c r="K23" s="316">
        <v>2741.0204468685924</v>
      </c>
      <c r="L23" s="316">
        <v>2869.5062848421585</v>
      </c>
      <c r="M23" s="316">
        <v>3039.8101369639608</v>
      </c>
      <c r="N23" s="316">
        <v>3202.3357652465643</v>
      </c>
      <c r="O23" s="316">
        <v>3181.6981583663273</v>
      </c>
      <c r="P23" s="316">
        <v>3225.616987461935</v>
      </c>
      <c r="Q23" s="316">
        <v>3392.3109522697168</v>
      </c>
      <c r="R23" s="316">
        <v>3293.021888442453</v>
      </c>
      <c r="S23" s="316">
        <v>3236.9107506334221</v>
      </c>
      <c r="T23" s="316">
        <v>3483.2668316668164</v>
      </c>
      <c r="U23" s="316">
        <v>3301.408848367656</v>
      </c>
      <c r="V23" s="316">
        <v>3553.5753580138871</v>
      </c>
      <c r="W23" s="316">
        <v>3640.7103484365616</v>
      </c>
      <c r="X23" s="316">
        <v>3550.2244684254947</v>
      </c>
      <c r="Y23" s="316">
        <v>3674.8373610760295</v>
      </c>
      <c r="Z23" s="316">
        <v>3837.8253916758476</v>
      </c>
      <c r="AA23" s="316">
        <v>3686.6286839200088</v>
      </c>
      <c r="AB23" s="316">
        <v>4086.0207412334385</v>
      </c>
      <c r="AC23" s="316">
        <v>4089.5941767467475</v>
      </c>
      <c r="AD23" s="316">
        <v>3853.763950137165</v>
      </c>
      <c r="AE23" s="316">
        <v>3693.5596281026174</v>
      </c>
      <c r="AF23" s="316">
        <v>3608.2929115385455</v>
      </c>
      <c r="AG23" s="316">
        <v>3975.0932412061584</v>
      </c>
      <c r="AH23" s="316">
        <v>3948.8953569427272</v>
      </c>
      <c r="AI23" s="316">
        <v>3931.625820600932</v>
      </c>
      <c r="AJ23" s="316">
        <v>3844.5514191184898</v>
      </c>
      <c r="AK23" s="316">
        <v>3731.3730053207601</v>
      </c>
      <c r="AL23" s="316">
        <v>3720.1489562906454</v>
      </c>
      <c r="AM23" s="316">
        <v>4087.3923509986212</v>
      </c>
      <c r="AN23" s="316">
        <v>4213.2823465150877</v>
      </c>
      <c r="AO23" s="316">
        <v>4060.3141288276984</v>
      </c>
      <c r="AP23" s="316">
        <v>4093.8532188909212</v>
      </c>
      <c r="AQ23" s="316">
        <v>3988.9456076442975</v>
      </c>
      <c r="AR23" s="316">
        <v>4245.0856511011089</v>
      </c>
      <c r="AS23" s="316">
        <v>4101.1419022769223</v>
      </c>
      <c r="AT23" s="316">
        <v>4593.2858324070294</v>
      </c>
      <c r="AU23" s="316">
        <v>4586.2110160465772</v>
      </c>
      <c r="AV23" s="316">
        <v>4441.7031072452774</v>
      </c>
      <c r="AW23" s="316">
        <v>4254.1617573963076</v>
      </c>
      <c r="AX23" s="316">
        <v>4463.412945184612</v>
      </c>
      <c r="AY23" s="316">
        <v>4433.0908704577505</v>
      </c>
      <c r="AZ23" s="316">
        <v>4419.5846330112181</v>
      </c>
      <c r="BA23" s="316">
        <v>4399.1994436570849</v>
      </c>
      <c r="BB23" s="316">
        <v>4319.0609366286853</v>
      </c>
      <c r="BC23" s="316">
        <v>4431.7329329333952</v>
      </c>
      <c r="BD23" s="316">
        <v>4610.1332270292451</v>
      </c>
      <c r="BE23" s="316">
        <v>5175.7455569582926</v>
      </c>
      <c r="BF23" s="316">
        <v>4587.0533552675042</v>
      </c>
      <c r="BG23" s="316">
        <v>3663.3964901876266</v>
      </c>
      <c r="BH23" s="316">
        <v>3674.0597187018825</v>
      </c>
      <c r="BI23" s="316">
        <v>3684.0147188430656</v>
      </c>
      <c r="BJ23" s="316">
        <v>3872.0188235241458</v>
      </c>
      <c r="BK23" s="316">
        <v>4040.0458607139999</v>
      </c>
      <c r="BL23" s="316">
        <v>4864.2116526270001</v>
      </c>
      <c r="BM23" s="316">
        <v>4138.8930073769998</v>
      </c>
      <c r="BN23" s="316">
        <v>4499.1337516829999</v>
      </c>
      <c r="BO23" s="316">
        <v>4749.4663381130003</v>
      </c>
      <c r="BP23" s="316">
        <v>4717.3196793560001</v>
      </c>
      <c r="BQ23" s="316">
        <v>4970.1959396069997</v>
      </c>
      <c r="BR23" s="316">
        <v>5126.8049135689998</v>
      </c>
      <c r="BS23" s="316">
        <v>4799.0498947030001</v>
      </c>
      <c r="BT23" s="316">
        <v>4732.9301462510002</v>
      </c>
      <c r="BU23" s="316">
        <v>4766.7112911719996</v>
      </c>
      <c r="BV23" s="316">
        <v>4727.1180116140004</v>
      </c>
      <c r="BW23" s="316">
        <v>4696.349057806</v>
      </c>
      <c r="BX23" s="316">
        <v>4809.7735888130001</v>
      </c>
      <c r="BY23" s="316">
        <v>4931.8494594040003</v>
      </c>
      <c r="BZ23" s="316">
        <v>4624.9986421330004</v>
      </c>
      <c r="CA23" s="316">
        <v>5059.8682593900003</v>
      </c>
      <c r="CB23" s="316">
        <v>4495.2126895920001</v>
      </c>
      <c r="CC23" s="316">
        <v>4702.2626088719999</v>
      </c>
      <c r="CD23" s="316">
        <v>5098.3838990100003</v>
      </c>
      <c r="CE23" s="316">
        <v>5160.6293032780004</v>
      </c>
      <c r="CF23" s="316">
        <v>4886.2940985619998</v>
      </c>
      <c r="CG23" s="316">
        <v>4924.4870968280002</v>
      </c>
      <c r="CH23" s="316">
        <v>5334.7101188890001</v>
      </c>
      <c r="CI23" s="316">
        <v>4832.4575689209996</v>
      </c>
      <c r="CJ23" s="316">
        <v>5080.728730201</v>
      </c>
      <c r="CK23" s="316">
        <v>4728.7403744109997</v>
      </c>
      <c r="CL23" s="316">
        <v>5179.8585910700003</v>
      </c>
      <c r="CM23" s="316">
        <v>5509.6029175829999</v>
      </c>
      <c r="CN23" s="316">
        <v>5383.9911109650002</v>
      </c>
      <c r="CO23" s="316">
        <v>4838.9161655179996</v>
      </c>
      <c r="CP23" s="316">
        <v>5201.1033727659997</v>
      </c>
      <c r="CQ23" s="316">
        <v>5202.5270604019997</v>
      </c>
      <c r="CR23" s="316">
        <v>5122.3857148240004</v>
      </c>
      <c r="CS23" s="316">
        <v>4971.9075842849998</v>
      </c>
      <c r="CT23" s="316">
        <v>5449.9239695429997</v>
      </c>
      <c r="CU23" s="316">
        <v>5212.9641029450004</v>
      </c>
      <c r="CV23" s="316">
        <v>5189.0068646259997</v>
      </c>
      <c r="CW23" s="316">
        <v>5113.6899605689996</v>
      </c>
      <c r="CX23" s="316">
        <v>5488.605515192</v>
      </c>
      <c r="CY23" s="316">
        <v>4755.0273327610003</v>
      </c>
      <c r="CZ23" s="316">
        <v>4112.7925721680003</v>
      </c>
      <c r="DA23" s="316">
        <v>5026.4965427939997</v>
      </c>
      <c r="DB23" s="316">
        <v>5077.2576906410004</v>
      </c>
      <c r="DC23" s="316">
        <v>5077.1405834870002</v>
      </c>
      <c r="DD23" s="316">
        <v>6471.9026388840002</v>
      </c>
      <c r="DE23" s="316">
        <v>4999.2262722710002</v>
      </c>
      <c r="DF23" s="316">
        <v>5743.869748999</v>
      </c>
      <c r="DG23" s="316">
        <v>4999.2571649720003</v>
      </c>
      <c r="DH23" s="316">
        <v>4885.2682335319996</v>
      </c>
      <c r="DI23" s="316">
        <v>4744.8417457189998</v>
      </c>
      <c r="DJ23" s="316">
        <v>4975.5273372640004</v>
      </c>
      <c r="DK23" s="316">
        <v>5085.5613772810002</v>
      </c>
      <c r="DL23" s="316">
        <v>4831.2107129369997</v>
      </c>
      <c r="DM23" s="316">
        <v>4608.2334273750002</v>
      </c>
      <c r="DN23" s="316">
        <v>4870.5335659250004</v>
      </c>
    </row>
    <row r="24" spans="1:118" x14ac:dyDescent="0.2">
      <c r="A24" s="315" t="s">
        <v>923</v>
      </c>
      <c r="B24" s="310" t="s">
        <v>924</v>
      </c>
      <c r="C24" s="316">
        <v>2554.160892529188</v>
      </c>
      <c r="D24" s="316">
        <v>2536.1174733894482</v>
      </c>
      <c r="E24" s="316">
        <v>2594.6880863265724</v>
      </c>
      <c r="F24" s="316">
        <v>2662.866448312172</v>
      </c>
      <c r="G24" s="316">
        <v>2830.4669402541222</v>
      </c>
      <c r="H24" s="316">
        <v>2955.3079762569459</v>
      </c>
      <c r="I24" s="316">
        <v>2929.2632903270478</v>
      </c>
      <c r="J24" s="316">
        <v>3167.2578794214342</v>
      </c>
      <c r="K24" s="316">
        <v>3207.7331174291799</v>
      </c>
      <c r="L24" s="316">
        <v>3478.5804217045361</v>
      </c>
      <c r="M24" s="316">
        <v>3662.4497932937193</v>
      </c>
      <c r="N24" s="316">
        <v>3932.3787270456423</v>
      </c>
      <c r="O24" s="316">
        <v>4196.2888338021221</v>
      </c>
      <c r="P24" s="316">
        <v>4312.8351096162814</v>
      </c>
      <c r="Q24" s="316">
        <v>4594.8983778724523</v>
      </c>
      <c r="R24" s="316">
        <v>4702.6986550241236</v>
      </c>
      <c r="S24" s="316">
        <v>4968.1615580243715</v>
      </c>
      <c r="T24" s="316">
        <v>5223.0922159457632</v>
      </c>
      <c r="U24" s="316">
        <v>5591.6244681511535</v>
      </c>
      <c r="V24" s="316">
        <v>5906.946482198151</v>
      </c>
      <c r="W24" s="316">
        <v>6247.5400158108614</v>
      </c>
      <c r="X24" s="316">
        <v>6591.959662063703</v>
      </c>
      <c r="Y24" s="316">
        <v>6777.0126979295283</v>
      </c>
      <c r="Z24" s="316">
        <v>7184.6520516631026</v>
      </c>
      <c r="AA24" s="316">
        <v>7171.0760659027255</v>
      </c>
      <c r="AB24" s="316">
        <v>7212.9179122751939</v>
      </c>
      <c r="AC24" s="316">
        <v>7246.4458010736762</v>
      </c>
      <c r="AD24" s="316">
        <v>7000.2745886579623</v>
      </c>
      <c r="AE24" s="316">
        <v>7238.9140206292668</v>
      </c>
      <c r="AF24" s="316">
        <v>7233.4082608011058</v>
      </c>
      <c r="AG24" s="316">
        <v>7062.1356997661678</v>
      </c>
      <c r="AH24" s="316">
        <v>6995.0934718170856</v>
      </c>
      <c r="AI24" s="316">
        <v>7225.7507239648603</v>
      </c>
      <c r="AJ24" s="316">
        <v>7435.1962047023126</v>
      </c>
      <c r="AK24" s="316">
        <v>7701.4239023849359</v>
      </c>
      <c r="AL24" s="316">
        <v>7934.1965556915666</v>
      </c>
      <c r="AM24" s="316">
        <v>7917.3275302093762</v>
      </c>
      <c r="AN24" s="316">
        <v>8150.4052291506814</v>
      </c>
      <c r="AO24" s="316">
        <v>8223.8189847714893</v>
      </c>
      <c r="AP24" s="316">
        <v>8954.2314490730241</v>
      </c>
      <c r="AQ24" s="316">
        <v>8771.8944299400209</v>
      </c>
      <c r="AR24" s="316">
        <v>9001.0979262305918</v>
      </c>
      <c r="AS24" s="316">
        <v>9237.2814643575093</v>
      </c>
      <c r="AT24" s="316">
        <v>8950.4537975982366</v>
      </c>
      <c r="AU24" s="316">
        <v>9913.1751179757503</v>
      </c>
      <c r="AV24" s="316">
        <v>10117.027798119243</v>
      </c>
      <c r="AW24" s="316">
        <v>10247.134699660428</v>
      </c>
      <c r="AX24" s="316">
        <v>11241.638608741985</v>
      </c>
      <c r="AY24" s="316">
        <v>10247.591667801813</v>
      </c>
      <c r="AZ24" s="316">
        <v>10538.903262941682</v>
      </c>
      <c r="BA24" s="316">
        <v>11035.697226894081</v>
      </c>
      <c r="BB24" s="316">
        <v>11522.328209383528</v>
      </c>
      <c r="BC24" s="316">
        <v>11049.507763678947</v>
      </c>
      <c r="BD24" s="316">
        <v>11219.224536460031</v>
      </c>
      <c r="BE24" s="316">
        <v>11074.060844164833</v>
      </c>
      <c r="BF24" s="316">
        <v>10066.782342335635</v>
      </c>
      <c r="BG24" s="316">
        <v>10024.323164501246</v>
      </c>
      <c r="BH24" s="316">
        <v>10093.946146834722</v>
      </c>
      <c r="BI24" s="316">
        <v>10693.597892074406</v>
      </c>
      <c r="BJ24" s="316">
        <v>11264.811211577344</v>
      </c>
      <c r="BK24" s="316">
        <v>11489.077867765722</v>
      </c>
      <c r="BL24" s="316">
        <v>11820.537045532539</v>
      </c>
      <c r="BM24" s="316">
        <v>12004.788172873734</v>
      </c>
      <c r="BN24" s="316">
        <v>12128.320344094916</v>
      </c>
      <c r="BO24" s="316">
        <v>12417.814414576107</v>
      </c>
      <c r="BP24" s="316">
        <v>12345.825877410334</v>
      </c>
      <c r="BQ24" s="316">
        <v>12437.223411388204</v>
      </c>
      <c r="BR24" s="316">
        <v>12461.536603451692</v>
      </c>
      <c r="BS24" s="316">
        <v>12603.324673637499</v>
      </c>
      <c r="BT24" s="316">
        <v>12834.143621931549</v>
      </c>
      <c r="BU24" s="316">
        <v>13039.181307991006</v>
      </c>
      <c r="BV24" s="316">
        <v>13104.902883732628</v>
      </c>
      <c r="BW24" s="316">
        <v>13521.196873960826</v>
      </c>
      <c r="BX24" s="316">
        <v>13806.375693862015</v>
      </c>
      <c r="BY24" s="316">
        <v>14136.813836335652</v>
      </c>
      <c r="BZ24" s="316">
        <v>14674.866831357403</v>
      </c>
      <c r="CA24" s="316">
        <v>14740.353631976466</v>
      </c>
      <c r="CB24" s="316">
        <v>15221.417067055345</v>
      </c>
      <c r="CC24" s="316">
        <v>15865.387224111253</v>
      </c>
      <c r="CD24" s="316">
        <v>16356.81810925124</v>
      </c>
      <c r="CE24" s="316">
        <v>16671.157031073297</v>
      </c>
      <c r="CF24" s="316">
        <v>16797.60437967617</v>
      </c>
      <c r="CG24" s="316">
        <v>16258.296829409001</v>
      </c>
      <c r="CH24" s="316">
        <v>16199.166554101441</v>
      </c>
      <c r="CI24" s="316">
        <v>17358.48859382535</v>
      </c>
      <c r="CJ24" s="316">
        <v>17323.016116864746</v>
      </c>
      <c r="CK24" s="316">
        <v>17313.089693458071</v>
      </c>
      <c r="CL24" s="316">
        <v>17638.225884993171</v>
      </c>
      <c r="CM24" s="316">
        <v>16537.182984758016</v>
      </c>
      <c r="CN24" s="316">
        <v>16993.417828382691</v>
      </c>
      <c r="CO24" s="316">
        <v>17645.630532527739</v>
      </c>
      <c r="CP24" s="316">
        <v>18000.229032128231</v>
      </c>
      <c r="CQ24" s="316">
        <v>17742.13958771744</v>
      </c>
      <c r="CR24" s="316">
        <v>18000.879207981965</v>
      </c>
      <c r="CS24" s="316">
        <v>18319.317094838974</v>
      </c>
      <c r="CT24" s="316">
        <v>18631.6503879722</v>
      </c>
      <c r="CU24" s="316">
        <v>19568.169878494802</v>
      </c>
      <c r="CV24" s="316">
        <v>19903.486412586739</v>
      </c>
      <c r="CW24" s="316">
        <v>20057.026112137621</v>
      </c>
      <c r="CX24" s="316">
        <v>19860.999772011648</v>
      </c>
      <c r="CY24" s="316">
        <v>19843.475298104822</v>
      </c>
      <c r="CZ24" s="316">
        <v>19440.03750349881</v>
      </c>
      <c r="DA24" s="316">
        <v>20229.181953741223</v>
      </c>
      <c r="DB24" s="316">
        <v>21399.277139682661</v>
      </c>
      <c r="DC24" s="316">
        <v>21971.211293284206</v>
      </c>
      <c r="DD24" s="316">
        <v>22636.196662938506</v>
      </c>
      <c r="DE24" s="316">
        <v>22070.019101096252</v>
      </c>
      <c r="DF24" s="316">
        <v>23368.533134053327</v>
      </c>
      <c r="DG24" s="316">
        <v>22690.861166354091</v>
      </c>
      <c r="DH24" s="316">
        <v>22838.039264883362</v>
      </c>
      <c r="DI24" s="316">
        <v>22560.501320848114</v>
      </c>
      <c r="DJ24" s="316">
        <v>22396.121379127992</v>
      </c>
      <c r="DK24" s="316">
        <v>22388.29907644607</v>
      </c>
      <c r="DL24" s="316">
        <v>22452.829594596431</v>
      </c>
      <c r="DM24" s="316">
        <v>22853.802013289598</v>
      </c>
      <c r="DN24" s="316">
        <v>22851.94473999619</v>
      </c>
    </row>
    <row r="25" spans="1:118" x14ac:dyDescent="0.2">
      <c r="A25" s="318"/>
    </row>
    <row r="26" spans="1:118" s="312" customFormat="1" x14ac:dyDescent="0.2">
      <c r="A26" s="311" t="s">
        <v>931</v>
      </c>
      <c r="B26" s="158" t="s">
        <v>119</v>
      </c>
      <c r="C26" s="314">
        <v>6788.2767917886722</v>
      </c>
      <c r="D26" s="314">
        <v>6859.504113132075</v>
      </c>
      <c r="E26" s="314">
        <v>6930.8157794983963</v>
      </c>
      <c r="F26" s="314">
        <v>7005.0257050888704</v>
      </c>
      <c r="G26" s="314">
        <v>7088.1549849082903</v>
      </c>
      <c r="H26" s="314">
        <v>6590.7361903488827</v>
      </c>
      <c r="I26" s="314">
        <v>7102.0202836575363</v>
      </c>
      <c r="J26" s="314">
        <v>7197.7508525409885</v>
      </c>
      <c r="K26" s="314">
        <v>7243.1864423104389</v>
      </c>
      <c r="L26" s="314">
        <v>7330.8836493083136</v>
      </c>
      <c r="M26" s="314">
        <v>7414.1047263892006</v>
      </c>
      <c r="N26" s="314">
        <v>7497.1556887185625</v>
      </c>
      <c r="O26" s="314">
        <v>7577.5417797236651</v>
      </c>
      <c r="P26" s="314">
        <v>7843.6582754615347</v>
      </c>
      <c r="Q26" s="314">
        <v>7988.7223352670935</v>
      </c>
      <c r="R26" s="314">
        <v>8037.9566942067149</v>
      </c>
      <c r="S26" s="314">
        <v>8258.6050912442406</v>
      </c>
      <c r="T26" s="314">
        <v>8436.919587453991</v>
      </c>
      <c r="U26" s="314">
        <v>8679.5543825987388</v>
      </c>
      <c r="V26" s="314">
        <v>8644.1214867887156</v>
      </c>
      <c r="W26" s="314">
        <v>9091.5095430240199</v>
      </c>
      <c r="X26" s="314">
        <v>8972.5099780415567</v>
      </c>
      <c r="Y26" s="314">
        <v>9128.8524261550356</v>
      </c>
      <c r="Z26" s="314">
        <v>9182.4901834937464</v>
      </c>
      <c r="AA26" s="314">
        <v>9332.2804599821575</v>
      </c>
      <c r="AB26" s="314">
        <v>9216.0285317905382</v>
      </c>
      <c r="AC26" s="314">
        <v>9348.6136962429064</v>
      </c>
      <c r="AD26" s="314">
        <v>9593.2240180308145</v>
      </c>
      <c r="AE26" s="314">
        <v>9633.3401630892859</v>
      </c>
      <c r="AF26" s="314">
        <v>9802.6972041642712</v>
      </c>
      <c r="AG26" s="314">
        <v>9650.3539363646742</v>
      </c>
      <c r="AH26" s="314">
        <v>9616.5335636887812</v>
      </c>
      <c r="AI26" s="314">
        <v>9604.2366110886978</v>
      </c>
      <c r="AJ26" s="314">
        <v>9845.2950634634326</v>
      </c>
      <c r="AK26" s="314">
        <v>9949.5879920066582</v>
      </c>
      <c r="AL26" s="314">
        <v>10323.913755323882</v>
      </c>
      <c r="AM26" s="314">
        <v>10257.609926705363</v>
      </c>
      <c r="AN26" s="314">
        <v>10269.666034467371</v>
      </c>
      <c r="AO26" s="314">
        <v>10509.743688286468</v>
      </c>
      <c r="AP26" s="314">
        <v>10396.334410643305</v>
      </c>
      <c r="AQ26" s="314">
        <v>10310.27386659406</v>
      </c>
      <c r="AR26" s="314">
        <v>10394.226015071359</v>
      </c>
      <c r="AS26" s="314">
        <v>10603.899230233426</v>
      </c>
      <c r="AT26" s="314">
        <v>11153.547473060413</v>
      </c>
      <c r="AU26" s="314">
        <v>11162.99414688559</v>
      </c>
      <c r="AV26" s="314">
        <v>11194.610179885569</v>
      </c>
      <c r="AW26" s="314">
        <v>11249.892036324729</v>
      </c>
      <c r="AX26" s="314">
        <v>11413.999330651091</v>
      </c>
      <c r="AY26" s="314">
        <v>11986.907914595402</v>
      </c>
      <c r="AZ26" s="314">
        <v>12251.782750168008</v>
      </c>
      <c r="BA26" s="314">
        <v>12161.788595663125</v>
      </c>
      <c r="BB26" s="314">
        <v>12258.262110137734</v>
      </c>
      <c r="BC26" s="314">
        <v>12389.747840966593</v>
      </c>
      <c r="BD26" s="314">
        <v>12253.165068901026</v>
      </c>
      <c r="BE26" s="314">
        <v>12152.339872263457</v>
      </c>
      <c r="BF26" s="314">
        <v>11704.586508885594</v>
      </c>
      <c r="BG26" s="314">
        <v>11483.595541008708</v>
      </c>
      <c r="BH26" s="314">
        <v>11625.923581823421</v>
      </c>
      <c r="BI26" s="314">
        <v>11874.693779554867</v>
      </c>
      <c r="BJ26" s="314">
        <v>11930.206277521331</v>
      </c>
      <c r="BK26" s="314">
        <v>12131.579858830422</v>
      </c>
      <c r="BL26" s="314">
        <v>12264.515525088729</v>
      </c>
      <c r="BM26" s="314">
        <v>12096.789873887597</v>
      </c>
      <c r="BN26" s="314">
        <v>12170.359503835403</v>
      </c>
      <c r="BO26" s="314">
        <v>12325.329372325779</v>
      </c>
      <c r="BP26" s="314">
        <v>12196.332438956992</v>
      </c>
      <c r="BQ26" s="314">
        <v>12338.194152056751</v>
      </c>
      <c r="BR26" s="314">
        <v>12305.102867110349</v>
      </c>
      <c r="BS26" s="314">
        <v>12362.174480756319</v>
      </c>
      <c r="BT26" s="314">
        <v>12372.777203587877</v>
      </c>
      <c r="BU26" s="314">
        <v>12510.818700578617</v>
      </c>
      <c r="BV26" s="314">
        <v>12722.553869972595</v>
      </c>
      <c r="BW26" s="314">
        <v>12727.708126899295</v>
      </c>
      <c r="BX26" s="314">
        <v>12957.067154457665</v>
      </c>
      <c r="BY26" s="314">
        <v>12992.051016348762</v>
      </c>
      <c r="BZ26" s="314">
        <v>12874.319447251046</v>
      </c>
      <c r="CA26" s="314">
        <v>13146.36414132282</v>
      </c>
      <c r="CB26" s="314">
        <v>12970.842292572965</v>
      </c>
      <c r="CC26" s="314">
        <v>13221.393733967116</v>
      </c>
      <c r="CD26" s="314">
        <v>13564.072896346186</v>
      </c>
      <c r="CE26" s="314">
        <v>13472.61015665404</v>
      </c>
      <c r="CF26" s="314">
        <v>13568.217966774586</v>
      </c>
      <c r="CG26" s="314">
        <v>13492.927010288451</v>
      </c>
      <c r="CH26" s="314">
        <v>13575.598928111898</v>
      </c>
      <c r="CI26" s="314">
        <v>13999.748214714435</v>
      </c>
      <c r="CJ26" s="314">
        <v>14176.595758993704</v>
      </c>
      <c r="CK26" s="314">
        <v>14280.001112488024</v>
      </c>
      <c r="CL26" s="314">
        <v>14352.999399877133</v>
      </c>
      <c r="CM26" s="314">
        <v>14168.090051487801</v>
      </c>
      <c r="CN26" s="314">
        <v>14355.491679596393</v>
      </c>
      <c r="CO26" s="314">
        <v>14510.358874101674</v>
      </c>
      <c r="CP26" s="314">
        <v>14529.2459507522</v>
      </c>
      <c r="CQ26" s="314">
        <v>14553.239379858129</v>
      </c>
      <c r="CR26" s="314">
        <v>14458.627180437354</v>
      </c>
      <c r="CS26" s="314">
        <v>14592.096574801195</v>
      </c>
      <c r="CT26" s="314">
        <v>14678.894825714191</v>
      </c>
      <c r="CU26" s="314">
        <v>14745.674056365655</v>
      </c>
      <c r="CV26" s="314">
        <v>15014.654849858653</v>
      </c>
      <c r="CW26" s="314">
        <v>15060.540125505842</v>
      </c>
      <c r="CX26" s="314">
        <v>15167.141346791817</v>
      </c>
      <c r="CY26" s="314">
        <v>14981.78401907107</v>
      </c>
      <c r="CZ26" s="314">
        <v>14059.925789020161</v>
      </c>
      <c r="DA26" s="314">
        <v>15260.291001158881</v>
      </c>
      <c r="DB26" s="314">
        <v>15159.141504105932</v>
      </c>
      <c r="DC26" s="314">
        <v>15684.065412973923</v>
      </c>
      <c r="DD26" s="314">
        <v>15809.952719242139</v>
      </c>
      <c r="DE26" s="314">
        <v>15879.290744799095</v>
      </c>
      <c r="DF26" s="314">
        <v>16341.892169562796</v>
      </c>
      <c r="DG26" s="314">
        <v>16273.013862710026</v>
      </c>
      <c r="DH26" s="314">
        <v>16162.691885859193</v>
      </c>
      <c r="DI26" s="314">
        <v>16207.495524590982</v>
      </c>
      <c r="DJ26" s="314">
        <v>15965.979202810415</v>
      </c>
      <c r="DK26" s="314">
        <v>16061.60113949313</v>
      </c>
      <c r="DL26" s="314">
        <v>16087.447158711635</v>
      </c>
      <c r="DM26" s="314">
        <v>15868.894328329478</v>
      </c>
      <c r="DN26" s="314">
        <v>15872.288590739476</v>
      </c>
    </row>
    <row r="27" spans="1:118" s="312" customFormat="1" x14ac:dyDescent="0.2">
      <c r="A27" s="313"/>
      <c r="B27" s="158"/>
      <c r="DE27" s="314"/>
      <c r="DF27" s="314"/>
    </row>
    <row r="29" spans="1:118"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row>
    <row r="31" spans="1:118" x14ac:dyDescent="0.2">
      <c r="A31" s="317" t="s">
        <v>92</v>
      </c>
      <c r="BB31" s="322"/>
    </row>
    <row r="32" spans="1:118" x14ac:dyDescent="0.2">
      <c r="A32" s="317" t="s">
        <v>932</v>
      </c>
    </row>
    <row r="33" spans="1:1" x14ac:dyDescent="0.2">
      <c r="A33" s="157" t="s">
        <v>668</v>
      </c>
    </row>
    <row r="34" spans="1:1" x14ac:dyDescent="0.2">
      <c r="A34" s="157" t="s">
        <v>669</v>
      </c>
    </row>
  </sheetData>
  <phoneticPr fontId="0" type="noConversion"/>
  <pageMargins left="0.39370078740157483" right="0.39370078740157483" top="0.55118110236220474" bottom="0.39370078740157483" header="0.19685039370078741" footer="0.19685039370078741"/>
  <pageSetup paperSize="9" scale="48" orientation="landscape" horizontalDpi="1200" verticalDpi="1200" r:id="rId1"/>
  <headerFooter alignWithMargins="0">
    <oddFooter>&amp;L&amp;"Arial,Italic"&amp;8 statec&amp;R&amp;"Arial,Italic"&amp;8&amp;D</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indexed="22"/>
    <pageSetUpPr autoPageBreaks="0" fitToPage="1"/>
  </sheetPr>
  <dimension ref="A1:DJ34"/>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140625" style="310" customWidth="1"/>
    <col min="3" max="52" width="9.140625" style="317" customWidth="1"/>
    <col min="53" max="53" width="10.42578125" style="317" customWidth="1"/>
    <col min="54" max="65" width="9.140625" style="317" customWidth="1"/>
    <col min="66" max="66" width="8.42578125" style="317" customWidth="1"/>
    <col min="67" max="67" width="8" style="317" customWidth="1"/>
    <col min="68" max="68" width="9.140625" style="317" customWidth="1"/>
    <col min="69" max="71" width="10.42578125" style="317" customWidth="1"/>
    <col min="72" max="75" width="9.42578125" style="317" customWidth="1"/>
    <col min="76" max="78" width="10.42578125" style="317" customWidth="1"/>
    <col min="79" max="114" width="9.42578125" style="317" customWidth="1"/>
    <col min="115" max="16384" width="9.140625" style="317"/>
  </cols>
  <sheetData>
    <row r="1" spans="1:114" s="157" customFormat="1" ht="13.5" thickBot="1" x14ac:dyDescent="0.25">
      <c r="A1" s="303" t="s">
        <v>1547</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row>
    <row r="2" spans="1:114" s="306" customFormat="1" ht="15" x14ac:dyDescent="0.2">
      <c r="B2" s="307"/>
      <c r="C2" s="306" t="s">
        <v>78</v>
      </c>
      <c r="D2" s="306" t="s">
        <v>78</v>
      </c>
      <c r="E2" s="306" t="s">
        <v>78</v>
      </c>
      <c r="F2" s="306" t="s">
        <v>62</v>
      </c>
      <c r="G2" s="306" t="s">
        <v>78</v>
      </c>
      <c r="H2" s="306" t="s">
        <v>78</v>
      </c>
      <c r="I2" s="306" t="s">
        <v>78</v>
      </c>
      <c r="J2" s="306" t="s">
        <v>63</v>
      </c>
      <c r="K2" s="306" t="s">
        <v>78</v>
      </c>
      <c r="L2" s="306" t="s">
        <v>78</v>
      </c>
      <c r="M2" s="306" t="s">
        <v>78</v>
      </c>
      <c r="N2" s="306" t="s">
        <v>64</v>
      </c>
      <c r="O2" s="306" t="s">
        <v>78</v>
      </c>
      <c r="P2" s="306" t="s">
        <v>78</v>
      </c>
      <c r="Q2" s="306" t="s">
        <v>78</v>
      </c>
      <c r="R2" s="306" t="s">
        <v>65</v>
      </c>
      <c r="S2" s="306" t="s">
        <v>78</v>
      </c>
      <c r="T2" s="306" t="s">
        <v>78</v>
      </c>
      <c r="U2" s="306" t="s">
        <v>78</v>
      </c>
      <c r="V2" s="306" t="s">
        <v>66</v>
      </c>
      <c r="W2" s="306" t="s">
        <v>78</v>
      </c>
      <c r="X2" s="306" t="s">
        <v>78</v>
      </c>
      <c r="Y2" s="306" t="s">
        <v>78</v>
      </c>
      <c r="Z2" s="306" t="s">
        <v>90</v>
      </c>
      <c r="AA2" s="306" t="s">
        <v>78</v>
      </c>
      <c r="AB2" s="306" t="s">
        <v>78</v>
      </c>
      <c r="AC2" s="306" t="s">
        <v>78</v>
      </c>
      <c r="AD2" s="306" t="s">
        <v>175</v>
      </c>
      <c r="AE2" s="306" t="s">
        <v>78</v>
      </c>
      <c r="AF2" s="306" t="s">
        <v>78</v>
      </c>
      <c r="AG2" s="306" t="s">
        <v>78</v>
      </c>
      <c r="AH2" s="306" t="s">
        <v>54</v>
      </c>
      <c r="AI2" s="306" t="s">
        <v>78</v>
      </c>
      <c r="AJ2" s="306" t="s">
        <v>78</v>
      </c>
      <c r="AK2" s="306" t="s">
        <v>78</v>
      </c>
      <c r="AL2" s="306" t="s">
        <v>187</v>
      </c>
      <c r="AM2" s="306" t="s">
        <v>78</v>
      </c>
      <c r="AN2" s="306" t="s">
        <v>78</v>
      </c>
      <c r="AO2" s="306" t="s">
        <v>78</v>
      </c>
      <c r="AP2" s="306" t="s">
        <v>326</v>
      </c>
      <c r="AQ2" s="306" t="s">
        <v>78</v>
      </c>
      <c r="AR2" s="306" t="s">
        <v>78</v>
      </c>
      <c r="AS2" s="306" t="s">
        <v>78</v>
      </c>
      <c r="AT2" s="306" t="s">
        <v>927</v>
      </c>
      <c r="AU2" s="306" t="s">
        <v>78</v>
      </c>
      <c r="AV2" s="306" t="s">
        <v>78</v>
      </c>
      <c r="AW2" s="306" t="s">
        <v>78</v>
      </c>
      <c r="AX2" s="306" t="s">
        <v>900</v>
      </c>
      <c r="AY2" s="306" t="s">
        <v>78</v>
      </c>
      <c r="AZ2" s="306" t="s">
        <v>78</v>
      </c>
      <c r="BA2" s="306" t="s">
        <v>78</v>
      </c>
      <c r="BB2" s="306" t="s">
        <v>155</v>
      </c>
      <c r="BC2" s="306" t="s">
        <v>78</v>
      </c>
      <c r="BD2" s="306" t="s">
        <v>78</v>
      </c>
      <c r="BE2" s="306" t="s">
        <v>78</v>
      </c>
      <c r="BF2" s="306" t="s">
        <v>786</v>
      </c>
      <c r="BG2" s="306" t="s">
        <v>78</v>
      </c>
      <c r="BH2" s="306" t="s">
        <v>78</v>
      </c>
      <c r="BI2" s="306" t="s">
        <v>78</v>
      </c>
      <c r="BJ2" s="306" t="s">
        <v>80</v>
      </c>
      <c r="BK2" s="306" t="s">
        <v>78</v>
      </c>
      <c r="BL2" s="306" t="s">
        <v>78</v>
      </c>
      <c r="BM2" s="306" t="s">
        <v>78</v>
      </c>
      <c r="BN2" s="306" t="s">
        <v>787</v>
      </c>
      <c r="BO2" s="306" t="s">
        <v>78</v>
      </c>
      <c r="BP2" s="306" t="s">
        <v>78</v>
      </c>
      <c r="BQ2" s="306" t="s">
        <v>78</v>
      </c>
      <c r="BR2" s="306" t="s">
        <v>1107</v>
      </c>
      <c r="BS2" s="306" t="s">
        <v>78</v>
      </c>
      <c r="BT2" s="306" t="s">
        <v>78</v>
      </c>
      <c r="BU2" s="306" t="s">
        <v>78</v>
      </c>
      <c r="BV2" s="306" t="s">
        <v>1218</v>
      </c>
      <c r="BW2" s="306" t="s">
        <v>78</v>
      </c>
      <c r="BX2" s="306" t="s">
        <v>78</v>
      </c>
      <c r="BY2" s="306" t="s">
        <v>78</v>
      </c>
      <c r="BZ2" s="306" t="s">
        <v>1220</v>
      </c>
      <c r="CA2" s="306" t="s">
        <v>78</v>
      </c>
      <c r="CB2" s="306" t="s">
        <v>78</v>
      </c>
      <c r="CC2" s="306" t="s">
        <v>78</v>
      </c>
      <c r="CD2" s="306" t="s">
        <v>1233</v>
      </c>
      <c r="CE2" s="306" t="s">
        <v>78</v>
      </c>
      <c r="CF2" s="306" t="s">
        <v>78</v>
      </c>
      <c r="CG2" s="306" t="s">
        <v>78</v>
      </c>
      <c r="CH2" s="306" t="s">
        <v>1240</v>
      </c>
      <c r="CI2" s="306" t="s">
        <v>78</v>
      </c>
      <c r="CJ2" s="306" t="s">
        <v>78</v>
      </c>
      <c r="CK2" s="306" t="s">
        <v>78</v>
      </c>
      <c r="CL2" s="306" t="s">
        <v>1249</v>
      </c>
      <c r="CM2" s="306" t="s">
        <v>78</v>
      </c>
      <c r="CN2" s="306" t="s">
        <v>78</v>
      </c>
      <c r="CO2" s="306" t="s">
        <v>78</v>
      </c>
      <c r="CP2" s="306" t="s">
        <v>1358</v>
      </c>
      <c r="CQ2" s="306" t="s">
        <v>78</v>
      </c>
      <c r="CR2" s="306" t="s">
        <v>78</v>
      </c>
      <c r="CS2" s="306" t="s">
        <v>78</v>
      </c>
      <c r="CT2" s="306" t="s">
        <v>1379</v>
      </c>
      <c r="CU2" s="306" t="s">
        <v>78</v>
      </c>
      <c r="CV2" s="306" t="s">
        <v>78</v>
      </c>
      <c r="CW2" s="306" t="s">
        <v>78</v>
      </c>
      <c r="CX2" s="306" t="s">
        <v>1381</v>
      </c>
      <c r="CY2" s="306" t="s">
        <v>78</v>
      </c>
      <c r="CZ2" s="306" t="s">
        <v>78</v>
      </c>
      <c r="DA2" s="306" t="s">
        <v>78</v>
      </c>
      <c r="DB2" s="306" t="s">
        <v>1383</v>
      </c>
      <c r="DC2" s="306" t="s">
        <v>78</v>
      </c>
      <c r="DD2" s="306" t="s">
        <v>78</v>
      </c>
      <c r="DE2" s="306" t="s">
        <v>78</v>
      </c>
      <c r="DF2" s="306" t="s">
        <v>1556</v>
      </c>
      <c r="DG2" s="306" t="s">
        <v>78</v>
      </c>
      <c r="DH2" s="306" t="s">
        <v>78</v>
      </c>
      <c r="DI2" s="306" t="s">
        <v>78</v>
      </c>
      <c r="DJ2" s="306" t="s">
        <v>1629</v>
      </c>
    </row>
    <row r="3" spans="1:114"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row>
    <row r="4" spans="1:114" s="157" customFormat="1" x14ac:dyDescent="0.2">
      <c r="B4" s="310"/>
    </row>
    <row r="5" spans="1:114" s="312" customFormat="1" x14ac:dyDescent="0.2">
      <c r="A5" s="311" t="s">
        <v>67</v>
      </c>
      <c r="B5" s="158"/>
    </row>
    <row r="6" spans="1:114" s="312" customFormat="1" x14ac:dyDescent="0.2">
      <c r="A6" s="311"/>
      <c r="B6" s="158"/>
    </row>
    <row r="7" spans="1:114" s="312" customFormat="1" x14ac:dyDescent="0.2">
      <c r="A7" s="313" t="s">
        <v>907</v>
      </c>
      <c r="B7" s="158" t="s">
        <v>69</v>
      </c>
      <c r="C7" s="323">
        <v>3.7904134440143844E-2</v>
      </c>
      <c r="D7" s="323">
        <v>-5.1943015500678369E-3</v>
      </c>
      <c r="E7" s="323">
        <v>4.1562128385581154E-2</v>
      </c>
      <c r="F7" s="323">
        <v>6.1954882655240739E-2</v>
      </c>
      <c r="G7" s="323">
        <v>4.5089324396205832E-2</v>
      </c>
      <c r="H7" s="323">
        <v>0.12259579062347958</v>
      </c>
      <c r="I7" s="323">
        <v>8.7921589907959952E-2</v>
      </c>
      <c r="J7" s="323">
        <v>9.1052671393099027E-2</v>
      </c>
      <c r="K7" s="323">
        <v>0.12640103907671052</v>
      </c>
      <c r="L7" s="323">
        <v>0.12281212220434279</v>
      </c>
      <c r="M7" s="323">
        <v>0.13150700709144258</v>
      </c>
      <c r="N7" s="323">
        <v>0.1219724514107996</v>
      </c>
      <c r="O7" s="323">
        <v>0.11889188719999466</v>
      </c>
      <c r="P7" s="323">
        <v>0.12246317982205923</v>
      </c>
      <c r="Q7" s="323">
        <v>0.13379143568433527</v>
      </c>
      <c r="R7" s="323">
        <v>0.15244212251504585</v>
      </c>
      <c r="S7" s="323">
        <v>0.17381451250543534</v>
      </c>
      <c r="T7" s="323">
        <v>0.14455111736529358</v>
      </c>
      <c r="U7" s="323">
        <v>0.13449270617006848</v>
      </c>
      <c r="V7" s="323">
        <v>0.11869422335576973</v>
      </c>
      <c r="W7" s="323">
        <v>9.3254577186967724E-2</v>
      </c>
      <c r="X7" s="323">
        <v>7.5814816209637259E-2</v>
      </c>
      <c r="Y7" s="323">
        <v>5.7395589149671356E-2</v>
      </c>
      <c r="Z7" s="323">
        <v>3.9721943185944131E-2</v>
      </c>
      <c r="AA7" s="323">
        <v>2.3305220550197792E-2</v>
      </c>
      <c r="AB7" s="323">
        <v>3.6479605980881402E-2</v>
      </c>
      <c r="AC7" s="323">
        <v>1.434068582918302E-2</v>
      </c>
      <c r="AD7" s="323">
        <v>4.5701198861793912E-3</v>
      </c>
      <c r="AE7" s="323">
        <v>3.3063415979106558E-3</v>
      </c>
      <c r="AF7" s="323">
        <v>1.9602016651756982E-2</v>
      </c>
      <c r="AG7" s="323">
        <v>6.3250891893127159E-2</v>
      </c>
      <c r="AH7" s="323">
        <v>8.7984017045886764E-2</v>
      </c>
      <c r="AI7" s="323">
        <v>8.9256034348363489E-2</v>
      </c>
      <c r="AJ7" s="323">
        <v>9.0950130296275855E-2</v>
      </c>
      <c r="AK7" s="323">
        <v>4.8233349097749345E-2</v>
      </c>
      <c r="AL7" s="323">
        <v>3.532870166453228E-2</v>
      </c>
      <c r="AM7" s="323">
        <v>1.68204243963892E-2</v>
      </c>
      <c r="AN7" s="323">
        <v>1.1697780388584489E-2</v>
      </c>
      <c r="AO7" s="323">
        <v>6.6737379668535324E-2</v>
      </c>
      <c r="AP7" s="323">
        <v>0.11351186704964666</v>
      </c>
      <c r="AQ7" s="323">
        <v>0.15081131123039349</v>
      </c>
      <c r="AR7" s="323">
        <v>0.15051564938937356</v>
      </c>
      <c r="AS7" s="323">
        <v>0.109180662244311</v>
      </c>
      <c r="AT7" s="323">
        <v>7.3480215502305768E-2</v>
      </c>
      <c r="AU7" s="323">
        <v>5.7949150947795847E-2</v>
      </c>
      <c r="AV7" s="323">
        <v>5.9107451457108384E-2</v>
      </c>
      <c r="AW7" s="323">
        <v>7.3201950629113721E-2</v>
      </c>
      <c r="AX7" s="323">
        <v>5.6493451687148921E-2</v>
      </c>
      <c r="AY7" s="323">
        <v>5.6298911444701893E-2</v>
      </c>
      <c r="AZ7" s="323">
        <v>3.684203906526462E-2</v>
      </c>
      <c r="BA7" s="323">
        <v>1.041739370043171E-2</v>
      </c>
      <c r="BB7" s="323">
        <v>-7.7936073891816671E-2</v>
      </c>
      <c r="BC7" s="323">
        <v>-0.10080626473978516</v>
      </c>
      <c r="BD7" s="323">
        <v>-9.6886897364701241E-2</v>
      </c>
      <c r="BE7" s="323">
        <v>-5.9994020879869936E-2</v>
      </c>
      <c r="BF7" s="323">
        <v>5.0378839147095178E-2</v>
      </c>
      <c r="BG7" s="323">
        <v>9.7575779083012959E-2</v>
      </c>
      <c r="BH7" s="323">
        <v>0.13838131422323841</v>
      </c>
      <c r="BI7" s="323">
        <v>9.1259372546328876E-2</v>
      </c>
      <c r="BJ7" s="323">
        <v>7.8390815890362342E-2</v>
      </c>
      <c r="BK7" s="323">
        <v>6.3689695391460299E-2</v>
      </c>
      <c r="BL7" s="323">
        <v>1.1798503830561025E-2</v>
      </c>
      <c r="BM7" s="323">
        <v>2.2655337322578406E-2</v>
      </c>
      <c r="BN7" s="323">
        <v>3.1091124243889379E-3</v>
      </c>
      <c r="BO7" s="323">
        <v>-4.9360110974850935E-3</v>
      </c>
      <c r="BP7" s="323">
        <v>8.8535689584943178E-3</v>
      </c>
      <c r="BQ7" s="323">
        <v>2.5570707461569864E-2</v>
      </c>
      <c r="BR7" s="323">
        <v>5.1938708437546444E-2</v>
      </c>
      <c r="BS7" s="323">
        <v>4.7507173388208868E-2</v>
      </c>
      <c r="BT7" s="323">
        <v>7.373482668971465E-2</v>
      </c>
      <c r="BU7" s="323">
        <v>5.8712611005475202E-2</v>
      </c>
      <c r="BV7" s="323">
        <v>6.1517532884298953E-2</v>
      </c>
      <c r="BW7" s="323">
        <v>7.7289232653627638E-2</v>
      </c>
      <c r="BX7" s="323">
        <v>5.5800331321278485E-2</v>
      </c>
      <c r="BY7" s="323">
        <v>8.3265336429727332E-2</v>
      </c>
      <c r="BZ7" s="323">
        <v>9.2048058611205574E-2</v>
      </c>
      <c r="CA7" s="323">
        <v>9.5797212974682688E-2</v>
      </c>
      <c r="CB7" s="323">
        <v>0.10595678706187672</v>
      </c>
      <c r="CC7" s="323">
        <v>5.6110756486841051E-2</v>
      </c>
      <c r="CD7" s="323">
        <v>3.4579077773312594E-2</v>
      </c>
      <c r="CE7" s="323">
        <v>2.6797781511535446E-2</v>
      </c>
      <c r="CF7" s="323">
        <v>1.2577148849493458E-2</v>
      </c>
      <c r="CG7" s="323">
        <v>3.1833299463341236E-2</v>
      </c>
      <c r="CH7" s="323">
        <v>4.0200960610067726E-2</v>
      </c>
      <c r="CI7" s="323">
        <v>-1.2080882860428854E-2</v>
      </c>
      <c r="CJ7" s="323">
        <v>8.2974166067686372E-3</v>
      </c>
      <c r="CK7" s="323">
        <v>2.8080992485638223E-2</v>
      </c>
      <c r="CL7" s="323">
        <v>3.1624756401913423E-2</v>
      </c>
      <c r="CM7" s="323">
        <v>6.1312258468053882E-2</v>
      </c>
      <c r="CN7" s="323">
        <v>4.3450535724118167E-2</v>
      </c>
      <c r="CO7" s="323">
        <v>2.5747856961395588E-2</v>
      </c>
      <c r="CP7" s="323">
        <v>1.2776340876946346E-2</v>
      </c>
      <c r="CQ7" s="323">
        <v>3.3147115483114442E-2</v>
      </c>
      <c r="CR7" s="323">
        <v>4.452137073986262E-2</v>
      </c>
      <c r="CS7" s="323">
        <v>4.4960670530244107E-2</v>
      </c>
      <c r="CT7" s="323">
        <v>5.3670289962894691E-2</v>
      </c>
      <c r="CU7" s="323">
        <v>3.3593443961889013E-2</v>
      </c>
      <c r="CV7" s="323">
        <v>-1.8106049287027748E-2</v>
      </c>
      <c r="CW7" s="323">
        <v>2.030286292439909E-2</v>
      </c>
      <c r="CX7" s="323">
        <v>3.5143327393036161E-2</v>
      </c>
      <c r="CY7" s="323">
        <v>8.4904186276709925E-2</v>
      </c>
      <c r="CZ7" s="323">
        <v>0.14372907718665062</v>
      </c>
      <c r="DA7" s="323">
        <v>8.2087511253725376E-2</v>
      </c>
      <c r="DB7" s="323">
        <v>0.10101806297791804</v>
      </c>
      <c r="DC7" s="323">
        <v>2.4426898201363345E-2</v>
      </c>
      <c r="DD7" s="323">
        <v>3.1754663846059739E-3</v>
      </c>
      <c r="DE7" s="323">
        <v>6.9140017379567542E-3</v>
      </c>
      <c r="DF7" s="323">
        <v>-4.81336795053523E-2</v>
      </c>
      <c r="DG7" s="323">
        <v>-1.8581699152780518E-2</v>
      </c>
      <c r="DH7" s="323">
        <v>-2.239576075074845E-2</v>
      </c>
      <c r="DI7" s="323">
        <v>-1.5745935304394942E-2</v>
      </c>
      <c r="DJ7" s="323">
        <v>-9.3918001109123406E-3</v>
      </c>
    </row>
    <row r="8" spans="1:114" s="312" customFormat="1" x14ac:dyDescent="0.2">
      <c r="A8" s="313" t="s">
        <v>908</v>
      </c>
      <c r="B8" s="158" t="s">
        <v>71</v>
      </c>
      <c r="C8" s="323">
        <v>3.4465848913060704E-2</v>
      </c>
      <c r="D8" s="323">
        <v>3.710175180526587E-2</v>
      </c>
      <c r="E8" s="323">
        <v>5.1775760851455743E-2</v>
      </c>
      <c r="F8" s="323">
        <v>9.8181119762194236E-2</v>
      </c>
      <c r="G8" s="323">
        <v>7.6400428734959336E-2</v>
      </c>
      <c r="H8" s="323">
        <v>0.13087721289574139</v>
      </c>
      <c r="I8" s="323">
        <v>0.14402136816802136</v>
      </c>
      <c r="J8" s="323">
        <v>0.14070032162206791</v>
      </c>
      <c r="K8" s="323">
        <v>0.20405066159499885</v>
      </c>
      <c r="L8" s="323">
        <v>0.17152187681550135</v>
      </c>
      <c r="M8" s="323">
        <v>0.1765503757990341</v>
      </c>
      <c r="N8" s="323">
        <v>0.1590234004905926</v>
      </c>
      <c r="O8" s="323">
        <v>0.14331269711362116</v>
      </c>
      <c r="P8" s="323">
        <v>0.16276430001515041</v>
      </c>
      <c r="Q8" s="323">
        <v>0.17767142692067539</v>
      </c>
      <c r="R8" s="323">
        <v>0.20603707589232245</v>
      </c>
      <c r="S8" s="323">
        <v>0.23826122228040236</v>
      </c>
      <c r="T8" s="323">
        <v>0.20819360182308988</v>
      </c>
      <c r="U8" s="323">
        <v>0.19364347452872011</v>
      </c>
      <c r="V8" s="323">
        <v>0.16363978506655452</v>
      </c>
      <c r="W8" s="323">
        <v>0.13311719506397668</v>
      </c>
      <c r="X8" s="323">
        <v>0.10351545088046299</v>
      </c>
      <c r="Y8" s="323">
        <v>6.9809048460687251E-2</v>
      </c>
      <c r="Z8" s="323">
        <v>3.3476777288395265E-2</v>
      </c>
      <c r="AA8" s="323">
        <v>1.8760977190594552E-2</v>
      </c>
      <c r="AB8" s="323">
        <v>2.3885550907730924E-2</v>
      </c>
      <c r="AC8" s="323">
        <v>2.8593602310664767E-3</v>
      </c>
      <c r="AD8" s="323">
        <v>5.7246645645303573E-3</v>
      </c>
      <c r="AE8" s="323">
        <v>5.5282880334213136E-3</v>
      </c>
      <c r="AF8" s="323">
        <v>2.8305072197160497E-2</v>
      </c>
      <c r="AG8" s="323">
        <v>8.469005741464386E-2</v>
      </c>
      <c r="AH8" s="323">
        <v>0.10315185312086284</v>
      </c>
      <c r="AI8" s="323">
        <v>0.10764441634407684</v>
      </c>
      <c r="AJ8" s="323">
        <v>0.12659928450986602</v>
      </c>
      <c r="AK8" s="323">
        <v>4.202548171824616E-2</v>
      </c>
      <c r="AL8" s="323">
        <v>5.8367605233203834E-2</v>
      </c>
      <c r="AM8" s="323">
        <v>3.3241253636545176E-2</v>
      </c>
      <c r="AN8" s="323">
        <v>1.1105732739688845E-2</v>
      </c>
      <c r="AO8" s="323">
        <v>0.10370345659685842</v>
      </c>
      <c r="AP8" s="323">
        <v>0.13372340259199</v>
      </c>
      <c r="AQ8" s="323">
        <v>0.18150064584798931</v>
      </c>
      <c r="AR8" s="323">
        <v>0.18269891626104817</v>
      </c>
      <c r="AS8" s="323">
        <v>0.13242688513548972</v>
      </c>
      <c r="AT8" s="323">
        <v>9.8044497408488196E-2</v>
      </c>
      <c r="AU8" s="323">
        <v>5.0344831223885445E-2</v>
      </c>
      <c r="AV8" s="323">
        <v>4.2021836261543877E-2</v>
      </c>
      <c r="AW8" s="323">
        <v>7.0921858731970655E-2</v>
      </c>
      <c r="AX8" s="323">
        <v>4.6482969067649593E-2</v>
      </c>
      <c r="AY8" s="323">
        <v>6.9564206115339644E-2</v>
      </c>
      <c r="AZ8" s="323">
        <v>5.4112248040858679E-2</v>
      </c>
      <c r="BA8" s="323">
        <v>1.580985617066144E-2</v>
      </c>
      <c r="BB8" s="323">
        <v>-9.1257611346912904E-2</v>
      </c>
      <c r="BC8" s="323">
        <v>-0.11593358195691073</v>
      </c>
      <c r="BD8" s="323">
        <v>-0.11967960238757835</v>
      </c>
      <c r="BE8" s="323">
        <v>-7.519120559850534E-2</v>
      </c>
      <c r="BF8" s="323">
        <v>6.4453326571279224E-2</v>
      </c>
      <c r="BG8" s="323">
        <v>0.12187338563582051</v>
      </c>
      <c r="BH8" s="323">
        <v>0.18771438248207239</v>
      </c>
      <c r="BI8" s="323">
        <v>0.13096779736574149</v>
      </c>
      <c r="BJ8" s="323">
        <v>0.11070938259838869</v>
      </c>
      <c r="BK8" s="323">
        <v>9.0056996174933346E-2</v>
      </c>
      <c r="BL8" s="323">
        <v>2.288640862935476E-2</v>
      </c>
      <c r="BM8" s="323">
        <v>2.8207425815646392E-2</v>
      </c>
      <c r="BN8" s="323">
        <v>3.7881432497084422E-3</v>
      </c>
      <c r="BO8" s="323">
        <v>-4.8389977986094124E-3</v>
      </c>
      <c r="BP8" s="323">
        <v>8.7102906516687284E-3</v>
      </c>
      <c r="BQ8" s="323">
        <v>3.2513801266669251E-2</v>
      </c>
      <c r="BR8" s="323">
        <v>5.7720495063091626E-2</v>
      </c>
      <c r="BS8" s="323">
        <v>5.5918918794488626E-2</v>
      </c>
      <c r="BT8" s="323">
        <v>8.4917688385168999E-2</v>
      </c>
      <c r="BU8" s="323">
        <v>6.8121820328213234E-2</v>
      </c>
      <c r="BV8" s="323">
        <v>8.7010853488131534E-2</v>
      </c>
      <c r="BW8" s="323">
        <v>0.10161820928314103</v>
      </c>
      <c r="BX8" s="323">
        <v>8.5303836483846096E-2</v>
      </c>
      <c r="BY8" s="323">
        <v>0.11533540056108893</v>
      </c>
      <c r="BZ8" s="323">
        <v>0.10725264315196492</v>
      </c>
      <c r="CA8" s="323">
        <v>0.11457225463779364</v>
      </c>
      <c r="CB8" s="323">
        <v>0.11908535066818615</v>
      </c>
      <c r="CC8" s="323">
        <v>6.1094685826354578E-2</v>
      </c>
      <c r="CD8" s="323">
        <v>4.1544516729602909E-2</v>
      </c>
      <c r="CE8" s="323">
        <v>2.2338679455340182E-2</v>
      </c>
      <c r="CF8" s="323">
        <v>4.970038217393391E-4</v>
      </c>
      <c r="CG8" s="323">
        <v>2.0899045394862981E-2</v>
      </c>
      <c r="CH8" s="323">
        <v>3.2339366502809996E-2</v>
      </c>
      <c r="CI8" s="323">
        <v>-1.9448753068392777E-2</v>
      </c>
      <c r="CJ8" s="323">
        <v>7.6823705954589538E-3</v>
      </c>
      <c r="CK8" s="323">
        <v>3.5444971857040208E-2</v>
      </c>
      <c r="CL8" s="323">
        <v>4.0089318006692132E-2</v>
      </c>
      <c r="CM8" s="323">
        <v>7.5479891910011254E-2</v>
      </c>
      <c r="CN8" s="323">
        <v>5.7904219625746434E-2</v>
      </c>
      <c r="CO8" s="323">
        <v>3.3309679433349837E-2</v>
      </c>
      <c r="CP8" s="323">
        <v>1.5748986333506743E-2</v>
      </c>
      <c r="CQ8" s="323">
        <v>3.8748715193036576E-2</v>
      </c>
      <c r="CR8" s="323">
        <v>4.5189800783329348E-2</v>
      </c>
      <c r="CS8" s="323">
        <v>5.0113818776882368E-2</v>
      </c>
      <c r="CT8" s="323">
        <v>6.0658705900767496E-2</v>
      </c>
      <c r="CU8" s="323">
        <v>4.0537048748853444E-2</v>
      </c>
      <c r="CV8" s="323">
        <v>-2.6080553406867546E-3</v>
      </c>
      <c r="CW8" s="323">
        <v>2.5432476239929391E-2</v>
      </c>
      <c r="CX8" s="323">
        <v>4.7552575983097034E-2</v>
      </c>
      <c r="CY8" s="323">
        <v>9.6637127214632468E-2</v>
      </c>
      <c r="CZ8" s="323">
        <v>0.15075758503532399</v>
      </c>
      <c r="DA8" s="323">
        <v>9.4079587090762251E-2</v>
      </c>
      <c r="DB8" s="323">
        <v>0.10811727594719089</v>
      </c>
      <c r="DC8" s="323">
        <v>2.1511126748844589E-2</v>
      </c>
      <c r="DD8" s="323">
        <v>-2.2490056871030673E-3</v>
      </c>
      <c r="DE8" s="323">
        <v>3.101987915022697E-3</v>
      </c>
      <c r="DF8" s="323">
        <v>-5.5478356397549944E-2</v>
      </c>
      <c r="DG8" s="323">
        <v>-2.1419892753520298E-2</v>
      </c>
      <c r="DH8" s="323">
        <v>-2.5219657670919604E-2</v>
      </c>
      <c r="DI8" s="323">
        <v>-1.4514331811718129E-2</v>
      </c>
      <c r="DJ8" s="323">
        <v>-8.1025312541695982E-3</v>
      </c>
    </row>
    <row r="9" spans="1:114" s="312" customFormat="1" x14ac:dyDescent="0.2">
      <c r="A9" s="313" t="s">
        <v>909</v>
      </c>
      <c r="B9" s="158" t="s">
        <v>73</v>
      </c>
      <c r="C9" s="323">
        <v>4.1117193579958133E-2</v>
      </c>
      <c r="D9" s="323">
        <v>-4.8399838678473861E-2</v>
      </c>
      <c r="E9" s="323">
        <v>3.074288703228989E-2</v>
      </c>
      <c r="F9" s="323">
        <v>2.137575646103862E-2</v>
      </c>
      <c r="G9" s="323">
        <v>1.2760842022448315E-2</v>
      </c>
      <c r="H9" s="323">
        <v>0.11769911693958912</v>
      </c>
      <c r="I9" s="323">
        <v>2.8864058036780049E-2</v>
      </c>
      <c r="J9" s="323">
        <v>3.2207433739650293E-2</v>
      </c>
      <c r="K9" s="323">
        <v>4.2764702275359889E-2</v>
      </c>
      <c r="L9" s="323">
        <v>6.9048763159954785E-2</v>
      </c>
      <c r="M9" s="323">
        <v>7.9232520989277244E-2</v>
      </c>
      <c r="N9" s="323">
        <v>7.1644077317730259E-2</v>
      </c>
      <c r="O9" s="323">
        <v>9.020327450312049E-2</v>
      </c>
      <c r="P9" s="323">
        <v>7.0302068939505746E-2</v>
      </c>
      <c r="Q9" s="323">
        <v>7.5552588306974977E-2</v>
      </c>
      <c r="R9" s="323">
        <v>7.6662084464485192E-2</v>
      </c>
      <c r="S9" s="323">
        <v>8.7474020972376998E-2</v>
      </c>
      <c r="T9" s="323">
        <v>5.5947667975156268E-2</v>
      </c>
      <c r="U9" s="323">
        <v>5.0114433500442201E-2</v>
      </c>
      <c r="V9" s="323">
        <v>5.2304569106879972E-2</v>
      </c>
      <c r="W9" s="323">
        <v>3.0400524581801314E-2</v>
      </c>
      <c r="X9" s="323">
        <v>3.1143676968843348E-2</v>
      </c>
      <c r="Y9" s="323">
        <v>3.2862302125581833E-2</v>
      </c>
      <c r="Z9" s="323">
        <v>5.0049430186565713E-2</v>
      </c>
      <c r="AA9" s="323">
        <v>3.2584414784380344E-2</v>
      </c>
      <c r="AB9" s="323">
        <v>6.191945869329385E-2</v>
      </c>
      <c r="AC9" s="323">
        <v>2.8610275850971867E-2</v>
      </c>
      <c r="AD9" s="323">
        <v>2.0149936899764853E-3</v>
      </c>
      <c r="AE9" s="323">
        <v>2.8074737088055191E-3</v>
      </c>
      <c r="AF9" s="323">
        <v>6.7058914199327191E-3</v>
      </c>
      <c r="AG9" s="323">
        <v>2.4686172979739851E-2</v>
      </c>
      <c r="AH9" s="323">
        <v>6.7588240314166992E-2</v>
      </c>
      <c r="AI9" s="323">
        <v>6.1216649865301953E-2</v>
      </c>
      <c r="AJ9" s="323">
        <v>3.4066673189386609E-2</v>
      </c>
      <c r="AK9" s="323">
        <v>5.6317325375830452E-2</v>
      </c>
      <c r="AL9" s="323">
        <v>9.2302894983853356E-4</v>
      </c>
      <c r="AM9" s="323">
        <v>-8.1482210628263108E-3</v>
      </c>
      <c r="AN9" s="323">
        <v>8.743549820311447E-3</v>
      </c>
      <c r="AO9" s="323">
        <v>7.1004595552199845E-3</v>
      </c>
      <c r="AP9" s="323">
        <v>7.8671315159073885E-2</v>
      </c>
      <c r="AQ9" s="323">
        <v>9.829773846357015E-2</v>
      </c>
      <c r="AR9" s="323">
        <v>8.92920208278698E-2</v>
      </c>
      <c r="AS9" s="323">
        <v>6.7597327816353525E-2</v>
      </c>
      <c r="AT9" s="323">
        <v>2.2411006912601339E-2</v>
      </c>
      <c r="AU9" s="323">
        <v>7.6193479175990619E-2</v>
      </c>
      <c r="AV9" s="323">
        <v>9.1591751297632085E-2</v>
      </c>
      <c r="AW9" s="323">
        <v>7.9500981778518609E-2</v>
      </c>
      <c r="AX9" s="323">
        <v>7.7661822514335954E-2</v>
      </c>
      <c r="AY9" s="323">
        <v>2.9580389020153808E-2</v>
      </c>
      <c r="AZ9" s="323">
        <v>1.5365687673207784E-3</v>
      </c>
      <c r="BA9" s="323">
        <v>-2.9910795647380972E-4</v>
      </c>
      <c r="BB9" s="323">
        <v>-4.9483949775356972E-2</v>
      </c>
      <c r="BC9" s="323">
        <v>-7.2128061278602829E-2</v>
      </c>
      <c r="BD9" s="323">
        <v>-5.3467066224374804E-2</v>
      </c>
      <c r="BE9" s="323">
        <v>-2.6618821025898409E-2</v>
      </c>
      <c r="BF9" s="323">
        <v>2.2261207644472147E-2</v>
      </c>
      <c r="BG9" s="323">
        <v>5.2322076149512675E-2</v>
      </c>
      <c r="BH9" s="323">
        <v>5.4466078828987685E-2</v>
      </c>
      <c r="BI9" s="323">
        <v>2.3419503262398278E-2</v>
      </c>
      <c r="BJ9" s="323">
        <v>1.5631822968124931E-2</v>
      </c>
      <c r="BK9" s="323">
        <v>1.3060250783806238E-2</v>
      </c>
      <c r="BL9" s="323">
        <v>-1.0271326999672814E-2</v>
      </c>
      <c r="BM9" s="323">
        <v>1.0799855357147337E-2</v>
      </c>
      <c r="BN9" s="323">
        <v>1.0556871386369071E-3</v>
      </c>
      <c r="BO9" s="323">
        <v>-5.1911607181402974E-3</v>
      </c>
      <c r="BP9" s="323">
        <v>9.227279774824737E-3</v>
      </c>
      <c r="BQ9" s="323">
        <v>1.0819267608994876E-2</v>
      </c>
      <c r="BR9" s="323">
        <v>3.9851025935841111E-2</v>
      </c>
      <c r="BS9" s="323">
        <v>2.9663319445189185E-2</v>
      </c>
      <c r="BT9" s="323">
        <v>4.9958831578303942E-2</v>
      </c>
      <c r="BU9" s="323">
        <v>3.8367459292781181E-2</v>
      </c>
      <c r="BV9" s="323">
        <v>6.1845247792255975E-3</v>
      </c>
      <c r="BW9" s="323">
        <v>2.3903690840988201E-2</v>
      </c>
      <c r="BX9" s="323">
        <v>-9.5113794006199681E-3</v>
      </c>
      <c r="BY9" s="323">
        <v>1.1625085759430664E-2</v>
      </c>
      <c r="BZ9" s="323">
        <v>5.5803607926870669E-2</v>
      </c>
      <c r="CA9" s="323">
        <v>5.1624121448846205E-2</v>
      </c>
      <c r="CB9" s="323">
        <v>7.3755758083524858E-2</v>
      </c>
      <c r="CC9" s="323">
        <v>4.3962966062979003E-2</v>
      </c>
      <c r="CD9" s="323">
        <v>1.7271233478774128E-2</v>
      </c>
      <c r="CE9" s="323">
        <v>3.8766209114460493E-2</v>
      </c>
      <c r="CF9" s="323">
        <v>4.3507268686833855E-2</v>
      </c>
      <c r="CG9" s="323">
        <v>6.002012244695476E-2</v>
      </c>
      <c r="CH9" s="323">
        <v>6.0936748975628729E-2</v>
      </c>
      <c r="CI9" s="323">
        <v>7.5974657600312856E-3</v>
      </c>
      <c r="CJ9" s="323">
        <v>8.6571151161403126E-3</v>
      </c>
      <c r="CK9" s="323">
        <v>1.0013267882416743E-2</v>
      </c>
      <c r="CL9" s="323">
        <v>1.0499669571223613E-2</v>
      </c>
      <c r="CM9" s="323">
        <v>2.5384332479143401E-2</v>
      </c>
      <c r="CN9" s="323">
        <v>5.663241705172517E-3</v>
      </c>
      <c r="CO9" s="323">
        <v>5.8844168994067747E-3</v>
      </c>
      <c r="CP9" s="323">
        <v>4.5584618089993256E-3</v>
      </c>
      <c r="CQ9" s="323">
        <v>1.8434220704456328E-2</v>
      </c>
      <c r="CR9" s="323">
        <v>4.150935303414327E-2</v>
      </c>
      <c r="CS9" s="323">
        <v>3.1244002835943752E-2</v>
      </c>
      <c r="CT9" s="323">
        <v>3.5162961730376585E-2</v>
      </c>
      <c r="CU9" s="323">
        <v>1.3681798019980596E-2</v>
      </c>
      <c r="CV9" s="323">
        <v>-6.1112431955577251E-2</v>
      </c>
      <c r="CW9" s="323">
        <v>5.4168616768304201E-3</v>
      </c>
      <c r="CX9" s="323">
        <v>-4.8502641065717444E-4</v>
      </c>
      <c r="CY9" s="323">
        <v>5.1510886424497082E-2</v>
      </c>
      <c r="CZ9" s="323">
        <v>0.12312266454889254</v>
      </c>
      <c r="DA9" s="323">
        <v>4.8050827074241464E-2</v>
      </c>
      <c r="DB9" s="323">
        <v>8.1723172316235493E-2</v>
      </c>
      <c r="DC9" s="323">
        <v>3.2793677707497082E-2</v>
      </c>
      <c r="DD9" s="323">
        <v>2.0170560527785542E-2</v>
      </c>
      <c r="DE9" s="323">
        <v>1.8171656883838816E-2</v>
      </c>
      <c r="DF9" s="323">
        <v>-2.5263538541528519E-2</v>
      </c>
      <c r="DG9" s="323">
        <v>-1.066594720491898E-2</v>
      </c>
      <c r="DH9" s="323">
        <v>-1.3701768881918097E-2</v>
      </c>
      <c r="DI9" s="323">
        <v>-1.9794769693109338E-2</v>
      </c>
      <c r="DJ9" s="323">
        <v>-1.2758736671645843E-2</v>
      </c>
    </row>
    <row r="10" spans="1:114" x14ac:dyDescent="0.2">
      <c r="A10" s="315" t="s">
        <v>910</v>
      </c>
      <c r="B10" s="310" t="s">
        <v>735</v>
      </c>
      <c r="C10" s="320">
        <v>7.2024193174513806E-2</v>
      </c>
      <c r="D10" s="320">
        <v>4.0782375176439567E-2</v>
      </c>
      <c r="E10" s="320">
        <v>-2.7947202949528793E-2</v>
      </c>
      <c r="F10" s="320">
        <v>8.842161676323812E-2</v>
      </c>
      <c r="G10" s="320">
        <v>0.10292132247265284</v>
      </c>
      <c r="H10" s="320">
        <v>7.3687915635768375E-2</v>
      </c>
      <c r="I10" s="320">
        <v>0.18544362509393442</v>
      </c>
      <c r="J10" s="320">
        <v>0.13257113725547365</v>
      </c>
      <c r="K10" s="320">
        <v>7.1789513180837261E-2</v>
      </c>
      <c r="L10" s="320">
        <v>7.9329450635217125E-2</v>
      </c>
      <c r="M10" s="320">
        <v>6.2447918387944279E-2</v>
      </c>
      <c r="N10" s="320">
        <v>8.0577909301785544E-2</v>
      </c>
      <c r="O10" s="320">
        <v>8.3067560428327303E-2</v>
      </c>
      <c r="P10" s="320">
        <v>0.12505261161677295</v>
      </c>
      <c r="Q10" s="320">
        <v>0.17896219803239743</v>
      </c>
      <c r="R10" s="320">
        <v>6.3807706710325096E-2</v>
      </c>
      <c r="S10" s="320">
        <v>0.21314532466057967</v>
      </c>
      <c r="T10" s="320">
        <v>0.12999728189048088</v>
      </c>
      <c r="U10" s="320">
        <v>6.4992172448379071E-2</v>
      </c>
      <c r="V10" s="320">
        <v>0.14928567157091566</v>
      </c>
      <c r="W10" s="320">
        <v>-4.6837453426236131E-3</v>
      </c>
      <c r="X10" s="320">
        <v>-5.9902213428512097E-3</v>
      </c>
      <c r="Y10" s="320">
        <v>-4.6113785016598352E-2</v>
      </c>
      <c r="Z10" s="320">
        <v>-3.9511371469455048E-3</v>
      </c>
      <c r="AA10" s="320">
        <v>3.4424526911112974E-2</v>
      </c>
      <c r="AB10" s="320">
        <v>7.9489518319318053E-2</v>
      </c>
      <c r="AC10" s="320">
        <v>6.5177323558951894E-2</v>
      </c>
      <c r="AD10" s="320">
        <v>-1.3077569519130972E-3</v>
      </c>
      <c r="AE10" s="320">
        <v>-4.5394326893522963E-2</v>
      </c>
      <c r="AF10" s="320">
        <v>-1.6811173436753091E-2</v>
      </c>
      <c r="AG10" s="320">
        <v>8.5338287213921005E-2</v>
      </c>
      <c r="AH10" s="320">
        <v>0.12212334699146488</v>
      </c>
      <c r="AI10" s="320">
        <v>0.13361241089058273</v>
      </c>
      <c r="AJ10" s="320">
        <v>0.12286087877196383</v>
      </c>
      <c r="AK10" s="320">
        <v>5.5245033521625464E-2</v>
      </c>
      <c r="AL10" s="320">
        <v>5.4828140656238311E-2</v>
      </c>
      <c r="AM10" s="320">
        <v>0.1176096906677877</v>
      </c>
      <c r="AN10" s="320">
        <v>3.9077406462812547E-2</v>
      </c>
      <c r="AO10" s="320">
        <v>2.3906557566560904E-2</v>
      </c>
      <c r="AP10" s="320">
        <v>2.4917338256958077E-2</v>
      </c>
      <c r="AQ10" s="320">
        <v>-3.1910654821314277E-2</v>
      </c>
      <c r="AR10" s="320">
        <v>-1.8787892551879182E-2</v>
      </c>
      <c r="AS10" s="320">
        <v>6.8416186624271624E-3</v>
      </c>
      <c r="AT10" s="320">
        <v>2.9679566603997731E-2</v>
      </c>
      <c r="AU10" s="320">
        <v>5.0904537900784197E-2</v>
      </c>
      <c r="AV10" s="320">
        <v>0.12210787989127136</v>
      </c>
      <c r="AW10" s="320">
        <v>9.2064701034671792E-2</v>
      </c>
      <c r="AX10" s="320">
        <v>4.6378639751981643E-2</v>
      </c>
      <c r="AY10" s="320">
        <v>6.7191933514840541E-2</v>
      </c>
      <c r="AZ10" s="320">
        <v>-1.1476103930201598E-2</v>
      </c>
      <c r="BA10" s="320">
        <v>-5.6406147588056177E-3</v>
      </c>
      <c r="BB10" s="320">
        <v>-8.7334989597883661E-3</v>
      </c>
      <c r="BC10" s="320">
        <v>-8.33597982702311E-2</v>
      </c>
      <c r="BD10" s="320">
        <v>-3.1992583725926282E-2</v>
      </c>
      <c r="BE10" s="320">
        <v>1.01019897382153E-2</v>
      </c>
      <c r="BF10" s="320">
        <v>3.1401245567397318E-4</v>
      </c>
      <c r="BG10" s="320">
        <v>7.512538565162763E-2</v>
      </c>
      <c r="BH10" s="320">
        <v>6.9438329672357968E-2</v>
      </c>
      <c r="BI10" s="320">
        <v>1.2848512542929402E-2</v>
      </c>
      <c r="BJ10" s="320">
        <v>3.6284559958399187E-2</v>
      </c>
      <c r="BK10" s="320">
        <v>3.9138883053792206E-2</v>
      </c>
      <c r="BL10" s="320">
        <v>3.5908741323431803E-2</v>
      </c>
      <c r="BM10" s="320">
        <v>9.0326582043632309E-2</v>
      </c>
      <c r="BN10" s="320">
        <v>0.12085449778791779</v>
      </c>
      <c r="BO10" s="320">
        <v>7.1133729473547236E-2</v>
      </c>
      <c r="BP10" s="320">
        <v>5.9937861100720635E-2</v>
      </c>
      <c r="BQ10" s="320">
        <v>3.2392685263046062E-2</v>
      </c>
      <c r="BR10" s="320">
        <v>3.4112664962735462E-3</v>
      </c>
      <c r="BS10" s="320">
        <v>2.1043881464283043E-2</v>
      </c>
      <c r="BT10" s="320">
        <v>2.1407733881459778E-2</v>
      </c>
      <c r="BU10" s="320">
        <v>3.8836620438848835E-2</v>
      </c>
      <c r="BV10" s="320">
        <v>6.7025906176015004E-2</v>
      </c>
      <c r="BW10" s="320">
        <v>0.10656273168982544</v>
      </c>
      <c r="BX10" s="320">
        <v>9.5562149320060241E-2</v>
      </c>
      <c r="BY10" s="320">
        <v>7.2221416007322681E-2</v>
      </c>
      <c r="BZ10" s="320">
        <v>3.6177731642726307E-2</v>
      </c>
      <c r="CA10" s="320">
        <v>-0.20077975696462536</v>
      </c>
      <c r="CB10" s="320">
        <v>-0.18011270023303794</v>
      </c>
      <c r="CC10" s="320">
        <v>-0.17708946869529163</v>
      </c>
      <c r="CD10" s="320">
        <v>-0.14010901613589943</v>
      </c>
      <c r="CE10" s="320">
        <v>4.7701293965565439E-2</v>
      </c>
      <c r="CF10" s="320">
        <v>5.9977722521639798E-2</v>
      </c>
      <c r="CG10" s="320">
        <v>3.8986542823451265E-2</v>
      </c>
      <c r="CH10" s="320">
        <v>1.1768783900810709E-2</v>
      </c>
      <c r="CI10" s="320">
        <v>7.4512522913892543E-2</v>
      </c>
      <c r="CJ10" s="320">
        <v>5.1033757215998898E-2</v>
      </c>
      <c r="CK10" s="320">
        <v>7.9781591472685598E-2</v>
      </c>
      <c r="CL10" s="320">
        <v>2.5238707760534718E-2</v>
      </c>
      <c r="CM10" s="320">
        <v>5.6571881789361012E-2</v>
      </c>
      <c r="CN10" s="320">
        <v>2.2523539253106462E-2</v>
      </c>
      <c r="CO10" s="320">
        <v>-4.6459387028037202E-3</v>
      </c>
      <c r="CP10" s="320">
        <v>6.8361879934051739E-2</v>
      </c>
      <c r="CQ10" s="320">
        <v>-2.9694286630055133E-2</v>
      </c>
      <c r="CR10" s="320">
        <v>7.486530171954664E-3</v>
      </c>
      <c r="CS10" s="320">
        <v>3.2738223326395754E-2</v>
      </c>
      <c r="CT10" s="320">
        <v>1.7936450619314481E-2</v>
      </c>
      <c r="CU10" s="320">
        <v>4.2021622316417373E-2</v>
      </c>
      <c r="CV10" s="320">
        <v>-8.3613911885614178E-2</v>
      </c>
      <c r="CW10" s="320">
        <v>8.2841360988298085E-2</v>
      </c>
      <c r="CX10" s="320">
        <v>1.0857942642266138E-3</v>
      </c>
      <c r="CY10" s="320">
        <v>-3.6778483590520494E-3</v>
      </c>
      <c r="CZ10" s="320">
        <v>0.14198459111864281</v>
      </c>
      <c r="DA10" s="320">
        <v>-3.7137454511510848E-2</v>
      </c>
      <c r="DB10" s="320">
        <v>4.2687291937384186E-2</v>
      </c>
      <c r="DC10" s="320">
        <v>8.5982477881502595E-2</v>
      </c>
      <c r="DD10" s="320">
        <v>5.3424643035037134E-2</v>
      </c>
      <c r="DE10" s="320">
        <v>3.9102226908025006E-2</v>
      </c>
      <c r="DF10" s="320">
        <v>-2.5838239158478826E-3</v>
      </c>
      <c r="DG10" s="320">
        <v>-3.929590789398929E-2</v>
      </c>
      <c r="DH10" s="320">
        <v>9.1909079699509455E-2</v>
      </c>
      <c r="DI10" s="320">
        <v>-3.2827004319551101E-2</v>
      </c>
      <c r="DJ10" s="320">
        <v>5.9902664804861283E-2</v>
      </c>
    </row>
    <row r="11" spans="1:114" s="312" customFormat="1" x14ac:dyDescent="0.2">
      <c r="A11" s="313"/>
      <c r="B11" s="158"/>
      <c r="AR11" s="324"/>
    </row>
    <row r="12" spans="1:114" s="312" customFormat="1" x14ac:dyDescent="0.2">
      <c r="A12" s="311" t="s">
        <v>79</v>
      </c>
      <c r="B12" s="158"/>
    </row>
    <row r="13" spans="1:114" s="312" customFormat="1" x14ac:dyDescent="0.2">
      <c r="A13" s="311"/>
      <c r="B13" s="158"/>
    </row>
    <row r="14" spans="1:114" s="312" customFormat="1" x14ac:dyDescent="0.2">
      <c r="A14" s="313" t="s">
        <v>911</v>
      </c>
      <c r="B14" s="158" t="s">
        <v>82</v>
      </c>
      <c r="C14" s="323">
        <v>6.6107121419392678E-2</v>
      </c>
      <c r="D14" s="323">
        <v>-4.8474004492623513E-2</v>
      </c>
      <c r="E14" s="323">
        <v>5.8265402785900644E-2</v>
      </c>
      <c r="F14" s="323">
        <v>2.5544200153108099E-2</v>
      </c>
      <c r="G14" s="323">
        <v>-2.0515151484987726E-3</v>
      </c>
      <c r="H14" s="323">
        <v>0.11473289312376456</v>
      </c>
      <c r="I14" s="323">
        <v>4.4597774081944763E-5</v>
      </c>
      <c r="J14" s="323">
        <v>2.7880683521015026E-2</v>
      </c>
      <c r="K14" s="323">
        <v>2.0770887601844645E-2</v>
      </c>
      <c r="L14" s="323">
        <v>5.1615648932140434E-2</v>
      </c>
      <c r="M14" s="323">
        <v>6.1763820158712956E-2</v>
      </c>
      <c r="N14" s="323">
        <v>5.2396611912420621E-2</v>
      </c>
      <c r="O14" s="323">
        <v>6.8163252085807535E-2</v>
      </c>
      <c r="P14" s="323">
        <v>4.6600804758128112E-2</v>
      </c>
      <c r="Q14" s="323">
        <v>5.6747240213767647E-2</v>
      </c>
      <c r="R14" s="323">
        <v>4.1837281635741519E-2</v>
      </c>
      <c r="S14" s="323">
        <v>5.580022426784037E-2</v>
      </c>
      <c r="T14" s="323">
        <v>5.0544798345156794E-2</v>
      </c>
      <c r="U14" s="323">
        <v>3.1059040810846428E-2</v>
      </c>
      <c r="V14" s="323">
        <v>5.1365589407968093E-2</v>
      </c>
      <c r="W14" s="323">
        <v>4.2650673449717624E-2</v>
      </c>
      <c r="X14" s="323">
        <v>4.5184940498738779E-2</v>
      </c>
      <c r="Y14" s="323">
        <v>4.4134496950256397E-2</v>
      </c>
      <c r="Z14" s="323">
        <v>3.7545137642282178E-2</v>
      </c>
      <c r="AA14" s="323">
        <v>4.9220614821461783E-2</v>
      </c>
      <c r="AB14" s="323">
        <v>5.2977347587723322E-2</v>
      </c>
      <c r="AC14" s="323">
        <v>4.5504530309637747E-2</v>
      </c>
      <c r="AD14" s="323">
        <v>3.8434992429142056E-2</v>
      </c>
      <c r="AE14" s="323">
        <v>2.0849174263348536E-2</v>
      </c>
      <c r="AF14" s="323">
        <v>9.3988594867975284E-3</v>
      </c>
      <c r="AG14" s="323">
        <v>3.0008809629676003E-2</v>
      </c>
      <c r="AH14" s="323">
        <v>3.6412984675615601E-2</v>
      </c>
      <c r="AI14" s="323">
        <v>2.0848082422672665E-2</v>
      </c>
      <c r="AJ14" s="323">
        <v>2.3437836176899207E-2</v>
      </c>
      <c r="AK14" s="323">
        <v>1.2932293807949469E-2</v>
      </c>
      <c r="AL14" s="323">
        <v>1.3510461806520713E-2</v>
      </c>
      <c r="AM14" s="323">
        <v>6.9709442306693514E-3</v>
      </c>
      <c r="AN14" s="323">
        <v>5.7810550472381372E-4</v>
      </c>
      <c r="AO14" s="323">
        <v>8.4207571964567407E-3</v>
      </c>
      <c r="AP14" s="323">
        <v>4.9442495938603059E-3</v>
      </c>
      <c r="AQ14" s="323">
        <v>3.9665054020725066E-2</v>
      </c>
      <c r="AR14" s="323">
        <v>4.1165261012682697E-2</v>
      </c>
      <c r="AS14" s="323">
        <v>1.4770785161876354E-2</v>
      </c>
      <c r="AT14" s="323">
        <v>2.1531740606074656E-2</v>
      </c>
      <c r="AU14" s="323">
        <v>1.1689686501997087E-2</v>
      </c>
      <c r="AV14" s="323">
        <v>1.3030593215283437E-2</v>
      </c>
      <c r="AW14" s="323">
        <v>2.5701430937657976E-2</v>
      </c>
      <c r="AX14" s="323">
        <v>2.146893999787558E-2</v>
      </c>
      <c r="AY14" s="323">
        <v>1.5581983397936039E-2</v>
      </c>
      <c r="AZ14" s="323">
        <v>2.6429250388423364E-2</v>
      </c>
      <c r="BA14" s="323">
        <v>2.9654698557390891E-2</v>
      </c>
      <c r="BB14" s="323">
        <v>3.281705650910971E-2</v>
      </c>
      <c r="BC14" s="323">
        <v>3.3578090520166581E-2</v>
      </c>
      <c r="BD14" s="323">
        <v>2.9678277842538625E-2</v>
      </c>
      <c r="BE14" s="323">
        <v>3.232776335009202E-2</v>
      </c>
      <c r="BF14" s="323">
        <v>2.4349308733836006E-2</v>
      </c>
      <c r="BG14" s="323">
        <v>4.5996086181911755E-2</v>
      </c>
      <c r="BH14" s="323">
        <v>3.624883141166535E-2</v>
      </c>
      <c r="BI14" s="323">
        <v>3.4507735365642223E-2</v>
      </c>
      <c r="BJ14" s="323">
        <v>2.1554915205392655E-2</v>
      </c>
      <c r="BK14" s="323">
        <v>6.0714301734885456E-3</v>
      </c>
      <c r="BL14" s="323">
        <v>1.4943267012164085E-2</v>
      </c>
      <c r="BM14" s="323">
        <v>2.090321169470033E-2</v>
      </c>
      <c r="BN14" s="323">
        <v>3.7972179718633425E-2</v>
      </c>
      <c r="BO14" s="323">
        <v>4.0148419993668139E-2</v>
      </c>
      <c r="BP14" s="323">
        <v>3.481596085769878E-2</v>
      </c>
      <c r="BQ14" s="323">
        <v>2.0258695076667221E-2</v>
      </c>
      <c r="BR14" s="323">
        <v>1.9939138037951887E-2</v>
      </c>
      <c r="BS14" s="323">
        <v>1.6238490096797786E-2</v>
      </c>
      <c r="BT14" s="323">
        <v>1.2122273780524662E-2</v>
      </c>
      <c r="BU14" s="323">
        <v>2.0078305954934761E-2</v>
      </c>
      <c r="BV14" s="323">
        <v>2.439234789950584E-2</v>
      </c>
      <c r="BW14" s="323">
        <v>1.5450166005276156E-2</v>
      </c>
      <c r="BX14" s="323">
        <v>2.3856820797485412E-2</v>
      </c>
      <c r="BY14" s="323">
        <v>3.01936131516094E-2</v>
      </c>
      <c r="BZ14" s="323">
        <v>2.666422534730728E-2</v>
      </c>
      <c r="CA14" s="323">
        <v>2.6200020810778657E-2</v>
      </c>
      <c r="CB14" s="323">
        <v>2.9286048869185732E-2</v>
      </c>
      <c r="CC14" s="323">
        <v>2.5005957494969033E-2</v>
      </c>
      <c r="CD14" s="323">
        <v>2.6870641239004511E-2</v>
      </c>
      <c r="CE14" s="323">
        <v>3.0668334060760083E-2</v>
      </c>
      <c r="CF14" s="323">
        <v>3.1631230940686095E-2</v>
      </c>
      <c r="CG14" s="323">
        <v>2.1883175771659547E-2</v>
      </c>
      <c r="CH14" s="323">
        <v>2.1169707183199771E-2</v>
      </c>
      <c r="CI14" s="323">
        <v>3.2636882298530789E-2</v>
      </c>
      <c r="CJ14" s="323">
        <v>3.0480307679873642E-2</v>
      </c>
      <c r="CK14" s="323">
        <v>3.8987881368471422E-2</v>
      </c>
      <c r="CL14" s="323">
        <v>3.1300261844414701E-2</v>
      </c>
      <c r="CM14" s="323">
        <v>4.6447814341470384E-2</v>
      </c>
      <c r="CN14" s="323">
        <v>2.7598100217909538E-2</v>
      </c>
      <c r="CO14" s="323">
        <v>2.7037112425592813E-2</v>
      </c>
      <c r="CP14" s="323">
        <v>4.1296574412807541E-2</v>
      </c>
      <c r="CQ14" s="323">
        <v>9.5466354208311177E-3</v>
      </c>
      <c r="CR14" s="323">
        <v>2.8576488468482042E-2</v>
      </c>
      <c r="CS14" s="323">
        <v>3.4481082605171798E-2</v>
      </c>
      <c r="CT14" s="323">
        <v>3.2130935790544823E-2</v>
      </c>
      <c r="CU14" s="323">
        <v>-6.6528463149019279E-3</v>
      </c>
      <c r="CV14" s="323">
        <v>-0.10445843572902092</v>
      </c>
      <c r="CW14" s="323">
        <v>6.1922195573045347E-3</v>
      </c>
      <c r="CX14" s="323">
        <v>-2.0018910971417392E-2</v>
      </c>
      <c r="CY14" s="323">
        <v>5.1126465595692894E-2</v>
      </c>
      <c r="CZ14" s="323">
        <v>0.18576441129263266</v>
      </c>
      <c r="DA14" s="323">
        <v>5.2419733089571707E-2</v>
      </c>
      <c r="DB14" s="323">
        <v>7.9071957077843091E-2</v>
      </c>
      <c r="DC14" s="323">
        <v>4.899303190079074E-2</v>
      </c>
      <c r="DD14" s="323">
        <v>1.7403541469536599E-2</v>
      </c>
      <c r="DE14" s="323">
        <v>2.3202295781880711E-2</v>
      </c>
      <c r="DF14" s="323">
        <v>8.174818991555366E-3</v>
      </c>
      <c r="DG14" s="323">
        <v>3.3405669636291879E-2</v>
      </c>
      <c r="DH14" s="323">
        <v>4.0827046373284492E-2</v>
      </c>
      <c r="DI14" s="323">
        <v>1.8243237935076762E-2</v>
      </c>
      <c r="DJ14" s="323">
        <v>4.6415426286978256E-2</v>
      </c>
    </row>
    <row r="15" spans="1:114" x14ac:dyDescent="0.2">
      <c r="A15" s="315" t="s">
        <v>12</v>
      </c>
      <c r="B15" s="310" t="s">
        <v>912</v>
      </c>
      <c r="C15" s="320">
        <v>8.3082487252306603E-2</v>
      </c>
      <c r="D15" s="320">
        <v>-7.9187931561871983E-2</v>
      </c>
      <c r="E15" s="320">
        <v>6.8924602861901718E-2</v>
      </c>
      <c r="F15" s="320">
        <v>2.1960152974427771E-2</v>
      </c>
      <c r="G15" s="320">
        <v>-1.423031188343582E-2</v>
      </c>
      <c r="H15" s="320">
        <v>0.14883091542670557</v>
      </c>
      <c r="I15" s="320">
        <v>-1.5345221830291744E-2</v>
      </c>
      <c r="J15" s="320">
        <v>2.2656990434686497E-2</v>
      </c>
      <c r="K15" s="320">
        <v>1.1409135057366626E-2</v>
      </c>
      <c r="L15" s="320">
        <v>5.6925601983168095E-2</v>
      </c>
      <c r="M15" s="320">
        <v>8.0339359559804535E-2</v>
      </c>
      <c r="N15" s="320">
        <v>6.0622758720923597E-2</v>
      </c>
      <c r="O15" s="320">
        <v>7.144675137333234E-2</v>
      </c>
      <c r="P15" s="320">
        <v>3.9259321802968872E-2</v>
      </c>
      <c r="Q15" s="320">
        <v>4.8700823428758255E-2</v>
      </c>
      <c r="R15" s="320">
        <v>3.4685256454505264E-2</v>
      </c>
      <c r="S15" s="320">
        <v>7.2063048603021151E-2</v>
      </c>
      <c r="T15" s="320">
        <v>6.6347002474951067E-2</v>
      </c>
      <c r="U15" s="320">
        <v>3.5359759536375712E-2</v>
      </c>
      <c r="V15" s="320">
        <v>5.9673334554524393E-2</v>
      </c>
      <c r="W15" s="320">
        <v>3.4555142868897937E-2</v>
      </c>
      <c r="X15" s="320">
        <v>3.4485402835607415E-2</v>
      </c>
      <c r="Y15" s="320">
        <v>3.4047360413627548E-2</v>
      </c>
      <c r="Z15" s="320">
        <v>2.8992638127731007E-2</v>
      </c>
      <c r="AA15" s="320">
        <v>5.0149419929022887E-2</v>
      </c>
      <c r="AB15" s="320">
        <v>6.3884832984913764E-2</v>
      </c>
      <c r="AC15" s="320">
        <v>5.6842687947374682E-2</v>
      </c>
      <c r="AD15" s="320">
        <v>4.3967325436961247E-2</v>
      </c>
      <c r="AE15" s="320">
        <v>2.3987784092875053E-2</v>
      </c>
      <c r="AF15" s="320">
        <v>1.7007332741445502E-3</v>
      </c>
      <c r="AG15" s="320">
        <v>2.8062588526674537E-2</v>
      </c>
      <c r="AH15" s="320">
        <v>3.9739657195407174E-2</v>
      </c>
      <c r="AI15" s="320">
        <v>1.3600939704136117E-2</v>
      </c>
      <c r="AJ15" s="320">
        <v>1.9457952884738949E-2</v>
      </c>
      <c r="AK15" s="320">
        <v>4.5561747473401581E-3</v>
      </c>
      <c r="AL15" s="320">
        <v>5.1216604815911282E-3</v>
      </c>
      <c r="AM15" s="320">
        <v>-3.4902591429344376E-3</v>
      </c>
      <c r="AN15" s="320">
        <v>-1.5163951941219778E-2</v>
      </c>
      <c r="AO15" s="320">
        <v>1.056980936928742E-4</v>
      </c>
      <c r="AP15" s="320">
        <v>-2.6148890718120654E-3</v>
      </c>
      <c r="AQ15" s="320">
        <v>4.9652781983210215E-2</v>
      </c>
      <c r="AR15" s="320">
        <v>5.980228001902832E-2</v>
      </c>
      <c r="AS15" s="320">
        <v>2.2350200450949931E-2</v>
      </c>
      <c r="AT15" s="320">
        <v>3.1408049829538376E-2</v>
      </c>
      <c r="AU15" s="320">
        <v>1.5578881851651349E-2</v>
      </c>
      <c r="AV15" s="320">
        <v>1.7689804013452326E-2</v>
      </c>
      <c r="AW15" s="320">
        <v>3.310922429741181E-2</v>
      </c>
      <c r="AX15" s="320">
        <v>2.2991037170543738E-2</v>
      </c>
      <c r="AY15" s="320">
        <v>1.3777203650055636E-2</v>
      </c>
      <c r="AZ15" s="320">
        <v>1.8248461315938158E-2</v>
      </c>
      <c r="BA15" s="320">
        <v>1.7853547910845258E-2</v>
      </c>
      <c r="BB15" s="320">
        <v>2.241784899992294E-2</v>
      </c>
      <c r="BC15" s="320">
        <v>2.0856855536100616E-2</v>
      </c>
      <c r="BD15" s="320">
        <v>1.5920205968870116E-2</v>
      </c>
      <c r="BE15" s="320">
        <v>2.4801897186416566E-2</v>
      </c>
      <c r="BF15" s="320">
        <v>9.8007554132930608E-3</v>
      </c>
      <c r="BG15" s="320">
        <v>4.4818462996416786E-2</v>
      </c>
      <c r="BH15" s="320">
        <v>3.123430968785823E-2</v>
      </c>
      <c r="BI15" s="320">
        <v>2.5602777674088806E-2</v>
      </c>
      <c r="BJ15" s="320">
        <v>1.9160609787150173E-2</v>
      </c>
      <c r="BK15" s="320">
        <v>-7.6627638698230083E-3</v>
      </c>
      <c r="BL15" s="320">
        <v>6.659908588359631E-3</v>
      </c>
      <c r="BM15" s="320">
        <v>1.7635923710717316E-2</v>
      </c>
      <c r="BN15" s="320">
        <v>3.9629533281252627E-2</v>
      </c>
      <c r="BO15" s="320">
        <v>3.8371773844011026E-2</v>
      </c>
      <c r="BP15" s="320">
        <v>3.6398539289589582E-2</v>
      </c>
      <c r="BQ15" s="320">
        <v>1.4401381649455258E-2</v>
      </c>
      <c r="BR15" s="320">
        <v>7.7144632297267979E-3</v>
      </c>
      <c r="BS15" s="320">
        <v>6.7809455052314505E-3</v>
      </c>
      <c r="BT15" s="320">
        <v>-2.2437910887327384E-3</v>
      </c>
      <c r="BU15" s="320">
        <v>1.320648747343478E-2</v>
      </c>
      <c r="BV15" s="320">
        <v>2.0420226110266615E-2</v>
      </c>
      <c r="BW15" s="320">
        <v>1.9253376845586256E-2</v>
      </c>
      <c r="BX15" s="320">
        <v>3.2292789653691756E-2</v>
      </c>
      <c r="BY15" s="320">
        <v>3.9241241404492477E-2</v>
      </c>
      <c r="BZ15" s="320">
        <v>3.3326064002791478E-2</v>
      </c>
      <c r="CA15" s="320">
        <v>3.1448788601982081E-2</v>
      </c>
      <c r="CB15" s="320">
        <v>3.5514397007893717E-2</v>
      </c>
      <c r="CC15" s="320">
        <v>2.4530733337503552E-2</v>
      </c>
      <c r="CD15" s="320">
        <v>3.1774862322078601E-2</v>
      </c>
      <c r="CE15" s="320">
        <v>3.904681393259124E-2</v>
      </c>
      <c r="CF15" s="320">
        <v>3.7188222904307455E-2</v>
      </c>
      <c r="CG15" s="320">
        <v>3.1675615307475313E-2</v>
      </c>
      <c r="CH15" s="320">
        <v>2.7044482018865557E-2</v>
      </c>
      <c r="CI15" s="320">
        <v>2.8196951261455938E-2</v>
      </c>
      <c r="CJ15" s="320">
        <v>2.6519814234956751E-2</v>
      </c>
      <c r="CK15" s="320">
        <v>3.4925947269269786E-2</v>
      </c>
      <c r="CL15" s="320">
        <v>2.6608504015684487E-2</v>
      </c>
      <c r="CM15" s="320">
        <v>3.8234169093835257E-2</v>
      </c>
      <c r="CN15" s="320">
        <v>1.8416622135220884E-2</v>
      </c>
      <c r="CO15" s="320">
        <v>1.838279060306558E-2</v>
      </c>
      <c r="CP15" s="320">
        <v>3.2511866492084707E-2</v>
      </c>
      <c r="CQ15" s="320">
        <v>1.3170763958164855E-2</v>
      </c>
      <c r="CR15" s="320">
        <v>2.7385916407291599E-2</v>
      </c>
      <c r="CS15" s="320">
        <v>2.8265395026211282E-2</v>
      </c>
      <c r="CT15" s="320">
        <v>2.3018843840733494E-2</v>
      </c>
      <c r="CU15" s="320">
        <v>-4.3659558990564507E-2</v>
      </c>
      <c r="CV15" s="320">
        <v>-0.19748544047059413</v>
      </c>
      <c r="CW15" s="320">
        <v>-2.867305482164928E-2</v>
      </c>
      <c r="CX15" s="320">
        <v>-6.8881647775148713E-2</v>
      </c>
      <c r="CY15" s="320">
        <v>3.6992480585154031E-2</v>
      </c>
      <c r="CZ15" s="320">
        <v>0.26806731741617029</v>
      </c>
      <c r="DA15" s="320">
        <v>5.989476626265211E-2</v>
      </c>
      <c r="DB15" s="320">
        <v>9.7872386752070994E-2</v>
      </c>
      <c r="DC15" s="320">
        <v>5.3802427034066236E-2</v>
      </c>
      <c r="DD15" s="320">
        <v>1.376018000497381E-2</v>
      </c>
      <c r="DE15" s="320">
        <v>1.5218194451262823E-2</v>
      </c>
      <c r="DF15" s="320">
        <v>-7.5854015383912676E-3</v>
      </c>
      <c r="DG15" s="320">
        <v>4.2686768459147206E-2</v>
      </c>
      <c r="DH15" s="320">
        <v>5.0609260702312531E-2</v>
      </c>
      <c r="DI15" s="320">
        <v>1.70658579594265E-2</v>
      </c>
      <c r="DJ15" s="320">
        <v>5.2800422582425233E-2</v>
      </c>
    </row>
    <row r="16" spans="1:114" x14ac:dyDescent="0.2">
      <c r="A16" s="315" t="s">
        <v>13</v>
      </c>
      <c r="B16" s="310" t="s">
        <v>913</v>
      </c>
      <c r="C16" s="320">
        <v>8.1889821712340716E-2</v>
      </c>
      <c r="D16" s="320">
        <v>7.7954016928380998E-2</v>
      </c>
      <c r="E16" s="320">
        <v>7.295387864060765E-2</v>
      </c>
      <c r="F16" s="320">
        <v>1.440818612791861E-2</v>
      </c>
      <c r="G16" s="320">
        <v>3.9921954395411907E-2</v>
      </c>
      <c r="H16" s="320">
        <v>5.6951249391842707E-2</v>
      </c>
      <c r="I16" s="320">
        <v>4.2219214425393004E-2</v>
      </c>
      <c r="J16" s="320">
        <v>6.4107067893036662E-2</v>
      </c>
      <c r="K16" s="320">
        <v>3.674232801082522E-2</v>
      </c>
      <c r="L16" s="320">
        <v>4.3282136082114953E-2</v>
      </c>
      <c r="M16" s="320">
        <v>8.9651778610414512E-2</v>
      </c>
      <c r="N16" s="320">
        <v>8.5251542231357114E-2</v>
      </c>
      <c r="O16" s="320">
        <v>0.19916158901895264</v>
      </c>
      <c r="P16" s="320">
        <v>0.19148985817754061</v>
      </c>
      <c r="Q16" s="320">
        <v>7.8932638605294869E-2</v>
      </c>
      <c r="R16" s="320">
        <v>-8.0199882344669238E-2</v>
      </c>
      <c r="S16" s="320">
        <v>-0.10734770985949948</v>
      </c>
      <c r="T16" s="320">
        <v>-0.18842728187956659</v>
      </c>
      <c r="U16" s="320">
        <v>-0.13182502926161055</v>
      </c>
      <c r="V16" s="320">
        <v>3.3798748192879424E-2</v>
      </c>
      <c r="W16" s="320">
        <v>-7.3284801963133694E-2</v>
      </c>
      <c r="X16" s="320">
        <v>7.9766059078355322E-2</v>
      </c>
      <c r="Y16" s="320">
        <v>0.1068903591610797</v>
      </c>
      <c r="Z16" s="320">
        <v>2.0792556064067602E-2</v>
      </c>
      <c r="AA16" s="320">
        <v>8.9334750148711173E-2</v>
      </c>
      <c r="AB16" s="320">
        <v>-1.3363216267216926E-2</v>
      </c>
      <c r="AC16" s="320">
        <v>-6.1280815571420511E-2</v>
      </c>
      <c r="AD16" s="320">
        <v>-3.5101361028679889E-3</v>
      </c>
      <c r="AE16" s="320">
        <v>9.9512877285548029E-3</v>
      </c>
      <c r="AF16" s="320">
        <v>7.1381858180760371E-2</v>
      </c>
      <c r="AG16" s="320">
        <v>9.3379349515893439E-2</v>
      </c>
      <c r="AH16" s="320">
        <v>2.4456429658519019E-2</v>
      </c>
      <c r="AI16" s="320">
        <v>0.11123825456272707</v>
      </c>
      <c r="AJ16" s="320">
        <v>2.5315450855496691E-2</v>
      </c>
      <c r="AK16" s="320">
        <v>1.2682598203264117E-2</v>
      </c>
      <c r="AL16" s="320">
        <v>2.5167201896620917E-2</v>
      </c>
      <c r="AM16" s="320">
        <v>-9.1458652604881618E-2</v>
      </c>
      <c r="AN16" s="320">
        <v>-3.2223304654805718E-2</v>
      </c>
      <c r="AO16" s="320">
        <v>9.8936703611354204E-3</v>
      </c>
      <c r="AP16" s="320">
        <v>0.13413293000014015</v>
      </c>
      <c r="AQ16" s="320">
        <v>8.6006686946789701E-2</v>
      </c>
      <c r="AR16" s="320">
        <v>0.10959332465433969</v>
      </c>
      <c r="AS16" s="320">
        <v>5.1132930070714844E-2</v>
      </c>
      <c r="AT16" s="320">
        <v>-1.1276377336958743E-2</v>
      </c>
      <c r="AU16" s="320">
        <v>5.5319766037681184E-2</v>
      </c>
      <c r="AV16" s="320">
        <v>1.5022640971982693E-2</v>
      </c>
      <c r="AW16" s="320">
        <v>5.1756725249284097E-2</v>
      </c>
      <c r="AX16" s="320">
        <v>9.0182600870378993E-2</v>
      </c>
      <c r="AY16" s="320">
        <v>0.10247606566773793</v>
      </c>
      <c r="AZ16" s="320">
        <v>0.15540554984255639</v>
      </c>
      <c r="BA16" s="320">
        <v>0.15770474858665318</v>
      </c>
      <c r="BB16" s="320">
        <v>0.12675524181665399</v>
      </c>
      <c r="BC16" s="320">
        <v>0.16431822580329913</v>
      </c>
      <c r="BD16" s="320">
        <v>0.11554122992725846</v>
      </c>
      <c r="BE16" s="320">
        <v>0.11454874971306372</v>
      </c>
      <c r="BF16" s="320">
        <v>0.10931467267774875</v>
      </c>
      <c r="BG16" s="320">
        <v>7.4754043396415115E-2</v>
      </c>
      <c r="BH16" s="320">
        <v>9.9644180649336223E-2</v>
      </c>
      <c r="BI16" s="320">
        <v>0.11171301980776738</v>
      </c>
      <c r="BJ16" s="320">
        <v>7.7212426048318461E-2</v>
      </c>
      <c r="BK16" s="320">
        <v>7.6545195162986968E-2</v>
      </c>
      <c r="BL16" s="320">
        <v>6.0096196526696399E-2</v>
      </c>
      <c r="BM16" s="320">
        <v>3.5607063130675964E-2</v>
      </c>
      <c r="BN16" s="320">
        <v>6.3864178072637445E-2</v>
      </c>
      <c r="BO16" s="320">
        <v>3.4988262998602693E-2</v>
      </c>
      <c r="BP16" s="320">
        <v>1.9848532569580746E-2</v>
      </c>
      <c r="BQ16" s="320">
        <v>1.8140366201663705E-2</v>
      </c>
      <c r="BR16" s="320">
        <v>1.2228824262874527E-2</v>
      </c>
      <c r="BS16" s="320">
        <v>-8.8326678811064818E-3</v>
      </c>
      <c r="BT16" s="320">
        <v>-2.3341939472661166E-2</v>
      </c>
      <c r="BU16" s="320">
        <v>-4.6470219974919402E-2</v>
      </c>
      <c r="BV16" s="320">
        <v>-4.4786502582008669E-2</v>
      </c>
      <c r="BW16" s="320">
        <v>1.0528849750773839E-2</v>
      </c>
      <c r="BX16" s="320">
        <v>1.7343757716705932E-2</v>
      </c>
      <c r="BY16" s="320">
        <v>2.1137785627443284E-2</v>
      </c>
      <c r="BZ16" s="320">
        <v>1.8941395605869271E-2</v>
      </c>
      <c r="CA16" s="320">
        <v>-5.1668278782749377E-3</v>
      </c>
      <c r="CB16" s="320">
        <v>2.5529208659998748E-2</v>
      </c>
      <c r="CC16" s="320">
        <v>4.5464392495390804E-2</v>
      </c>
      <c r="CD16" s="320">
        <v>4.9684107855434201E-2</v>
      </c>
      <c r="CE16" s="320">
        <v>5.3004268556616996E-2</v>
      </c>
      <c r="CF16" s="320">
        <v>2.6305688987106057E-2</v>
      </c>
      <c r="CG16" s="320">
        <v>6.1067965929575641E-2</v>
      </c>
      <c r="CH16" s="320">
        <v>5.5861306679129141E-2</v>
      </c>
      <c r="CI16" s="320">
        <v>7.0271852985059668E-2</v>
      </c>
      <c r="CJ16" s="320">
        <v>8.066010198129292E-2</v>
      </c>
      <c r="CK16" s="320">
        <v>2.0818073976293539E-2</v>
      </c>
      <c r="CL16" s="320">
        <v>-1.489119005594286E-2</v>
      </c>
      <c r="CM16" s="320">
        <v>-1.006682223733768E-2</v>
      </c>
      <c r="CN16" s="320">
        <v>-1.4047005719602601E-2</v>
      </c>
      <c r="CO16" s="320">
        <v>5.5286073178770767E-3</v>
      </c>
      <c r="CP16" s="320">
        <v>7.2049708645428368E-2</v>
      </c>
      <c r="CQ16" s="320">
        <v>6.9750613252756333E-2</v>
      </c>
      <c r="CR16" s="320">
        <v>8.0453397171494911E-2</v>
      </c>
      <c r="CS16" s="320">
        <v>7.1431022048513038E-2</v>
      </c>
      <c r="CT16" s="320">
        <v>1.8685987167753382E-2</v>
      </c>
      <c r="CU16" s="320">
        <v>-4.5957778300575569E-2</v>
      </c>
      <c r="CV16" s="320">
        <v>-9.1659021574884036E-2</v>
      </c>
      <c r="CW16" s="320">
        <v>-7.4334829021810211E-2</v>
      </c>
      <c r="CX16" s="320">
        <v>-7.487040417324542E-2</v>
      </c>
      <c r="CY16" s="320">
        <v>9.9271236365223725E-2</v>
      </c>
      <c r="CZ16" s="320">
        <v>0.19015538300165735</v>
      </c>
      <c r="DA16" s="320">
        <v>0.17034615171733702</v>
      </c>
      <c r="DB16" s="320">
        <v>0.21531255948631234</v>
      </c>
      <c r="DC16" s="320">
        <v>0.11281747902518435</v>
      </c>
      <c r="DD16" s="320">
        <v>8.0356430323464734E-2</v>
      </c>
      <c r="DE16" s="320">
        <v>9.4005103104042531E-2</v>
      </c>
      <c r="DF16" s="320">
        <v>7.7761490637094699E-2</v>
      </c>
      <c r="DG16" s="320">
        <v>3.6607916022182607E-2</v>
      </c>
      <c r="DH16" s="320">
        <v>3.027028058221215E-2</v>
      </c>
      <c r="DI16" s="320">
        <v>2.4817629091933302E-2</v>
      </c>
      <c r="DJ16" s="320">
        <v>3.2732986439260037E-2</v>
      </c>
    </row>
    <row r="17" spans="1:114" x14ac:dyDescent="0.2">
      <c r="A17" s="315" t="s">
        <v>14</v>
      </c>
      <c r="B17" s="310" t="s">
        <v>914</v>
      </c>
      <c r="C17" s="320">
        <v>2.4865555473373879E-2</v>
      </c>
      <c r="D17" s="320">
        <v>2.2425103529604362E-2</v>
      </c>
      <c r="E17" s="320">
        <v>2.8171413826322711E-2</v>
      </c>
      <c r="F17" s="320">
        <v>2.9768076095466611E-2</v>
      </c>
      <c r="G17" s="320">
        <v>3.0600662172350468E-2</v>
      </c>
      <c r="H17" s="320">
        <v>3.7256265222418428E-2</v>
      </c>
      <c r="I17" s="320">
        <v>3.7191552496577129E-2</v>
      </c>
      <c r="J17" s="320">
        <v>3.7051131356796718E-2</v>
      </c>
      <c r="K17" s="320">
        <v>4.4423262001279662E-2</v>
      </c>
      <c r="L17" s="320">
        <v>3.9737003925696124E-2</v>
      </c>
      <c r="M17" s="320">
        <v>1.5355312528201104E-2</v>
      </c>
      <c r="N17" s="320">
        <v>2.1093598037746686E-2</v>
      </c>
      <c r="O17" s="320">
        <v>4.8594459852165484E-2</v>
      </c>
      <c r="P17" s="320">
        <v>4.958473545926001E-2</v>
      </c>
      <c r="Q17" s="320">
        <v>7.3609905238941176E-2</v>
      </c>
      <c r="R17" s="320">
        <v>7.6722961004905166E-2</v>
      </c>
      <c r="S17" s="320">
        <v>3.4992730594771704E-2</v>
      </c>
      <c r="T17" s="320">
        <v>3.9199639570961509E-2</v>
      </c>
      <c r="U17" s="320">
        <v>4.0915516476324187E-2</v>
      </c>
      <c r="V17" s="320">
        <v>3.3445513585782294E-2</v>
      </c>
      <c r="W17" s="320">
        <v>7.5769002104929317E-2</v>
      </c>
      <c r="X17" s="320">
        <v>6.9731335078508483E-2</v>
      </c>
      <c r="Y17" s="320">
        <v>6.4812500948838947E-2</v>
      </c>
      <c r="Z17" s="320">
        <v>6.351214018447604E-2</v>
      </c>
      <c r="AA17" s="320">
        <v>4.3597655618138553E-2</v>
      </c>
      <c r="AB17" s="320">
        <v>3.1061472424377401E-2</v>
      </c>
      <c r="AC17" s="320">
        <v>2.7681990231398945E-2</v>
      </c>
      <c r="AD17" s="320">
        <v>2.9560492292728613E-2</v>
      </c>
      <c r="AE17" s="320">
        <v>1.1352316097502646E-2</v>
      </c>
      <c r="AF17" s="320">
        <v>2.2841598533584806E-2</v>
      </c>
      <c r="AG17" s="320">
        <v>3.0522557382677062E-2</v>
      </c>
      <c r="AH17" s="320">
        <v>3.0112456525497322E-2</v>
      </c>
      <c r="AI17" s="320">
        <v>2.9362146728075134E-2</v>
      </c>
      <c r="AJ17" s="320">
        <v>3.39136276831844E-2</v>
      </c>
      <c r="AK17" s="320">
        <v>3.4593899218725355E-2</v>
      </c>
      <c r="AL17" s="320">
        <v>3.000356651504732E-2</v>
      </c>
      <c r="AM17" s="320">
        <v>3.6594837399915425E-2</v>
      </c>
      <c r="AN17" s="320">
        <v>3.5556958549046724E-2</v>
      </c>
      <c r="AO17" s="320">
        <v>2.4309464623954335E-2</v>
      </c>
      <c r="AP17" s="320">
        <v>2.3268791433633584E-2</v>
      </c>
      <c r="AQ17" s="320">
        <v>1.0255239174147723E-2</v>
      </c>
      <c r="AR17" s="320">
        <v>-4.2686921916528231E-3</v>
      </c>
      <c r="AS17" s="320">
        <v>-3.3470091967111593E-3</v>
      </c>
      <c r="AT17" s="320">
        <v>9.2944442877018751E-4</v>
      </c>
      <c r="AU17" s="320">
        <v>-1.327114105122762E-3</v>
      </c>
      <c r="AV17" s="320">
        <v>2.5079892500063927E-3</v>
      </c>
      <c r="AW17" s="320">
        <v>4.8994553125101259E-3</v>
      </c>
      <c r="AX17" s="320">
        <v>1.0090585776444616E-2</v>
      </c>
      <c r="AY17" s="320">
        <v>1.5441683644811466E-2</v>
      </c>
      <c r="AZ17" s="320">
        <v>3.5085795975078993E-2</v>
      </c>
      <c r="BA17" s="320">
        <v>3.993861963557821E-2</v>
      </c>
      <c r="BB17" s="320">
        <v>3.794844326711333E-2</v>
      </c>
      <c r="BC17" s="320">
        <v>4.8227397605291156E-2</v>
      </c>
      <c r="BD17" s="320">
        <v>4.0878309229829712E-2</v>
      </c>
      <c r="BE17" s="320">
        <v>4.0415039500102612E-2</v>
      </c>
      <c r="BF17" s="320">
        <v>5.4941824924550797E-2</v>
      </c>
      <c r="BG17" s="320">
        <v>4.6582046998938864E-2</v>
      </c>
      <c r="BH17" s="320">
        <v>4.275238270073678E-2</v>
      </c>
      <c r="BI17" s="320">
        <v>4.1069379735007683E-2</v>
      </c>
      <c r="BJ17" s="320">
        <v>1.5477020205855174E-2</v>
      </c>
      <c r="BK17" s="320">
        <v>2.1809733290218514E-2</v>
      </c>
      <c r="BL17" s="320">
        <v>2.6285935196589616E-2</v>
      </c>
      <c r="BM17" s="320">
        <v>3.3605519557037056E-2</v>
      </c>
      <c r="BN17" s="320">
        <v>3.9564459905625515E-2</v>
      </c>
      <c r="BO17" s="320">
        <v>3.7502213318717947E-2</v>
      </c>
      <c r="BP17" s="320">
        <v>3.5526250206735721E-2</v>
      </c>
      <c r="BQ17" s="320">
        <v>3.4468907666816317E-2</v>
      </c>
      <c r="BR17" s="320">
        <v>3.8818266240111088E-2</v>
      </c>
      <c r="BS17" s="320">
        <v>5.4891250767504784E-2</v>
      </c>
      <c r="BT17" s="320">
        <v>4.6236940033717921E-2</v>
      </c>
      <c r="BU17" s="320">
        <v>3.5908035358026558E-2</v>
      </c>
      <c r="BV17" s="320">
        <v>3.1819713262031035E-2</v>
      </c>
      <c r="BW17" s="320">
        <v>9.0256273902753481E-3</v>
      </c>
      <c r="BX17" s="320">
        <v>1.0666215880201779E-2</v>
      </c>
      <c r="BY17" s="320">
        <v>9.7651508803624498E-3</v>
      </c>
      <c r="BZ17" s="320">
        <v>1.1641514471322445E-2</v>
      </c>
      <c r="CA17" s="320">
        <v>1.7345852454057065E-2</v>
      </c>
      <c r="CB17" s="320">
        <v>1.6202884417303887E-2</v>
      </c>
      <c r="CC17" s="320">
        <v>2.3295857059663527E-2</v>
      </c>
      <c r="CD17" s="320">
        <v>1.5826947475085618E-2</v>
      </c>
      <c r="CE17" s="320">
        <v>4.463700922695546E-3</v>
      </c>
      <c r="CF17" s="320">
        <v>1.2607751266019873E-2</v>
      </c>
      <c r="CG17" s="320">
        <v>7.8439232215883337E-3</v>
      </c>
      <c r="CH17" s="320">
        <v>2.0018354040357345E-2</v>
      </c>
      <c r="CI17" s="320">
        <v>3.8748460261345263E-2</v>
      </c>
      <c r="CJ17" s="320">
        <v>4.184104858393578E-2</v>
      </c>
      <c r="CK17" s="320">
        <v>5.1000850013362298E-2</v>
      </c>
      <c r="CL17" s="320">
        <v>4.5564981301803309E-2</v>
      </c>
      <c r="CM17" s="320">
        <v>7.6791102389833554E-2</v>
      </c>
      <c r="CN17" s="320">
        <v>5.2849024519990406E-2</v>
      </c>
      <c r="CO17" s="320">
        <v>4.2403254739104668E-2</v>
      </c>
      <c r="CP17" s="320">
        <v>4.3821122443258087E-2</v>
      </c>
      <c r="CQ17" s="320">
        <v>5.0243659578681488E-3</v>
      </c>
      <c r="CR17" s="320">
        <v>2.3669750211423368E-2</v>
      </c>
      <c r="CS17" s="320">
        <v>3.6432246225071019E-2</v>
      </c>
      <c r="CT17" s="320">
        <v>4.1311163568952924E-2</v>
      </c>
      <c r="CU17" s="320">
        <v>5.2472810784711887E-2</v>
      </c>
      <c r="CV17" s="320">
        <v>6.4903167582896604E-2</v>
      </c>
      <c r="CW17" s="320">
        <v>7.9081171250447779E-2</v>
      </c>
      <c r="CX17" s="320">
        <v>6.8336175624509332E-2</v>
      </c>
      <c r="CY17" s="320">
        <v>7.4758201610633845E-2</v>
      </c>
      <c r="CZ17" s="320">
        <v>6.6662879439011613E-2</v>
      </c>
      <c r="DA17" s="320">
        <v>3.51919284772233E-2</v>
      </c>
      <c r="DB17" s="320">
        <v>4.0431410897337372E-2</v>
      </c>
      <c r="DC17" s="320">
        <v>2.9752644411341844E-2</v>
      </c>
      <c r="DD17" s="320">
        <v>1.9786271912724196E-2</v>
      </c>
      <c r="DE17" s="320">
        <v>3.5904549578292366E-2</v>
      </c>
      <c r="DF17" s="320">
        <v>3.2027140733124737E-2</v>
      </c>
      <c r="DG17" s="320">
        <v>1.8670268665180512E-2</v>
      </c>
      <c r="DH17" s="320">
        <v>2.7539229972679546E-2</v>
      </c>
      <c r="DI17" s="320">
        <v>2.5735989468423037E-2</v>
      </c>
      <c r="DJ17" s="320">
        <v>3.856795886590958E-2</v>
      </c>
    </row>
    <row r="18" spans="1:114" s="312" customFormat="1" x14ac:dyDescent="0.2">
      <c r="A18" s="313" t="s">
        <v>268</v>
      </c>
      <c r="B18" s="158" t="s">
        <v>88</v>
      </c>
      <c r="C18" s="323">
        <v>3.1000161424010297E-2</v>
      </c>
      <c r="D18" s="323">
        <v>0.2074334197939216</v>
      </c>
      <c r="E18" s="323">
        <v>-8.9343205779265022E-2</v>
      </c>
      <c r="F18" s="323">
        <v>-0.12649378572304615</v>
      </c>
      <c r="G18" s="323">
        <v>3.6956119671849308E-2</v>
      </c>
      <c r="H18" s="323">
        <v>-9.7864681648664797E-2</v>
      </c>
      <c r="I18" s="323">
        <v>0.27643734286908783</v>
      </c>
      <c r="J18" s="323">
        <v>0.46097232554744849</v>
      </c>
      <c r="K18" s="323">
        <v>0.11362813515605041</v>
      </c>
      <c r="L18" s="323">
        <v>0.10827672051619142</v>
      </c>
      <c r="M18" s="323">
        <v>0.17575897621484193</v>
      </c>
      <c r="N18" s="323">
        <v>-6.0161570973985001E-2</v>
      </c>
      <c r="O18" s="323">
        <v>0.312436599125687</v>
      </c>
      <c r="P18" s="323">
        <v>0.39432120937537696</v>
      </c>
      <c r="Q18" s="323">
        <v>-7.2793917266484209E-2</v>
      </c>
      <c r="R18" s="323">
        <v>0.14401168607008263</v>
      </c>
      <c r="S18" s="323">
        <v>2.6318312668966115E-2</v>
      </c>
      <c r="T18" s="323">
        <v>-0.17763600676526992</v>
      </c>
      <c r="U18" s="323">
        <v>0.19036080443025716</v>
      </c>
      <c r="V18" s="323">
        <v>0.13883737168925792</v>
      </c>
      <c r="W18" s="323">
        <v>-0.26199259321157653</v>
      </c>
      <c r="X18" s="323">
        <v>0.18341836264365319</v>
      </c>
      <c r="Y18" s="323">
        <v>5.3542819710368894E-2</v>
      </c>
      <c r="Z18" s="323">
        <v>2.7355564622636885E-2</v>
      </c>
      <c r="AA18" s="323">
        <v>6.339347841683507E-2</v>
      </c>
      <c r="AB18" s="323">
        <v>-0.17706259257120704</v>
      </c>
      <c r="AC18" s="323">
        <v>-3.8247454846793705E-2</v>
      </c>
      <c r="AD18" s="323">
        <v>-1.2149907730506171E-2</v>
      </c>
      <c r="AE18" s="323">
        <v>0.37988870898389293</v>
      </c>
      <c r="AF18" s="323">
        <v>0.18213777872340842</v>
      </c>
      <c r="AG18" s="323">
        <v>-2.3462018588079503E-2</v>
      </c>
      <c r="AH18" s="323">
        <v>-0.13336054719120616</v>
      </c>
      <c r="AI18" s="323">
        <v>-4.7690462891453511E-2</v>
      </c>
      <c r="AJ18" s="323">
        <v>0.16721563531727468</v>
      </c>
      <c r="AK18" s="323">
        <v>3.8937894014427155E-2</v>
      </c>
      <c r="AL18" s="323">
        <v>6.7285358854844546E-2</v>
      </c>
      <c r="AM18" s="323">
        <v>1.4568915530007498E-2</v>
      </c>
      <c r="AN18" s="323">
        <v>-4.6092398306485483E-2</v>
      </c>
      <c r="AO18" s="323">
        <v>-4.6846682918287419E-2</v>
      </c>
      <c r="AP18" s="323">
        <v>0.30103669254310406</v>
      </c>
      <c r="AQ18" s="323">
        <v>5.5260625211591252E-2</v>
      </c>
      <c r="AR18" s="323">
        <v>-0.10834409353841445</v>
      </c>
      <c r="AS18" s="323">
        <v>6.5203949140744122E-3</v>
      </c>
      <c r="AT18" s="323">
        <v>-3.6325361545345158E-2</v>
      </c>
      <c r="AU18" s="323">
        <v>9.7836702477104298E-2</v>
      </c>
      <c r="AV18" s="323">
        <v>0.18386502264760751</v>
      </c>
      <c r="AW18" s="323">
        <v>0.20925322396876211</v>
      </c>
      <c r="AX18" s="323">
        <v>-9.9597690696828778E-3</v>
      </c>
      <c r="AY18" s="323">
        <v>8.3595927406676651E-3</v>
      </c>
      <c r="AZ18" s="323">
        <v>-1.1412316985624726E-2</v>
      </c>
      <c r="BA18" s="323">
        <v>0.34366675806214397</v>
      </c>
      <c r="BB18" s="323">
        <v>7.5133403807524202E-2</v>
      </c>
      <c r="BC18" s="323">
        <v>-0.2827031734261195</v>
      </c>
      <c r="BD18" s="323">
        <v>-0.15125950490537066</v>
      </c>
      <c r="BE18" s="323">
        <v>-0.3240830601891721</v>
      </c>
      <c r="BF18" s="323">
        <v>-0.15408123619197733</v>
      </c>
      <c r="BG18" s="323">
        <v>0.32613337471721282</v>
      </c>
      <c r="BH18" s="323">
        <v>0.46073486873454095</v>
      </c>
      <c r="BI18" s="323">
        <v>3.6755742800164137E-2</v>
      </c>
      <c r="BJ18" s="323">
        <v>4.5233310515471414E-2</v>
      </c>
      <c r="BK18" s="323">
        <v>0.10605614902728266</v>
      </c>
      <c r="BL18" s="323">
        <v>-0.11231546747499099</v>
      </c>
      <c r="BM18" s="323">
        <v>0.16615243599148122</v>
      </c>
      <c r="BN18" s="323">
        <v>0.27915711896363327</v>
      </c>
      <c r="BO18" s="323">
        <v>-3.3008828713684268E-3</v>
      </c>
      <c r="BP18" s="323">
        <v>9.0697009111259996E-2</v>
      </c>
      <c r="BQ18" s="323">
        <v>5.2127129096431801E-2</v>
      </c>
      <c r="BR18" s="323">
        <v>-0.14505288432242025</v>
      </c>
      <c r="BS18" s="323">
        <v>4.9894842019373664E-2</v>
      </c>
      <c r="BT18" s="323">
        <v>2.3454686232077027E-2</v>
      </c>
      <c r="BU18" s="323">
        <v>0.14508933141437796</v>
      </c>
      <c r="BV18" s="323">
        <v>-0.19227443822960899</v>
      </c>
      <c r="BW18" s="323">
        <v>0.1971979559777064</v>
      </c>
      <c r="BX18" s="323">
        <v>-0.19404192805360454</v>
      </c>
      <c r="BY18" s="323">
        <v>-8.0750528068517458E-2</v>
      </c>
      <c r="BZ18" s="323">
        <v>0.66831144893426764</v>
      </c>
      <c r="CA18" s="323">
        <v>-4.4331185779610593E-2</v>
      </c>
      <c r="CB18" s="323">
        <v>0.24112901976776735</v>
      </c>
      <c r="CC18" s="323">
        <v>4.4280979266201781E-2</v>
      </c>
      <c r="CD18" s="323">
        <v>-0.12798931766979171</v>
      </c>
      <c r="CE18" s="323">
        <v>-9.360951449861421E-2</v>
      </c>
      <c r="CF18" s="323">
        <v>4.4523881673445231E-2</v>
      </c>
      <c r="CG18" s="323">
        <v>-6.4252294163028245E-2</v>
      </c>
      <c r="CH18" s="323">
        <v>1.1417783287648531E-2</v>
      </c>
      <c r="CI18" s="323">
        <v>0.13618863494381839</v>
      </c>
      <c r="CJ18" s="323">
        <v>9.6110917956614195E-2</v>
      </c>
      <c r="CK18" s="323">
        <v>5.1751211682503628E-2</v>
      </c>
      <c r="CL18" s="323">
        <v>1.5423786176330223E-2</v>
      </c>
      <c r="CM18" s="323">
        <v>-8.4701553734914614E-2</v>
      </c>
      <c r="CN18" s="323">
        <v>-0.14520385056862006</v>
      </c>
      <c r="CO18" s="323">
        <v>-6.3692846693574556E-2</v>
      </c>
      <c r="CP18" s="323">
        <v>-2.2974028412423464E-2</v>
      </c>
      <c r="CQ18" s="323">
        <v>3.7602550797145806E-2</v>
      </c>
      <c r="CR18" s="323">
        <v>0.1484346302023245</v>
      </c>
      <c r="CS18" s="323">
        <v>0.17123096050711828</v>
      </c>
      <c r="CT18" s="323">
        <v>0.11599839581225124</v>
      </c>
      <c r="CU18" s="323">
        <v>-8.4961167798510262E-2</v>
      </c>
      <c r="CV18" s="323">
        <v>-0.13313057518482185</v>
      </c>
      <c r="CW18" s="323">
        <v>4.7133072431488898E-2</v>
      </c>
      <c r="CX18" s="323">
        <v>-8.6850663052336019E-2</v>
      </c>
      <c r="CY18" s="323">
        <v>7.9221676404149788E-2</v>
      </c>
      <c r="CZ18" s="323">
        <v>0.69270971330970688</v>
      </c>
      <c r="DA18" s="323">
        <v>-0.1437733930623265</v>
      </c>
      <c r="DB18" s="323">
        <v>0.10912138839447905</v>
      </c>
      <c r="DC18" s="323">
        <v>4.0862744377039295E-2</v>
      </c>
      <c r="DD18" s="323">
        <v>-0.32766956213708209</v>
      </c>
      <c r="DE18" s="323">
        <v>9.1576016956045558E-2</v>
      </c>
      <c r="DF18" s="323">
        <v>-6.2390946609067188E-2</v>
      </c>
      <c r="DG18" s="323">
        <v>2.7279356295933921E-2</v>
      </c>
      <c r="DH18" s="323">
        <v>4.396256209675542E-3</v>
      </c>
      <c r="DI18" s="323">
        <v>-4.5600207193865261E-2</v>
      </c>
      <c r="DJ18" s="323">
        <v>-1.6814100137735433E-2</v>
      </c>
    </row>
    <row r="19" spans="1:114" s="312" customFormat="1" x14ac:dyDescent="0.2">
      <c r="A19" s="313" t="s">
        <v>915</v>
      </c>
      <c r="B19" s="158" t="s">
        <v>106</v>
      </c>
      <c r="C19" s="323">
        <v>5.4616890305509536E-2</v>
      </c>
      <c r="D19" s="323">
        <v>5.4132325709657758E-2</v>
      </c>
      <c r="E19" s="323">
        <v>3.6446956302104372E-2</v>
      </c>
      <c r="F19" s="323">
        <v>0.10085415483527838</v>
      </c>
      <c r="G19" s="323">
        <v>7.1414748644074821E-2</v>
      </c>
      <c r="H19" s="323">
        <v>0.13412968496037436</v>
      </c>
      <c r="I19" s="323">
        <v>0.18576630165053776</v>
      </c>
      <c r="J19" s="323">
        <v>0.14892852027143988</v>
      </c>
      <c r="K19" s="323">
        <v>0.19675612393107555</v>
      </c>
      <c r="L19" s="323">
        <v>0.16362872258267425</v>
      </c>
      <c r="M19" s="323">
        <v>0.15354562099692171</v>
      </c>
      <c r="N19" s="323">
        <v>0.13944849876026644</v>
      </c>
      <c r="O19" s="323">
        <v>7.336754251675881E-2</v>
      </c>
      <c r="P19" s="323">
        <v>9.8297550632342912E-2</v>
      </c>
      <c r="Q19" s="323">
        <v>0.14258972415706173</v>
      </c>
      <c r="R19" s="323">
        <v>0.16294091606926497</v>
      </c>
      <c r="S19" s="323">
        <v>0.22009404562591373</v>
      </c>
      <c r="T19" s="323">
        <v>0.19767826085916318</v>
      </c>
      <c r="U19" s="323">
        <v>0.13531209151017554</v>
      </c>
      <c r="V19" s="323">
        <v>0.13450569743452023</v>
      </c>
      <c r="W19" s="323">
        <v>0.12251758855098083</v>
      </c>
      <c r="X19" s="323">
        <v>7.305084124222927E-2</v>
      </c>
      <c r="Y19" s="323">
        <v>6.448159602254866E-2</v>
      </c>
      <c r="Z19" s="323">
        <v>9.969319596514481E-7</v>
      </c>
      <c r="AA19" s="323">
        <v>4.851730832540424E-3</v>
      </c>
      <c r="AB19" s="323">
        <v>9.7988778068462956E-3</v>
      </c>
      <c r="AC19" s="323">
        <v>-1.4488141068471294E-2</v>
      </c>
      <c r="AD19" s="323">
        <v>-4.7935273782316878E-3</v>
      </c>
      <c r="AE19" s="323">
        <v>-3.5493732314446524E-2</v>
      </c>
      <c r="AF19" s="323">
        <v>9.9411493930559036E-3</v>
      </c>
      <c r="AG19" s="323">
        <v>3.7086067676467493E-2</v>
      </c>
      <c r="AH19" s="323">
        <v>0.10149580723673712</v>
      </c>
      <c r="AI19" s="323">
        <v>0.11531346593847025</v>
      </c>
      <c r="AJ19" s="323">
        <v>7.6671208936736956E-2</v>
      </c>
      <c r="AK19" s="323">
        <v>9.4877634682129175E-2</v>
      </c>
      <c r="AL19" s="323">
        <v>8.4479912388985667E-2</v>
      </c>
      <c r="AM19" s="323">
        <v>4.7646534313232847E-2</v>
      </c>
      <c r="AN19" s="323">
        <v>7.2622762388415918E-2</v>
      </c>
      <c r="AO19" s="323">
        <v>7.9242204395022942E-2</v>
      </c>
      <c r="AP19" s="323">
        <v>4.1458593847185643E-2</v>
      </c>
      <c r="AQ19" s="323">
        <v>0.15123686230343147</v>
      </c>
      <c r="AR19" s="323">
        <v>0.13226826531791258</v>
      </c>
      <c r="AS19" s="323">
        <v>0.10424927368658632</v>
      </c>
      <c r="AT19" s="323">
        <v>0.13128955150717148</v>
      </c>
      <c r="AU19" s="323">
        <v>3.8780566005330197E-2</v>
      </c>
      <c r="AV19" s="323">
        <v>5.3603471220462939E-2</v>
      </c>
      <c r="AW19" s="323">
        <v>7.1167392351994874E-2</v>
      </c>
      <c r="AX19" s="323">
        <v>4.2581225615051732E-2</v>
      </c>
      <c r="AY19" s="323">
        <v>5.7589709736668437E-2</v>
      </c>
      <c r="AZ19" s="323">
        <v>3.8369992387761842E-2</v>
      </c>
      <c r="BA19" s="323">
        <v>-4.4349344986164274E-3</v>
      </c>
      <c r="BB19" s="323">
        <v>-9.8104673298996414E-2</v>
      </c>
      <c r="BC19" s="323">
        <v>-0.1135782436745848</v>
      </c>
      <c r="BD19" s="323">
        <v>-0.13192497309544615</v>
      </c>
      <c r="BE19" s="323">
        <v>-7.9054605326409733E-2</v>
      </c>
      <c r="BF19" s="323">
        <v>4.4754540150881095E-2</v>
      </c>
      <c r="BG19" s="323">
        <v>8.0173345269141993E-2</v>
      </c>
      <c r="BH19" s="323">
        <v>0.14553190939685545</v>
      </c>
      <c r="BI19" s="323">
        <v>9.6496743261682116E-2</v>
      </c>
      <c r="BJ19" s="323">
        <v>8.5820151554395707E-2</v>
      </c>
      <c r="BK19" s="323">
        <v>8.3715682706890338E-2</v>
      </c>
      <c r="BL19" s="323">
        <v>2.3654703494045748E-2</v>
      </c>
      <c r="BM19" s="323">
        <v>5.3505704749210237E-2</v>
      </c>
      <c r="BN19" s="323">
        <v>1.7549914822807544E-2</v>
      </c>
      <c r="BO19" s="323">
        <v>1.0116417782666254E-3</v>
      </c>
      <c r="BP19" s="323">
        <v>1.2257460070015158E-2</v>
      </c>
      <c r="BQ19" s="323">
        <v>9.6745643350526489E-3</v>
      </c>
      <c r="BR19" s="323">
        <v>4.080199837384435E-2</v>
      </c>
      <c r="BS19" s="323">
        <v>4.3106592593801896E-2</v>
      </c>
      <c r="BT19" s="323">
        <v>7.088364996853258E-2</v>
      </c>
      <c r="BU19" s="323">
        <v>5.45551249105094E-2</v>
      </c>
      <c r="BV19" s="323">
        <v>8.2677132168189171E-2</v>
      </c>
      <c r="BW19" s="323">
        <v>6.2958674971022477E-2</v>
      </c>
      <c r="BX19" s="323">
        <v>6.15559622147408E-2</v>
      </c>
      <c r="BY19" s="323">
        <v>7.1895551112496348E-2</v>
      </c>
      <c r="BZ19" s="323">
        <v>6.4071908698971836E-2</v>
      </c>
      <c r="CA19" s="323">
        <v>9.4287669012728781E-2</v>
      </c>
      <c r="CB19" s="323">
        <v>7.7584763616315611E-2</v>
      </c>
      <c r="CC19" s="323">
        <v>2.7106847677285328E-2</v>
      </c>
      <c r="CD19" s="323">
        <v>1.1163257429532392E-2</v>
      </c>
      <c r="CE19" s="323">
        <v>3.4420716838555521E-2</v>
      </c>
      <c r="CF19" s="323">
        <v>3.8068706945490804E-2</v>
      </c>
      <c r="CG19" s="323">
        <v>6.8538502076197494E-2</v>
      </c>
      <c r="CH19" s="323">
        <v>7.1347432825573431E-2</v>
      </c>
      <c r="CI19" s="323">
        <v>-1.930332634121279E-2</v>
      </c>
      <c r="CJ19" s="323">
        <v>-1.4070214754864696E-2</v>
      </c>
      <c r="CK19" s="323">
        <v>1.3429864064264496E-2</v>
      </c>
      <c r="CL19" s="323">
        <v>1.0439467343441144E-2</v>
      </c>
      <c r="CM19" s="323">
        <v>4.5437938720749083E-2</v>
      </c>
      <c r="CN19" s="323">
        <v>3.8572014508881702E-2</v>
      </c>
      <c r="CO19" s="323">
        <v>3.2392298944455389E-2</v>
      </c>
      <c r="CP19" s="323">
        <v>2.8994538110861612E-2</v>
      </c>
      <c r="CQ19" s="323">
        <v>6.7981180562234345E-2</v>
      </c>
      <c r="CR19" s="323">
        <v>7.0576215554887467E-2</v>
      </c>
      <c r="CS19" s="323">
        <v>5.879471705615491E-2</v>
      </c>
      <c r="CT19" s="323">
        <v>4.354098314957211E-2</v>
      </c>
      <c r="CU19" s="323">
        <v>1.1004635857344347E-2</v>
      </c>
      <c r="CV19" s="323">
        <v>-4.2760021532482484E-2</v>
      </c>
      <c r="CW19" s="323">
        <v>2.471233239908166E-3</v>
      </c>
      <c r="CX19" s="323">
        <v>5.1332868562726119E-2</v>
      </c>
      <c r="CY19" s="323">
        <v>8.7618747650809015E-2</v>
      </c>
      <c r="CZ19" s="323">
        <v>0.15382208380824047</v>
      </c>
      <c r="DA19" s="323">
        <v>8.0744238017907088E-2</v>
      </c>
      <c r="DB19" s="323">
        <v>9.2756318634106494E-2</v>
      </c>
      <c r="DC19" s="323">
        <v>2.2649281240989527E-2</v>
      </c>
      <c r="DD19" s="323">
        <v>9.0719504963558961E-3</v>
      </c>
      <c r="DE19" s="323">
        <v>4.680646270615485E-3</v>
      </c>
      <c r="DF19" s="323">
        <v>-5.6963743963271862E-2</v>
      </c>
      <c r="DG19" s="323">
        <v>-2.2580530688403599E-2</v>
      </c>
      <c r="DH19" s="323">
        <v>-2.4086281578331592E-2</v>
      </c>
      <c r="DI19" s="323">
        <v>-6.1365408363587282E-3</v>
      </c>
      <c r="DJ19" s="323">
        <v>-2.0762468023608482E-3</v>
      </c>
    </row>
    <row r="20" spans="1:114" x14ac:dyDescent="0.2">
      <c r="A20" s="315" t="s">
        <v>916</v>
      </c>
      <c r="B20" s="310" t="s">
        <v>917</v>
      </c>
      <c r="C20" s="320">
        <v>-3.2623259357722478E-4</v>
      </c>
      <c r="D20" s="320">
        <v>-1.0263251547061203E-2</v>
      </c>
      <c r="E20" s="320">
        <v>-3.0327398289971441E-2</v>
      </c>
      <c r="F20" s="320">
        <v>5.9058004560348154E-2</v>
      </c>
      <c r="G20" s="320">
        <v>3.6401415061163789E-2</v>
      </c>
      <c r="H20" s="320">
        <v>0.11841785062836707</v>
      </c>
      <c r="I20" s="320">
        <v>0.1781823363398074</v>
      </c>
      <c r="J20" s="320">
        <v>0.16905656295329718</v>
      </c>
      <c r="K20" s="320">
        <v>0.26838779245292477</v>
      </c>
      <c r="L20" s="320">
        <v>0.18587901969648057</v>
      </c>
      <c r="M20" s="320">
        <v>0.13596103187352804</v>
      </c>
      <c r="N20" s="320">
        <v>7.9949177616408074E-2</v>
      </c>
      <c r="O20" s="320">
        <v>-0.12794443488831841</v>
      </c>
      <c r="P20" s="320">
        <v>-8.1207799174887518E-2</v>
      </c>
      <c r="Q20" s="320">
        <v>1.9312215594280646E-2</v>
      </c>
      <c r="R20" s="320">
        <v>5.2076634749115058E-2</v>
      </c>
      <c r="S20" s="320">
        <v>0.24138068750034547</v>
      </c>
      <c r="T20" s="320">
        <v>0.25785553647291204</v>
      </c>
      <c r="U20" s="320">
        <v>0.12294220018633206</v>
      </c>
      <c r="V20" s="320">
        <v>0.1514380636787438</v>
      </c>
      <c r="W20" s="320">
        <v>0.18140350566051011</v>
      </c>
      <c r="X20" s="320">
        <v>8.8600924974711281E-2</v>
      </c>
      <c r="Y20" s="320">
        <v>0.10983726217213419</v>
      </c>
      <c r="Z20" s="320">
        <v>-1.7329128745351419E-2</v>
      </c>
      <c r="AA20" s="320">
        <v>-1.4771452276058361E-2</v>
      </c>
      <c r="AB20" s="320">
        <v>-3.1060782524465758E-2</v>
      </c>
      <c r="AC20" s="320">
        <v>-5.9313671295673442E-2</v>
      </c>
      <c r="AD20" s="320">
        <v>1.3923611509259137E-2</v>
      </c>
      <c r="AE20" s="320">
        <v>-6.2688763890646038E-2</v>
      </c>
      <c r="AF20" s="320">
        <v>1.1213341439842761E-2</v>
      </c>
      <c r="AG20" s="320">
        <v>-5.2506951735565854E-2</v>
      </c>
      <c r="AH20" s="320">
        <v>9.7566182535721246E-2</v>
      </c>
      <c r="AI20" s="320">
        <v>9.8048251663192643E-2</v>
      </c>
      <c r="AJ20" s="320">
        <v>6.1934572414583666E-3</v>
      </c>
      <c r="AK20" s="320">
        <v>0.16345590288833711</v>
      </c>
      <c r="AL20" s="320">
        <v>1.3724730772969318E-2</v>
      </c>
      <c r="AM20" s="320">
        <v>-8.6201961482973322E-2</v>
      </c>
      <c r="AN20" s="320">
        <v>1.1930614679543039E-2</v>
      </c>
      <c r="AO20" s="320">
        <v>-1.0349255755697784E-2</v>
      </c>
      <c r="AP20" s="320">
        <v>-1.8791988448797814E-2</v>
      </c>
      <c r="AQ20" s="320">
        <v>0.21206235149643615</v>
      </c>
      <c r="AR20" s="320">
        <v>0.16138873504104501</v>
      </c>
      <c r="AS20" s="320">
        <v>9.6134130310695287E-2</v>
      </c>
      <c r="AT20" s="320">
        <v>7.2028191403201713E-2</v>
      </c>
      <c r="AU20" s="320">
        <v>2.5807857215167873E-2</v>
      </c>
      <c r="AV20" s="320">
        <v>1.3791763663608458E-2</v>
      </c>
      <c r="AW20" s="320">
        <v>-4.5498397923882106E-4</v>
      </c>
      <c r="AX20" s="320">
        <v>4.0586437511589857E-2</v>
      </c>
      <c r="AY20" s="320">
        <v>6.4831867153678946E-2</v>
      </c>
      <c r="AZ20" s="320">
        <v>0.13116064399838079</v>
      </c>
      <c r="BA20" s="320">
        <v>0.14379882415892919</v>
      </c>
      <c r="BB20" s="320">
        <v>2.6253705054434251E-2</v>
      </c>
      <c r="BC20" s="320">
        <v>-0.15522106329784691</v>
      </c>
      <c r="BD20" s="320">
        <v>-0.28687830270144465</v>
      </c>
      <c r="BE20" s="320">
        <v>-0.22605481082882106</v>
      </c>
      <c r="BF20" s="320">
        <v>-0.10857228453382173</v>
      </c>
      <c r="BG20" s="320">
        <v>0.12526631069758953</v>
      </c>
      <c r="BH20" s="320">
        <v>0.40464226287614169</v>
      </c>
      <c r="BI20" s="320">
        <v>0.2948583891251364</v>
      </c>
      <c r="BJ20" s="320">
        <v>0.282058517520138</v>
      </c>
      <c r="BK20" s="320">
        <v>0.27940128201608583</v>
      </c>
      <c r="BL20" s="320">
        <v>4.3827859620950926E-2</v>
      </c>
      <c r="BM20" s="320">
        <v>0.13312065290292141</v>
      </c>
      <c r="BN20" s="320">
        <v>0.11093889969454018</v>
      </c>
      <c r="BO20" s="320">
        <v>-3.4817479490899639E-2</v>
      </c>
      <c r="BP20" s="320">
        <v>-9.3616273523098315E-3</v>
      </c>
      <c r="BQ20" s="320">
        <v>-2.1240068110413235E-2</v>
      </c>
      <c r="BR20" s="320">
        <v>-1.3043722243078926E-2</v>
      </c>
      <c r="BS20" s="320">
        <v>-1.6463076807172738E-2</v>
      </c>
      <c r="BT20" s="320">
        <v>4.8374926121539374E-2</v>
      </c>
      <c r="BU20" s="320">
        <v>-9.1337468355163764E-3</v>
      </c>
      <c r="BV20" s="320">
        <v>0.1132465162823415</v>
      </c>
      <c r="BW20" s="320">
        <v>7.0525193546769449E-2</v>
      </c>
      <c r="BX20" s="320">
        <v>7.6741862661733773E-2</v>
      </c>
      <c r="BY20" s="320">
        <v>2.2151234986623969E-2</v>
      </c>
      <c r="BZ20" s="320">
        <v>-9.9785658780821906E-2</v>
      </c>
      <c r="CA20" s="320">
        <v>-5.9185192193775826E-3</v>
      </c>
      <c r="CB20" s="320">
        <v>-3.1204196398077255E-2</v>
      </c>
      <c r="CC20" s="320">
        <v>-4.992886648262318E-2</v>
      </c>
      <c r="CD20" s="320">
        <v>-8.25641054028321E-2</v>
      </c>
      <c r="CE20" s="320">
        <v>-3.0906135096014364E-2</v>
      </c>
      <c r="CF20" s="320">
        <v>-1.5959595690509754E-2</v>
      </c>
      <c r="CG20" s="320">
        <v>3.767673323179932E-2</v>
      </c>
      <c r="CH20" s="320">
        <v>3.46119899820716E-2</v>
      </c>
      <c r="CI20" s="320">
        <v>5.0766646661487558E-2</v>
      </c>
      <c r="CJ20" s="320">
        <v>2.7145283960000155E-2</v>
      </c>
      <c r="CK20" s="320">
        <v>7.7737320608774807E-2</v>
      </c>
      <c r="CL20" s="320">
        <v>7.4702978159923328E-2</v>
      </c>
      <c r="CM20" s="320">
        <v>-3.8596364270272798E-2</v>
      </c>
      <c r="CN20" s="320">
        <v>-1.8565414056530449E-2</v>
      </c>
      <c r="CO20" s="320">
        <v>2.6165099335615061E-2</v>
      </c>
      <c r="CP20" s="320">
        <v>5.2964057058752179E-2</v>
      </c>
      <c r="CQ20" s="320">
        <v>5.2479831632624263E-2</v>
      </c>
      <c r="CR20" s="320">
        <v>2.0397310128473789E-2</v>
      </c>
      <c r="CS20" s="320">
        <v>9.0498228346140852E-3</v>
      </c>
      <c r="CT20" s="320">
        <v>-2.169121919683159E-2</v>
      </c>
      <c r="CU20" s="320">
        <v>-7.3666816314418626E-2</v>
      </c>
      <c r="CV20" s="320">
        <v>-0.24658823129974006</v>
      </c>
      <c r="CW20" s="320">
        <v>-5.1578632778185751E-2</v>
      </c>
      <c r="CX20" s="320">
        <v>-4.6991082009542495E-2</v>
      </c>
      <c r="CY20" s="320">
        <v>1.2093797935164297E-4</v>
      </c>
      <c r="CZ20" s="320">
        <v>0.18288083937168276</v>
      </c>
      <c r="DA20" s="320">
        <v>-1.313343489554597E-2</v>
      </c>
      <c r="DB20" s="320">
        <v>1.5151085859134827E-2</v>
      </c>
      <c r="DC20" s="320">
        <v>-1.1830308121543287E-2</v>
      </c>
      <c r="DD20" s="320">
        <v>1.955275984682614E-2</v>
      </c>
      <c r="DE20" s="320">
        <v>-8.0550918222879964E-2</v>
      </c>
      <c r="DF20" s="320">
        <v>-7.8503227375501528E-2</v>
      </c>
      <c r="DG20" s="320">
        <v>2.8044238875439831E-3</v>
      </c>
      <c r="DH20" s="320">
        <v>-3.0186428968343226E-2</v>
      </c>
      <c r="DI20" s="320">
        <v>2.2669436835019763E-2</v>
      </c>
      <c r="DJ20" s="320">
        <v>-1.4478744066694249E-2</v>
      </c>
    </row>
    <row r="21" spans="1:114" x14ac:dyDescent="0.2">
      <c r="A21" s="315" t="s">
        <v>918</v>
      </c>
      <c r="B21" s="310" t="s">
        <v>919</v>
      </c>
      <c r="C21" s="320">
        <v>8.9441803471337344E-2</v>
      </c>
      <c r="D21" s="320">
        <v>9.5696365957622209E-2</v>
      </c>
      <c r="E21" s="320">
        <v>7.8132197498798517E-2</v>
      </c>
      <c r="F21" s="320">
        <v>0.12721760923832215</v>
      </c>
      <c r="G21" s="320">
        <v>9.1567758414550671E-2</v>
      </c>
      <c r="H21" s="320">
        <v>0.14297082972840736</v>
      </c>
      <c r="I21" s="320">
        <v>0.18901727595487094</v>
      </c>
      <c r="J21" s="320">
        <v>0.13846643087124644</v>
      </c>
      <c r="K21" s="320">
        <v>0.15828153018963298</v>
      </c>
      <c r="L21" s="320">
        <v>0.15209639213485726</v>
      </c>
      <c r="M21" s="320">
        <v>0.16268247675313563</v>
      </c>
      <c r="N21" s="320">
        <v>0.1716934505863621</v>
      </c>
      <c r="O21" s="320">
        <v>0.18786517746404297</v>
      </c>
      <c r="P21" s="320">
        <v>0.19515894311185455</v>
      </c>
      <c r="Q21" s="320">
        <v>0.20420228360263648</v>
      </c>
      <c r="R21" s="320">
        <v>0.21820300861634845</v>
      </c>
      <c r="S21" s="320">
        <v>0.21108577103234305</v>
      </c>
      <c r="T21" s="320">
        <v>0.17488912322649863</v>
      </c>
      <c r="U21" s="320">
        <v>0.13958614787734391</v>
      </c>
      <c r="V21" s="320">
        <v>0.12827742911813389</v>
      </c>
      <c r="W21" s="320">
        <v>0.10040066236443401</v>
      </c>
      <c r="X21" s="320">
        <v>6.7958385800753751E-2</v>
      </c>
      <c r="Y21" s="320">
        <v>4.7177425045422661E-2</v>
      </c>
      <c r="Z21" s="320">
        <v>6.3967000395288576E-3</v>
      </c>
      <c r="AA21" s="320">
        <v>1.2467909860596427E-2</v>
      </c>
      <c r="AB21" s="320">
        <v>2.6603853830071023E-2</v>
      </c>
      <c r="AC21" s="320">
        <v>2.8039238687749268E-3</v>
      </c>
      <c r="AD21" s="320">
        <v>-1.0107728345214229E-2</v>
      </c>
      <c r="AE21" s="320">
        <v>-2.5094555100865112E-2</v>
      </c>
      <c r="AF21" s="320">
        <v>9.4056993554347823E-3</v>
      </c>
      <c r="AG21" s="320">
        <v>7.2052025654754548E-2</v>
      </c>
      <c r="AH21" s="320">
        <v>0.10501704047305038</v>
      </c>
      <c r="AI21" s="320">
        <v>0.1200005365954504</v>
      </c>
      <c r="AJ21" s="320">
        <v>0.10532422213083881</v>
      </c>
      <c r="AK21" s="320">
        <v>7.2291778217025815E-2</v>
      </c>
      <c r="AL21" s="320">
        <v>0.11585697457057464</v>
      </c>
      <c r="AM21" s="320">
        <v>0.10164018455950741</v>
      </c>
      <c r="AN21" s="320">
        <v>9.4466833022361252E-2</v>
      </c>
      <c r="AO21" s="320">
        <v>0.11387868576303539</v>
      </c>
      <c r="AP21" s="320">
        <v>6.4453562586914925E-2</v>
      </c>
      <c r="AQ21" s="320">
        <v>0.12965260184744443</v>
      </c>
      <c r="AR21" s="320">
        <v>0.12258534374032948</v>
      </c>
      <c r="AS21" s="320">
        <v>0.10763208114216472</v>
      </c>
      <c r="AT21" s="320">
        <v>0.15070135866544998</v>
      </c>
      <c r="AU21" s="320">
        <v>4.2785559984394261E-2</v>
      </c>
      <c r="AV21" s="320">
        <v>6.7442359788428607E-2</v>
      </c>
      <c r="AW21" s="320">
        <v>9.3977884863392092E-2</v>
      </c>
      <c r="AX21" s="320">
        <v>4.1000829140597883E-2</v>
      </c>
      <c r="AY21" s="320">
        <v>5.530589437160649E-2</v>
      </c>
      <c r="AZ21" s="320">
        <v>1.0568907498171631E-2</v>
      </c>
      <c r="BA21" s="320">
        <v>-4.4294959313285753E-2</v>
      </c>
      <c r="BB21" s="320">
        <v>-0.13620853296490421</v>
      </c>
      <c r="BC21" s="320">
        <v>-9.7129118503163969E-2</v>
      </c>
      <c r="BD21" s="320">
        <v>-7.5083910508473406E-2</v>
      </c>
      <c r="BE21" s="320">
        <v>-2.4603443099983191E-2</v>
      </c>
      <c r="BF21" s="320">
        <v>9.6507981504889484E-2</v>
      </c>
      <c r="BG21" s="320">
        <v>7.9709384202116818E-2</v>
      </c>
      <c r="BH21" s="320">
        <v>6.6391556129880458E-2</v>
      </c>
      <c r="BI21" s="320">
        <v>3.0883610414673024E-2</v>
      </c>
      <c r="BJ21" s="320">
        <v>3.2038543784779439E-2</v>
      </c>
      <c r="BK21" s="320">
        <v>1.9031354147324819E-2</v>
      </c>
      <c r="BL21" s="320">
        <v>1.8207533933461084E-2</v>
      </c>
      <c r="BM21" s="320">
        <v>2.5522818210112819E-2</v>
      </c>
      <c r="BN21" s="320">
        <v>-1.4737112935128804E-2</v>
      </c>
      <c r="BO21" s="320">
        <v>1.4489969832587324E-2</v>
      </c>
      <c r="BP21" s="320">
        <v>2.1157229868847383E-2</v>
      </c>
      <c r="BQ21" s="320">
        <v>2.2871271225501477E-2</v>
      </c>
      <c r="BR21" s="320">
        <v>6.2777177056402511E-2</v>
      </c>
      <c r="BS21" s="320">
        <v>6.3819912178799232E-2</v>
      </c>
      <c r="BT21" s="320">
        <v>7.8735576211921066E-2</v>
      </c>
      <c r="BU21" s="320">
        <v>8.0531189045563556E-2</v>
      </c>
      <c r="BV21" s="320">
        <v>7.1714619588598705E-2</v>
      </c>
      <c r="BW21" s="320">
        <v>5.7873027257366205E-2</v>
      </c>
      <c r="BX21" s="320">
        <v>5.5625622861578572E-2</v>
      </c>
      <c r="BY21" s="320">
        <v>9.0576887941510309E-2</v>
      </c>
      <c r="BZ21" s="320">
        <v>0.12439631270802565</v>
      </c>
      <c r="CA21" s="320">
        <v>0.12549093516261167</v>
      </c>
      <c r="CB21" s="320">
        <v>0.11367320241584555</v>
      </c>
      <c r="CC21" s="320">
        <v>5.0742010640925983E-2</v>
      </c>
      <c r="CD21" s="320">
        <v>3.6733038418351516E-2</v>
      </c>
      <c r="CE21" s="320">
        <v>5.1965047174060697E-2</v>
      </c>
      <c r="CF21" s="320">
        <v>5.2692694119351291E-2</v>
      </c>
      <c r="CG21" s="320">
        <v>7.6926780114553006E-2</v>
      </c>
      <c r="CH21" s="320">
        <v>7.9966172311602524E-2</v>
      </c>
      <c r="CI21" s="320">
        <v>-3.9662758871658599E-2</v>
      </c>
      <c r="CJ21" s="320">
        <v>-2.454617772022738E-2</v>
      </c>
      <c r="CK21" s="320">
        <v>-1.788420528608281E-3</v>
      </c>
      <c r="CL21" s="320">
        <v>-3.7990661733561248E-3</v>
      </c>
      <c r="CM21" s="320">
        <v>6.8495606603564463E-2</v>
      </c>
      <c r="CN21" s="320">
        <v>5.3150001538909031E-2</v>
      </c>
      <c r="CO21" s="320">
        <v>3.5521962100663051E-2</v>
      </c>
      <c r="CP21" s="320">
        <v>2.2925864380879624E-2</v>
      </c>
      <c r="CQ21" s="320">
        <v>7.1420912307842643E-2</v>
      </c>
      <c r="CR21" s="320">
        <v>8.1829362635736702E-2</v>
      </c>
      <c r="CS21" s="320">
        <v>7.3512102565428616E-2</v>
      </c>
      <c r="CT21" s="320">
        <v>6.0474571795272158E-2</v>
      </c>
      <c r="CU21" s="320">
        <v>3.2122061003283742E-2</v>
      </c>
      <c r="CV21" s="320">
        <v>1.2646545138765841E-3</v>
      </c>
      <c r="CW21" s="320">
        <v>1.6463008137137081E-2</v>
      </c>
      <c r="CX21" s="320">
        <v>7.4508288880856588E-2</v>
      </c>
      <c r="CY21" s="320">
        <v>0.10703267610682232</v>
      </c>
      <c r="CZ21" s="320">
        <v>0.14614623776345192</v>
      </c>
      <c r="DA21" s="320">
        <v>0.10177380465677954</v>
      </c>
      <c r="DB21" s="320">
        <v>0.10825537012435626</v>
      </c>
      <c r="DC21" s="320">
        <v>3.0877051371215991E-2</v>
      </c>
      <c r="DD21" s="320">
        <v>6.0885019046488242E-3</v>
      </c>
      <c r="DE21" s="320">
        <v>2.0724413920115481E-2</v>
      </c>
      <c r="DF21" s="320">
        <v>-5.2829954592055861E-2</v>
      </c>
      <c r="DG21" s="320">
        <v>-2.674948413164191E-2</v>
      </c>
      <c r="DH21" s="320">
        <v>-2.3125983824089258E-2</v>
      </c>
      <c r="DI21" s="320">
        <v>-1.2628697228914576E-2</v>
      </c>
      <c r="DJ21" s="320">
        <v>6.3542863236221159E-4</v>
      </c>
    </row>
    <row r="22" spans="1:114" s="312" customFormat="1" x14ac:dyDescent="0.2">
      <c r="A22" s="313" t="s">
        <v>920</v>
      </c>
      <c r="B22" s="158" t="s">
        <v>110</v>
      </c>
      <c r="C22" s="323">
        <v>7.0550471811632098E-2</v>
      </c>
      <c r="D22" s="323">
        <v>0.12832647891745186</v>
      </c>
      <c r="E22" s="323">
        <v>3.5539195439342919E-2</v>
      </c>
      <c r="F22" s="323">
        <v>7.6382360505701019E-2</v>
      </c>
      <c r="G22" s="323">
        <v>7.1882344140287824E-2</v>
      </c>
      <c r="H22" s="323">
        <v>8.4408578965062375E-2</v>
      </c>
      <c r="I22" s="323">
        <v>0.23978564701807303</v>
      </c>
      <c r="J22" s="323">
        <v>0.24892254136676883</v>
      </c>
      <c r="K22" s="323">
        <v>0.2324894877738195</v>
      </c>
      <c r="L22" s="323">
        <v>0.17999940107629331</v>
      </c>
      <c r="M22" s="323">
        <v>0.18390406238259938</v>
      </c>
      <c r="N22" s="323">
        <v>0.11081203632748804</v>
      </c>
      <c r="O22" s="323">
        <v>0.10314218015916943</v>
      </c>
      <c r="P22" s="323">
        <v>0.14762014336330265</v>
      </c>
      <c r="Q22" s="323">
        <v>9.9942297635996269E-2</v>
      </c>
      <c r="R22" s="323">
        <v>0.1732998507087371</v>
      </c>
      <c r="S22" s="323">
        <v>0.1984420105043716</v>
      </c>
      <c r="T22" s="323">
        <v>0.15289978653191305</v>
      </c>
      <c r="U22" s="323">
        <v>0.16988780342473842</v>
      </c>
      <c r="V22" s="323">
        <v>0.15854473023386184</v>
      </c>
      <c r="W22" s="323">
        <v>9.1807862012638353E-2</v>
      </c>
      <c r="X22" s="323">
        <v>0.11690232737542949</v>
      </c>
      <c r="Y22" s="323">
        <v>8.6047360441843468E-2</v>
      </c>
      <c r="Z22" s="323">
        <v>-1.339712015571759E-2</v>
      </c>
      <c r="AA22" s="323">
        <v>4.7738676273223479E-3</v>
      </c>
      <c r="AB22" s="323">
        <v>-4.6530729233441148E-2</v>
      </c>
      <c r="AC22" s="323">
        <v>-2.6044816640252377E-2</v>
      </c>
      <c r="AD22" s="323">
        <v>1.0352460148302711E-2</v>
      </c>
      <c r="AE22" s="323">
        <v>2.3320429412763577E-2</v>
      </c>
      <c r="AF22" s="323">
        <v>4.2461911503770766E-2</v>
      </c>
      <c r="AG22" s="323">
        <v>2.9196376497645726E-2</v>
      </c>
      <c r="AH22" s="323">
        <v>4.8197066548388845E-2</v>
      </c>
      <c r="AI22" s="323">
        <v>7.429465959270054E-2</v>
      </c>
      <c r="AJ22" s="323">
        <v>9.6671545145055049E-2</v>
      </c>
      <c r="AK22" s="323">
        <v>7.7036506721586795E-2</v>
      </c>
      <c r="AL22" s="323">
        <v>0.11339234341193882</v>
      </c>
      <c r="AM22" s="323">
        <v>5.6511750002101513E-2</v>
      </c>
      <c r="AN22" s="323">
        <v>6.6233157949189492E-2</v>
      </c>
      <c r="AO22" s="323">
        <v>8.2873616351962109E-2</v>
      </c>
      <c r="AP22" s="323">
        <v>3.9752196424829966E-2</v>
      </c>
      <c r="AQ22" s="323">
        <v>0.14182916109538102</v>
      </c>
      <c r="AR22" s="323">
        <v>9.6700601260073071E-2</v>
      </c>
      <c r="AS22" s="323">
        <v>8.545513505546265E-2</v>
      </c>
      <c r="AT22" s="323">
        <v>0.13739965258424891</v>
      </c>
      <c r="AU22" s="323">
        <v>1.1150544198613721E-2</v>
      </c>
      <c r="AV22" s="323">
        <v>2.7364346087499047E-2</v>
      </c>
      <c r="AW22" s="323">
        <v>6.3184640636442468E-2</v>
      </c>
      <c r="AX22" s="323">
        <v>4.274523379542261E-3</v>
      </c>
      <c r="AY22" s="323">
        <v>5.5183249037120907E-2</v>
      </c>
      <c r="AZ22" s="323">
        <v>5.8152673848686165E-2</v>
      </c>
      <c r="BA22" s="323">
        <v>5.1496810349448419E-2</v>
      </c>
      <c r="BB22" s="323">
        <v>-6.776017308405835E-2</v>
      </c>
      <c r="BC22" s="323">
        <v>-0.12021005348850367</v>
      </c>
      <c r="BD22" s="323">
        <v>-0.13538557677378038</v>
      </c>
      <c r="BE22" s="323">
        <v>-0.12516470715479389</v>
      </c>
      <c r="BF22" s="323">
        <v>2.4452050940157344E-2</v>
      </c>
      <c r="BG22" s="323">
        <v>0.13051548931416912</v>
      </c>
      <c r="BH22" s="323">
        <v>0.21275100623559617</v>
      </c>
      <c r="BI22" s="323">
        <v>0.11974553631779172</v>
      </c>
      <c r="BJ22" s="323">
        <v>0.1124556803903447</v>
      </c>
      <c r="BK22" s="323">
        <v>0.10558955336100184</v>
      </c>
      <c r="BL22" s="323">
        <v>1.9911906857989825E-2</v>
      </c>
      <c r="BM22" s="323">
        <v>8.4359172294173668E-2</v>
      </c>
      <c r="BN22" s="323">
        <v>6.4119828690209379E-2</v>
      </c>
      <c r="BO22" s="323">
        <v>9.507683128301414E-3</v>
      </c>
      <c r="BP22" s="323">
        <v>2.9404507138688363E-2</v>
      </c>
      <c r="BQ22" s="323">
        <v>1.9737378967822794E-2</v>
      </c>
      <c r="BR22" s="323">
        <v>1.1690771044570614E-2</v>
      </c>
      <c r="BS22" s="323">
        <v>3.9417248169424157E-2</v>
      </c>
      <c r="BT22" s="323">
        <v>5.877927165949326E-2</v>
      </c>
      <c r="BU22" s="323">
        <v>7.0621736310147121E-2</v>
      </c>
      <c r="BV22" s="323">
        <v>7.8252820409838719E-2</v>
      </c>
      <c r="BW22" s="323">
        <v>8.3970197631328292E-2</v>
      </c>
      <c r="BX22" s="323">
        <v>5.5007218870133379E-2</v>
      </c>
      <c r="BY22" s="323">
        <v>7.5996317693300286E-2</v>
      </c>
      <c r="BZ22" s="323">
        <v>0.11187274221243415</v>
      </c>
      <c r="CA22" s="323">
        <v>9.8316614113967082E-2</v>
      </c>
      <c r="CB22" s="323">
        <v>9.9545434510857511E-2</v>
      </c>
      <c r="CC22" s="323">
        <v>3.3827546447475543E-2</v>
      </c>
      <c r="CD22" s="323">
        <v>2.1815275370962173E-3</v>
      </c>
      <c r="CE22" s="323">
        <v>1.6378906180118724E-2</v>
      </c>
      <c r="CF22" s="323">
        <v>3.2974425673544028E-2</v>
      </c>
      <c r="CG22" s="323">
        <v>4.279780806852207E-2</v>
      </c>
      <c r="CH22" s="323">
        <v>5.694218847893362E-2</v>
      </c>
      <c r="CI22" s="323">
        <v>-4.76219223139418E-3</v>
      </c>
      <c r="CJ22" s="323">
        <v>-9.3596554608976756E-4</v>
      </c>
      <c r="CK22" s="323">
        <v>2.0258775367536064E-2</v>
      </c>
      <c r="CL22" s="323">
        <v>1.4722747222061239E-2</v>
      </c>
      <c r="CM22" s="323">
        <v>4.3014795896059832E-2</v>
      </c>
      <c r="CN22" s="323">
        <v>3.3826649983101698E-2</v>
      </c>
      <c r="CO22" s="323">
        <v>3.4729427328311413E-2</v>
      </c>
      <c r="CP22" s="323">
        <v>3.6736196679825639E-2</v>
      </c>
      <c r="CQ22" s="323">
        <v>8.2285333437692731E-2</v>
      </c>
      <c r="CR22" s="323">
        <v>8.6283441959053464E-2</v>
      </c>
      <c r="CS22" s="323">
        <v>7.7982477103026859E-2</v>
      </c>
      <c r="CT22" s="323">
        <v>5.2525991743431755E-2</v>
      </c>
      <c r="CU22" s="323">
        <v>-5.2539605150393465E-3</v>
      </c>
      <c r="CV22" s="323">
        <v>-5.9544592116194006E-2</v>
      </c>
      <c r="CW22" s="323">
        <v>2.2386343685270038E-3</v>
      </c>
      <c r="CX22" s="323">
        <v>4.6151589301055118E-2</v>
      </c>
      <c r="CY22" s="323">
        <v>0.10098275438644344</v>
      </c>
      <c r="CZ22" s="323">
        <v>0.23258369442752258</v>
      </c>
      <c r="DA22" s="323">
        <v>7.1397666372625901E-2</v>
      </c>
      <c r="DB22" s="323">
        <v>9.9822564434754346E-2</v>
      </c>
      <c r="DC22" s="323">
        <v>2.4168742506271323E-2</v>
      </c>
      <c r="DD22" s="323">
        <v>-4.5648458619206966E-2</v>
      </c>
      <c r="DE22" s="323">
        <v>9.8312205674027098E-3</v>
      </c>
      <c r="DF22" s="323">
        <v>-5.8114533180244954E-2</v>
      </c>
      <c r="DG22" s="323">
        <v>-6.6234501740888296E-3</v>
      </c>
      <c r="DH22" s="323">
        <v>-1.6867823469118748E-2</v>
      </c>
      <c r="DI22" s="323">
        <v>5.2732675172282306E-3</v>
      </c>
      <c r="DJ22" s="323">
        <v>1.2745563064143095E-2</v>
      </c>
    </row>
    <row r="23" spans="1:114" x14ac:dyDescent="0.2">
      <c r="A23" s="315" t="s">
        <v>921</v>
      </c>
      <c r="B23" s="310" t="s">
        <v>922</v>
      </c>
      <c r="C23" s="320">
        <v>4.1028362008208141E-2</v>
      </c>
      <c r="D23" s="320">
        <v>0.10069446446577857</v>
      </c>
      <c r="E23" s="320">
        <v>-3.8797156400572019E-2</v>
      </c>
      <c r="F23" s="320">
        <v>-1.0841122788432966E-2</v>
      </c>
      <c r="G23" s="320">
        <v>2.0115599341413715E-2</v>
      </c>
      <c r="H23" s="320">
        <v>9.5705469822287004E-3</v>
      </c>
      <c r="I23" s="320">
        <v>0.22913943772942225</v>
      </c>
      <c r="J23" s="320">
        <v>0.25179586878793936</v>
      </c>
      <c r="K23" s="320">
        <v>0.1607714061386063</v>
      </c>
      <c r="L23" s="320">
        <v>0.12410173293604232</v>
      </c>
      <c r="M23" s="320">
        <v>0.11596145792770463</v>
      </c>
      <c r="N23" s="320">
        <v>2.8318742893878479E-2</v>
      </c>
      <c r="O23" s="320">
        <v>1.7353183589056798E-2</v>
      </c>
      <c r="P23" s="320">
        <v>7.9876143139862466E-2</v>
      </c>
      <c r="Q23" s="320">
        <v>-2.6796512814145301E-2</v>
      </c>
      <c r="R23" s="320">
        <v>7.9122908501124911E-2</v>
      </c>
      <c r="S23" s="320">
        <v>0.12474844965191623</v>
      </c>
      <c r="T23" s="320">
        <v>1.9222655051849058E-2</v>
      </c>
      <c r="U23" s="320">
        <v>0.11311186522475425</v>
      </c>
      <c r="V23" s="320">
        <v>7.9989870770836635E-2</v>
      </c>
      <c r="W23" s="320">
        <v>1.2612465999434885E-2</v>
      </c>
      <c r="X23" s="320">
        <v>0.15091898486226318</v>
      </c>
      <c r="Y23" s="320">
        <v>0.11286399231264843</v>
      </c>
      <c r="Z23" s="320">
        <v>4.1530181377942288E-3</v>
      </c>
      <c r="AA23" s="320">
        <v>1.8800223122115156E-3</v>
      </c>
      <c r="AB23" s="320">
        <v>-0.11691762229055214</v>
      </c>
      <c r="AC23" s="320">
        <v>-2.7998116828226283E-2</v>
      </c>
      <c r="AD23" s="320">
        <v>2.4685322722523217E-2</v>
      </c>
      <c r="AE23" s="320">
        <v>6.4454406174189627E-2</v>
      </c>
      <c r="AF23" s="320">
        <v>6.547653235812434E-2</v>
      </c>
      <c r="AG23" s="320">
        <v>-6.1311828703531579E-2</v>
      </c>
      <c r="AH23" s="320">
        <v>-5.7926680748810577E-2</v>
      </c>
      <c r="AI23" s="320">
        <v>3.9618859348593993E-2</v>
      </c>
      <c r="AJ23" s="320">
        <v>9.5910000205210899E-2</v>
      </c>
      <c r="AK23" s="320">
        <v>8.8155518903600294E-2</v>
      </c>
      <c r="AL23" s="320">
        <v>0.1004541127226517</v>
      </c>
      <c r="AM23" s="320">
        <v>-2.4085464496764408E-2</v>
      </c>
      <c r="AN23" s="320">
        <v>7.5483440155219572E-3</v>
      </c>
      <c r="AO23" s="320">
        <v>1.0055323837964147E-2</v>
      </c>
      <c r="AP23" s="320">
        <v>0.12199573038219746</v>
      </c>
      <c r="AQ23" s="320">
        <v>0.1497301460460374</v>
      </c>
      <c r="AR23" s="320">
        <v>4.6316487417201735E-2</v>
      </c>
      <c r="AS23" s="320">
        <v>3.7311524147562336E-2</v>
      </c>
      <c r="AT23" s="320">
        <v>-2.8274505868135735E-2</v>
      </c>
      <c r="AU23" s="320">
        <v>-3.3387069424646754E-2</v>
      </c>
      <c r="AV23" s="320">
        <v>-4.9797282033505752E-3</v>
      </c>
      <c r="AW23" s="320">
        <v>3.4093129159608049E-2</v>
      </c>
      <c r="AX23" s="320">
        <v>-3.2341172624787529E-2</v>
      </c>
      <c r="AY23" s="320">
        <v>-3.0631845004680525E-4</v>
      </c>
      <c r="AZ23" s="320">
        <v>4.3114593302447934E-2</v>
      </c>
      <c r="BA23" s="320">
        <v>0.17651986986424495</v>
      </c>
      <c r="BB23" s="320">
        <v>6.2048769992118835E-2</v>
      </c>
      <c r="BC23" s="320">
        <v>-0.17337155789241143</v>
      </c>
      <c r="BD23" s="320">
        <v>-0.20304695379282245</v>
      </c>
      <c r="BE23" s="320">
        <v>-0.28821564385245679</v>
      </c>
      <c r="BF23" s="320">
        <v>-0.1558810147525872</v>
      </c>
      <c r="BG23" s="320">
        <v>0.10281425216605</v>
      </c>
      <c r="BH23" s="320">
        <v>0.32393374769249039</v>
      </c>
      <c r="BI23" s="320">
        <v>0.12347352636983633</v>
      </c>
      <c r="BJ23" s="320">
        <v>0.16196071267754863</v>
      </c>
      <c r="BK23" s="320">
        <v>0.17559713474975847</v>
      </c>
      <c r="BL23" s="320">
        <v>-3.019851596952372E-2</v>
      </c>
      <c r="BM23" s="320">
        <v>0.20085151530815559</v>
      </c>
      <c r="BN23" s="320">
        <v>0.13950933591409798</v>
      </c>
      <c r="BO23" s="320">
        <v>1.0439816404657298E-2</v>
      </c>
      <c r="BP23" s="320">
        <v>3.3091814750896287E-3</v>
      </c>
      <c r="BQ23" s="320">
        <v>-4.0940971122174652E-2</v>
      </c>
      <c r="BR23" s="320">
        <v>-7.7960232287590525E-2</v>
      </c>
      <c r="BS23" s="320">
        <v>-2.1400243621212844E-2</v>
      </c>
      <c r="BT23" s="320">
        <v>1.623591309980954E-2</v>
      </c>
      <c r="BU23" s="320">
        <v>3.46440466276694E-2</v>
      </c>
      <c r="BV23" s="320">
        <v>-2.1602881339138125E-2</v>
      </c>
      <c r="BW23" s="320">
        <v>7.7404638605339526E-2</v>
      </c>
      <c r="BX23" s="320">
        <v>-6.5400354801031346E-2</v>
      </c>
      <c r="BY23" s="320">
        <v>-4.6551877226144178E-2</v>
      </c>
      <c r="BZ23" s="320">
        <v>0.10235359910477282</v>
      </c>
      <c r="CA23" s="320">
        <v>1.9913768249007147E-2</v>
      </c>
      <c r="CB23" s="320">
        <v>8.6999533943185936E-2</v>
      </c>
      <c r="CC23" s="320">
        <v>4.7259055148625162E-2</v>
      </c>
      <c r="CD23" s="320">
        <v>4.6353162994432262E-2</v>
      </c>
      <c r="CE23" s="320">
        <v>-6.3591417842887465E-2</v>
      </c>
      <c r="CF23" s="320">
        <v>3.9791839729053757E-2</v>
      </c>
      <c r="CG23" s="320">
        <v>-3.9749667034986502E-2</v>
      </c>
      <c r="CH23" s="320">
        <v>-2.9027168181211094E-2</v>
      </c>
      <c r="CI23" s="320">
        <v>0.14012442716867857</v>
      </c>
      <c r="CJ23" s="320">
        <v>5.9688756646529839E-2</v>
      </c>
      <c r="CK23" s="320">
        <v>2.3299183796006817E-2</v>
      </c>
      <c r="CL23" s="320">
        <v>4.1014211725056704E-3</v>
      </c>
      <c r="CM23" s="320">
        <v>-5.5734662147977621E-2</v>
      </c>
      <c r="CN23" s="320">
        <v>-4.8589492580739191E-2</v>
      </c>
      <c r="CO23" s="320">
        <v>2.7483720365873099E-2</v>
      </c>
      <c r="CP23" s="320">
        <v>4.7839963743053771E-2</v>
      </c>
      <c r="CQ23" s="320">
        <v>2.0061486315832155E-3</v>
      </c>
      <c r="CR23" s="320">
        <v>1.3005883100368765E-2</v>
      </c>
      <c r="CS23" s="320">
        <v>2.8516695831624084E-2</v>
      </c>
      <c r="CT23" s="320">
        <v>7.0976303275371855E-3</v>
      </c>
      <c r="CU23" s="320">
        <v>-8.7845755531923642E-2</v>
      </c>
      <c r="CV23" s="320">
        <v>-0.20740274980067275</v>
      </c>
      <c r="CW23" s="320">
        <v>-1.7050978539437711E-2</v>
      </c>
      <c r="CX23" s="320">
        <v>-7.4945780565286224E-2</v>
      </c>
      <c r="CY23" s="320">
        <v>6.7741619171506562E-2</v>
      </c>
      <c r="CZ23" s="320">
        <v>0.57360297785998693</v>
      </c>
      <c r="DA23" s="320">
        <v>-5.4253037460244569E-3</v>
      </c>
      <c r="DB23" s="320">
        <v>0.13129372172438236</v>
      </c>
      <c r="DC23" s="320">
        <v>-1.5340016143793545E-2</v>
      </c>
      <c r="DD23" s="320">
        <v>-0.24515733531269501</v>
      </c>
      <c r="DE23" s="320">
        <v>-5.088477950337722E-2</v>
      </c>
      <c r="DF23" s="320">
        <v>-0.1337673807573545</v>
      </c>
      <c r="DG23" s="320">
        <v>1.7263407234519246E-2</v>
      </c>
      <c r="DH23" s="320">
        <v>-1.1065415041891513E-2</v>
      </c>
      <c r="DI23" s="320">
        <v>-2.8790911407583497E-2</v>
      </c>
      <c r="DJ23" s="320">
        <v>-2.1102038883929697E-2</v>
      </c>
    </row>
    <row r="24" spans="1:114" x14ac:dyDescent="0.2">
      <c r="A24" s="315" t="s">
        <v>923</v>
      </c>
      <c r="B24" s="310" t="s">
        <v>924</v>
      </c>
      <c r="C24" s="320">
        <v>0.10817879505285566</v>
      </c>
      <c r="D24" s="320">
        <v>0.16528828308069721</v>
      </c>
      <c r="E24" s="320">
        <v>0.1289462135212367</v>
      </c>
      <c r="F24" s="320">
        <v>0.18941672100340035</v>
      </c>
      <c r="G24" s="320">
        <v>0.13328761124522659</v>
      </c>
      <c r="H24" s="320">
        <v>0.17706190002922884</v>
      </c>
      <c r="I24" s="320">
        <v>0.25029723527679626</v>
      </c>
      <c r="J24" s="320">
        <v>0.24157200858048644</v>
      </c>
      <c r="K24" s="320">
        <v>0.30817891644464956</v>
      </c>
      <c r="L24" s="320">
        <v>0.23982618964518654</v>
      </c>
      <c r="M24" s="320">
        <v>0.25459696028765544</v>
      </c>
      <c r="N24" s="320">
        <v>0.19589159169244486</v>
      </c>
      <c r="O24" s="320">
        <v>0.18394175300914184</v>
      </c>
      <c r="P24" s="320">
        <v>0.21105771104021387</v>
      </c>
      <c r="Q24" s="320">
        <v>0.21692015977515688</v>
      </c>
      <c r="R24" s="320">
        <v>0.25607590779551015</v>
      </c>
      <c r="S24" s="320">
        <v>0.25751546982607487</v>
      </c>
      <c r="T24" s="320">
        <v>0.26207989243208774</v>
      </c>
      <c r="U24" s="320">
        <v>0.21199353363769768</v>
      </c>
      <c r="V24" s="320">
        <v>0.21630559432281826</v>
      </c>
      <c r="W24" s="320">
        <v>0.14782395114791425</v>
      </c>
      <c r="X24" s="320">
        <v>9.4199340112025354E-2</v>
      </c>
      <c r="Y24" s="320">
        <v>6.9268440840839274E-2</v>
      </c>
      <c r="Z24" s="320">
        <v>-2.56626850791557E-2</v>
      </c>
      <c r="AA24" s="320">
        <v>9.459940754094065E-3</v>
      </c>
      <c r="AB24" s="320">
        <v>2.8407849326888002E-3</v>
      </c>
      <c r="AC24" s="320">
        <v>-2.5434551829560337E-2</v>
      </c>
      <c r="AD24" s="320">
        <v>-7.401305156331528E-4</v>
      </c>
      <c r="AE24" s="320">
        <v>-1.8184076543655836E-3</v>
      </c>
      <c r="AF24" s="320">
        <v>2.7896661798384237E-2</v>
      </c>
      <c r="AG24" s="320">
        <v>9.0523352962466497E-2</v>
      </c>
      <c r="AH24" s="320">
        <v>0.13425168479278859</v>
      </c>
      <c r="AI24" s="320">
        <v>9.5710028295169058E-2</v>
      </c>
      <c r="AJ24" s="320">
        <v>9.61923538744065E-2</v>
      </c>
      <c r="AK24" s="320">
        <v>6.7830973727440291E-2</v>
      </c>
      <c r="AL24" s="320">
        <v>0.12856183814222999</v>
      </c>
      <c r="AM24" s="320">
        <v>0.1079362823465313</v>
      </c>
      <c r="AN24" s="320">
        <v>0.10437428240222091</v>
      </c>
      <c r="AO24" s="320">
        <v>0.12323501787462798</v>
      </c>
      <c r="AP24" s="320">
        <v>-4.2188450189972748E-4</v>
      </c>
      <c r="AQ24" s="320">
        <v>0.13010652341418272</v>
      </c>
      <c r="AR24" s="320">
        <v>0.12397708379959504</v>
      </c>
      <c r="AS24" s="320">
        <v>0.10932364020729324</v>
      </c>
      <c r="AT24" s="320">
        <v>0.25598532353282066</v>
      </c>
      <c r="AU24" s="320">
        <v>3.3734554857167698E-2</v>
      </c>
      <c r="AV24" s="320">
        <v>4.169954587856961E-2</v>
      </c>
      <c r="AW24" s="320">
        <v>7.6954441445937549E-2</v>
      </c>
      <c r="AX24" s="320">
        <v>2.4968744362878326E-2</v>
      </c>
      <c r="AY24" s="320">
        <v>7.8254103195463331E-2</v>
      </c>
      <c r="AZ24" s="320">
        <v>6.4553327471045918E-2</v>
      </c>
      <c r="BA24" s="320">
        <v>3.4763202072325416E-3</v>
      </c>
      <c r="BB24" s="320">
        <v>-0.12632393736732206</v>
      </c>
      <c r="BC24" s="320">
        <v>-9.278101985208842E-2</v>
      </c>
      <c r="BD24" s="320">
        <v>-0.10029912370221317</v>
      </c>
      <c r="BE24" s="320">
        <v>-3.4356227353663282E-2</v>
      </c>
      <c r="BF24" s="320">
        <v>0.11900812280438644</v>
      </c>
      <c r="BG24" s="320">
        <v>0.14612006010057188</v>
      </c>
      <c r="BH24" s="320">
        <v>0.17105212110124501</v>
      </c>
      <c r="BI24" s="320">
        <v>0.12261451141445301</v>
      </c>
      <c r="BJ24" s="320">
        <v>7.6655446442822406E-2</v>
      </c>
      <c r="BK24" s="320">
        <v>8.0836474214879495E-2</v>
      </c>
      <c r="BL24" s="320">
        <v>4.4438660430942356E-2</v>
      </c>
      <c r="BM24" s="320">
        <v>3.602189662051769E-2</v>
      </c>
      <c r="BN24" s="320">
        <v>2.7474229728687405E-2</v>
      </c>
      <c r="BO24" s="320">
        <v>1.4939042642128531E-2</v>
      </c>
      <c r="BP24" s="320">
        <v>3.9553266777778706E-2</v>
      </c>
      <c r="BQ24" s="320">
        <v>4.8399701178610144E-2</v>
      </c>
      <c r="BR24" s="320">
        <v>5.1628165992204433E-2</v>
      </c>
      <c r="BS24" s="320">
        <v>7.2827783469170626E-2</v>
      </c>
      <c r="BT24" s="320">
        <v>7.5753560235142903E-2</v>
      </c>
      <c r="BU24" s="320">
        <v>8.4179558702199175E-2</v>
      </c>
      <c r="BV24" s="320">
        <v>0.11979973919330633</v>
      </c>
      <c r="BW24" s="320">
        <v>9.0166334340083365E-2</v>
      </c>
      <c r="BX24" s="320">
        <v>0.1024918779968027</v>
      </c>
      <c r="BY24" s="320">
        <v>0.12227460924276112</v>
      </c>
      <c r="BZ24" s="320">
        <v>0.11461441505553061</v>
      </c>
      <c r="CA24" s="320">
        <v>0.13098759007438665</v>
      </c>
      <c r="CB24" s="320">
        <v>0.10355062906936996</v>
      </c>
      <c r="CC24" s="320">
        <v>2.4765207413319779E-2</v>
      </c>
      <c r="CD24" s="320">
        <v>-9.6382776953809479E-3</v>
      </c>
      <c r="CE24" s="320">
        <v>4.1228785828778314E-2</v>
      </c>
      <c r="CF24" s="320">
        <v>3.1278968435777932E-2</v>
      </c>
      <c r="CG24" s="320">
        <v>6.4877205473398369E-2</v>
      </c>
      <c r="CH24" s="320">
        <v>8.8835393233695603E-2</v>
      </c>
      <c r="CI24" s="320">
        <v>-4.7314350245878156E-2</v>
      </c>
      <c r="CJ24" s="320">
        <v>-1.902661096996705E-2</v>
      </c>
      <c r="CK24" s="320">
        <v>1.920748086895907E-2</v>
      </c>
      <c r="CL24" s="320">
        <v>2.0523784506187637E-2</v>
      </c>
      <c r="CM24" s="320">
        <v>7.2863474031218622E-2</v>
      </c>
      <c r="CN24" s="320">
        <v>5.9285388600084588E-2</v>
      </c>
      <c r="CO24" s="320">
        <v>3.8178661911195011E-2</v>
      </c>
      <c r="CP24" s="320">
        <v>3.5078517874242543E-2</v>
      </c>
      <c r="CQ24" s="320">
        <v>0.10292052329706003</v>
      </c>
      <c r="CR24" s="320">
        <v>0.10569523758379074</v>
      </c>
      <c r="CS24" s="320">
        <v>9.4856648220156936E-2</v>
      </c>
      <c r="CT24" s="320">
        <v>6.5981776087483013E-2</v>
      </c>
      <c r="CU24" s="320">
        <v>1.4069042803669607E-2</v>
      </c>
      <c r="CV24" s="320">
        <v>-2.3284810483998886E-2</v>
      </c>
      <c r="CW24" s="320">
        <v>8.5833184162542597E-3</v>
      </c>
      <c r="CX24" s="320">
        <v>7.745216179090697E-2</v>
      </c>
      <c r="CY24" s="320">
        <v>0.10722597545111445</v>
      </c>
      <c r="CZ24" s="320">
        <v>0.16441116221429364</v>
      </c>
      <c r="DA24" s="320">
        <v>9.0999089907072728E-2</v>
      </c>
      <c r="DB24" s="320">
        <v>9.2024416596712566E-2</v>
      </c>
      <c r="DC24" s="320">
        <v>3.275421930377842E-2</v>
      </c>
      <c r="DD24" s="320">
        <v>8.9168072247458596E-3</v>
      </c>
      <c r="DE24" s="320">
        <v>2.2223914601301686E-2</v>
      </c>
      <c r="DF24" s="320">
        <v>-4.1612015155042315E-2</v>
      </c>
      <c r="DG24" s="320">
        <v>-1.3334094624696702E-2</v>
      </c>
      <c r="DH24" s="320">
        <v>-1.6867020229676344E-2</v>
      </c>
      <c r="DI24" s="320">
        <v>1.3000628322494157E-2</v>
      </c>
      <c r="DJ24" s="320">
        <v>2.0352781321010482E-2</v>
      </c>
    </row>
    <row r="25" spans="1:114" x14ac:dyDescent="0.2">
      <c r="A25" s="318"/>
    </row>
    <row r="26" spans="1:114" s="312" customFormat="1" x14ac:dyDescent="0.2">
      <c r="A26" s="311" t="s">
        <v>931</v>
      </c>
      <c r="B26" s="158" t="s">
        <v>119</v>
      </c>
      <c r="C26" s="323">
        <v>4.4175893576166692E-2</v>
      </c>
      <c r="D26" s="323">
        <v>-3.9181829816043678E-2</v>
      </c>
      <c r="E26" s="323">
        <v>2.4701926815825725E-2</v>
      </c>
      <c r="F26" s="323">
        <v>2.7512411169613671E-2</v>
      </c>
      <c r="G26" s="323">
        <v>2.1871905697919081E-2</v>
      </c>
      <c r="H26" s="323">
        <v>0.11230118117051369</v>
      </c>
      <c r="I26" s="323">
        <v>4.3943051451120541E-2</v>
      </c>
      <c r="J26" s="323">
        <v>4.1596999161463977E-2</v>
      </c>
      <c r="K26" s="323">
        <v>4.6161360069391311E-2</v>
      </c>
      <c r="L26" s="323">
        <v>6.9947178359815121E-2</v>
      </c>
      <c r="M26" s="323">
        <v>7.7503303511837762E-2</v>
      </c>
      <c r="N26" s="323">
        <v>7.2134156997957222E-2</v>
      </c>
      <c r="O26" s="323">
        <v>8.9879189230338108E-2</v>
      </c>
      <c r="P26" s="323">
        <v>7.5635792784145339E-2</v>
      </c>
      <c r="Q26" s="323">
        <v>8.6475911708921327E-2</v>
      </c>
      <c r="R26" s="323">
        <v>7.5412796515672786E-2</v>
      </c>
      <c r="S26" s="323">
        <v>0.10085292159844572</v>
      </c>
      <c r="T26" s="323">
        <v>6.3481746511369952E-2</v>
      </c>
      <c r="U26" s="323">
        <v>5.1765104952516294E-2</v>
      </c>
      <c r="V26" s="323">
        <v>6.2281481990720478E-2</v>
      </c>
      <c r="W26" s="323">
        <v>2.6483051666913004E-2</v>
      </c>
      <c r="X26" s="323">
        <v>2.7140516348819421E-2</v>
      </c>
      <c r="Y26" s="323">
        <v>2.4073263519764465E-2</v>
      </c>
      <c r="Z26" s="323">
        <v>4.4730114198803683E-2</v>
      </c>
      <c r="AA26" s="323">
        <v>3.2260035947066168E-2</v>
      </c>
      <c r="AB26" s="323">
        <v>6.365742796368612E-2</v>
      </c>
      <c r="AC26" s="323">
        <v>3.2276468995936058E-2</v>
      </c>
      <c r="AD26" s="323">
        <v>2.4297926968197547E-3</v>
      </c>
      <c r="AE26" s="323">
        <v>-3.0211278235663386E-3</v>
      </c>
      <c r="AF26" s="323">
        <v>4.3455243400831733E-3</v>
      </c>
      <c r="AG26" s="323">
        <v>3.1007573153809753E-2</v>
      </c>
      <c r="AH26" s="323">
        <v>7.3558750349097535E-2</v>
      </c>
      <c r="AI26" s="323">
        <v>6.8029697942083578E-2</v>
      </c>
      <c r="AJ26" s="323">
        <v>4.310393627295217E-2</v>
      </c>
      <c r="AK26" s="323">
        <v>5.6299386138383811E-2</v>
      </c>
      <c r="AL26" s="323">
        <v>7.0148450515752359E-3</v>
      </c>
      <c r="AM26" s="323">
        <v>5.1341336105585889E-3</v>
      </c>
      <c r="AN26" s="323">
        <v>1.2128922224533545E-2</v>
      </c>
      <c r="AO26" s="323">
        <v>8.958880895630017E-3</v>
      </c>
      <c r="AP26" s="323">
        <v>7.2834619636889197E-2</v>
      </c>
      <c r="AQ26" s="323">
        <v>8.2705880689978528E-2</v>
      </c>
      <c r="AR26" s="323">
        <v>7.7002767079883849E-2</v>
      </c>
      <c r="AS26" s="323">
        <v>6.0920307904235083E-2</v>
      </c>
      <c r="AT26" s="323">
        <v>2.3351481510233141E-2</v>
      </c>
      <c r="AU26" s="323">
        <v>7.3807596498622008E-2</v>
      </c>
      <c r="AV26" s="323">
        <v>9.4435853798818581E-2</v>
      </c>
      <c r="AW26" s="323">
        <v>8.1058249838663166E-2</v>
      </c>
      <c r="AX26" s="323">
        <v>7.3967305852161935E-2</v>
      </c>
      <c r="AY26" s="323">
        <v>3.3606658968380776E-2</v>
      </c>
      <c r="AZ26" s="323">
        <v>1.1282592592487539E-4</v>
      </c>
      <c r="BA26" s="323">
        <v>-7.7691889851116969E-4</v>
      </c>
      <c r="BB26" s="323">
        <v>-4.5167544654983627E-2</v>
      </c>
      <c r="BC26" s="323">
        <v>-7.3137267326918498E-2</v>
      </c>
      <c r="BD26" s="323">
        <v>-5.1190160546320085E-2</v>
      </c>
      <c r="BE26" s="323">
        <v>-2.2847130316219211E-2</v>
      </c>
      <c r="BF26" s="323">
        <v>1.9276184465333968E-2</v>
      </c>
      <c r="BG26" s="323">
        <v>5.6426954041329358E-2</v>
      </c>
      <c r="BH26" s="323">
        <v>5.4928276344746951E-2</v>
      </c>
      <c r="BI26" s="323">
        <v>1.8703311298445602E-2</v>
      </c>
      <c r="BJ26" s="323">
        <v>2.012984693873765E-2</v>
      </c>
      <c r="BK26" s="323">
        <v>1.5970674532907569E-2</v>
      </c>
      <c r="BL26" s="323">
        <v>-5.5593786800840483E-3</v>
      </c>
      <c r="BM26" s="323">
        <v>1.9956061127444524E-2</v>
      </c>
      <c r="BN26" s="323">
        <v>1.1071436569518145E-2</v>
      </c>
      <c r="BO26" s="323">
        <v>2.9893812422789878E-3</v>
      </c>
      <c r="BP26" s="323">
        <v>1.4467034701947989E-2</v>
      </c>
      <c r="BQ26" s="323">
        <v>1.3991070848329068E-2</v>
      </c>
      <c r="BR26" s="323">
        <v>3.3925031539397299E-2</v>
      </c>
      <c r="BS26" s="323">
        <v>2.9568717599964822E-2</v>
      </c>
      <c r="BT26" s="323">
        <v>4.7223831905770952E-2</v>
      </c>
      <c r="BU26" s="323">
        <v>3.8465293701993142E-2</v>
      </c>
      <c r="BV26" s="323">
        <v>1.1928861047045158E-2</v>
      </c>
      <c r="BW26" s="323">
        <v>3.2893275855275128E-2</v>
      </c>
      <c r="BX26" s="323">
        <v>1.0631370472260482E-3</v>
      </c>
      <c r="BY26" s="323">
        <v>1.7652541336988126E-2</v>
      </c>
      <c r="BZ26" s="323">
        <v>5.357591536556261E-2</v>
      </c>
      <c r="CA26" s="323">
        <v>2.4816444442287589E-2</v>
      </c>
      <c r="CB26" s="323">
        <v>4.6055272335218778E-2</v>
      </c>
      <c r="CC26" s="323">
        <v>2.0537416991352364E-2</v>
      </c>
      <c r="CD26" s="323">
        <v>8.4974711163754435E-4</v>
      </c>
      <c r="CE26" s="323">
        <v>3.9126646724803038E-2</v>
      </c>
      <c r="CF26" s="323">
        <v>4.4838444791268417E-2</v>
      </c>
      <c r="CG26" s="323">
        <v>5.8332347132643791E-2</v>
      </c>
      <c r="CH26" s="323">
        <v>5.7264543235394205E-2</v>
      </c>
      <c r="CI26" s="323">
        <v>1.2024633171361598E-2</v>
      </c>
      <c r="CJ26" s="323">
        <v>1.2619102896349155E-2</v>
      </c>
      <c r="CK26" s="323">
        <v>1.6131494654590739E-2</v>
      </c>
      <c r="CL26" s="323">
        <v>1.2279422994790679E-2</v>
      </c>
      <c r="CM26" s="323">
        <v>2.7184280094964652E-2</v>
      </c>
      <c r="CN26" s="323">
        <v>7.1843934811057775E-3</v>
      </c>
      <c r="CO26" s="323">
        <v>5.6330585210686568E-3</v>
      </c>
      <c r="CP26" s="323">
        <v>1.0299837683884983E-2</v>
      </c>
      <c r="CQ26" s="323">
        <v>1.3222807066161302E-2</v>
      </c>
      <c r="CR26" s="323">
        <v>3.845646356893484E-2</v>
      </c>
      <c r="CS26" s="323">
        <v>3.2102552796531958E-2</v>
      </c>
      <c r="CT26" s="323">
        <v>3.3261803894277131E-2</v>
      </c>
      <c r="CU26" s="323">
        <v>1.6012151211459047E-2</v>
      </c>
      <c r="CV26" s="323">
        <v>-6.3586480700718817E-2</v>
      </c>
      <c r="CW26" s="323">
        <v>1.3263194678838186E-2</v>
      </c>
      <c r="CX26" s="323">
        <v>-5.2744564733531174E-4</v>
      </c>
      <c r="CY26" s="323">
        <v>4.687568536623421E-2</v>
      </c>
      <c r="CZ26" s="323">
        <v>0.12446914418201471</v>
      </c>
      <c r="DA26" s="323">
        <v>4.0562774562634907E-2</v>
      </c>
      <c r="DB26" s="323">
        <v>7.8022272246519364E-2</v>
      </c>
      <c r="DC26" s="323">
        <v>3.7550751940177651E-2</v>
      </c>
      <c r="DD26" s="323">
        <v>2.2311209456542969E-2</v>
      </c>
      <c r="DE26" s="323">
        <v>2.0668730427987336E-2</v>
      </c>
      <c r="DF26" s="323">
        <v>-2.3003025772776131E-2</v>
      </c>
      <c r="DG26" s="323">
        <v>-1.2991614522086303E-2</v>
      </c>
      <c r="DH26" s="323">
        <v>-4.6554576229588251E-3</v>
      </c>
      <c r="DI26" s="323">
        <v>-2.0891642126185328E-2</v>
      </c>
      <c r="DJ26" s="323">
        <v>-5.8681406809327763E-3</v>
      </c>
    </row>
    <row r="27" spans="1:114" s="312" customFormat="1" x14ac:dyDescent="0.2">
      <c r="A27" s="313"/>
      <c r="B27" s="158"/>
    </row>
    <row r="29" spans="1:114"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row>
    <row r="31" spans="1:114" x14ac:dyDescent="0.2">
      <c r="A31" s="317" t="s">
        <v>92</v>
      </c>
    </row>
    <row r="32" spans="1:114" x14ac:dyDescent="0.2">
      <c r="A32" s="317">
        <v>0</v>
      </c>
    </row>
    <row r="33" spans="1:1" x14ac:dyDescent="0.2">
      <c r="A33" s="157" t="s">
        <v>668</v>
      </c>
    </row>
    <row r="34" spans="1:1" x14ac:dyDescent="0.2">
      <c r="A34" s="157" t="s">
        <v>669</v>
      </c>
    </row>
  </sheetData>
  <phoneticPr fontId="0" type="noConversion"/>
  <pageMargins left="0.39370078740157483" right="0.39370078740157483" top="0.55118110236220474" bottom="0.39370078740157483" header="0.19685039370078741" footer="0.19685039370078741"/>
  <pageSetup paperSize="9" scale="48" orientation="landscape" horizontalDpi="1200" verticalDpi="1200" r:id="rId1"/>
  <headerFooter alignWithMargins="0">
    <oddFooter>&amp;L&amp;"Arial,Italic"&amp;8 statec&amp;R&amp;"Arial,Italic"&amp;8&amp;D</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indexed="22"/>
    <pageSetUpPr autoPageBreaks="0" fitToPage="1"/>
  </sheetPr>
  <dimension ref="A1:DN34"/>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140625" style="310" customWidth="1"/>
    <col min="3" max="32" width="9.140625" style="317" customWidth="1"/>
    <col min="33" max="33" width="9.85546875" style="317" customWidth="1"/>
    <col min="34" max="34" width="9.140625" style="317" customWidth="1"/>
    <col min="35" max="35" width="10.42578125" style="317" customWidth="1"/>
    <col min="36" max="46" width="9.140625" style="317" customWidth="1"/>
    <col min="47" max="47" width="9.85546875" style="317" customWidth="1"/>
    <col min="48" max="48" width="9.140625" style="317" customWidth="1"/>
    <col min="49" max="49" width="10.42578125" style="317" customWidth="1"/>
    <col min="50" max="68" width="9.140625" style="317" customWidth="1"/>
    <col min="69" max="69" width="9.85546875" style="317" customWidth="1"/>
    <col min="70" max="70" width="8.5703125" style="317" customWidth="1"/>
    <col min="71" max="72" width="9.140625" style="317" customWidth="1"/>
    <col min="73" max="73" width="9.42578125" style="317" customWidth="1"/>
    <col min="74" max="75" width="10.42578125" style="317" customWidth="1"/>
    <col min="76" max="91" width="9.42578125" style="317" customWidth="1"/>
    <col min="92" max="92" width="10.42578125" style="317" customWidth="1"/>
    <col min="93" max="118" width="9.42578125" style="317" customWidth="1"/>
    <col min="119" max="16384" width="9.140625" style="317"/>
  </cols>
  <sheetData>
    <row r="1" spans="1:118" s="157" customFormat="1" ht="13.5" thickBot="1" x14ac:dyDescent="0.25">
      <c r="A1" s="303" t="s">
        <v>1548</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312" customFormat="1" x14ac:dyDescent="0.2">
      <c r="A5" s="311" t="s">
        <v>67</v>
      </c>
      <c r="B5" s="158"/>
    </row>
    <row r="6" spans="1:118" s="312" customFormat="1" x14ac:dyDescent="0.2">
      <c r="A6" s="311"/>
      <c r="B6" s="158"/>
    </row>
    <row r="7" spans="1:118" s="312" customFormat="1" x14ac:dyDescent="0.2">
      <c r="A7" s="313" t="s">
        <v>907</v>
      </c>
      <c r="B7" s="158" t="s">
        <v>69</v>
      </c>
      <c r="D7" s="323">
        <v>5.9353088072819915E-3</v>
      </c>
      <c r="E7" s="323">
        <v>4.7074820295094355E-3</v>
      </c>
      <c r="F7" s="323">
        <v>6.4589866952349251E-3</v>
      </c>
      <c r="G7" s="323">
        <v>2.0355409084790832E-2</v>
      </c>
      <c r="H7" s="323">
        <v>-3.5835638121559543E-2</v>
      </c>
      <c r="I7" s="323">
        <v>5.1929301388337068E-2</v>
      </c>
      <c r="J7" s="323">
        <v>2.6164456238352507E-2</v>
      </c>
      <c r="K7" s="323">
        <v>4.1505176360949747E-3</v>
      </c>
      <c r="L7" s="323">
        <v>3.5669228311409062E-2</v>
      </c>
      <c r="M7" s="323">
        <v>1.9437813321543596E-2</v>
      </c>
      <c r="N7" s="323">
        <v>2.9117798243365467E-2</v>
      </c>
      <c r="O7" s="323">
        <v>3.6683394038631745E-2</v>
      </c>
      <c r="P7" s="323">
        <v>3.2369399352865758E-2</v>
      </c>
      <c r="Q7" s="323">
        <v>2.7332183413474542E-2</v>
      </c>
      <c r="R7" s="323">
        <v>2.0446017257656379E-2</v>
      </c>
      <c r="S7" s="323">
        <v>3.3837005290320299E-2</v>
      </c>
      <c r="T7" s="323">
        <v>3.5664528454552702E-2</v>
      </c>
      <c r="U7" s="323">
        <v>3.7700346965265474E-2</v>
      </c>
      <c r="V7" s="323">
        <v>3.7232190178455582E-2</v>
      </c>
      <c r="W7" s="323">
        <v>5.3009827275810162E-2</v>
      </c>
      <c r="X7" s="323">
        <v>9.8452358781595528E-3</v>
      </c>
      <c r="Y7" s="323">
        <v>2.8580949300239133E-2</v>
      </c>
      <c r="Z7" s="323">
        <v>2.2788117649958251E-2</v>
      </c>
      <c r="AA7" s="323">
        <v>2.9063875952479945E-2</v>
      </c>
      <c r="AB7" s="323">
        <v>-6.263966777206309E-3</v>
      </c>
      <c r="AC7" s="323">
        <v>1.097042212655075E-2</v>
      </c>
      <c r="AD7" s="323">
        <v>5.692911964648939E-3</v>
      </c>
      <c r="AE7" s="323">
        <v>1.2815439207737311E-2</v>
      </c>
      <c r="AF7" s="323">
        <v>6.529734706107293E-3</v>
      </c>
      <c r="AG7" s="323">
        <v>-1.0623628853359657E-2</v>
      </c>
      <c r="AH7" s="323">
        <v>-3.9943548994710865E-3</v>
      </c>
      <c r="AI7" s="323">
        <v>1.1541288069099709E-2</v>
      </c>
      <c r="AJ7" s="323">
        <v>2.2877764025529546E-2</v>
      </c>
      <c r="AK7" s="323">
        <v>3.1731295014635341E-2</v>
      </c>
      <c r="AL7" s="323">
        <v>1.9174525052526814E-2</v>
      </c>
      <c r="AM7" s="323">
        <v>1.2723932299561147E-2</v>
      </c>
      <c r="AN7" s="323">
        <v>2.4468623309850113E-2</v>
      </c>
      <c r="AO7" s="323">
        <v>-8.6667385534469066E-3</v>
      </c>
      <c r="AP7" s="323">
        <v>6.627616551628801E-3</v>
      </c>
      <c r="AQ7" s="323">
        <v>-5.3802459241754086E-3</v>
      </c>
      <c r="AR7" s="323">
        <v>1.930744840770604E-2</v>
      </c>
      <c r="AS7" s="323">
        <v>4.5264965677383806E-2</v>
      </c>
      <c r="AT7" s="323">
        <v>5.0766400515965593E-2</v>
      </c>
      <c r="AU7" s="323">
        <v>2.7936654502324743E-2</v>
      </c>
      <c r="AV7" s="323">
        <v>1.904557201335666E-2</v>
      </c>
      <c r="AW7" s="323">
        <v>7.7113574823191033E-3</v>
      </c>
      <c r="AX7" s="323">
        <v>1.6946094052989968E-2</v>
      </c>
      <c r="AY7" s="323">
        <v>1.3064512185708255E-2</v>
      </c>
      <c r="AZ7" s="323">
        <v>2.0161278759770918E-2</v>
      </c>
      <c r="BA7" s="323">
        <v>2.112188242397095E-2</v>
      </c>
      <c r="BB7" s="323">
        <v>1.1134329899356032E-3</v>
      </c>
      <c r="BC7" s="323">
        <v>1.2877968846986887E-2</v>
      </c>
      <c r="BD7" s="323">
        <v>1.3700563205423233E-3</v>
      </c>
      <c r="BE7" s="323">
        <v>-4.9021237415676211E-3</v>
      </c>
      <c r="BF7" s="323">
        <v>-8.6426472606805249E-2</v>
      </c>
      <c r="BG7" s="323">
        <v>-1.2244706270568395E-2</v>
      </c>
      <c r="BH7" s="323">
        <v>5.7347854942757515E-3</v>
      </c>
      <c r="BI7" s="323">
        <v>3.5748402678649205E-2</v>
      </c>
      <c r="BJ7" s="323">
        <v>2.0842763231133654E-2</v>
      </c>
      <c r="BK7" s="323">
        <v>3.2138353947388287E-2</v>
      </c>
      <c r="BL7" s="323">
        <v>4.3125867653104777E-2</v>
      </c>
      <c r="BM7" s="323">
        <v>-7.1251715913903668E-3</v>
      </c>
      <c r="BN7" s="323">
        <v>8.8045867297761315E-3</v>
      </c>
      <c r="BO7" s="323">
        <v>1.8067768321720745E-2</v>
      </c>
      <c r="BP7" s="323">
        <v>-7.7621351686166795E-3</v>
      </c>
      <c r="BQ7" s="323">
        <v>3.5286064579322929E-3</v>
      </c>
      <c r="BR7" s="323">
        <v>-1.0476905881576126E-2</v>
      </c>
      <c r="BS7" s="323">
        <v>9.902673569474274E-3</v>
      </c>
      <c r="BT7" s="323">
        <v>5.9882805074218393E-3</v>
      </c>
      <c r="BU7" s="323">
        <v>2.0157508037053296E-2</v>
      </c>
      <c r="BV7" s="323">
        <v>1.4964290636259703E-2</v>
      </c>
      <c r="BW7" s="323">
        <v>5.6482250370213372E-3</v>
      </c>
      <c r="BX7" s="323">
        <v>3.1176377082630991E-2</v>
      </c>
      <c r="BY7" s="323">
        <v>5.8848722458910707E-3</v>
      </c>
      <c r="BZ7" s="323">
        <v>1.7653307009009467E-2</v>
      </c>
      <c r="CA7" s="323">
        <v>2.0589835879516016E-2</v>
      </c>
      <c r="CB7" s="323">
        <v>1.0607297998089127E-2</v>
      </c>
      <c r="CC7" s="323">
        <v>3.2051404245527104E-2</v>
      </c>
      <c r="CD7" s="323">
        <v>2.5904070669536594E-2</v>
      </c>
      <c r="CE7" s="323">
        <v>2.4093664128040038E-2</v>
      </c>
      <c r="CF7" s="323">
        <v>1.9977042322587568E-2</v>
      </c>
      <c r="CG7" s="323">
        <v>-1.4463673425543555E-2</v>
      </c>
      <c r="CH7" s="323">
        <v>4.9882370745468751E-3</v>
      </c>
      <c r="CI7" s="323">
        <v>1.6391230963104908E-2</v>
      </c>
      <c r="CJ7" s="323">
        <v>5.8508734665998485E-3</v>
      </c>
      <c r="CK7" s="323">
        <v>4.2782426462331102E-3</v>
      </c>
      <c r="CL7" s="323">
        <v>1.313819795355653E-2</v>
      </c>
      <c r="CM7" s="323">
        <v>-3.4693904750318194E-2</v>
      </c>
      <c r="CN7" s="323">
        <v>2.6599060198923885E-2</v>
      </c>
      <c r="CO7" s="323">
        <v>2.3982959220586908E-2</v>
      </c>
      <c r="CP7" s="323">
        <v>1.6630454511502801E-2</v>
      </c>
      <c r="CQ7" s="323">
        <v>-6.9148828536993445E-3</v>
      </c>
      <c r="CR7" s="323">
        <v>9.3215552646774835E-3</v>
      </c>
      <c r="CS7" s="323">
        <v>6.6105579758990451E-3</v>
      </c>
      <c r="CT7" s="323">
        <v>3.7742362867803081E-3</v>
      </c>
      <c r="CU7" s="323">
        <v>1.3059826536342856E-2</v>
      </c>
      <c r="CV7" s="323">
        <v>2.0433507119036687E-2</v>
      </c>
      <c r="CW7" s="323">
        <v>7.0339134184032037E-3</v>
      </c>
      <c r="CX7" s="323">
        <v>1.2140571825438595E-2</v>
      </c>
      <c r="CY7" s="323">
        <v>-6.2432195122383849E-3</v>
      </c>
      <c r="CZ7" s="323">
        <v>-3.0607736921801521E-2</v>
      </c>
      <c r="DA7" s="323">
        <v>4.6426229815027753E-2</v>
      </c>
      <c r="DB7" s="323">
        <v>2.6862314495442741E-2</v>
      </c>
      <c r="DC7" s="323">
        <v>4.1528127324420128E-2</v>
      </c>
      <c r="DD7" s="323">
        <v>2.1953949949569118E-2</v>
      </c>
      <c r="DE7" s="323">
        <v>-9.9711747152051444E-3</v>
      </c>
      <c r="DF7" s="323">
        <v>4.4826730456271724E-2</v>
      </c>
      <c r="DG7" s="323">
        <v>-3.0924682580952823E-2</v>
      </c>
      <c r="DH7" s="323">
        <v>7.5381870999469136E-4</v>
      </c>
      <c r="DI7" s="323">
        <v>-6.2816329668380355E-3</v>
      </c>
      <c r="DJ7" s="323">
        <v>-1.2293628098056564E-2</v>
      </c>
      <c r="DK7" s="323">
        <v>-8.3842558884938967E-4</v>
      </c>
      <c r="DL7" s="323">
        <v>-3.1353860314152771E-3</v>
      </c>
      <c r="DM7" s="323">
        <v>4.7780343728454078E-4</v>
      </c>
      <c r="DN7" s="323">
        <v>-5.9172055424940861E-3</v>
      </c>
    </row>
    <row r="8" spans="1:118" s="312" customFormat="1" x14ac:dyDescent="0.2">
      <c r="A8" s="313" t="s">
        <v>908</v>
      </c>
      <c r="B8" s="158" t="s">
        <v>71</v>
      </c>
      <c r="D8" s="323">
        <v>1.2761777168944333E-2</v>
      </c>
      <c r="E8" s="323">
        <v>6.1088860297280334E-3</v>
      </c>
      <c r="F8" s="323">
        <v>4.553573945168532E-3</v>
      </c>
      <c r="G8" s="323">
        <v>1.0626699857619659E-2</v>
      </c>
      <c r="H8" s="323">
        <v>1.5342376325851559E-2</v>
      </c>
      <c r="I8" s="323">
        <v>2.0344375333794185E-2</v>
      </c>
      <c r="J8" s="323">
        <v>4.8875444517896494E-2</v>
      </c>
      <c r="K8" s="323">
        <v>-9.4174872963529443E-3</v>
      </c>
      <c r="L8" s="323">
        <v>6.672900346553523E-2</v>
      </c>
      <c r="M8" s="323">
        <v>3.2203810423341306E-2</v>
      </c>
      <c r="N8" s="323">
        <v>4.5830602638998741E-2</v>
      </c>
      <c r="O8" s="323">
        <v>4.5595856490366682E-2</v>
      </c>
      <c r="P8" s="323">
        <v>3.7910117949694566E-2</v>
      </c>
      <c r="Q8" s="323">
        <v>3.6634317368394065E-2</v>
      </c>
      <c r="R8" s="323">
        <v>3.0250949165328E-2</v>
      </c>
      <c r="S8" s="323">
        <v>3.1422677289189682E-2</v>
      </c>
      <c r="T8" s="323">
        <v>5.5568467684465883E-2</v>
      </c>
      <c r="U8" s="323">
        <v>4.9924404898112229E-2</v>
      </c>
      <c r="V8" s="323">
        <v>5.5065796591101668E-2</v>
      </c>
      <c r="W8" s="323">
        <v>5.8981295515218246E-2</v>
      </c>
      <c r="X8" s="323">
        <v>2.9937016515710457E-2</v>
      </c>
      <c r="Y8" s="323">
        <v>3.7280294121758484E-2</v>
      </c>
      <c r="Z8" s="323">
        <v>2.8545426649339678E-2</v>
      </c>
      <c r="AA8" s="323">
        <v>3.1203926334289811E-2</v>
      </c>
      <c r="AB8" s="323">
        <v>3.0307686705279835E-3</v>
      </c>
      <c r="AC8" s="323">
        <v>5.5970159330613889E-3</v>
      </c>
      <c r="AD8" s="323">
        <v>-6.3854719141132055E-3</v>
      </c>
      <c r="AE8" s="323">
        <v>1.6520489634513913E-2</v>
      </c>
      <c r="AF8" s="323">
        <v>8.0762162580307884E-3</v>
      </c>
      <c r="AG8" s="323">
        <v>-1.5053607158697635E-2</v>
      </c>
      <c r="AH8" s="323">
        <v>-3.5465813118843448E-3</v>
      </c>
      <c r="AI8" s="323">
        <v>1.6322005124201011E-2</v>
      </c>
      <c r="AJ8" s="323">
        <v>3.0910714970358244E-2</v>
      </c>
      <c r="AK8" s="323">
        <v>3.8953894410566514E-2</v>
      </c>
      <c r="AL8" s="323">
        <v>1.3413396629124108E-2</v>
      </c>
      <c r="AM8" s="323">
        <v>2.0460955578072815E-2</v>
      </c>
      <c r="AN8" s="323">
        <v>4.8552456674306521E-2</v>
      </c>
      <c r="AO8" s="323">
        <v>-3.9040369373909867E-2</v>
      </c>
      <c r="AP8" s="323">
        <v>2.9306795773372585E-2</v>
      </c>
      <c r="AQ8" s="323">
        <v>-3.7654669179815192E-3</v>
      </c>
      <c r="AR8" s="323">
        <v>2.6088918043348341E-2</v>
      </c>
      <c r="AS8" s="323">
        <v>4.8964941676493456E-2</v>
      </c>
      <c r="AT8" s="323">
        <v>5.7303205711975336E-2</v>
      </c>
      <c r="AU8" s="323">
        <v>3.8217735967542854E-2</v>
      </c>
      <c r="AV8" s="323">
        <v>2.7129570874118825E-2</v>
      </c>
      <c r="AW8" s="323">
        <v>4.3774329939871848E-3</v>
      </c>
      <c r="AX8" s="323">
        <v>2.5201699432882307E-2</v>
      </c>
      <c r="AY8" s="323">
        <v>-6.8830222890351456E-3</v>
      </c>
      <c r="AZ8" s="323">
        <v>1.8990535016631505E-2</v>
      </c>
      <c r="BA8" s="323">
        <v>3.2233404310724856E-2</v>
      </c>
      <c r="BB8" s="323">
        <v>1.806163136909511E-3</v>
      </c>
      <c r="BC8" s="323">
        <v>1.5021174010551919E-2</v>
      </c>
      <c r="BD8" s="323">
        <v>4.2692130657433491E-3</v>
      </c>
      <c r="BE8" s="323">
        <v>-5.2739943813018275E-3</v>
      </c>
      <c r="BF8" s="323">
        <v>-0.1037852998509694</v>
      </c>
      <c r="BG8" s="323">
        <v>-1.2540688373278708E-2</v>
      </c>
      <c r="BH8" s="323">
        <v>1.3861982097296277E-5</v>
      </c>
      <c r="BI8" s="323">
        <v>4.4996072465266712E-2</v>
      </c>
      <c r="BJ8" s="323">
        <v>3.1541573426645764E-2</v>
      </c>
      <c r="BK8" s="323">
        <v>4.0726064223638225E-2</v>
      </c>
      <c r="BL8" s="323">
        <v>5.8703113706930488E-2</v>
      </c>
      <c r="BM8" s="323">
        <v>-4.9317211583630449E-3</v>
      </c>
      <c r="BN8" s="323">
        <v>1.3064126860157232E-2</v>
      </c>
      <c r="BO8" s="323">
        <v>2.1374938559221235E-2</v>
      </c>
      <c r="BP8" s="323">
        <v>-6.5354109147817141E-3</v>
      </c>
      <c r="BQ8" s="323">
        <v>2.4458714780073443E-4</v>
      </c>
      <c r="BR8" s="323">
        <v>-1.099551183734504E-2</v>
      </c>
      <c r="BS8" s="323">
        <v>1.2596646329507744E-2</v>
      </c>
      <c r="BT8" s="323">
        <v>6.9907805787317034E-3</v>
      </c>
      <c r="BU8" s="323">
        <v>2.384832438377904E-2</v>
      </c>
      <c r="BV8" s="323">
        <v>1.3148991864029735E-2</v>
      </c>
      <c r="BW8" s="323">
        <v>1.0871927846497265E-2</v>
      </c>
      <c r="BX8" s="323">
        <v>3.4645833543670124E-2</v>
      </c>
      <c r="BY8" s="323">
        <v>7.9978856354894212E-3</v>
      </c>
      <c r="BZ8" s="323">
        <v>3.1065866642766782E-2</v>
      </c>
      <c r="CA8" s="323">
        <v>2.4456121477920201E-2</v>
      </c>
      <c r="CB8" s="323">
        <v>1.9323285585196359E-2</v>
      </c>
      <c r="CC8" s="323">
        <v>3.5890308083991407E-2</v>
      </c>
      <c r="CD8" s="323">
        <v>2.3593804634594928E-2</v>
      </c>
      <c r="CE8" s="323">
        <v>3.1228397741945413E-2</v>
      </c>
      <c r="CF8" s="323">
        <v>2.3450702048973593E-2</v>
      </c>
      <c r="CG8" s="323">
        <v>-1.7789214780937757E-2</v>
      </c>
      <c r="CH8" s="323">
        <v>4.7345715856523807E-3</v>
      </c>
      <c r="CI8" s="323">
        <v>1.2212787288904847E-2</v>
      </c>
      <c r="CJ8" s="323">
        <v>1.5852686946922212E-3</v>
      </c>
      <c r="CK8" s="323">
        <v>2.2399359282234688E-3</v>
      </c>
      <c r="CL8" s="323">
        <v>1.5993751598647243E-2</v>
      </c>
      <c r="CM8" s="323">
        <v>-3.8565666541835131E-2</v>
      </c>
      <c r="CN8" s="323">
        <v>2.9298388095521766E-2</v>
      </c>
      <c r="CO8" s="323">
        <v>2.9852592973285796E-2</v>
      </c>
      <c r="CP8" s="323">
        <v>2.055085197245532E-2</v>
      </c>
      <c r="CQ8" s="323">
        <v>-5.8514445588143671E-3</v>
      </c>
      <c r="CR8" s="323">
        <v>1.2477421671165168E-2</v>
      </c>
      <c r="CS8" s="323">
        <v>5.910207150223501E-3</v>
      </c>
      <c r="CT8" s="323">
        <v>3.2069901457669747E-3</v>
      </c>
      <c r="CU8" s="323">
        <v>1.6659183095145247E-2</v>
      </c>
      <c r="CV8" s="323">
        <v>1.8755603907001595E-2</v>
      </c>
      <c r="CW8" s="323">
        <v>1.0649174136118544E-2</v>
      </c>
      <c r="CX8" s="323">
        <v>1.3280854791507091E-2</v>
      </c>
      <c r="CY8" s="323">
        <v>-2.6277632230037318E-3</v>
      </c>
      <c r="CZ8" s="323">
        <v>-2.3486348578227734E-2</v>
      </c>
      <c r="DA8" s="323">
        <v>3.9062417531589899E-2</v>
      </c>
      <c r="DB8" s="323">
        <v>3.5138826033082715E-2</v>
      </c>
      <c r="DC8" s="323">
        <v>4.4105517545313111E-2</v>
      </c>
      <c r="DD8" s="323">
        <v>2.4705860650849232E-2</v>
      </c>
      <c r="DE8" s="323">
        <v>-1.2114284087386573E-2</v>
      </c>
      <c r="DF8" s="323">
        <v>4.8420270029035484E-2</v>
      </c>
      <c r="DG8" s="323">
        <v>-3.7497720843017279E-2</v>
      </c>
      <c r="DH8" s="323">
        <v>8.7141938103618699E-4</v>
      </c>
      <c r="DI8" s="323">
        <v>-6.816198517328953E-3</v>
      </c>
      <c r="DJ8" s="323">
        <v>-1.2806625284209727E-2</v>
      </c>
      <c r="DK8" s="323">
        <v>-2.7908942668318781E-3</v>
      </c>
      <c r="DL8" s="323">
        <v>-3.0149012972909839E-3</v>
      </c>
      <c r="DM8" s="323">
        <v>4.091239570259253E-3</v>
      </c>
      <c r="DN8" s="323">
        <v>-6.3837139880490446E-3</v>
      </c>
    </row>
    <row r="9" spans="1:118" s="312" customFormat="1" x14ac:dyDescent="0.2">
      <c r="A9" s="313" t="s">
        <v>909</v>
      </c>
      <c r="B9" s="158" t="s">
        <v>73</v>
      </c>
      <c r="D9" s="323">
        <v>3.0293431485308719E-3</v>
      </c>
      <c r="E9" s="323">
        <v>1.1252185752467447E-2</v>
      </c>
      <c r="F9" s="323">
        <v>1.7945499212402849E-2</v>
      </c>
      <c r="G9" s="323">
        <v>8.328356246384061E-3</v>
      </c>
      <c r="H9" s="323">
        <v>-8.3212830758940148E-2</v>
      </c>
      <c r="I9" s="323">
        <v>9.5356053757567727E-2</v>
      </c>
      <c r="J9" s="323">
        <v>8.694668063818467E-3</v>
      </c>
      <c r="K9" s="323">
        <v>-1.7650835424587452E-4</v>
      </c>
      <c r="L9" s="323">
        <v>1.1781031577014156E-2</v>
      </c>
      <c r="M9" s="323">
        <v>8.296828174980897E-3</v>
      </c>
      <c r="N9" s="323">
        <v>1.1972501727533391E-2</v>
      </c>
      <c r="O9" s="323">
        <v>1.0049541899406433E-2</v>
      </c>
      <c r="P9" s="323">
        <v>3.7284114082415165E-2</v>
      </c>
      <c r="Q9" s="323">
        <v>1.7901863110764804E-2</v>
      </c>
      <c r="R9" s="323">
        <v>4.8569856759277386E-3</v>
      </c>
      <c r="S9" s="323">
        <v>2.7542018190642503E-2</v>
      </c>
      <c r="T9" s="323">
        <v>1.8348925695979235E-2</v>
      </c>
      <c r="U9" s="323">
        <v>2.2895325799052069E-2</v>
      </c>
      <c r="V9" s="323">
        <v>5.8935551348044957E-3</v>
      </c>
      <c r="W9" s="323">
        <v>3.7860686619831219E-2</v>
      </c>
      <c r="X9" s="323">
        <v>-1.1173460206283514E-2</v>
      </c>
      <c r="Y9" s="323">
        <v>1.7244678082847908E-2</v>
      </c>
      <c r="Z9" s="323">
        <v>7.9914629638049295E-3</v>
      </c>
      <c r="AA9" s="323">
        <v>1.6257295968544971E-2</v>
      </c>
      <c r="AB9" s="323">
        <v>-1.0460292087782763E-2</v>
      </c>
      <c r="AC9" s="323">
        <v>1.8940137535647716E-2</v>
      </c>
      <c r="AD9" s="323">
        <v>2.4764733052842436E-2</v>
      </c>
      <c r="AE9" s="323">
        <v>-6.4566956472578152E-4</v>
      </c>
      <c r="AF9" s="323">
        <v>1.7651880017080845E-2</v>
      </c>
      <c r="AG9" s="323">
        <v>-1.3020914753872792E-2</v>
      </c>
      <c r="AH9" s="323">
        <v>-1.7311204924960188E-3</v>
      </c>
      <c r="AI9" s="323">
        <v>1.4470617175277312E-4</v>
      </c>
      <c r="AJ9" s="323">
        <v>2.1608005411866582E-2</v>
      </c>
      <c r="AK9" s="323">
        <v>4.6070359689900364E-3</v>
      </c>
      <c r="AL9" s="323">
        <v>4.0064894537113371E-2</v>
      </c>
      <c r="AM9" s="323">
        <v>-5.8243671251314577E-3</v>
      </c>
      <c r="AN9" s="323">
        <v>-4.5286307993924746E-3</v>
      </c>
      <c r="AO9" s="323">
        <v>2.6223786920315018E-2</v>
      </c>
      <c r="AP9" s="323">
        <v>-1.4477108785380777E-2</v>
      </c>
      <c r="AQ9" s="323">
        <v>-1.4834466265091661E-2</v>
      </c>
      <c r="AR9" s="323">
        <v>1.2424783658641303E-2</v>
      </c>
      <c r="AS9" s="323">
        <v>2.455222399989343E-2</v>
      </c>
      <c r="AT9" s="323">
        <v>5.5560309897324744E-2</v>
      </c>
      <c r="AU9" s="323">
        <v>3.0906194569013667E-3</v>
      </c>
      <c r="AV9" s="323">
        <v>4.1231989337473518E-3</v>
      </c>
      <c r="AW9" s="323">
        <v>4.1469097692330426E-3</v>
      </c>
      <c r="AX9" s="323">
        <v>1.0883458753604636E-2</v>
      </c>
      <c r="AY9" s="323">
        <v>5.5856770304119729E-2</v>
      </c>
      <c r="AZ9" s="323">
        <v>1.8490283068724356E-2</v>
      </c>
      <c r="BA9" s="323">
        <v>-6.9752967103573482E-3</v>
      </c>
      <c r="BB9" s="323">
        <v>9.1612040177981857E-3</v>
      </c>
      <c r="BC9" s="323">
        <v>8.7482006024366399E-3</v>
      </c>
      <c r="BD9" s="323">
        <v>-9.2514636974694309E-3</v>
      </c>
      <c r="BE9" s="323">
        <v>-8.7953723729219391E-3</v>
      </c>
      <c r="BF9" s="323">
        <v>-4.0489080966850999E-2</v>
      </c>
      <c r="BG9" s="323">
        <v>-1.528317343668828E-2</v>
      </c>
      <c r="BH9" s="323">
        <v>1.0674080727768764E-2</v>
      </c>
      <c r="BI9" s="323">
        <v>1.9319977801153243E-2</v>
      </c>
      <c r="BJ9" s="323">
        <v>7.6944284793716289E-3</v>
      </c>
      <c r="BK9" s="323">
        <v>1.3673655617041591E-2</v>
      </c>
      <c r="BL9" s="323">
        <v>1.273322971482127E-2</v>
      </c>
      <c r="BM9" s="323">
        <v>-1.0691793419104534E-2</v>
      </c>
      <c r="BN9" s="323">
        <v>2.6407674313944085E-5</v>
      </c>
      <c r="BO9" s="323">
        <v>1.1107041497819381E-2</v>
      </c>
      <c r="BP9" s="323">
        <v>-1.0590816515127832E-2</v>
      </c>
      <c r="BQ9" s="323">
        <v>1.0370437267585686E-2</v>
      </c>
      <c r="BR9" s="323">
        <v>-9.61390389447625E-3</v>
      </c>
      <c r="BS9" s="323">
        <v>4.7974705755391422E-3</v>
      </c>
      <c r="BT9" s="323">
        <v>3.7493630972367242E-3</v>
      </c>
      <c r="BU9" s="323">
        <v>1.1964228355450635E-2</v>
      </c>
      <c r="BV9" s="323">
        <v>1.8830992946891056E-2</v>
      </c>
      <c r="BW9" s="323">
        <v>-5.0468065924911265E-3</v>
      </c>
      <c r="BX9" s="323">
        <v>2.3534089806082736E-2</v>
      </c>
      <c r="BY9" s="323">
        <v>7.9231022141557084E-4</v>
      </c>
      <c r="BZ9" s="323">
        <v>-1.2746432590618362E-2</v>
      </c>
      <c r="CA9" s="323">
        <v>1.2474572859788591E-2</v>
      </c>
      <c r="CB9" s="323">
        <v>-9.8689185153925107E-3</v>
      </c>
      <c r="CC9" s="323">
        <v>2.214865027168389E-2</v>
      </c>
      <c r="CD9" s="323">
        <v>3.0367764780176998E-2</v>
      </c>
      <c r="CE9" s="323">
        <v>8.4666079742354849E-3</v>
      </c>
      <c r="CF9" s="323">
        <v>1.0968584989118568E-2</v>
      </c>
      <c r="CG9" s="323">
        <v>-6.2122334044873995E-3</v>
      </c>
      <c r="CH9" s="323">
        <v>4.0236302323635176E-3</v>
      </c>
      <c r="CI9" s="323">
        <v>2.9775541574648567E-2</v>
      </c>
      <c r="CJ9" s="323">
        <v>1.5582772710258874E-2</v>
      </c>
      <c r="CK9" s="323">
        <v>9.5138401465284517E-3</v>
      </c>
      <c r="CL9" s="323">
        <v>4.8918351611173527E-3</v>
      </c>
      <c r="CM9" s="323">
        <v>-2.1997091726610907E-2</v>
      </c>
      <c r="CN9" s="323">
        <v>1.6650819889561852E-2</v>
      </c>
      <c r="CO9" s="323">
        <v>1.0871144790883802E-2</v>
      </c>
      <c r="CP9" s="323">
        <v>5.375770472893393E-3</v>
      </c>
      <c r="CQ9" s="323">
        <v>-7.5911062018541031E-3</v>
      </c>
      <c r="CR9" s="323">
        <v>-2.9023003107430112E-3</v>
      </c>
      <c r="CS9" s="323">
        <v>1.1093465357573606E-2</v>
      </c>
      <c r="CT9" s="323">
        <v>4.0504858793213305E-3</v>
      </c>
      <c r="CU9" s="323">
        <v>6.1168332158803018E-3</v>
      </c>
      <c r="CV9" s="323">
        <v>1.9689400653548184E-2</v>
      </c>
      <c r="CW9" s="323">
        <v>1.1279009824007868E-3</v>
      </c>
      <c r="CX9" s="323">
        <v>7.8661032999081115E-3</v>
      </c>
      <c r="CY9" s="323">
        <v>-1.4761580333584434E-2</v>
      </c>
      <c r="CZ9" s="323">
        <v>-5.5548098614064068E-2</v>
      </c>
      <c r="DA9" s="323">
        <v>7.2067526082328248E-2</v>
      </c>
      <c r="DB9" s="323">
        <v>1.9498379421463152E-3</v>
      </c>
      <c r="DC9" s="323">
        <v>3.6491649827495198E-2</v>
      </c>
      <c r="DD9" s="323">
        <v>8.7725669010516594E-3</v>
      </c>
      <c r="DE9" s="323">
        <v>4.0831946109087802E-4</v>
      </c>
      <c r="DF9" s="323">
        <v>3.4141025608618092E-2</v>
      </c>
      <c r="DG9" s="323">
        <v>-1.0391891072939807E-2</v>
      </c>
      <c r="DH9" s="323">
        <v>-3.5569569859803529E-3</v>
      </c>
      <c r="DI9" s="323">
        <v>-1.5518624070968157E-3</v>
      </c>
      <c r="DJ9" s="323">
        <v>-9.9754229695855345E-3</v>
      </c>
      <c r="DK9" s="323">
        <v>4.4284171115895887E-3</v>
      </c>
      <c r="DL9" s="323">
        <v>-6.6145929597252184E-3</v>
      </c>
      <c r="DM9" s="323">
        <v>-7.7199210331267976E-3</v>
      </c>
      <c r="DN9" s="323">
        <v>-2.8689054764423627E-3</v>
      </c>
    </row>
    <row r="10" spans="1:118" x14ac:dyDescent="0.2">
      <c r="A10" s="315" t="s">
        <v>910</v>
      </c>
      <c r="B10" s="310" t="s">
        <v>735</v>
      </c>
      <c r="D10" s="320">
        <v>6.0999676896705601E-2</v>
      </c>
      <c r="E10" s="320">
        <v>2.3292084318455641E-2</v>
      </c>
      <c r="F10" s="320">
        <v>-5.6649522305357358E-2</v>
      </c>
      <c r="G10" s="320">
        <v>4.6686557296150344E-2</v>
      </c>
      <c r="H10" s="320">
        <v>3.0079144493920129E-2</v>
      </c>
      <c r="I10" s="320">
        <v>-4.4282497008334532E-2</v>
      </c>
      <c r="J10" s="320">
        <v>5.6283213445106561E-2</v>
      </c>
      <c r="K10" s="320">
        <v>6.0630278017103301E-2</v>
      </c>
      <c r="L10" s="320">
        <v>2.7764510999157554E-3</v>
      </c>
      <c r="M10" s="320">
        <v>5.5194162859981466E-2</v>
      </c>
      <c r="N10" s="320">
        <v>9.1714654255234951E-3</v>
      </c>
      <c r="O10" s="320">
        <v>3.7094995158666322E-3</v>
      </c>
      <c r="P10" s="320">
        <v>9.8308882156319388E-3</v>
      </c>
      <c r="Q10" s="320">
        <v>3.8690124841773699E-2</v>
      </c>
      <c r="R10" s="320">
        <v>2.6392327909242841E-2</v>
      </c>
      <c r="S10" s="320">
        <v>6.0220458530437782E-3</v>
      </c>
      <c r="T10" s="320">
        <v>4.8976924051697068E-2</v>
      </c>
      <c r="U10" s="320">
        <v>8.8461446170244207E-2</v>
      </c>
      <c r="V10" s="320">
        <v>-7.3859984348540575E-2</v>
      </c>
      <c r="W10" s="320">
        <v>0.1472476968663472</v>
      </c>
      <c r="X10" s="320">
        <v>-2.2919143445657486E-2</v>
      </c>
      <c r="Y10" s="320">
        <v>2.5845759773697186E-2</v>
      </c>
      <c r="Z10" s="320">
        <v>-5.5655112500063719E-4</v>
      </c>
      <c r="AA10" s="320">
        <v>-6.4486932578490253E-3</v>
      </c>
      <c r="AB10" s="320">
        <v>-2.4201683224744697E-2</v>
      </c>
      <c r="AC10" s="320">
        <v>-1.5562874774475155E-2</v>
      </c>
      <c r="AD10" s="320">
        <v>4.3619768375833479E-2</v>
      </c>
      <c r="AE10" s="320">
        <v>3.1830745225488455E-2</v>
      </c>
      <c r="AF10" s="320">
        <v>1.8309241079157212E-2</v>
      </c>
      <c r="AG10" s="320">
        <v>-2.8614836490137519E-2</v>
      </c>
      <c r="AH10" s="320">
        <v>-2.1519756085097819E-2</v>
      </c>
      <c r="AI10" s="320">
        <v>-1.3718700696358499E-2</v>
      </c>
      <c r="AJ10" s="320">
        <v>4.8799830150866974E-2</v>
      </c>
      <c r="AK10" s="320">
        <v>7.2308269891621535E-2</v>
      </c>
      <c r="AL10" s="320">
        <v>1.1643594630144083E-2</v>
      </c>
      <c r="AM10" s="320">
        <v>-3.6204802996565588E-3</v>
      </c>
      <c r="AN10" s="320">
        <v>3.8852686884315757E-2</v>
      </c>
      <c r="AO10" s="320">
        <v>7.7365750286333412E-3</v>
      </c>
      <c r="AP10" s="320">
        <v>1.1243927269940057E-2</v>
      </c>
      <c r="AQ10" s="320">
        <v>5.5682308690817139E-2</v>
      </c>
      <c r="AR10" s="320">
        <v>-3.4145494085960126E-2</v>
      </c>
      <c r="AS10" s="320">
        <v>-6.9766881141282155E-3</v>
      </c>
      <c r="AT10" s="320">
        <v>1.224220765735673E-2</v>
      </c>
      <c r="AU10" s="320">
        <v>-2.8514917356280423E-3</v>
      </c>
      <c r="AV10" s="320">
        <v>-2.1053025781153867E-2</v>
      </c>
      <c r="AW10" s="320">
        <v>1.8961334781081751E-2</v>
      </c>
      <c r="AX10" s="320">
        <v>3.5202655869112531E-2</v>
      </c>
      <c r="AY10" s="320">
        <v>1.7702910966901575E-2</v>
      </c>
      <c r="AZ10" s="320">
        <v>4.5274879068408991E-2</v>
      </c>
      <c r="BA10" s="320">
        <v>-8.3202111178328764E-3</v>
      </c>
      <c r="BB10" s="320">
        <v>-8.1046059911336066E-3</v>
      </c>
      <c r="BC10" s="320">
        <v>3.7945821940592372E-2</v>
      </c>
      <c r="BD10" s="320">
        <v>-3.1777543035353073E-2</v>
      </c>
      <c r="BE10" s="320">
        <v>-2.4660919685416394E-3</v>
      </c>
      <c r="BF10" s="320">
        <v>-1.1189826122498414E-2</v>
      </c>
      <c r="BG10" s="320">
        <v>-4.019467357184503E-2</v>
      </c>
      <c r="BH10" s="320">
        <v>2.2480267804345422E-2</v>
      </c>
      <c r="BI10" s="320">
        <v>4.0912464505981738E-2</v>
      </c>
      <c r="BJ10" s="320">
        <v>-2.0771483833287752E-2</v>
      </c>
      <c r="BK10" s="320">
        <v>3.1587140515321632E-2</v>
      </c>
      <c r="BL10" s="320">
        <v>1.7071687002230496E-2</v>
      </c>
      <c r="BM10" s="320">
        <v>-1.4167893453679969E-2</v>
      </c>
      <c r="BN10" s="320">
        <v>1.8866389276819273E-3</v>
      </c>
      <c r="BO10" s="320">
        <v>3.4428525125164366E-2</v>
      </c>
      <c r="BP10" s="320">
        <v>1.3910140694484374E-2</v>
      </c>
      <c r="BQ10" s="320">
        <v>3.7619346494079053E-2</v>
      </c>
      <c r="BR10" s="320">
        <v>2.9938335916654069E-2</v>
      </c>
      <c r="BS10" s="320">
        <v>-1.1458413043018978E-2</v>
      </c>
      <c r="BT10" s="320">
        <v>3.3123934993990467E-3</v>
      </c>
      <c r="BU10" s="320">
        <v>1.0654173911158749E-2</v>
      </c>
      <c r="BV10" s="320">
        <v>1.025815861799062E-3</v>
      </c>
      <c r="BW10" s="320">
        <v>5.9129019548103123E-3</v>
      </c>
      <c r="BX10" s="320">
        <v>3.669927241273685E-3</v>
      </c>
      <c r="BY10" s="320">
        <v>2.789956609055011E-2</v>
      </c>
      <c r="BZ10" s="320">
        <v>2.8189088890899328E-2</v>
      </c>
      <c r="CA10" s="320">
        <v>4.3185289304061181E-2</v>
      </c>
      <c r="CB10" s="320">
        <v>-6.3077752336808679E-3</v>
      </c>
      <c r="CC10" s="320">
        <v>6.0003706325031381E-3</v>
      </c>
      <c r="CD10" s="320">
        <v>-6.3744093137031443E-3</v>
      </c>
      <c r="CE10" s="320">
        <v>-0.19537471710886867</v>
      </c>
      <c r="CF10" s="320">
        <v>1.938813745364798E-2</v>
      </c>
      <c r="CG10" s="320">
        <v>9.7098707654423855E-3</v>
      </c>
      <c r="CH10" s="320">
        <v>3.8277740124601722E-2</v>
      </c>
      <c r="CI10" s="320">
        <v>-1.9635086468497653E-2</v>
      </c>
      <c r="CJ10" s="320">
        <v>3.1332806905178368E-2</v>
      </c>
      <c r="CK10" s="320">
        <v>-1.0285833757337715E-2</v>
      </c>
      <c r="CL10" s="320">
        <v>1.1078549316354991E-2</v>
      </c>
      <c r="CM10" s="320">
        <v>4.1161175731892152E-2</v>
      </c>
      <c r="CN10" s="320">
        <v>8.7975448086397012E-3</v>
      </c>
      <c r="CO10" s="320">
        <v>1.6784789443199166E-2</v>
      </c>
      <c r="CP10" s="320">
        <v>-3.9993945505489847E-2</v>
      </c>
      <c r="CQ10" s="320">
        <v>7.2980969565587861E-2</v>
      </c>
      <c r="CR10" s="320">
        <v>-2.3711255536498554E-2</v>
      </c>
      <c r="CS10" s="320">
        <v>-1.0232204163481584E-2</v>
      </c>
      <c r="CT10" s="320">
        <v>3.0421146613063721E-2</v>
      </c>
      <c r="CU10" s="320">
        <v>-2.5499145316772776E-2</v>
      </c>
      <c r="CV10" s="320">
        <v>1.3698823012551431E-2</v>
      </c>
      <c r="CW10" s="320">
        <v>1.4575385740817959E-2</v>
      </c>
      <c r="CX10" s="320">
        <v>1.565258352491683E-2</v>
      </c>
      <c r="CY10" s="320">
        <v>-2.4416937541147377E-3</v>
      </c>
      <c r="CZ10" s="320">
        <v>-0.10852185880596832</v>
      </c>
      <c r="DA10" s="320">
        <v>0.19886607377618937</v>
      </c>
      <c r="DB10" s="320">
        <v>-6.1030165723838903E-2</v>
      </c>
      <c r="DC10" s="320">
        <v>-7.188550910679492E-3</v>
      </c>
      <c r="DD10" s="320">
        <v>2.181237151651505E-2</v>
      </c>
      <c r="DE10" s="320">
        <v>1.0822079801605433E-2</v>
      </c>
      <c r="DF10" s="320">
        <v>1.6813789569104509E-2</v>
      </c>
      <c r="DG10" s="320">
        <v>3.403565564496458E-2</v>
      </c>
      <c r="DH10" s="320">
        <v>-8.8216388045428973E-3</v>
      </c>
      <c r="DI10" s="320">
        <v>-2.9211096643056988E-3</v>
      </c>
      <c r="DJ10" s="320">
        <v>-2.397810771757547E-2</v>
      </c>
      <c r="DK10" s="320">
        <v>-4.0242883750607472E-3</v>
      </c>
      <c r="DL10" s="320">
        <v>0.12654527141492977</v>
      </c>
      <c r="DM10" s="320">
        <v>-0.11682410630645435</v>
      </c>
      <c r="DN10" s="320">
        <v>6.9599967284256881E-2</v>
      </c>
    </row>
    <row r="11" spans="1:118" s="312" customFormat="1" x14ac:dyDescent="0.2">
      <c r="A11" s="313"/>
      <c r="B11" s="158"/>
      <c r="AV11" s="324"/>
    </row>
    <row r="12" spans="1:118" s="312" customFormat="1" x14ac:dyDescent="0.2">
      <c r="A12" s="311" t="s">
        <v>79</v>
      </c>
      <c r="B12" s="158"/>
    </row>
    <row r="13" spans="1:118" s="312" customFormat="1" x14ac:dyDescent="0.2">
      <c r="A13" s="311"/>
      <c r="B13" s="158"/>
    </row>
    <row r="14" spans="1:118" s="312" customFormat="1" x14ac:dyDescent="0.2">
      <c r="A14" s="313" t="s">
        <v>911</v>
      </c>
      <c r="B14" s="158" t="s">
        <v>82</v>
      </c>
      <c r="D14" s="323">
        <v>7.5386592713599931E-3</v>
      </c>
      <c r="E14" s="323">
        <v>8.4190467181768369E-3</v>
      </c>
      <c r="F14" s="323">
        <v>2.2559710004300015E-2</v>
      </c>
      <c r="G14" s="323">
        <v>2.6146595051977251E-2</v>
      </c>
      <c r="H14" s="323">
        <v>-0.10074775178412088</v>
      </c>
      <c r="I14" s="323">
        <v>0.12154055032741606</v>
      </c>
      <c r="J14" s="323">
        <v>-9.0574848762071669E-3</v>
      </c>
      <c r="K14" s="323">
        <v>-1.4653297100564178E-3</v>
      </c>
      <c r="L14" s="323">
        <v>4.4867801476764502E-3</v>
      </c>
      <c r="M14" s="323">
        <v>6.1518552633013091E-3</v>
      </c>
      <c r="N14" s="323">
        <v>1.8525245816668479E-2</v>
      </c>
      <c r="O14" s="323">
        <v>-8.3721408193562219E-3</v>
      </c>
      <c r="P14" s="323">
        <v>3.4839482570335534E-2</v>
      </c>
      <c r="Q14" s="323">
        <v>1.586129741311515E-2</v>
      </c>
      <c r="R14" s="323">
        <v>9.5395016233463803E-3</v>
      </c>
      <c r="S14" s="323">
        <v>6.4840830268948491E-3</v>
      </c>
      <c r="T14" s="323">
        <v>1.3949724575053501E-2</v>
      </c>
      <c r="U14" s="323">
        <v>2.5709723899340231E-2</v>
      </c>
      <c r="V14" s="323">
        <v>-4.7043890434893543E-3</v>
      </c>
      <c r="W14" s="323">
        <v>1.9973213968110803E-2</v>
      </c>
      <c r="X14" s="323">
        <v>8.9026166616934521E-3</v>
      </c>
      <c r="Y14" s="323">
        <v>6.6846132977069761E-3</v>
      </c>
      <c r="Z14" s="323">
        <v>1.4897804325084252E-2</v>
      </c>
      <c r="AA14" s="323">
        <v>1.151851378679325E-2</v>
      </c>
      <c r="AB14" s="323">
        <v>1.1354855673459063E-2</v>
      </c>
      <c r="AC14" s="323">
        <v>5.6728637819798422E-3</v>
      </c>
      <c r="AD14" s="323">
        <v>8.4929529260495684E-3</v>
      </c>
      <c r="AE14" s="323">
        <v>2.2901113825642971E-2</v>
      </c>
      <c r="AF14" s="323">
        <v>1.4976010148462171E-2</v>
      </c>
      <c r="AG14" s="323">
        <v>-1.4642408953321473E-3</v>
      </c>
      <c r="AH14" s="323">
        <v>1.673681534837046E-3</v>
      </c>
      <c r="AI14" s="323">
        <v>5.5783607207557928E-3</v>
      </c>
      <c r="AJ14" s="323">
        <v>3.591571487154388E-3</v>
      </c>
      <c r="AK14" s="323">
        <v>1.8923905987944245E-2</v>
      </c>
      <c r="AL14" s="323">
        <v>7.9016803009506198E-3</v>
      </c>
      <c r="AM14" s="323">
        <v>-9.5234656011057295E-3</v>
      </c>
      <c r="AN14" s="323">
        <v>6.1375478030436526E-3</v>
      </c>
      <c r="AO14" s="323">
        <v>8.4646989050023436E-3</v>
      </c>
      <c r="AP14" s="323">
        <v>8.476976893643684E-3</v>
      </c>
      <c r="AQ14" s="323">
        <v>-1.5914360366636404E-2</v>
      </c>
      <c r="AR14" s="323">
        <v>-2.5000003641995061E-4</v>
      </c>
      <c r="AS14" s="323">
        <v>1.6369166665598289E-2</v>
      </c>
      <c r="AT14" s="323">
        <v>5.0002754749209899E-3</v>
      </c>
      <c r="AU14" s="323">
        <v>1.8085779488688836E-2</v>
      </c>
      <c r="AV14" s="323">
        <v>1.1926106720525631E-3</v>
      </c>
      <c r="AW14" s="323">
        <v>-9.3967058904709244E-3</v>
      </c>
      <c r="AX14" s="323">
        <v>1.1696134464208807E-2</v>
      </c>
      <c r="AY14" s="323">
        <v>8.276925856422146E-3</v>
      </c>
      <c r="AZ14" s="323">
        <v>2.5196044240445303E-3</v>
      </c>
      <c r="BA14" s="323">
        <v>2.9936144719904245E-3</v>
      </c>
      <c r="BB14" s="323">
        <v>7.5214354789316928E-3</v>
      </c>
      <c r="BC14" s="323">
        <v>2.465997818561716E-3</v>
      </c>
      <c r="BD14" s="323">
        <v>1.3227354256314383E-2</v>
      </c>
      <c r="BE14" s="323">
        <v>6.1454185696041552E-3</v>
      </c>
      <c r="BF14" s="323">
        <v>1.061581598093686E-2</v>
      </c>
      <c r="BG14" s="323">
        <v>3.2046675708279349E-3</v>
      </c>
      <c r="BH14" s="323">
        <v>9.4043273194144295E-3</v>
      </c>
      <c r="BI14" s="323">
        <v>8.7343512123096989E-3</v>
      </c>
      <c r="BJ14" s="323">
        <v>2.8051644528717112E-3</v>
      </c>
      <c r="BK14" s="323">
        <v>2.440461175844022E-2</v>
      </c>
      <c r="BL14" s="323">
        <v>-1.9422398584989509E-6</v>
      </c>
      <c r="BM14" s="323">
        <v>7.0394847505632629E-3</v>
      </c>
      <c r="BN14" s="323">
        <v>-9.7507155148469637E-3</v>
      </c>
      <c r="BO14" s="323">
        <v>8.8779344974472263E-3</v>
      </c>
      <c r="BP14" s="323">
        <v>8.8163377960932543E-3</v>
      </c>
      <c r="BQ14" s="323">
        <v>1.295301688316397E-2</v>
      </c>
      <c r="BR14" s="323">
        <v>6.8057348704364529E-3</v>
      </c>
      <c r="BS14" s="323">
        <v>1.0993174998635169E-2</v>
      </c>
      <c r="BT14" s="323">
        <v>3.644506744300946E-3</v>
      </c>
      <c r="BU14" s="323">
        <v>-1.2966920972078411E-3</v>
      </c>
      <c r="BV14" s="323">
        <v>6.4903914572909116E-3</v>
      </c>
      <c r="BW14" s="323">
        <v>7.3249857194428447E-3</v>
      </c>
      <c r="BX14" s="323">
        <v>-4.2069835731384231E-4</v>
      </c>
      <c r="BY14" s="323">
        <v>6.5538570471017632E-3</v>
      </c>
      <c r="BZ14" s="323">
        <v>1.0746968369286014E-2</v>
      </c>
      <c r="CA14" s="323">
        <v>-1.4682108203163402E-3</v>
      </c>
      <c r="CB14" s="323">
        <v>7.8545655676556247E-3</v>
      </c>
      <c r="CC14" s="323">
        <v>1.2783558950520302E-2</v>
      </c>
      <c r="CD14" s="323">
        <v>7.2842037220808287E-3</v>
      </c>
      <c r="CE14" s="323">
        <v>-1.9196953222220259E-3</v>
      </c>
      <c r="CF14" s="323">
        <v>1.0885424469488481E-2</v>
      </c>
      <c r="CG14" s="323">
        <v>8.5720900596566452E-3</v>
      </c>
      <c r="CH14" s="323">
        <v>9.116648174301023E-3</v>
      </c>
      <c r="CI14" s="323">
        <v>1.7715217175766629E-3</v>
      </c>
      <c r="CJ14" s="323">
        <v>1.1829839262314623E-2</v>
      </c>
      <c r="CK14" s="323">
        <v>-9.5807545004500394E-4</v>
      </c>
      <c r="CL14" s="323">
        <v>8.4120930474191891E-3</v>
      </c>
      <c r="CM14" s="323">
        <v>1.3020865861141484E-2</v>
      </c>
      <c r="CN14" s="323">
        <v>9.716718389761736E-3</v>
      </c>
      <c r="CO14" s="323">
        <v>7.2899451358541256E-3</v>
      </c>
      <c r="CP14" s="323">
        <v>9.5070814214426314E-4</v>
      </c>
      <c r="CQ14" s="323">
        <v>2.7899933882322037E-2</v>
      </c>
      <c r="CR14" s="323">
        <v>-8.4713567598857509E-3</v>
      </c>
      <c r="CS14" s="323">
        <v>6.7400439999676376E-3</v>
      </c>
      <c r="CT14" s="323">
        <v>1.4847984492868838E-2</v>
      </c>
      <c r="CU14" s="323">
        <v>-3.441531164774525E-3</v>
      </c>
      <c r="CV14" s="323">
        <v>1.0218858938302988E-2</v>
      </c>
      <c r="CW14" s="323">
        <v>1.2519284948615095E-2</v>
      </c>
      <c r="CX14" s="323">
        <v>1.254244039139496E-2</v>
      </c>
      <c r="CY14" s="323">
        <v>-4.0888627429784052E-2</v>
      </c>
      <c r="CZ14" s="323">
        <v>-8.9247929252688096E-2</v>
      </c>
      <c r="DA14" s="323">
        <v>0.13762338601935609</v>
      </c>
      <c r="DB14" s="323">
        <v>-1.3834112274303867E-2</v>
      </c>
      <c r="DC14" s="323">
        <v>2.8741634353069312E-2</v>
      </c>
      <c r="DD14" s="323">
        <v>2.740957282548484E-2</v>
      </c>
      <c r="DE14" s="323">
        <v>9.6923881918364874E-3</v>
      </c>
      <c r="DF14" s="323">
        <v>1.1140252328398548E-2</v>
      </c>
      <c r="DG14" s="323">
        <v>6.5657331091761861E-5</v>
      </c>
      <c r="DH14" s="323">
        <v>-3.5299509680525309E-3</v>
      </c>
      <c r="DI14" s="323">
        <v>1.5447192309887336E-2</v>
      </c>
      <c r="DJ14" s="323">
        <v>-3.7100727112041598E-3</v>
      </c>
      <c r="DK14" s="323">
        <v>2.5093565943499208E-2</v>
      </c>
      <c r="DL14" s="323">
        <v>3.6261735416942553E-3</v>
      </c>
      <c r="DM14" s="323">
        <v>-6.5859254402230727E-3</v>
      </c>
      <c r="DN14" s="323">
        <v>2.385472363510055E-2</v>
      </c>
    </row>
    <row r="15" spans="1:118" x14ac:dyDescent="0.2">
      <c r="A15" s="315" t="s">
        <v>12</v>
      </c>
      <c r="B15" s="310" t="s">
        <v>912</v>
      </c>
      <c r="D15" s="320">
        <v>1.016403663554577E-2</v>
      </c>
      <c r="E15" s="320">
        <v>6.5752984830989014E-3</v>
      </c>
      <c r="F15" s="320">
        <v>2.9900229597623618E-2</v>
      </c>
      <c r="G15" s="320">
        <v>3.4256376701220947E-2</v>
      </c>
      <c r="H15" s="320">
        <v>-0.14118153789379828</v>
      </c>
      <c r="I15" s="320">
        <v>0.16848284037661143</v>
      </c>
      <c r="J15" s="320">
        <v>-1.5349638908101482E-2</v>
      </c>
      <c r="K15" s="320">
        <v>-2.3695318002853183E-3</v>
      </c>
      <c r="L15" s="320">
        <v>8.8003506368350415E-4</v>
      </c>
      <c r="M15" s="320">
        <v>1.4983027844424068E-3</v>
      </c>
      <c r="N15" s="320">
        <v>2.2652402882176181E-2</v>
      </c>
      <c r="O15" s="320">
        <v>-1.3342128996876701E-2</v>
      </c>
      <c r="P15" s="320">
        <v>4.5922660677389482E-2</v>
      </c>
      <c r="Q15" s="320">
        <v>2.3684195936060304E-2</v>
      </c>
      <c r="R15" s="320">
        <v>3.9886107634050649E-3</v>
      </c>
      <c r="S15" s="320">
        <v>-3.2729715529441483E-3</v>
      </c>
      <c r="T15" s="320">
        <v>1.4502002643334455E-2</v>
      </c>
      <c r="U15" s="320">
        <v>3.2984200080798276E-2</v>
      </c>
      <c r="V15" s="320">
        <v>-9.4293911120342244E-3</v>
      </c>
      <c r="W15" s="320">
        <v>3.273358741336696E-2</v>
      </c>
      <c r="X15" s="320">
        <v>9.0928615935752521E-3</v>
      </c>
      <c r="Y15" s="320">
        <v>2.9664551203667511E-3</v>
      </c>
      <c r="Z15" s="320">
        <v>1.3832390687130491E-2</v>
      </c>
      <c r="AA15" s="320">
        <v>8.2539677391220145E-3</v>
      </c>
      <c r="AB15" s="320">
        <v>9.0248379891828545E-3</v>
      </c>
      <c r="AC15" s="320">
        <v>2.5417590792615741E-3</v>
      </c>
      <c r="AD15" s="320">
        <v>8.876485014376545E-3</v>
      </c>
      <c r="AE15" s="320">
        <v>2.8984348507011815E-2</v>
      </c>
      <c r="AF15" s="320">
        <v>2.2222362713208987E-2</v>
      </c>
      <c r="AG15" s="320">
        <v>-4.0943393542668405E-3</v>
      </c>
      <c r="AH15" s="320">
        <v>-3.4145121424665748E-3</v>
      </c>
      <c r="AI15" s="320">
        <v>9.2915527341090876E-3</v>
      </c>
      <c r="AJ15" s="320">
        <v>-2.626378384862349E-5</v>
      </c>
      <c r="AK15" s="320">
        <v>2.2115006410415639E-2</v>
      </c>
      <c r="AL15" s="320">
        <v>7.9050293969762375E-3</v>
      </c>
      <c r="AM15" s="320">
        <v>-1.608170929419972E-2</v>
      </c>
      <c r="AN15" s="320">
        <v>5.7520056749229553E-3</v>
      </c>
      <c r="AO15" s="320">
        <v>7.1743891801177018E-3</v>
      </c>
      <c r="AP15" s="320">
        <v>8.4724002717282421E-3</v>
      </c>
      <c r="AQ15" s="320">
        <v>-2.4511957660948713E-2</v>
      </c>
      <c r="AR15" s="320">
        <v>-6.0299563713389626E-3</v>
      </c>
      <c r="AS15" s="320">
        <v>2.2790389911631737E-2</v>
      </c>
      <c r="AT15" s="320">
        <v>5.7290531693419133E-3</v>
      </c>
      <c r="AU15" s="320">
        <v>2.6608204006229208E-2</v>
      </c>
      <c r="AV15" s="320">
        <v>3.581123767381289E-3</v>
      </c>
      <c r="AW15" s="320">
        <v>-1.3353736013204665E-2</v>
      </c>
      <c r="AX15" s="320">
        <v>1.4639642002072906E-2</v>
      </c>
      <c r="AY15" s="320">
        <v>1.08526999539027E-2</v>
      </c>
      <c r="AZ15" s="320">
        <v>5.6671080992563017E-3</v>
      </c>
      <c r="BA15" s="320">
        <v>1.5953313312979667E-3</v>
      </c>
      <c r="BB15" s="320">
        <v>4.7023444514704416E-3</v>
      </c>
      <c r="BC15" s="320">
        <v>1.7481935088883294E-3</v>
      </c>
      <c r="BD15" s="320">
        <v>1.0102596242237638E-2</v>
      </c>
      <c r="BE15" s="320">
        <v>1.2068766094417427E-3</v>
      </c>
      <c r="BF15" s="320">
        <v>9.2076723686260742E-3</v>
      </c>
      <c r="BG15" s="320">
        <v>2.1875778552660208E-4</v>
      </c>
      <c r="BH15" s="320">
        <v>5.2179520165993587E-3</v>
      </c>
      <c r="BI15" s="320">
        <v>9.9599364173708071E-3</v>
      </c>
      <c r="BJ15" s="320">
        <v>-5.5651997477218496E-3</v>
      </c>
      <c r="BK15" s="320">
        <v>3.4904182401745754E-2</v>
      </c>
      <c r="BL15" s="320">
        <v>-7.851337292806404E-3</v>
      </c>
      <c r="BM15" s="320">
        <v>4.4445829607151488E-3</v>
      </c>
      <c r="BN15" s="320">
        <v>-1.1811590724126964E-2</v>
      </c>
      <c r="BO15" s="320">
        <v>7.6664523353100478E-3</v>
      </c>
      <c r="BP15" s="320">
        <v>6.468613434019721E-3</v>
      </c>
      <c r="BQ15" s="320">
        <v>1.5396443502779578E-2</v>
      </c>
      <c r="BR15" s="320">
        <v>9.5455857958324231E-3</v>
      </c>
      <c r="BS15" s="320">
        <v>6.4473623138709968E-3</v>
      </c>
      <c r="BT15" s="320">
        <v>4.556004967577465E-3</v>
      </c>
      <c r="BU15" s="320">
        <v>-6.1549527875631727E-3</v>
      </c>
      <c r="BV15" s="320">
        <v>2.890676708231732E-3</v>
      </c>
      <c r="BW15" s="320">
        <v>5.515018395257032E-3</v>
      </c>
      <c r="BX15" s="320">
        <v>-4.4487873650466137E-3</v>
      </c>
      <c r="BY15" s="320">
        <v>9.2347613429235587E-3</v>
      </c>
      <c r="BZ15" s="320">
        <v>1.0030969740828954E-2</v>
      </c>
      <c r="CA15" s="320">
        <v>4.3652132171374536E-3</v>
      </c>
      <c r="CB15" s="320">
        <v>8.2874012295226507E-3</v>
      </c>
      <c r="CC15" s="320">
        <v>1.6028007517562282E-2</v>
      </c>
      <c r="CD15" s="320">
        <v>4.2820520408781704E-3</v>
      </c>
      <c r="CE15" s="320">
        <v>2.5405518891365997E-3</v>
      </c>
      <c r="CF15" s="320">
        <v>1.2261715591334044E-2</v>
      </c>
      <c r="CG15" s="320">
        <v>5.2510352740906541E-3</v>
      </c>
      <c r="CH15" s="320">
        <v>1.1383009079207307E-2</v>
      </c>
      <c r="CI15" s="320">
        <v>9.6064600122585109E-3</v>
      </c>
      <c r="CJ15" s="320">
        <v>1.0451036305621608E-2</v>
      </c>
      <c r="CK15" s="320">
        <v>-9.1827642591968406E-5</v>
      </c>
      <c r="CL15" s="320">
        <v>6.8429681483330729E-3</v>
      </c>
      <c r="CM15" s="320">
        <v>1.0739361666135983E-2</v>
      </c>
      <c r="CN15" s="320">
        <v>8.8028454173161297E-3</v>
      </c>
      <c r="CO15" s="320">
        <v>8.0963836343597162E-3</v>
      </c>
      <c r="CP15" s="320">
        <v>-1.2487791645462432E-3</v>
      </c>
      <c r="CQ15" s="320">
        <v>2.2185319160225481E-2</v>
      </c>
      <c r="CR15" s="320">
        <v>-1.0452923999799468E-2</v>
      </c>
      <c r="CS15" s="320">
        <v>8.0628949378112047E-3</v>
      </c>
      <c r="CT15" s="320">
        <v>1.2607927688363274E-2</v>
      </c>
      <c r="CU15" s="320">
        <v>3.0376544135586325E-3</v>
      </c>
      <c r="CV15" s="320">
        <v>3.4307795586967504E-3</v>
      </c>
      <c r="CW15" s="320">
        <v>8.9258323681047358E-3</v>
      </c>
      <c r="CX15" s="320">
        <v>7.4412660958060872E-3</v>
      </c>
      <c r="CY15" s="320">
        <v>-6.2338412878472194E-2</v>
      </c>
      <c r="CZ15" s="320">
        <v>-0.15796951007758231</v>
      </c>
      <c r="DA15" s="320">
        <v>0.22115771611708257</v>
      </c>
      <c r="DB15" s="320">
        <v>-3.4262298284945758E-2</v>
      </c>
      <c r="DC15" s="320">
        <v>4.4279723254512682E-2</v>
      </c>
      <c r="DD15" s="320">
        <v>2.9661607513328692E-2</v>
      </c>
      <c r="DE15" s="320">
        <v>2.068609001849242E-2</v>
      </c>
      <c r="DF15" s="320">
        <v>3.4153324201269264E-4</v>
      </c>
      <c r="DG15" s="320">
        <v>2.3610395409123797E-3</v>
      </c>
      <c r="DH15" s="320">
        <v>-9.4633398076440223E-3</v>
      </c>
      <c r="DI15" s="320">
        <v>2.2154065476323037E-2</v>
      </c>
      <c r="DJ15" s="320">
        <v>-2.2127906628548022E-2</v>
      </c>
      <c r="DK15" s="320">
        <v>5.3137060628090538E-2</v>
      </c>
      <c r="DL15" s="320">
        <v>-1.9370919983029422E-3</v>
      </c>
      <c r="DM15" s="320">
        <v>-1.0480831974162608E-2</v>
      </c>
      <c r="DN15" s="320">
        <v>1.2229586782663393E-2</v>
      </c>
    </row>
    <row r="16" spans="1:118" x14ac:dyDescent="0.2">
      <c r="A16" s="315" t="s">
        <v>13</v>
      </c>
      <c r="B16" s="310" t="s">
        <v>913</v>
      </c>
      <c r="D16" s="320">
        <v>9.6602605247368967E-3</v>
      </c>
      <c r="E16" s="320">
        <v>2.5778314938062374E-2</v>
      </c>
      <c r="F16" s="320">
        <v>6.0732357755854727E-2</v>
      </c>
      <c r="G16" s="320">
        <v>-1.5199090785776859E-2</v>
      </c>
      <c r="H16" s="320">
        <v>5.9872195146477569E-3</v>
      </c>
      <c r="I16" s="320">
        <v>2.102019599537841E-2</v>
      </c>
      <c r="J16" s="320">
        <v>2.8535321216027754E-3</v>
      </c>
      <c r="K16" s="320">
        <v>9.5700135362382088E-3</v>
      </c>
      <c r="L16" s="320">
        <v>2.2460814529491113E-2</v>
      </c>
      <c r="M16" s="320">
        <v>6.7889764973079192E-3</v>
      </c>
      <c r="N16" s="320">
        <v>2.3914659048425158E-2</v>
      </c>
      <c r="O16" s="320">
        <v>-1.6392243126525541E-2</v>
      </c>
      <c r="P16" s="320">
        <v>2.8910534297629908E-2</v>
      </c>
      <c r="Q16" s="320">
        <v>5.1536646688354004E-2</v>
      </c>
      <c r="R16" s="320">
        <v>1.9779882581083985E-2</v>
      </c>
      <c r="S16" s="320">
        <v>8.6849080424815206E-2</v>
      </c>
      <c r="T16" s="320">
        <v>2.2327998006184346E-2</v>
      </c>
      <c r="U16" s="320">
        <v>-4.7799525094593509E-2</v>
      </c>
      <c r="V16" s="320">
        <v>-0.13062815747873024</v>
      </c>
      <c r="W16" s="320">
        <v>5.4770816024025892E-2</v>
      </c>
      <c r="X16" s="320">
        <v>-7.0530013403193204E-2</v>
      </c>
      <c r="Y16" s="320">
        <v>1.8610656790716718E-2</v>
      </c>
      <c r="Z16" s="320">
        <v>3.5223950015775385E-2</v>
      </c>
      <c r="AA16" s="320">
        <v>-5.4485075200688904E-2</v>
      </c>
      <c r="AB16" s="320">
        <v>8.2975812401989479E-2</v>
      </c>
      <c r="AC16" s="320">
        <v>4.419870050625585E-2</v>
      </c>
      <c r="AD16" s="320">
        <v>-4.5299389149742408E-2</v>
      </c>
      <c r="AE16" s="320">
        <v>9.0025228431334092E-3</v>
      </c>
      <c r="AF16" s="320">
        <v>-1.9122659712426104E-2</v>
      </c>
      <c r="AG16" s="320">
        <v>-6.5144856933579964E-3</v>
      </c>
      <c r="AH16" s="320">
        <v>1.3454819662379602E-2</v>
      </c>
      <c r="AI16" s="320">
        <v>2.2632978203559029E-2</v>
      </c>
      <c r="AJ16" s="320">
        <v>4.0539479728999073E-2</v>
      </c>
      <c r="AK16" s="320">
        <v>1.3883646705159292E-2</v>
      </c>
      <c r="AL16" s="320">
        <v>-5.0429929345901181E-2</v>
      </c>
      <c r="AM16" s="320">
        <v>0.10926033832009563</v>
      </c>
      <c r="AN16" s="320">
        <v>-3.9916776253260733E-2</v>
      </c>
      <c r="AO16" s="320">
        <v>1.3916446538415617E-3</v>
      </c>
      <c r="AP16" s="320">
        <v>-3.872339263615332E-2</v>
      </c>
      <c r="AQ16" s="320">
        <v>-1.6932183818602953E-2</v>
      </c>
      <c r="AR16" s="320">
        <v>2.2679014222014127E-2</v>
      </c>
      <c r="AS16" s="320">
        <v>4.4971519104129554E-2</v>
      </c>
      <c r="AT16" s="320">
        <v>7.9534892876688135E-2</v>
      </c>
      <c r="AU16" s="320">
        <v>-5.8648070385327156E-2</v>
      </c>
      <c r="AV16" s="320">
        <v>4.4890258120874993E-2</v>
      </c>
      <c r="AW16" s="320">
        <v>-1.0084190026518058E-2</v>
      </c>
      <c r="AX16" s="320">
        <v>1.543926514069982E-2</v>
      </c>
      <c r="AY16" s="320">
        <v>4.7573208015059265E-3</v>
      </c>
      <c r="AZ16" s="320">
        <v>4.9913812434723148E-3</v>
      </c>
      <c r="BA16" s="320">
        <v>2.5741267774282539E-2</v>
      </c>
      <c r="BB16" s="320">
        <v>5.2538284302021898E-2</v>
      </c>
      <c r="BC16" s="320">
        <v>1.6087485806249413E-2</v>
      </c>
      <c r="BD16" s="320">
        <v>5.3240660357878777E-2</v>
      </c>
      <c r="BE16" s="320">
        <v>2.7782441139735381E-2</v>
      </c>
      <c r="BF16" s="320">
        <v>2.4400245829382383E-2</v>
      </c>
      <c r="BG16" s="320">
        <v>4.9961104975603465E-2</v>
      </c>
      <c r="BH16" s="320">
        <v>9.1170571983472115E-3</v>
      </c>
      <c r="BI16" s="320">
        <v>2.6868038596859822E-2</v>
      </c>
      <c r="BJ16" s="320">
        <v>1.9589518794744354E-2</v>
      </c>
      <c r="BK16" s="320">
        <v>1.7249632385695213E-2</v>
      </c>
      <c r="BL16" s="320">
        <v>3.2487113084395558E-2</v>
      </c>
      <c r="BM16" s="320">
        <v>3.8138143429716775E-2</v>
      </c>
      <c r="BN16" s="320">
        <v>-1.205213976513464E-2</v>
      </c>
      <c r="BO16" s="320">
        <v>1.6619542761395323E-2</v>
      </c>
      <c r="BP16" s="320">
        <v>1.6711296898116679E-2</v>
      </c>
      <c r="BQ16" s="320">
        <v>1.4156259935328652E-2</v>
      </c>
      <c r="BR16" s="320">
        <v>1.4904567307651106E-2</v>
      </c>
      <c r="BS16" s="320">
        <v>-1.0974035614901623E-2</v>
      </c>
      <c r="BT16" s="320">
        <v>1.8389205538840159E-3</v>
      </c>
      <c r="BU16" s="320">
        <v>1.2457627677978422E-2</v>
      </c>
      <c r="BV16" s="320">
        <v>9.0118131131675661E-3</v>
      </c>
      <c r="BW16" s="320">
        <v>-3.155274477610237E-2</v>
      </c>
      <c r="BX16" s="320">
        <v>-1.2826567823574608E-2</v>
      </c>
      <c r="BY16" s="320">
        <v>-1.1518423875769734E-2</v>
      </c>
      <c r="BZ16" s="320">
        <v>1.0793499196790846E-2</v>
      </c>
      <c r="CA16" s="320">
        <v>2.4528959767676994E-2</v>
      </c>
      <c r="CB16" s="320">
        <v>-6.1691665149876673E-3</v>
      </c>
      <c r="CC16" s="320">
        <v>-7.832033055932941E-3</v>
      </c>
      <c r="CD16" s="320">
        <v>8.619358951707401E-3</v>
      </c>
      <c r="CE16" s="320">
        <v>2.8853413125418115E-4</v>
      </c>
      <c r="CF16" s="320">
        <v>2.4495942402174675E-2</v>
      </c>
      <c r="CG16" s="320">
        <v>1.1454644153838123E-2</v>
      </c>
      <c r="CH16" s="320">
        <v>1.2690359965187081E-2</v>
      </c>
      <c r="CI16" s="320">
        <v>3.4524561683817456E-3</v>
      </c>
      <c r="CJ16" s="320">
        <v>-1.4798178617020374E-3</v>
      </c>
      <c r="CK16" s="320">
        <v>4.5713897349173749E-2</v>
      </c>
      <c r="CL16" s="320">
        <v>7.7210895698345272E-3</v>
      </c>
      <c r="CM16" s="320">
        <v>1.7147718977939874E-2</v>
      </c>
      <c r="CN16" s="320">
        <v>8.2119966533542588E-3</v>
      </c>
      <c r="CO16" s="320">
        <v>-1.21929692184507E-2</v>
      </c>
      <c r="CP16" s="320">
        <v>-2.7530028504646142E-2</v>
      </c>
      <c r="CQ16" s="320">
        <v>2.2128990765046819E-2</v>
      </c>
      <c r="CR16" s="320">
        <v>4.1583202781767525E-3</v>
      </c>
      <c r="CS16" s="320">
        <v>7.4194548042529895E-3</v>
      </c>
      <c r="CT16" s="320">
        <v>3.6804067055693501E-2</v>
      </c>
      <c r="CU16" s="320">
        <v>1.9936954300288079E-2</v>
      </c>
      <c r="CV16" s="320">
        <v>1.42048576570728E-2</v>
      </c>
      <c r="CW16" s="320">
        <v>-9.9304706878355908E-4</v>
      </c>
      <c r="CX16" s="320">
        <v>-1.4236331771670274E-2</v>
      </c>
      <c r="CY16" s="320">
        <v>-4.478619502817327E-2</v>
      </c>
      <c r="CZ16" s="320">
        <v>-3.4378341152732084E-2</v>
      </c>
      <c r="DA16" s="320">
        <v>1.8060358233316531E-2</v>
      </c>
      <c r="DB16" s="320">
        <v>-1.4806678958151132E-2</v>
      </c>
      <c r="DC16" s="320">
        <v>0.13501834242599076</v>
      </c>
      <c r="DD16" s="320">
        <v>4.5456096004171442E-2</v>
      </c>
      <c r="DE16" s="320">
        <v>1.1155177648567438E-3</v>
      </c>
      <c r="DF16" s="320">
        <v>2.3045886746647648E-2</v>
      </c>
      <c r="DG16" s="320">
        <v>3.9294986797229869E-2</v>
      </c>
      <c r="DH16" s="320">
        <v>1.4959988702164306E-2</v>
      </c>
      <c r="DI16" s="320">
        <v>1.3763101223438268E-2</v>
      </c>
      <c r="DJ16" s="320">
        <v>7.8558653536331402E-3</v>
      </c>
      <c r="DK16" s="320">
        <v>-3.8977106211901535E-4</v>
      </c>
      <c r="DL16" s="320">
        <v>8.754704818905612E-3</v>
      </c>
      <c r="DM16" s="320">
        <v>8.3978131152033786E-3</v>
      </c>
      <c r="DN16" s="320">
        <v>1.5640215566208759E-2</v>
      </c>
    </row>
    <row r="17" spans="1:118" x14ac:dyDescent="0.2">
      <c r="A17" s="315" t="s">
        <v>14</v>
      </c>
      <c r="B17" s="310" t="s">
        <v>914</v>
      </c>
      <c r="D17" s="320">
        <v>7.8436930678953409E-3</v>
      </c>
      <c r="E17" s="320">
        <v>4.4643151037777606E-3</v>
      </c>
      <c r="F17" s="320">
        <v>4.6308808857586925E-3</v>
      </c>
      <c r="G17" s="320">
        <v>7.7032952986657577E-3</v>
      </c>
      <c r="H17" s="320">
        <v>5.4437742818380652E-3</v>
      </c>
      <c r="I17" s="320">
        <v>1.0109680829483159E-2</v>
      </c>
      <c r="J17" s="320">
        <v>6.1909867205995894E-3</v>
      </c>
      <c r="K17" s="320">
        <v>8.5180416020051997E-3</v>
      </c>
      <c r="L17" s="320">
        <v>1.1936914541108568E-2</v>
      </c>
      <c r="M17" s="320">
        <v>1.0046661734745665E-2</v>
      </c>
      <c r="N17" s="320">
        <v>6.0547626211535643E-3</v>
      </c>
      <c r="O17" s="320">
        <v>1.5687337825886383E-2</v>
      </c>
      <c r="P17" s="320">
        <v>7.3964205572207842E-3</v>
      </c>
      <c r="Q17" s="320">
        <v>-1.3638795174554241E-2</v>
      </c>
      <c r="R17" s="320">
        <v>1.1740486027459029E-2</v>
      </c>
      <c r="S17" s="320">
        <v>4.3042594168578807E-2</v>
      </c>
      <c r="T17" s="320">
        <v>8.3477894039460931E-3</v>
      </c>
      <c r="U17" s="320">
        <v>8.9391774363498655E-3</v>
      </c>
      <c r="V17" s="320">
        <v>1.4674144275503842E-2</v>
      </c>
      <c r="W17" s="320">
        <v>2.6177036827153E-3</v>
      </c>
      <c r="X17" s="320">
        <v>1.244639535640224E-2</v>
      </c>
      <c r="Y17" s="320">
        <v>1.0605089709176951E-2</v>
      </c>
      <c r="Z17" s="320">
        <v>7.3924593830021479E-3</v>
      </c>
      <c r="AA17" s="320">
        <v>4.3678677205811978E-2</v>
      </c>
      <c r="AB17" s="320">
        <v>6.7641213688631741E-3</v>
      </c>
      <c r="AC17" s="320">
        <v>5.9581296325008637E-3</v>
      </c>
      <c r="AD17" s="320">
        <v>6.1622206063822738E-3</v>
      </c>
      <c r="AE17" s="320">
        <v>2.4135578331712315E-2</v>
      </c>
      <c r="AF17" s="320">
        <v>-5.3296001821981909E-3</v>
      </c>
      <c r="AG17" s="320">
        <v>2.6609279845901668E-3</v>
      </c>
      <c r="AH17" s="320">
        <v>8.0013866357639962E-3</v>
      </c>
      <c r="AI17" s="320">
        <v>6.0233438416950058E-3</v>
      </c>
      <c r="AJ17" s="320">
        <v>5.9701704045889148E-3</v>
      </c>
      <c r="AK17" s="320">
        <v>1.0190341471960629E-2</v>
      </c>
      <c r="AL17" s="320">
        <v>7.6002481747607931E-3</v>
      </c>
      <c r="AM17" s="320">
        <v>5.2905799900027084E-3</v>
      </c>
      <c r="AN17" s="320">
        <v>1.0418220186250604E-2</v>
      </c>
      <c r="AO17" s="320">
        <v>1.0855004086304687E-2</v>
      </c>
      <c r="AP17" s="320">
        <v>3.1296821150501586E-3</v>
      </c>
      <c r="AQ17" s="320">
        <v>1.1723705802507922E-2</v>
      </c>
      <c r="AR17" s="320">
        <v>9.4065503771532111E-3</v>
      </c>
      <c r="AS17" s="320">
        <v>-1.2419452150558286E-4</v>
      </c>
      <c r="AT17" s="320">
        <v>2.1105270621626371E-3</v>
      </c>
      <c r="AU17" s="320">
        <v>-1.143020347886603E-3</v>
      </c>
      <c r="AV17" s="320">
        <v>-5.1051798167449647E-3</v>
      </c>
      <c r="AW17" s="320">
        <v>8.0132476239791472E-4</v>
      </c>
      <c r="AX17" s="320">
        <v>6.4103979662111232E-3</v>
      </c>
      <c r="AY17" s="320">
        <v>-3.3949065863406735E-3</v>
      </c>
      <c r="AZ17" s="320">
        <v>-1.2845849885732008E-3</v>
      </c>
      <c r="BA17" s="320">
        <v>3.1887196052744482E-3</v>
      </c>
      <c r="BB17" s="320">
        <v>1.1609333689067469E-2</v>
      </c>
      <c r="BC17" s="320">
        <v>1.8847499772038923E-3</v>
      </c>
      <c r="BD17" s="320">
        <v>1.8035951202175493E-2</v>
      </c>
      <c r="BE17" s="320">
        <v>7.8919992497026303E-3</v>
      </c>
      <c r="BF17" s="320">
        <v>9.6733723236437363E-3</v>
      </c>
      <c r="BG17" s="320">
        <v>1.1806560317529247E-2</v>
      </c>
      <c r="BH17" s="320">
        <v>1.0898534080781896E-2</v>
      </c>
      <c r="BI17" s="320">
        <v>7.4434109277576876E-3</v>
      </c>
      <c r="BJ17" s="320">
        <v>2.3770927502750006E-2</v>
      </c>
      <c r="BK17" s="320">
        <v>3.7886033571663535E-3</v>
      </c>
      <c r="BL17" s="320">
        <v>7.1994432773661021E-3</v>
      </c>
      <c r="BM17" s="320">
        <v>5.8173966634658125E-3</v>
      </c>
      <c r="BN17" s="320">
        <v>-1.3961883131173858E-3</v>
      </c>
      <c r="BO17" s="320">
        <v>1.0048425190580135E-2</v>
      </c>
      <c r="BP17" s="320">
        <v>1.1611642458104754E-2</v>
      </c>
      <c r="BQ17" s="320">
        <v>1.2990997151982375E-2</v>
      </c>
      <c r="BR17" s="320">
        <v>4.3609602635130695E-3</v>
      </c>
      <c r="BS17" s="320">
        <v>8.0447313382050467E-3</v>
      </c>
      <c r="BT17" s="320">
        <v>9.6849889401764422E-3</v>
      </c>
      <c r="BU17" s="320">
        <v>1.1956664633969938E-2</v>
      </c>
      <c r="BV17" s="320">
        <v>8.583731891378843E-3</v>
      </c>
      <c r="BW17" s="320">
        <v>2.364157623039409E-2</v>
      </c>
      <c r="BX17" s="320">
        <v>1.401549646153466E-3</v>
      </c>
      <c r="BY17" s="320">
        <v>1.9661896994891404E-3</v>
      </c>
      <c r="BZ17" s="320">
        <v>4.6032480877871151E-3</v>
      </c>
      <c r="CA17" s="320">
        <v>1.0281548248955996E-3</v>
      </c>
      <c r="CB17" s="320">
        <v>3.0297420443912149E-3</v>
      </c>
      <c r="CC17" s="320">
        <v>1.0728812556384248E-3</v>
      </c>
      <c r="CD17" s="320">
        <v>6.470019739025723E-3</v>
      </c>
      <c r="CE17" s="320">
        <v>6.6726473093092764E-3</v>
      </c>
      <c r="CF17" s="320">
        <v>1.9028578758422121E-3</v>
      </c>
      <c r="CG17" s="320">
        <v>8.0602483145559845E-3</v>
      </c>
      <c r="CH17" s="320">
        <v>-8.7608014514561905E-4</v>
      </c>
      <c r="CI17" s="320">
        <v>-4.5881973821567668E-3</v>
      </c>
      <c r="CJ17" s="320">
        <v>1.0026145264093067E-2</v>
      </c>
      <c r="CK17" s="320">
        <v>3.3178140645777621E-3</v>
      </c>
      <c r="CL17" s="320">
        <v>1.1193015834287889E-2</v>
      </c>
      <c r="CM17" s="320">
        <v>1.3690070575283819E-2</v>
      </c>
      <c r="CN17" s="320">
        <v>1.3033220780305221E-2</v>
      </c>
      <c r="CO17" s="320">
        <v>1.2138921622135479E-2</v>
      </c>
      <c r="CP17" s="320">
        <v>5.9630367376479754E-3</v>
      </c>
      <c r="CQ17" s="320">
        <v>4.3964237609939838E-2</v>
      </c>
      <c r="CR17" s="320">
        <v>-9.4912226357206642E-3</v>
      </c>
      <c r="CS17" s="320">
        <v>2.0970543502736305E-3</v>
      </c>
      <c r="CT17" s="320">
        <v>7.3313387789912809E-3</v>
      </c>
      <c r="CU17" s="320">
        <v>5.1621618182515761E-3</v>
      </c>
      <c r="CV17" s="320">
        <v>8.8848659309224143E-3</v>
      </c>
      <c r="CW17" s="320">
        <v>1.4590595024687625E-2</v>
      </c>
      <c r="CX17" s="320">
        <v>1.207326605663539E-2</v>
      </c>
      <c r="CY17" s="320">
        <v>1.5936333686718207E-2</v>
      </c>
      <c r="CZ17" s="320">
        <v>2.0800422060548218E-2</v>
      </c>
      <c r="DA17" s="320">
        <v>2.8098742633989371E-2</v>
      </c>
      <c r="DB17" s="320">
        <v>1.9955044325437044E-3</v>
      </c>
      <c r="DC17" s="320">
        <v>2.2043371606097706E-2</v>
      </c>
      <c r="DD17" s="320">
        <v>1.3111522104145124E-2</v>
      </c>
      <c r="DE17" s="320">
        <v>-2.2344073583747681E-3</v>
      </c>
      <c r="DF17" s="320">
        <v>7.0669676907921808E-3</v>
      </c>
      <c r="DG17" s="320">
        <v>1.1553336040439621E-2</v>
      </c>
      <c r="DH17" s="320">
        <v>3.3062092780700159E-3</v>
      </c>
      <c r="DI17" s="320">
        <v>1.3535821473185994E-2</v>
      </c>
      <c r="DJ17" s="320">
        <v>3.2974984189464429E-3</v>
      </c>
      <c r="DK17" s="320">
        <v>-1.5385565717996874E-3</v>
      </c>
      <c r="DL17" s="320">
        <v>1.2041404780851028E-2</v>
      </c>
      <c r="DM17" s="320">
        <v>1.1757155712809997E-2</v>
      </c>
      <c r="DN17" s="320">
        <v>1.5848762027195873E-2</v>
      </c>
    </row>
    <row r="18" spans="1:118" s="312" customFormat="1" x14ac:dyDescent="0.2">
      <c r="A18" s="313" t="s">
        <v>268</v>
      </c>
      <c r="B18" s="158" t="s">
        <v>88</v>
      </c>
      <c r="D18" s="323">
        <v>-9.8082923900554286E-3</v>
      </c>
      <c r="E18" s="323">
        <v>5.1794458082224049E-2</v>
      </c>
      <c r="F18" s="323">
        <v>-3.7563547500426564E-3</v>
      </c>
      <c r="G18" s="323">
        <v>-6.3281061159843333E-3</v>
      </c>
      <c r="H18" s="323">
        <v>0.15964148649571208</v>
      </c>
      <c r="I18" s="323">
        <v>-0.20672746532080455</v>
      </c>
      <c r="J18" s="323">
        <v>-4.4398481862280903E-2</v>
      </c>
      <c r="K18" s="323">
        <v>0.17960712181293048</v>
      </c>
      <c r="L18" s="323">
        <v>8.8696346420966687E-3</v>
      </c>
      <c r="M18" s="323">
        <v>0.12240665645084259</v>
      </c>
      <c r="N18" s="323">
        <v>9.3753156039968255E-2</v>
      </c>
      <c r="O18" s="323">
        <v>-0.10084287271554759</v>
      </c>
      <c r="P18" s="323">
        <v>4.021625183556532E-3</v>
      </c>
      <c r="Q18" s="323">
        <v>0.19074927484781212</v>
      </c>
      <c r="R18" s="323">
        <v>-0.12571260886804747</v>
      </c>
      <c r="S18" s="323">
        <v>0.25562722885867872</v>
      </c>
      <c r="T18" s="323">
        <v>6.666382787371683E-2</v>
      </c>
      <c r="U18" s="323">
        <v>-0.20816669557510947</v>
      </c>
      <c r="V18" s="323">
        <v>7.8719187745169839E-2</v>
      </c>
      <c r="W18" s="323">
        <v>0.12645109709526525</v>
      </c>
      <c r="X18" s="323">
        <v>-0.14530812312202745</v>
      </c>
      <c r="Y18" s="323">
        <v>0.14616804357196767</v>
      </c>
      <c r="Z18" s="323">
        <v>3.2028037205468207E-2</v>
      </c>
      <c r="AA18" s="323">
        <v>-0.27001934278980877</v>
      </c>
      <c r="AB18" s="323">
        <v>0.37052562372145981</v>
      </c>
      <c r="AC18" s="323">
        <v>2.0380577659109056E-2</v>
      </c>
      <c r="AD18" s="323">
        <v>6.3755616132368242E-3</v>
      </c>
      <c r="AE18" s="323">
        <v>-0.24441284305216837</v>
      </c>
      <c r="AF18" s="323">
        <v>6.0620387929409381E-2</v>
      </c>
      <c r="AG18" s="323">
        <v>0.19250092258500406</v>
      </c>
      <c r="AH18" s="323">
        <v>3.3683972459914502E-2</v>
      </c>
      <c r="AI18" s="323">
        <v>5.5449804261511471E-2</v>
      </c>
      <c r="AJ18" s="323">
        <v>-9.1376412247846761E-2</v>
      </c>
      <c r="AK18" s="323">
        <v>-1.4901253701085859E-2</v>
      </c>
      <c r="AL18" s="323">
        <v>-8.2645704189969971E-2</v>
      </c>
      <c r="AM18" s="323">
        <v>0.15978439624458685</v>
      </c>
      <c r="AN18" s="323">
        <v>0.11367115093955626</v>
      </c>
      <c r="AO18" s="323">
        <v>-0.12316423297581303</v>
      </c>
      <c r="AP18" s="323">
        <v>-5.7615653022811797E-2</v>
      </c>
      <c r="AQ18" s="323">
        <v>0.10249914644104918</v>
      </c>
      <c r="AR18" s="323">
        <v>4.7084491163466691E-2</v>
      </c>
      <c r="AS18" s="323">
        <v>-0.12385757447447565</v>
      </c>
      <c r="AT18" s="323">
        <v>0.28633724703334784</v>
      </c>
      <c r="AU18" s="323">
        <v>-0.10577161640652</v>
      </c>
      <c r="AV18" s="323">
        <v>-0.11525262214438814</v>
      </c>
      <c r="AW18" s="323">
        <v>-1.0991556551845583E-2</v>
      </c>
      <c r="AX18" s="323">
        <v>0.23158019224383586</v>
      </c>
      <c r="AY18" s="323">
        <v>1.8722191838497215E-2</v>
      </c>
      <c r="AZ18" s="323">
        <v>-4.5922337849431116E-2</v>
      </c>
      <c r="BA18" s="323">
        <v>1.0217909890898991E-2</v>
      </c>
      <c r="BB18" s="323">
        <v>8.3197743616596487E-3</v>
      </c>
      <c r="BC18" s="323">
        <v>3.7572274727539101E-2</v>
      </c>
      <c r="BD18" s="323">
        <v>-6.4629887758925197E-2</v>
      </c>
      <c r="BE18" s="323">
        <v>0.37306608937356245</v>
      </c>
      <c r="BF18" s="323">
        <v>-0.19319409769475904</v>
      </c>
      <c r="BG18" s="323">
        <v>-0.30776283448417052</v>
      </c>
      <c r="BH18" s="323">
        <v>0.10677541395541046</v>
      </c>
      <c r="BI18" s="323">
        <v>9.3477493593520533E-2</v>
      </c>
      <c r="BJ18" s="323">
        <v>9.7279877348215305E-3</v>
      </c>
      <c r="BK18" s="323">
        <v>8.5209180462771261E-2</v>
      </c>
      <c r="BL18" s="323">
        <v>0.21911224756523673</v>
      </c>
      <c r="BM18" s="323">
        <v>-0.22390497045646029</v>
      </c>
      <c r="BN18" s="323">
        <v>1.798454907967928E-2</v>
      </c>
      <c r="BO18" s="323">
        <v>0.14835824208449711</v>
      </c>
      <c r="BP18" s="323">
        <v>-2.1580336109350395E-2</v>
      </c>
      <c r="BQ18" s="323">
        <v>1.9557146826348681E-2</v>
      </c>
      <c r="BR18" s="323">
        <v>0.11663119053825688</v>
      </c>
      <c r="BS18" s="323">
        <v>-0.1052173114118079</v>
      </c>
      <c r="BT18" s="323">
        <v>7.0693635342561345E-2</v>
      </c>
      <c r="BU18" s="323">
        <v>-1.6497042827472552E-2</v>
      </c>
      <c r="BV18" s="323">
        <v>-9.2637582260455043E-2</v>
      </c>
      <c r="BW18" s="323">
        <v>9.8813847371642893E-2</v>
      </c>
      <c r="BX18" s="323">
        <v>4.3729690587414272E-2</v>
      </c>
      <c r="BY18" s="323">
        <v>0.1003894542893109</v>
      </c>
      <c r="BZ18" s="323">
        <v>-0.35996275706039493</v>
      </c>
      <c r="CA18" s="323">
        <v>0.62864437419807895</v>
      </c>
      <c r="CB18" s="323">
        <v>-0.29735732937159742</v>
      </c>
      <c r="CC18" s="323">
        <v>0.25506829695440847</v>
      </c>
      <c r="CD18" s="323">
        <v>0.16157962853858998</v>
      </c>
      <c r="CE18" s="323">
        <v>-6.7053913182183789E-2</v>
      </c>
      <c r="CF18" s="323">
        <v>-8.7476544104404641E-2</v>
      </c>
      <c r="CG18" s="323">
        <v>5.6009431182870717E-2</v>
      </c>
      <c r="CH18" s="323">
        <v>-3.0040894573642452E-2</v>
      </c>
      <c r="CI18" s="323">
        <v>-3.0271677042132628E-2</v>
      </c>
      <c r="CJ18" s="323">
        <v>5.1591513279048984E-2</v>
      </c>
      <c r="CK18" s="323">
        <v>-5.3962843828486262E-2</v>
      </c>
      <c r="CL18" s="323">
        <v>4.8395718387061804E-2</v>
      </c>
      <c r="CM18" s="323">
        <v>8.9356265762341236E-2</v>
      </c>
      <c r="CN18" s="323">
        <v>1.4497860201426294E-2</v>
      </c>
      <c r="CO18" s="323">
        <v>-9.2249051624314626E-2</v>
      </c>
      <c r="CP18" s="323">
        <v>1.2184191423597612E-2</v>
      </c>
      <c r="CQ18" s="323">
        <v>-1.8059148253731783E-2</v>
      </c>
      <c r="CR18" s="323">
        <v>-5.2561633808999586E-2</v>
      </c>
      <c r="CS18" s="323">
        <v>-5.6884241345360742E-3</v>
      </c>
      <c r="CT18" s="323">
        <v>5.6202806481794099E-2</v>
      </c>
      <c r="CU18" s="323">
        <v>4.2822158400037225E-2</v>
      </c>
      <c r="CV18" s="323">
        <v>4.8639509299719386E-2</v>
      </c>
      <c r="CW18" s="323">
        <v>1.4048576573389093E-2</v>
      </c>
      <c r="CX18" s="323">
        <v>6.3947055973645472E-3</v>
      </c>
      <c r="CY18" s="323">
        <v>-0.14496044654105433</v>
      </c>
      <c r="CZ18" s="323">
        <v>-6.5628951745395625E-3</v>
      </c>
      <c r="DA18" s="323">
        <v>0.22491781482368278</v>
      </c>
      <c r="DB18" s="323">
        <v>-0.12237643684585287</v>
      </c>
      <c r="DC18" s="323">
        <v>1.0543602167349286E-2</v>
      </c>
      <c r="DD18" s="323">
        <v>0.55816054631449052</v>
      </c>
      <c r="DE18" s="323">
        <v>-0.38039746796673801</v>
      </c>
      <c r="DF18" s="323">
        <v>0.13683814187298737</v>
      </c>
      <c r="DG18" s="323">
        <v>-5.1648270360050708E-2</v>
      </c>
      <c r="DH18" s="323">
        <v>6.47157180300173E-3</v>
      </c>
      <c r="DI18" s="323">
        <v>5.9685326200404898E-3</v>
      </c>
      <c r="DJ18" s="323">
        <v>-2.3513051310324329E-2</v>
      </c>
      <c r="DK18" s="323">
        <v>3.9049432002939533E-2</v>
      </c>
      <c r="DL18" s="323">
        <v>-1.594802571970666E-2</v>
      </c>
      <c r="DM18" s="323">
        <v>-4.4106194974077528E-2</v>
      </c>
      <c r="DN18" s="323">
        <v>5.9392369820352453E-3</v>
      </c>
    </row>
    <row r="19" spans="1:118" s="312" customFormat="1" x14ac:dyDescent="0.2">
      <c r="A19" s="313" t="s">
        <v>915</v>
      </c>
      <c r="B19" s="158" t="s">
        <v>106</v>
      </c>
      <c r="D19" s="323">
        <v>1.4475459929417234E-3</v>
      </c>
      <c r="E19" s="323">
        <v>1.0743384356365793E-2</v>
      </c>
      <c r="F19" s="323">
        <v>1.0652497109162606E-3</v>
      </c>
      <c r="G19" s="323">
        <v>4.0790267869943664E-2</v>
      </c>
      <c r="H19" s="323">
        <v>9.8741110429023671E-4</v>
      </c>
      <c r="I19" s="323">
        <v>-6.2140409047835021E-3</v>
      </c>
      <c r="J19" s="323">
        <v>6.3273747589893903E-2</v>
      </c>
      <c r="K19" s="323">
        <v>1.2957110025106688E-2</v>
      </c>
      <c r="L19" s="323">
        <v>5.9579904646375637E-2</v>
      </c>
      <c r="M19" s="323">
        <v>3.9032764043857693E-2</v>
      </c>
      <c r="N19" s="323">
        <v>3.0241398968306799E-2</v>
      </c>
      <c r="O19" s="323">
        <v>5.5124494964811088E-2</v>
      </c>
      <c r="P19" s="323">
        <v>3.0249677660260987E-2</v>
      </c>
      <c r="Q19" s="323">
        <v>3.0029314139728092E-2</v>
      </c>
      <c r="R19" s="323">
        <v>1.7651139276655181E-2</v>
      </c>
      <c r="S19" s="323">
        <v>-6.0661912830386466E-3</v>
      </c>
      <c r="T19" s="323">
        <v>5.4178231308273928E-2</v>
      </c>
      <c r="U19" s="323">
        <v>7.1568364364466452E-2</v>
      </c>
      <c r="V19" s="323">
        <v>3.5776992500454075E-2</v>
      </c>
      <c r="W19" s="323">
        <v>4.2781026108141607E-2</v>
      </c>
      <c r="X19" s="323">
        <v>3.4810681385777809E-2</v>
      </c>
      <c r="Y19" s="323">
        <v>1.5769059772404059E-2</v>
      </c>
      <c r="Z19" s="323">
        <v>3.5041296618503859E-2</v>
      </c>
      <c r="AA19" s="323">
        <v>3.1762154619931371E-2</v>
      </c>
      <c r="AB19" s="323">
        <v>-1.0791025893112094E-2</v>
      </c>
      <c r="AC19" s="323">
        <v>7.6572594501773672E-3</v>
      </c>
      <c r="AD19" s="323">
        <v>-2.7655966667997745E-2</v>
      </c>
      <c r="AE19" s="323">
        <v>3.6766953291238691E-2</v>
      </c>
      <c r="AF19" s="323">
        <v>-5.9208922872771019E-3</v>
      </c>
      <c r="AG19" s="323">
        <v>-1.6578250628096258E-2</v>
      </c>
      <c r="AH19" s="323">
        <v>-1.80908866623819E-2</v>
      </c>
      <c r="AI19" s="323">
        <v>4.7846874873538336E-3</v>
      </c>
      <c r="AJ19" s="323">
        <v>4.0907073667996618E-2</v>
      </c>
      <c r="AK19" s="323">
        <v>9.8538865720492197E-3</v>
      </c>
      <c r="AL19" s="323">
        <v>4.2892007846679459E-2</v>
      </c>
      <c r="AM19" s="323">
        <v>1.7389158416078576E-2</v>
      </c>
      <c r="AN19" s="323">
        <v>4.842774362011415E-3</v>
      </c>
      <c r="AO19" s="323">
        <v>2.6930436633907595E-2</v>
      </c>
      <c r="AP19" s="323">
        <v>3.2987977354288711E-2</v>
      </c>
      <c r="AQ19" s="323">
        <v>-1.7165542961064317E-2</v>
      </c>
      <c r="AR19" s="323">
        <v>2.8798547125215013E-2</v>
      </c>
      <c r="AS19" s="323">
        <v>3.3267899075018814E-2</v>
      </c>
      <c r="AT19" s="323">
        <v>-3.176300949515376E-3</v>
      </c>
      <c r="AU19" s="323">
        <v>8.6433261168349373E-2</v>
      </c>
      <c r="AV19" s="323">
        <v>1.1847330864940053E-2</v>
      </c>
      <c r="AW19" s="323">
        <v>7.698760113968417E-3</v>
      </c>
      <c r="AX19" s="323">
        <v>2.1233395667698662E-2</v>
      </c>
      <c r="AY19" s="323">
        <v>-2.4076891190837335E-3</v>
      </c>
      <c r="AZ19" s="323">
        <v>2.6285911608969315E-2</v>
      </c>
      <c r="BA19" s="323">
        <v>2.4497434406947072E-2</v>
      </c>
      <c r="BB19" s="323">
        <v>-6.0201861107676002E-3</v>
      </c>
      <c r="BC19" s="323">
        <v>1.1953156817759769E-2</v>
      </c>
      <c r="BD19" s="323">
        <v>7.6350823141184687E-3</v>
      </c>
      <c r="BE19" s="323">
        <v>-1.7735621340579932E-2</v>
      </c>
      <c r="BF19" s="323">
        <v>-9.9540773329208188E-2</v>
      </c>
      <c r="BG19" s="323">
        <v>-5.4086455169912728E-3</v>
      </c>
      <c r="BH19" s="323">
        <v>-1.3220461988877719E-2</v>
      </c>
      <c r="BI19" s="323">
        <v>4.2089482868825856E-2</v>
      </c>
      <c r="BJ19" s="323">
        <v>2.1514272969998638E-2</v>
      </c>
      <c r="BK19" s="323">
        <v>2.8309549525887823E-2</v>
      </c>
      <c r="BL19" s="323">
        <v>4.6487078469774845E-2</v>
      </c>
      <c r="BM19" s="323">
        <v>-2.5177694486537838E-3</v>
      </c>
      <c r="BN19" s="323">
        <v>1.1567785775496109E-2</v>
      </c>
      <c r="BO19" s="323">
        <v>2.6316544137774844E-2</v>
      </c>
      <c r="BP19" s="323">
        <v>-1.1510641476004779E-2</v>
      </c>
      <c r="BQ19" s="323">
        <v>2.6570011044669162E-2</v>
      </c>
      <c r="BR19" s="323">
        <v>-2.2956677298311856E-2</v>
      </c>
      <c r="BS19" s="323">
        <v>9.6357867716501122E-3</v>
      </c>
      <c r="BT19" s="323">
        <v>-4.0550418755125328E-4</v>
      </c>
      <c r="BU19" s="323">
        <v>2.3950595127512742E-2</v>
      </c>
      <c r="BV19" s="323">
        <v>7.1647624751738359E-3</v>
      </c>
      <c r="BW19" s="323">
        <v>1.187137125562665E-2</v>
      </c>
      <c r="BX19" s="323">
        <v>2.6212862390503355E-2</v>
      </c>
      <c r="BY19" s="323">
        <v>8.3376917544817353E-3</v>
      </c>
      <c r="BZ19" s="323">
        <v>3.4023002590795715E-2</v>
      </c>
      <c r="CA19" s="323">
        <v>-6.5575229459021722E-3</v>
      </c>
      <c r="CB19" s="323">
        <v>2.4858640531620013E-2</v>
      </c>
      <c r="CC19" s="323">
        <v>1.8158933002189181E-2</v>
      </c>
      <c r="CD19" s="323">
        <v>2.6475787555493735E-2</v>
      </c>
      <c r="CE19" s="323">
        <v>2.1652619175858812E-2</v>
      </c>
      <c r="CF19" s="323">
        <v>9.2154806914472864E-3</v>
      </c>
      <c r="CG19" s="323">
        <v>-2.953526495601122E-2</v>
      </c>
      <c r="CH19" s="323">
        <v>1.0541993137674455E-2</v>
      </c>
      <c r="CI19" s="323">
        <v>4.5151341213096829E-2</v>
      </c>
      <c r="CJ19" s="323">
        <v>1.2774581963684195E-2</v>
      </c>
      <c r="CK19" s="323">
        <v>-1.0498078176537362E-3</v>
      </c>
      <c r="CL19" s="323">
        <v>1.3198465012618232E-2</v>
      </c>
      <c r="CM19" s="323">
        <v>-4.3282867543323889E-2</v>
      </c>
      <c r="CN19" s="323">
        <v>1.8178865002047129E-2</v>
      </c>
      <c r="CO19" s="323">
        <v>2.6813443128323566E-2</v>
      </c>
      <c r="CP19" s="323">
        <v>1.0208751096782098E-2</v>
      </c>
      <c r="CQ19" s="323">
        <v>-1.0145170275325022E-2</v>
      </c>
      <c r="CR19" s="323">
        <v>1.1491965031893647E-2</v>
      </c>
      <c r="CS19" s="323">
        <v>2.070369346473111E-2</v>
      </c>
      <c r="CT19" s="323">
        <v>6.8839997094074512E-3</v>
      </c>
      <c r="CU19" s="323">
        <v>2.7358543200248997E-2</v>
      </c>
      <c r="CV19" s="323">
        <v>1.3949739655471971E-2</v>
      </c>
      <c r="CW19" s="323">
        <v>9.4710330922300745E-3</v>
      </c>
      <c r="CX19" s="323">
        <v>-7.6218722589246335E-3</v>
      </c>
      <c r="CY19" s="323">
        <v>-4.6732551622015173E-3</v>
      </c>
      <c r="CZ19" s="323">
        <v>-3.9971536696393195E-2</v>
      </c>
      <c r="DA19" s="323">
        <v>5.717029608816282E-2</v>
      </c>
      <c r="DB19" s="323">
        <v>4.0747813146722489E-2</v>
      </c>
      <c r="DC19" s="323">
        <v>2.9679619171209204E-2</v>
      </c>
      <c r="DD19" s="323">
        <v>1.8465380848537327E-2</v>
      </c>
      <c r="DE19" s="323">
        <v>-9.7860648237949599E-3</v>
      </c>
      <c r="DF19" s="323">
        <v>5.231534799250559E-2</v>
      </c>
      <c r="DG19" s="323">
        <v>-3.6380660081531846E-2</v>
      </c>
      <c r="DH19" s="323">
        <v>4.943598179351083E-3</v>
      </c>
      <c r="DI19" s="323">
        <v>-1.4095302272905785E-2</v>
      </c>
      <c r="DJ19" s="323">
        <v>-1.2251774108984592E-2</v>
      </c>
      <c r="DK19" s="323">
        <v>-1.2469851373161367E-3</v>
      </c>
      <c r="DL19" s="323">
        <v>3.395445349582138E-3</v>
      </c>
      <c r="DM19" s="323">
        <v>4.0382000915399896E-3</v>
      </c>
      <c r="DN19" s="323">
        <v>-8.2164630290780805E-3</v>
      </c>
    </row>
    <row r="20" spans="1:118" x14ac:dyDescent="0.2">
      <c r="A20" s="315" t="s">
        <v>916</v>
      </c>
      <c r="B20" s="310" t="s">
        <v>917</v>
      </c>
      <c r="D20" s="320">
        <v>1.2829989338218883E-3</v>
      </c>
      <c r="E20" s="320">
        <v>9.0443237677142463E-3</v>
      </c>
      <c r="F20" s="320">
        <v>-2.8776989767875016E-2</v>
      </c>
      <c r="G20" s="320">
        <v>1.8760849311895589E-2</v>
      </c>
      <c r="H20" s="320">
        <v>-8.670016202326658E-3</v>
      </c>
      <c r="I20" s="320">
        <v>-1.1411230109437454E-2</v>
      </c>
      <c r="J20" s="320">
        <v>6.0751331310809453E-2</v>
      </c>
      <c r="K20" s="320">
        <v>-3.033656995888756E-3</v>
      </c>
      <c r="L20" s="320">
        <v>6.9779656444232119E-2</v>
      </c>
      <c r="M20" s="320">
        <v>4.1415626489301749E-2</v>
      </c>
      <c r="N20" s="320">
        <v>5.2535135930513288E-2</v>
      </c>
      <c r="O20" s="320">
        <v>8.1675582709480388E-2</v>
      </c>
      <c r="P20" s="320">
        <v>1.9036593054244655E-4</v>
      </c>
      <c r="Q20" s="320">
        <v>-2.4213684303238114E-3</v>
      </c>
      <c r="R20" s="320">
        <v>6.368375029650597E-4</v>
      </c>
      <c r="S20" s="320">
        <v>-0.12655036820420484</v>
      </c>
      <c r="T20" s="320">
        <v>5.3794212573723188E-2</v>
      </c>
      <c r="U20" s="320">
        <v>0.1067182375532032</v>
      </c>
      <c r="V20" s="320">
        <v>3.2800961766501491E-2</v>
      </c>
      <c r="W20" s="320">
        <v>3.0612665087988766E-2</v>
      </c>
      <c r="X20" s="320">
        <v>6.7779528017348545E-2</v>
      </c>
      <c r="Y20" s="320">
        <v>-1.1984622535310741E-2</v>
      </c>
      <c r="Z20" s="320">
        <v>5.9009394592738129E-2</v>
      </c>
      <c r="AA20" s="320">
        <v>5.7433703053938689E-2</v>
      </c>
      <c r="AB20" s="320">
        <v>-1.6097568443502519E-2</v>
      </c>
      <c r="AC20" s="320">
        <v>7.2895000845709657E-3</v>
      </c>
      <c r="AD20" s="320">
        <v>-6.2333082586751853E-2</v>
      </c>
      <c r="AE20" s="320">
        <v>6.0185970755417761E-2</v>
      </c>
      <c r="AF20" s="320">
        <v>-3.2364973277498099E-2</v>
      </c>
      <c r="AG20" s="320">
        <v>-2.20816283546732E-2</v>
      </c>
      <c r="AH20" s="320">
        <v>1.0669123474869702E-2</v>
      </c>
      <c r="AI20" s="320">
        <v>-1.9922002530975425E-2</v>
      </c>
      <c r="AJ20" s="320">
        <v>4.3928004883251992E-2</v>
      </c>
      <c r="AK20" s="320">
        <v>-8.3703882323486689E-2</v>
      </c>
      <c r="AL20" s="320">
        <v>0.17074869698616535</v>
      </c>
      <c r="AM20" s="320">
        <v>-1.9491536147615895E-2</v>
      </c>
      <c r="AN20" s="320">
        <v>-4.3399480165241755E-2</v>
      </c>
      <c r="AO20" s="320">
        <v>5.950810873597101E-2</v>
      </c>
      <c r="AP20" s="320">
        <v>2.0078977388634511E-2</v>
      </c>
      <c r="AQ20" s="320">
        <v>-0.1161439749679799</v>
      </c>
      <c r="AR20" s="320">
        <v>5.9329645323068059E-2</v>
      </c>
      <c r="AS20" s="320">
        <v>3.6180715488559612E-2</v>
      </c>
      <c r="AT20" s="320">
        <v>1.1376660756195145E-2</v>
      </c>
      <c r="AU20" s="320">
        <v>9.1805814335934377E-2</v>
      </c>
      <c r="AV20" s="320">
        <v>1.504144176600497E-2</v>
      </c>
      <c r="AW20" s="320">
        <v>-2.2038863346968807E-2</v>
      </c>
      <c r="AX20" s="320">
        <v>-1.0865310661794747E-2</v>
      </c>
      <c r="AY20" s="320">
        <v>4.4732770910656194E-2</v>
      </c>
      <c r="AZ20" s="320">
        <v>3.1514636992726608E-3</v>
      </c>
      <c r="BA20" s="320">
        <v>-3.5782085592194091E-2</v>
      </c>
      <c r="BB20" s="320">
        <v>2.9748661741311189E-2</v>
      </c>
      <c r="BC20" s="320">
        <v>6.9074809187141817E-2</v>
      </c>
      <c r="BD20" s="320">
        <v>6.5638145052078434E-2</v>
      </c>
      <c r="BE20" s="320">
        <v>-2.5009115562721007E-2</v>
      </c>
      <c r="BF20" s="320">
        <v>-7.6075829887347735E-2</v>
      </c>
      <c r="BG20" s="320">
        <v>-0.11997211204975156</v>
      </c>
      <c r="BH20" s="320">
        <v>-0.10043959467995867</v>
      </c>
      <c r="BI20" s="320">
        <v>5.8149692197724034E-2</v>
      </c>
      <c r="BJ20" s="320">
        <v>6.4173049656804926E-2</v>
      </c>
      <c r="BK20" s="320">
        <v>0.11087608967475449</v>
      </c>
      <c r="BL20" s="320">
        <v>0.12289913179680934</v>
      </c>
      <c r="BM20" s="320">
        <v>-2.4553053752718434E-2</v>
      </c>
      <c r="BN20" s="320">
        <v>5.3653537627145864E-2</v>
      </c>
      <c r="BO20" s="320">
        <v>0.10857365234779381</v>
      </c>
      <c r="BP20" s="320">
        <v>-8.3857884317056208E-2</v>
      </c>
      <c r="BQ20" s="320">
        <v>5.8890190002450993E-2</v>
      </c>
      <c r="BR20" s="320">
        <v>3.3027417470473219E-2</v>
      </c>
      <c r="BS20" s="320">
        <v>-3.6872403840373602E-2</v>
      </c>
      <c r="BT20" s="320">
        <v>-5.9695430336374145E-2</v>
      </c>
      <c r="BU20" s="320">
        <v>4.6193362644892044E-2</v>
      </c>
      <c r="BV20" s="320">
        <v>4.1678210916503033E-2</v>
      </c>
      <c r="BW20" s="320">
        <v>-4.0209202861722249E-2</v>
      </c>
      <c r="BX20" s="320">
        <v>2.2925530367510216E-3</v>
      </c>
      <c r="BY20" s="320">
        <v>-1.1195640509512383E-2</v>
      </c>
      <c r="BZ20" s="320">
        <v>0.17033417546163876</v>
      </c>
      <c r="CA20" s="320">
        <v>-7.7041595151712494E-2</v>
      </c>
      <c r="CB20" s="320">
        <v>8.1129869659875009E-3</v>
      </c>
      <c r="CC20" s="320">
        <v>-6.1327851863338667E-2</v>
      </c>
      <c r="CD20" s="320">
        <v>3.0719890274628625E-2</v>
      </c>
      <c r="CE20" s="320">
        <v>1.9197113154100665E-2</v>
      </c>
      <c r="CF20" s="320">
        <v>-1.7529598718296069E-2</v>
      </c>
      <c r="CG20" s="320">
        <v>-7.9470298626695079E-2</v>
      </c>
      <c r="CH20" s="320">
        <v>-4.6856585229541059E-3</v>
      </c>
      <c r="CI20" s="320">
        <v>7.6584942121950883E-2</v>
      </c>
      <c r="CJ20" s="320">
        <v>-2.3767501663616297E-3</v>
      </c>
      <c r="CK20" s="320">
        <v>-2.9295698448301488E-2</v>
      </c>
      <c r="CL20" s="320">
        <v>-7.6252858767433818E-3</v>
      </c>
      <c r="CM20" s="320">
        <v>9.3394973606807818E-2</v>
      </c>
      <c r="CN20" s="320">
        <v>-2.4803442808946641E-2</v>
      </c>
      <c r="CO20" s="320">
        <v>1.851633784893103E-2</v>
      </c>
      <c r="CP20" s="320">
        <v>-1.0419292043784223E-2</v>
      </c>
      <c r="CQ20" s="320">
        <v>-2.1874951240928864E-2</v>
      </c>
      <c r="CR20" s="320">
        <v>-4.4851155635121653E-3</v>
      </c>
      <c r="CS20" s="320">
        <v>6.493691375157673E-2</v>
      </c>
      <c r="CT20" s="320">
        <v>1.5424240905563602E-2</v>
      </c>
      <c r="CU20" s="320">
        <v>-2.2324760534386368E-2</v>
      </c>
      <c r="CV20" s="320">
        <v>-3.4831186554812543E-2</v>
      </c>
      <c r="CW20" s="320">
        <v>5.3094116855104456E-2</v>
      </c>
      <c r="CX20" s="320">
        <v>-1.5510999915090196E-2</v>
      </c>
      <c r="CY20" s="320">
        <v>-7.426669886247439E-2</v>
      </c>
      <c r="CZ20" s="320">
        <v>-0.21500216591734678</v>
      </c>
      <c r="DA20" s="320">
        <v>0.32567210072122488</v>
      </c>
      <c r="DB20" s="320">
        <v>-1.0748988613836885E-2</v>
      </c>
      <c r="DC20" s="320">
        <v>-2.8503049683262005E-2</v>
      </c>
      <c r="DD20" s="320">
        <v>-7.1553387572601101E-2</v>
      </c>
      <c r="DE20" s="320">
        <v>0.10599599634099865</v>
      </c>
      <c r="DF20" s="320">
        <v>1.7603872606240412E-2</v>
      </c>
      <c r="DG20" s="320">
        <v>-5.4324173585562074E-2</v>
      </c>
      <c r="DH20" s="320">
        <v>-4.2067051994525873E-2</v>
      </c>
      <c r="DI20" s="320">
        <v>-2.5950168212200975E-3</v>
      </c>
      <c r="DJ20" s="320">
        <v>1.9870162472086061E-2</v>
      </c>
      <c r="DK20" s="320">
        <v>2.911690031316283E-2</v>
      </c>
      <c r="DL20" s="320">
        <v>-7.358169650610491E-2</v>
      </c>
      <c r="DM20" s="320">
        <v>5.1764610139271694E-2</v>
      </c>
      <c r="DN20" s="320">
        <v>-1.7176335572311463E-2</v>
      </c>
    </row>
    <row r="21" spans="1:118" x14ac:dyDescent="0.2">
      <c r="A21" s="315" t="s">
        <v>918</v>
      </c>
      <c r="B21" s="310" t="s">
        <v>919</v>
      </c>
      <c r="D21" s="320">
        <v>-4.0606346238369895E-4</v>
      </c>
      <c r="E21" s="320">
        <v>1.3806680438436247E-2</v>
      </c>
      <c r="F21" s="320">
        <v>2.6485437424731639E-2</v>
      </c>
      <c r="G21" s="320">
        <v>4.7303323098311534E-2</v>
      </c>
      <c r="H21" s="320">
        <v>5.332676061898356E-3</v>
      </c>
      <c r="I21" s="320">
        <v>-2.444784723939164E-3</v>
      </c>
      <c r="J21" s="320">
        <v>7.3219465457202038E-2</v>
      </c>
      <c r="K21" s="320">
        <v>1.4180874575773439E-2</v>
      </c>
      <c r="L21" s="320">
        <v>5.2674846846439305E-2</v>
      </c>
      <c r="M21" s="320">
        <v>3.7743356025945252E-2</v>
      </c>
      <c r="N21" s="320">
        <v>2.7591742432329536E-2</v>
      </c>
      <c r="O21" s="320">
        <v>3.1832773842709106E-2</v>
      </c>
      <c r="P21" s="320">
        <v>4.7053640701963273E-2</v>
      </c>
      <c r="Q21" s="320">
        <v>4.7278703114907339E-2</v>
      </c>
      <c r="R21" s="320">
        <v>3.555574162164854E-2</v>
      </c>
      <c r="S21" s="320">
        <v>4.6074142004042917E-2</v>
      </c>
      <c r="T21" s="320">
        <v>5.3482791097862581E-2</v>
      </c>
      <c r="U21" s="320">
        <v>5.5203086692168668E-2</v>
      </c>
      <c r="V21" s="320">
        <v>4.7595688208894593E-2</v>
      </c>
      <c r="W21" s="320">
        <v>3.9962551286840675E-2</v>
      </c>
      <c r="X21" s="320">
        <v>2.1996544234948345E-2</v>
      </c>
      <c r="Y21" s="320">
        <v>2.3496427892277794E-2</v>
      </c>
      <c r="Z21" s="320">
        <v>3.7199839651607114E-2</v>
      </c>
      <c r="AA21" s="320">
        <v>1.4267812806194824E-2</v>
      </c>
      <c r="AB21" s="320">
        <v>-8.1342032910970419E-3</v>
      </c>
      <c r="AC21" s="320">
        <v>3.5806339961483857E-3</v>
      </c>
      <c r="AD21" s="320">
        <v>-3.1923235342585787E-3</v>
      </c>
      <c r="AE21" s="320">
        <v>2.0386506067072707E-2</v>
      </c>
      <c r="AF21" s="320">
        <v>5.7140966806481508E-3</v>
      </c>
      <c r="AG21" s="320">
        <v>-1.968554478402107E-2</v>
      </c>
      <c r="AH21" s="320">
        <v>-1.6026770764088649E-2</v>
      </c>
      <c r="AI21" s="320">
        <v>4.9380009841235584E-3</v>
      </c>
      <c r="AJ21" s="320">
        <v>4.1304617204779515E-2</v>
      </c>
      <c r="AK21" s="320">
        <v>4.1155303723785064E-2</v>
      </c>
      <c r="AL21" s="320">
        <v>1.4229869124966488E-2</v>
      </c>
      <c r="AM21" s="320">
        <v>1.8564473780011248E-2</v>
      </c>
      <c r="AN21" s="320">
        <v>2.7659521942589027E-2</v>
      </c>
      <c r="AO21" s="320">
        <v>1.0040538040351432E-2</v>
      </c>
      <c r="AP21" s="320">
        <v>5.5436119413980967E-2</v>
      </c>
      <c r="AQ21" s="320">
        <v>5.5872575538580271E-3</v>
      </c>
      <c r="AR21" s="320">
        <v>2.0967896932252872E-2</v>
      </c>
      <c r="AS21" s="320">
        <v>2.7954976006832943E-2</v>
      </c>
      <c r="AT21" s="320">
        <v>8.6042149406242441E-3</v>
      </c>
      <c r="AU21" s="320">
        <v>6.7180666030790759E-2</v>
      </c>
      <c r="AV21" s="320">
        <v>1.4580584908274519E-2</v>
      </c>
      <c r="AW21" s="320">
        <v>1.4262225802109008E-2</v>
      </c>
      <c r="AX21" s="320">
        <v>4.7822882929762667E-2</v>
      </c>
      <c r="AY21" s="320">
        <v>-3.2902342513893124E-2</v>
      </c>
      <c r="AZ21" s="320">
        <v>3.8570474418748502E-2</v>
      </c>
      <c r="BA21" s="320">
        <v>3.9475747149242624E-2</v>
      </c>
      <c r="BB21" s="320">
        <v>-2.9190671815239044E-3</v>
      </c>
      <c r="BC21" s="320">
        <v>-1.9612828530974014E-2</v>
      </c>
      <c r="BD21" s="320">
        <v>-5.4570572467267375E-3</v>
      </c>
      <c r="BE21" s="320">
        <v>-1.695747429878558E-2</v>
      </c>
      <c r="BF21" s="320">
        <v>-9.8811908438680374E-2</v>
      </c>
      <c r="BG21" s="320">
        <v>2.4741576518103159E-2</v>
      </c>
      <c r="BH21" s="320">
        <v>1.8826488143838027E-2</v>
      </c>
      <c r="BI21" s="320">
        <v>3.6695442699448355E-2</v>
      </c>
      <c r="BJ21" s="320">
        <v>1.3085322317205828E-2</v>
      </c>
      <c r="BK21" s="320">
        <v>9.0424467591836422E-3</v>
      </c>
      <c r="BL21" s="320">
        <v>6.2596287619804958E-3</v>
      </c>
      <c r="BM21" s="320">
        <v>2.1762969963745604E-3</v>
      </c>
      <c r="BN21" s="320">
        <v>1.4220315670178341E-2</v>
      </c>
      <c r="BO21" s="320">
        <v>-3.6749139792102703E-3</v>
      </c>
      <c r="BP21" s="320">
        <v>5.4461336529287863E-3</v>
      </c>
      <c r="BQ21" s="320">
        <v>9.376405288177514E-3</v>
      </c>
      <c r="BR21" s="320">
        <v>-2.5595902311449037E-2</v>
      </c>
      <c r="BS21" s="320">
        <v>2.5880320603338447E-2</v>
      </c>
      <c r="BT21" s="320">
        <v>1.2053957312952335E-2</v>
      </c>
      <c r="BU21" s="320">
        <v>1.1070672196826781E-2</v>
      </c>
      <c r="BV21" s="320">
        <v>1.2419123877541516E-2</v>
      </c>
      <c r="BW21" s="320">
        <v>2.6886854677236949E-2</v>
      </c>
      <c r="BX21" s="320">
        <v>2.6243818433106192E-2</v>
      </c>
      <c r="BY21" s="320">
        <v>1.275365319305144E-2</v>
      </c>
      <c r="BZ21" s="320">
        <v>4.1583132542866164E-3</v>
      </c>
      <c r="CA21" s="320">
        <v>1.3624229578215408E-2</v>
      </c>
      <c r="CB21" s="320">
        <v>2.4063608890685151E-2</v>
      </c>
      <c r="CC21" s="320">
        <v>4.6285447634972776E-2</v>
      </c>
      <c r="CD21" s="320">
        <v>3.5297847664258253E-2</v>
      </c>
      <c r="CE21" s="320">
        <v>1.4611013179040677E-2</v>
      </c>
      <c r="CF21" s="320">
        <v>1.3310870092473337E-2</v>
      </c>
      <c r="CG21" s="320">
        <v>-1.2837812234791079E-2</v>
      </c>
      <c r="CH21" s="320">
        <v>2.1494784073821771E-2</v>
      </c>
      <c r="CI21" s="320">
        <v>2.9517998163294257E-2</v>
      </c>
      <c r="CJ21" s="320">
        <v>1.4011779843451366E-2</v>
      </c>
      <c r="CK21" s="320">
        <v>9.887693017742949E-3</v>
      </c>
      <c r="CL21" s="320">
        <v>2.4377731488046672E-2</v>
      </c>
      <c r="CM21" s="320">
        <v>-8.4522738400322761E-2</v>
      </c>
      <c r="CN21" s="320">
        <v>2.9973247026063854E-2</v>
      </c>
      <c r="CO21" s="320">
        <v>3.3448807222809407E-2</v>
      </c>
      <c r="CP21" s="320">
        <v>2.231438072479075E-2</v>
      </c>
      <c r="CQ21" s="320">
        <v>-1.8086212580344818E-2</v>
      </c>
      <c r="CR21" s="320">
        <v>1.5180895444699916E-2</v>
      </c>
      <c r="CS21" s="320">
        <v>1.6150534133020145E-2</v>
      </c>
      <c r="CT21" s="320">
        <v>9.8789401342054273E-3</v>
      </c>
      <c r="CU21" s="320">
        <v>2.8464527643515369E-2</v>
      </c>
      <c r="CV21" s="320">
        <v>2.5042995206503882E-2</v>
      </c>
      <c r="CW21" s="320">
        <v>8.3382223629129282E-3</v>
      </c>
      <c r="CX21" s="320">
        <v>-2.3857821028968607E-3</v>
      </c>
      <c r="CY21" s="320">
        <v>9.6782720889176943E-4</v>
      </c>
      <c r="CZ21" s="320">
        <v>-5.6027680876747921E-3</v>
      </c>
      <c r="DA21" s="320">
        <v>2.3643946784756453E-2</v>
      </c>
      <c r="DB21" s="320">
        <v>5.4583135494890245E-2</v>
      </c>
      <c r="DC21" s="320">
        <v>3.1266211641815866E-2</v>
      </c>
      <c r="DD21" s="320">
        <v>2.9531169944188251E-2</v>
      </c>
      <c r="DE21" s="320">
        <v>-1.598587623188652E-2</v>
      </c>
      <c r="DF21" s="320">
        <v>6.0787085529663054E-2</v>
      </c>
      <c r="DG21" s="320">
        <v>-4.0736729011482842E-2</v>
      </c>
      <c r="DH21" s="320">
        <v>4.7749836467161355E-3</v>
      </c>
      <c r="DI21" s="320">
        <v>-1.6710877116100642E-3</v>
      </c>
      <c r="DJ21" s="320">
        <v>-1.5654237062340259E-2</v>
      </c>
      <c r="DK21" s="320">
        <v>-1.4323269755599277E-2</v>
      </c>
      <c r="DL21" s="320">
        <v>8.5158524188397866E-3</v>
      </c>
      <c r="DM21" s="320">
        <v>9.0567487698682836E-3</v>
      </c>
      <c r="DN21" s="320">
        <v>-2.4307556283790221E-3</v>
      </c>
    </row>
    <row r="22" spans="1:118" s="312" customFormat="1" x14ac:dyDescent="0.2">
      <c r="A22" s="313" t="s">
        <v>920</v>
      </c>
      <c r="B22" s="158" t="s">
        <v>110</v>
      </c>
      <c r="D22" s="323">
        <v>-1.8636605430262243E-3</v>
      </c>
      <c r="E22" s="323">
        <v>8.308589277115086E-3</v>
      </c>
      <c r="F22" s="323">
        <v>1.5546011381891267E-2</v>
      </c>
      <c r="G22" s="323">
        <v>4.7428069880246282E-2</v>
      </c>
      <c r="H22" s="323">
        <v>5.200426419241766E-2</v>
      </c>
      <c r="I22" s="323">
        <v>-7.4609091602296895E-2</v>
      </c>
      <c r="J22" s="323">
        <v>5.5600616323961516E-2</v>
      </c>
      <c r="K22" s="323">
        <v>4.3049102304226317E-2</v>
      </c>
      <c r="L22" s="323">
        <v>6.4298199736722017E-2</v>
      </c>
      <c r="M22" s="323">
        <v>5.7983483686043558E-2</v>
      </c>
      <c r="N22" s="323">
        <v>6.3380115408314008E-2</v>
      </c>
      <c r="O22" s="323">
        <v>2.9324887046260573E-2</v>
      </c>
      <c r="P22" s="323">
        <v>1.8971156114542476E-2</v>
      </c>
      <c r="Q22" s="323">
        <v>6.1484389845565035E-2</v>
      </c>
      <c r="R22" s="323">
        <v>-2.2709872202988368E-3</v>
      </c>
      <c r="S22" s="323">
        <v>2.2217677567132998E-2</v>
      </c>
      <c r="T22" s="323">
        <v>6.0055399290881217E-2</v>
      </c>
      <c r="U22" s="323">
        <v>1.7385051511644267E-2</v>
      </c>
      <c r="V22" s="323">
        <v>6.4269738747329441E-2</v>
      </c>
      <c r="W22" s="323">
        <v>4.4122359630963892E-2</v>
      </c>
      <c r="X22" s="323">
        <v>1.9772031389416078E-2</v>
      </c>
      <c r="Y22" s="323">
        <v>3.2376254254059988E-2</v>
      </c>
      <c r="Z22" s="323">
        <v>5.3950723961376568E-2</v>
      </c>
      <c r="AA22" s="323">
        <v>-1.6023316667143961E-2</v>
      </c>
      <c r="AB22" s="323">
        <v>4.3210801900255946E-2</v>
      </c>
      <c r="AC22" s="323">
        <v>3.8563609677053634E-3</v>
      </c>
      <c r="AD22" s="323">
        <v>-4.2554811742998577E-2</v>
      </c>
      <c r="AE22" s="323">
        <v>2.0993025314333114E-3</v>
      </c>
      <c r="AF22" s="323">
        <v>-1.0056417079744473E-2</v>
      </c>
      <c r="AG22" s="323">
        <v>2.5424873239073387E-2</v>
      </c>
      <c r="AH22" s="323">
        <v>-6.7745231606763934E-3</v>
      </c>
      <c r="AI22" s="323">
        <v>1.4961341738283673E-2</v>
      </c>
      <c r="AJ22" s="323">
        <v>8.4607421784261838E-3</v>
      </c>
      <c r="AK22" s="323">
        <v>1.2376137930862674E-2</v>
      </c>
      <c r="AL22" s="323">
        <v>1.1562083794885103E-2</v>
      </c>
      <c r="AM22" s="323">
        <v>4.0231444944751393E-2</v>
      </c>
      <c r="AN22" s="323">
        <v>2.9466348424597388E-2</v>
      </c>
      <c r="AO22" s="323">
        <v>-5.7496577599935872E-3</v>
      </c>
      <c r="AP22" s="323">
        <v>4.5707802803559128E-2</v>
      </c>
      <c r="AQ22" s="323">
        <v>-1.2911530415317563E-2</v>
      </c>
      <c r="AR22" s="323">
        <v>3.8938900282931677E-2</v>
      </c>
      <c r="AS22" s="323">
        <v>9.7673812090530721E-3</v>
      </c>
      <c r="AT22" s="323">
        <v>4.0663733653940604E-3</v>
      </c>
      <c r="AU22" s="323">
        <v>8.3995208693252721E-2</v>
      </c>
      <c r="AV22" s="323">
        <v>-2.1231236381149543E-3</v>
      </c>
      <c r="AW22" s="323">
        <v>-5.8667982351823245E-4</v>
      </c>
      <c r="AX22" s="323">
        <v>5.2116027051613667E-2</v>
      </c>
      <c r="AY22" s="323">
        <v>-3.6326112208229344E-2</v>
      </c>
      <c r="AZ22" s="323">
        <v>1.3877834948773149E-2</v>
      </c>
      <c r="BA22" s="323">
        <v>3.4259068562819017E-2</v>
      </c>
      <c r="BB22" s="323">
        <v>-6.1807881510325124E-3</v>
      </c>
      <c r="BC22" s="323">
        <v>1.2524484351634335E-2</v>
      </c>
      <c r="BD22" s="323">
        <v>1.6731020878079983E-2</v>
      </c>
      <c r="BE22" s="323">
        <v>2.7753497719090969E-2</v>
      </c>
      <c r="BF22" s="323">
        <v>-0.11889618596948603</v>
      </c>
      <c r="BG22" s="323">
        <v>-4.4442388954460066E-2</v>
      </c>
      <c r="BH22" s="323">
        <v>-8.0660312339742024E-4</v>
      </c>
      <c r="BI22" s="323">
        <v>3.9902883871414829E-2</v>
      </c>
      <c r="BJ22" s="323">
        <v>3.1792632004011168E-2</v>
      </c>
      <c r="BK22" s="323">
        <v>5.4488279102611115E-2</v>
      </c>
      <c r="BL22" s="323">
        <v>7.187633335407817E-2</v>
      </c>
      <c r="BM22" s="323">
        <v>-3.9846921229593768E-2</v>
      </c>
      <c r="BN22" s="323">
        <v>2.5075374028556308E-2</v>
      </c>
      <c r="BO22" s="323">
        <v>4.7979929509096353E-2</v>
      </c>
      <c r="BP22" s="323">
        <v>-1.118870765040092E-2</v>
      </c>
      <c r="BQ22" s="323">
        <v>2.0824240574482733E-2</v>
      </c>
      <c r="BR22" s="323">
        <v>5.9425504724719413E-3</v>
      </c>
      <c r="BS22" s="323">
        <v>-5.8038934338088266E-3</v>
      </c>
      <c r="BT22" s="323">
        <v>8.3002022332723246E-3</v>
      </c>
      <c r="BU22" s="323">
        <v>1.1237689607273449E-2</v>
      </c>
      <c r="BV22" s="323">
        <v>-1.9952043494231297E-3</v>
      </c>
      <c r="BW22" s="323">
        <v>2.1443123535481723E-2</v>
      </c>
      <c r="BX22" s="323">
        <v>2.7082584606727078E-2</v>
      </c>
      <c r="BY22" s="323">
        <v>2.2548400832109738E-2</v>
      </c>
      <c r="BZ22" s="323">
        <v>5.1182870632890953E-3</v>
      </c>
      <c r="CA22" s="323">
        <v>2.6859270414030245E-2</v>
      </c>
      <c r="CB22" s="323">
        <v>-3.6039412918409397E-4</v>
      </c>
      <c r="CC22" s="323">
        <v>4.2891739771081072E-2</v>
      </c>
      <c r="CD22" s="323">
        <v>3.863145970679005E-2</v>
      </c>
      <c r="CE22" s="323">
        <v>1.4339639991998165E-2</v>
      </c>
      <c r="CF22" s="323">
        <v>7.5802429538329719E-4</v>
      </c>
      <c r="CG22" s="323">
        <v>-1.9440057047293013E-2</v>
      </c>
      <c r="CH22" s="323">
        <v>6.8383904200006729E-3</v>
      </c>
      <c r="CI22" s="323">
        <v>2.8709256220092572E-2</v>
      </c>
      <c r="CJ22" s="323">
        <v>1.7098484727422925E-2</v>
      </c>
      <c r="CK22" s="323">
        <v>-1.0115126011811082E-2</v>
      </c>
      <c r="CL22" s="323">
        <v>2.049502173981943E-2</v>
      </c>
      <c r="CM22" s="323">
        <v>-3.1346883347381893E-2</v>
      </c>
      <c r="CN22" s="323">
        <v>2.1008755552615943E-2</v>
      </c>
      <c r="CO22" s="323">
        <v>1.0884882711318156E-2</v>
      </c>
      <c r="CP22" s="323">
        <v>1.4957711697439757E-2</v>
      </c>
      <c r="CQ22" s="323">
        <v>-4.3393276386115565E-3</v>
      </c>
      <c r="CR22" s="323">
        <v>1.2014465671650543E-2</v>
      </c>
      <c r="CS22" s="323">
        <v>1.1767626419600052E-2</v>
      </c>
      <c r="CT22" s="323">
        <v>1.6926135495124228E-2</v>
      </c>
      <c r="CU22" s="323">
        <v>3.9405150730194238E-2</v>
      </c>
      <c r="CV22" s="323">
        <v>1.5752984095521727E-2</v>
      </c>
      <c r="CW22" s="323">
        <v>4.0360830811247972E-3</v>
      </c>
      <c r="CX22" s="323">
        <v>-7.0885083695803042E-3</v>
      </c>
      <c r="CY22" s="323">
        <v>-1.7654513788797677E-2</v>
      </c>
      <c r="CZ22" s="323">
        <v>-3.9684151483179275E-2</v>
      </c>
      <c r="DA22" s="323">
        <v>6.9996242595139258E-2</v>
      </c>
      <c r="DB22" s="323">
        <v>3.6415779021443662E-2</v>
      </c>
      <c r="DC22" s="323">
        <v>3.3832429476584158E-2</v>
      </c>
      <c r="DD22" s="323">
        <v>7.5102813069765739E-2</v>
      </c>
      <c r="DE22" s="323">
        <v>-6.9928084781005206E-2</v>
      </c>
      <c r="DF22" s="323">
        <v>6.3912584169813158E-2</v>
      </c>
      <c r="DG22" s="323">
        <v>-3.7282109406976183E-2</v>
      </c>
      <c r="DH22" s="323">
        <v>1.8134553541842013E-3</v>
      </c>
      <c r="DI22" s="323">
        <v>-1.5859862287050386E-2</v>
      </c>
      <c r="DJ22" s="323">
        <v>-7.671994501074364E-3</v>
      </c>
      <c r="DK22" s="323">
        <v>1.5347842495151642E-2</v>
      </c>
      <c r="DL22" s="323">
        <v>-8.5179250377031002E-3</v>
      </c>
      <c r="DM22" s="323">
        <v>6.3039289635902218E-3</v>
      </c>
      <c r="DN22" s="323">
        <v>-2.9592236609998768E-4</v>
      </c>
    </row>
    <row r="23" spans="1:118" x14ac:dyDescent="0.2">
      <c r="A23" s="315" t="s">
        <v>921</v>
      </c>
      <c r="B23" s="310" t="s">
        <v>922</v>
      </c>
      <c r="D23" s="320">
        <v>4.6845798255334969E-4</v>
      </c>
      <c r="E23" s="320">
        <v>-3.6164872689645744E-3</v>
      </c>
      <c r="F23" s="320">
        <v>5.1642650750500785E-3</v>
      </c>
      <c r="G23" s="320">
        <v>3.895224906950423E-2</v>
      </c>
      <c r="H23" s="320">
        <v>5.7809886610300731E-2</v>
      </c>
      <c r="I23" s="320">
        <v>-0.12988872328208689</v>
      </c>
      <c r="J23" s="320">
        <v>3.4398891426061562E-2</v>
      </c>
      <c r="K23" s="320">
        <v>7.1467304862452341E-2</v>
      </c>
      <c r="L23" s="320">
        <v>4.6875184065245268E-2</v>
      </c>
      <c r="M23" s="320">
        <v>5.9349530970332021E-2</v>
      </c>
      <c r="N23" s="320">
        <v>5.34657169230075E-2</v>
      </c>
      <c r="O23" s="320">
        <v>-6.4445481027339824E-3</v>
      </c>
      <c r="P23" s="320">
        <v>1.3803581266853548E-2</v>
      </c>
      <c r="Q23" s="320">
        <v>5.1678164349867384E-2</v>
      </c>
      <c r="R23" s="320">
        <v>-2.9268856901467633E-2</v>
      </c>
      <c r="S23" s="320">
        <v>-1.7039406268742008E-2</v>
      </c>
      <c r="T23" s="320">
        <v>7.610839470479247E-2</v>
      </c>
      <c r="U23" s="320">
        <v>-5.2209030225840447E-2</v>
      </c>
      <c r="V23" s="320">
        <v>7.6381484762455987E-2</v>
      </c>
      <c r="W23" s="320">
        <v>2.4520372200963925E-2</v>
      </c>
      <c r="X23" s="320">
        <v>-2.4853907988017898E-2</v>
      </c>
      <c r="Y23" s="320">
        <v>3.5100003889556808E-2</v>
      </c>
      <c r="Z23" s="320">
        <v>4.4352447356226232E-2</v>
      </c>
      <c r="AA23" s="320">
        <v>-3.9396453023574418E-2</v>
      </c>
      <c r="AB23" s="320">
        <v>0.10833530891121756</v>
      </c>
      <c r="AC23" s="320">
        <v>8.7455148654735915E-4</v>
      </c>
      <c r="AD23" s="320">
        <v>-5.7665923907683214E-2</v>
      </c>
      <c r="AE23" s="320">
        <v>-4.1570870480753142E-2</v>
      </c>
      <c r="AF23" s="320">
        <v>-2.3085241650173005E-2</v>
      </c>
      <c r="AG23" s="320">
        <v>0.10165480981177111</v>
      </c>
      <c r="AH23" s="320">
        <v>-6.5905081148440736E-3</v>
      </c>
      <c r="AI23" s="320">
        <v>-4.3732575266733908E-3</v>
      </c>
      <c r="AJ23" s="320">
        <v>-2.2147174084112931E-2</v>
      </c>
      <c r="AK23" s="320">
        <v>-2.9438652643558605E-2</v>
      </c>
      <c r="AL23" s="320">
        <v>-3.0080211799007328E-3</v>
      </c>
      <c r="AM23" s="320">
        <v>9.8717389820367263E-2</v>
      </c>
      <c r="AN23" s="320">
        <v>3.0799586803970325E-2</v>
      </c>
      <c r="AO23" s="320">
        <v>-3.630618722097112E-2</v>
      </c>
      <c r="AP23" s="320">
        <v>8.2602205147379593E-3</v>
      </c>
      <c r="AQ23" s="320">
        <v>-2.5625640597599308E-2</v>
      </c>
      <c r="AR23" s="320">
        <v>6.4212468318934235E-2</v>
      </c>
      <c r="AS23" s="320">
        <v>-3.3908326157529922E-2</v>
      </c>
      <c r="AT23" s="320">
        <v>0.12000168291101376</v>
      </c>
      <c r="AU23" s="320">
        <v>-1.5402517105591595E-3</v>
      </c>
      <c r="AV23" s="320">
        <v>-3.1509214969761445E-2</v>
      </c>
      <c r="AW23" s="320">
        <v>-4.2222846804653269E-2</v>
      </c>
      <c r="AX23" s="320">
        <v>4.9187407466229738E-2</v>
      </c>
      <c r="AY23" s="320">
        <v>-6.7934728646550369E-3</v>
      </c>
      <c r="AZ23" s="320">
        <v>-3.0466863507216946E-3</v>
      </c>
      <c r="BA23" s="320">
        <v>-4.6124672445165826E-3</v>
      </c>
      <c r="BB23" s="320">
        <v>-1.8216611466421728E-2</v>
      </c>
      <c r="BC23" s="320">
        <v>2.6087151340971282E-2</v>
      </c>
      <c r="BD23" s="320">
        <v>4.0255199669210429E-2</v>
      </c>
      <c r="BE23" s="320">
        <v>0.12268893371949829</v>
      </c>
      <c r="BF23" s="320">
        <v>-0.11374056070035132</v>
      </c>
      <c r="BG23" s="320">
        <v>-0.20136170075702386</v>
      </c>
      <c r="BH23" s="320">
        <v>2.9107492303432903E-3</v>
      </c>
      <c r="BI23" s="320">
        <v>2.709536834828663E-3</v>
      </c>
      <c r="BJ23" s="320">
        <v>5.1032397813036257E-2</v>
      </c>
      <c r="BK23" s="320">
        <v>4.3395201533892092E-2</v>
      </c>
      <c r="BL23" s="320">
        <v>0.2039991179128211</v>
      </c>
      <c r="BM23" s="320">
        <v>-0.1491132987312096</v>
      </c>
      <c r="BN23" s="320">
        <v>8.7037945572383979E-2</v>
      </c>
      <c r="BO23" s="320">
        <v>5.5640174363866812E-2</v>
      </c>
      <c r="BP23" s="320">
        <v>-6.7684780706904757E-3</v>
      </c>
      <c r="BQ23" s="320">
        <v>5.3605919767880206E-2</v>
      </c>
      <c r="BR23" s="320">
        <v>3.1509617702191406E-2</v>
      </c>
      <c r="BS23" s="320">
        <v>-6.3929684158361089E-2</v>
      </c>
      <c r="BT23" s="320">
        <v>-1.3777674727862288E-2</v>
      </c>
      <c r="BU23" s="320">
        <v>7.137469575323907E-3</v>
      </c>
      <c r="BV23" s="320">
        <v>-8.3062046638583409E-3</v>
      </c>
      <c r="BW23" s="320">
        <v>-6.5090301812656959E-3</v>
      </c>
      <c r="BX23" s="320">
        <v>2.4151639839988581E-2</v>
      </c>
      <c r="BY23" s="320">
        <v>2.5380793573097638E-2</v>
      </c>
      <c r="BZ23" s="320">
        <v>-6.2218204305871438E-2</v>
      </c>
      <c r="CA23" s="320">
        <v>9.4025890796033407E-2</v>
      </c>
      <c r="CB23" s="320">
        <v>-0.1115949152925324</v>
      </c>
      <c r="CC23" s="320">
        <v>4.6060094055036194E-2</v>
      </c>
      <c r="CD23" s="320">
        <v>8.4240571632604677E-2</v>
      </c>
      <c r="CE23" s="320">
        <v>1.2208850000504423E-2</v>
      </c>
      <c r="CF23" s="320">
        <v>-5.3159254151764923E-2</v>
      </c>
      <c r="CG23" s="320">
        <v>7.8163527400529897E-3</v>
      </c>
      <c r="CH23" s="320">
        <v>8.3302690005063962E-2</v>
      </c>
      <c r="CI23" s="320">
        <v>-9.4148049055118865E-2</v>
      </c>
      <c r="CJ23" s="320">
        <v>5.1375756070101364E-2</v>
      </c>
      <c r="CK23" s="320">
        <v>-6.9279108269981404E-2</v>
      </c>
      <c r="CL23" s="320">
        <v>9.5399235513155212E-2</v>
      </c>
      <c r="CM23" s="320">
        <v>6.3658943717396888E-2</v>
      </c>
      <c r="CN23" s="320">
        <v>-2.2798704098462408E-2</v>
      </c>
      <c r="CO23" s="320">
        <v>-0.10123994156247851</v>
      </c>
      <c r="CP23" s="320">
        <v>7.4848828716838955E-2</v>
      </c>
      <c r="CQ23" s="320">
        <v>2.737280023032973E-4</v>
      </c>
      <c r="CR23" s="320">
        <v>-1.5404311144862515E-2</v>
      </c>
      <c r="CS23" s="320">
        <v>-2.9376571565769116E-2</v>
      </c>
      <c r="CT23" s="320">
        <v>9.6143457446573377E-2</v>
      </c>
      <c r="CU23" s="320">
        <v>-4.3479481167490341E-2</v>
      </c>
      <c r="CV23" s="320">
        <v>-4.5957036814173735E-3</v>
      </c>
      <c r="CW23" s="320">
        <v>-1.4514705033528363E-2</v>
      </c>
      <c r="CX23" s="320">
        <v>7.3316051132142457E-2</v>
      </c>
      <c r="CY23" s="320">
        <v>-0.13365474716674697</v>
      </c>
      <c r="CZ23" s="320">
        <v>-0.13506436780460884</v>
      </c>
      <c r="DA23" s="320">
        <v>0.22216145224760342</v>
      </c>
      <c r="DB23" s="320">
        <v>1.0098713371199386E-2</v>
      </c>
      <c r="DC23" s="320">
        <v>-2.3065040448133622E-5</v>
      </c>
      <c r="DD23" s="320">
        <v>0.27471409003984526</v>
      </c>
      <c r="DE23" s="320">
        <v>-0.22754921524390315</v>
      </c>
      <c r="DF23" s="320">
        <v>0.14895174496467245</v>
      </c>
      <c r="DG23" s="320">
        <v>-0.12963604966090425</v>
      </c>
      <c r="DH23" s="320">
        <v>-2.280117379011426E-2</v>
      </c>
      <c r="DI23" s="320">
        <v>-2.8744887916107853E-2</v>
      </c>
      <c r="DJ23" s="320">
        <v>4.8618184527046582E-2</v>
      </c>
      <c r="DK23" s="320">
        <v>2.2115050839516925E-2</v>
      </c>
      <c r="DL23" s="320">
        <v>-5.0014274821315707E-2</v>
      </c>
      <c r="DM23" s="320">
        <v>-4.6153500397925429E-2</v>
      </c>
      <c r="DN23" s="320">
        <v>5.6919889732976126E-2</v>
      </c>
    </row>
    <row r="24" spans="1:118" x14ac:dyDescent="0.2">
      <c r="A24" s="315" t="s">
        <v>923</v>
      </c>
      <c r="B24" s="310" t="s">
        <v>924</v>
      </c>
      <c r="D24" s="320">
        <v>-7.0643236267989851E-3</v>
      </c>
      <c r="E24" s="320">
        <v>2.3094597766737612E-2</v>
      </c>
      <c r="F24" s="320">
        <v>2.6276130200344472E-2</v>
      </c>
      <c r="G24" s="320">
        <v>6.2939878959450635E-2</v>
      </c>
      <c r="H24" s="320">
        <v>4.4106162918693403E-2</v>
      </c>
      <c r="I24" s="320">
        <v>-8.8128500106053886E-3</v>
      </c>
      <c r="J24" s="320">
        <v>8.1247250761065759E-2</v>
      </c>
      <c r="K24" s="320">
        <v>1.277926823411657E-2</v>
      </c>
      <c r="L24" s="320">
        <v>8.4435735256063182E-2</v>
      </c>
      <c r="M24" s="320">
        <v>5.2857588239712205E-2</v>
      </c>
      <c r="N24" s="320">
        <v>7.3701743091792782E-2</v>
      </c>
      <c r="O24" s="320">
        <v>6.7112077720640206E-2</v>
      </c>
      <c r="P24" s="320">
        <v>2.7773654395605751E-2</v>
      </c>
      <c r="Q24" s="320">
        <v>6.5400893168221952E-2</v>
      </c>
      <c r="R24" s="320">
        <v>2.3460862088006795E-2</v>
      </c>
      <c r="S24" s="320">
        <v>5.6449056695699884E-2</v>
      </c>
      <c r="T24" s="320">
        <v>5.1312875989235618E-2</v>
      </c>
      <c r="U24" s="320">
        <v>7.0558251121870974E-2</v>
      </c>
      <c r="V24" s="320">
        <v>5.6391843880613246E-2</v>
      </c>
      <c r="W24" s="320">
        <v>5.765983061454194E-2</v>
      </c>
      <c r="X24" s="320">
        <v>5.5128841973193898E-2</v>
      </c>
      <c r="Y24" s="320">
        <v>2.8072537659900032E-2</v>
      </c>
      <c r="Z24" s="320">
        <v>6.0150301010667206E-2</v>
      </c>
      <c r="AA24" s="320">
        <v>-1.8895815222164103E-3</v>
      </c>
      <c r="AB24" s="320">
        <v>5.8348072155334219E-3</v>
      </c>
      <c r="AC24" s="320">
        <v>4.6483114332167563E-3</v>
      </c>
      <c r="AD24" s="320">
        <v>-3.3971303887933568E-2</v>
      </c>
      <c r="AE24" s="320">
        <v>3.4090010177308505E-2</v>
      </c>
      <c r="AF24" s="320">
        <v>-7.6057814921837164E-4</v>
      </c>
      <c r="AG24" s="320">
        <v>-2.3677988972790165E-2</v>
      </c>
      <c r="AH24" s="320">
        <v>-9.4931945234785209E-3</v>
      </c>
      <c r="AI24" s="320">
        <v>3.2974148676794934E-2</v>
      </c>
      <c r="AJ24" s="320">
        <v>2.8985982043749026E-2</v>
      </c>
      <c r="AK24" s="320">
        <v>3.5806411875755284E-2</v>
      </c>
      <c r="AL24" s="320">
        <v>3.0224625505232527E-2</v>
      </c>
      <c r="AM24" s="320">
        <v>-2.1261164081055606E-3</v>
      </c>
      <c r="AN24" s="320">
        <v>2.9438936061691789E-2</v>
      </c>
      <c r="AO24" s="320">
        <v>9.0073749165546779E-3</v>
      </c>
      <c r="AP24" s="320">
        <v>8.8816700082295252E-2</v>
      </c>
      <c r="AQ24" s="320">
        <v>-2.0363223819938159E-2</v>
      </c>
      <c r="AR24" s="320">
        <v>2.6129304008522869E-2</v>
      </c>
      <c r="AS24" s="320">
        <v>2.6239414353958157E-2</v>
      </c>
      <c r="AT24" s="320">
        <v>-3.1051090936874748E-2</v>
      </c>
      <c r="AU24" s="320">
        <v>0.10756117423184186</v>
      </c>
      <c r="AV24" s="320">
        <v>2.0563813078802839E-2</v>
      </c>
      <c r="AW24" s="320">
        <v>1.2860190180101316E-2</v>
      </c>
      <c r="AX24" s="320">
        <v>9.7051901651542982E-2</v>
      </c>
      <c r="AY24" s="320">
        <v>-8.8425448952536012E-2</v>
      </c>
      <c r="AZ24" s="320">
        <v>2.8427322690381729E-2</v>
      </c>
      <c r="BA24" s="320">
        <v>4.7139057220431324E-2</v>
      </c>
      <c r="BB24" s="320">
        <v>4.4096079521239728E-2</v>
      </c>
      <c r="BC24" s="320">
        <v>-4.1035148202038463E-2</v>
      </c>
      <c r="BD24" s="320">
        <v>1.5359668178066999E-2</v>
      </c>
      <c r="BE24" s="320">
        <v>-1.2938834749536166E-2</v>
      </c>
      <c r="BF24" s="320">
        <v>-9.0958368028107306E-2</v>
      </c>
      <c r="BG24" s="320">
        <v>-4.2177506566153378E-3</v>
      </c>
      <c r="BH24" s="320">
        <v>6.9454048109731659E-3</v>
      </c>
      <c r="BI24" s="320">
        <v>5.9407068010534525E-2</v>
      </c>
      <c r="BJ24" s="320">
        <v>5.3416382892636616E-2</v>
      </c>
      <c r="BK24" s="320">
        <v>1.9908603169300321E-2</v>
      </c>
      <c r="BL24" s="320">
        <v>2.884993744334996E-2</v>
      </c>
      <c r="BM24" s="320">
        <v>1.5587373621982037E-2</v>
      </c>
      <c r="BN24" s="320">
        <v>1.0290241647105347E-2</v>
      </c>
      <c r="BO24" s="320">
        <v>2.3869263201160562E-2</v>
      </c>
      <c r="BP24" s="320">
        <v>-5.7971986665602548E-3</v>
      </c>
      <c r="BQ24" s="320">
        <v>7.4031121842650371E-3</v>
      </c>
      <c r="BR24" s="320">
        <v>1.9548729856557756E-3</v>
      </c>
      <c r="BS24" s="320">
        <v>1.1378056711443874E-2</v>
      </c>
      <c r="BT24" s="320">
        <v>1.8314131728817351E-2</v>
      </c>
      <c r="BU24" s="320">
        <v>1.5975953838406554E-2</v>
      </c>
      <c r="BV24" s="320">
        <v>5.040314586418404E-3</v>
      </c>
      <c r="BW24" s="320">
        <v>3.1766278157234762E-2</v>
      </c>
      <c r="BX24" s="320">
        <v>2.1091240853861715E-2</v>
      </c>
      <c r="BY24" s="320">
        <v>2.3933735384336963E-2</v>
      </c>
      <c r="BZ24" s="320">
        <v>3.8060414549620836E-2</v>
      </c>
      <c r="CA24" s="320">
        <v>4.4625141319258876E-3</v>
      </c>
      <c r="CB24" s="320">
        <v>3.2635813704991579E-2</v>
      </c>
      <c r="CC24" s="320">
        <v>4.2306846610864701E-2</v>
      </c>
      <c r="CD24" s="320">
        <v>3.0975032515635048E-2</v>
      </c>
      <c r="CE24" s="320">
        <v>1.9217608199987746E-2</v>
      </c>
      <c r="CF24" s="320">
        <v>7.5847974059142231E-3</v>
      </c>
      <c r="CG24" s="320">
        <v>-3.2106218129514419E-2</v>
      </c>
      <c r="CH24" s="320">
        <v>-3.6369292508303674E-3</v>
      </c>
      <c r="CI24" s="320">
        <v>7.1566770787376166E-2</v>
      </c>
      <c r="CJ24" s="320">
        <v>-2.0435233614303216E-3</v>
      </c>
      <c r="CK24" s="320">
        <v>-5.7301934834619317E-4</v>
      </c>
      <c r="CL24" s="320">
        <v>1.8779790164083598E-2</v>
      </c>
      <c r="CM24" s="320">
        <v>-6.2423676134680695E-2</v>
      </c>
      <c r="CN24" s="320">
        <v>2.7588425673536809E-2</v>
      </c>
      <c r="CO24" s="320">
        <v>3.8380313526788612E-2</v>
      </c>
      <c r="CP24" s="320">
        <v>2.0095541439951958E-2</v>
      </c>
      <c r="CQ24" s="320">
        <v>-1.4338120028924761E-2</v>
      </c>
      <c r="CR24" s="320">
        <v>1.4583338102223342E-2</v>
      </c>
      <c r="CS24" s="320">
        <v>1.7690129641879215E-2</v>
      </c>
      <c r="CT24" s="320">
        <v>1.7049396083723023E-2</v>
      </c>
      <c r="CU24" s="320">
        <v>5.0264977660120724E-2</v>
      </c>
      <c r="CV24" s="320">
        <v>1.713581475293946E-2</v>
      </c>
      <c r="CW24" s="320">
        <v>7.7142112878165747E-3</v>
      </c>
      <c r="CX24" s="320">
        <v>-9.7734499137609454E-3</v>
      </c>
      <c r="CY24" s="320">
        <v>-8.8235608015674316E-4</v>
      </c>
      <c r="CZ24" s="320">
        <v>-2.0331004954789456E-2</v>
      </c>
      <c r="DA24" s="320">
        <v>4.0593772007918361E-2</v>
      </c>
      <c r="DB24" s="320">
        <v>5.7841942823844139E-2</v>
      </c>
      <c r="DC24" s="320">
        <v>2.6726797819770942E-2</v>
      </c>
      <c r="DD24" s="320">
        <v>3.0266213399784636E-2</v>
      </c>
      <c r="DE24" s="320">
        <v>-2.5012044658952681E-2</v>
      </c>
      <c r="DF24" s="320">
        <v>5.8836108252057429E-2</v>
      </c>
      <c r="DG24" s="320">
        <v>-2.8999337006382797E-2</v>
      </c>
      <c r="DH24" s="320">
        <v>6.4862279774338116E-3</v>
      </c>
      <c r="DI24" s="320">
        <v>-1.2152441845653561E-2</v>
      </c>
      <c r="DJ24" s="320">
        <v>-7.286183023256676E-3</v>
      </c>
      <c r="DK24" s="320">
        <v>-3.492704182792572E-4</v>
      </c>
      <c r="DL24" s="320">
        <v>2.8823323259179467E-3</v>
      </c>
      <c r="DM24" s="320">
        <v>1.7858435926920713E-2</v>
      </c>
      <c r="DN24" s="320">
        <v>-8.126758481274976E-5</v>
      </c>
    </row>
    <row r="25" spans="1:118" x14ac:dyDescent="0.2">
      <c r="A25" s="318"/>
    </row>
    <row r="26" spans="1:118" s="312" customFormat="1" x14ac:dyDescent="0.2">
      <c r="A26" s="311" t="s">
        <v>931</v>
      </c>
      <c r="B26" s="158" t="s">
        <v>119</v>
      </c>
      <c r="D26" s="323">
        <v>1.0492695499624061E-2</v>
      </c>
      <c r="E26" s="323">
        <v>1.0396038137771457E-2</v>
      </c>
      <c r="F26" s="323">
        <v>1.0707242545674012E-2</v>
      </c>
      <c r="G26" s="323">
        <v>1.1867091331160928E-2</v>
      </c>
      <c r="H26" s="323">
        <v>-7.0176060712341171E-2</v>
      </c>
      <c r="I26" s="323">
        <v>7.7576173365480727E-2</v>
      </c>
      <c r="J26" s="323">
        <v>1.3479343209387595E-2</v>
      </c>
      <c r="K26" s="323">
        <v>6.312470478665011E-3</v>
      </c>
      <c r="L26" s="323">
        <v>1.210754516625423E-2</v>
      </c>
      <c r="M26" s="323">
        <v>1.1352120844086766E-2</v>
      </c>
      <c r="N26" s="323">
        <v>1.1201751984127872E-2</v>
      </c>
      <c r="O26" s="323">
        <v>1.0722211775068935E-2</v>
      </c>
      <c r="P26" s="323">
        <v>3.5119106363749264E-2</v>
      </c>
      <c r="Q26" s="323">
        <v>1.8494439037379351E-2</v>
      </c>
      <c r="R26" s="323">
        <v>6.1629828742790771E-3</v>
      </c>
      <c r="S26" s="323">
        <v>2.7450806894313784E-2</v>
      </c>
      <c r="T26" s="323">
        <v>2.1591357649344278E-2</v>
      </c>
      <c r="U26" s="323">
        <v>2.8758694761717774E-2</v>
      </c>
      <c r="V26" s="323">
        <v>-4.0823404345574632E-3</v>
      </c>
      <c r="W26" s="323">
        <v>5.1756336016224758E-2</v>
      </c>
      <c r="X26" s="323">
        <v>-1.3089087617333295E-2</v>
      </c>
      <c r="Y26" s="323">
        <v>1.7424605656175984E-2</v>
      </c>
      <c r="Z26" s="323">
        <v>5.8756297982245353E-3</v>
      </c>
      <c r="AA26" s="323">
        <v>1.6312598597455708E-2</v>
      </c>
      <c r="AB26" s="323">
        <v>-1.2456968978817207E-2</v>
      </c>
      <c r="AC26" s="323">
        <v>1.4386366534675732E-2</v>
      </c>
      <c r="AD26" s="323">
        <v>2.6165411229497559E-2</v>
      </c>
      <c r="AE26" s="323">
        <v>4.1817166974389419E-3</v>
      </c>
      <c r="AF26" s="323">
        <v>1.7580303218595716E-2</v>
      </c>
      <c r="AG26" s="323">
        <v>-1.5540954150341402E-2</v>
      </c>
      <c r="AH26" s="323">
        <v>-3.5045732932602602E-3</v>
      </c>
      <c r="AI26" s="323">
        <v>-1.2787302741307238E-3</v>
      </c>
      <c r="AJ26" s="323">
        <v>2.5099178845346071E-2</v>
      </c>
      <c r="AK26" s="323">
        <v>1.0593174493090052E-2</v>
      </c>
      <c r="AL26" s="323">
        <v>3.762223758591321E-2</v>
      </c>
      <c r="AM26" s="323">
        <v>-6.4223539822120257E-3</v>
      </c>
      <c r="AN26" s="323">
        <v>1.1753330306136789E-3</v>
      </c>
      <c r="AO26" s="323">
        <v>2.3377357453819858E-2</v>
      </c>
      <c r="AP26" s="323">
        <v>-1.0790869978071993E-2</v>
      </c>
      <c r="AQ26" s="323">
        <v>-8.2779699699867537E-3</v>
      </c>
      <c r="AR26" s="323">
        <v>8.1425721143364438E-3</v>
      </c>
      <c r="AS26" s="323">
        <v>2.0172085430704145E-2</v>
      </c>
      <c r="AT26" s="323">
        <v>5.183454037924573E-2</v>
      </c>
      <c r="AU26" s="323">
        <v>8.469658508196698E-4</v>
      </c>
      <c r="AV26" s="323">
        <v>2.8322180038766742E-3</v>
      </c>
      <c r="AW26" s="323">
        <v>4.9382564958349029E-3</v>
      </c>
      <c r="AX26" s="323">
        <v>1.4587455043699737E-2</v>
      </c>
      <c r="AY26" s="323">
        <v>5.0193500748315634E-2</v>
      </c>
      <c r="AZ26" s="323">
        <v>2.2097010960607344E-2</v>
      </c>
      <c r="BA26" s="323">
        <v>-7.3453926126504365E-3</v>
      </c>
      <c r="BB26" s="323">
        <v>7.9325103964569266E-3</v>
      </c>
      <c r="BC26" s="323">
        <v>1.0726294612359411E-2</v>
      </c>
      <c r="BD26" s="323">
        <v>-1.1023854062143013E-2</v>
      </c>
      <c r="BE26" s="323">
        <v>-8.2285022743606717E-3</v>
      </c>
      <c r="BF26" s="323">
        <v>-3.6845032980012182E-2</v>
      </c>
      <c r="BG26" s="323">
        <v>-1.8880715496367051E-2</v>
      </c>
      <c r="BH26" s="323">
        <v>1.2394031146991447E-2</v>
      </c>
      <c r="BI26" s="323">
        <v>2.1397886884478412E-2</v>
      </c>
      <c r="BJ26" s="323">
        <v>4.6748572213324291E-3</v>
      </c>
      <c r="BK26" s="323">
        <v>1.687930423202455E-2</v>
      </c>
      <c r="BL26" s="323">
        <v>1.095781982274513E-2</v>
      </c>
      <c r="BM26" s="323">
        <v>-1.3675685016503625E-2</v>
      </c>
      <c r="BN26" s="323">
        <v>6.0817481922716965E-3</v>
      </c>
      <c r="BO26" s="323">
        <v>1.2733384617072296E-2</v>
      </c>
      <c r="BP26" s="323">
        <v>-1.0466002933635643E-2</v>
      </c>
      <c r="BQ26" s="323">
        <v>1.1631505930965735E-2</v>
      </c>
      <c r="BR26" s="323">
        <v>-2.6820201188749726E-3</v>
      </c>
      <c r="BS26" s="323">
        <v>4.6380444163953705E-3</v>
      </c>
      <c r="BT26" s="323">
        <v>8.576745820940701E-4</v>
      </c>
      <c r="BU26" s="323">
        <v>1.1156872440142962E-2</v>
      </c>
      <c r="BV26" s="323">
        <v>1.6924165752972398E-2</v>
      </c>
      <c r="BW26" s="323">
        <v>4.0512753802257606E-4</v>
      </c>
      <c r="BX26" s="323">
        <v>1.802044997195007E-2</v>
      </c>
      <c r="BY26" s="323">
        <v>2.6999830651537327E-3</v>
      </c>
      <c r="BZ26" s="323">
        <v>-9.0618154862204259E-3</v>
      </c>
      <c r="CA26" s="323">
        <v>2.113080191822192E-2</v>
      </c>
      <c r="CB26" s="323">
        <v>-1.3351360639565657E-2</v>
      </c>
      <c r="CC26" s="323">
        <v>1.9316512817183495E-2</v>
      </c>
      <c r="CD26" s="323">
        <v>2.5918535464131365E-2</v>
      </c>
      <c r="CE26" s="323">
        <v>-6.7430144611493326E-3</v>
      </c>
      <c r="CF26" s="323">
        <v>7.0964578510663845E-3</v>
      </c>
      <c r="CG26" s="323">
        <v>-5.5490674361589054E-3</v>
      </c>
      <c r="CH26" s="323">
        <v>6.1270558834571887E-3</v>
      </c>
      <c r="CI26" s="323">
        <v>3.1243504529602895E-2</v>
      </c>
      <c r="CJ26" s="323">
        <v>1.2632194634285998E-2</v>
      </c>
      <c r="CK26" s="323">
        <v>7.2940891630290938E-3</v>
      </c>
      <c r="CL26" s="323">
        <v>5.1119244889463733E-3</v>
      </c>
      <c r="CM26" s="323">
        <v>-1.2882976110966338E-2</v>
      </c>
      <c r="CN26" s="323">
        <v>1.3227021244752279E-2</v>
      </c>
      <c r="CO26" s="323">
        <v>1.0788010467478237E-2</v>
      </c>
      <c r="CP26" s="323">
        <v>1.3016271213137642E-3</v>
      </c>
      <c r="CQ26" s="323">
        <v>1.6513884607127771E-3</v>
      </c>
      <c r="CR26" s="323">
        <v>-6.5011092686154681E-3</v>
      </c>
      <c r="CS26" s="323">
        <v>9.2311249676888529E-3</v>
      </c>
      <c r="CT26" s="323">
        <v>5.9483056782181354E-3</v>
      </c>
      <c r="CU26" s="323">
        <v>4.5493364074304932E-3</v>
      </c>
      <c r="CV26" s="323">
        <v>1.8241335897213773E-2</v>
      </c>
      <c r="CW26" s="323">
        <v>3.0560326631565715E-3</v>
      </c>
      <c r="CX26" s="323">
        <v>7.0781804900503786E-3</v>
      </c>
      <c r="CY26" s="323">
        <v>-1.22209797800793E-2</v>
      </c>
      <c r="CZ26" s="323">
        <v>-6.1531939646001454E-2</v>
      </c>
      <c r="DA26" s="323">
        <v>8.5374932282795024E-2</v>
      </c>
      <c r="DB26" s="323">
        <v>-6.6282810101896406E-3</v>
      </c>
      <c r="DC26" s="323">
        <v>3.4627548580228762E-2</v>
      </c>
      <c r="DD26" s="323">
        <v>8.0264461383896535E-3</v>
      </c>
      <c r="DE26" s="323">
        <v>4.3857199821075721E-3</v>
      </c>
      <c r="DF26" s="323">
        <v>2.91323732399833E-2</v>
      </c>
      <c r="DG26" s="323">
        <v>-4.2148305800877583E-3</v>
      </c>
      <c r="DH26" s="323">
        <v>-6.7794434258818814E-3</v>
      </c>
      <c r="DI26" s="323">
        <v>2.7720406382918394E-3</v>
      </c>
      <c r="DJ26" s="323">
        <v>-1.490152018947799E-2</v>
      </c>
      <c r="DK26" s="323">
        <v>5.9891056770187134E-3</v>
      </c>
      <c r="DL26" s="323">
        <v>1.60918074070171E-3</v>
      </c>
      <c r="DM26" s="323">
        <v>-1.3585302144337286E-2</v>
      </c>
      <c r="DN26" s="323">
        <v>2.1389407099015045E-4</v>
      </c>
    </row>
    <row r="27" spans="1:118" s="312" customFormat="1" x14ac:dyDescent="0.2">
      <c r="A27" s="313"/>
      <c r="B27" s="158"/>
    </row>
    <row r="28" spans="1:118" x14ac:dyDescent="0.2">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c r="AS28" s="325"/>
      <c r="AT28" s="325"/>
      <c r="AU28" s="325"/>
      <c r="AV28" s="325"/>
      <c r="AW28" s="325"/>
      <c r="AX28" s="325"/>
      <c r="AY28" s="325"/>
    </row>
    <row r="29" spans="1:118"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row>
    <row r="31" spans="1:118" x14ac:dyDescent="0.2">
      <c r="A31" s="317" t="s">
        <v>92</v>
      </c>
    </row>
    <row r="32" spans="1:118" x14ac:dyDescent="0.2">
      <c r="A32" s="317">
        <v>0</v>
      </c>
    </row>
    <row r="33" spans="1:1" x14ac:dyDescent="0.2">
      <c r="A33" s="157" t="s">
        <v>668</v>
      </c>
    </row>
    <row r="34" spans="1:1" x14ac:dyDescent="0.2">
      <c r="A34" s="157" t="s">
        <v>669</v>
      </c>
    </row>
  </sheetData>
  <phoneticPr fontId="0" type="noConversion"/>
  <pageMargins left="0.39370078740157483" right="0.39370078740157483" top="0.55118110236220474" bottom="0.39370078740157483" header="0.19685039370078741" footer="0.19685039370078741"/>
  <pageSetup paperSize="9" scale="20" orientation="landscape" horizontalDpi="1200" verticalDpi="1200" r:id="rId1"/>
  <headerFooter alignWithMargins="0">
    <oddFooter>&amp;L&amp;"Arial,Italic"&amp;8 statec&amp;R&amp;"Arial,Italic"&amp;8&amp;D</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indexed="22"/>
    <pageSetUpPr autoPageBreaks="0" fitToPage="1"/>
  </sheetPr>
  <dimension ref="A1:DN34"/>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42578125" style="310" customWidth="1"/>
    <col min="3" max="18" width="9.5703125" style="317" customWidth="1"/>
    <col min="19" max="19" width="10.5703125" style="317" customWidth="1"/>
    <col min="20" max="21" width="10.42578125" style="317" customWidth="1"/>
    <col min="22" max="22" width="10.5703125" style="317" customWidth="1"/>
    <col min="23" max="23" width="9.85546875" style="317" customWidth="1"/>
    <col min="24" max="26" width="10.5703125" style="317" customWidth="1"/>
    <col min="27" max="28" width="10.42578125" style="317" customWidth="1"/>
    <col min="29" max="33" width="10.5703125" style="317" customWidth="1"/>
    <col min="34" max="34" width="10.42578125" style="317" customWidth="1"/>
    <col min="35" max="35" width="10.5703125" style="317" customWidth="1"/>
    <col min="36" max="36" width="10.42578125" style="317" customWidth="1"/>
    <col min="37" max="47" width="10.5703125" style="317" customWidth="1"/>
    <col min="48" max="51" width="11" style="317" customWidth="1"/>
    <col min="52" max="52" width="10.5703125" style="317" customWidth="1"/>
    <col min="53" max="54" width="11" style="317" customWidth="1"/>
    <col min="55" max="55" width="10.5703125" style="317" customWidth="1"/>
    <col min="56" max="67" width="11" style="317" customWidth="1"/>
    <col min="68" max="68" width="10.5703125" style="317" customWidth="1"/>
    <col min="69" max="70" width="11" style="317" customWidth="1"/>
    <col min="71" max="71" width="10.5703125" style="317" customWidth="1"/>
    <col min="72" max="118" width="11" style="317" customWidth="1"/>
    <col min="119" max="16384" width="9.140625" style="317"/>
  </cols>
  <sheetData>
    <row r="1" spans="1:118" s="157" customFormat="1" ht="13.5" thickBot="1" x14ac:dyDescent="0.25">
      <c r="A1" s="303" t="s">
        <v>535</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312" customFormat="1" x14ac:dyDescent="0.2">
      <c r="A5" s="311" t="s">
        <v>67</v>
      </c>
      <c r="B5" s="158"/>
    </row>
    <row r="6" spans="1:118" s="312" customFormat="1" x14ac:dyDescent="0.2">
      <c r="A6" s="311"/>
      <c r="B6" s="158"/>
    </row>
    <row r="7" spans="1:118" s="312" customFormat="1" x14ac:dyDescent="0.2">
      <c r="A7" s="313" t="s">
        <v>907</v>
      </c>
      <c r="B7" s="158" t="s">
        <v>69</v>
      </c>
      <c r="C7" s="314">
        <v>6775.8838635330003</v>
      </c>
      <c r="D7" s="314">
        <v>7130.2896579259996</v>
      </c>
      <c r="E7" s="314">
        <v>6771.4924855139998</v>
      </c>
      <c r="F7" s="314">
        <v>7505.0990288310004</v>
      </c>
      <c r="G7" s="314">
        <v>7525.6097570080001</v>
      </c>
      <c r="H7" s="314">
        <v>7186.0332186280002</v>
      </c>
      <c r="I7" s="314">
        <v>7512.5287099930001</v>
      </c>
      <c r="J7" s="314">
        <v>7795.0089189970004</v>
      </c>
      <c r="K7" s="314">
        <v>7964.4745756499997</v>
      </c>
      <c r="L7" s="314">
        <v>8395.7332473179995</v>
      </c>
      <c r="M7" s="314">
        <v>8390.887612175</v>
      </c>
      <c r="N7" s="314">
        <v>8936.3768075139997</v>
      </c>
      <c r="O7" s="314">
        <v>9034.2672223209993</v>
      </c>
      <c r="P7" s="314">
        <v>9455.1131472180004</v>
      </c>
      <c r="Q7" s="314">
        <v>9239.7944373850005</v>
      </c>
      <c r="R7" s="314">
        <v>10168.239257810999</v>
      </c>
      <c r="S7" s="314">
        <v>10174.993233495001</v>
      </c>
      <c r="T7" s="314">
        <v>10951.133796011</v>
      </c>
      <c r="U7" s="314">
        <v>10944.438152556</v>
      </c>
      <c r="V7" s="314">
        <v>12244.107825810001</v>
      </c>
      <c r="W7" s="314">
        <v>13152.364068389999</v>
      </c>
      <c r="X7" s="314">
        <v>13610.187317999</v>
      </c>
      <c r="Y7" s="314">
        <v>13700.301284200001</v>
      </c>
      <c r="Z7" s="314">
        <v>14408.717148465999</v>
      </c>
      <c r="AA7" s="314">
        <v>14264.668359413001</v>
      </c>
      <c r="AB7" s="314">
        <v>14582.979676907</v>
      </c>
      <c r="AC7" s="314">
        <v>13754.974836754</v>
      </c>
      <c r="AD7" s="314">
        <v>14781.549011785</v>
      </c>
      <c r="AE7" s="314">
        <v>14552.297496437001</v>
      </c>
      <c r="AF7" s="314">
        <v>14813.041737182</v>
      </c>
      <c r="AG7" s="314">
        <v>13685.957805178999</v>
      </c>
      <c r="AH7" s="314">
        <v>14453.876865620001</v>
      </c>
      <c r="AI7" s="314">
        <v>14230.119869992001</v>
      </c>
      <c r="AJ7" s="314">
        <v>14904.574696694999</v>
      </c>
      <c r="AK7" s="314">
        <v>14904.049635011999</v>
      </c>
      <c r="AL7" s="314">
        <v>16410.857850144999</v>
      </c>
      <c r="AM7" s="314">
        <v>16141.718915748001</v>
      </c>
      <c r="AN7" s="314">
        <v>17220.409170434999</v>
      </c>
      <c r="AO7" s="314">
        <v>16351.792320944</v>
      </c>
      <c r="AP7" s="314">
        <v>18086.611783041</v>
      </c>
      <c r="AQ7" s="314">
        <v>17389.020984647999</v>
      </c>
      <c r="AR7" s="314">
        <v>18541.487170199998</v>
      </c>
      <c r="AS7" s="314">
        <v>19040.112369052</v>
      </c>
      <c r="AT7" s="314">
        <v>22218.736942226002</v>
      </c>
      <c r="AU7" s="314">
        <v>22314.999325114</v>
      </c>
      <c r="AV7" s="314">
        <v>23378.431301977002</v>
      </c>
      <c r="AW7" s="314">
        <v>22787.827848469999</v>
      </c>
      <c r="AX7" s="314">
        <v>25539.249265712999</v>
      </c>
      <c r="AY7" s="314">
        <v>24985.737969194</v>
      </c>
      <c r="AZ7" s="314">
        <v>26475.480136096001</v>
      </c>
      <c r="BA7" s="314">
        <v>25940.642109472999</v>
      </c>
      <c r="BB7" s="314">
        <v>28199.75793195</v>
      </c>
      <c r="BC7" s="314">
        <v>27024.327420073001</v>
      </c>
      <c r="BD7" s="314">
        <v>27673.717443615002</v>
      </c>
      <c r="BE7" s="314">
        <v>26753.648299965</v>
      </c>
      <c r="BF7" s="314">
        <v>25412.152305896001</v>
      </c>
      <c r="BG7" s="314">
        <v>23114.365732237002</v>
      </c>
      <c r="BH7" s="314">
        <v>23632.283263042998</v>
      </c>
      <c r="BI7" s="314">
        <v>24450.77867625</v>
      </c>
      <c r="BJ7" s="314">
        <v>26767.98376793</v>
      </c>
      <c r="BK7" s="314">
        <v>27078.176456994999</v>
      </c>
      <c r="BL7" s="314">
        <v>29257.845481917</v>
      </c>
      <c r="BM7" s="314">
        <v>28645.579511861</v>
      </c>
      <c r="BN7" s="314">
        <v>30878.441367546999</v>
      </c>
      <c r="BO7" s="314">
        <v>30874.638283382999</v>
      </c>
      <c r="BP7" s="314">
        <v>31006.481289451</v>
      </c>
      <c r="BQ7" s="314">
        <v>30056.35635391</v>
      </c>
      <c r="BR7" s="314">
        <v>31430.820717135</v>
      </c>
      <c r="BS7" s="314">
        <v>31588.475615937001</v>
      </c>
      <c r="BT7" s="314">
        <v>31974.545602814</v>
      </c>
      <c r="BU7" s="314">
        <v>32465.510921087</v>
      </c>
      <c r="BV7" s="314">
        <v>35085.429107675998</v>
      </c>
      <c r="BW7" s="314">
        <v>34314.542471344001</v>
      </c>
      <c r="BX7" s="314">
        <v>35636.989805340003</v>
      </c>
      <c r="BY7" s="314">
        <v>34993.932025839</v>
      </c>
      <c r="BZ7" s="314">
        <v>38224.063508908999</v>
      </c>
      <c r="CA7" s="314">
        <v>37510.278495639999</v>
      </c>
      <c r="CB7" s="314">
        <v>38526.804500894003</v>
      </c>
      <c r="CC7" s="314">
        <v>39586.757746094001</v>
      </c>
      <c r="CD7" s="314">
        <v>43156.397392161998</v>
      </c>
      <c r="CE7" s="314">
        <v>43888.817695145997</v>
      </c>
      <c r="CF7" s="314">
        <v>45129.619212751997</v>
      </c>
      <c r="CG7" s="314">
        <v>43091.431191490999</v>
      </c>
      <c r="CH7" s="314">
        <v>46099.091885574002</v>
      </c>
      <c r="CI7" s="314">
        <v>43756.973220874999</v>
      </c>
      <c r="CJ7" s="314">
        <v>44453.83343585</v>
      </c>
      <c r="CK7" s="314">
        <v>44699.906035202002</v>
      </c>
      <c r="CL7" s="314">
        <v>48417.857965802003</v>
      </c>
      <c r="CM7" s="314">
        <v>45533.334768198001</v>
      </c>
      <c r="CN7" s="314">
        <v>47186.765169942002</v>
      </c>
      <c r="CO7" s="314">
        <v>47507.551188527003</v>
      </c>
      <c r="CP7" s="314">
        <v>52010.705967775</v>
      </c>
      <c r="CQ7" s="314">
        <v>48814.918168436001</v>
      </c>
      <c r="CR7" s="314">
        <v>50114.394935356002</v>
      </c>
      <c r="CS7" s="314">
        <v>50468.156801967001</v>
      </c>
      <c r="CT7" s="314">
        <v>53559.781048272001</v>
      </c>
      <c r="CU7" s="314">
        <v>51446.720519615003</v>
      </c>
      <c r="CV7" s="314">
        <v>53535.106304449</v>
      </c>
      <c r="CW7" s="314">
        <v>54355.550802316</v>
      </c>
      <c r="CX7" s="314">
        <v>58883.139143979999</v>
      </c>
      <c r="CY7" s="314">
        <v>54796.041924024998</v>
      </c>
      <c r="CZ7" s="314">
        <v>52861.138083086997</v>
      </c>
      <c r="DA7" s="314">
        <v>56233.123638816003</v>
      </c>
      <c r="DB7" s="314">
        <v>62567.258999648999</v>
      </c>
      <c r="DC7" s="314">
        <v>61721.406341098002</v>
      </c>
      <c r="DD7" s="314">
        <v>64747.597606411997</v>
      </c>
      <c r="DE7" s="314">
        <v>65870.287018785006</v>
      </c>
      <c r="DF7" s="314">
        <v>74216.128714869003</v>
      </c>
      <c r="DG7" s="314">
        <v>68698.159220633999</v>
      </c>
      <c r="DH7" s="314">
        <v>69591.952389607002</v>
      </c>
      <c r="DI7" s="314">
        <v>70078.940192383001</v>
      </c>
      <c r="DJ7" s="314">
        <v>72762.715596768001</v>
      </c>
      <c r="DK7" s="314">
        <v>70068.572307366994</v>
      </c>
      <c r="DL7" s="314">
        <v>71318.199423455997</v>
      </c>
      <c r="DM7" s="314">
        <v>71868.668528737006</v>
      </c>
      <c r="DN7" s="314">
        <v>75791.258113895994</v>
      </c>
    </row>
    <row r="8" spans="1:118" s="312" customFormat="1" x14ac:dyDescent="0.2">
      <c r="A8" s="313" t="s">
        <v>908</v>
      </c>
      <c r="B8" s="158" t="s">
        <v>71</v>
      </c>
      <c r="C8" s="314">
        <v>3539.9511809430001</v>
      </c>
      <c r="D8" s="314">
        <v>3681.37073074</v>
      </c>
      <c r="E8" s="314">
        <v>3507.147976066</v>
      </c>
      <c r="F8" s="314">
        <v>3731.9907745129999</v>
      </c>
      <c r="G8" s="314">
        <v>3784.5118350160001</v>
      </c>
      <c r="H8" s="314">
        <v>3864.3149141389999</v>
      </c>
      <c r="I8" s="314">
        <v>3770.921700807</v>
      </c>
      <c r="J8" s="314">
        <v>4128.4784620959999</v>
      </c>
      <c r="K8" s="314">
        <v>4160.4649090659996</v>
      </c>
      <c r="L8" s="314">
        <v>4514.8588492939998</v>
      </c>
      <c r="M8" s="314">
        <v>4522.6529327079998</v>
      </c>
      <c r="N8" s="314">
        <v>4896.823404748</v>
      </c>
      <c r="O8" s="314">
        <v>5192.8235720840003</v>
      </c>
      <c r="P8" s="314">
        <v>5450.4657435449999</v>
      </c>
      <c r="Q8" s="314">
        <v>5309.5304468499999</v>
      </c>
      <c r="R8" s="314">
        <v>5715.3586952209998</v>
      </c>
      <c r="S8" s="314">
        <v>5855.2097160450003</v>
      </c>
      <c r="T8" s="314">
        <v>6381.2219266339998</v>
      </c>
      <c r="U8" s="314">
        <v>6396.4626723600004</v>
      </c>
      <c r="V8" s="314">
        <v>7307.8346359360003</v>
      </c>
      <c r="W8" s="314">
        <v>8148.2871111570003</v>
      </c>
      <c r="X8" s="314">
        <v>8559.3471093850003</v>
      </c>
      <c r="Y8" s="314">
        <v>8637.2699699570003</v>
      </c>
      <c r="Z8" s="314">
        <v>9024.5390898829992</v>
      </c>
      <c r="AA8" s="314">
        <v>9070.2332248820003</v>
      </c>
      <c r="AB8" s="314">
        <v>9288.9478866429999</v>
      </c>
      <c r="AC8" s="314">
        <v>8609.6107958760003</v>
      </c>
      <c r="AD8" s="314">
        <v>8991.1483373699994</v>
      </c>
      <c r="AE8" s="314">
        <v>9051.9511308149995</v>
      </c>
      <c r="AF8" s="314">
        <v>9086.3990307179993</v>
      </c>
      <c r="AG8" s="314">
        <v>8248.3368386120001</v>
      </c>
      <c r="AH8" s="314">
        <v>8694.559824082</v>
      </c>
      <c r="AI8" s="314">
        <v>8612.5632595169991</v>
      </c>
      <c r="AJ8" s="314">
        <v>9058.6812126519999</v>
      </c>
      <c r="AK8" s="314">
        <v>9255.8454171689991</v>
      </c>
      <c r="AL8" s="314">
        <v>10047.878130608</v>
      </c>
      <c r="AM8" s="314">
        <v>10095.810356455</v>
      </c>
      <c r="AN8" s="314">
        <v>10960.055786376</v>
      </c>
      <c r="AO8" s="314">
        <v>10153.413447563</v>
      </c>
      <c r="AP8" s="314">
        <v>11537.948676458</v>
      </c>
      <c r="AQ8" s="314">
        <v>11199.496011525</v>
      </c>
      <c r="AR8" s="314">
        <v>12004.344910583</v>
      </c>
      <c r="AS8" s="314">
        <v>12519.206429272001</v>
      </c>
      <c r="AT8" s="314">
        <v>14572.253409429</v>
      </c>
      <c r="AU8" s="314">
        <v>14888.758000872</v>
      </c>
      <c r="AV8" s="314">
        <v>15703.496947854001</v>
      </c>
      <c r="AW8" s="314">
        <v>15393.171704001001</v>
      </c>
      <c r="AX8" s="314">
        <v>17351.2041985</v>
      </c>
      <c r="AY8" s="314">
        <v>16783.049596101999</v>
      </c>
      <c r="AZ8" s="314">
        <v>17851.582284544002</v>
      </c>
      <c r="BA8" s="314">
        <v>17840.941616234999</v>
      </c>
      <c r="BB8" s="314">
        <v>19467.650152131999</v>
      </c>
      <c r="BC8" s="314">
        <v>18078.289389064001</v>
      </c>
      <c r="BD8" s="314">
        <v>18559.824243569001</v>
      </c>
      <c r="BE8" s="314">
        <v>17931.612620464999</v>
      </c>
      <c r="BF8" s="314">
        <v>16295.804953528001</v>
      </c>
      <c r="BG8" s="314">
        <v>14577.294059385</v>
      </c>
      <c r="BH8" s="314">
        <v>14967.511729217</v>
      </c>
      <c r="BI8" s="314">
        <v>15866.755507686999</v>
      </c>
      <c r="BJ8" s="314">
        <v>17436.990664268</v>
      </c>
      <c r="BK8" s="314">
        <v>17935.020407275999</v>
      </c>
      <c r="BL8" s="314">
        <v>19637.755299348999</v>
      </c>
      <c r="BM8" s="314">
        <v>19310.914188718001</v>
      </c>
      <c r="BN8" s="314">
        <v>20740.418836771001</v>
      </c>
      <c r="BO8" s="314">
        <v>21046.727245180999</v>
      </c>
      <c r="BP8" s="314">
        <v>21077.686532217002</v>
      </c>
      <c r="BQ8" s="314">
        <v>20412.409495382999</v>
      </c>
      <c r="BR8" s="314">
        <v>21030.397831249</v>
      </c>
      <c r="BS8" s="314">
        <v>21509.163434743001</v>
      </c>
      <c r="BT8" s="314">
        <v>21827.702012846999</v>
      </c>
      <c r="BU8" s="314">
        <v>22318.678987293999</v>
      </c>
      <c r="BV8" s="314">
        <v>23775.735290928998</v>
      </c>
      <c r="BW8" s="314">
        <v>23782.137780287001</v>
      </c>
      <c r="BX8" s="314">
        <v>24680.520635041001</v>
      </c>
      <c r="BY8" s="314">
        <v>24246.553921298</v>
      </c>
      <c r="BZ8" s="314">
        <v>26440.89721218</v>
      </c>
      <c r="CA8" s="314">
        <v>26474.862399394999</v>
      </c>
      <c r="CB8" s="314">
        <v>27311.249347753001</v>
      </c>
      <c r="CC8" s="314">
        <v>28230.967524880001</v>
      </c>
      <c r="CD8" s="314">
        <v>30508.168970119001</v>
      </c>
      <c r="CE8" s="314">
        <v>31817.503391818002</v>
      </c>
      <c r="CF8" s="314">
        <v>32859.092409860998</v>
      </c>
      <c r="CG8" s="314">
        <v>31077.096154285999</v>
      </c>
      <c r="CH8" s="314">
        <v>32917.967383522002</v>
      </c>
      <c r="CI8" s="314">
        <v>31550.694528385</v>
      </c>
      <c r="CJ8" s="314">
        <v>31917.521394260999</v>
      </c>
      <c r="CK8" s="314">
        <v>31939.208518782001</v>
      </c>
      <c r="CL8" s="314">
        <v>34534.905570046001</v>
      </c>
      <c r="CM8" s="314">
        <v>32944.838395797</v>
      </c>
      <c r="CN8" s="314">
        <v>34061.652164817002</v>
      </c>
      <c r="CO8" s="314">
        <v>34567.752270939003</v>
      </c>
      <c r="CP8" s="314">
        <v>37652.614665895999</v>
      </c>
      <c r="CQ8" s="314">
        <v>35780.928752624</v>
      </c>
      <c r="CR8" s="314">
        <v>36656.627382348997</v>
      </c>
      <c r="CS8" s="314">
        <v>36984.021672210998</v>
      </c>
      <c r="CT8" s="314">
        <v>38903.867828454</v>
      </c>
      <c r="CU8" s="314">
        <v>38224.292271420003</v>
      </c>
      <c r="CV8" s="314">
        <v>39466.603479505997</v>
      </c>
      <c r="CW8" s="314">
        <v>40328.714611739997</v>
      </c>
      <c r="CX8" s="314">
        <v>43429.928282341003</v>
      </c>
      <c r="CY8" s="314">
        <v>40685.633042312998</v>
      </c>
      <c r="CZ8" s="314">
        <v>38798.945199857</v>
      </c>
      <c r="DA8" s="314">
        <v>41722.035930824</v>
      </c>
      <c r="DB8" s="314">
        <v>46361.559980990998</v>
      </c>
      <c r="DC8" s="314">
        <v>46570.211686244002</v>
      </c>
      <c r="DD8" s="314">
        <v>48782.631843648996</v>
      </c>
      <c r="DE8" s="314">
        <v>49681.766153393</v>
      </c>
      <c r="DF8" s="314">
        <v>55650.426229251003</v>
      </c>
      <c r="DG8" s="314">
        <v>51985.868507343999</v>
      </c>
      <c r="DH8" s="314">
        <v>52039.177666039002</v>
      </c>
      <c r="DI8" s="314">
        <v>52547.573764938003</v>
      </c>
      <c r="DJ8" s="314">
        <v>53991.109531606999</v>
      </c>
      <c r="DK8" s="314">
        <v>52498.881967636</v>
      </c>
      <c r="DL8" s="314">
        <v>53212.390921963</v>
      </c>
      <c r="DM8" s="314">
        <v>54211.189076691</v>
      </c>
      <c r="DN8" s="314">
        <v>56713.929393436003</v>
      </c>
    </row>
    <row r="9" spans="1:118" s="312" customFormat="1" x14ac:dyDescent="0.2">
      <c r="A9" s="313" t="s">
        <v>909</v>
      </c>
      <c r="B9" s="158" t="s">
        <v>73</v>
      </c>
      <c r="C9" s="314">
        <v>3235.9326825899998</v>
      </c>
      <c r="D9" s="314">
        <v>3448.918927186</v>
      </c>
      <c r="E9" s="314">
        <v>3264.3445094469998</v>
      </c>
      <c r="F9" s="314">
        <v>3773.108254318</v>
      </c>
      <c r="G9" s="314">
        <v>3741.097921992</v>
      </c>
      <c r="H9" s="314">
        <v>3321.7183044879998</v>
      </c>
      <c r="I9" s="314">
        <v>3741.6070091860001</v>
      </c>
      <c r="J9" s="314">
        <v>3666.5304569</v>
      </c>
      <c r="K9" s="314">
        <v>3804.0096665840001</v>
      </c>
      <c r="L9" s="314">
        <v>3880.8743980240001</v>
      </c>
      <c r="M9" s="314">
        <v>3868.2346794660002</v>
      </c>
      <c r="N9" s="314">
        <v>4039.5534027660001</v>
      </c>
      <c r="O9" s="314">
        <v>3841.4436502369999</v>
      </c>
      <c r="P9" s="314">
        <v>4004.6474036730001</v>
      </c>
      <c r="Q9" s="314">
        <v>3930.2639905340002</v>
      </c>
      <c r="R9" s="314">
        <v>4452.8805625900004</v>
      </c>
      <c r="S9" s="314">
        <v>4319.7835174499996</v>
      </c>
      <c r="T9" s="314">
        <v>4569.9118693769997</v>
      </c>
      <c r="U9" s="314">
        <v>4547.9754801950003</v>
      </c>
      <c r="V9" s="314">
        <v>4936.2731898729999</v>
      </c>
      <c r="W9" s="314">
        <v>5004.0769572319996</v>
      </c>
      <c r="X9" s="314">
        <v>5050.8402086140004</v>
      </c>
      <c r="Y9" s="314">
        <v>5063.0313142430005</v>
      </c>
      <c r="Z9" s="314">
        <v>5384.1780585819997</v>
      </c>
      <c r="AA9" s="314">
        <v>5194.4351345300001</v>
      </c>
      <c r="AB9" s="314">
        <v>5294.0317902630004</v>
      </c>
      <c r="AC9" s="314">
        <v>5145.3640408780002</v>
      </c>
      <c r="AD9" s="314">
        <v>5790.4006744150001</v>
      </c>
      <c r="AE9" s="314">
        <v>5500.3457428319998</v>
      </c>
      <c r="AF9" s="314">
        <v>5726.6413644699996</v>
      </c>
      <c r="AG9" s="314">
        <v>5437.6190721390003</v>
      </c>
      <c r="AH9" s="314">
        <v>5759.3159428790004</v>
      </c>
      <c r="AI9" s="314">
        <v>5617.5566104740001</v>
      </c>
      <c r="AJ9" s="314">
        <v>5845.8934840419997</v>
      </c>
      <c r="AK9" s="314">
        <v>5648.2042178430002</v>
      </c>
      <c r="AL9" s="314">
        <v>6362.9797195370002</v>
      </c>
      <c r="AM9" s="314">
        <v>6045.9085592920001</v>
      </c>
      <c r="AN9" s="314">
        <v>6260.3533840580003</v>
      </c>
      <c r="AO9" s="314">
        <v>6198.3788733809997</v>
      </c>
      <c r="AP9" s="314">
        <v>6548.6631065829997</v>
      </c>
      <c r="AQ9" s="314">
        <v>6189.5249731229997</v>
      </c>
      <c r="AR9" s="314">
        <v>6537.142259616</v>
      </c>
      <c r="AS9" s="314">
        <v>6520.9059397800002</v>
      </c>
      <c r="AT9" s="314">
        <v>7646.4835327970004</v>
      </c>
      <c r="AU9" s="314">
        <v>7426.2413242410003</v>
      </c>
      <c r="AV9" s="314">
        <v>7674.9343541219996</v>
      </c>
      <c r="AW9" s="314">
        <v>7394.6561444689996</v>
      </c>
      <c r="AX9" s="314">
        <v>8188.045067213</v>
      </c>
      <c r="AY9" s="314">
        <v>8202.6883730909994</v>
      </c>
      <c r="AZ9" s="314">
        <v>8623.8978515510007</v>
      </c>
      <c r="BA9" s="314">
        <v>8099.7004932379996</v>
      </c>
      <c r="BB9" s="314">
        <v>8732.1077798170008</v>
      </c>
      <c r="BC9" s="314">
        <v>8946.038031008</v>
      </c>
      <c r="BD9" s="314">
        <v>9113.9033338640002</v>
      </c>
      <c r="BE9" s="314">
        <v>8822.0356795000007</v>
      </c>
      <c r="BF9" s="314">
        <v>9116.347352367</v>
      </c>
      <c r="BG9" s="314">
        <v>8537.0716831760001</v>
      </c>
      <c r="BH9" s="314">
        <v>8664.7715416270003</v>
      </c>
      <c r="BI9" s="314">
        <v>8584.0231785689994</v>
      </c>
      <c r="BJ9" s="314">
        <v>9330.993111451</v>
      </c>
      <c r="BK9" s="314">
        <v>9178.7502932625084</v>
      </c>
      <c r="BL9" s="314">
        <v>9541.9185777961557</v>
      </c>
      <c r="BM9" s="314">
        <v>9362.946899729297</v>
      </c>
      <c r="BN9" s="314">
        <v>10116.7776946634</v>
      </c>
      <c r="BO9" s="314">
        <v>9871.7264194710533</v>
      </c>
      <c r="BP9" s="314">
        <v>9921.6598387082977</v>
      </c>
      <c r="BQ9" s="314">
        <v>9624.6802343330019</v>
      </c>
      <c r="BR9" s="314">
        <v>10487.395708715818</v>
      </c>
      <c r="BS9" s="314">
        <v>10008.645170556165</v>
      </c>
      <c r="BT9" s="314">
        <v>10183.749496416211</v>
      </c>
      <c r="BU9" s="314">
        <v>10065.949764565603</v>
      </c>
      <c r="BV9" s="314">
        <v>11257.877900090085</v>
      </c>
      <c r="BW9" s="314">
        <v>10624.408019270775</v>
      </c>
      <c r="BX9" s="314">
        <v>10894.229533193349</v>
      </c>
      <c r="BY9" s="314">
        <v>10717.973068861011</v>
      </c>
      <c r="BZ9" s="314">
        <v>11657.337427451723</v>
      </c>
      <c r="CA9" s="314">
        <v>11046.231733686471</v>
      </c>
      <c r="CB9" s="314">
        <v>11204.297540999725</v>
      </c>
      <c r="CC9" s="314">
        <v>11332.283939610737</v>
      </c>
      <c r="CD9" s="314">
        <v>12731.911488807291</v>
      </c>
      <c r="CE9" s="314">
        <v>12001.118264628027</v>
      </c>
      <c r="CF9" s="314">
        <v>12366.860379910926</v>
      </c>
      <c r="CG9" s="314">
        <v>12081.08972726267</v>
      </c>
      <c r="CH9" s="314">
        <v>13242.448164390333</v>
      </c>
      <c r="CI9" s="314">
        <v>12138.032408885561</v>
      </c>
      <c r="CJ9" s="314">
        <v>12530.878977206212</v>
      </c>
      <c r="CK9" s="314">
        <v>12735.204264838916</v>
      </c>
      <c r="CL9" s="314">
        <v>13999.047632682661</v>
      </c>
      <c r="CM9" s="314">
        <v>12622.959723276432</v>
      </c>
      <c r="CN9" s="314">
        <v>13174.231023165552</v>
      </c>
      <c r="CO9" s="314">
        <v>13020.90994384487</v>
      </c>
      <c r="CP9" s="314">
        <v>14327.430876256696</v>
      </c>
      <c r="CQ9" s="314">
        <v>13098.154131039908</v>
      </c>
      <c r="CR9" s="314">
        <v>13506.715889100493</v>
      </c>
      <c r="CS9" s="314">
        <v>13376.650733978451</v>
      </c>
      <c r="CT9" s="314">
        <v>14588.766434924386</v>
      </c>
      <c r="CU9" s="314">
        <v>13337.929640477687</v>
      </c>
      <c r="CV9" s="314">
        <v>13962.827390828128</v>
      </c>
      <c r="CW9" s="314">
        <v>13988.458493740556</v>
      </c>
      <c r="CX9" s="314">
        <v>15288.190696390648</v>
      </c>
      <c r="CY9" s="314">
        <v>13899.791521384359</v>
      </c>
      <c r="CZ9" s="314">
        <v>14154.278777242349</v>
      </c>
      <c r="DA9" s="314">
        <v>14591.714988599833</v>
      </c>
      <c r="DB9" s="314">
        <v>16281.094165286719</v>
      </c>
      <c r="DC9" s="314">
        <v>15210.178151318742</v>
      </c>
      <c r="DD9" s="314">
        <v>15853.967008084001</v>
      </c>
      <c r="DE9" s="314">
        <v>16237.567818531843</v>
      </c>
      <c r="DF9" s="314">
        <v>18526.796939154192</v>
      </c>
      <c r="DG9" s="314">
        <v>16786.79844811204</v>
      </c>
      <c r="DH9" s="314">
        <v>17555.897339854389</v>
      </c>
      <c r="DI9" s="314">
        <v>17496.342359653841</v>
      </c>
      <c r="DJ9" s="314">
        <v>18928.582332997223</v>
      </c>
      <c r="DK9" s="314">
        <v>17617.790635830173</v>
      </c>
      <c r="DL9" s="314">
        <v>18264.088897966903</v>
      </c>
      <c r="DM9" s="314">
        <v>17768.162491911895</v>
      </c>
      <c r="DN9" s="314">
        <v>19036.590783501444</v>
      </c>
    </row>
    <row r="10" spans="1:118" x14ac:dyDescent="0.2">
      <c r="A10" s="315" t="s">
        <v>910</v>
      </c>
      <c r="B10" s="310" t="s">
        <v>735</v>
      </c>
      <c r="C10" s="316">
        <v>353.90140190099999</v>
      </c>
      <c r="D10" s="316">
        <v>399.34407230400001</v>
      </c>
      <c r="E10" s="316">
        <v>382.10526248999997</v>
      </c>
      <c r="F10" s="316">
        <v>381.78596420299999</v>
      </c>
      <c r="G10" s="316">
        <v>361.69063033800001</v>
      </c>
      <c r="H10" s="316">
        <v>403.779596492</v>
      </c>
      <c r="I10" s="316">
        <v>392.540856131</v>
      </c>
      <c r="J10" s="316">
        <v>408.18881723099997</v>
      </c>
      <c r="K10" s="316">
        <v>409.61134160199998</v>
      </c>
      <c r="L10" s="316">
        <v>459.98538835800002</v>
      </c>
      <c r="M10" s="316">
        <v>431.34085201900001</v>
      </c>
      <c r="N10" s="316">
        <v>455.60000278799998</v>
      </c>
      <c r="O10" s="316">
        <v>436.54707643900002</v>
      </c>
      <c r="P10" s="316">
        <v>512.29791430299997</v>
      </c>
      <c r="Q10" s="316">
        <v>480.29386139000002</v>
      </c>
      <c r="R10" s="316">
        <v>472.64559105699999</v>
      </c>
      <c r="S10" s="316">
        <v>507.27521609899998</v>
      </c>
      <c r="T10" s="316">
        <v>554.04518795199999</v>
      </c>
      <c r="U10" s="316">
        <v>552.01777203799998</v>
      </c>
      <c r="V10" s="316">
        <v>560.47654084400006</v>
      </c>
      <c r="W10" s="316">
        <v>599.83762516599995</v>
      </c>
      <c r="X10" s="316">
        <v>656.97529305199998</v>
      </c>
      <c r="Y10" s="316">
        <v>612.39111930700005</v>
      </c>
      <c r="Z10" s="316">
        <v>614.71509268900002</v>
      </c>
      <c r="AA10" s="316">
        <v>622.72532895200004</v>
      </c>
      <c r="AB10" s="316">
        <v>632.169277534</v>
      </c>
      <c r="AC10" s="316">
        <v>587.93189918999997</v>
      </c>
      <c r="AD10" s="316">
        <v>612.84995057499998</v>
      </c>
      <c r="AE10" s="316">
        <v>626.05119267999999</v>
      </c>
      <c r="AF10" s="316">
        <v>689.34517570499997</v>
      </c>
      <c r="AG10" s="316">
        <v>621.64296060799995</v>
      </c>
      <c r="AH10" s="316">
        <v>650.13120495700002</v>
      </c>
      <c r="AI10" s="316">
        <v>640.80179885799998</v>
      </c>
      <c r="AJ10" s="316">
        <v>716.17403991799995</v>
      </c>
      <c r="AK10" s="316">
        <v>687.86786222700005</v>
      </c>
      <c r="AL10" s="316">
        <v>707.80954641300002</v>
      </c>
      <c r="AM10" s="316">
        <v>742.97249460900002</v>
      </c>
      <c r="AN10" s="316">
        <v>795.74299509800005</v>
      </c>
      <c r="AO10" s="316">
        <v>791.66483596</v>
      </c>
      <c r="AP10" s="316">
        <v>805.70270694700002</v>
      </c>
      <c r="AQ10" s="316">
        <v>784.67685546999996</v>
      </c>
      <c r="AR10" s="316">
        <v>882.98212927099996</v>
      </c>
      <c r="AS10" s="316">
        <v>867.96179085200004</v>
      </c>
      <c r="AT10" s="316">
        <v>851.33341794199998</v>
      </c>
      <c r="AU10" s="316">
        <v>836.33619284500003</v>
      </c>
      <c r="AV10" s="316">
        <v>877.35802650899996</v>
      </c>
      <c r="AW10" s="316">
        <v>859.32756471100004</v>
      </c>
      <c r="AX10" s="316">
        <v>918.14590483500001</v>
      </c>
      <c r="AY10" s="316">
        <v>914.04014053399999</v>
      </c>
      <c r="AZ10" s="316">
        <v>1024.905751435</v>
      </c>
      <c r="BA10" s="316">
        <v>1008.468524269</v>
      </c>
      <c r="BB10" s="316">
        <v>1036.0941473959999</v>
      </c>
      <c r="BC10" s="316">
        <v>1020.993346338</v>
      </c>
      <c r="BD10" s="316">
        <v>1066.6485636519999</v>
      </c>
      <c r="BE10" s="316">
        <v>956.82538145900003</v>
      </c>
      <c r="BF10" s="316">
        <v>966.77760630700004</v>
      </c>
      <c r="BG10" s="316">
        <v>906.13939927299998</v>
      </c>
      <c r="BH10" s="316">
        <v>1018.136233404</v>
      </c>
      <c r="BI10" s="316">
        <v>1000.337371891</v>
      </c>
      <c r="BJ10" s="316">
        <v>1009.270955692</v>
      </c>
      <c r="BK10" s="316">
        <v>993.95668481300004</v>
      </c>
      <c r="BL10" s="316">
        <v>1076.1184401949999</v>
      </c>
      <c r="BM10" s="316">
        <v>1015.45453188</v>
      </c>
      <c r="BN10" s="316">
        <v>1081.2514978940001</v>
      </c>
      <c r="BO10" s="316">
        <v>1075.81906226</v>
      </c>
      <c r="BP10" s="316">
        <v>1132.4178889140001</v>
      </c>
      <c r="BQ10" s="316">
        <v>1108.2272302859999</v>
      </c>
      <c r="BR10" s="316">
        <v>1205.9263924689999</v>
      </c>
      <c r="BS10" s="316">
        <v>1142.3422809880001</v>
      </c>
      <c r="BT10" s="316">
        <v>1235.449936624</v>
      </c>
      <c r="BU10" s="316">
        <v>1193.9743172210001</v>
      </c>
      <c r="BV10" s="316">
        <v>1271.789807264</v>
      </c>
      <c r="BW10" s="316">
        <v>1169.8423045760001</v>
      </c>
      <c r="BX10" s="316">
        <v>1292.5331406610001</v>
      </c>
      <c r="BY10" s="316">
        <v>1241.1339832809999</v>
      </c>
      <c r="BZ10" s="316">
        <v>1371.561282093</v>
      </c>
      <c r="CA10" s="316">
        <v>1388.6852819989999</v>
      </c>
      <c r="CB10" s="316">
        <v>1413.8154516239999</v>
      </c>
      <c r="CC10" s="316">
        <v>1389.6228279530001</v>
      </c>
      <c r="CD10" s="316">
        <v>1344.2106574699999</v>
      </c>
      <c r="CE10" s="316">
        <v>1144.2510762439999</v>
      </c>
      <c r="CF10" s="316">
        <v>1209.073914415</v>
      </c>
      <c r="CG10" s="316">
        <v>1110.465289325</v>
      </c>
      <c r="CH10" s="316">
        <v>1141.2131490740001</v>
      </c>
      <c r="CI10" s="316">
        <v>1177.2802232240001</v>
      </c>
      <c r="CJ10" s="316">
        <v>1212.3084331560001</v>
      </c>
      <c r="CK10" s="316">
        <v>1156.853396086</v>
      </c>
      <c r="CL10" s="316">
        <v>1275.3850000340001</v>
      </c>
      <c r="CM10" s="316">
        <v>1257.6928023349999</v>
      </c>
      <c r="CN10" s="316">
        <v>1311.1294407739999</v>
      </c>
      <c r="CO10" s="316">
        <v>1273.955367777</v>
      </c>
      <c r="CP10" s="316">
        <v>1314.5066356520001</v>
      </c>
      <c r="CQ10" s="316">
        <v>1310.14579622</v>
      </c>
      <c r="CR10" s="316">
        <v>1387.023945898</v>
      </c>
      <c r="CS10" s="316">
        <v>1347.030641373</v>
      </c>
      <c r="CT10" s="316">
        <v>1445.157951855</v>
      </c>
      <c r="CU10" s="316">
        <v>1354.572116782</v>
      </c>
      <c r="CV10" s="316">
        <v>1456.769174995</v>
      </c>
      <c r="CW10" s="316">
        <v>1403.8129386349999</v>
      </c>
      <c r="CX10" s="316">
        <v>1445.396212288</v>
      </c>
      <c r="CY10" s="316">
        <v>1369.8486211459999</v>
      </c>
      <c r="CZ10" s="316">
        <v>1372.7250355000001</v>
      </c>
      <c r="DA10" s="316">
        <v>1463.5343355299999</v>
      </c>
      <c r="DB10" s="316">
        <v>1428.7706767449999</v>
      </c>
      <c r="DC10" s="316">
        <v>1496.164452795</v>
      </c>
      <c r="DD10" s="316">
        <v>1632.591187425</v>
      </c>
      <c r="DE10" s="316">
        <v>1631.8470169540001</v>
      </c>
      <c r="DF10" s="316">
        <v>1729.8738499579999</v>
      </c>
      <c r="DG10" s="316">
        <v>1782.248136921</v>
      </c>
      <c r="DH10" s="316">
        <v>1800.967181403</v>
      </c>
      <c r="DI10" s="316">
        <v>1807.5953501439999</v>
      </c>
      <c r="DJ10" s="316">
        <v>1570.151809663</v>
      </c>
      <c r="DK10" s="316">
        <v>1574.68431659</v>
      </c>
      <c r="DL10" s="316">
        <v>1855.2605204700001</v>
      </c>
      <c r="DM10" s="316">
        <v>1657.4824422239999</v>
      </c>
      <c r="DN10" s="316">
        <v>1811.8875834099999</v>
      </c>
    </row>
    <row r="11" spans="1:118" s="312" customFormat="1" x14ac:dyDescent="0.2">
      <c r="A11" s="313"/>
      <c r="B11" s="158"/>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row>
    <row r="12" spans="1:118" s="312" customFormat="1" x14ac:dyDescent="0.2">
      <c r="A12" s="311" t="s">
        <v>79</v>
      </c>
      <c r="B12" s="158"/>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row>
    <row r="13" spans="1:118" s="312" customFormat="1" x14ac:dyDescent="0.2">
      <c r="A13" s="311"/>
      <c r="B13" s="158"/>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row>
    <row r="14" spans="1:118" s="312" customFormat="1" x14ac:dyDescent="0.2">
      <c r="A14" s="313" t="s">
        <v>911</v>
      </c>
      <c r="B14" s="158" t="s">
        <v>82</v>
      </c>
      <c r="C14" s="314">
        <v>2218.9551071189999</v>
      </c>
      <c r="D14" s="314">
        <v>2236.668033849</v>
      </c>
      <c r="E14" s="314">
        <v>2281.4521472870001</v>
      </c>
      <c r="F14" s="314">
        <v>2427.6899233730001</v>
      </c>
      <c r="G14" s="314">
        <v>2421.4536990639999</v>
      </c>
      <c r="H14" s="314">
        <v>2179.0020393770001</v>
      </c>
      <c r="I14" s="314">
        <v>2462.57419286</v>
      </c>
      <c r="J14" s="314">
        <v>2562.097797293</v>
      </c>
      <c r="K14" s="314">
        <v>2458.5318738300002</v>
      </c>
      <c r="L14" s="314">
        <v>2469.0008330390001</v>
      </c>
      <c r="M14" s="314">
        <v>2505.1209976219998</v>
      </c>
      <c r="N14" s="314">
        <v>2683.264609763</v>
      </c>
      <c r="O14" s="314">
        <v>2517.4660978649999</v>
      </c>
      <c r="P14" s="314">
        <v>2602.872413782</v>
      </c>
      <c r="Q14" s="314">
        <v>2675.9728797950002</v>
      </c>
      <c r="R14" s="314">
        <v>2873.8273565180002</v>
      </c>
      <c r="S14" s="314">
        <v>2753.762787444</v>
      </c>
      <c r="T14" s="314">
        <v>2833.0670335059999</v>
      </c>
      <c r="U14" s="314">
        <v>2906.6146431010002</v>
      </c>
      <c r="V14" s="314">
        <v>3087.50291328</v>
      </c>
      <c r="W14" s="314">
        <v>2987.6556072479998</v>
      </c>
      <c r="X14" s="314">
        <v>3058.3056457120001</v>
      </c>
      <c r="Y14" s="314">
        <v>3098.3491903429999</v>
      </c>
      <c r="Z14" s="314">
        <v>3397.6498789990001</v>
      </c>
      <c r="AA14" s="314">
        <v>3197.4926426020002</v>
      </c>
      <c r="AB14" s="314">
        <v>3312.3192146219999</v>
      </c>
      <c r="AC14" s="314">
        <v>3329.8810123019998</v>
      </c>
      <c r="AD14" s="314">
        <v>3569.3458751779999</v>
      </c>
      <c r="AE14" s="314">
        <v>3440.8173838819998</v>
      </c>
      <c r="AF14" s="314">
        <v>3544.9819263230002</v>
      </c>
      <c r="AG14" s="314">
        <v>3572.5393235259999</v>
      </c>
      <c r="AH14" s="314">
        <v>3832.5183300049998</v>
      </c>
      <c r="AI14" s="314">
        <v>3659.0791072390002</v>
      </c>
      <c r="AJ14" s="314">
        <v>3693.0626262820001</v>
      </c>
      <c r="AK14" s="314">
        <v>3773.0279293160002</v>
      </c>
      <c r="AL14" s="314">
        <v>4079.3876182499998</v>
      </c>
      <c r="AM14" s="314">
        <v>3789.6704309689999</v>
      </c>
      <c r="AN14" s="314">
        <v>3905.8414611060002</v>
      </c>
      <c r="AO14" s="314">
        <v>3926.406159351</v>
      </c>
      <c r="AP14" s="314">
        <v>4291.7913697329996</v>
      </c>
      <c r="AQ14" s="314">
        <v>3985.1081237399999</v>
      </c>
      <c r="AR14" s="314">
        <v>4063.084379164</v>
      </c>
      <c r="AS14" s="314">
        <v>4099.4227489389996</v>
      </c>
      <c r="AT14" s="314">
        <v>4482.2424584749997</v>
      </c>
      <c r="AU14" s="314">
        <v>4275.410312215</v>
      </c>
      <c r="AV14" s="314">
        <v>4307.4920249659999</v>
      </c>
      <c r="AW14" s="314">
        <v>4272.8090650430004</v>
      </c>
      <c r="AX14" s="314">
        <v>4708.5693105849996</v>
      </c>
      <c r="AY14" s="314">
        <v>4447.5858780879998</v>
      </c>
      <c r="AZ14" s="314">
        <v>4516.2032522440004</v>
      </c>
      <c r="BA14" s="314">
        <v>4459.7805396089998</v>
      </c>
      <c r="BB14" s="314">
        <v>4952.5615946549997</v>
      </c>
      <c r="BC14" s="314">
        <v>4684.4462031399999</v>
      </c>
      <c r="BD14" s="314">
        <v>4821.6186485210001</v>
      </c>
      <c r="BE14" s="314">
        <v>4766.2687635089997</v>
      </c>
      <c r="BF14" s="314">
        <v>5190.0438313149998</v>
      </c>
      <c r="BG14" s="314">
        <v>4838.5162682749997</v>
      </c>
      <c r="BH14" s="314">
        <v>4936.9574220820004</v>
      </c>
      <c r="BI14" s="314">
        <v>4950.0933400780004</v>
      </c>
      <c r="BJ14" s="314">
        <v>5385.4226921130003</v>
      </c>
      <c r="BK14" s="314">
        <v>5124.6554298780002</v>
      </c>
      <c r="BL14" s="314">
        <v>5233.9754784139996</v>
      </c>
      <c r="BM14" s="314">
        <v>5224.071477382</v>
      </c>
      <c r="BN14" s="314">
        <v>5690.30211607</v>
      </c>
      <c r="BO14" s="314">
        <v>5375.1994140070001</v>
      </c>
      <c r="BP14" s="314">
        <v>5450.9560487139997</v>
      </c>
      <c r="BQ14" s="314">
        <v>5494.9019213840002</v>
      </c>
      <c r="BR14" s="314">
        <v>6047.8478850600004</v>
      </c>
      <c r="BS14" s="314">
        <v>5737.9302080480002</v>
      </c>
      <c r="BT14" s="314">
        <v>5798.7277385970001</v>
      </c>
      <c r="BU14" s="314">
        <v>5704.17379824</v>
      </c>
      <c r="BV14" s="314">
        <v>6306.5402838520004</v>
      </c>
      <c r="BW14" s="314">
        <v>5862.8623185899996</v>
      </c>
      <c r="BX14" s="314">
        <v>5984.8004728440001</v>
      </c>
      <c r="BY14" s="314">
        <v>5895.6423984249996</v>
      </c>
      <c r="BZ14" s="314">
        <v>6618.1027210929997</v>
      </c>
      <c r="CA14" s="314">
        <v>6031.9768130459997</v>
      </c>
      <c r="CB14" s="314">
        <v>6244.9532544479998</v>
      </c>
      <c r="CC14" s="314">
        <v>6202.7484294149999</v>
      </c>
      <c r="CD14" s="314">
        <v>6778.9920332929996</v>
      </c>
      <c r="CE14" s="314">
        <v>6295.0667544099997</v>
      </c>
      <c r="CF14" s="314">
        <v>6488.054894371</v>
      </c>
      <c r="CG14" s="314">
        <v>6382.9688576179997</v>
      </c>
      <c r="CH14" s="314">
        <v>7094.3192555200003</v>
      </c>
      <c r="CI14" s="314">
        <v>6531.1191154199996</v>
      </c>
      <c r="CJ14" s="314">
        <v>6743.3545984820003</v>
      </c>
      <c r="CK14" s="314">
        <v>6591.42921553</v>
      </c>
      <c r="CL14" s="314">
        <v>7287.2195177310005</v>
      </c>
      <c r="CM14" s="314">
        <v>6876.9704699690001</v>
      </c>
      <c r="CN14" s="314">
        <v>7130.170283079</v>
      </c>
      <c r="CO14" s="314">
        <v>6997.3487249709997</v>
      </c>
      <c r="CP14" s="314">
        <v>7736.2806269729999</v>
      </c>
      <c r="CQ14" s="314">
        <v>7294.8519530459998</v>
      </c>
      <c r="CR14" s="314">
        <v>7388.6588281320001</v>
      </c>
      <c r="CS14" s="314">
        <v>7370.703357851</v>
      </c>
      <c r="CT14" s="314">
        <v>8232.7486529800008</v>
      </c>
      <c r="CU14" s="314">
        <v>7459.8221421830003</v>
      </c>
      <c r="CV14" s="314">
        <v>7784.8178892790002</v>
      </c>
      <c r="CW14" s="314">
        <v>7763.9774549989997</v>
      </c>
      <c r="CX14" s="314">
        <v>8726.6555955629992</v>
      </c>
      <c r="CY14" s="314">
        <v>7659.7806389019997</v>
      </c>
      <c r="CZ14" s="314">
        <v>6962.8196334699996</v>
      </c>
      <c r="DA14" s="314">
        <v>7964.8263714960003</v>
      </c>
      <c r="DB14" s="314">
        <v>8826.5692054039991</v>
      </c>
      <c r="DC14" s="314">
        <v>8009.9187185279998</v>
      </c>
      <c r="DD14" s="314">
        <v>8474.561964605</v>
      </c>
      <c r="DE14" s="314">
        <v>8512.4878309920005</v>
      </c>
      <c r="DF14" s="314">
        <v>9632.233413291</v>
      </c>
      <c r="DG14" s="314">
        <v>8781.8955051150006</v>
      </c>
      <c r="DH14" s="314">
        <v>9185.9107019910007</v>
      </c>
      <c r="DI14" s="314">
        <v>9149.7335542979999</v>
      </c>
      <c r="DJ14" s="314">
        <v>10260.344291253999</v>
      </c>
      <c r="DK14" s="314">
        <v>9505.1542564499996</v>
      </c>
      <c r="DL14" s="314">
        <v>10012.659471211</v>
      </c>
      <c r="DM14" s="314">
        <v>9832.4800176940007</v>
      </c>
      <c r="DN14" s="314">
        <v>11263.556358409</v>
      </c>
    </row>
    <row r="15" spans="1:118" x14ac:dyDescent="0.2">
      <c r="A15" s="315" t="s">
        <v>12</v>
      </c>
      <c r="B15" s="310" t="s">
        <v>912</v>
      </c>
      <c r="C15" s="316">
        <v>1587.7468121320001</v>
      </c>
      <c r="D15" s="316">
        <v>1601.461048053</v>
      </c>
      <c r="E15" s="316">
        <v>1651.776724588</v>
      </c>
      <c r="F15" s="316">
        <v>1673.4530669599999</v>
      </c>
      <c r="G15" s="316">
        <v>1741.1261883499999</v>
      </c>
      <c r="H15" s="316">
        <v>1498.9071386129999</v>
      </c>
      <c r="I15" s="316">
        <v>1789.485686562</v>
      </c>
      <c r="J15" s="316">
        <v>1738.6939983259999</v>
      </c>
      <c r="K15" s="316">
        <v>1744.8479757360001</v>
      </c>
      <c r="L15" s="316">
        <v>1743.7817598270001</v>
      </c>
      <c r="M15" s="316">
        <v>1792.2003436069999</v>
      </c>
      <c r="N15" s="316">
        <v>1797.967063846</v>
      </c>
      <c r="O15" s="316">
        <v>1792.8439214560001</v>
      </c>
      <c r="P15" s="316">
        <v>1874.370451778</v>
      </c>
      <c r="Q15" s="316">
        <v>1954.9598385469999</v>
      </c>
      <c r="R15" s="316">
        <v>1948.782422045</v>
      </c>
      <c r="S15" s="316">
        <v>1946.5513989999999</v>
      </c>
      <c r="T15" s="316">
        <v>2005.539679728</v>
      </c>
      <c r="U15" s="316">
        <v>2093.8731626600002</v>
      </c>
      <c r="V15" s="316">
        <v>2067.5307331260001</v>
      </c>
      <c r="W15" s="316">
        <v>2140.2170187649999</v>
      </c>
      <c r="X15" s="316">
        <v>2202.1758621069998</v>
      </c>
      <c r="Y15" s="316">
        <v>2240.330750133</v>
      </c>
      <c r="Z15" s="316">
        <v>2277.220495991</v>
      </c>
      <c r="AA15" s="316">
        <v>2279.4869839180001</v>
      </c>
      <c r="AB15" s="316">
        <v>2339.4807070390002</v>
      </c>
      <c r="AC15" s="316">
        <v>2367.2390019300001</v>
      </c>
      <c r="AD15" s="316">
        <v>2375.2976446500002</v>
      </c>
      <c r="AE15" s="316">
        <v>2419.4199235360002</v>
      </c>
      <c r="AF15" s="316">
        <v>2515.543831645</v>
      </c>
      <c r="AG15" s="316">
        <v>2535.8363037109998</v>
      </c>
      <c r="AH15" s="316">
        <v>2528.1893047049998</v>
      </c>
      <c r="AI15" s="316">
        <v>2557.7340573360002</v>
      </c>
      <c r="AJ15" s="316">
        <v>2566.8590423159999</v>
      </c>
      <c r="AK15" s="316">
        <v>2650.735739539</v>
      </c>
      <c r="AL15" s="316">
        <v>2678.9696039310002</v>
      </c>
      <c r="AM15" s="316">
        <v>2625.1651712190001</v>
      </c>
      <c r="AN15" s="316">
        <v>2675.6252823559998</v>
      </c>
      <c r="AO15" s="316">
        <v>2719.2829395019999</v>
      </c>
      <c r="AP15" s="316">
        <v>2770.0888578099998</v>
      </c>
      <c r="AQ15" s="316">
        <v>2688.5172070069998</v>
      </c>
      <c r="AR15" s="316">
        <v>2716.9172937660001</v>
      </c>
      <c r="AS15" s="316">
        <v>2810.0711565830002</v>
      </c>
      <c r="AT15" s="316">
        <v>2857.2593356719999</v>
      </c>
      <c r="AU15" s="316">
        <v>2896.3073596310001</v>
      </c>
      <c r="AV15" s="316">
        <v>2958.1153967639998</v>
      </c>
      <c r="AW15" s="316">
        <v>2939.5273877109998</v>
      </c>
      <c r="AX15" s="316">
        <v>3004.4971317089999</v>
      </c>
      <c r="AY15" s="316">
        <v>3006.264448548</v>
      </c>
      <c r="AZ15" s="316">
        <v>3076.8872672870002</v>
      </c>
      <c r="BA15" s="316">
        <v>3079.154766827</v>
      </c>
      <c r="BB15" s="316">
        <v>3172.4509180059999</v>
      </c>
      <c r="BC15" s="316">
        <v>3153.4926793630002</v>
      </c>
      <c r="BD15" s="316">
        <v>3255.0647651600002</v>
      </c>
      <c r="BE15" s="316">
        <v>3278.297737805</v>
      </c>
      <c r="BF15" s="316">
        <v>3303.9155228290001</v>
      </c>
      <c r="BG15" s="316">
        <v>3197.2130409299998</v>
      </c>
      <c r="BH15" s="316">
        <v>3261.7855095129999</v>
      </c>
      <c r="BI15" s="316">
        <v>3310.2278477189998</v>
      </c>
      <c r="BJ15" s="316">
        <v>3332.8994605040002</v>
      </c>
      <c r="BK15" s="316">
        <v>3377.845817248</v>
      </c>
      <c r="BL15" s="316">
        <v>3436.8746460960001</v>
      </c>
      <c r="BM15" s="316">
        <v>3473.6102554650001</v>
      </c>
      <c r="BN15" s="316">
        <v>3482.7955752749999</v>
      </c>
      <c r="BO15" s="316">
        <v>3461.9793382859998</v>
      </c>
      <c r="BP15" s="316">
        <v>3571.7439051319998</v>
      </c>
      <c r="BQ15" s="316">
        <v>3629.3644394580001</v>
      </c>
      <c r="BR15" s="316">
        <v>3731.717728311</v>
      </c>
      <c r="BS15" s="316">
        <v>3679.3412125119999</v>
      </c>
      <c r="BT15" s="316">
        <v>3783.4566791749999</v>
      </c>
      <c r="BU15" s="316">
        <v>3748.3982742459998</v>
      </c>
      <c r="BV15" s="316">
        <v>3851.3327418089998</v>
      </c>
      <c r="BW15" s="316">
        <v>3759.809505919</v>
      </c>
      <c r="BX15" s="316">
        <v>3830.6021011819998</v>
      </c>
      <c r="BY15" s="316">
        <v>3841.1043587449999</v>
      </c>
      <c r="BZ15" s="316">
        <v>3976.9542638459998</v>
      </c>
      <c r="CA15" s="316">
        <v>3859.2615379469999</v>
      </c>
      <c r="CB15" s="316">
        <v>3997.2598838479998</v>
      </c>
      <c r="CC15" s="316">
        <v>4013.0513486360001</v>
      </c>
      <c r="CD15" s="316">
        <v>4111.1775015339999</v>
      </c>
      <c r="CE15" s="316">
        <v>3990.628544227</v>
      </c>
      <c r="CF15" s="316">
        <v>4191.8584303500002</v>
      </c>
      <c r="CG15" s="316">
        <v>4135.7706485620001</v>
      </c>
      <c r="CH15" s="316">
        <v>4295.0897829530004</v>
      </c>
      <c r="CI15" s="316">
        <v>4166.3788222049998</v>
      </c>
      <c r="CJ15" s="316">
        <v>4368.6917860269996</v>
      </c>
      <c r="CK15" s="316">
        <v>4284.1364114910002</v>
      </c>
      <c r="CL15" s="316">
        <v>4452.9269559000004</v>
      </c>
      <c r="CM15" s="316">
        <v>4371.9350173680004</v>
      </c>
      <c r="CN15" s="316">
        <v>4577.1822115630002</v>
      </c>
      <c r="CO15" s="316">
        <v>4538.8658509810002</v>
      </c>
      <c r="CP15" s="316">
        <v>4669.9402240079999</v>
      </c>
      <c r="CQ15" s="316">
        <v>4610.8503599610003</v>
      </c>
      <c r="CR15" s="316">
        <v>4742.4750364720003</v>
      </c>
      <c r="CS15" s="316">
        <v>4719.8601137149999</v>
      </c>
      <c r="CT15" s="316">
        <v>4931.4973966810003</v>
      </c>
      <c r="CU15" s="316">
        <v>4734.4848082050003</v>
      </c>
      <c r="CV15" s="316">
        <v>4941.2903106089998</v>
      </c>
      <c r="CW15" s="316">
        <v>4901.8380975769996</v>
      </c>
      <c r="CX15" s="316">
        <v>5073.8916262350003</v>
      </c>
      <c r="CY15" s="316">
        <v>4597.6894342980004</v>
      </c>
      <c r="CZ15" s="316">
        <v>3971.2014117529998</v>
      </c>
      <c r="DA15" s="316">
        <v>4796.7097927690002</v>
      </c>
      <c r="DB15" s="316">
        <v>4743.4345782099999</v>
      </c>
      <c r="DC15" s="316">
        <v>4796.7366002950002</v>
      </c>
      <c r="DD15" s="316">
        <v>5140.5021830850001</v>
      </c>
      <c r="DE15" s="316">
        <v>5170.0382974260001</v>
      </c>
      <c r="DF15" s="316">
        <v>5356.0878790070001</v>
      </c>
      <c r="DG15" s="316">
        <v>5302.8804952399996</v>
      </c>
      <c r="DH15" s="316">
        <v>5543.7026454679999</v>
      </c>
      <c r="DI15" s="316">
        <v>5534.8219141999998</v>
      </c>
      <c r="DJ15" s="316">
        <v>5647.7576033879996</v>
      </c>
      <c r="DK15" s="316">
        <v>5751.3274755949997</v>
      </c>
      <c r="DL15" s="316">
        <v>6036.5048943559996</v>
      </c>
      <c r="DM15" s="316">
        <v>5834.2903623669999</v>
      </c>
      <c r="DN15" s="316">
        <v>6054.9367437339997</v>
      </c>
    </row>
    <row r="16" spans="1:118" x14ac:dyDescent="0.2">
      <c r="A16" s="315" t="s">
        <v>13</v>
      </c>
      <c r="B16" s="310" t="s">
        <v>913</v>
      </c>
      <c r="C16" s="316">
        <v>62.467204821999999</v>
      </c>
      <c r="D16" s="316">
        <v>62.775034429000002</v>
      </c>
      <c r="E16" s="316">
        <v>63.467866014999998</v>
      </c>
      <c r="F16" s="316">
        <v>68.787558336000004</v>
      </c>
      <c r="G16" s="316">
        <v>70.370054480999997</v>
      </c>
      <c r="H16" s="316">
        <v>69.634496313</v>
      </c>
      <c r="I16" s="316">
        <v>69.620192689000007</v>
      </c>
      <c r="J16" s="316">
        <v>71.693256806999997</v>
      </c>
      <c r="K16" s="316">
        <v>75.985841022000002</v>
      </c>
      <c r="L16" s="316">
        <v>76.797075724999999</v>
      </c>
      <c r="M16" s="316">
        <v>75.336954155000001</v>
      </c>
      <c r="N16" s="316">
        <v>78.596804148999993</v>
      </c>
      <c r="O16" s="316">
        <v>77.210904208000002</v>
      </c>
      <c r="P16" s="316">
        <v>78.541263982000004</v>
      </c>
      <c r="Q16" s="316">
        <v>83.402767921999995</v>
      </c>
      <c r="R16" s="316">
        <v>92.384975961999999</v>
      </c>
      <c r="S16" s="316">
        <v>99.955557178000007</v>
      </c>
      <c r="T16" s="316">
        <v>101.55749706500001</v>
      </c>
      <c r="U16" s="316">
        <v>95.925040769000006</v>
      </c>
      <c r="V16" s="316">
        <v>90.307286281000003</v>
      </c>
      <c r="W16" s="316">
        <v>90.432788094000003</v>
      </c>
      <c r="X16" s="316">
        <v>82.141703749000001</v>
      </c>
      <c r="Y16" s="316">
        <v>83.643341894000002</v>
      </c>
      <c r="Z16" s="316">
        <v>93.863975604999993</v>
      </c>
      <c r="AA16" s="316">
        <v>87.933150323999996</v>
      </c>
      <c r="AB16" s="316">
        <v>96.552337159000004</v>
      </c>
      <c r="AC16" s="316">
        <v>100.453664041</v>
      </c>
      <c r="AD16" s="316">
        <v>101.03965599999999</v>
      </c>
      <c r="AE16" s="316">
        <v>98.746633072999998</v>
      </c>
      <c r="AF16" s="316">
        <v>97.136146066999999</v>
      </c>
      <c r="AG16" s="316">
        <v>98.082096565000001</v>
      </c>
      <c r="AH16" s="316">
        <v>107.174125539</v>
      </c>
      <c r="AI16" s="316">
        <v>110.23243918599999</v>
      </c>
      <c r="AJ16" s="316">
        <v>112.683089452</v>
      </c>
      <c r="AK16" s="316">
        <v>115.335051073</v>
      </c>
      <c r="AL16" s="316">
        <v>118.765598516</v>
      </c>
      <c r="AM16" s="316">
        <v>128.128958138</v>
      </c>
      <c r="AN16" s="316">
        <v>125.55393623400001</v>
      </c>
      <c r="AO16" s="316">
        <v>123.26243052700001</v>
      </c>
      <c r="AP16" s="316">
        <v>130.419044525</v>
      </c>
      <c r="AQ16" s="316">
        <v>123.28986640399999</v>
      </c>
      <c r="AR16" s="316">
        <v>126.299772565</v>
      </c>
      <c r="AS16" s="316">
        <v>129.226168086</v>
      </c>
      <c r="AT16" s="316">
        <v>156.955206887</v>
      </c>
      <c r="AU16" s="316">
        <v>138.63083272599999</v>
      </c>
      <c r="AV16" s="316">
        <v>141.10422185799999</v>
      </c>
      <c r="AW16" s="316">
        <v>139.80052669</v>
      </c>
      <c r="AX16" s="316">
        <v>161.47585211500001</v>
      </c>
      <c r="AY16" s="316">
        <v>146.97450256400001</v>
      </c>
      <c r="AZ16" s="316">
        <v>145.53613246899999</v>
      </c>
      <c r="BA16" s="316">
        <v>144.460421645</v>
      </c>
      <c r="BB16" s="316">
        <v>173.10261988100001</v>
      </c>
      <c r="BC16" s="316">
        <v>156.60558244500001</v>
      </c>
      <c r="BD16" s="316">
        <v>163.239816155</v>
      </c>
      <c r="BE16" s="316">
        <v>163.614318376</v>
      </c>
      <c r="BF16" s="316">
        <v>191.075481435</v>
      </c>
      <c r="BG16" s="316">
        <v>172.74322105100001</v>
      </c>
      <c r="BH16" s="316">
        <v>175.743225884</v>
      </c>
      <c r="BI16" s="316">
        <v>178.12790466000001</v>
      </c>
      <c r="BJ16" s="316">
        <v>202.49680826299999</v>
      </c>
      <c r="BK16" s="316">
        <v>190.557293829</v>
      </c>
      <c r="BL16" s="316">
        <v>195.26521278800001</v>
      </c>
      <c r="BM16" s="316">
        <v>199.477977235</v>
      </c>
      <c r="BN16" s="316">
        <v>222.969479775</v>
      </c>
      <c r="BO16" s="316">
        <v>210.685566819</v>
      </c>
      <c r="BP16" s="316">
        <v>209.40088203600001</v>
      </c>
      <c r="BQ16" s="316">
        <v>205.25218450099999</v>
      </c>
      <c r="BR16" s="316">
        <v>237.15462243600001</v>
      </c>
      <c r="BS16" s="316">
        <v>216.33695449300001</v>
      </c>
      <c r="BT16" s="316">
        <v>215.97888675199999</v>
      </c>
      <c r="BU16" s="316">
        <v>214.165064476</v>
      </c>
      <c r="BV16" s="316">
        <v>252.68268960200001</v>
      </c>
      <c r="BW16" s="316">
        <v>221.54401547399999</v>
      </c>
      <c r="BX16" s="316">
        <v>223.40405219799999</v>
      </c>
      <c r="BY16" s="316">
        <v>221.365711194</v>
      </c>
      <c r="BZ16" s="316">
        <v>259.50669721700001</v>
      </c>
      <c r="CA16" s="316">
        <v>233.27612079400001</v>
      </c>
      <c r="CB16" s="316">
        <v>233.07058639799999</v>
      </c>
      <c r="CC16" s="316">
        <v>233.904940396</v>
      </c>
      <c r="CD16" s="316">
        <v>264.40842907500002</v>
      </c>
      <c r="CE16" s="316">
        <v>241.01761874300001</v>
      </c>
      <c r="CF16" s="316">
        <v>243.06359406600001</v>
      </c>
      <c r="CG16" s="316">
        <v>241.535884479</v>
      </c>
      <c r="CH16" s="316">
        <v>275.91365267100002</v>
      </c>
      <c r="CI16" s="316">
        <v>258.56632596200001</v>
      </c>
      <c r="CJ16" s="316">
        <v>262.776507149</v>
      </c>
      <c r="CK16" s="316">
        <v>259.22325370999999</v>
      </c>
      <c r="CL16" s="316">
        <v>290.24701068899998</v>
      </c>
      <c r="CM16" s="316">
        <v>287.00079378999999</v>
      </c>
      <c r="CN16" s="316">
        <v>282.54279625100003</v>
      </c>
      <c r="CO16" s="316">
        <v>272.49919492399999</v>
      </c>
      <c r="CP16" s="316">
        <v>306.19890269899997</v>
      </c>
      <c r="CQ16" s="316">
        <v>279.99036270900001</v>
      </c>
      <c r="CR16" s="316">
        <v>278.78696860299999</v>
      </c>
      <c r="CS16" s="316">
        <v>284.38048689099998</v>
      </c>
      <c r="CT16" s="316">
        <v>336.561613212</v>
      </c>
      <c r="CU16" s="316">
        <v>312.33305710799999</v>
      </c>
      <c r="CV16" s="316">
        <v>322.598082487</v>
      </c>
      <c r="CW16" s="316">
        <v>324.99982622099998</v>
      </c>
      <c r="CX16" s="316">
        <v>361.273559041</v>
      </c>
      <c r="CY16" s="316">
        <v>344.12417948699999</v>
      </c>
      <c r="CZ16" s="316">
        <v>320.15523717799999</v>
      </c>
      <c r="DA16" s="316">
        <v>340.581032757</v>
      </c>
      <c r="DB16" s="316">
        <v>380.88327413600001</v>
      </c>
      <c r="DC16" s="316">
        <v>358.438716736</v>
      </c>
      <c r="DD16" s="316">
        <v>369.44701207200001</v>
      </c>
      <c r="DE16" s="316">
        <v>368.56332745600002</v>
      </c>
      <c r="DF16" s="316">
        <v>426.53835701399998</v>
      </c>
      <c r="DG16" s="316">
        <v>396.02928328199999</v>
      </c>
      <c r="DH16" s="316">
        <v>408.80050929100003</v>
      </c>
      <c r="DI16" s="316">
        <v>407.24637178500001</v>
      </c>
      <c r="DJ16" s="316">
        <v>461.52714834099999</v>
      </c>
      <c r="DK16" s="316">
        <v>439.77261568199998</v>
      </c>
      <c r="DL16" s="316">
        <v>454.45846918900003</v>
      </c>
      <c r="DM16" s="316">
        <v>456.56048633299997</v>
      </c>
      <c r="DN16" s="316">
        <v>525.306962849</v>
      </c>
    </row>
    <row r="17" spans="1:118" x14ac:dyDescent="0.2">
      <c r="A17" s="315" t="s">
        <v>14</v>
      </c>
      <c r="B17" s="310" t="s">
        <v>914</v>
      </c>
      <c r="C17" s="316">
        <v>567.04627840499995</v>
      </c>
      <c r="D17" s="316">
        <v>573.44773626599999</v>
      </c>
      <c r="E17" s="316">
        <v>568.06342262700002</v>
      </c>
      <c r="F17" s="316">
        <v>684.272458992</v>
      </c>
      <c r="G17" s="316">
        <v>611.87547160300005</v>
      </c>
      <c r="H17" s="316">
        <v>612.50892268799998</v>
      </c>
      <c r="I17" s="316">
        <v>605.77677159999996</v>
      </c>
      <c r="J17" s="316">
        <v>745.43555055700006</v>
      </c>
      <c r="K17" s="316">
        <v>641.32058684699996</v>
      </c>
      <c r="L17" s="316">
        <v>650.79363449000004</v>
      </c>
      <c r="M17" s="316">
        <v>639.22301779899999</v>
      </c>
      <c r="N17" s="316">
        <v>799.06725704600001</v>
      </c>
      <c r="O17" s="316">
        <v>649.81838639800003</v>
      </c>
      <c r="P17" s="316">
        <v>652.70922627899995</v>
      </c>
      <c r="Q17" s="316">
        <v>640.74292763000005</v>
      </c>
      <c r="R17" s="316">
        <v>824.37166174599997</v>
      </c>
      <c r="S17" s="316">
        <v>710.91301295400001</v>
      </c>
      <c r="T17" s="316">
        <v>729.12609681399999</v>
      </c>
      <c r="U17" s="316">
        <v>720.14671855400002</v>
      </c>
      <c r="V17" s="316">
        <v>919.521193197</v>
      </c>
      <c r="W17" s="316">
        <v>761.03354475499998</v>
      </c>
      <c r="X17" s="316">
        <v>777.71909231899997</v>
      </c>
      <c r="Y17" s="316">
        <v>778.10558586499997</v>
      </c>
      <c r="Z17" s="316">
        <v>1015.0761630219999</v>
      </c>
      <c r="AA17" s="316">
        <v>833.32974566600001</v>
      </c>
      <c r="AB17" s="316">
        <v>880.09025684400001</v>
      </c>
      <c r="AC17" s="316">
        <v>866.14538060699999</v>
      </c>
      <c r="AD17" s="316">
        <v>1081.9902165230001</v>
      </c>
      <c r="AE17" s="316">
        <v>927.07037991200002</v>
      </c>
      <c r="AF17" s="316">
        <v>936.21354676299995</v>
      </c>
      <c r="AG17" s="316">
        <v>942.80584218599995</v>
      </c>
      <c r="AH17" s="316">
        <v>1184.638830029</v>
      </c>
      <c r="AI17" s="316">
        <v>995.04811757699997</v>
      </c>
      <c r="AJ17" s="316">
        <v>1017.664492477</v>
      </c>
      <c r="AK17" s="316">
        <v>1011.6260381229999</v>
      </c>
      <c r="AL17" s="316">
        <v>1268.9040115549999</v>
      </c>
      <c r="AM17" s="316">
        <v>1042.534397488</v>
      </c>
      <c r="AN17" s="316">
        <v>1111.0469108929999</v>
      </c>
      <c r="AO17" s="316">
        <v>1089.095833649</v>
      </c>
      <c r="AP17" s="316">
        <v>1373.5056588160001</v>
      </c>
      <c r="AQ17" s="316">
        <v>1173.4726915159999</v>
      </c>
      <c r="AR17" s="316">
        <v>1218.7136760769999</v>
      </c>
      <c r="AS17" s="316">
        <v>1158.8578833649999</v>
      </c>
      <c r="AT17" s="316">
        <v>1470.277452386</v>
      </c>
      <c r="AU17" s="316">
        <v>1238.458532372</v>
      </c>
      <c r="AV17" s="316">
        <v>1208.1229825979999</v>
      </c>
      <c r="AW17" s="316">
        <v>1194.638045765</v>
      </c>
      <c r="AX17" s="316">
        <v>1543.6024428650001</v>
      </c>
      <c r="AY17" s="316">
        <v>1293.2245028689999</v>
      </c>
      <c r="AZ17" s="316">
        <v>1292.5301377129999</v>
      </c>
      <c r="BA17" s="316">
        <v>1236.6249342569999</v>
      </c>
      <c r="BB17" s="316">
        <v>1608.920612527</v>
      </c>
      <c r="BC17" s="316">
        <v>1378.8257717439999</v>
      </c>
      <c r="BD17" s="316">
        <v>1407.3345002040001</v>
      </c>
      <c r="BE17" s="316">
        <v>1322.7357619259999</v>
      </c>
      <c r="BF17" s="316">
        <v>1688.175509039</v>
      </c>
      <c r="BG17" s="316">
        <v>1470.6910403270001</v>
      </c>
      <c r="BH17" s="316">
        <v>1490.8908551760001</v>
      </c>
      <c r="BI17" s="316">
        <v>1461.3909096780001</v>
      </c>
      <c r="BJ17" s="316">
        <v>1856.779898838</v>
      </c>
      <c r="BK17" s="316">
        <v>1556.2523188</v>
      </c>
      <c r="BL17" s="316">
        <v>1601.83561953</v>
      </c>
      <c r="BM17" s="316">
        <v>1550.9832446820001</v>
      </c>
      <c r="BN17" s="316">
        <v>1984.537061018</v>
      </c>
      <c r="BO17" s="316">
        <v>1702.534508902</v>
      </c>
      <c r="BP17" s="316">
        <v>1669.811261545</v>
      </c>
      <c r="BQ17" s="316">
        <v>1660.285297424</v>
      </c>
      <c r="BR17" s="316">
        <v>2078.975534312</v>
      </c>
      <c r="BS17" s="316">
        <v>1842.252041042</v>
      </c>
      <c r="BT17" s="316">
        <v>1799.2921726689999</v>
      </c>
      <c r="BU17" s="316">
        <v>1741.610459517</v>
      </c>
      <c r="BV17" s="316">
        <v>2202.5248524399999</v>
      </c>
      <c r="BW17" s="316">
        <v>1881.5087971969999</v>
      </c>
      <c r="BX17" s="316">
        <v>1930.794319463</v>
      </c>
      <c r="BY17" s="316">
        <v>1833.172328484</v>
      </c>
      <c r="BZ17" s="316">
        <v>2381.6417600300001</v>
      </c>
      <c r="CA17" s="316">
        <v>1939.4391543029999</v>
      </c>
      <c r="CB17" s="316">
        <v>2014.6227842010001</v>
      </c>
      <c r="CC17" s="316">
        <v>1955.7921403830001</v>
      </c>
      <c r="CD17" s="316">
        <v>2403.406102683</v>
      </c>
      <c r="CE17" s="316">
        <v>2063.420591439</v>
      </c>
      <c r="CF17" s="316">
        <v>2053.132869953</v>
      </c>
      <c r="CG17" s="316">
        <v>2005.6623245759999</v>
      </c>
      <c r="CH17" s="316">
        <v>2523.315819896</v>
      </c>
      <c r="CI17" s="316">
        <v>2106.1739672519998</v>
      </c>
      <c r="CJ17" s="316">
        <v>2111.886305305</v>
      </c>
      <c r="CK17" s="316">
        <v>2048.0695503269999</v>
      </c>
      <c r="CL17" s="316">
        <v>2544.045551141</v>
      </c>
      <c r="CM17" s="316">
        <v>2218.0346588100001</v>
      </c>
      <c r="CN17" s="316">
        <v>2270.445275264</v>
      </c>
      <c r="CO17" s="316">
        <v>2185.9836790650002</v>
      </c>
      <c r="CP17" s="316">
        <v>2760.1415002640001</v>
      </c>
      <c r="CQ17" s="316">
        <v>2404.0112303750002</v>
      </c>
      <c r="CR17" s="316">
        <v>2367.3968230559999</v>
      </c>
      <c r="CS17" s="316">
        <v>2366.4627572439999</v>
      </c>
      <c r="CT17" s="316">
        <v>2964.6896430850002</v>
      </c>
      <c r="CU17" s="316">
        <v>2413.004276869</v>
      </c>
      <c r="CV17" s="316">
        <v>2520.9294961820001</v>
      </c>
      <c r="CW17" s="316">
        <v>2537.1395312</v>
      </c>
      <c r="CX17" s="316">
        <v>3291.490410287</v>
      </c>
      <c r="CY17" s="316">
        <v>2717.9670251160001</v>
      </c>
      <c r="CZ17" s="316">
        <v>2671.462984538</v>
      </c>
      <c r="DA17" s="316">
        <v>2827.5355459689999</v>
      </c>
      <c r="DB17" s="316">
        <v>3702.251353057</v>
      </c>
      <c r="DC17" s="316">
        <v>2854.7434014959999</v>
      </c>
      <c r="DD17" s="316">
        <v>2964.6127694480001</v>
      </c>
      <c r="DE17" s="316">
        <v>2973.8862061079999</v>
      </c>
      <c r="DF17" s="316">
        <v>3849.6071772700002</v>
      </c>
      <c r="DG17" s="316">
        <v>3082.985726592</v>
      </c>
      <c r="DH17" s="316">
        <v>3233.4075472310001</v>
      </c>
      <c r="DI17" s="316">
        <v>3207.6652683120001</v>
      </c>
      <c r="DJ17" s="316">
        <v>4151.0595395239998</v>
      </c>
      <c r="DK17" s="316">
        <v>3314.054165173</v>
      </c>
      <c r="DL17" s="316">
        <v>3521.696107666</v>
      </c>
      <c r="DM17" s="316">
        <v>3541.6291689929999</v>
      </c>
      <c r="DN17" s="316">
        <v>4683.3126518250001</v>
      </c>
    </row>
    <row r="18" spans="1:118" s="312" customFormat="1" x14ac:dyDescent="0.2">
      <c r="A18" s="313" t="s">
        <v>268</v>
      </c>
      <c r="B18" s="158" t="s">
        <v>88</v>
      </c>
      <c r="C18" s="314">
        <v>662.447143729</v>
      </c>
      <c r="D18" s="314">
        <v>814.40495264799995</v>
      </c>
      <c r="E18" s="314">
        <v>752.98391412900003</v>
      </c>
      <c r="F18" s="314">
        <v>886.37579524299997</v>
      </c>
      <c r="G18" s="314">
        <v>689.25140358800002</v>
      </c>
      <c r="H18" s="314">
        <v>988.48461845999998</v>
      </c>
      <c r="I18" s="314">
        <v>696.04561414499994</v>
      </c>
      <c r="J18" s="314">
        <v>778.64608584600001</v>
      </c>
      <c r="K18" s="314">
        <v>733.69435315700002</v>
      </c>
      <c r="L18" s="314">
        <v>894.52182819799998</v>
      </c>
      <c r="M18" s="314">
        <v>910.10193225700004</v>
      </c>
      <c r="N18" s="314">
        <v>1163.8635429430001</v>
      </c>
      <c r="O18" s="314">
        <v>828.83546029700005</v>
      </c>
      <c r="P18" s="314">
        <v>1015.819082178</v>
      </c>
      <c r="Q18" s="314">
        <v>1090.569552532</v>
      </c>
      <c r="R18" s="314">
        <v>1112.63089483</v>
      </c>
      <c r="S18" s="314">
        <v>1141.2055095010001</v>
      </c>
      <c r="T18" s="314">
        <v>1392.2292160869999</v>
      </c>
      <c r="U18" s="314">
        <v>1010.572748299</v>
      </c>
      <c r="V18" s="314">
        <v>1323.4425293260001</v>
      </c>
      <c r="W18" s="314">
        <v>1175.0580088229999</v>
      </c>
      <c r="X18" s="314">
        <v>1172.2506948570001</v>
      </c>
      <c r="Y18" s="314">
        <v>1301.630493223</v>
      </c>
      <c r="Z18" s="314">
        <v>1536.5139217349999</v>
      </c>
      <c r="AA18" s="314">
        <v>833.64678825600004</v>
      </c>
      <c r="AB18" s="314">
        <v>1450.0104675959999</v>
      </c>
      <c r="AC18" s="314">
        <v>1413.0821937799999</v>
      </c>
      <c r="AD18" s="314">
        <v>1607.4166235729999</v>
      </c>
      <c r="AE18" s="314">
        <v>850.51013914299995</v>
      </c>
      <c r="AF18" s="314">
        <v>1250.3444764010001</v>
      </c>
      <c r="AG18" s="314">
        <v>1372.099647326</v>
      </c>
      <c r="AH18" s="314">
        <v>1636.277819633</v>
      </c>
      <c r="AI18" s="314">
        <v>1323.293592476</v>
      </c>
      <c r="AJ18" s="314">
        <v>1506.1764402639999</v>
      </c>
      <c r="AK18" s="314">
        <v>1331.845246957</v>
      </c>
      <c r="AL18" s="314">
        <v>1427.603716803</v>
      </c>
      <c r="AM18" s="314">
        <v>1274.3483732909999</v>
      </c>
      <c r="AN18" s="314">
        <v>1785.661636263</v>
      </c>
      <c r="AO18" s="314">
        <v>1400.743666242</v>
      </c>
      <c r="AP18" s="314">
        <v>1545.0850313020001</v>
      </c>
      <c r="AQ18" s="314">
        <v>1251.711127197</v>
      </c>
      <c r="AR18" s="314">
        <v>1807.766961436</v>
      </c>
      <c r="AS18" s="314">
        <v>1374.3270655030001</v>
      </c>
      <c r="AT18" s="314">
        <v>2079.7125361439998</v>
      </c>
      <c r="AU18" s="314">
        <v>1402.413017525</v>
      </c>
      <c r="AV18" s="314">
        <v>1669.6995063249999</v>
      </c>
      <c r="AW18" s="314">
        <v>1377.059361633</v>
      </c>
      <c r="AX18" s="314">
        <v>2045.41127048</v>
      </c>
      <c r="AY18" s="314">
        <v>1606.746212411</v>
      </c>
      <c r="AZ18" s="314">
        <v>1982.148162296</v>
      </c>
      <c r="BA18" s="314">
        <v>1714.6146816119999</v>
      </c>
      <c r="BB18" s="314">
        <v>2041.6777350960001</v>
      </c>
      <c r="BC18" s="314">
        <v>1632.487796638</v>
      </c>
      <c r="BD18" s="314">
        <v>2064.9176940960001</v>
      </c>
      <c r="BE18" s="314">
        <v>2408.5864926069999</v>
      </c>
      <c r="BF18" s="314">
        <v>2127.8306757569999</v>
      </c>
      <c r="BG18" s="314">
        <v>1034.487216771</v>
      </c>
      <c r="BH18" s="314">
        <v>1861.9066854279999</v>
      </c>
      <c r="BI18" s="314">
        <v>1592.6543039579999</v>
      </c>
      <c r="BJ18" s="314">
        <v>1830.4950245089999</v>
      </c>
      <c r="BK18" s="314">
        <v>1741.9557017510001</v>
      </c>
      <c r="BL18" s="314">
        <v>2497.8132903599999</v>
      </c>
      <c r="BM18" s="314">
        <v>1652.3688291159999</v>
      </c>
      <c r="BN18" s="314">
        <v>1775.6272381619999</v>
      </c>
      <c r="BO18" s="314">
        <v>2022.0235021680001</v>
      </c>
      <c r="BP18" s="314">
        <v>2232.7132422650002</v>
      </c>
      <c r="BQ18" s="314">
        <v>1996.9467733869999</v>
      </c>
      <c r="BR18" s="314">
        <v>2288.9154440000002</v>
      </c>
      <c r="BS18" s="314">
        <v>2035.534872404</v>
      </c>
      <c r="BT18" s="314">
        <v>2424.138907041</v>
      </c>
      <c r="BU18" s="314">
        <v>2212.6735363829998</v>
      </c>
      <c r="BV18" s="314">
        <v>2052.395068494</v>
      </c>
      <c r="BW18" s="314">
        <v>2120.77208896</v>
      </c>
      <c r="BX18" s="314">
        <v>2460.1279124130001</v>
      </c>
      <c r="BY18" s="314">
        <v>2478.4179276479999</v>
      </c>
      <c r="BZ18" s="314">
        <v>1849.0599665970001</v>
      </c>
      <c r="CA18" s="314">
        <v>2619.1075599629999</v>
      </c>
      <c r="CB18" s="314">
        <v>2024.1893452469999</v>
      </c>
      <c r="CC18" s="314">
        <v>2382.6956914540001</v>
      </c>
      <c r="CD18" s="314">
        <v>2862.828116485</v>
      </c>
      <c r="CE18" s="314">
        <v>2659.9802918659998</v>
      </c>
      <c r="CF18" s="314">
        <v>2526.7877790389998</v>
      </c>
      <c r="CG18" s="314">
        <v>2493.343629512</v>
      </c>
      <c r="CH18" s="314">
        <v>2584.4601497009999</v>
      </c>
      <c r="CI18" s="314">
        <v>2413.2657350519999</v>
      </c>
      <c r="CJ18" s="314">
        <v>2651.073562259</v>
      </c>
      <c r="CK18" s="314">
        <v>2264.4248233150001</v>
      </c>
      <c r="CL18" s="314">
        <v>2750.4178639080001</v>
      </c>
      <c r="CM18" s="314">
        <v>2764.3588760120001</v>
      </c>
      <c r="CN18" s="314">
        <v>2958.0986199109998</v>
      </c>
      <c r="CO18" s="314">
        <v>2377.0307247199999</v>
      </c>
      <c r="CP18" s="314">
        <v>2888.4308172159999</v>
      </c>
      <c r="CQ18" s="314">
        <v>2515.5411770420001</v>
      </c>
      <c r="CR18" s="314">
        <v>2572.089528216</v>
      </c>
      <c r="CS18" s="314">
        <v>2244.142325708</v>
      </c>
      <c r="CT18" s="314">
        <v>2915.6917801109998</v>
      </c>
      <c r="CU18" s="314">
        <v>2702.7538284010002</v>
      </c>
      <c r="CV18" s="314">
        <v>2974.2409500170002</v>
      </c>
      <c r="CW18" s="314">
        <v>2700.9433163389999</v>
      </c>
      <c r="CX18" s="314">
        <v>3292.3528330499998</v>
      </c>
      <c r="CY18" s="314">
        <v>2520.0805343769998</v>
      </c>
      <c r="CZ18" s="314">
        <v>2664.2017033000002</v>
      </c>
      <c r="DA18" s="314">
        <v>2881.065796248</v>
      </c>
      <c r="DB18" s="314">
        <v>3126.595456475</v>
      </c>
      <c r="DC18" s="314">
        <v>2865.1009943089998</v>
      </c>
      <c r="DD18" s="314">
        <v>4476.7212424749996</v>
      </c>
      <c r="DE18" s="314">
        <v>2671.8500771119998</v>
      </c>
      <c r="DF18" s="314">
        <v>3618.8101011130002</v>
      </c>
      <c r="DG18" s="314">
        <v>3340.173486439</v>
      </c>
      <c r="DH18" s="314">
        <v>3433.2083034789998</v>
      </c>
      <c r="DI18" s="314">
        <v>3267.9936207229998</v>
      </c>
      <c r="DJ18" s="314">
        <v>3716.742746339</v>
      </c>
      <c r="DK18" s="314">
        <v>3663.6998859169998</v>
      </c>
      <c r="DL18" s="314">
        <v>3593.3498675880001</v>
      </c>
      <c r="DM18" s="314">
        <v>3181.4757473599998</v>
      </c>
      <c r="DN18" s="314">
        <v>3797.728511278</v>
      </c>
    </row>
    <row r="19" spans="1:118" s="312" customFormat="1" x14ac:dyDescent="0.2">
      <c r="A19" s="313" t="s">
        <v>915</v>
      </c>
      <c r="B19" s="158" t="s">
        <v>106</v>
      </c>
      <c r="C19" s="314">
        <v>3907.0494620139998</v>
      </c>
      <c r="D19" s="314">
        <v>4012.3555624810001</v>
      </c>
      <c r="E19" s="314">
        <v>3740.7857007530001</v>
      </c>
      <c r="F19" s="314">
        <v>4261.7983838640002</v>
      </c>
      <c r="G19" s="314">
        <v>4445.3600446410001</v>
      </c>
      <c r="H19" s="314">
        <v>4216.4634167869999</v>
      </c>
      <c r="I19" s="314">
        <v>4210.8751776729996</v>
      </c>
      <c r="J19" s="314">
        <v>4444.3961297220003</v>
      </c>
      <c r="K19" s="314">
        <v>4738.2093489830004</v>
      </c>
      <c r="L19" s="314">
        <v>4973.8862948489996</v>
      </c>
      <c r="M19" s="314">
        <v>5036.1619444899998</v>
      </c>
      <c r="N19" s="314">
        <v>5415.1595444710001</v>
      </c>
      <c r="O19" s="314">
        <v>5669.035080787</v>
      </c>
      <c r="P19" s="314">
        <v>5775.3070462550004</v>
      </c>
      <c r="Q19" s="314">
        <v>5592.6309308509999</v>
      </c>
      <c r="R19" s="314">
        <v>6115.8159880659996</v>
      </c>
      <c r="S19" s="314">
        <v>6045.1814465950001</v>
      </c>
      <c r="T19" s="314">
        <v>6488.8224906730002</v>
      </c>
      <c r="U19" s="314">
        <v>6690.429913506</v>
      </c>
      <c r="V19" s="314">
        <v>7474.5952013830001</v>
      </c>
      <c r="W19" s="314">
        <v>8109.2819007099997</v>
      </c>
      <c r="X19" s="314">
        <v>8486.0152147240005</v>
      </c>
      <c r="Y19" s="314">
        <v>8454.1176162989996</v>
      </c>
      <c r="Z19" s="314">
        <v>8888.2787074209991</v>
      </c>
      <c r="AA19" s="314">
        <v>8977.9039393050007</v>
      </c>
      <c r="AB19" s="314">
        <v>8899.6418882470007</v>
      </c>
      <c r="AC19" s="314">
        <v>8358.2961024260003</v>
      </c>
      <c r="AD19" s="314">
        <v>8676.7723243090004</v>
      </c>
      <c r="AE19" s="314">
        <v>8977.4715302389995</v>
      </c>
      <c r="AF19" s="314">
        <v>8829.6992871509992</v>
      </c>
      <c r="AG19" s="314">
        <v>8063.6500470219999</v>
      </c>
      <c r="AH19" s="314">
        <v>8234.7370404230005</v>
      </c>
      <c r="AI19" s="314">
        <v>8312.0726589759997</v>
      </c>
      <c r="AJ19" s="314">
        <v>8623.8288652619995</v>
      </c>
      <c r="AK19" s="314">
        <v>8468.7570764960001</v>
      </c>
      <c r="AL19" s="314">
        <v>9437.7810920789998</v>
      </c>
      <c r="AM19" s="314">
        <v>9660.0185790470005</v>
      </c>
      <c r="AN19" s="314">
        <v>9917.6633858339992</v>
      </c>
      <c r="AO19" s="314">
        <v>9916.5174209800007</v>
      </c>
      <c r="AP19" s="314">
        <v>11023.636688148999</v>
      </c>
      <c r="AQ19" s="314">
        <v>10812.074006493</v>
      </c>
      <c r="AR19" s="314">
        <v>11399.081323031</v>
      </c>
      <c r="AS19" s="314">
        <v>11709.063459182</v>
      </c>
      <c r="AT19" s="314">
        <v>12659.329367517999</v>
      </c>
      <c r="AU19" s="314">
        <v>13855.778983267001</v>
      </c>
      <c r="AV19" s="314">
        <v>14175.261546091</v>
      </c>
      <c r="AW19" s="314">
        <v>13920.844984218</v>
      </c>
      <c r="AX19" s="314">
        <v>15373.441611143</v>
      </c>
      <c r="AY19" s="314">
        <v>15172.963945471</v>
      </c>
      <c r="AZ19" s="314">
        <v>16013.430316190999</v>
      </c>
      <c r="BA19" s="314">
        <v>15874.196117673</v>
      </c>
      <c r="BB19" s="314">
        <v>16771.308282218</v>
      </c>
      <c r="BC19" s="314">
        <v>16542.735940453</v>
      </c>
      <c r="BD19" s="314">
        <v>16827.006690180999</v>
      </c>
      <c r="BE19" s="314">
        <v>16248.459279737999</v>
      </c>
      <c r="BF19" s="314">
        <v>14995.139910534001</v>
      </c>
      <c r="BG19" s="314">
        <v>13958.561685717999</v>
      </c>
      <c r="BH19" s="314">
        <v>13710.256157956999</v>
      </c>
      <c r="BI19" s="314">
        <v>14398.169837900001</v>
      </c>
      <c r="BJ19" s="314">
        <v>15698.856660779</v>
      </c>
      <c r="BK19" s="314">
        <v>16057.041096319999</v>
      </c>
      <c r="BL19" s="314">
        <v>17310.842476526999</v>
      </c>
      <c r="BM19" s="314">
        <v>17191.399069255</v>
      </c>
      <c r="BN19" s="314">
        <v>18434.114819082999</v>
      </c>
      <c r="BO19" s="314">
        <v>18727.325867102001</v>
      </c>
      <c r="BP19" s="314">
        <v>18707.146778678001</v>
      </c>
      <c r="BQ19" s="314">
        <v>18596.943603520998</v>
      </c>
      <c r="BR19" s="314">
        <v>19092.037756095</v>
      </c>
      <c r="BS19" s="314">
        <v>19284.867825826001</v>
      </c>
      <c r="BT19" s="314">
        <v>19345.812995026001</v>
      </c>
      <c r="BU19" s="314">
        <v>19867.574122263999</v>
      </c>
      <c r="BV19" s="314">
        <v>21160.149448730001</v>
      </c>
      <c r="BW19" s="314">
        <v>20763.182322461998</v>
      </c>
      <c r="BX19" s="314">
        <v>21363.943380227</v>
      </c>
      <c r="BY19" s="314">
        <v>21263.709935347</v>
      </c>
      <c r="BZ19" s="314">
        <v>23203.659603307999</v>
      </c>
      <c r="CA19" s="314">
        <v>22302.677504446001</v>
      </c>
      <c r="CB19" s="314">
        <v>23134.596083993001</v>
      </c>
      <c r="CC19" s="314">
        <v>23707.246364757</v>
      </c>
      <c r="CD19" s="314">
        <v>25521.001138872001</v>
      </c>
      <c r="CE19" s="314">
        <v>25946.585856608999</v>
      </c>
      <c r="CF19" s="314">
        <v>26407.016830469001</v>
      </c>
      <c r="CG19" s="314">
        <v>25103.536484725999</v>
      </c>
      <c r="CH19" s="314">
        <v>26406.992699390001</v>
      </c>
      <c r="CI19" s="314">
        <v>25857.993056324001</v>
      </c>
      <c r="CJ19" s="314">
        <v>26350.301541401001</v>
      </c>
      <c r="CK19" s="314">
        <v>26667.045765679999</v>
      </c>
      <c r="CL19" s="314">
        <v>28537.509326826999</v>
      </c>
      <c r="CM19" s="314">
        <v>26796.104178581001</v>
      </c>
      <c r="CN19" s="314">
        <v>27514.269766644</v>
      </c>
      <c r="CO19" s="314">
        <v>27879.57015937</v>
      </c>
      <c r="CP19" s="314">
        <v>29928.934649104998</v>
      </c>
      <c r="CQ19" s="314">
        <v>28320.956836860001</v>
      </c>
      <c r="CR19" s="314">
        <v>29247.757348362</v>
      </c>
      <c r="CS19" s="314">
        <v>29849.813880596001</v>
      </c>
      <c r="CT19" s="314">
        <v>31321.575302576999</v>
      </c>
      <c r="CU19" s="314">
        <v>30795.073436131999</v>
      </c>
      <c r="CV19" s="314">
        <v>31870.504357583999</v>
      </c>
      <c r="CW19" s="314">
        <v>32425.870022007999</v>
      </c>
      <c r="CX19" s="314">
        <v>33774.500818604</v>
      </c>
      <c r="CY19" s="314">
        <v>31872.261934601</v>
      </c>
      <c r="CZ19" s="314">
        <v>30619.166843589999</v>
      </c>
      <c r="DA19" s="314">
        <v>32539.695922637002</v>
      </c>
      <c r="DB19" s="314">
        <v>36030.736431591999</v>
      </c>
      <c r="DC19" s="314">
        <v>35748.610099051999</v>
      </c>
      <c r="DD19" s="314">
        <v>37499.717126440002</v>
      </c>
      <c r="DE19" s="314">
        <v>38145.4256331</v>
      </c>
      <c r="DF19" s="314">
        <v>42896.011374743997</v>
      </c>
      <c r="DG19" s="314">
        <v>39904.944210107002</v>
      </c>
      <c r="DH19" s="314">
        <v>40972.542365137</v>
      </c>
      <c r="DI19" s="314">
        <v>41097.754635726997</v>
      </c>
      <c r="DJ19" s="314">
        <v>41826.638706523001</v>
      </c>
      <c r="DK19" s="314">
        <v>40827.325128308999</v>
      </c>
      <c r="DL19" s="314">
        <v>41612.744767725002</v>
      </c>
      <c r="DM19" s="314">
        <v>42217.274745198003</v>
      </c>
      <c r="DN19" s="314">
        <v>43899.885299686001</v>
      </c>
    </row>
    <row r="20" spans="1:118" x14ac:dyDescent="0.2">
      <c r="A20" s="315" t="s">
        <v>916</v>
      </c>
      <c r="B20" s="310" t="s">
        <v>917</v>
      </c>
      <c r="C20" s="316">
        <v>1584.7591678270001</v>
      </c>
      <c r="D20" s="316">
        <v>1588.0315696780001</v>
      </c>
      <c r="E20" s="316">
        <v>1484.5532478489999</v>
      </c>
      <c r="F20" s="316">
        <v>1506.8971372440001</v>
      </c>
      <c r="G20" s="316">
        <v>1575.1171770650001</v>
      </c>
      <c r="H20" s="316">
        <v>1527.14810672</v>
      </c>
      <c r="I20" s="316">
        <v>1393.1989860159999</v>
      </c>
      <c r="J20" s="316">
        <v>1545.9869096580001</v>
      </c>
      <c r="K20" s="316">
        <v>1598.3299592549999</v>
      </c>
      <c r="L20" s="316">
        <v>1716.664691127</v>
      </c>
      <c r="M20" s="316">
        <v>1688.556176132</v>
      </c>
      <c r="N20" s="316">
        <v>1856.8208257260001</v>
      </c>
      <c r="O20" s="316">
        <v>2086.9185584050001</v>
      </c>
      <c r="P20" s="316">
        <v>2052.6826157199998</v>
      </c>
      <c r="Q20" s="316">
        <v>1889.2984784370001</v>
      </c>
      <c r="R20" s="316">
        <v>1927.433935262</v>
      </c>
      <c r="S20" s="316">
        <v>1745.6705222549999</v>
      </c>
      <c r="T20" s="316">
        <v>1802.1076537869999</v>
      </c>
      <c r="U20" s="316">
        <v>1871.3231177299999</v>
      </c>
      <c r="V20" s="316">
        <v>2040.6527515979999</v>
      </c>
      <c r="W20" s="316">
        <v>2214.7288562899998</v>
      </c>
      <c r="X20" s="316">
        <v>2356.3260662060002</v>
      </c>
      <c r="Y20" s="316">
        <v>2196.5971978829998</v>
      </c>
      <c r="Z20" s="316">
        <v>2436.7044454820002</v>
      </c>
      <c r="AA20" s="316">
        <v>2723.0598077919999</v>
      </c>
      <c r="AB20" s="316">
        <v>2574.724689567</v>
      </c>
      <c r="AC20" s="316">
        <v>2400.7795970030002</v>
      </c>
      <c r="AD20" s="316">
        <v>2372.9188164319999</v>
      </c>
      <c r="AE20" s="316">
        <v>2673.5408796380002</v>
      </c>
      <c r="AF20" s="316">
        <v>2484.6177853839999</v>
      </c>
      <c r="AG20" s="316">
        <v>2270.6486536890002</v>
      </c>
      <c r="AH20" s="316">
        <v>2448.9694032900002</v>
      </c>
      <c r="AI20" s="316">
        <v>2562.4730916620001</v>
      </c>
      <c r="AJ20" s="316">
        <v>2540.3775879529999</v>
      </c>
      <c r="AK20" s="316">
        <v>2162.2127291460001</v>
      </c>
      <c r="AL20" s="316">
        <v>2708.7764878769999</v>
      </c>
      <c r="AM20" s="316">
        <v>2798.6291427350002</v>
      </c>
      <c r="AN20" s="316">
        <v>2687.3689789290001</v>
      </c>
      <c r="AO20" s="316">
        <v>2721.746243904</v>
      </c>
      <c r="AP20" s="316">
        <v>2992.326700608</v>
      </c>
      <c r="AQ20" s="316">
        <v>2777.0173631849998</v>
      </c>
      <c r="AR20" s="316">
        <v>2833.6078054660002</v>
      </c>
      <c r="AS20" s="316">
        <v>2798.8169144059998</v>
      </c>
      <c r="AT20" s="316">
        <v>3037.2522832330001</v>
      </c>
      <c r="AU20" s="316">
        <v>3563.0669476359999</v>
      </c>
      <c r="AV20" s="316">
        <v>3526.300074151</v>
      </c>
      <c r="AW20" s="316">
        <v>3287.4206312480001</v>
      </c>
      <c r="AX20" s="316">
        <v>3370.2741644900002</v>
      </c>
      <c r="AY20" s="316">
        <v>3848.4675773250001</v>
      </c>
      <c r="AZ20" s="316">
        <v>3728.9979215459998</v>
      </c>
      <c r="BA20" s="316">
        <v>3450.1513097420002</v>
      </c>
      <c r="BB20" s="316">
        <v>3715.5131543580001</v>
      </c>
      <c r="BC20" s="316">
        <v>4329.7063616519999</v>
      </c>
      <c r="BD20" s="316">
        <v>4504.9839595610001</v>
      </c>
      <c r="BE20" s="316">
        <v>4357.5745173750001</v>
      </c>
      <c r="BF20" s="316">
        <v>4019.634247339</v>
      </c>
      <c r="BG20" s="316">
        <v>3741.2988612150002</v>
      </c>
      <c r="BH20" s="316">
        <v>2986.558002188</v>
      </c>
      <c r="BI20" s="316">
        <v>3087.9583978770002</v>
      </c>
      <c r="BJ20" s="316">
        <v>3402.9399487669998</v>
      </c>
      <c r="BK20" s="316">
        <v>3877.6765960970001</v>
      </c>
      <c r="BL20" s="316">
        <v>4560.4806517830002</v>
      </c>
      <c r="BM20" s="316">
        <v>4478.6010897890001</v>
      </c>
      <c r="BN20" s="316">
        <v>4717.1187016759995</v>
      </c>
      <c r="BO20" s="316">
        <v>5409.5479070729998</v>
      </c>
      <c r="BP20" s="316">
        <v>5059.8203449530001</v>
      </c>
      <c r="BQ20" s="316">
        <v>5336.8541934900004</v>
      </c>
      <c r="BR20" s="316">
        <v>5491.1748242379999</v>
      </c>
      <c r="BS20" s="316">
        <v>5407.7875516419999</v>
      </c>
      <c r="BT20" s="316">
        <v>5100.5063044099998</v>
      </c>
      <c r="BU20" s="316">
        <v>5349.3948808730001</v>
      </c>
      <c r="BV20" s="316">
        <v>5572.4103228650001</v>
      </c>
      <c r="BW20" s="316">
        <v>5316.169581872</v>
      </c>
      <c r="BX20" s="316">
        <v>5299.2303148820001</v>
      </c>
      <c r="BY20" s="316">
        <v>5261.4530176019998</v>
      </c>
      <c r="BZ20" s="316">
        <v>6057.6729081889998</v>
      </c>
      <c r="CA20" s="316">
        <v>5669.1300987020004</v>
      </c>
      <c r="CB20" s="316">
        <v>5690.6695481919996</v>
      </c>
      <c r="CC20" s="316">
        <v>5328.4657283670003</v>
      </c>
      <c r="CD20" s="316">
        <v>5439.961479912</v>
      </c>
      <c r="CE20" s="316">
        <v>5666.7473985570005</v>
      </c>
      <c r="CF20" s="316">
        <v>5549.422841863</v>
      </c>
      <c r="CG20" s="316">
        <v>5067.7592950999997</v>
      </c>
      <c r="CH20" s="316">
        <v>4982.9905595279997</v>
      </c>
      <c r="CI20" s="316">
        <v>5420.2413159770003</v>
      </c>
      <c r="CJ20" s="316">
        <v>5430.343934771</v>
      </c>
      <c r="CK20" s="316">
        <v>5325.2878795619999</v>
      </c>
      <c r="CL20" s="316">
        <v>5271.9379715450004</v>
      </c>
      <c r="CM20" s="316">
        <v>5906.4585338249999</v>
      </c>
      <c r="CN20" s="316">
        <v>5773.2487024129996</v>
      </c>
      <c r="CO20" s="316">
        <v>5892.9863614779997</v>
      </c>
      <c r="CP20" s="316">
        <v>5879.5208428980004</v>
      </c>
      <c r="CQ20" s="316">
        <v>5782.1514279020003</v>
      </c>
      <c r="CR20" s="316">
        <v>5836.3329204780002</v>
      </c>
      <c r="CS20" s="316">
        <v>6273.8766568709998</v>
      </c>
      <c r="CT20" s="316">
        <v>6358.8612150549998</v>
      </c>
      <c r="CU20" s="316">
        <v>6120.9268759670003</v>
      </c>
      <c r="CV20" s="316">
        <v>5931.3789321020004</v>
      </c>
      <c r="CW20" s="316">
        <v>6241.7860877109997</v>
      </c>
      <c r="CX20" s="316">
        <v>6140.1640877580003</v>
      </c>
      <c r="CY20" s="316">
        <v>5660.7478087359996</v>
      </c>
      <c r="CZ20" s="316">
        <v>4458.250354715</v>
      </c>
      <c r="DA20" s="316">
        <v>5824.4598950760001</v>
      </c>
      <c r="DB20" s="316">
        <v>5703.0005615279997</v>
      </c>
      <c r="DC20" s="316">
        <v>5718.5064424310003</v>
      </c>
      <c r="DD20" s="316">
        <v>5659.5739498780003</v>
      </c>
      <c r="DE20" s="316">
        <v>6368.9585047410001</v>
      </c>
      <c r="DF20" s="316">
        <v>6697.0861060489997</v>
      </c>
      <c r="DG20" s="316">
        <v>6620.3907100120005</v>
      </c>
      <c r="DH20" s="316">
        <v>6765.4433427869999</v>
      </c>
      <c r="DI20" s="316">
        <v>6726.5926361920001</v>
      </c>
      <c r="DJ20" s="316">
        <v>6826.1164181269996</v>
      </c>
      <c r="DK20" s="316">
        <v>7003.6896972269997</v>
      </c>
      <c r="DL20" s="316">
        <v>6422.131328208</v>
      </c>
      <c r="DM20" s="316">
        <v>6707.9830265700002</v>
      </c>
      <c r="DN20" s="316">
        <v>6551.7688051900004</v>
      </c>
    </row>
    <row r="21" spans="1:118" x14ac:dyDescent="0.2">
      <c r="A21" s="315" t="s">
        <v>918</v>
      </c>
      <c r="B21" s="310" t="s">
        <v>919</v>
      </c>
      <c r="C21" s="316">
        <v>2322.2902941860002</v>
      </c>
      <c r="D21" s="316">
        <v>2424.3239928029998</v>
      </c>
      <c r="E21" s="316">
        <v>2256.2324529040002</v>
      </c>
      <c r="F21" s="316">
        <v>2754.9012466190002</v>
      </c>
      <c r="G21" s="316">
        <v>2870.2428675760002</v>
      </c>
      <c r="H21" s="316">
        <v>2689.3153100660002</v>
      </c>
      <c r="I21" s="316">
        <v>2817.6761916559999</v>
      </c>
      <c r="J21" s="316">
        <v>2898.4092200629998</v>
      </c>
      <c r="K21" s="316">
        <v>3139.8793897270002</v>
      </c>
      <c r="L21" s="316">
        <v>3257.2216037210001</v>
      </c>
      <c r="M21" s="316">
        <v>3347.6057683580002</v>
      </c>
      <c r="N21" s="316">
        <v>3558.3387187449998</v>
      </c>
      <c r="O21" s="316">
        <v>3582.1165223809999</v>
      </c>
      <c r="P21" s="316">
        <v>3722.6244305340001</v>
      </c>
      <c r="Q21" s="316">
        <v>3703.3324524129998</v>
      </c>
      <c r="R21" s="316">
        <v>4188.3820528030001</v>
      </c>
      <c r="S21" s="316">
        <v>4299.5109243400002</v>
      </c>
      <c r="T21" s="316">
        <v>4686.7148368859998</v>
      </c>
      <c r="U21" s="316">
        <v>4819.1067957750001</v>
      </c>
      <c r="V21" s="316">
        <v>5433.942449784</v>
      </c>
      <c r="W21" s="316">
        <v>5894.5530444200003</v>
      </c>
      <c r="X21" s="316">
        <v>6129.6891485180004</v>
      </c>
      <c r="Y21" s="316">
        <v>6257.5204184149998</v>
      </c>
      <c r="Z21" s="316">
        <v>6451.5742619379998</v>
      </c>
      <c r="AA21" s="316">
        <v>6254.8441315119999</v>
      </c>
      <c r="AB21" s="316">
        <v>6324.9171986800002</v>
      </c>
      <c r="AC21" s="316">
        <v>5957.5165054219997</v>
      </c>
      <c r="AD21" s="316">
        <v>6303.8535078770001</v>
      </c>
      <c r="AE21" s="316">
        <v>6303.9306506000003</v>
      </c>
      <c r="AF21" s="316">
        <v>6345.0815017670002</v>
      </c>
      <c r="AG21" s="316">
        <v>5793.0013933330001</v>
      </c>
      <c r="AH21" s="316">
        <v>5785.7676371329999</v>
      </c>
      <c r="AI21" s="316">
        <v>5749.5995673139996</v>
      </c>
      <c r="AJ21" s="316">
        <v>6083.451277309</v>
      </c>
      <c r="AK21" s="316">
        <v>6306.54434735</v>
      </c>
      <c r="AL21" s="316">
        <v>6729.0046042009999</v>
      </c>
      <c r="AM21" s="316">
        <v>6861.3894363110003</v>
      </c>
      <c r="AN21" s="316">
        <v>7230.2944069040004</v>
      </c>
      <c r="AO21" s="316">
        <v>7194.7711770759997</v>
      </c>
      <c r="AP21" s="316">
        <v>8031.3099875400003</v>
      </c>
      <c r="AQ21" s="316">
        <v>8035.0566433069998</v>
      </c>
      <c r="AR21" s="316">
        <v>8565.4735175639998</v>
      </c>
      <c r="AS21" s="316">
        <v>8910.2465447760005</v>
      </c>
      <c r="AT21" s="316">
        <v>9622.0770842839993</v>
      </c>
      <c r="AU21" s="316">
        <v>10292.71203563</v>
      </c>
      <c r="AV21" s="316">
        <v>10648.96147194</v>
      </c>
      <c r="AW21" s="316">
        <v>10633.42435297</v>
      </c>
      <c r="AX21" s="316">
        <v>12003.167446652</v>
      </c>
      <c r="AY21" s="316">
        <v>11324.496368145001</v>
      </c>
      <c r="AZ21" s="316">
        <v>12284.432394644</v>
      </c>
      <c r="BA21" s="316">
        <v>12424.044807931001</v>
      </c>
      <c r="BB21" s="316">
        <v>13055.795127859001</v>
      </c>
      <c r="BC21" s="316">
        <v>12213.029578801001</v>
      </c>
      <c r="BD21" s="316">
        <v>12322.022730619999</v>
      </c>
      <c r="BE21" s="316">
        <v>11890.884762362</v>
      </c>
      <c r="BF21" s="316">
        <v>10975.505663194001</v>
      </c>
      <c r="BG21" s="316">
        <v>10217.262824502999</v>
      </c>
      <c r="BH21" s="316">
        <v>10723.698155769</v>
      </c>
      <c r="BI21" s="316">
        <v>11310.211440022</v>
      </c>
      <c r="BJ21" s="316">
        <v>12295.916712012</v>
      </c>
      <c r="BK21" s="316">
        <v>12179.364500223001</v>
      </c>
      <c r="BL21" s="316">
        <v>12750.361824743</v>
      </c>
      <c r="BM21" s="316">
        <v>12712.797979465</v>
      </c>
      <c r="BN21" s="316">
        <v>13716.996117406999</v>
      </c>
      <c r="BO21" s="316">
        <v>13317.777960029</v>
      </c>
      <c r="BP21" s="316">
        <v>13647.326433725</v>
      </c>
      <c r="BQ21" s="316">
        <v>13260.089410029999</v>
      </c>
      <c r="BR21" s="316">
        <v>13600.862931857</v>
      </c>
      <c r="BS21" s="316">
        <v>13877.080274182999</v>
      </c>
      <c r="BT21" s="316">
        <v>14245.306690616</v>
      </c>
      <c r="BU21" s="316">
        <v>14518.17924139</v>
      </c>
      <c r="BV21" s="316">
        <v>15587.739125865</v>
      </c>
      <c r="BW21" s="316">
        <v>15447.012740589</v>
      </c>
      <c r="BX21" s="316">
        <v>16064.713065344</v>
      </c>
      <c r="BY21" s="316">
        <v>16002.256917744</v>
      </c>
      <c r="BZ21" s="316">
        <v>17145.986695118001</v>
      </c>
      <c r="CA21" s="316">
        <v>16633.547405743</v>
      </c>
      <c r="CB21" s="316">
        <v>17443.926535800001</v>
      </c>
      <c r="CC21" s="316">
        <v>18378.780636389001</v>
      </c>
      <c r="CD21" s="316">
        <v>20081.039658958998</v>
      </c>
      <c r="CE21" s="316">
        <v>20279.838458052</v>
      </c>
      <c r="CF21" s="316">
        <v>20857.593988606</v>
      </c>
      <c r="CG21" s="316">
        <v>20035.777189625001</v>
      </c>
      <c r="CH21" s="316">
        <v>21424.002139861001</v>
      </c>
      <c r="CI21" s="316">
        <v>20437.751740346001</v>
      </c>
      <c r="CJ21" s="316">
        <v>20919.957606628999</v>
      </c>
      <c r="CK21" s="316">
        <v>21341.757886118001</v>
      </c>
      <c r="CL21" s="316">
        <v>23265.571355281001</v>
      </c>
      <c r="CM21" s="316">
        <v>20889.645644756001</v>
      </c>
      <c r="CN21" s="316">
        <v>21741.021064231001</v>
      </c>
      <c r="CO21" s="316">
        <v>21986.583797891999</v>
      </c>
      <c r="CP21" s="316">
        <v>24049.413806207001</v>
      </c>
      <c r="CQ21" s="316">
        <v>22538.805408958</v>
      </c>
      <c r="CR21" s="316">
        <v>23411.424427884001</v>
      </c>
      <c r="CS21" s="316">
        <v>23575.937223723999</v>
      </c>
      <c r="CT21" s="316">
        <v>24962.714087521999</v>
      </c>
      <c r="CU21" s="316">
        <v>24674.146560165002</v>
      </c>
      <c r="CV21" s="316">
        <v>25939.125425482001</v>
      </c>
      <c r="CW21" s="316">
        <v>26184.083934295999</v>
      </c>
      <c r="CX21" s="316">
        <v>27634.336730845</v>
      </c>
      <c r="CY21" s="316">
        <v>26211.514125865</v>
      </c>
      <c r="CZ21" s="316">
        <v>26160.916488874002</v>
      </c>
      <c r="DA21" s="316">
        <v>26715.23602756</v>
      </c>
      <c r="DB21" s="316">
        <v>30327.735870064</v>
      </c>
      <c r="DC21" s="316">
        <v>30030.103656620999</v>
      </c>
      <c r="DD21" s="316">
        <v>31840.143176562</v>
      </c>
      <c r="DE21" s="316">
        <v>31776.467128357999</v>
      </c>
      <c r="DF21" s="316">
        <v>36198.925268694002</v>
      </c>
      <c r="DG21" s="316">
        <v>33284.553500094</v>
      </c>
      <c r="DH21" s="316">
        <v>34207.099022349001</v>
      </c>
      <c r="DI21" s="316">
        <v>34371.161999534001</v>
      </c>
      <c r="DJ21" s="316">
        <v>35000.522288394997</v>
      </c>
      <c r="DK21" s="316">
        <v>33823.635431082002</v>
      </c>
      <c r="DL21" s="316">
        <v>35190.613439515997</v>
      </c>
      <c r="DM21" s="316">
        <v>35509.291718628003</v>
      </c>
      <c r="DN21" s="316">
        <v>37348.116494495</v>
      </c>
    </row>
    <row r="22" spans="1:118" s="312" customFormat="1" x14ac:dyDescent="0.2">
      <c r="A22" s="313" t="s">
        <v>920</v>
      </c>
      <c r="B22" s="158" t="s">
        <v>110</v>
      </c>
      <c r="C22" s="314">
        <v>3217.4878399290001</v>
      </c>
      <c r="D22" s="314">
        <v>3236.6400528559998</v>
      </c>
      <c r="E22" s="314">
        <v>3152.1744244189999</v>
      </c>
      <c r="F22" s="314">
        <v>3357.2227348470001</v>
      </c>
      <c r="G22" s="314">
        <v>3481.1643977469998</v>
      </c>
      <c r="H22" s="314">
        <v>3687.6913356509999</v>
      </c>
      <c r="I22" s="314">
        <v>3264.736459839</v>
      </c>
      <c r="J22" s="314">
        <v>3623.9044334619998</v>
      </c>
      <c r="K22" s="314">
        <v>3752.0610696260001</v>
      </c>
      <c r="L22" s="314">
        <v>4030.1433432859999</v>
      </c>
      <c r="M22" s="314">
        <v>4184.9865477809999</v>
      </c>
      <c r="N22" s="314">
        <v>4665.1164113020004</v>
      </c>
      <c r="O22" s="314">
        <v>4742.2908255709999</v>
      </c>
      <c r="P22" s="314">
        <v>4889.83639692</v>
      </c>
      <c r="Q22" s="314">
        <v>4953.605607943</v>
      </c>
      <c r="R22" s="314">
        <v>5154.0299030980004</v>
      </c>
      <c r="S22" s="314">
        <v>5120.6218269499996</v>
      </c>
      <c r="T22" s="314">
        <v>5598.0476103399997</v>
      </c>
      <c r="U22" s="314">
        <v>5515.8777917179996</v>
      </c>
      <c r="V22" s="314">
        <v>6365.1204298660004</v>
      </c>
      <c r="W22" s="314">
        <v>6674.4710580259998</v>
      </c>
      <c r="X22" s="314">
        <v>7025.0992511530003</v>
      </c>
      <c r="Y22" s="314">
        <v>7190.0942618859999</v>
      </c>
      <c r="Z22" s="314">
        <v>7789.3966401429998</v>
      </c>
      <c r="AA22" s="314">
        <v>7198.05305563</v>
      </c>
      <c r="AB22" s="314">
        <v>7740.8440506839997</v>
      </c>
      <c r="AC22" s="314">
        <v>7369.2139266719996</v>
      </c>
      <c r="AD22" s="314">
        <v>7437.7899428749997</v>
      </c>
      <c r="AE22" s="314">
        <v>7146.2191144819999</v>
      </c>
      <c r="AF22" s="314">
        <v>7219.2315896930004</v>
      </c>
      <c r="AG22" s="314">
        <v>6957.8266912930003</v>
      </c>
      <c r="AH22" s="314">
        <v>7271.2719414679996</v>
      </c>
      <c r="AI22" s="314">
        <v>7044.9753373430003</v>
      </c>
      <c r="AJ22" s="314">
        <v>7269.265270631</v>
      </c>
      <c r="AK22" s="314">
        <v>7240.2233759090004</v>
      </c>
      <c r="AL22" s="314">
        <v>7854.164707205</v>
      </c>
      <c r="AM22" s="314">
        <v>7953.9082635040004</v>
      </c>
      <c r="AN22" s="314">
        <v>8568.6235024319994</v>
      </c>
      <c r="AO22" s="314">
        <v>8265.1846850239999</v>
      </c>
      <c r="AP22" s="314">
        <v>9460.2807953789998</v>
      </c>
      <c r="AQ22" s="314">
        <v>9082.5020895199996</v>
      </c>
      <c r="AR22" s="314">
        <v>9855.6540306170009</v>
      </c>
      <c r="AS22" s="314">
        <v>9798.0042562599992</v>
      </c>
      <c r="AT22" s="314">
        <v>10705.752281576</v>
      </c>
      <c r="AU22" s="314">
        <v>11271.301713224</v>
      </c>
      <c r="AV22" s="314">
        <v>11611.221876223</v>
      </c>
      <c r="AW22" s="314">
        <v>11330.59399575</v>
      </c>
      <c r="AX22" s="314">
        <v>12996.028829348001</v>
      </c>
      <c r="AY22" s="314">
        <v>12119.490505788001</v>
      </c>
      <c r="AZ22" s="314">
        <v>12872.090360275</v>
      </c>
      <c r="BA22" s="314">
        <v>12953.051573547</v>
      </c>
      <c r="BB22" s="314">
        <v>13966.681216622001</v>
      </c>
      <c r="BC22" s="314">
        <v>12902.249154706</v>
      </c>
      <c r="BD22" s="314">
        <v>13546.756999411</v>
      </c>
      <c r="BE22" s="314">
        <v>13657.363384218001</v>
      </c>
      <c r="BF22" s="314">
        <v>12193.613227477001</v>
      </c>
      <c r="BG22" s="314">
        <v>10395.180902561</v>
      </c>
      <c r="BH22" s="314">
        <v>10831.956742423001</v>
      </c>
      <c r="BI22" s="314">
        <v>11369.767771032</v>
      </c>
      <c r="BJ22" s="314">
        <v>12548.728440393999</v>
      </c>
      <c r="BK22" s="314">
        <v>12786.539493418</v>
      </c>
      <c r="BL22" s="314">
        <v>14346.42262254</v>
      </c>
      <c r="BM22" s="314">
        <v>13717.719520731</v>
      </c>
      <c r="BN22" s="314">
        <v>14680.770144644999</v>
      </c>
      <c r="BO22" s="314">
        <v>15220.818682816</v>
      </c>
      <c r="BP22" s="314">
        <v>15329.603423508999</v>
      </c>
      <c r="BQ22" s="314">
        <v>15336.618209480001</v>
      </c>
      <c r="BR22" s="314">
        <v>15822.451806801</v>
      </c>
      <c r="BS22" s="314">
        <v>15836.678444096</v>
      </c>
      <c r="BT22" s="314">
        <v>16186.386114073999</v>
      </c>
      <c r="BU22" s="314">
        <v>16443.615205873</v>
      </c>
      <c r="BV22" s="314">
        <v>16937.601177066001</v>
      </c>
      <c r="BW22" s="314">
        <v>17044.569734379002</v>
      </c>
      <c r="BX22" s="314">
        <v>17559.869454524</v>
      </c>
      <c r="BY22" s="314">
        <v>17649.258173597998</v>
      </c>
      <c r="BZ22" s="314">
        <v>18516.094712175</v>
      </c>
      <c r="CA22" s="314">
        <v>18529.660499211001</v>
      </c>
      <c r="CB22" s="314">
        <v>18774.368078923999</v>
      </c>
      <c r="CC22" s="314">
        <v>19547.277436459</v>
      </c>
      <c r="CD22" s="314">
        <v>21170.382209136002</v>
      </c>
      <c r="CE22" s="314">
        <v>21686.067523313999</v>
      </c>
      <c r="CF22" s="314">
        <v>21942.258786572998</v>
      </c>
      <c r="CG22" s="314">
        <v>20855.048645327999</v>
      </c>
      <c r="CH22" s="314">
        <v>21763.434453485999</v>
      </c>
      <c r="CI22" s="314">
        <v>21418.818991083001</v>
      </c>
      <c r="CJ22" s="314">
        <v>21996.109227397999</v>
      </c>
      <c r="CK22" s="314">
        <v>21605.348892018999</v>
      </c>
      <c r="CL22" s="314">
        <v>23416.809312676</v>
      </c>
      <c r="CM22" s="314">
        <v>22591.244349827</v>
      </c>
      <c r="CN22" s="314">
        <v>23166.296223735</v>
      </c>
      <c r="CO22" s="314">
        <v>23040.195323696</v>
      </c>
      <c r="CP22" s="314">
        <v>24881.048155763001</v>
      </c>
      <c r="CQ22" s="314">
        <v>23787.214754916</v>
      </c>
      <c r="CR22" s="314">
        <v>24363.714205805001</v>
      </c>
      <c r="CS22" s="314">
        <v>24633.493793025998</v>
      </c>
      <c r="CT22" s="314">
        <v>26368.944563995999</v>
      </c>
      <c r="CU22" s="314">
        <v>26380.649041739998</v>
      </c>
      <c r="CV22" s="314">
        <v>27104.291196943999</v>
      </c>
      <c r="CW22" s="314">
        <v>27460.141664136001</v>
      </c>
      <c r="CX22" s="314">
        <v>28894.902173291001</v>
      </c>
      <c r="CY22" s="314">
        <v>26571.865605022998</v>
      </c>
      <c r="CZ22" s="314">
        <v>24811.270261630001</v>
      </c>
      <c r="DA22" s="314">
        <v>27410.966046859001</v>
      </c>
      <c r="DB22" s="314">
        <v>30349.431398068999</v>
      </c>
      <c r="DC22" s="314">
        <v>29976.27070424</v>
      </c>
      <c r="DD22" s="314">
        <v>32853.443383332997</v>
      </c>
      <c r="DE22" s="314">
        <v>31509.395658859001</v>
      </c>
      <c r="DF22" s="314">
        <v>35851.478553572997</v>
      </c>
      <c r="DG22" s="314">
        <v>33532.474351450997</v>
      </c>
      <c r="DH22" s="314">
        <v>34237.919465635998</v>
      </c>
      <c r="DI22" s="314">
        <v>34176.520033159002</v>
      </c>
      <c r="DJ22" s="314">
        <v>35461.967869293003</v>
      </c>
      <c r="DK22" s="314">
        <v>34851.804614355999</v>
      </c>
      <c r="DL22" s="314">
        <v>35257.685084561999</v>
      </c>
      <c r="DM22" s="314">
        <v>35916.268615982997</v>
      </c>
      <c r="DN22" s="314">
        <v>38071.953865502997</v>
      </c>
    </row>
    <row r="23" spans="1:118" x14ac:dyDescent="0.2">
      <c r="A23" s="315" t="s">
        <v>921</v>
      </c>
      <c r="B23" s="310" t="s">
        <v>922</v>
      </c>
      <c r="C23" s="316">
        <v>1815.818857428</v>
      </c>
      <c r="D23" s="316">
        <v>1827.842139242</v>
      </c>
      <c r="E23" s="316">
        <v>1750.9054779830001</v>
      </c>
      <c r="F23" s="316">
        <v>1895.915573582</v>
      </c>
      <c r="G23" s="316">
        <v>1894.278440954</v>
      </c>
      <c r="H23" s="316">
        <v>2018.2071192389999</v>
      </c>
      <c r="I23" s="316">
        <v>1651.369026111</v>
      </c>
      <c r="J23" s="316">
        <v>1883.0453642150001</v>
      </c>
      <c r="K23" s="316">
        <v>1918.4721026449999</v>
      </c>
      <c r="L23" s="316">
        <v>2024.082368077</v>
      </c>
      <c r="M23" s="316">
        <v>2109.3058947260001</v>
      </c>
      <c r="N23" s="316">
        <v>2458.1707454020002</v>
      </c>
      <c r="O23" s="316">
        <v>2290.4894133950002</v>
      </c>
      <c r="P23" s="316">
        <v>2344.9523006909999</v>
      </c>
      <c r="Q23" s="316">
        <v>2362.1655654880001</v>
      </c>
      <c r="R23" s="316">
        <v>2462.99751173</v>
      </c>
      <c r="S23" s="316">
        <v>2271.0058419410002</v>
      </c>
      <c r="T23" s="316">
        <v>2504.7614366389998</v>
      </c>
      <c r="U23" s="316">
        <v>2300.2543621159998</v>
      </c>
      <c r="V23" s="316">
        <v>2770.2504515300002</v>
      </c>
      <c r="W23" s="316">
        <v>2656.7018355589998</v>
      </c>
      <c r="X23" s="316">
        <v>2701.8150727870002</v>
      </c>
      <c r="Y23" s="316">
        <v>2780.3101119419998</v>
      </c>
      <c r="Z23" s="316">
        <v>3183.406542143</v>
      </c>
      <c r="AA23" s="316">
        <v>2795.9798100779999</v>
      </c>
      <c r="AB23" s="316">
        <v>3200.546326916</v>
      </c>
      <c r="AC23" s="316">
        <v>3034.117580692</v>
      </c>
      <c r="AD23" s="316">
        <v>3107.5184367810002</v>
      </c>
      <c r="AE23" s="316">
        <v>2764.179526291</v>
      </c>
      <c r="AF23" s="316">
        <v>2853.600521635</v>
      </c>
      <c r="AG23" s="316">
        <v>2955.6089547249999</v>
      </c>
      <c r="AH23" s="316">
        <v>3199.4274950260001</v>
      </c>
      <c r="AI23" s="316">
        <v>3013.2220964349999</v>
      </c>
      <c r="AJ23" s="316">
        <v>2995.2853517130002</v>
      </c>
      <c r="AK23" s="316">
        <v>2714.959336165</v>
      </c>
      <c r="AL23" s="316">
        <v>3030.8061325069998</v>
      </c>
      <c r="AM23" s="316">
        <v>3129.7413831620001</v>
      </c>
      <c r="AN23" s="316">
        <v>3494.4418683939998</v>
      </c>
      <c r="AO23" s="316">
        <v>3189.614472445</v>
      </c>
      <c r="AP23" s="316">
        <v>3612.5447798559999</v>
      </c>
      <c r="AQ23" s="316">
        <v>3313.007842082</v>
      </c>
      <c r="AR23" s="316">
        <v>3716.2119124340002</v>
      </c>
      <c r="AS23" s="316">
        <v>3328.8829195570002</v>
      </c>
      <c r="AT23" s="316">
        <v>4207.6438209389999</v>
      </c>
      <c r="AU23" s="316">
        <v>3945.2482806809999</v>
      </c>
      <c r="AV23" s="316">
        <v>4004.7831136330001</v>
      </c>
      <c r="AW23" s="316">
        <v>3590.3215755800002</v>
      </c>
      <c r="AX23" s="316">
        <v>4168.7586691500001</v>
      </c>
      <c r="AY23" s="316">
        <v>3926.7679490360001</v>
      </c>
      <c r="AZ23" s="316">
        <v>4099.7661702229998</v>
      </c>
      <c r="BA23" s="316">
        <v>3823.060380119</v>
      </c>
      <c r="BB23" s="316">
        <v>4170.8888844209996</v>
      </c>
      <c r="BC23" s="316">
        <v>4148.9384996609997</v>
      </c>
      <c r="BD23" s="316">
        <v>4526.1779785440003</v>
      </c>
      <c r="BE23" s="316">
        <v>4836.272405271</v>
      </c>
      <c r="BF23" s="316">
        <v>4427.3538309200003</v>
      </c>
      <c r="BG23" s="316">
        <v>3248.9385564419999</v>
      </c>
      <c r="BH23" s="316">
        <v>3367.877844226</v>
      </c>
      <c r="BI23" s="316">
        <v>3240.968413439</v>
      </c>
      <c r="BJ23" s="316">
        <v>3714.4352722590002</v>
      </c>
      <c r="BK23" s="316">
        <v>3767.041726336</v>
      </c>
      <c r="BL23" s="316">
        <v>4745.8331587599996</v>
      </c>
      <c r="BM23" s="316">
        <v>4002.5357537159998</v>
      </c>
      <c r="BN23" s="316">
        <v>4352.0454156420001</v>
      </c>
      <c r="BO23" s="316">
        <v>4776.1843442569998</v>
      </c>
      <c r="BP23" s="316">
        <v>4784.5335561049997</v>
      </c>
      <c r="BQ23" s="316">
        <v>5014.3574128270002</v>
      </c>
      <c r="BR23" s="316">
        <v>5145.8803889190003</v>
      </c>
      <c r="BS23" s="316">
        <v>4983.5455801210001</v>
      </c>
      <c r="BT23" s="316">
        <v>4942.3392437319999</v>
      </c>
      <c r="BU23" s="316">
        <v>5028.457404496</v>
      </c>
      <c r="BV23" s="316">
        <v>4949.7503949450002</v>
      </c>
      <c r="BW23" s="316">
        <v>4887.7388768749997</v>
      </c>
      <c r="BX23" s="316">
        <v>4938.8080633760001</v>
      </c>
      <c r="BY23" s="316">
        <v>5033.4329754509999</v>
      </c>
      <c r="BZ23" s="316">
        <v>4732.4347095749999</v>
      </c>
      <c r="CA23" s="316">
        <v>5029.7621677440002</v>
      </c>
      <c r="CB23" s="316">
        <v>4490.4678465269999</v>
      </c>
      <c r="CC23" s="316">
        <v>4705.1692247179999</v>
      </c>
      <c r="CD23" s="316">
        <v>5113.2117082539999</v>
      </c>
      <c r="CE23" s="316">
        <v>5217.9368106149996</v>
      </c>
      <c r="CF23" s="316">
        <v>4945.6006025779998</v>
      </c>
      <c r="CG23" s="316">
        <v>4955.4748359129999</v>
      </c>
      <c r="CH23" s="316">
        <v>5187.1083684499999</v>
      </c>
      <c r="CI23" s="316">
        <v>4686.8394899169998</v>
      </c>
      <c r="CJ23" s="316">
        <v>5010.8504084209999</v>
      </c>
      <c r="CK23" s="316">
        <v>4655.4746009099999</v>
      </c>
      <c r="CL23" s="316">
        <v>5226.286728993</v>
      </c>
      <c r="CM23" s="316">
        <v>5614.4337772139997</v>
      </c>
      <c r="CN23" s="316">
        <v>5498.2937744700002</v>
      </c>
      <c r="CO23" s="316">
        <v>4956.5008641670001</v>
      </c>
      <c r="CP23" s="316">
        <v>5376.8841395190002</v>
      </c>
      <c r="CQ23" s="316">
        <v>5404.3812122589998</v>
      </c>
      <c r="CR23" s="316">
        <v>5408.6509909859997</v>
      </c>
      <c r="CS23" s="316">
        <v>5296.008224962</v>
      </c>
      <c r="CT23" s="316">
        <v>5849.7763090070002</v>
      </c>
      <c r="CU23" s="316">
        <v>5452.6886713980002</v>
      </c>
      <c r="CV23" s="316">
        <v>5451.2569372560001</v>
      </c>
      <c r="CW23" s="316">
        <v>5380.2431410589998</v>
      </c>
      <c r="CX23" s="316">
        <v>5773.8559865950001</v>
      </c>
      <c r="CY23" s="316">
        <v>4986.2986940459996</v>
      </c>
      <c r="CZ23" s="316">
        <v>4116.3131544099997</v>
      </c>
      <c r="DA23" s="316">
        <v>5131.6793574860003</v>
      </c>
      <c r="DB23" s="316">
        <v>5169.789531245</v>
      </c>
      <c r="DC23" s="316">
        <v>5256.2722094749997</v>
      </c>
      <c r="DD23" s="316">
        <v>6857.3636379520003</v>
      </c>
      <c r="DE23" s="316">
        <v>5613.0194746380002</v>
      </c>
      <c r="DF23" s="316">
        <v>6706.7866487350002</v>
      </c>
      <c r="DG23" s="316">
        <v>6370.4364603289996</v>
      </c>
      <c r="DH23" s="316">
        <v>6724.367252733</v>
      </c>
      <c r="DI23" s="316">
        <v>6609.0518353879997</v>
      </c>
      <c r="DJ23" s="316">
        <v>6867.9456643510002</v>
      </c>
      <c r="DK23" s="316">
        <v>6918.052070144</v>
      </c>
      <c r="DL23" s="316">
        <v>6397.6715112319998</v>
      </c>
      <c r="DM23" s="316">
        <v>6149.5927231850001</v>
      </c>
      <c r="DN23" s="316">
        <v>6496.8955323350001</v>
      </c>
    </row>
    <row r="24" spans="1:118" x14ac:dyDescent="0.2">
      <c r="A24" s="315" t="s">
        <v>923</v>
      </c>
      <c r="B24" s="310" t="s">
        <v>924</v>
      </c>
      <c r="C24" s="316">
        <v>1401.6689825010001</v>
      </c>
      <c r="D24" s="316">
        <v>1408.797913613</v>
      </c>
      <c r="E24" s="316">
        <v>1401.2689464360001</v>
      </c>
      <c r="F24" s="316">
        <v>1461.3071612639999</v>
      </c>
      <c r="G24" s="316">
        <v>1586.8859567930001</v>
      </c>
      <c r="H24" s="316">
        <v>1669.484216411</v>
      </c>
      <c r="I24" s="316">
        <v>1613.3674337279999</v>
      </c>
      <c r="J24" s="316">
        <v>1740.859069247</v>
      </c>
      <c r="K24" s="316">
        <v>1833.5889669810001</v>
      </c>
      <c r="L24" s="316">
        <v>2006.0609752079999</v>
      </c>
      <c r="M24" s="316">
        <v>2075.6806530550002</v>
      </c>
      <c r="N24" s="316">
        <v>2206.9456659000002</v>
      </c>
      <c r="O24" s="316">
        <v>2451.8014121760002</v>
      </c>
      <c r="P24" s="316">
        <v>2544.8840962280001</v>
      </c>
      <c r="Q24" s="316">
        <v>2591.4400424549999</v>
      </c>
      <c r="R24" s="316">
        <v>2691.0323913679999</v>
      </c>
      <c r="S24" s="316">
        <v>2849.6159850089998</v>
      </c>
      <c r="T24" s="316">
        <v>3093.2861736999998</v>
      </c>
      <c r="U24" s="316">
        <v>3215.6234296020002</v>
      </c>
      <c r="V24" s="316">
        <v>3594.8699783359998</v>
      </c>
      <c r="W24" s="316">
        <v>4017.769222466</v>
      </c>
      <c r="X24" s="316">
        <v>4323.2841783650001</v>
      </c>
      <c r="Y24" s="316">
        <v>4409.7841499440001</v>
      </c>
      <c r="Z24" s="316">
        <v>4605.9900980000002</v>
      </c>
      <c r="AA24" s="316">
        <v>4402.0732455509997</v>
      </c>
      <c r="AB24" s="316">
        <v>4540.2977237670002</v>
      </c>
      <c r="AC24" s="316">
        <v>4335.0963459799996</v>
      </c>
      <c r="AD24" s="316">
        <v>4330.2715060930004</v>
      </c>
      <c r="AE24" s="316">
        <v>4382.0395881900004</v>
      </c>
      <c r="AF24" s="316">
        <v>4365.631068058</v>
      </c>
      <c r="AG24" s="316">
        <v>4002.217736567</v>
      </c>
      <c r="AH24" s="316">
        <v>4071.8444464409999</v>
      </c>
      <c r="AI24" s="316">
        <v>4031.753240907</v>
      </c>
      <c r="AJ24" s="316">
        <v>4273.9799189180003</v>
      </c>
      <c r="AK24" s="316">
        <v>4525.264039744</v>
      </c>
      <c r="AL24" s="316">
        <v>4823.3585746979998</v>
      </c>
      <c r="AM24" s="316">
        <v>4824.1668803410003</v>
      </c>
      <c r="AN24" s="316">
        <v>5074.1816340369996</v>
      </c>
      <c r="AO24" s="316">
        <v>5075.5702125779999</v>
      </c>
      <c r="AP24" s="316">
        <v>5847.7360155229999</v>
      </c>
      <c r="AQ24" s="316">
        <v>5769.494247437</v>
      </c>
      <c r="AR24" s="316">
        <v>6139.4421181830003</v>
      </c>
      <c r="AS24" s="316">
        <v>6469.121336702</v>
      </c>
      <c r="AT24" s="316">
        <v>6498.108460636</v>
      </c>
      <c r="AU24" s="316">
        <v>7326.0534325420003</v>
      </c>
      <c r="AV24" s="316">
        <v>7606.4387625890004</v>
      </c>
      <c r="AW24" s="316">
        <v>7740.2724201700003</v>
      </c>
      <c r="AX24" s="316">
        <v>8827.2701601970002</v>
      </c>
      <c r="AY24" s="316">
        <v>8192.7225567509995</v>
      </c>
      <c r="AZ24" s="316">
        <v>8772.3241900510002</v>
      </c>
      <c r="BA24" s="316">
        <v>9129.9911934270003</v>
      </c>
      <c r="BB24" s="316">
        <v>9795.7923322000006</v>
      </c>
      <c r="BC24" s="316">
        <v>8753.3106550449993</v>
      </c>
      <c r="BD24" s="316">
        <v>9020.5790208660001</v>
      </c>
      <c r="BE24" s="316">
        <v>8821.0909789470006</v>
      </c>
      <c r="BF24" s="316">
        <v>7766.259396556</v>
      </c>
      <c r="BG24" s="316">
        <v>7146.2423461190001</v>
      </c>
      <c r="BH24" s="316">
        <v>7464.0788981960004</v>
      </c>
      <c r="BI24" s="316">
        <v>8128.799357592</v>
      </c>
      <c r="BJ24" s="316">
        <v>8834.2931681350001</v>
      </c>
      <c r="BK24" s="316">
        <v>9019.4977670810003</v>
      </c>
      <c r="BL24" s="316">
        <v>9600.5894637790007</v>
      </c>
      <c r="BM24" s="316">
        <v>9715.1837670149998</v>
      </c>
      <c r="BN24" s="316">
        <v>10328.724729003001</v>
      </c>
      <c r="BO24" s="316">
        <v>10444.634338559001</v>
      </c>
      <c r="BP24" s="316">
        <v>10545.069867403001</v>
      </c>
      <c r="BQ24" s="316">
        <v>10322.260796652999</v>
      </c>
      <c r="BR24" s="316">
        <v>10676.571417882</v>
      </c>
      <c r="BS24" s="316">
        <v>10853.132863974</v>
      </c>
      <c r="BT24" s="316">
        <v>11244.046870341001</v>
      </c>
      <c r="BU24" s="316">
        <v>11415.157801376001</v>
      </c>
      <c r="BV24" s="316">
        <v>11987.850782121001</v>
      </c>
      <c r="BW24" s="316">
        <v>12156.830857503999</v>
      </c>
      <c r="BX24" s="316">
        <v>12621.061391148</v>
      </c>
      <c r="BY24" s="316">
        <v>12615.825198146</v>
      </c>
      <c r="BZ24" s="316">
        <v>13783.6600026</v>
      </c>
      <c r="CA24" s="316">
        <v>13499.898331467</v>
      </c>
      <c r="CB24" s="316">
        <v>14283.900232395999</v>
      </c>
      <c r="CC24" s="316">
        <v>14842.108211741001</v>
      </c>
      <c r="CD24" s="316">
        <v>16057.170500882001</v>
      </c>
      <c r="CE24" s="316">
        <v>16468.130712697999</v>
      </c>
      <c r="CF24" s="316">
        <v>16996.658183995001</v>
      </c>
      <c r="CG24" s="316">
        <v>15899.573809414</v>
      </c>
      <c r="CH24" s="316">
        <v>16576.326085035002</v>
      </c>
      <c r="CI24" s="316">
        <v>16731.979501164999</v>
      </c>
      <c r="CJ24" s="316">
        <v>16985.258818975999</v>
      </c>
      <c r="CK24" s="316">
        <v>16949.874291109001</v>
      </c>
      <c r="CL24" s="316">
        <v>18190.522583681999</v>
      </c>
      <c r="CM24" s="316">
        <v>16976.810572612001</v>
      </c>
      <c r="CN24" s="316">
        <v>17668.002449265001</v>
      </c>
      <c r="CO24" s="316">
        <v>18083.694459528</v>
      </c>
      <c r="CP24" s="316">
        <v>19504.164016244002</v>
      </c>
      <c r="CQ24" s="316">
        <v>18382.833542657001</v>
      </c>
      <c r="CR24" s="316">
        <v>18955.063214819002</v>
      </c>
      <c r="CS24" s="316">
        <v>19337.485568063999</v>
      </c>
      <c r="CT24" s="316">
        <v>20519.168254987999</v>
      </c>
      <c r="CU24" s="316">
        <v>20927.960370342</v>
      </c>
      <c r="CV24" s="316">
        <v>21653.034259687</v>
      </c>
      <c r="CW24" s="316">
        <v>22079.898523077001</v>
      </c>
      <c r="CX24" s="316">
        <v>23121.046186694999</v>
      </c>
      <c r="CY24" s="316">
        <v>21585.566910975998</v>
      </c>
      <c r="CZ24" s="316">
        <v>20694.957107220001</v>
      </c>
      <c r="DA24" s="316">
        <v>22279.286689371998</v>
      </c>
      <c r="DB24" s="316">
        <v>25179.641866823</v>
      </c>
      <c r="DC24" s="316">
        <v>24719.998494765001</v>
      </c>
      <c r="DD24" s="316">
        <v>25996.079745381001</v>
      </c>
      <c r="DE24" s="316">
        <v>25896.37618422</v>
      </c>
      <c r="DF24" s="316">
        <v>29144.691904837</v>
      </c>
      <c r="DG24" s="316">
        <v>27162.037891122</v>
      </c>
      <c r="DH24" s="316">
        <v>27513.552212901999</v>
      </c>
      <c r="DI24" s="316">
        <v>27567.468197769998</v>
      </c>
      <c r="DJ24" s="316">
        <v>28594.022204941</v>
      </c>
      <c r="DK24" s="316">
        <v>27933.752544211999</v>
      </c>
      <c r="DL24" s="316">
        <v>28860.013573329001</v>
      </c>
      <c r="DM24" s="316">
        <v>29766.675892797</v>
      </c>
      <c r="DN24" s="316">
        <v>31575.058333167999</v>
      </c>
    </row>
    <row r="25" spans="1:118" x14ac:dyDescent="0.2">
      <c r="A25" s="318"/>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6"/>
      <c r="BG25" s="316"/>
      <c r="BH25" s="316"/>
      <c r="BI25" s="316"/>
      <c r="BJ25" s="316"/>
      <c r="BK25" s="316"/>
      <c r="BL25" s="316"/>
      <c r="BM25" s="316"/>
      <c r="BN25" s="316"/>
      <c r="BO25" s="316"/>
      <c r="BP25" s="316"/>
      <c r="BQ25" s="316"/>
      <c r="BR25" s="316"/>
      <c r="BS25" s="316"/>
      <c r="BT25" s="316"/>
      <c r="BU25" s="316"/>
      <c r="BV25" s="316"/>
      <c r="BW25" s="316"/>
      <c r="BX25" s="316"/>
      <c r="BY25" s="316"/>
      <c r="BZ25" s="316"/>
      <c r="CA25" s="316"/>
      <c r="CB25" s="316"/>
      <c r="CC25" s="316"/>
      <c r="CD25" s="316"/>
      <c r="CE25" s="316"/>
      <c r="CF25" s="316"/>
      <c r="CG25" s="316"/>
      <c r="CH25" s="316"/>
      <c r="CI25" s="316"/>
      <c r="CJ25" s="316"/>
      <c r="CK25" s="316"/>
      <c r="CL25" s="316"/>
      <c r="CM25" s="316"/>
      <c r="CN25" s="316"/>
      <c r="CO25" s="316"/>
      <c r="CP25" s="316"/>
      <c r="CQ25" s="316"/>
      <c r="CR25" s="316"/>
      <c r="CS25" s="316"/>
      <c r="CT25" s="316"/>
      <c r="CU25" s="316"/>
      <c r="CV25" s="316"/>
      <c r="CW25" s="316"/>
      <c r="CX25" s="316"/>
      <c r="CY25" s="316"/>
      <c r="CZ25" s="316"/>
      <c r="DA25" s="316"/>
      <c r="DB25" s="316"/>
      <c r="DC25" s="316"/>
      <c r="DD25" s="316"/>
      <c r="DE25" s="316"/>
      <c r="DF25" s="316"/>
      <c r="DG25" s="316"/>
      <c r="DH25" s="316"/>
      <c r="DI25" s="316"/>
      <c r="DJ25" s="316"/>
      <c r="DK25" s="316"/>
      <c r="DL25" s="316"/>
      <c r="DM25" s="316"/>
      <c r="DN25" s="316"/>
    </row>
    <row r="26" spans="1:118" s="312" customFormat="1" x14ac:dyDescent="0.2">
      <c r="A26" s="311" t="s">
        <v>931</v>
      </c>
      <c r="B26" s="158" t="s">
        <v>119</v>
      </c>
      <c r="C26" s="314">
        <v>3589.8340844919999</v>
      </c>
      <c r="D26" s="314">
        <v>3848.2629994899999</v>
      </c>
      <c r="E26" s="314">
        <v>3646.4497719370002</v>
      </c>
      <c r="F26" s="314">
        <v>4154.8942185220003</v>
      </c>
      <c r="G26" s="314">
        <v>4102.7885523309997</v>
      </c>
      <c r="H26" s="314">
        <v>3725.4979009809999</v>
      </c>
      <c r="I26" s="314">
        <v>4134.1478653169997</v>
      </c>
      <c r="J26" s="314">
        <v>4074.719274131</v>
      </c>
      <c r="K26" s="314">
        <v>4213.6210081859999</v>
      </c>
      <c r="L26" s="314">
        <v>4340.8597863819996</v>
      </c>
      <c r="M26" s="314">
        <v>4299.5755314850003</v>
      </c>
      <c r="N26" s="314">
        <v>4495.1534055539996</v>
      </c>
      <c r="O26" s="314">
        <v>4277.9907266769997</v>
      </c>
      <c r="P26" s="314">
        <v>4516.9453179769998</v>
      </c>
      <c r="Q26" s="314">
        <v>4410.5578519239998</v>
      </c>
      <c r="R26" s="314">
        <v>4925.5261536469998</v>
      </c>
      <c r="S26" s="314">
        <v>4827.058733549</v>
      </c>
      <c r="T26" s="314">
        <v>5123.9570573299998</v>
      </c>
      <c r="U26" s="314">
        <v>5099.9932522339996</v>
      </c>
      <c r="V26" s="314">
        <v>5496.7497307169997</v>
      </c>
      <c r="W26" s="314">
        <v>5603.9145823990002</v>
      </c>
      <c r="X26" s="314">
        <v>5707.8155016669998</v>
      </c>
      <c r="Y26" s="314">
        <v>5675.4224335500003</v>
      </c>
      <c r="Z26" s="314">
        <v>5998.8931512709996</v>
      </c>
      <c r="AA26" s="314">
        <v>5817.1604634819996</v>
      </c>
      <c r="AB26" s="314">
        <v>5926.2010677979997</v>
      </c>
      <c r="AC26" s="314">
        <v>5733.2959400680002</v>
      </c>
      <c r="AD26" s="314">
        <v>6403.2506249910002</v>
      </c>
      <c r="AE26" s="314">
        <v>6126.3969355119998</v>
      </c>
      <c r="AF26" s="314">
        <v>6415.9865401759998</v>
      </c>
      <c r="AG26" s="314">
        <v>6059.2620327479999</v>
      </c>
      <c r="AH26" s="314">
        <v>6409.4471478360001</v>
      </c>
      <c r="AI26" s="314">
        <v>6258.3584093319996</v>
      </c>
      <c r="AJ26" s="314">
        <v>6562.0675239599996</v>
      </c>
      <c r="AK26" s="314">
        <v>6336.0720800700001</v>
      </c>
      <c r="AL26" s="314">
        <v>7070.7892659500003</v>
      </c>
      <c r="AM26" s="314">
        <v>6788.8810539010001</v>
      </c>
      <c r="AN26" s="314">
        <v>7056.0963791570002</v>
      </c>
      <c r="AO26" s="314">
        <v>6990.0437093419996</v>
      </c>
      <c r="AP26" s="314">
        <v>7354.3658135300002</v>
      </c>
      <c r="AQ26" s="314">
        <v>6974.2018285929998</v>
      </c>
      <c r="AR26" s="314">
        <v>7420.1243888879999</v>
      </c>
      <c r="AS26" s="314">
        <v>7388.8677306330001</v>
      </c>
      <c r="AT26" s="314">
        <v>8497.8169507389994</v>
      </c>
      <c r="AU26" s="314">
        <v>8262.5775170859997</v>
      </c>
      <c r="AV26" s="314">
        <v>8552.2923806309991</v>
      </c>
      <c r="AW26" s="314">
        <v>8253.9837091810004</v>
      </c>
      <c r="AX26" s="314">
        <v>9106.1909720479998</v>
      </c>
      <c r="AY26" s="314">
        <v>9116.7285136259998</v>
      </c>
      <c r="AZ26" s="314">
        <v>9648.803602987</v>
      </c>
      <c r="BA26" s="314">
        <v>9108.1690175069998</v>
      </c>
      <c r="BB26" s="314">
        <v>9768.2019272140005</v>
      </c>
      <c r="BC26" s="314">
        <v>9967.0313773460002</v>
      </c>
      <c r="BD26" s="314">
        <v>10180.551897517</v>
      </c>
      <c r="BE26" s="314">
        <v>9778.8610609589996</v>
      </c>
      <c r="BF26" s="314">
        <v>10083.124958675</v>
      </c>
      <c r="BG26" s="314">
        <v>9443.2110824489992</v>
      </c>
      <c r="BH26" s="314">
        <v>9682.9077750310007</v>
      </c>
      <c r="BI26" s="314">
        <v>9584.36055046</v>
      </c>
      <c r="BJ26" s="314">
        <v>10340.264067143</v>
      </c>
      <c r="BK26" s="314">
        <v>10167.317688531542</v>
      </c>
      <c r="BL26" s="314">
        <v>10615.877560782734</v>
      </c>
      <c r="BM26" s="314">
        <v>10384.944163205835</v>
      </c>
      <c r="BN26" s="314">
        <v>11203.91760159273</v>
      </c>
      <c r="BO26" s="314">
        <v>10941.773608059271</v>
      </c>
      <c r="BP26" s="314">
        <v>11053.241182205784</v>
      </c>
      <c r="BQ26" s="314">
        <v>10738.436876011761</v>
      </c>
      <c r="BR26" s="314">
        <v>11709.035838290432</v>
      </c>
      <c r="BS26" s="314">
        <v>11145.895858922255</v>
      </c>
      <c r="BT26" s="314">
        <v>11423.163500733461</v>
      </c>
      <c r="BU26" s="314">
        <v>11258.033782276256</v>
      </c>
      <c r="BV26" s="314">
        <v>12537.187714034313</v>
      </c>
      <c r="BW26" s="314">
        <v>11806.308804494323</v>
      </c>
      <c r="BX26" s="314">
        <v>12191.721264413924</v>
      </c>
      <c r="BY26" s="314">
        <v>11955.482449285455</v>
      </c>
      <c r="BZ26" s="314">
        <v>13010.25320952939</v>
      </c>
      <c r="CA26" s="314">
        <v>12450.565823840432</v>
      </c>
      <c r="CB26" s="314">
        <v>12612.698232449544</v>
      </c>
      <c r="CC26" s="314">
        <v>12705.721544877302</v>
      </c>
      <c r="CD26" s="314">
        <v>14056.299493813009</v>
      </c>
      <c r="CE26" s="314">
        <v>13149.276881313181</v>
      </c>
      <c r="CF26" s="314">
        <v>13575.99387673522</v>
      </c>
      <c r="CG26" s="314">
        <v>13183.6545871118</v>
      </c>
      <c r="CH26" s="314">
        <v>14378.966621262214</v>
      </c>
      <c r="CI26" s="314">
        <v>13294.245914460276</v>
      </c>
      <c r="CJ26" s="314">
        <v>13746.95895958606</v>
      </c>
      <c r="CK26" s="314">
        <v>13899.769545038913</v>
      </c>
      <c r="CL26" s="314">
        <v>15292.449982287562</v>
      </c>
      <c r="CM26" s="314">
        <v>13885.076645948995</v>
      </c>
      <c r="CN26" s="314">
        <v>14475.509631453702</v>
      </c>
      <c r="CO26" s="314">
        <v>14308.571187552294</v>
      </c>
      <c r="CP26" s="314">
        <v>15651.170979237981</v>
      </c>
      <c r="CQ26" s="314">
        <v>14416.839240965859</v>
      </c>
      <c r="CR26" s="314">
        <v>14898.094134555109</v>
      </c>
      <c r="CS26" s="314">
        <v>14722.918422751514</v>
      </c>
      <c r="CT26" s="314">
        <v>16044.383771326668</v>
      </c>
      <c r="CU26" s="314">
        <v>14706.625814372979</v>
      </c>
      <c r="CV26" s="314">
        <v>15422.119363614507</v>
      </c>
      <c r="CW26" s="314">
        <v>15388.136033390278</v>
      </c>
      <c r="CX26" s="314">
        <v>16713.014815606672</v>
      </c>
      <c r="CY26" s="314">
        <v>15263.526546981835</v>
      </c>
      <c r="CZ26" s="314">
        <v>15522.256954562477</v>
      </c>
      <c r="DA26" s="314">
        <v>16046.255481370254</v>
      </c>
      <c r="DB26" s="314">
        <v>17704.194476515841</v>
      </c>
      <c r="DC26" s="314">
        <v>16696.962256913015</v>
      </c>
      <c r="DD26" s="314">
        <v>17489.513789130058</v>
      </c>
      <c r="DE26" s="314">
        <v>17880.326799899474</v>
      </c>
      <c r="DF26" s="314">
        <v>20267.796682704346</v>
      </c>
      <c r="DG26" s="314">
        <v>18559.06696332385</v>
      </c>
      <c r="DH26" s="314">
        <v>19354.88358300499</v>
      </c>
      <c r="DI26" s="314">
        <v>19314.253897017123</v>
      </c>
      <c r="DJ26" s="314">
        <v>20521.730499213369</v>
      </c>
      <c r="DK26" s="314">
        <v>19198.142253234731</v>
      </c>
      <c r="DL26" s="314">
        <v>20119.260110191015</v>
      </c>
      <c r="DM26" s="314">
        <v>19443.807856842079</v>
      </c>
      <c r="DN26" s="314">
        <v>20860.65739051584</v>
      </c>
    </row>
    <row r="27" spans="1:118" s="312" customFormat="1" x14ac:dyDescent="0.2">
      <c r="A27" s="313"/>
      <c r="B27" s="158"/>
    </row>
    <row r="29" spans="1:118"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row>
    <row r="31" spans="1:118" x14ac:dyDescent="0.2">
      <c r="A31" s="317" t="s">
        <v>92</v>
      </c>
    </row>
    <row r="32" spans="1:118" x14ac:dyDescent="0.2">
      <c r="A32" s="317" t="s">
        <v>932</v>
      </c>
    </row>
    <row r="33" spans="1:1" x14ac:dyDescent="0.2">
      <c r="A33" s="157" t="s">
        <v>668</v>
      </c>
    </row>
    <row r="34" spans="1:1" x14ac:dyDescent="0.2">
      <c r="A34" s="157" t="s">
        <v>669</v>
      </c>
    </row>
  </sheetData>
  <phoneticPr fontId="0" type="noConversion"/>
  <pageMargins left="0.39370078740157483" right="0.39370078740157483" top="0.55118110236220474" bottom="0.39370078740157483" header="0.19685039370078741" footer="0.19685039370078741"/>
  <pageSetup paperSize="9" scale="48" orientation="landscape" horizontalDpi="1200" verticalDpi="1200" r:id="rId1"/>
  <headerFooter alignWithMargins="0">
    <oddFooter>&amp;L&amp;"Arial,Italic"&amp;8 statec&amp;R&amp;"Arial,Italic"&amp;8&amp;D</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indexed="22"/>
    <pageSetUpPr autoPageBreaks="0" fitToPage="1"/>
  </sheetPr>
  <dimension ref="A1:DN34"/>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42578125" style="310" customWidth="1"/>
    <col min="3" max="3" width="10.42578125" style="317" customWidth="1"/>
    <col min="4" max="4" width="9.5703125" style="317" customWidth="1"/>
    <col min="5" max="5" width="10.5703125" style="317" customWidth="1"/>
    <col min="6" max="10" width="10.42578125" style="317" customWidth="1"/>
    <col min="11" max="11" width="9.85546875" style="317" customWidth="1"/>
    <col min="12" max="17" width="10.5703125" style="317" customWidth="1"/>
    <col min="18" max="18" width="10.42578125" style="317" customWidth="1"/>
    <col min="19" max="20" width="10.5703125" style="317" customWidth="1"/>
    <col min="21" max="22" width="10.42578125" style="317" customWidth="1"/>
    <col min="23" max="32" width="10.5703125" style="317" customWidth="1"/>
    <col min="33" max="33" width="10.42578125" style="317" customWidth="1"/>
    <col min="34" max="35" width="10.5703125" style="317" customWidth="1"/>
    <col min="36" max="36" width="10.42578125" style="317" customWidth="1"/>
    <col min="37" max="37" width="10.5703125" style="317" customWidth="1"/>
    <col min="38" max="38" width="11" style="317" customWidth="1"/>
    <col min="39" max="44" width="10.5703125" style="317" customWidth="1"/>
    <col min="45" max="47" width="11" style="317" customWidth="1"/>
    <col min="48" max="48" width="10.5703125" style="317" customWidth="1"/>
    <col min="49" max="50" width="11" style="317" customWidth="1"/>
    <col min="51" max="55" width="10.5703125" style="317" customWidth="1"/>
    <col min="56" max="56" width="11" style="317" customWidth="1"/>
    <col min="57" max="57" width="10.5703125" style="317" customWidth="1"/>
    <col min="58" max="58" width="11" style="317" customWidth="1"/>
    <col min="59" max="60" width="10.5703125" style="317" customWidth="1"/>
    <col min="61" max="61" width="11" style="317" customWidth="1"/>
    <col min="62" max="62" width="10.5703125" style="317" customWidth="1"/>
    <col min="63" max="73" width="11" style="317" customWidth="1"/>
    <col min="74" max="75" width="10.5703125" style="317" customWidth="1"/>
    <col min="76" max="76" width="11" style="317" customWidth="1"/>
    <col min="77" max="77" width="10.5703125" style="317" customWidth="1"/>
    <col min="78" max="118" width="11" style="317" customWidth="1"/>
    <col min="119" max="16384" width="9.140625" style="317"/>
  </cols>
  <sheetData>
    <row r="1" spans="1:118" s="157" customFormat="1" ht="13.5" thickBot="1" x14ac:dyDescent="0.25">
      <c r="A1" s="303" t="s">
        <v>1393</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312" customFormat="1" x14ac:dyDescent="0.2">
      <c r="A5" s="311" t="s">
        <v>67</v>
      </c>
      <c r="B5" s="158"/>
    </row>
    <row r="6" spans="1:118" s="312" customFormat="1" x14ac:dyDescent="0.2">
      <c r="A6" s="311"/>
      <c r="B6" s="158"/>
    </row>
    <row r="7" spans="1:118" s="312" customFormat="1" x14ac:dyDescent="0.2">
      <c r="A7" s="313" t="s">
        <v>907</v>
      </c>
      <c r="B7" s="158" t="s">
        <v>69</v>
      </c>
      <c r="C7" s="314">
        <v>13240.2334811</v>
      </c>
      <c r="D7" s="314">
        <v>13628.019772121001</v>
      </c>
      <c r="E7" s="314">
        <v>13153.085155455999</v>
      </c>
      <c r="F7" s="314">
        <v>13694.465175514</v>
      </c>
      <c r="G7" s="314">
        <v>13744.387654745</v>
      </c>
      <c r="H7" s="314">
        <v>13565.166615691</v>
      </c>
      <c r="I7" s="314">
        <v>13702.253218006999</v>
      </c>
      <c r="J7" s="314">
        <v>14516.781961962</v>
      </c>
      <c r="K7" s="314">
        <v>14378.939941918999</v>
      </c>
      <c r="L7" s="314">
        <v>15243.795187042</v>
      </c>
      <c r="M7" s="314">
        <v>14906.136733286001</v>
      </c>
      <c r="N7" s="314">
        <v>15792.305185188001</v>
      </c>
      <c r="O7" s="314">
        <v>16242.941920152</v>
      </c>
      <c r="P7" s="314">
        <v>17114.1619632</v>
      </c>
      <c r="Q7" s="314">
        <v>16863.887909113</v>
      </c>
      <c r="R7" s="314">
        <v>17676.931384119001</v>
      </c>
      <c r="S7" s="314">
        <v>18229.564225941001</v>
      </c>
      <c r="T7" s="314">
        <v>19196.181378093999</v>
      </c>
      <c r="U7" s="314">
        <v>19102.127750091</v>
      </c>
      <c r="V7" s="314">
        <v>20364.359975968</v>
      </c>
      <c r="W7" s="314">
        <v>21440.13294136</v>
      </c>
      <c r="X7" s="314">
        <v>21951.687458918001</v>
      </c>
      <c r="Y7" s="314">
        <v>21636.629609317999</v>
      </c>
      <c r="Z7" s="314">
        <v>22833.946487883</v>
      </c>
      <c r="AA7" s="314">
        <v>23421.264137907001</v>
      </c>
      <c r="AB7" s="314">
        <v>23611.288494897999</v>
      </c>
      <c r="AC7" s="314">
        <v>22833.744232899</v>
      </c>
      <c r="AD7" s="314">
        <v>23849.239833339001</v>
      </c>
      <c r="AE7" s="314">
        <v>23883.042816622001</v>
      </c>
      <c r="AF7" s="314">
        <v>24492.027117696001</v>
      </c>
      <c r="AG7" s="314">
        <v>23098.219568010001</v>
      </c>
      <c r="AH7" s="314">
        <v>24120.124783656</v>
      </c>
      <c r="AI7" s="314">
        <v>23851.571119524</v>
      </c>
      <c r="AJ7" s="314">
        <v>24955.036735038</v>
      </c>
      <c r="AK7" s="314">
        <v>24507.771326326001</v>
      </c>
      <c r="AL7" s="314">
        <v>26441.191728620001</v>
      </c>
      <c r="AM7" s="314">
        <v>25865.113885383002</v>
      </c>
      <c r="AN7" s="314">
        <v>27189.372920084999</v>
      </c>
      <c r="AO7" s="314">
        <v>25639.651281126</v>
      </c>
      <c r="AP7" s="314">
        <v>27553.511367798001</v>
      </c>
      <c r="AQ7" s="314">
        <v>26241.515555448001</v>
      </c>
      <c r="AR7" s="314">
        <v>27409.117288556001</v>
      </c>
      <c r="AS7" s="314">
        <v>27379.706894003</v>
      </c>
      <c r="AT7" s="314">
        <v>30758.446317620001</v>
      </c>
      <c r="AU7" s="314">
        <v>30198.753492176998</v>
      </c>
      <c r="AV7" s="314">
        <v>31443.289840615002</v>
      </c>
      <c r="AW7" s="314">
        <v>30427.220708203</v>
      </c>
      <c r="AX7" s="314">
        <v>33004.158790316003</v>
      </c>
      <c r="AY7" s="314">
        <v>32001.429954423998</v>
      </c>
      <c r="AZ7" s="314">
        <v>33182.116254733002</v>
      </c>
      <c r="BA7" s="314">
        <v>32799.952951694002</v>
      </c>
      <c r="BB7" s="314">
        <v>34740.093780864001</v>
      </c>
      <c r="BC7" s="314">
        <v>33888.138428915998</v>
      </c>
      <c r="BD7" s="314">
        <v>34348.484127859003</v>
      </c>
      <c r="BE7" s="314">
        <v>33237.208926072002</v>
      </c>
      <c r="BF7" s="314">
        <v>31908.849810801999</v>
      </c>
      <c r="BG7" s="314">
        <v>30559.583339463999</v>
      </c>
      <c r="BH7" s="314">
        <v>30963.318584416</v>
      </c>
      <c r="BI7" s="314">
        <v>31361.468249966001</v>
      </c>
      <c r="BJ7" s="314">
        <v>33337.093752558001</v>
      </c>
      <c r="BK7" s="314">
        <v>33653.353192524999</v>
      </c>
      <c r="BL7" s="314">
        <v>35287.709104330999</v>
      </c>
      <c r="BM7" s="314">
        <v>34287.666224872002</v>
      </c>
      <c r="BN7" s="314">
        <v>35821.623805379</v>
      </c>
      <c r="BO7" s="314">
        <v>35820.174132922999</v>
      </c>
      <c r="BP7" s="314">
        <v>35675.717096316999</v>
      </c>
      <c r="BQ7" s="314">
        <v>35068.390457679998</v>
      </c>
      <c r="BR7" s="314">
        <v>35943.317568336999</v>
      </c>
      <c r="BS7" s="314">
        <v>35658.137220511002</v>
      </c>
      <c r="BT7" s="314">
        <v>35961.754942150998</v>
      </c>
      <c r="BU7" s="314">
        <v>35962.886073727001</v>
      </c>
      <c r="BV7" s="314">
        <v>37840.286657548997</v>
      </c>
      <c r="BW7" s="314">
        <v>37353.005394776003</v>
      </c>
      <c r="BX7" s="314">
        <v>38576.532322621002</v>
      </c>
      <c r="BY7" s="314">
        <v>38061.267415413997</v>
      </c>
      <c r="BZ7" s="314">
        <v>40255.799752261002</v>
      </c>
      <c r="CA7" s="314">
        <v>40193.872823427002</v>
      </c>
      <c r="CB7" s="314">
        <v>40679.818894151998</v>
      </c>
      <c r="CC7" s="314">
        <v>41233.001999528002</v>
      </c>
      <c r="CD7" s="314">
        <v>44087.640413882</v>
      </c>
      <c r="CE7" s="314">
        <v>43965.414186652</v>
      </c>
      <c r="CF7" s="314">
        <v>44907.355855438997</v>
      </c>
      <c r="CG7" s="314">
        <v>43587.215564726001</v>
      </c>
      <c r="CH7" s="314">
        <v>45748.974378147002</v>
      </c>
      <c r="CI7" s="314">
        <v>45037.622292667998</v>
      </c>
      <c r="CJ7" s="314">
        <v>45388.447757396003</v>
      </c>
      <c r="CK7" s="314">
        <v>45032.205126841</v>
      </c>
      <c r="CL7" s="314">
        <v>47720.789900094998</v>
      </c>
      <c r="CM7" s="314">
        <v>44406.180439741001</v>
      </c>
      <c r="CN7" s="314">
        <v>45645.870936574</v>
      </c>
      <c r="CO7" s="314">
        <v>46395.288115939002</v>
      </c>
      <c r="CP7" s="314">
        <v>49331.461407832001</v>
      </c>
      <c r="CQ7" s="314">
        <v>47041.494833577002</v>
      </c>
      <c r="CR7" s="314">
        <v>47536.664630222003</v>
      </c>
      <c r="CS7" s="314">
        <v>47676.580652005003</v>
      </c>
      <c r="CT7" s="314">
        <v>50029.830070532997</v>
      </c>
      <c r="CU7" s="314">
        <v>48537.462287907001</v>
      </c>
      <c r="CV7" s="314">
        <v>49574.572185441997</v>
      </c>
      <c r="CW7" s="314">
        <v>49925.933918515002</v>
      </c>
      <c r="CX7" s="314">
        <v>52704.411052304</v>
      </c>
      <c r="CY7" s="314">
        <v>50130.121041341001</v>
      </c>
      <c r="CZ7" s="314">
        <v>48663.706689204999</v>
      </c>
      <c r="DA7" s="314">
        <v>51011.915524504002</v>
      </c>
      <c r="DB7" s="314">
        <v>54508.876882768003</v>
      </c>
      <c r="DC7" s="314">
        <v>54366.585986569</v>
      </c>
      <c r="DD7" s="314">
        <v>55667.682194244997</v>
      </c>
      <c r="DE7" s="314">
        <v>55272.847619316002</v>
      </c>
      <c r="DF7" s="314">
        <v>59927.540668112997</v>
      </c>
      <c r="DG7" s="314">
        <v>55689.197152581</v>
      </c>
      <c r="DH7" s="314">
        <v>55875.862245368</v>
      </c>
      <c r="DI7" s="314">
        <v>55696.903541357999</v>
      </c>
      <c r="DJ7" s="314">
        <v>56994.596443139002</v>
      </c>
      <c r="DK7" s="314">
        <v>54626.247541960998</v>
      </c>
      <c r="DL7" s="314">
        <v>54663.855399261003</v>
      </c>
      <c r="DM7" s="314">
        <v>54846.849854854001</v>
      </c>
      <c r="DN7" s="314">
        <v>56422.460762285998</v>
      </c>
    </row>
    <row r="8" spans="1:118" s="312" customFormat="1" x14ac:dyDescent="0.2">
      <c r="A8" s="313" t="s">
        <v>908</v>
      </c>
      <c r="B8" s="158" t="s">
        <v>71</v>
      </c>
      <c r="C8" s="314">
        <v>6886.9521935820003</v>
      </c>
      <c r="D8" s="314">
        <v>7060.0492056459998</v>
      </c>
      <c r="E8" s="314">
        <v>6710.7818807670001</v>
      </c>
      <c r="F8" s="314">
        <v>6997.6514736159997</v>
      </c>
      <c r="G8" s="314">
        <v>7128.2371531219997</v>
      </c>
      <c r="H8" s="314">
        <v>7318.0862135650004</v>
      </c>
      <c r="I8" s="314">
        <v>7060.9181882149996</v>
      </c>
      <c r="J8" s="314">
        <v>7682.565945587</v>
      </c>
      <c r="K8" s="314">
        <v>7676.1900148189998</v>
      </c>
      <c r="L8" s="314">
        <v>8271.7877263869996</v>
      </c>
      <c r="M8" s="314">
        <v>8082.0333075529998</v>
      </c>
      <c r="N8" s="314">
        <v>8755.2064731520004</v>
      </c>
      <c r="O8" s="314">
        <v>9254.9997981449997</v>
      </c>
      <c r="P8" s="314">
        <v>9681.2782807149997</v>
      </c>
      <c r="Q8" s="314">
        <v>9514.8452229630002</v>
      </c>
      <c r="R8" s="314">
        <v>10136.712343829</v>
      </c>
      <c r="S8" s="314">
        <v>10596.981896535</v>
      </c>
      <c r="T8" s="314">
        <v>11246.105184628001</v>
      </c>
      <c r="U8" s="314">
        <v>11209.710216326001</v>
      </c>
      <c r="V8" s="314">
        <v>12216.534808228</v>
      </c>
      <c r="W8" s="314">
        <v>13138.626961503</v>
      </c>
      <c r="X8" s="314">
        <v>13571.330192738</v>
      </c>
      <c r="Y8" s="314">
        <v>13383.188243156999</v>
      </c>
      <c r="Z8" s="314">
        <v>14239.317341513</v>
      </c>
      <c r="AA8" s="314">
        <v>14861.818616634</v>
      </c>
      <c r="AB8" s="314">
        <v>14962.802403283</v>
      </c>
      <c r="AC8" s="314">
        <v>14325.889007369</v>
      </c>
      <c r="AD8" s="314">
        <v>14782.324835338</v>
      </c>
      <c r="AE8" s="314">
        <v>15062.737599172</v>
      </c>
      <c r="AF8" s="314">
        <v>15311.788479401001</v>
      </c>
      <c r="AG8" s="314">
        <v>14368.340199628999</v>
      </c>
      <c r="AH8" s="314">
        <v>14988.315509624001</v>
      </c>
      <c r="AI8" s="314">
        <v>15033.614984165</v>
      </c>
      <c r="AJ8" s="314">
        <v>15712.530624237999</v>
      </c>
      <c r="AK8" s="314">
        <v>15589.842884972</v>
      </c>
      <c r="AL8" s="314">
        <v>16697.870954827002</v>
      </c>
      <c r="AM8" s="314">
        <v>16528.888779412999</v>
      </c>
      <c r="AN8" s="314">
        <v>17658.498120996999</v>
      </c>
      <c r="AO8" s="314">
        <v>16222.264680163</v>
      </c>
      <c r="AP8" s="314">
        <v>17859.580915228002</v>
      </c>
      <c r="AQ8" s="314">
        <v>16980.717529669</v>
      </c>
      <c r="AR8" s="314">
        <v>17776.302173790998</v>
      </c>
      <c r="AS8" s="314">
        <v>17919.738676176999</v>
      </c>
      <c r="AT8" s="314">
        <v>20375.730279739</v>
      </c>
      <c r="AU8" s="314">
        <v>20009.477176297001</v>
      </c>
      <c r="AV8" s="314">
        <v>20948.603205586001</v>
      </c>
      <c r="AW8" s="314">
        <v>20315.376720202999</v>
      </c>
      <c r="AX8" s="314">
        <v>22437.798211693</v>
      </c>
      <c r="AY8" s="314">
        <v>21018.182487347</v>
      </c>
      <c r="AZ8" s="314">
        <v>21723.659962215999</v>
      </c>
      <c r="BA8" s="314">
        <v>21865.395878045001</v>
      </c>
      <c r="BB8" s="314">
        <v>23405.054203841999</v>
      </c>
      <c r="BC8" s="314">
        <v>22543.461390252</v>
      </c>
      <c r="BD8" s="314">
        <v>22851.444291214</v>
      </c>
      <c r="BE8" s="314">
        <v>22278.404081516001</v>
      </c>
      <c r="BF8" s="314">
        <v>21167.866279574999</v>
      </c>
      <c r="BG8" s="314">
        <v>20009.43650154</v>
      </c>
      <c r="BH8" s="314">
        <v>20083.972152284001</v>
      </c>
      <c r="BI8" s="314">
        <v>20690.112208849001</v>
      </c>
      <c r="BJ8" s="314">
        <v>22355.647401332</v>
      </c>
      <c r="BK8" s="314">
        <v>22583.996705383001</v>
      </c>
      <c r="BL8" s="314">
        <v>23930.939952869001</v>
      </c>
      <c r="BM8" s="314">
        <v>23440.332969151001</v>
      </c>
      <c r="BN8" s="314">
        <v>24659.132840155002</v>
      </c>
      <c r="BO8" s="314">
        <v>24642.443965950999</v>
      </c>
      <c r="BP8" s="314">
        <v>24479.571792052</v>
      </c>
      <c r="BQ8" s="314">
        <v>24095.218012988</v>
      </c>
      <c r="BR8" s="314">
        <v>24734.877290812001</v>
      </c>
      <c r="BS8" s="314">
        <v>24547.236122480001</v>
      </c>
      <c r="BT8" s="314">
        <v>24695.507661920001</v>
      </c>
      <c r="BU8" s="314">
        <v>24861.629667308</v>
      </c>
      <c r="BV8" s="314">
        <v>26163.728251335</v>
      </c>
      <c r="BW8" s="314">
        <v>25931.899312928999</v>
      </c>
      <c r="BX8" s="314">
        <v>26787.671235967999</v>
      </c>
      <c r="BY8" s="314">
        <v>26533.328883446</v>
      </c>
      <c r="BZ8" s="314">
        <v>28484.651744625</v>
      </c>
      <c r="CA8" s="314">
        <v>28550.625973145001</v>
      </c>
      <c r="CB8" s="314">
        <v>29045.988331298999</v>
      </c>
      <c r="CC8" s="314">
        <v>29580.100503630001</v>
      </c>
      <c r="CD8" s="314">
        <v>31632.022126586999</v>
      </c>
      <c r="CE8" s="314">
        <v>31769.648306425999</v>
      </c>
      <c r="CF8" s="314">
        <v>32447.432585847</v>
      </c>
      <c r="CG8" s="314">
        <v>31410.001138456999</v>
      </c>
      <c r="CH8" s="314">
        <v>33044.577308758002</v>
      </c>
      <c r="CI8" s="314">
        <v>32411.890299403</v>
      </c>
      <c r="CJ8" s="314">
        <v>32397.802449232</v>
      </c>
      <c r="CK8" s="314">
        <v>32102.564736169999</v>
      </c>
      <c r="CL8" s="314">
        <v>34214.492591725</v>
      </c>
      <c r="CM8" s="314">
        <v>31723.816573385</v>
      </c>
      <c r="CN8" s="314">
        <v>32552.916371026</v>
      </c>
      <c r="CO8" s="314">
        <v>33310.319762371997</v>
      </c>
      <c r="CP8" s="314">
        <v>35665.557191250999</v>
      </c>
      <c r="CQ8" s="314">
        <v>34058.610697283999</v>
      </c>
      <c r="CR8" s="314">
        <v>34359.277089210998</v>
      </c>
      <c r="CS8" s="314">
        <v>34484.9290205</v>
      </c>
      <c r="CT8" s="314">
        <v>36289.648783552002</v>
      </c>
      <c r="CU8" s="314">
        <v>35319.861961973998</v>
      </c>
      <c r="CV8" s="314">
        <v>35852.306316125003</v>
      </c>
      <c r="CW8" s="314">
        <v>36297.100067879997</v>
      </c>
      <c r="CX8" s="314">
        <v>38492.546337442</v>
      </c>
      <c r="CY8" s="314">
        <v>36707.259905108003</v>
      </c>
      <c r="CZ8" s="314">
        <v>35745.345840321002</v>
      </c>
      <c r="DA8" s="314">
        <v>37290.504548931996</v>
      </c>
      <c r="DB8" s="314">
        <v>40292.228175318</v>
      </c>
      <c r="DC8" s="314">
        <v>40215.320976513998</v>
      </c>
      <c r="DD8" s="314">
        <v>41146.887495333998</v>
      </c>
      <c r="DE8" s="314">
        <v>40864.624296606002</v>
      </c>
      <c r="DF8" s="314">
        <v>44592.778936702998</v>
      </c>
      <c r="DG8" s="314">
        <v>41052.200618770003</v>
      </c>
      <c r="DH8" s="314">
        <v>41077.860999744997</v>
      </c>
      <c r="DI8" s="314">
        <v>41040.577146477997</v>
      </c>
      <c r="DJ8" s="314">
        <v>42084.717075523004</v>
      </c>
      <c r="DK8" s="314">
        <v>40132.824438187003</v>
      </c>
      <c r="DL8" s="314">
        <v>40076.422069173001</v>
      </c>
      <c r="DM8" s="314">
        <v>40472.644722338999</v>
      </c>
      <c r="DN8" s="314">
        <v>41717.940552590997</v>
      </c>
    </row>
    <row r="9" spans="1:118" s="312" customFormat="1" x14ac:dyDescent="0.2">
      <c r="A9" s="313" t="s">
        <v>909</v>
      </c>
      <c r="B9" s="158" t="s">
        <v>73</v>
      </c>
      <c r="C9" s="314">
        <v>6248.3741401039997</v>
      </c>
      <c r="D9" s="314">
        <v>6459.442757844</v>
      </c>
      <c r="E9" s="314">
        <v>6335.7015723670002</v>
      </c>
      <c r="F9" s="314">
        <v>6586.0716446790002</v>
      </c>
      <c r="G9" s="314">
        <v>6507.0934949769999</v>
      </c>
      <c r="H9" s="314">
        <v>6146.0697788130001</v>
      </c>
      <c r="I9" s="314">
        <v>6531.5732673929997</v>
      </c>
      <c r="J9" s="314">
        <v>6722.7944486639999</v>
      </c>
      <c r="K9" s="314">
        <v>6596.6113504160003</v>
      </c>
      <c r="L9" s="314">
        <v>6865.6043510769996</v>
      </c>
      <c r="M9" s="314">
        <v>6719.7365984910002</v>
      </c>
      <c r="N9" s="314">
        <v>6935.4368892379998</v>
      </c>
      <c r="O9" s="314">
        <v>6892.3887959659996</v>
      </c>
      <c r="P9" s="314">
        <v>7329.3656219049999</v>
      </c>
      <c r="Q9" s="314">
        <v>7246.0272549439997</v>
      </c>
      <c r="R9" s="314">
        <v>7438.7971235220002</v>
      </c>
      <c r="S9" s="314">
        <v>7524.3782514779996</v>
      </c>
      <c r="T9" s="314">
        <v>7836.076915779</v>
      </c>
      <c r="U9" s="314">
        <v>7778.7628289220002</v>
      </c>
      <c r="V9" s="314">
        <v>8026.4671767829996</v>
      </c>
      <c r="W9" s="314">
        <v>8188.5459150229999</v>
      </c>
      <c r="X9" s="314">
        <v>8268.0187911039993</v>
      </c>
      <c r="Y9" s="314">
        <v>8142.8270777389998</v>
      </c>
      <c r="Z9" s="314">
        <v>8481.1348746479998</v>
      </c>
      <c r="AA9" s="314">
        <v>8432.1367083650002</v>
      </c>
      <c r="AB9" s="314">
        <v>8520.3499115199993</v>
      </c>
      <c r="AC9" s="314">
        <v>8386.7903877509998</v>
      </c>
      <c r="AD9" s="314">
        <v>8943.8305197440004</v>
      </c>
      <c r="AE9" s="314">
        <v>8694.1548237570005</v>
      </c>
      <c r="AF9" s="314">
        <v>9047.5880543099993</v>
      </c>
      <c r="AG9" s="314">
        <v>8603.0484750609994</v>
      </c>
      <c r="AH9" s="314">
        <v>8998.8130637800004</v>
      </c>
      <c r="AI9" s="314">
        <v>8699.0263809890002</v>
      </c>
      <c r="AJ9" s="314">
        <v>9116.5673277339993</v>
      </c>
      <c r="AK9" s="314">
        <v>8805.2852114420002</v>
      </c>
      <c r="AL9" s="314">
        <v>9611.7834475910004</v>
      </c>
      <c r="AM9" s="314">
        <v>9227.284635082</v>
      </c>
      <c r="AN9" s="314">
        <v>9443.3194170210008</v>
      </c>
      <c r="AO9" s="314">
        <v>9293.7050031599993</v>
      </c>
      <c r="AP9" s="314">
        <v>9600.439066375</v>
      </c>
      <c r="AQ9" s="314">
        <v>9166.0393187779991</v>
      </c>
      <c r="AR9" s="314">
        <v>9536.1927425060003</v>
      </c>
      <c r="AS9" s="314">
        <v>9373.2956354910002</v>
      </c>
      <c r="AT9" s="314">
        <v>10300.296084330001</v>
      </c>
      <c r="AU9" s="314">
        <v>10096.669986972</v>
      </c>
      <c r="AV9" s="314">
        <v>10400.491259283001</v>
      </c>
      <c r="AW9" s="314">
        <v>10021.198768210999</v>
      </c>
      <c r="AX9" s="314">
        <v>10475.274948546999</v>
      </c>
      <c r="AY9" s="314">
        <v>10893.897777706001</v>
      </c>
      <c r="AZ9" s="314">
        <v>11366.127240872</v>
      </c>
      <c r="BA9" s="314">
        <v>10838.746158387001</v>
      </c>
      <c r="BB9" s="314">
        <v>11230.324571805</v>
      </c>
      <c r="BC9" s="314">
        <v>11241.785787587</v>
      </c>
      <c r="BD9" s="314">
        <v>11392.594205673</v>
      </c>
      <c r="BE9" s="314">
        <v>10844.886993890001</v>
      </c>
      <c r="BF9" s="314">
        <v>10648.125631641</v>
      </c>
      <c r="BG9" s="314">
        <v>10447.731035139001</v>
      </c>
      <c r="BH9" s="314">
        <v>10771.301903170999</v>
      </c>
      <c r="BI9" s="314">
        <v>10569.540909888001</v>
      </c>
      <c r="BJ9" s="314">
        <v>10881.129588776001</v>
      </c>
      <c r="BK9" s="314">
        <v>10993.546776773001</v>
      </c>
      <c r="BL9" s="314">
        <v>11297.588723213999</v>
      </c>
      <c r="BM9" s="314">
        <v>10804.849834213999</v>
      </c>
      <c r="BN9" s="314">
        <v>11131.900156612999</v>
      </c>
      <c r="BO9" s="314">
        <v>11137.912338100001</v>
      </c>
      <c r="BP9" s="314">
        <v>11153.251916919</v>
      </c>
      <c r="BQ9" s="314">
        <v>10932.606711984001</v>
      </c>
      <c r="BR9" s="314">
        <v>11168.734175592001</v>
      </c>
      <c r="BS9" s="314">
        <v>11072.105699158001</v>
      </c>
      <c r="BT9" s="314">
        <v>11224.131502028</v>
      </c>
      <c r="BU9" s="314">
        <v>11067.049692434</v>
      </c>
      <c r="BV9" s="314">
        <v>11640.474258393</v>
      </c>
      <c r="BW9" s="314">
        <v>11388.637816852</v>
      </c>
      <c r="BX9" s="314">
        <v>11755.686111905001</v>
      </c>
      <c r="BY9" s="314">
        <v>11499.226901357</v>
      </c>
      <c r="BZ9" s="314">
        <v>11756.416650271</v>
      </c>
      <c r="CA9" s="314">
        <v>11628.977149296999</v>
      </c>
      <c r="CB9" s="314">
        <v>11623.863737824</v>
      </c>
      <c r="CC9" s="314">
        <v>11647.052341899</v>
      </c>
      <c r="CD9" s="314">
        <v>12449.780130618999</v>
      </c>
      <c r="CE9" s="314">
        <v>12196.557237432</v>
      </c>
      <c r="CF9" s="314">
        <v>12460.903266245001</v>
      </c>
      <c r="CG9" s="314">
        <v>12175.624354916999</v>
      </c>
      <c r="CH9" s="314">
        <v>12704.374381619</v>
      </c>
      <c r="CI9" s="314">
        <v>12625.61869467</v>
      </c>
      <c r="CJ9" s="314">
        <v>12990.437778743</v>
      </c>
      <c r="CK9" s="314">
        <v>12929.601851854</v>
      </c>
      <c r="CL9" s="314">
        <v>13506.652942950999</v>
      </c>
      <c r="CM9" s="314">
        <v>12682.853777237</v>
      </c>
      <c r="CN9" s="314">
        <v>13093.466223664</v>
      </c>
      <c r="CO9" s="314">
        <v>13084.56303754</v>
      </c>
      <c r="CP9" s="314">
        <v>13664.292519901001</v>
      </c>
      <c r="CQ9" s="314">
        <v>12971.724359128</v>
      </c>
      <c r="CR9" s="314">
        <v>13167.876661484999</v>
      </c>
      <c r="CS9" s="314">
        <v>13181.126821903999</v>
      </c>
      <c r="CT9" s="314">
        <v>13725.436269389</v>
      </c>
      <c r="CU9" s="314">
        <v>13199.764722376</v>
      </c>
      <c r="CV9" s="314">
        <v>13711.74015507</v>
      </c>
      <c r="CW9" s="314">
        <v>13611.553692976</v>
      </c>
      <c r="CX9" s="314">
        <v>14187.108903345001</v>
      </c>
      <c r="CY9" s="314">
        <v>13388.700474945999</v>
      </c>
      <c r="CZ9" s="314">
        <v>12878.583369701</v>
      </c>
      <c r="DA9" s="314">
        <v>13690.213494295</v>
      </c>
      <c r="DB9" s="314">
        <v>14152.77647198</v>
      </c>
      <c r="DC9" s="314">
        <v>14099.952481988001</v>
      </c>
      <c r="DD9" s="314">
        <v>14468.201857175</v>
      </c>
      <c r="DE9" s="314">
        <v>14354.820909833999</v>
      </c>
      <c r="DF9" s="314">
        <v>15268.469162889</v>
      </c>
      <c r="DG9" s="314">
        <v>14594.880241863</v>
      </c>
      <c r="DH9" s="314">
        <v>14762.046730734</v>
      </c>
      <c r="DI9" s="314">
        <v>14614.008542995</v>
      </c>
      <c r="DJ9" s="314">
        <v>14860.339774100999</v>
      </c>
      <c r="DK9" s="314">
        <v>14459.589879579</v>
      </c>
      <c r="DL9" s="314">
        <v>14558.808121030999</v>
      </c>
      <c r="DM9" s="314">
        <v>14329.169803096</v>
      </c>
      <c r="DN9" s="314">
        <v>14653.047769498</v>
      </c>
    </row>
    <row r="10" spans="1:118" x14ac:dyDescent="0.2">
      <c r="A10" s="315" t="s">
        <v>910</v>
      </c>
      <c r="B10" s="310" t="s">
        <v>735</v>
      </c>
      <c r="C10" s="316">
        <v>488.60132673300001</v>
      </c>
      <c r="D10" s="316">
        <v>550.80097109400003</v>
      </c>
      <c r="E10" s="316">
        <v>526.40758910800002</v>
      </c>
      <c r="F10" s="316">
        <v>525.55849363899995</v>
      </c>
      <c r="G10" s="316">
        <v>523.42466474499997</v>
      </c>
      <c r="H10" s="316">
        <v>572.11936156900003</v>
      </c>
      <c r="I10" s="316">
        <v>511.460743487</v>
      </c>
      <c r="J10" s="316">
        <v>572.92809155700002</v>
      </c>
      <c r="K10" s="316">
        <v>576.78079241499995</v>
      </c>
      <c r="L10" s="316">
        <v>612.23315418100003</v>
      </c>
      <c r="M10" s="316">
        <v>609.33087409100006</v>
      </c>
      <c r="N10" s="316">
        <v>650.75900046699996</v>
      </c>
      <c r="O10" s="316">
        <v>616.42022439499999</v>
      </c>
      <c r="P10" s="316">
        <v>658.56008303299996</v>
      </c>
      <c r="Q10" s="316">
        <v>648.38139154700002</v>
      </c>
      <c r="R10" s="316">
        <v>705.77789832200006</v>
      </c>
      <c r="S10" s="316">
        <v>665.36697176200005</v>
      </c>
      <c r="T10" s="316">
        <v>739.34902627099996</v>
      </c>
      <c r="U10" s="316">
        <v>766.73007366700006</v>
      </c>
      <c r="V10" s="316">
        <v>753.63724863599998</v>
      </c>
      <c r="W10" s="316">
        <v>807.26314717599996</v>
      </c>
      <c r="X10" s="316">
        <v>834.78305744500005</v>
      </c>
      <c r="Y10" s="316">
        <v>817.57448081300004</v>
      </c>
      <c r="Z10" s="316">
        <v>864.74566381900001</v>
      </c>
      <c r="AA10" s="316">
        <v>798.89581135699996</v>
      </c>
      <c r="AB10" s="316">
        <v>832.83879204200002</v>
      </c>
      <c r="AC10" s="316">
        <v>778.16685093499996</v>
      </c>
      <c r="AD10" s="316">
        <v>862.74544159599998</v>
      </c>
      <c r="AE10" s="316">
        <v>825.13290165199999</v>
      </c>
      <c r="AF10" s="316">
        <v>898.99636130900001</v>
      </c>
      <c r="AG10" s="316">
        <v>829.21150337999995</v>
      </c>
      <c r="AH10" s="316">
        <v>862.53389562100006</v>
      </c>
      <c r="AI10" s="316">
        <v>785.66131128899997</v>
      </c>
      <c r="AJ10" s="316">
        <v>884.59864793600002</v>
      </c>
      <c r="AK10" s="316">
        <v>900.69314687400004</v>
      </c>
      <c r="AL10" s="316">
        <v>965.11783632799995</v>
      </c>
      <c r="AM10" s="316">
        <v>895.55777086499995</v>
      </c>
      <c r="AN10" s="316">
        <v>989.69246745600003</v>
      </c>
      <c r="AO10" s="316">
        <v>950.95011677100001</v>
      </c>
      <c r="AP10" s="316">
        <v>1016.592963285</v>
      </c>
      <c r="AQ10" s="316">
        <v>1006.774617222</v>
      </c>
      <c r="AR10" s="316">
        <v>1025.546747013</v>
      </c>
      <c r="AS10" s="316">
        <v>973.91358117000004</v>
      </c>
      <c r="AT10" s="316">
        <v>1041.7326634020001</v>
      </c>
      <c r="AU10" s="316">
        <v>975.134008021</v>
      </c>
      <c r="AV10" s="316">
        <v>1004.332924563</v>
      </c>
      <c r="AW10" s="316">
        <v>981.41599307499996</v>
      </c>
      <c r="AX10" s="316">
        <v>1071.9173493400001</v>
      </c>
      <c r="AY10" s="316">
        <v>1027.6813132249999</v>
      </c>
      <c r="AZ10" s="316">
        <v>1121.985902291</v>
      </c>
      <c r="BA10" s="316">
        <v>1074.700931912</v>
      </c>
      <c r="BB10" s="316">
        <v>1121.5655534929999</v>
      </c>
      <c r="BC10" s="316">
        <v>1098.319470159</v>
      </c>
      <c r="BD10" s="316">
        <v>1106.7911005190001</v>
      </c>
      <c r="BE10" s="316">
        <v>1069.9297240769999</v>
      </c>
      <c r="BF10" s="316">
        <v>1113.8429297140001</v>
      </c>
      <c r="BG10" s="316">
        <v>1004.17972224</v>
      </c>
      <c r="BH10" s="316">
        <v>1068.7717785929999</v>
      </c>
      <c r="BI10" s="316">
        <v>1081.0525977059999</v>
      </c>
      <c r="BJ10" s="316">
        <v>1118.0854215090001</v>
      </c>
      <c r="BK10" s="316">
        <v>1078.2910524189999</v>
      </c>
      <c r="BL10" s="316">
        <v>1134.1625929449999</v>
      </c>
      <c r="BM10" s="316">
        <v>1092.013410544</v>
      </c>
      <c r="BN10" s="316">
        <v>1169.718750728</v>
      </c>
      <c r="BO10" s="316">
        <v>1122.876446211</v>
      </c>
      <c r="BP10" s="316">
        <v>1172.8100704559999</v>
      </c>
      <c r="BQ10" s="316">
        <v>1188.6809133720001</v>
      </c>
      <c r="BR10" s="316">
        <v>1312.475120951</v>
      </c>
      <c r="BS10" s="316">
        <v>1205.6175950229999</v>
      </c>
      <c r="BT10" s="316">
        <v>1241.2327626040001</v>
      </c>
      <c r="BU10" s="316">
        <v>1223.996850296</v>
      </c>
      <c r="BV10" s="316">
        <v>1320.286080269</v>
      </c>
      <c r="BW10" s="316">
        <v>1231.131337043</v>
      </c>
      <c r="BX10" s="316">
        <v>1268.320972963</v>
      </c>
      <c r="BY10" s="316">
        <v>1268.2862098789999</v>
      </c>
      <c r="BZ10" s="316">
        <v>1411.447803086</v>
      </c>
      <c r="CA10" s="316">
        <v>1360.883406468</v>
      </c>
      <c r="CB10" s="316">
        <v>1391.9665559550001</v>
      </c>
      <c r="CC10" s="316">
        <v>1357.291819967</v>
      </c>
      <c r="CD10" s="316">
        <v>1463.791598885</v>
      </c>
      <c r="CE10" s="316">
        <v>1085.930369097</v>
      </c>
      <c r="CF10" s="316">
        <v>1144.1283980109999</v>
      </c>
      <c r="CG10" s="316">
        <v>1115.407359414</v>
      </c>
      <c r="CH10" s="316">
        <v>1259.537302536</v>
      </c>
      <c r="CI10" s="316">
        <v>1135.1844215250001</v>
      </c>
      <c r="CJ10" s="316">
        <v>1214.9377278090001</v>
      </c>
      <c r="CK10" s="316">
        <v>1158.849901779</v>
      </c>
      <c r="CL10" s="316">
        <v>1276.323910094</v>
      </c>
      <c r="CM10" s="316">
        <v>1214.7632819739999</v>
      </c>
      <c r="CN10" s="316">
        <v>1278.5631744509999</v>
      </c>
      <c r="CO10" s="316">
        <v>1254.2870059019999</v>
      </c>
      <c r="CP10" s="316">
        <v>1309.1220067669999</v>
      </c>
      <c r="CQ10" s="316">
        <v>1278.052511929</v>
      </c>
      <c r="CR10" s="316">
        <v>1307.8086617280001</v>
      </c>
      <c r="CS10" s="316">
        <v>1254.1611371250001</v>
      </c>
      <c r="CT10" s="316">
        <v>1396.38926584</v>
      </c>
      <c r="CU10" s="316">
        <v>1236.8961747779999</v>
      </c>
      <c r="CV10" s="316">
        <v>1316.992599336</v>
      </c>
      <c r="CW10" s="316">
        <v>1301.614586878</v>
      </c>
      <c r="CX10" s="316">
        <v>1418.395848613</v>
      </c>
      <c r="CY10" s="316">
        <v>1286.2100082530001</v>
      </c>
      <c r="CZ10" s="316">
        <v>1207.012213213</v>
      </c>
      <c r="DA10" s="316">
        <v>1414.288624774</v>
      </c>
      <c r="DB10" s="316">
        <v>1417.137851365</v>
      </c>
      <c r="DC10" s="316">
        <v>1280.406535438</v>
      </c>
      <c r="DD10" s="316">
        <v>1378.762508088</v>
      </c>
      <c r="DE10" s="316">
        <v>1364.4836539400001</v>
      </c>
      <c r="DF10" s="316">
        <v>1474.6116106500001</v>
      </c>
      <c r="DG10" s="316">
        <v>1391.283111388</v>
      </c>
      <c r="DH10" s="316">
        <v>1452.9666959870001</v>
      </c>
      <c r="DI10" s="316">
        <v>1418.38115047</v>
      </c>
      <c r="DJ10" s="316">
        <v>1468.1153819640001</v>
      </c>
      <c r="DK10" s="316">
        <v>1339.513664586</v>
      </c>
      <c r="DL10" s="316">
        <v>1585.924190317</v>
      </c>
      <c r="DM10" s="316">
        <v>1370.783628615</v>
      </c>
      <c r="DN10" s="316">
        <v>1555.721157106</v>
      </c>
    </row>
    <row r="11" spans="1:118" s="312" customFormat="1" ht="15" customHeight="1" x14ac:dyDescent="0.2">
      <c r="A11" s="313"/>
      <c r="B11" s="158"/>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row>
    <row r="12" spans="1:118" s="312" customFormat="1" x14ac:dyDescent="0.2">
      <c r="A12" s="311" t="s">
        <v>79</v>
      </c>
      <c r="B12" s="158"/>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row>
    <row r="13" spans="1:118" s="312" customFormat="1" x14ac:dyDescent="0.2">
      <c r="A13" s="311"/>
      <c r="B13" s="158"/>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row>
    <row r="14" spans="1:118" s="312" customFormat="1" x14ac:dyDescent="0.2">
      <c r="A14" s="313" t="s">
        <v>911</v>
      </c>
      <c r="B14" s="158" t="s">
        <v>82</v>
      </c>
      <c r="C14" s="314">
        <v>3603.421366218</v>
      </c>
      <c r="D14" s="314">
        <v>3611.4180537809998</v>
      </c>
      <c r="E14" s="314">
        <v>3660.7585027760001</v>
      </c>
      <c r="F14" s="314">
        <v>3727.5930741130001</v>
      </c>
      <c r="G14" s="314">
        <v>3838.5264194669999</v>
      </c>
      <c r="H14" s="314">
        <v>3436.782316157</v>
      </c>
      <c r="I14" s="314">
        <v>3874.5218244739999</v>
      </c>
      <c r="J14" s="314">
        <v>3823.0632067619999</v>
      </c>
      <c r="K14" s="314">
        <v>3827.7839600359998</v>
      </c>
      <c r="L14" s="314">
        <v>3834.3686702499999</v>
      </c>
      <c r="M14" s="314">
        <v>3874.794421479</v>
      </c>
      <c r="N14" s="314">
        <v>3930.8103050069999</v>
      </c>
      <c r="O14" s="314">
        <v>3903.4348459620001</v>
      </c>
      <c r="P14" s="314">
        <v>4036.6427277160001</v>
      </c>
      <c r="Q14" s="314">
        <v>4111.4272260329999</v>
      </c>
      <c r="R14" s="314">
        <v>4138.4094206460004</v>
      </c>
      <c r="S14" s="314">
        <v>4166.5773997850001</v>
      </c>
      <c r="T14" s="314">
        <v>4229.1660409229999</v>
      </c>
      <c r="U14" s="314">
        <v>4340.437431284</v>
      </c>
      <c r="V14" s="314">
        <v>4314.6304423640004</v>
      </c>
      <c r="W14" s="314">
        <v>4397.5595539980004</v>
      </c>
      <c r="X14" s="314">
        <v>4444.2425574449999</v>
      </c>
      <c r="Y14" s="314">
        <v>4471.1067166009998</v>
      </c>
      <c r="Z14" s="314">
        <v>4541.8693029280003</v>
      </c>
      <c r="AA14" s="314">
        <v>4583.9690415160003</v>
      </c>
      <c r="AB14" s="314">
        <v>4642.976209079</v>
      </c>
      <c r="AC14" s="314">
        <v>4664.4715072609997</v>
      </c>
      <c r="AD14" s="314">
        <v>4722.0695104659999</v>
      </c>
      <c r="AE14" s="314">
        <v>4807.0323417890004</v>
      </c>
      <c r="AF14" s="314">
        <v>4883.8960316069997</v>
      </c>
      <c r="AG14" s="314">
        <v>4874.6711674219996</v>
      </c>
      <c r="AH14" s="314">
        <v>4913.3080124879998</v>
      </c>
      <c r="AI14" s="314">
        <v>4904.4252557010004</v>
      </c>
      <c r="AJ14" s="314">
        <v>4926.308604934</v>
      </c>
      <c r="AK14" s="314">
        <v>5016.306075173</v>
      </c>
      <c r="AL14" s="314">
        <v>5101.7394385050002</v>
      </c>
      <c r="AM14" s="314">
        <v>5005.4805243990004</v>
      </c>
      <c r="AN14" s="314">
        <v>5038.7801158849998</v>
      </c>
      <c r="AO14" s="314">
        <v>5076.1786914349996</v>
      </c>
      <c r="AP14" s="314">
        <v>5177.8187706019999</v>
      </c>
      <c r="AQ14" s="314">
        <v>5039.5985576430003</v>
      </c>
      <c r="AR14" s="314">
        <v>5043.8937601970001</v>
      </c>
      <c r="AS14" s="314">
        <v>5110.0293584139999</v>
      </c>
      <c r="AT14" s="314">
        <v>5209.1893234660001</v>
      </c>
      <c r="AU14" s="314">
        <v>5239.8134408679998</v>
      </c>
      <c r="AV14" s="314">
        <v>5256.3225517999999</v>
      </c>
      <c r="AW14" s="314">
        <v>5178.4016261260003</v>
      </c>
      <c r="AX14" s="314">
        <v>5320.7916168720003</v>
      </c>
      <c r="AY14" s="314">
        <v>5302.6581289750002</v>
      </c>
      <c r="AZ14" s="314">
        <v>5331.274092183</v>
      </c>
      <c r="BA14" s="314">
        <v>5305.9004147790001</v>
      </c>
      <c r="BB14" s="314">
        <v>5431.9295945880003</v>
      </c>
      <c r="BC14" s="314">
        <v>5387.8285170629997</v>
      </c>
      <c r="BD14" s="314">
        <v>5475.5986031869998</v>
      </c>
      <c r="BE14" s="314">
        <v>5462.3123999500003</v>
      </c>
      <c r="BF14" s="314">
        <v>5606.0619304729998</v>
      </c>
      <c r="BG14" s="314">
        <v>5569.8543831670004</v>
      </c>
      <c r="BH14" s="314">
        <v>5640.6192523509999</v>
      </c>
      <c r="BI14" s="314">
        <v>5639.226908959</v>
      </c>
      <c r="BJ14" s="314">
        <v>5740.3445413449999</v>
      </c>
      <c r="BK14" s="314">
        <v>5826.2777102999999</v>
      </c>
      <c r="BL14" s="314">
        <v>5844.0929869940001</v>
      </c>
      <c r="BM14" s="314">
        <v>5832.919542185</v>
      </c>
      <c r="BN14" s="314">
        <v>5869.0164711469997</v>
      </c>
      <c r="BO14" s="314">
        <v>5859.9007176519999</v>
      </c>
      <c r="BP14" s="314">
        <v>5929.8608512190003</v>
      </c>
      <c r="BQ14" s="314">
        <v>5951.615823698</v>
      </c>
      <c r="BR14" s="314">
        <v>6101.8077750570001</v>
      </c>
      <c r="BS14" s="314">
        <v>6088.3161034639998</v>
      </c>
      <c r="BT14" s="314">
        <v>6136.6997709750003</v>
      </c>
      <c r="BU14" s="314">
        <v>6067.2252085669998</v>
      </c>
      <c r="BV14" s="314">
        <v>6237.3884125670002</v>
      </c>
      <c r="BW14" s="314">
        <v>6175.3778790509996</v>
      </c>
      <c r="BX14" s="314">
        <v>6216.0187954929997</v>
      </c>
      <c r="BY14" s="314">
        <v>6180.7739925180003</v>
      </c>
      <c r="BZ14" s="314">
        <v>6405.1997485100001</v>
      </c>
      <c r="CA14" s="314">
        <v>6257.6154543729999</v>
      </c>
      <c r="CB14" s="314">
        <v>6371.1974577589999</v>
      </c>
      <c r="CC14" s="314">
        <v>6359.0609828979996</v>
      </c>
      <c r="CD14" s="314">
        <v>6587.9755518450002</v>
      </c>
      <c r="CE14" s="314">
        <v>6412.228570446</v>
      </c>
      <c r="CF14" s="314">
        <v>6563.8168087650001</v>
      </c>
      <c r="CG14" s="314">
        <v>6510.7259207670004</v>
      </c>
      <c r="CH14" s="314">
        <v>6773.6384619410001</v>
      </c>
      <c r="CI14" s="314">
        <v>6602.309421985</v>
      </c>
      <c r="CJ14" s="314">
        <v>6776.1957984119999</v>
      </c>
      <c r="CK14" s="314">
        <v>6648.8220689720001</v>
      </c>
      <c r="CL14" s="314">
        <v>6920.3607901920004</v>
      </c>
      <c r="CM14" s="314">
        <v>6814.914239873</v>
      </c>
      <c r="CN14" s="314">
        <v>6986.3060736540001</v>
      </c>
      <c r="CO14" s="314">
        <v>6906.9294516259997</v>
      </c>
      <c r="CP14" s="314">
        <v>7134.7301225399997</v>
      </c>
      <c r="CQ14" s="314">
        <v>7131.2301916240003</v>
      </c>
      <c r="CR14" s="314">
        <v>7182.0550400550001</v>
      </c>
      <c r="CS14" s="314">
        <v>7095.8640859890002</v>
      </c>
      <c r="CT14" s="314">
        <v>7422.137122268</v>
      </c>
      <c r="CU14" s="314">
        <v>7202.6854164890001</v>
      </c>
      <c r="CV14" s="314">
        <v>7386.9943410750002</v>
      </c>
      <c r="CW14" s="314">
        <v>7347.5512310499998</v>
      </c>
      <c r="CX14" s="314">
        <v>7648.4875514539999</v>
      </c>
      <c r="CY14" s="314">
        <v>7159.4080654640002</v>
      </c>
      <c r="CZ14" s="314">
        <v>6617.1833356659999</v>
      </c>
      <c r="DA14" s="314">
        <v>7396.4356423319996</v>
      </c>
      <c r="DB14" s="314">
        <v>7485.4204734819996</v>
      </c>
      <c r="DC14" s="314">
        <v>7530.733604647</v>
      </c>
      <c r="DD14" s="314">
        <v>7848.7364271289998</v>
      </c>
      <c r="DE14" s="314">
        <v>7786.5504786840002</v>
      </c>
      <c r="DF14" s="314">
        <v>8066.0364526399999</v>
      </c>
      <c r="DG14" s="314">
        <v>7906.1757639179996</v>
      </c>
      <c r="DH14" s="314">
        <v>7990.0572320370002</v>
      </c>
      <c r="DI14" s="314">
        <v>7962.9131689309997</v>
      </c>
      <c r="DJ14" s="314">
        <v>8127.3499799230003</v>
      </c>
      <c r="DK14" s="314">
        <v>8176.4504010179999</v>
      </c>
      <c r="DL14" s="314">
        <v>8316.7820620309994</v>
      </c>
      <c r="DM14" s="314">
        <v>8106.095387497</v>
      </c>
      <c r="DN14" s="314">
        <v>8501.6434959479993</v>
      </c>
    </row>
    <row r="15" spans="1:118" x14ac:dyDescent="0.2">
      <c r="A15" s="315" t="s">
        <v>12</v>
      </c>
      <c r="B15" s="310" t="s">
        <v>912</v>
      </c>
      <c r="C15" s="316">
        <v>2335.1527481990001</v>
      </c>
      <c r="D15" s="316">
        <v>2348.5591088800002</v>
      </c>
      <c r="E15" s="316">
        <v>2407.7749868149999</v>
      </c>
      <c r="F15" s="316">
        <v>2425.1902897049999</v>
      </c>
      <c r="G15" s="316">
        <v>2526.2327409300001</v>
      </c>
      <c r="H15" s="316">
        <v>2162.5295597069999</v>
      </c>
      <c r="I15" s="316">
        <v>2573.0521727549999</v>
      </c>
      <c r="J15" s="316">
        <v>2478.831442018</v>
      </c>
      <c r="K15" s="316">
        <v>2486.8673312229998</v>
      </c>
      <c r="L15" s="316">
        <v>2487.8636021789998</v>
      </c>
      <c r="M15" s="316">
        <v>2535.469327713</v>
      </c>
      <c r="N15" s="316">
        <v>2535.7362380700001</v>
      </c>
      <c r="O15" s="316">
        <v>2511.0053056830002</v>
      </c>
      <c r="P15" s="316">
        <v>2634.0600832629998</v>
      </c>
      <c r="Q15" s="316">
        <v>2735.4899180279999</v>
      </c>
      <c r="R15" s="316">
        <v>2690.9681892980002</v>
      </c>
      <c r="S15" s="316">
        <v>2687.7572540239998</v>
      </c>
      <c r="T15" s="316">
        <v>2742.1180154519998</v>
      </c>
      <c r="U15" s="316">
        <v>2865.0829601770001</v>
      </c>
      <c r="V15" s="316">
        <v>2785.6289825190001</v>
      </c>
      <c r="W15" s="316">
        <v>2880.8765305050001</v>
      </c>
      <c r="X15" s="316">
        <v>2926.2331280630001</v>
      </c>
      <c r="Y15" s="316">
        <v>2962.425273284</v>
      </c>
      <c r="Z15" s="316">
        <v>2955.854102926</v>
      </c>
      <c r="AA15" s="316">
        <v>2980.487082014</v>
      </c>
      <c r="AB15" s="316">
        <v>3025.9153973369998</v>
      </c>
      <c r="AC15" s="316">
        <v>3059.2339758480002</v>
      </c>
      <c r="AD15" s="316">
        <v>3048.9710542009998</v>
      </c>
      <c r="AE15" s="316">
        <v>3129.4134203600001</v>
      </c>
      <c r="AF15" s="316">
        <v>3214.4732787339999</v>
      </c>
      <c r="AG15" s="316">
        <v>3229.977821335</v>
      </c>
      <c r="AH15" s="316">
        <v>3191.7584038599998</v>
      </c>
      <c r="AI15" s="316">
        <v>3202.847464726</v>
      </c>
      <c r="AJ15" s="316">
        <v>3216.1028412659998</v>
      </c>
      <c r="AK15" s="316">
        <v>3316.5571605109999</v>
      </c>
      <c r="AL15" s="316">
        <v>3327.5393234809999</v>
      </c>
      <c r="AM15" s="316">
        <v>3245.4449373510001</v>
      </c>
      <c r="AN15" s="316">
        <v>3274.9990558479999</v>
      </c>
      <c r="AO15" s="316">
        <v>3328.2708147459998</v>
      </c>
      <c r="AP15" s="316">
        <v>3351.334701966</v>
      </c>
      <c r="AQ15" s="316">
        <v>3232.8191944810001</v>
      </c>
      <c r="AR15" s="316">
        <v>3226.2085080269999</v>
      </c>
      <c r="AS15" s="316">
        <v>3321.7648328670002</v>
      </c>
      <c r="AT15" s="316">
        <v>3348.5553867429999</v>
      </c>
      <c r="AU15" s="316">
        <v>3393.428988012</v>
      </c>
      <c r="AV15" s="316">
        <v>3422.1529462620001</v>
      </c>
      <c r="AW15" s="316">
        <v>3390.814896974</v>
      </c>
      <c r="AX15" s="316">
        <v>3454.5694481249998</v>
      </c>
      <c r="AY15" s="316">
        <v>3446.2253965539999</v>
      </c>
      <c r="AZ15" s="316">
        <v>3487.5092612869998</v>
      </c>
      <c r="BA15" s="316">
        <v>3498.4632843479999</v>
      </c>
      <c r="BB15" s="316">
        <v>3533.4774171720001</v>
      </c>
      <c r="BC15" s="316">
        <v>3493.8418279540001</v>
      </c>
      <c r="BD15" s="316">
        <v>3553.3223988720001</v>
      </c>
      <c r="BE15" s="316">
        <v>3560.2412385020002</v>
      </c>
      <c r="BF15" s="316">
        <v>3612.3376987400002</v>
      </c>
      <c r="BG15" s="316">
        <v>3564.5634898439998</v>
      </c>
      <c r="BH15" s="316">
        <v>3612.6549265200001</v>
      </c>
      <c r="BI15" s="316">
        <v>3647.7340299560001</v>
      </c>
      <c r="BJ15" s="316">
        <v>3649.1057426850002</v>
      </c>
      <c r="BK15" s="316">
        <v>3715.0774637710001</v>
      </c>
      <c r="BL15" s="316">
        <v>3726.403059837</v>
      </c>
      <c r="BM15" s="316">
        <v>3744.8704542089999</v>
      </c>
      <c r="BN15" s="316">
        <v>3722.9740757539998</v>
      </c>
      <c r="BO15" s="316">
        <v>3686.3149162579998</v>
      </c>
      <c r="BP15" s="316">
        <v>3751.5863264340001</v>
      </c>
      <c r="BQ15" s="316">
        <v>3805.9435471689999</v>
      </c>
      <c r="BR15" s="316">
        <v>3878.3890188159999</v>
      </c>
      <c r="BS15" s="316">
        <v>3823.0373268600001</v>
      </c>
      <c r="BT15" s="316">
        <v>3891.1464706390002</v>
      </c>
      <c r="BU15" s="316">
        <v>3853.054653401</v>
      </c>
      <c r="BV15" s="316">
        <v>3919.8984545930002</v>
      </c>
      <c r="BW15" s="316">
        <v>3840.3959703209998</v>
      </c>
      <c r="BX15" s="316">
        <v>3887.0459652220002</v>
      </c>
      <c r="BY15" s="316">
        <v>3896.9281158499998</v>
      </c>
      <c r="BZ15" s="316">
        <v>4011.6691513579999</v>
      </c>
      <c r="CA15" s="316">
        <v>3901.9174548989999</v>
      </c>
      <c r="CB15" s="316">
        <v>4022.2128038800001</v>
      </c>
      <c r="CC15" s="316">
        <v>4043.0399686340002</v>
      </c>
      <c r="CD15" s="316">
        <v>4152.1784494450003</v>
      </c>
      <c r="CE15" s="316">
        <v>4014.929085019</v>
      </c>
      <c r="CF15" s="316">
        <v>4176.2052123350004</v>
      </c>
      <c r="CG15" s="316">
        <v>4134.2700297049996</v>
      </c>
      <c r="CH15" s="316">
        <v>4287.9430790320002</v>
      </c>
      <c r="CI15" s="316">
        <v>4167.5704312939997</v>
      </c>
      <c r="CJ15" s="316">
        <v>4338.6442121290002</v>
      </c>
      <c r="CK15" s="316">
        <v>4258.8428476629997</v>
      </c>
      <c r="CL15" s="316">
        <v>4405.802829919</v>
      </c>
      <c r="CM15" s="316">
        <v>4286.0073588309997</v>
      </c>
      <c r="CN15" s="316">
        <v>4453.5229420770002</v>
      </c>
      <c r="CO15" s="316">
        <v>4406.414067533</v>
      </c>
      <c r="CP15" s="316">
        <v>4523.7608572099998</v>
      </c>
      <c r="CQ15" s="316">
        <v>4450.5785320519999</v>
      </c>
      <c r="CR15" s="316">
        <v>4533.6633779849999</v>
      </c>
      <c r="CS15" s="316">
        <v>4490.2417117980003</v>
      </c>
      <c r="CT15" s="316">
        <v>4668.8929087229999</v>
      </c>
      <c r="CU15" s="316">
        <v>4507.7035075410004</v>
      </c>
      <c r="CV15" s="316">
        <v>4659.4010913129996</v>
      </c>
      <c r="CW15" s="316">
        <v>4622.4116538839999</v>
      </c>
      <c r="CX15" s="316">
        <v>4766.6991183990003</v>
      </c>
      <c r="CY15" s="316">
        <v>4313.6405284550001</v>
      </c>
      <c r="CZ15" s="316">
        <v>3743.2298106889998</v>
      </c>
      <c r="DA15" s="316">
        <v>4490.7395706540001</v>
      </c>
      <c r="DB15" s="316">
        <v>4426.4740605110001</v>
      </c>
      <c r="DC15" s="316">
        <v>4481.053312987</v>
      </c>
      <c r="DD15" s="316">
        <v>4754.6440490040004</v>
      </c>
      <c r="DE15" s="316">
        <v>4753.3956161710003</v>
      </c>
      <c r="DF15" s="316">
        <v>4847.4081337950001</v>
      </c>
      <c r="DG15" s="316">
        <v>4735.1775129349999</v>
      </c>
      <c r="DH15" s="316">
        <v>4827.3237033510004</v>
      </c>
      <c r="DI15" s="316">
        <v>4814.104523301</v>
      </c>
      <c r="DJ15" s="316">
        <v>4804.8999465770003</v>
      </c>
      <c r="DK15" s="316">
        <v>4945.8458857340001</v>
      </c>
      <c r="DL15" s="316">
        <v>5080.3114990619997</v>
      </c>
      <c r="DM15" s="316">
        <v>4884.6266554350004</v>
      </c>
      <c r="DN15" s="316">
        <v>5056.9292485579999</v>
      </c>
    </row>
    <row r="16" spans="1:118" x14ac:dyDescent="0.2">
      <c r="A16" s="315" t="s">
        <v>13</v>
      </c>
      <c r="B16" s="310" t="s">
        <v>913</v>
      </c>
      <c r="C16" s="316">
        <v>110.21628559</v>
      </c>
      <c r="D16" s="316">
        <v>108.77213546199999</v>
      </c>
      <c r="E16" s="316">
        <v>108.750491053</v>
      </c>
      <c r="F16" s="316">
        <v>117.28887567</v>
      </c>
      <c r="G16" s="316">
        <v>119.166138944</v>
      </c>
      <c r="H16" s="316">
        <v>117.395304224</v>
      </c>
      <c r="I16" s="316">
        <v>116.741487049</v>
      </c>
      <c r="J16" s="316">
        <v>118.63717789899999</v>
      </c>
      <c r="K16" s="316">
        <v>124.212747986</v>
      </c>
      <c r="L16" s="316">
        <v>124.095637267</v>
      </c>
      <c r="M16" s="316">
        <v>121.78064463600001</v>
      </c>
      <c r="N16" s="316">
        <v>125.871233557</v>
      </c>
      <c r="O16" s="316">
        <v>128.941316895</v>
      </c>
      <c r="P16" s="316">
        <v>129.54727500000001</v>
      </c>
      <c r="Q16" s="316">
        <v>133.116417781</v>
      </c>
      <c r="R16" s="316">
        <v>136.21996959699999</v>
      </c>
      <c r="S16" s="316">
        <v>154.10460440599999</v>
      </c>
      <c r="T16" s="316">
        <v>154.11990304700001</v>
      </c>
      <c r="U16" s="316">
        <v>144.45404142699999</v>
      </c>
      <c r="V16" s="316">
        <v>124.500805708</v>
      </c>
      <c r="W16" s="316">
        <v>137.91504193899999</v>
      </c>
      <c r="X16" s="316">
        <v>125.213897792</v>
      </c>
      <c r="Y16" s="316">
        <v>125.782454046</v>
      </c>
      <c r="Z16" s="316">
        <v>128.301267736</v>
      </c>
      <c r="AA16" s="316">
        <v>128.060036293</v>
      </c>
      <c r="AB16" s="316">
        <v>134.86230632300001</v>
      </c>
      <c r="AC16" s="316">
        <v>140.12102385700001</v>
      </c>
      <c r="AD16" s="316">
        <v>130.81917222300001</v>
      </c>
      <c r="AE16" s="316">
        <v>138.80420474300001</v>
      </c>
      <c r="AF16" s="316">
        <v>132.95270234399999</v>
      </c>
      <c r="AG16" s="316">
        <v>132.004676797</v>
      </c>
      <c r="AH16" s="316">
        <v>130.30978168799999</v>
      </c>
      <c r="AI16" s="316">
        <v>140.00213749900001</v>
      </c>
      <c r="AJ16" s="316">
        <v>142.25051881100001</v>
      </c>
      <c r="AK16" s="316">
        <v>144.38229692300001</v>
      </c>
      <c r="AL16" s="316">
        <v>133.85574286799999</v>
      </c>
      <c r="AM16" s="316">
        <v>155.14583345200001</v>
      </c>
      <c r="AN16" s="316">
        <v>145.88760598299999</v>
      </c>
      <c r="AO16" s="316">
        <v>145.607996515</v>
      </c>
      <c r="AP16" s="316">
        <v>137.875163173</v>
      </c>
      <c r="AQ16" s="316">
        <v>141.43848421300001</v>
      </c>
      <c r="AR16" s="316">
        <v>141.11051199600001</v>
      </c>
      <c r="AS16" s="316">
        <v>146.246215374</v>
      </c>
      <c r="AT16" s="316">
        <v>157.40578792900001</v>
      </c>
      <c r="AU16" s="316">
        <v>153.46894617500001</v>
      </c>
      <c r="AV16" s="316">
        <v>156.567215527</v>
      </c>
      <c r="AW16" s="316">
        <v>153.08399722499999</v>
      </c>
      <c r="AX16" s="316">
        <v>156.03221107600001</v>
      </c>
      <c r="AY16" s="316">
        <v>162.05417509700001</v>
      </c>
      <c r="AZ16" s="316">
        <v>158.89610610299999</v>
      </c>
      <c r="BA16" s="316">
        <v>160.65790844099999</v>
      </c>
      <c r="BB16" s="316">
        <v>170.26080408999999</v>
      </c>
      <c r="BC16" s="316">
        <v>178.67282844600001</v>
      </c>
      <c r="BD16" s="316">
        <v>183.65035142900001</v>
      </c>
      <c r="BE16" s="316">
        <v>185.93332730500001</v>
      </c>
      <c r="BF16" s="316">
        <v>192.14199550500001</v>
      </c>
      <c r="BG16" s="316">
        <v>207.52429170299999</v>
      </c>
      <c r="BH16" s="316">
        <v>204.96530225199999</v>
      </c>
      <c r="BI16" s="316">
        <v>207.218966314</v>
      </c>
      <c r="BJ16" s="316">
        <v>213.45588407599999</v>
      </c>
      <c r="BK16" s="316">
        <v>220.24259780408696</v>
      </c>
      <c r="BL16" s="316">
        <v>226.37603748497014</v>
      </c>
      <c r="BM16" s="316">
        <v>231.87677477295352</v>
      </c>
      <c r="BN16" s="316">
        <v>230.58036249697165</v>
      </c>
      <c r="BO16" s="316">
        <v>237.08895439254553</v>
      </c>
      <c r="BP16" s="316">
        <v>239.52848807429811</v>
      </c>
      <c r="BQ16" s="316">
        <v>239.71236147436866</v>
      </c>
      <c r="BR16" s="316">
        <v>246.06245146558678</v>
      </c>
      <c r="BS16" s="316">
        <v>245.53510188130156</v>
      </c>
      <c r="BT16" s="316">
        <v>243.95081699948358</v>
      </c>
      <c r="BU16" s="316">
        <v>243.38475566021341</v>
      </c>
      <c r="BV16" s="316">
        <v>249.80321443181768</v>
      </c>
      <c r="BW16" s="316">
        <v>243.79065432913603</v>
      </c>
      <c r="BX16" s="316">
        <v>237.82484971446507</v>
      </c>
      <c r="BY16" s="316">
        <v>231.37269239377943</v>
      </c>
      <c r="BZ16" s="316">
        <v>239.09875996452931</v>
      </c>
      <c r="CA16" s="316">
        <v>246.74517963408246</v>
      </c>
      <c r="CB16" s="316">
        <v>241.71293055856515</v>
      </c>
      <c r="CC16" s="316">
        <v>235.9656831921715</v>
      </c>
      <c r="CD16" s="316">
        <v>243.58954392333439</v>
      </c>
      <c r="CE16" s="316">
        <v>246.11081230640204</v>
      </c>
      <c r="CF16" s="316">
        <v>247.61322748287688</v>
      </c>
      <c r="CG16" s="316">
        <v>246.6982794962916</v>
      </c>
      <c r="CH16" s="316">
        <v>255.51805789345491</v>
      </c>
      <c r="CI16" s="316">
        <v>259.38066164546694</v>
      </c>
      <c r="CJ16" s="316">
        <v>254.02428412903109</v>
      </c>
      <c r="CK16" s="316">
        <v>261.82945338336867</v>
      </c>
      <c r="CL16" s="316">
        <v>269.76868845258679</v>
      </c>
      <c r="CM16" s="316">
        <v>277.64219011564717</v>
      </c>
      <c r="CN16" s="316">
        <v>274.23434688441699</v>
      </c>
      <c r="CO16" s="316">
        <v>267.34062542822181</v>
      </c>
      <c r="CP16" s="316">
        <v>266.00548345730522</v>
      </c>
      <c r="CQ16" s="316">
        <v>274.87597321440916</v>
      </c>
      <c r="CR16" s="316">
        <v>270.24480762748357</v>
      </c>
      <c r="CS16" s="316">
        <v>268.7865491212134</v>
      </c>
      <c r="CT16" s="316">
        <v>285.17540833281765</v>
      </c>
      <c r="CU16" s="316">
        <v>293.87194684013605</v>
      </c>
      <c r="CV16" s="316">
        <v>291.90506796756057</v>
      </c>
      <c r="CW16" s="316">
        <v>288.23240374877946</v>
      </c>
      <c r="CX16" s="316">
        <v>290.69177878852935</v>
      </c>
      <c r="CY16" s="316">
        <v>280.48387737751494</v>
      </c>
      <c r="CZ16" s="316">
        <v>265.05891888343092</v>
      </c>
      <c r="DA16" s="316">
        <v>266.33518499829165</v>
      </c>
      <c r="DB16" s="316">
        <v>269.17674003145493</v>
      </c>
      <c r="DC16" s="316">
        <v>307.87339998208699</v>
      </c>
      <c r="DD16" s="316">
        <v>315.64669841401911</v>
      </c>
      <c r="DE16" s="316">
        <v>312.65134984995353</v>
      </c>
      <c r="DF16" s="316">
        <v>326.66418010997165</v>
      </c>
      <c r="DG16" s="316">
        <v>342.01043750254553</v>
      </c>
      <c r="DH16" s="316">
        <v>341.29265166461414</v>
      </c>
      <c r="DI16" s="316">
        <v>342.55713310036867</v>
      </c>
      <c r="DJ16" s="316">
        <v>351.6544434855868</v>
      </c>
      <c r="DK16" s="316">
        <v>354.48939707864719</v>
      </c>
      <c r="DL16" s="316">
        <v>351.7619367001929</v>
      </c>
      <c r="DM16" s="316">
        <v>351.1572747392218</v>
      </c>
      <c r="DN16" s="316">
        <v>362.95751633330525</v>
      </c>
    </row>
    <row r="17" spans="1:118" x14ac:dyDescent="0.2">
      <c r="A17" s="315" t="s">
        <v>14</v>
      </c>
      <c r="B17" s="310" t="s">
        <v>914</v>
      </c>
      <c r="C17" s="316">
        <v>1154.270540791</v>
      </c>
      <c r="D17" s="316">
        <v>1153.1577558389999</v>
      </c>
      <c r="E17" s="316">
        <v>1136.0494862800001</v>
      </c>
      <c r="F17" s="316">
        <v>1187.658627241</v>
      </c>
      <c r="G17" s="316">
        <v>1182.975670194</v>
      </c>
      <c r="H17" s="316">
        <v>1179.0911196930001</v>
      </c>
      <c r="I17" s="316">
        <v>1168.1401236019999</v>
      </c>
      <c r="J17" s="316">
        <v>1223.123696651</v>
      </c>
      <c r="K17" s="316">
        <v>1218.841900509</v>
      </c>
      <c r="L17" s="316">
        <v>1223.3243785980001</v>
      </c>
      <c r="M17" s="316">
        <v>1211.2783865379999</v>
      </c>
      <c r="N17" s="316">
        <v>1269.064560949</v>
      </c>
      <c r="O17" s="316">
        <v>1272.3891962990001</v>
      </c>
      <c r="P17" s="316">
        <v>1272.1282388679999</v>
      </c>
      <c r="Q17" s="316">
        <v>1228.8294566970001</v>
      </c>
      <c r="R17" s="316">
        <v>1297.417197534</v>
      </c>
      <c r="S17" s="316">
        <v>1332.844060077</v>
      </c>
      <c r="T17" s="316">
        <v>1335.807334521</v>
      </c>
      <c r="U17" s="316">
        <v>1320.094775838</v>
      </c>
      <c r="V17" s="316">
        <v>1396.7998829539999</v>
      </c>
      <c r="W17" s="316">
        <v>1378.230590206</v>
      </c>
      <c r="X17" s="316">
        <v>1388.8099360900001</v>
      </c>
      <c r="Y17" s="316">
        <v>1374.2976858290001</v>
      </c>
      <c r="Z17" s="316">
        <v>1443.9125706550001</v>
      </c>
      <c r="AA17" s="316">
        <v>1481.3737374760001</v>
      </c>
      <c r="AB17" s="316">
        <v>1486.611451559</v>
      </c>
      <c r="AC17" s="316">
        <v>1464.396342239</v>
      </c>
      <c r="AD17" s="316">
        <v>1534.353313978</v>
      </c>
      <c r="AE17" s="316">
        <v>1545.4858678559999</v>
      </c>
      <c r="AF17" s="316">
        <v>1533.7781302410001</v>
      </c>
      <c r="AG17" s="316">
        <v>1504.8379874269999</v>
      </c>
      <c r="AH17" s="316">
        <v>1578.545537681</v>
      </c>
      <c r="AI17" s="316">
        <v>1563.4485324459999</v>
      </c>
      <c r="AJ17" s="316">
        <v>1570.1037746489999</v>
      </c>
      <c r="AK17" s="316">
        <v>1550.137917585</v>
      </c>
      <c r="AL17" s="316">
        <v>1624.6246389139999</v>
      </c>
      <c r="AM17" s="316">
        <v>1610.650154599</v>
      </c>
      <c r="AN17" s="316">
        <v>1624.3966243929999</v>
      </c>
      <c r="AO17" s="316">
        <v>1602.497680728</v>
      </c>
      <c r="AP17" s="316">
        <v>1672.2674086930001</v>
      </c>
      <c r="AQ17" s="316">
        <v>1671.6735334269999</v>
      </c>
      <c r="AR17" s="316">
        <v>1682.5557529340001</v>
      </c>
      <c r="AS17" s="316">
        <v>1639.1033583129999</v>
      </c>
      <c r="AT17" s="316">
        <v>1711.4022952109999</v>
      </c>
      <c r="AU17" s="316">
        <v>1691.0289018850001</v>
      </c>
      <c r="AV17" s="316">
        <v>1674.805004905</v>
      </c>
      <c r="AW17" s="316">
        <v>1631.3136984380001</v>
      </c>
      <c r="AX17" s="316">
        <v>1713.6888285519999</v>
      </c>
      <c r="AY17" s="316">
        <v>1690.1669528069999</v>
      </c>
      <c r="AZ17" s="316">
        <v>1678.7606493769999</v>
      </c>
      <c r="BA17" s="316">
        <v>1638.719995335</v>
      </c>
      <c r="BB17" s="316">
        <v>1730.4341060239999</v>
      </c>
      <c r="BC17" s="316">
        <v>1716.4035463800001</v>
      </c>
      <c r="BD17" s="316">
        <v>1738.17160463</v>
      </c>
      <c r="BE17" s="316">
        <v>1706.330328064</v>
      </c>
      <c r="BF17" s="316">
        <v>1793.399272181</v>
      </c>
      <c r="BG17" s="316">
        <v>1798.6650288569999</v>
      </c>
      <c r="BH17" s="316">
        <v>1810.3018078160001</v>
      </c>
      <c r="BI17" s="316">
        <v>1777.6346488080001</v>
      </c>
      <c r="BJ17" s="316">
        <v>1888.337761026</v>
      </c>
      <c r="BK17" s="316">
        <v>1887.5413335250112</v>
      </c>
      <c r="BL17" s="316">
        <v>1888.2958703770807</v>
      </c>
      <c r="BM17" s="316">
        <v>1850.7686945635894</v>
      </c>
      <c r="BN17" s="316">
        <v>1913.5794218330152</v>
      </c>
      <c r="BO17" s="316">
        <v>1929.0503173584639</v>
      </c>
      <c r="BP17" s="316">
        <v>1935.872464252222</v>
      </c>
      <c r="BQ17" s="316">
        <v>1913.123986541588</v>
      </c>
      <c r="BR17" s="316">
        <v>1991.9593134724726</v>
      </c>
      <c r="BS17" s="316">
        <v>2000.5995270745029</v>
      </c>
      <c r="BT17" s="316">
        <v>2003.1611598624866</v>
      </c>
      <c r="BU17" s="316">
        <v>1977.2736339023234</v>
      </c>
      <c r="BV17" s="316">
        <v>2074.1451146772961</v>
      </c>
      <c r="BW17" s="316">
        <v>2109.0336605246125</v>
      </c>
      <c r="BX17" s="316">
        <v>2093.5309924743246</v>
      </c>
      <c r="BY17" s="316">
        <v>2046.8704926642072</v>
      </c>
      <c r="BZ17" s="316">
        <v>2146.2400634199689</v>
      </c>
      <c r="CA17" s="316">
        <v>2124.9405874569816</v>
      </c>
      <c r="CB17" s="316">
        <v>2113.5947020618987</v>
      </c>
      <c r="CC17" s="316">
        <v>2067.3256114448436</v>
      </c>
      <c r="CD17" s="316">
        <v>2176.1755809779106</v>
      </c>
      <c r="CE17" s="316">
        <v>2158.0976086667324</v>
      </c>
      <c r="CF17" s="316">
        <v>2145.1342133633661</v>
      </c>
      <c r="CG17" s="316">
        <v>2118.4987217412936</v>
      </c>
      <c r="CH17" s="316">
        <v>2214.1530782311356</v>
      </c>
      <c r="CI17" s="316">
        <v>2162.7387233845266</v>
      </c>
      <c r="CJ17" s="316">
        <v>2171.3440174448942</v>
      </c>
      <c r="CK17" s="316">
        <v>2137.5231150987811</v>
      </c>
      <c r="CL17" s="316">
        <v>2261.5705823279518</v>
      </c>
      <c r="CM17" s="316">
        <v>2242.0138905436766</v>
      </c>
      <c r="CN17" s="316">
        <v>2261.1002216886259</v>
      </c>
      <c r="CO17" s="316">
        <v>2249.1520765324412</v>
      </c>
      <c r="CP17" s="316">
        <v>2367.5661605971554</v>
      </c>
      <c r="CQ17" s="316">
        <v>2409.5168947035022</v>
      </c>
      <c r="CR17" s="316">
        <v>2380.3837450365777</v>
      </c>
      <c r="CS17" s="316">
        <v>2345.3206856002216</v>
      </c>
      <c r="CT17" s="316">
        <v>2474.9124153058001</v>
      </c>
      <c r="CU17" s="316">
        <v>2418.1347381654978</v>
      </c>
      <c r="CV17" s="316">
        <v>2436.2597174357938</v>
      </c>
      <c r="CW17" s="316">
        <v>2430.709884418216</v>
      </c>
      <c r="CX17" s="316">
        <v>2580.6095891304426</v>
      </c>
      <c r="CY17" s="316">
        <v>2542.7596655248153</v>
      </c>
      <c r="CZ17" s="316">
        <v>2593.4735207918707</v>
      </c>
      <c r="DA17" s="316">
        <v>2621.6061623234791</v>
      </c>
      <c r="DB17" s="316">
        <v>2761.9853643078391</v>
      </c>
      <c r="DC17" s="316">
        <v>2730.3496086878104</v>
      </c>
      <c r="DD17" s="316">
        <v>2764.9504480605874</v>
      </c>
      <c r="DE17" s="316">
        <v>2712.166962626814</v>
      </c>
      <c r="DF17" s="316">
        <v>2879.7853165031197</v>
      </c>
      <c r="DG17" s="316">
        <v>2809.2279546823752</v>
      </c>
      <c r="DH17" s="316">
        <v>2816.2079522741938</v>
      </c>
      <c r="DI17" s="316">
        <v>2809.4882834048262</v>
      </c>
      <c r="DJ17" s="316">
        <v>2978.5134761596041</v>
      </c>
      <c r="DK17" s="316">
        <v>2857.7892983729412</v>
      </c>
      <c r="DL17" s="316">
        <v>2892.0751622369462</v>
      </c>
      <c r="DM17" s="316">
        <v>2881.5945496961808</v>
      </c>
      <c r="DN17" s="316">
        <v>3097.7631058372758</v>
      </c>
    </row>
    <row r="18" spans="1:118" s="312" customFormat="1" x14ac:dyDescent="0.2">
      <c r="A18" s="313" t="s">
        <v>268</v>
      </c>
      <c r="B18" s="158" t="s">
        <v>88</v>
      </c>
      <c r="C18" s="314">
        <v>946.91005152299999</v>
      </c>
      <c r="D18" s="314">
        <v>1161.8331307000001</v>
      </c>
      <c r="E18" s="314">
        <v>1070.7020196410001</v>
      </c>
      <c r="F18" s="314">
        <v>1258.963215576</v>
      </c>
      <c r="G18" s="314">
        <v>978.60770601399997</v>
      </c>
      <c r="H18" s="314">
        <v>1387.112951068</v>
      </c>
      <c r="I18" s="314">
        <v>966.56317491100003</v>
      </c>
      <c r="J18" s="314">
        <v>1120.433174603</v>
      </c>
      <c r="K18" s="314">
        <v>1020.725408078</v>
      </c>
      <c r="L18" s="314">
        <v>1250.2148517410001</v>
      </c>
      <c r="M18" s="314">
        <v>1253.786332461</v>
      </c>
      <c r="N18" s="314">
        <v>1591.641002355</v>
      </c>
      <c r="O18" s="314">
        <v>1144.8529855480001</v>
      </c>
      <c r="P18" s="314">
        <v>1364.4974514319999</v>
      </c>
      <c r="Q18" s="314">
        <v>1486.095919179</v>
      </c>
      <c r="R18" s="314">
        <v>1541.2433781750001</v>
      </c>
      <c r="S18" s="314">
        <v>1521.360070426</v>
      </c>
      <c r="T18" s="314">
        <v>1861.903522479</v>
      </c>
      <c r="U18" s="314">
        <v>1390.6130347769999</v>
      </c>
      <c r="V18" s="314">
        <v>1764.932408719</v>
      </c>
      <c r="W18" s="314">
        <v>1528.6489417079999</v>
      </c>
      <c r="X18" s="314">
        <v>1538.921325371</v>
      </c>
      <c r="Y18" s="314">
        <v>1677.524507373</v>
      </c>
      <c r="Z18" s="314">
        <v>1998.5707439309999</v>
      </c>
      <c r="AA18" s="314">
        <v>1033.686404859</v>
      </c>
      <c r="AB18" s="314">
        <v>1827.7489517680001</v>
      </c>
      <c r="AC18" s="314">
        <v>1781.0531044689999</v>
      </c>
      <c r="AD18" s="314">
        <v>2042.2509002209999</v>
      </c>
      <c r="AE18" s="314">
        <v>1090.8455159289999</v>
      </c>
      <c r="AF18" s="314">
        <v>1547.5928652539999</v>
      </c>
      <c r="AG18" s="314">
        <v>1703.488313801</v>
      </c>
      <c r="AH18" s="314">
        <v>2012.9155122100001</v>
      </c>
      <c r="AI18" s="314">
        <v>1598.462278362</v>
      </c>
      <c r="AJ18" s="314">
        <v>1848.8802577710001</v>
      </c>
      <c r="AK18" s="314">
        <v>1644.2770266980001</v>
      </c>
      <c r="AL18" s="314">
        <v>1761.316806475</v>
      </c>
      <c r="AM18" s="314">
        <v>1508.364495818</v>
      </c>
      <c r="AN18" s="314">
        <v>2172.520137213</v>
      </c>
      <c r="AO18" s="314">
        <v>1680.3665670739999</v>
      </c>
      <c r="AP18" s="314">
        <v>1861.2855839189999</v>
      </c>
      <c r="AQ18" s="314">
        <v>1536.2180106820001</v>
      </c>
      <c r="AR18" s="314">
        <v>2106.0822195830001</v>
      </c>
      <c r="AS18" s="314">
        <v>1574.4016554699999</v>
      </c>
      <c r="AT18" s="314">
        <v>2368.8602287680001</v>
      </c>
      <c r="AU18" s="314">
        <v>1620.3018716189999</v>
      </c>
      <c r="AV18" s="314">
        <v>1921.8348016570001</v>
      </c>
      <c r="AW18" s="314">
        <v>1580.6366924179999</v>
      </c>
      <c r="AX18" s="314">
        <v>2290.62787652</v>
      </c>
      <c r="AY18" s="314">
        <v>1783.3933557790001</v>
      </c>
      <c r="AZ18" s="314">
        <v>2267.8580598610001</v>
      </c>
      <c r="BA18" s="314">
        <v>1935.1161607710001</v>
      </c>
      <c r="BB18" s="314">
        <v>2252.5623175549999</v>
      </c>
      <c r="BC18" s="314">
        <v>1789.7621158060001</v>
      </c>
      <c r="BD18" s="314">
        <v>2272.0045368430001</v>
      </c>
      <c r="BE18" s="314">
        <v>2647.4035433449999</v>
      </c>
      <c r="BF18" s="314">
        <v>2366.290203301</v>
      </c>
      <c r="BG18" s="314">
        <v>1194.7759124290001</v>
      </c>
      <c r="BH18" s="314">
        <v>1994.0947168949999</v>
      </c>
      <c r="BI18" s="314">
        <v>1765.593965302</v>
      </c>
      <c r="BJ18" s="314">
        <v>1976.8840504530001</v>
      </c>
      <c r="BK18" s="314">
        <v>1938.12993633</v>
      </c>
      <c r="BL18" s="314">
        <v>2684.0316550950001</v>
      </c>
      <c r="BM18" s="314">
        <v>1821.7336359420001</v>
      </c>
      <c r="BN18" s="314">
        <v>1956.9898097929999</v>
      </c>
      <c r="BO18" s="314">
        <v>2147.1391036159998</v>
      </c>
      <c r="BP18" s="314">
        <v>2389.0656045740002</v>
      </c>
      <c r="BQ18" s="314">
        <v>2161.1840902580002</v>
      </c>
      <c r="BR18" s="314">
        <v>2506.3419349249998</v>
      </c>
      <c r="BS18" s="314">
        <v>2145.3268411909999</v>
      </c>
      <c r="BT18" s="314">
        <v>2552.49122076</v>
      </c>
      <c r="BU18" s="314">
        <v>2297.6674760619999</v>
      </c>
      <c r="BV18" s="314">
        <v>2162.258717958</v>
      </c>
      <c r="BW18" s="314">
        <v>2254.5900883029999</v>
      </c>
      <c r="BX18" s="314">
        <v>2576.6048036880002</v>
      </c>
      <c r="BY18" s="314">
        <v>2650.1839021420001</v>
      </c>
      <c r="BZ18" s="314">
        <v>1769.5797385620001</v>
      </c>
      <c r="CA18" s="314">
        <v>2726.2240514589998</v>
      </c>
      <c r="CB18" s="314">
        <v>2076.0133712470001</v>
      </c>
      <c r="CC18" s="314">
        <v>2415.5632042319999</v>
      </c>
      <c r="CD18" s="314">
        <v>2957.5596027380002</v>
      </c>
      <c r="CE18" s="314">
        <v>2608.2943307229998</v>
      </c>
      <c r="CF18" s="314">
        <v>2547.2113782299998</v>
      </c>
      <c r="CG18" s="314">
        <v>2480.627697376</v>
      </c>
      <c r="CH18" s="314">
        <v>2628.4384437899998</v>
      </c>
      <c r="CI18" s="314">
        <v>2370.7111447349998</v>
      </c>
      <c r="CJ18" s="314">
        <v>2651.6245675270002</v>
      </c>
      <c r="CK18" s="314">
        <v>2256.0802654399999</v>
      </c>
      <c r="CL18" s="314">
        <v>2716.208982272</v>
      </c>
      <c r="CM18" s="314">
        <v>2699.1091064430002</v>
      </c>
      <c r="CN18" s="314">
        <v>2898.6456686010001</v>
      </c>
      <c r="CO18" s="314">
        <v>2333.2570021239999</v>
      </c>
      <c r="CP18" s="314">
        <v>2805.7146361919999</v>
      </c>
      <c r="CQ18" s="314">
        <v>2461.984875268</v>
      </c>
      <c r="CR18" s="314">
        <v>2483.1254029669999</v>
      </c>
      <c r="CS18" s="314">
        <v>2137.407236773</v>
      </c>
      <c r="CT18" s="314">
        <v>2790.5147867860001</v>
      </c>
      <c r="CU18" s="314">
        <v>2553.6825743069999</v>
      </c>
      <c r="CV18" s="314">
        <v>2822.9408442099998</v>
      </c>
      <c r="CW18" s="314">
        <v>2536.3007965679999</v>
      </c>
      <c r="CX18" s="314">
        <v>3106.3680446980002</v>
      </c>
      <c r="CY18" s="314">
        <v>2335.9937094460001</v>
      </c>
      <c r="CZ18" s="314">
        <v>2434.8754070049999</v>
      </c>
      <c r="DA18" s="314">
        <v>2668.1130135960002</v>
      </c>
      <c r="DB18" s="314">
        <v>2869.6612318150001</v>
      </c>
      <c r="DC18" s="314">
        <v>2537.6027838220002</v>
      </c>
      <c r="DD18" s="314">
        <v>4073.849223143</v>
      </c>
      <c r="DE18" s="314">
        <v>2262.1296495309998</v>
      </c>
      <c r="DF18" s="314">
        <v>3128.101262354</v>
      </c>
      <c r="DG18" s="314">
        <v>2668.0485645929998</v>
      </c>
      <c r="DH18" s="314">
        <v>2736.328562444</v>
      </c>
      <c r="DI18" s="314">
        <v>2500.097552058</v>
      </c>
      <c r="DJ18" s="314">
        <v>2926.1502772230001</v>
      </c>
      <c r="DK18" s="314">
        <v>2765.5906849799999</v>
      </c>
      <c r="DL18" s="314">
        <v>2739.3818488649999</v>
      </c>
      <c r="DM18" s="314">
        <v>2388.681962651</v>
      </c>
      <c r="DN18" s="314">
        <v>2854.4970056010002</v>
      </c>
    </row>
    <row r="19" spans="1:118" s="312" customFormat="1" x14ac:dyDescent="0.2">
      <c r="A19" s="313" t="s">
        <v>915</v>
      </c>
      <c r="B19" s="158" t="s">
        <v>106</v>
      </c>
      <c r="C19" s="314">
        <v>7408.6978038030002</v>
      </c>
      <c r="D19" s="314">
        <v>7395.897917405</v>
      </c>
      <c r="E19" s="314">
        <v>7127.4255439409999</v>
      </c>
      <c r="F19" s="314">
        <v>7363.522879143</v>
      </c>
      <c r="G19" s="314">
        <v>7807.133283784</v>
      </c>
      <c r="H19" s="314">
        <v>7791.1864022319996</v>
      </c>
      <c r="I19" s="314">
        <v>7394.5554759010001</v>
      </c>
      <c r="J19" s="314">
        <v>8112.8444944980001</v>
      </c>
      <c r="K19" s="314">
        <v>8353.1420522289991</v>
      </c>
      <c r="L19" s="314">
        <v>8833.0735981559992</v>
      </c>
      <c r="M19" s="314">
        <v>8771.8542856999993</v>
      </c>
      <c r="N19" s="314">
        <v>9338.9879962640007</v>
      </c>
      <c r="O19" s="314">
        <v>9978.6834147570007</v>
      </c>
      <c r="P19" s="314">
        <v>10271.605651690001</v>
      </c>
      <c r="Q19" s="314">
        <v>10126.180580564</v>
      </c>
      <c r="R19" s="314">
        <v>10651.299876445</v>
      </c>
      <c r="S19" s="314">
        <v>10707.656900389</v>
      </c>
      <c r="T19" s="314">
        <v>11270.880164038001</v>
      </c>
      <c r="U19" s="314">
        <v>11563.786174744</v>
      </c>
      <c r="V19" s="314">
        <v>12413.563472723999</v>
      </c>
      <c r="W19" s="314">
        <v>13054.764131129001</v>
      </c>
      <c r="X19" s="314">
        <v>13491.130804515</v>
      </c>
      <c r="Y19" s="314">
        <v>13113.352121997999</v>
      </c>
      <c r="Z19" s="314">
        <v>14113.766068127999</v>
      </c>
      <c r="AA19" s="314">
        <v>14651.572603739</v>
      </c>
      <c r="AB19" s="314">
        <v>14468.649601002</v>
      </c>
      <c r="AC19" s="314">
        <v>13922.480264083</v>
      </c>
      <c r="AD19" s="314">
        <v>14180.990556541001</v>
      </c>
      <c r="AE19" s="314">
        <v>14689.765267822</v>
      </c>
      <c r="AF19" s="314">
        <v>14600.002132999</v>
      </c>
      <c r="AG19" s="314">
        <v>13703.192251779999</v>
      </c>
      <c r="AH19" s="314">
        <v>14174.424739786</v>
      </c>
      <c r="AI19" s="314">
        <v>14133.769321084999</v>
      </c>
      <c r="AJ19" s="314">
        <v>14723.807423783001</v>
      </c>
      <c r="AK19" s="314">
        <v>14209.615857994</v>
      </c>
      <c r="AL19" s="314">
        <v>15691.456697157</v>
      </c>
      <c r="AM19" s="314">
        <v>15697.843667219</v>
      </c>
      <c r="AN19" s="314">
        <v>15827.462200557</v>
      </c>
      <c r="AO19" s="314">
        <v>15588.372952743999</v>
      </c>
      <c r="AP19" s="314">
        <v>17069.509413822001</v>
      </c>
      <c r="AQ19" s="314">
        <v>16394.009483277001</v>
      </c>
      <c r="AR19" s="314">
        <v>16944.811254922999</v>
      </c>
      <c r="AS19" s="314">
        <v>16861.504388491001</v>
      </c>
      <c r="AT19" s="314">
        <v>17818.693909402002</v>
      </c>
      <c r="AU19" s="314">
        <v>18831.813224382</v>
      </c>
      <c r="AV19" s="314">
        <v>19132.732736226</v>
      </c>
      <c r="AW19" s="314">
        <v>18690.688508919</v>
      </c>
      <c r="AX19" s="314">
        <v>20153.498952317001</v>
      </c>
      <c r="AY19" s="314">
        <v>19553.657162988999</v>
      </c>
      <c r="AZ19" s="314">
        <v>20112.422775827999</v>
      </c>
      <c r="BA19" s="314">
        <v>20077.812201385001</v>
      </c>
      <c r="BB19" s="314">
        <v>21003.814223958001</v>
      </c>
      <c r="BC19" s="314">
        <v>20680.471273177001</v>
      </c>
      <c r="BD19" s="314">
        <v>20831.178761007999</v>
      </c>
      <c r="BE19" s="314">
        <v>20058.829428626999</v>
      </c>
      <c r="BF19" s="314">
        <v>18912.662872032</v>
      </c>
      <c r="BG19" s="314">
        <v>18348.319130185999</v>
      </c>
      <c r="BH19" s="314">
        <v>18044.396764914</v>
      </c>
      <c r="BI19" s="314">
        <v>18515.877023524001</v>
      </c>
      <c r="BJ19" s="314">
        <v>19744.891169146998</v>
      </c>
      <c r="BK19" s="314">
        <v>19782.032057820001</v>
      </c>
      <c r="BL19" s="314">
        <v>20643.442814779999</v>
      </c>
      <c r="BM19" s="314">
        <v>20340.847014442999</v>
      </c>
      <c r="BN19" s="314">
        <v>21469.211827253999</v>
      </c>
      <c r="BO19" s="314">
        <v>21427.787961712998</v>
      </c>
      <c r="BP19" s="314">
        <v>21140.952537451001</v>
      </c>
      <c r="BQ19" s="314">
        <v>21430.214422081001</v>
      </c>
      <c r="BR19" s="314">
        <v>21845.198458095001</v>
      </c>
      <c r="BS19" s="314">
        <v>21442.823464671001</v>
      </c>
      <c r="BT19" s="314">
        <v>21395.59629868</v>
      </c>
      <c r="BU19" s="314">
        <v>21654.741838539001</v>
      </c>
      <c r="BV19" s="314">
        <v>22740.742443540999</v>
      </c>
      <c r="BW19" s="314">
        <v>22345.023427485001</v>
      </c>
      <c r="BX19" s="314">
        <v>22903.755957992998</v>
      </c>
      <c r="BY19" s="314">
        <v>22865.624161102998</v>
      </c>
      <c r="BZ19" s="314">
        <v>24629.341040324001</v>
      </c>
      <c r="CA19" s="314">
        <v>23725.539901290998</v>
      </c>
      <c r="CB19" s="314">
        <v>24291.382432434999</v>
      </c>
      <c r="CC19" s="314">
        <v>24552.683169722</v>
      </c>
      <c r="CD19" s="314">
        <v>26217.452383508</v>
      </c>
      <c r="CE19" s="314">
        <v>25929.044773441001</v>
      </c>
      <c r="CF19" s="314">
        <v>26162.362418354998</v>
      </c>
      <c r="CG19" s="314">
        <v>25243.217971439</v>
      </c>
      <c r="CH19" s="314">
        <v>26529.506707959001</v>
      </c>
      <c r="CI19" s="314">
        <v>26795.672579235001</v>
      </c>
      <c r="CJ19" s="314">
        <v>27138.382990343998</v>
      </c>
      <c r="CK19" s="314">
        <v>26995.215622249001</v>
      </c>
      <c r="CL19" s="314">
        <v>28448.806476784001</v>
      </c>
      <c r="CM19" s="314">
        <v>26245.604736955</v>
      </c>
      <c r="CN19" s="314">
        <v>26747.502370937</v>
      </c>
      <c r="CO19" s="314">
        <v>27382.505018503001</v>
      </c>
      <c r="CP19" s="314">
        <v>28754.332577089001</v>
      </c>
      <c r="CQ19" s="314">
        <v>27414.083898342</v>
      </c>
      <c r="CR19" s="314">
        <v>27766.659990421998</v>
      </c>
      <c r="CS19" s="314">
        <v>28310.799902868999</v>
      </c>
      <c r="CT19" s="314">
        <v>29579.742986920999</v>
      </c>
      <c r="CU19" s="314">
        <v>29258.505731937999</v>
      </c>
      <c r="CV19" s="314">
        <v>29703.647166449999</v>
      </c>
      <c r="CW19" s="314">
        <v>30029.143608024999</v>
      </c>
      <c r="CX19" s="314">
        <v>30859.509039511999</v>
      </c>
      <c r="CY19" s="314">
        <v>29558.877965313</v>
      </c>
      <c r="CZ19" s="314">
        <v>28412.306796774999</v>
      </c>
      <c r="DA19" s="314">
        <v>30148.418997427001</v>
      </c>
      <c r="DB19" s="314">
        <v>32442.714216544999</v>
      </c>
      <c r="DC19" s="314">
        <v>32126.247146676</v>
      </c>
      <c r="DD19" s="314">
        <v>32771.426150591004</v>
      </c>
      <c r="DE19" s="314">
        <v>32610.509685808</v>
      </c>
      <c r="DF19" s="314">
        <v>35445.975352121</v>
      </c>
      <c r="DG19" s="314">
        <v>32844.903441126997</v>
      </c>
      <c r="DH19" s="314">
        <v>33070.245338430002</v>
      </c>
      <c r="DI19" s="314">
        <v>32772.966162800003</v>
      </c>
      <c r="DJ19" s="314">
        <v>33413.692960396998</v>
      </c>
      <c r="DK19" s="314">
        <v>32105.812257604</v>
      </c>
      <c r="DL19" s="314">
        <v>32283.313259168001</v>
      </c>
      <c r="DM19" s="314">
        <v>32570.105666983</v>
      </c>
      <c r="DN19" s="314">
        <v>33337.436443380997</v>
      </c>
    </row>
    <row r="20" spans="1:118" x14ac:dyDescent="0.2">
      <c r="A20" s="315" t="s">
        <v>916</v>
      </c>
      <c r="B20" s="310" t="s">
        <v>917</v>
      </c>
      <c r="C20" s="316">
        <v>2292.4006537740001</v>
      </c>
      <c r="D20" s="316">
        <v>2276.2447355849999</v>
      </c>
      <c r="E20" s="316">
        <v>2120.3181231130002</v>
      </c>
      <c r="F20" s="316">
        <v>2162.590350379</v>
      </c>
      <c r="G20" s="316">
        <v>2291.5296375110001</v>
      </c>
      <c r="H20" s="316">
        <v>2249.1050741670001</v>
      </c>
      <c r="I20" s="316">
        <v>2060.0681539470002</v>
      </c>
      <c r="J20" s="316">
        <v>2290.7945127190001</v>
      </c>
      <c r="K20" s="316">
        <v>2373.106769776</v>
      </c>
      <c r="L20" s="316">
        <v>2514.4049033719998</v>
      </c>
      <c r="M20" s="316">
        <v>2427.6599282990001</v>
      </c>
      <c r="N20" s="316">
        <v>2680.6231017680002</v>
      </c>
      <c r="O20" s="316">
        <v>3009.648796426</v>
      </c>
      <c r="P20" s="316">
        <v>2978.304633877</v>
      </c>
      <c r="Q20" s="316">
        <v>2760.9936411469998</v>
      </c>
      <c r="R20" s="316">
        <v>2887.47977098</v>
      </c>
      <c r="S20" s="316">
        <v>2636.3994062339998</v>
      </c>
      <c r="T20" s="316">
        <v>2730.234765746</v>
      </c>
      <c r="U20" s="316">
        <v>2809.286998175</v>
      </c>
      <c r="V20" s="316">
        <v>3038.4985947790001</v>
      </c>
      <c r="W20" s="316">
        <v>3286.660767372</v>
      </c>
      <c r="X20" s="316">
        <v>3424.0826012269999</v>
      </c>
      <c r="Y20" s="316">
        <v>3146.05527992</v>
      </c>
      <c r="Z20" s="316">
        <v>3503.834558128</v>
      </c>
      <c r="AA20" s="316">
        <v>3901.5280937060002</v>
      </c>
      <c r="AB20" s="316">
        <v>3713.379084101</v>
      </c>
      <c r="AC20" s="316">
        <v>3472.7333667319999</v>
      </c>
      <c r="AD20" s="316">
        <v>3470.2001306309999</v>
      </c>
      <c r="AE20" s="316">
        <v>3842.0076390700001</v>
      </c>
      <c r="AF20" s="316">
        <v>3585.4536098069998</v>
      </c>
      <c r="AG20" s="316">
        <v>3260.9835755509998</v>
      </c>
      <c r="AH20" s="316">
        <v>3535.1904598649999</v>
      </c>
      <c r="AI20" s="316">
        <v>3600.9021135120001</v>
      </c>
      <c r="AJ20" s="316">
        <v>3613.0014623090001</v>
      </c>
      <c r="AK20" s="316">
        <v>3092.0062020330001</v>
      </c>
      <c r="AL20" s="316">
        <v>3892.841169797</v>
      </c>
      <c r="AM20" s="316">
        <v>3941.9336910349998</v>
      </c>
      <c r="AN20" s="316">
        <v>3634.7406160249998</v>
      </c>
      <c r="AO20" s="316">
        <v>3608.8793118540002</v>
      </c>
      <c r="AP20" s="316">
        <v>3936.2030904919998</v>
      </c>
      <c r="AQ20" s="316">
        <v>3599.856682957</v>
      </c>
      <c r="AR20" s="316">
        <v>3680.6318183990002</v>
      </c>
      <c r="AS20" s="316">
        <v>3586.0844527160002</v>
      </c>
      <c r="AT20" s="316">
        <v>3845.1691239430002</v>
      </c>
      <c r="AU20" s="316">
        <v>4363.363962161</v>
      </c>
      <c r="AV20" s="316">
        <v>4273.1228000139999</v>
      </c>
      <c r="AW20" s="316">
        <v>3957.3346849139998</v>
      </c>
      <c r="AX20" s="316">
        <v>4089.3896495899999</v>
      </c>
      <c r="AY20" s="316">
        <v>4491.6458266620002</v>
      </c>
      <c r="AZ20" s="316">
        <v>4318.9333624520004</v>
      </c>
      <c r="BA20" s="316">
        <v>3980.7742573159999</v>
      </c>
      <c r="BB20" s="316">
        <v>4235.477075793</v>
      </c>
      <c r="BC20" s="316">
        <v>4796.8791081449999</v>
      </c>
      <c r="BD20" s="316">
        <v>4854.5080769850001</v>
      </c>
      <c r="BE20" s="316">
        <v>4579.9243543989996</v>
      </c>
      <c r="BF20" s="316">
        <v>4350.8384644719999</v>
      </c>
      <c r="BG20" s="316">
        <v>4053.7477335220001</v>
      </c>
      <c r="BH20" s="316">
        <v>3430.273202806</v>
      </c>
      <c r="BI20" s="316">
        <v>3568.3560623919998</v>
      </c>
      <c r="BJ20" s="316">
        <v>3900.621752259</v>
      </c>
      <c r="BK20" s="316">
        <v>4344.915459719</v>
      </c>
      <c r="BL20" s="316">
        <v>4878.9017974489998</v>
      </c>
      <c r="BM20" s="316">
        <v>4759.109859362</v>
      </c>
      <c r="BN20" s="316">
        <v>5014.4529392730001</v>
      </c>
      <c r="BO20" s="316">
        <v>5558.8904094159998</v>
      </c>
      <c r="BP20" s="316">
        <v>5092.7336205319998</v>
      </c>
      <c r="BQ20" s="316">
        <v>5392.6456710769999</v>
      </c>
      <c r="BR20" s="316">
        <v>5570.7508309260002</v>
      </c>
      <c r="BS20" s="316">
        <v>5365.3438565939996</v>
      </c>
      <c r="BT20" s="316">
        <v>5045.0573461719996</v>
      </c>
      <c r="BU20" s="316">
        <v>5278.1055097279996</v>
      </c>
      <c r="BV20" s="316">
        <v>5498.0875044020004</v>
      </c>
      <c r="BW20" s="316">
        <v>5277.0137885860004</v>
      </c>
      <c r="BX20" s="316">
        <v>5289.1116225719998</v>
      </c>
      <c r="BY20" s="316">
        <v>5229.896630231</v>
      </c>
      <c r="BZ20" s="316">
        <v>6120.7267604910003</v>
      </c>
      <c r="CA20" s="316">
        <v>5649.1762073749996</v>
      </c>
      <c r="CB20" s="316">
        <v>5695.0079003139999</v>
      </c>
      <c r="CC20" s="316">
        <v>5345.7452994429996</v>
      </c>
      <c r="CD20" s="316">
        <v>5509.9660084779998</v>
      </c>
      <c r="CE20" s="316">
        <v>5615.7414494180002</v>
      </c>
      <c r="CF20" s="316">
        <v>5517.2997553040004</v>
      </c>
      <c r="CG20" s="316">
        <v>5078.8382961369998</v>
      </c>
      <c r="CH20" s="316">
        <v>5055.0405941879999</v>
      </c>
      <c r="CI20" s="316">
        <v>5442.180585518</v>
      </c>
      <c r="CJ20" s="316">
        <v>5429.2458819060002</v>
      </c>
      <c r="CK20" s="316">
        <v>5270.1923317479996</v>
      </c>
      <c r="CL20" s="316">
        <v>5230.005608593</v>
      </c>
      <c r="CM20" s="316">
        <v>5718.4618443709996</v>
      </c>
      <c r="CN20" s="316">
        <v>5576.6243030590003</v>
      </c>
      <c r="CO20" s="316">
        <v>5679.8829627109999</v>
      </c>
      <c r="CP20" s="316">
        <v>5620.7026033479997</v>
      </c>
      <c r="CQ20" s="316">
        <v>5497.7500079600004</v>
      </c>
      <c r="CR20" s="316">
        <v>5473.0919638349997</v>
      </c>
      <c r="CS20" s="316">
        <v>5828.4976646450004</v>
      </c>
      <c r="CT20" s="316">
        <v>5918.397816742</v>
      </c>
      <c r="CU20" s="316">
        <v>5786.2710027359999</v>
      </c>
      <c r="CV20" s="316">
        <v>5584.7283179830001</v>
      </c>
      <c r="CW20" s="316">
        <v>5881.2445359020003</v>
      </c>
      <c r="CX20" s="316">
        <v>5790.0205524049998</v>
      </c>
      <c r="CY20" s="316">
        <v>5360.0148396320001</v>
      </c>
      <c r="CZ20" s="316">
        <v>4207.6000397620001</v>
      </c>
      <c r="DA20" s="316">
        <v>5577.8979837059996</v>
      </c>
      <c r="DB20" s="316">
        <v>5517.9412217899999</v>
      </c>
      <c r="DC20" s="316">
        <v>5360.6630689960002</v>
      </c>
      <c r="DD20" s="316">
        <v>4977.0894667740004</v>
      </c>
      <c r="DE20" s="316">
        <v>5504.6410236829997</v>
      </c>
      <c r="DF20" s="316">
        <v>5601.5440230069999</v>
      </c>
      <c r="DG20" s="316">
        <v>5297.2447731539996</v>
      </c>
      <c r="DH20" s="316">
        <v>5074.4053018539998</v>
      </c>
      <c r="DI20" s="316">
        <v>5061.2371347380003</v>
      </c>
      <c r="DJ20" s="316">
        <v>5161.8047389149997</v>
      </c>
      <c r="DK20" s="316">
        <v>5312.1004929339997</v>
      </c>
      <c r="DL20" s="316">
        <v>4921.2271266529997</v>
      </c>
      <c r="DM20" s="316">
        <v>5175.9725302710003</v>
      </c>
      <c r="DN20" s="316">
        <v>5087.0682891779998</v>
      </c>
    </row>
    <row r="21" spans="1:118" x14ac:dyDescent="0.2">
      <c r="A21" s="315" t="s">
        <v>918</v>
      </c>
      <c r="B21" s="310" t="s">
        <v>919</v>
      </c>
      <c r="C21" s="316">
        <v>4905.1149639559999</v>
      </c>
      <c r="D21" s="316">
        <v>4913.1137573670003</v>
      </c>
      <c r="E21" s="316">
        <v>4833.7771452429997</v>
      </c>
      <c r="F21" s="316">
        <v>5031.669794505</v>
      </c>
      <c r="G21" s="316">
        <v>5340.2551808440003</v>
      </c>
      <c r="H21" s="316">
        <v>5382.3700203899998</v>
      </c>
      <c r="I21" s="316">
        <v>5213.0809795759997</v>
      </c>
      <c r="J21" s="316">
        <v>5676.4567949860002</v>
      </c>
      <c r="K21" s="316">
        <v>5822.7780217</v>
      </c>
      <c r="L21" s="316">
        <v>6150.8793821629997</v>
      </c>
      <c r="M21" s="316">
        <v>6198.5254358149996</v>
      </c>
      <c r="N21" s="316">
        <v>6474.2518723009998</v>
      </c>
      <c r="O21" s="316">
        <v>6734.00550922</v>
      </c>
      <c r="P21" s="316">
        <v>7083.874949348</v>
      </c>
      <c r="Q21" s="316">
        <v>7206.2862892570001</v>
      </c>
      <c r="R21" s="316">
        <v>7601.2120509610004</v>
      </c>
      <c r="S21" s="316">
        <v>7986.6914532740002</v>
      </c>
      <c r="T21" s="316">
        <v>8464.5431135109993</v>
      </c>
      <c r="U21" s="316">
        <v>8674.0868888730001</v>
      </c>
      <c r="V21" s="316">
        <v>9282.1871074400005</v>
      </c>
      <c r="W21" s="316">
        <v>9654.0897181719993</v>
      </c>
      <c r="X21" s="316">
        <v>9943.9968754170004</v>
      </c>
      <c r="Y21" s="316">
        <v>9882.2317305849992</v>
      </c>
      <c r="Z21" s="316">
        <v>10496.044431758</v>
      </c>
      <c r="AA21" s="316">
        <v>10601.604649524001</v>
      </c>
      <c r="AB21" s="316">
        <v>10624.509060999</v>
      </c>
      <c r="AC21" s="316">
        <v>10335.324143497999</v>
      </c>
      <c r="AD21" s="316">
        <v>10601.848659699999</v>
      </c>
      <c r="AE21" s="316">
        <v>10700.467044847999</v>
      </c>
      <c r="AF21" s="316">
        <v>10908.771008803</v>
      </c>
      <c r="AG21" s="316">
        <v>10361.090783029</v>
      </c>
      <c r="AH21" s="316">
        <v>10527.087226579</v>
      </c>
      <c r="AI21" s="316">
        <v>10404.123652422</v>
      </c>
      <c r="AJ21" s="316">
        <v>11006.840602382999</v>
      </c>
      <c r="AK21" s="316">
        <v>11103.40144175</v>
      </c>
      <c r="AL21" s="316">
        <v>11678.569898473001</v>
      </c>
      <c r="AM21" s="316">
        <v>11620.971899556</v>
      </c>
      <c r="AN21" s="316">
        <v>12141.022166624</v>
      </c>
      <c r="AO21" s="316">
        <v>11921.363754694999</v>
      </c>
      <c r="AP21" s="316">
        <v>13073.520377114</v>
      </c>
      <c r="AQ21" s="316">
        <v>12777.225661791999</v>
      </c>
      <c r="AR21" s="316">
        <v>13255.993543545001</v>
      </c>
      <c r="AS21" s="316">
        <v>13284.99226271</v>
      </c>
      <c r="AT21" s="316">
        <v>13970.775737772999</v>
      </c>
      <c r="AU21" s="316">
        <v>14411.093630182</v>
      </c>
      <c r="AV21" s="316">
        <v>14830.156670152001</v>
      </c>
      <c r="AW21" s="316">
        <v>14743.686342765001</v>
      </c>
      <c r="AX21" s="316">
        <v>16107.257723204</v>
      </c>
      <c r="AY21" s="316">
        <v>15020.210675394001</v>
      </c>
      <c r="AZ21" s="316">
        <v>15791.517992305</v>
      </c>
      <c r="BA21" s="316">
        <v>16140.135315117001</v>
      </c>
      <c r="BB21" s="316">
        <v>16803.733056382</v>
      </c>
      <c r="BC21" s="316">
        <v>15838.153376538001</v>
      </c>
      <c r="BD21" s="316">
        <v>15928.076179809001</v>
      </c>
      <c r="BE21" s="316">
        <v>15443.897358541</v>
      </c>
      <c r="BF21" s="316">
        <v>14524.75407741</v>
      </c>
      <c r="BG21" s="316">
        <v>14294.371968654999</v>
      </c>
      <c r="BH21" s="316">
        <v>14728.723504232999</v>
      </c>
      <c r="BI21" s="316">
        <v>15055.117069804</v>
      </c>
      <c r="BJ21" s="316">
        <v>15939.319536335001</v>
      </c>
      <c r="BK21" s="316">
        <v>15448.042894942</v>
      </c>
      <c r="BL21" s="316">
        <v>15710.080078784</v>
      </c>
      <c r="BM21" s="316">
        <v>15537.296463733001</v>
      </c>
      <c r="BN21" s="316">
        <v>16409.506904916001</v>
      </c>
      <c r="BO21" s="316">
        <v>15748.642305338</v>
      </c>
      <c r="BP21" s="316">
        <v>15984.614696402001</v>
      </c>
      <c r="BQ21" s="316">
        <v>15940.746201747999</v>
      </c>
      <c r="BR21" s="316">
        <v>16165.397963063</v>
      </c>
      <c r="BS21" s="316">
        <v>15985.832371253</v>
      </c>
      <c r="BT21" s="316">
        <v>16311.102551364</v>
      </c>
      <c r="BU21" s="316">
        <v>16307.732286717999</v>
      </c>
      <c r="BV21" s="316">
        <v>17177.835036791999</v>
      </c>
      <c r="BW21" s="316">
        <v>17021.579159436998</v>
      </c>
      <c r="BX21" s="316">
        <v>17584.158082015001</v>
      </c>
      <c r="BY21" s="316">
        <v>17612.486374765002</v>
      </c>
      <c r="BZ21" s="316">
        <v>18414.015531264999</v>
      </c>
      <c r="CA21" s="316">
        <v>18022.580825875</v>
      </c>
      <c r="CB21" s="316">
        <v>18549.598770077999</v>
      </c>
      <c r="CC21" s="316">
        <v>19197.940370108001</v>
      </c>
      <c r="CD21" s="316">
        <v>20716.364932469001</v>
      </c>
      <c r="CE21" s="316">
        <v>20297.655378169002</v>
      </c>
      <c r="CF21" s="316">
        <v>20636.877464776</v>
      </c>
      <c r="CG21" s="316">
        <v>20168.967626753001</v>
      </c>
      <c r="CH21" s="316">
        <v>21493.711306447</v>
      </c>
      <c r="CI21" s="316">
        <v>21353.491993717002</v>
      </c>
      <c r="CJ21" s="316">
        <v>21709.137108438001</v>
      </c>
      <c r="CK21" s="316">
        <v>21725.023290500001</v>
      </c>
      <c r="CL21" s="316">
        <v>23218.800868189999</v>
      </c>
      <c r="CM21" s="316">
        <v>20510.971396190998</v>
      </c>
      <c r="CN21" s="316">
        <v>21161.279123069999</v>
      </c>
      <c r="CO21" s="316">
        <v>21693.593394961001</v>
      </c>
      <c r="CP21" s="316">
        <v>23133.566140038001</v>
      </c>
      <c r="CQ21" s="316">
        <v>21909.813109259001</v>
      </c>
      <c r="CR21" s="316">
        <v>22288.159081095</v>
      </c>
      <c r="CS21" s="316">
        <v>22473.675961772002</v>
      </c>
      <c r="CT21" s="316">
        <v>23654.480577024999</v>
      </c>
      <c r="CU21" s="316">
        <v>23467.027023287999</v>
      </c>
      <c r="CV21" s="316">
        <v>24119.560205996</v>
      </c>
      <c r="CW21" s="316">
        <v>24143.729942336999</v>
      </c>
      <c r="CX21" s="316">
        <v>25070.401023393999</v>
      </c>
      <c r="CY21" s="316">
        <v>24191.419895407998</v>
      </c>
      <c r="CZ21" s="316">
        <v>24181.424523874</v>
      </c>
      <c r="DA21" s="316">
        <v>24564.824346691999</v>
      </c>
      <c r="DB21" s="316">
        <v>26910.370915121999</v>
      </c>
      <c r="DC21" s="316">
        <v>26745.633563953001</v>
      </c>
      <c r="DD21" s="316">
        <v>27752.357480819999</v>
      </c>
      <c r="DE21" s="316">
        <v>27088.398810678002</v>
      </c>
      <c r="DF21" s="316">
        <v>29808.635875861</v>
      </c>
      <c r="DG21" s="316">
        <v>27519.195435624999</v>
      </c>
      <c r="DH21" s="316">
        <v>27961.461723793</v>
      </c>
      <c r="DI21" s="316">
        <v>27678.375819808</v>
      </c>
      <c r="DJ21" s="316">
        <v>28217.918650611999</v>
      </c>
      <c r="DK21" s="316">
        <v>26742.302299907999</v>
      </c>
      <c r="DL21" s="316">
        <v>27337.478832770001</v>
      </c>
      <c r="DM21" s="316">
        <v>27355.70563602</v>
      </c>
      <c r="DN21" s="316">
        <v>28224.625304161</v>
      </c>
    </row>
    <row r="22" spans="1:118" s="312" customFormat="1" x14ac:dyDescent="0.2">
      <c r="A22" s="313" t="s">
        <v>920</v>
      </c>
      <c r="B22" s="158" t="s">
        <v>110</v>
      </c>
      <c r="C22" s="314">
        <v>5501.3346163739998</v>
      </c>
      <c r="D22" s="314">
        <v>5490.0475618270002</v>
      </c>
      <c r="E22" s="314">
        <v>5328.9825207940003</v>
      </c>
      <c r="F22" s="314">
        <v>5618.2882042009996</v>
      </c>
      <c r="G22" s="314">
        <v>5880.1551923890001</v>
      </c>
      <c r="H22" s="314">
        <v>6195.1327391889999</v>
      </c>
      <c r="I22" s="314">
        <v>5521.0915139930003</v>
      </c>
      <c r="J22" s="314">
        <v>6056.3218535300002</v>
      </c>
      <c r="K22" s="314">
        <v>6287.0302013379996</v>
      </c>
      <c r="L22" s="314">
        <v>6718.9265041669996</v>
      </c>
      <c r="M22" s="314">
        <v>6847.6052706379996</v>
      </c>
      <c r="N22" s="314">
        <v>7588.6001134919998</v>
      </c>
      <c r="O22" s="314">
        <v>7715.0514341710004</v>
      </c>
      <c r="P22" s="314">
        <v>7933.1593238819996</v>
      </c>
      <c r="Q22" s="314">
        <v>8111.8251628959997</v>
      </c>
      <c r="R22" s="314">
        <v>8454.0217744130005</v>
      </c>
      <c r="S22" s="314">
        <v>8480.5930610480009</v>
      </c>
      <c r="T22" s="314">
        <v>9097.086313709</v>
      </c>
      <c r="U22" s="314">
        <v>8942.7402296820001</v>
      </c>
      <c r="V22" s="314">
        <v>9934.4675117839997</v>
      </c>
      <c r="W22" s="314">
        <v>10130.173736393001</v>
      </c>
      <c r="X22" s="314">
        <v>10493.514871851999</v>
      </c>
      <c r="Y22" s="314">
        <v>10476.051685058999</v>
      </c>
      <c r="Z22" s="314">
        <v>11508.128018502</v>
      </c>
      <c r="AA22" s="314">
        <v>11048.579531136</v>
      </c>
      <c r="AB22" s="314">
        <v>11729.096109603999</v>
      </c>
      <c r="AC22" s="314">
        <v>11369.809471008</v>
      </c>
      <c r="AD22" s="314">
        <v>11370.541318539999</v>
      </c>
      <c r="AE22" s="314">
        <v>11076.722885227</v>
      </c>
      <c r="AF22" s="314">
        <v>11207.286354545</v>
      </c>
      <c r="AG22" s="314">
        <v>11053.291921566</v>
      </c>
      <c r="AH22" s="314">
        <v>11503.024423094999</v>
      </c>
      <c r="AI22" s="314">
        <v>11328.690402362001</v>
      </c>
      <c r="AJ22" s="314">
        <v>11689.492475387</v>
      </c>
      <c r="AK22" s="314">
        <v>11345.384943169</v>
      </c>
      <c r="AL22" s="314">
        <v>12110.505901252</v>
      </c>
      <c r="AM22" s="314">
        <v>12138.993552929</v>
      </c>
      <c r="AN22" s="314">
        <v>12816.183230731</v>
      </c>
      <c r="AO22" s="314">
        <v>12199.206430280001</v>
      </c>
      <c r="AP22" s="314">
        <v>13546.6745553</v>
      </c>
      <c r="AQ22" s="314">
        <v>12799.981107116</v>
      </c>
      <c r="AR22" s="314">
        <v>13629.051465424</v>
      </c>
      <c r="AS22" s="314">
        <v>13195.981286939999</v>
      </c>
      <c r="AT22" s="314">
        <v>14192.983138874</v>
      </c>
      <c r="AU22" s="314">
        <v>14549.093750573</v>
      </c>
      <c r="AV22" s="314">
        <v>14883.637725866</v>
      </c>
      <c r="AW22" s="314">
        <v>14376.290245508</v>
      </c>
      <c r="AX22" s="314">
        <v>16193.547373707999</v>
      </c>
      <c r="AY22" s="314">
        <v>14678.048945590001</v>
      </c>
      <c r="AZ22" s="314">
        <v>15223.936014958999</v>
      </c>
      <c r="BA22" s="314">
        <v>15348.704739954001</v>
      </c>
      <c r="BB22" s="314">
        <v>16290.106492298</v>
      </c>
      <c r="BC22" s="314">
        <v>15458.110411666001</v>
      </c>
      <c r="BD22" s="314">
        <v>16052.340908266</v>
      </c>
      <c r="BE22" s="314">
        <v>16237.68575821</v>
      </c>
      <c r="BF22" s="314">
        <v>15134.596964316001</v>
      </c>
      <c r="BG22" s="314">
        <v>13611.668320729001</v>
      </c>
      <c r="BH22" s="314">
        <v>13861.309137419999</v>
      </c>
      <c r="BI22" s="314">
        <v>14259.344047461</v>
      </c>
      <c r="BJ22" s="314">
        <v>15444.783525768</v>
      </c>
      <c r="BK22" s="314">
        <v>15477.49152396</v>
      </c>
      <c r="BL22" s="314">
        <v>16820.93442998</v>
      </c>
      <c r="BM22" s="314">
        <v>16078.555084087</v>
      </c>
      <c r="BN22" s="314">
        <v>16949.647014245002</v>
      </c>
      <c r="BO22" s="314">
        <v>17170.609179324001</v>
      </c>
      <c r="BP22" s="314">
        <v>17151.882247417001</v>
      </c>
      <c r="BQ22" s="314">
        <v>17422.938420633</v>
      </c>
      <c r="BR22" s="314">
        <v>17988.068276606999</v>
      </c>
      <c r="BS22" s="314">
        <v>17407.080134049</v>
      </c>
      <c r="BT22" s="314">
        <v>17646.611898936</v>
      </c>
      <c r="BU22" s="314">
        <v>17739.428012264001</v>
      </c>
      <c r="BV22" s="314">
        <v>18167.937485662002</v>
      </c>
      <c r="BW22" s="314">
        <v>18159.546526145001</v>
      </c>
      <c r="BX22" s="314">
        <v>18680.402538695002</v>
      </c>
      <c r="BY22" s="314">
        <v>18939.915582296999</v>
      </c>
      <c r="BZ22" s="314">
        <v>19601.660638525002</v>
      </c>
      <c r="CA22" s="314">
        <v>19721.578904964001</v>
      </c>
      <c r="CB22" s="314">
        <v>19708.100125511999</v>
      </c>
      <c r="CC22" s="314">
        <v>20316.495473654999</v>
      </c>
      <c r="CD22" s="314">
        <v>21843.898262879</v>
      </c>
      <c r="CE22" s="314">
        <v>21669.271896106002</v>
      </c>
      <c r="CF22" s="314">
        <v>21667.327477912</v>
      </c>
      <c r="CG22" s="314">
        <v>20945.009372315999</v>
      </c>
      <c r="CH22" s="314">
        <v>21965.200662366002</v>
      </c>
      <c r="CI22" s="314">
        <v>22007.776731165999</v>
      </c>
      <c r="CJ22" s="314">
        <v>22360.620320311002</v>
      </c>
      <c r="CK22" s="314">
        <v>21811.627664210999</v>
      </c>
      <c r="CL22" s="314">
        <v>23302.755030782999</v>
      </c>
      <c r="CM22" s="314">
        <v>21874.119899986999</v>
      </c>
      <c r="CN22" s="314">
        <v>22275.773515205001</v>
      </c>
      <c r="CO22" s="314">
        <v>22282.468428331002</v>
      </c>
      <c r="CP22" s="314">
        <v>23724.691843794</v>
      </c>
      <c r="CQ22" s="314">
        <v>22761.585260412001</v>
      </c>
      <c r="CR22" s="314">
        <v>22961.518851576999</v>
      </c>
      <c r="CS22" s="314">
        <v>23113.083441348001</v>
      </c>
      <c r="CT22" s="314">
        <v>24666.777034141</v>
      </c>
      <c r="CU22" s="314">
        <v>24566.853973164001</v>
      </c>
      <c r="CV22" s="314">
        <v>24877.372620705999</v>
      </c>
      <c r="CW22" s="314">
        <v>24992.519456037</v>
      </c>
      <c r="CX22" s="314">
        <v>25996.068374815</v>
      </c>
      <c r="CY22" s="314">
        <v>24379.216039130999</v>
      </c>
      <c r="CZ22" s="314">
        <v>23378.364107769001</v>
      </c>
      <c r="DA22" s="314">
        <v>25100.613555779</v>
      </c>
      <c r="DB22" s="314">
        <v>27195.874521603</v>
      </c>
      <c r="DC22" s="314">
        <v>26800.370164306001</v>
      </c>
      <c r="DD22" s="314">
        <v>28828.212099846001</v>
      </c>
      <c r="DE22" s="314">
        <v>26928.250376384</v>
      </c>
      <c r="DF22" s="314">
        <v>29877.388827079001</v>
      </c>
      <c r="DG22" s="314">
        <v>27419.973503887999</v>
      </c>
      <c r="DH22" s="314">
        <v>27566.106411976001</v>
      </c>
      <c r="DI22" s="314">
        <v>27189.875810456</v>
      </c>
      <c r="DJ22" s="314">
        <v>28115.192462125</v>
      </c>
      <c r="DK22" s="314">
        <v>27215.072049916998</v>
      </c>
      <c r="DL22" s="314">
        <v>27160.867303348001</v>
      </c>
      <c r="DM22" s="314">
        <v>27321.956654547001</v>
      </c>
      <c r="DN22" s="314">
        <v>28439.467657556001</v>
      </c>
    </row>
    <row r="23" spans="1:118" x14ac:dyDescent="0.2">
      <c r="A23" s="315" t="s">
        <v>921</v>
      </c>
      <c r="B23" s="310" t="s">
        <v>922</v>
      </c>
      <c r="C23" s="316">
        <v>2582.4119051940002</v>
      </c>
      <c r="D23" s="316">
        <v>2585.3476569069999</v>
      </c>
      <c r="E23" s="316">
        <v>2475.7964215500001</v>
      </c>
      <c r="F23" s="316">
        <v>2684.8362614349999</v>
      </c>
      <c r="G23" s="316">
        <v>2680.3684403249999</v>
      </c>
      <c r="H23" s="316">
        <v>2846.5943765410002</v>
      </c>
      <c r="I23" s="316">
        <v>2380.0264816079998</v>
      </c>
      <c r="J23" s="316">
        <v>2664.5493840140002</v>
      </c>
      <c r="K23" s="316">
        <v>2722.844216556</v>
      </c>
      <c r="L23" s="316">
        <v>2872.097659734</v>
      </c>
      <c r="M23" s="316">
        <v>2927.2013481909999</v>
      </c>
      <c r="N23" s="316">
        <v>3354.5876333360002</v>
      </c>
      <c r="O23" s="316">
        <v>3139.6775748609998</v>
      </c>
      <c r="P23" s="316">
        <v>3228.7827398869999</v>
      </c>
      <c r="Q23" s="316">
        <v>3267.3861078959999</v>
      </c>
      <c r="R23" s="316">
        <v>3471.1104564530001</v>
      </c>
      <c r="S23" s="316">
        <v>3173.4576786480002</v>
      </c>
      <c r="T23" s="316">
        <v>3482.9003556530001</v>
      </c>
      <c r="U23" s="316">
        <v>3187.4012693889999</v>
      </c>
      <c r="V23" s="316">
        <v>3757.9949780950001</v>
      </c>
      <c r="W23" s="316">
        <v>3549.6945143429998</v>
      </c>
      <c r="X23" s="316">
        <v>3558.9032081700002</v>
      </c>
      <c r="Y23" s="316">
        <v>3547.844127415</v>
      </c>
      <c r="Z23" s="316">
        <v>4054.0458823130002</v>
      </c>
      <c r="AA23" s="316">
        <v>3593.5112635420001</v>
      </c>
      <c r="AB23" s="316">
        <v>4110.2959217219995</v>
      </c>
      <c r="AC23" s="316">
        <v>3940.0566885889998</v>
      </c>
      <c r="AD23" s="316">
        <v>4058.7030671699999</v>
      </c>
      <c r="AE23" s="316">
        <v>3604.6741426359999</v>
      </c>
      <c r="AF23" s="316">
        <v>3652.1691487809999</v>
      </c>
      <c r="AG23" s="316">
        <v>3809.4994663010002</v>
      </c>
      <c r="AH23" s="316">
        <v>4145.4955814349996</v>
      </c>
      <c r="AI23" s="316">
        <v>3850.9956486750002</v>
      </c>
      <c r="AJ23" s="316">
        <v>3910.2576951629999</v>
      </c>
      <c r="AK23" s="316">
        <v>3551.8460555269999</v>
      </c>
      <c r="AL23" s="316">
        <v>3902.4927295930001</v>
      </c>
      <c r="AM23" s="316">
        <v>4011.5369112670001</v>
      </c>
      <c r="AN23" s="316">
        <v>4307.1517615849998</v>
      </c>
      <c r="AO23" s="316">
        <v>3839.8342117359998</v>
      </c>
      <c r="AP23" s="316">
        <v>4289.8408883720003</v>
      </c>
      <c r="AQ23" s="316">
        <v>3928.3225245140002</v>
      </c>
      <c r="AR23" s="316">
        <v>4345.8279632530002</v>
      </c>
      <c r="AS23" s="316">
        <v>3867.8799347539998</v>
      </c>
      <c r="AT23" s="316">
        <v>4810.3121176049999</v>
      </c>
      <c r="AU23" s="316">
        <v>4521.6350549010003</v>
      </c>
      <c r="AV23" s="316">
        <v>4545.0908665489997</v>
      </c>
      <c r="AW23" s="316">
        <v>4024.2248851489999</v>
      </c>
      <c r="AX23" s="316">
        <v>4656.6042867759998</v>
      </c>
      <c r="AY23" s="316">
        <v>4376.7323656850003</v>
      </c>
      <c r="AZ23" s="316">
        <v>4516.380529047</v>
      </c>
      <c r="BA23" s="316">
        <v>4184.9425271199998</v>
      </c>
      <c r="BB23" s="316">
        <v>4480.9166297669999</v>
      </c>
      <c r="BC23" s="316">
        <v>4386.2161859400003</v>
      </c>
      <c r="BD23" s="316">
        <v>4694.9937954380002</v>
      </c>
      <c r="BE23" s="316">
        <v>4967.4099472239996</v>
      </c>
      <c r="BF23" s="316">
        <v>4722.5448005340004</v>
      </c>
      <c r="BG23" s="316">
        <v>3636.9206938940001</v>
      </c>
      <c r="BH23" s="316">
        <v>3726.0070131990001</v>
      </c>
      <c r="BI23" s="316">
        <v>3570.5125017179998</v>
      </c>
      <c r="BJ23" s="316">
        <v>3956.9832718419998</v>
      </c>
      <c r="BK23" s="316">
        <v>4040.0458607139999</v>
      </c>
      <c r="BL23" s="316">
        <v>4864.2116526270001</v>
      </c>
      <c r="BM23" s="316">
        <v>4138.8930073769998</v>
      </c>
      <c r="BN23" s="316">
        <v>4499.1337516829999</v>
      </c>
      <c r="BO23" s="316">
        <v>4749.4663381130003</v>
      </c>
      <c r="BP23" s="316">
        <v>4717.3196793560001</v>
      </c>
      <c r="BQ23" s="316">
        <v>4970.1959396069997</v>
      </c>
      <c r="BR23" s="316">
        <v>5126.8049135689998</v>
      </c>
      <c r="BS23" s="316">
        <v>4799.0498947030001</v>
      </c>
      <c r="BT23" s="316">
        <v>4732.9301462510002</v>
      </c>
      <c r="BU23" s="316">
        <v>4766.7112911719996</v>
      </c>
      <c r="BV23" s="316">
        <v>4727.1180116140004</v>
      </c>
      <c r="BW23" s="316">
        <v>4696.349057806</v>
      </c>
      <c r="BX23" s="316">
        <v>4809.7735888130001</v>
      </c>
      <c r="BY23" s="316">
        <v>4931.8494594040003</v>
      </c>
      <c r="BZ23" s="316">
        <v>4624.9986421330004</v>
      </c>
      <c r="CA23" s="316">
        <v>5059.8682593900003</v>
      </c>
      <c r="CB23" s="316">
        <v>4495.2126895920001</v>
      </c>
      <c r="CC23" s="316">
        <v>4702.2626088719999</v>
      </c>
      <c r="CD23" s="316">
        <v>5098.3838990100003</v>
      </c>
      <c r="CE23" s="316">
        <v>5160.6293032780004</v>
      </c>
      <c r="CF23" s="316">
        <v>4886.2940985619998</v>
      </c>
      <c r="CG23" s="316">
        <v>4924.4870968280002</v>
      </c>
      <c r="CH23" s="316">
        <v>5334.7101188890001</v>
      </c>
      <c r="CI23" s="316">
        <v>4832.4575689209996</v>
      </c>
      <c r="CJ23" s="316">
        <v>5080.728730201</v>
      </c>
      <c r="CK23" s="316">
        <v>4728.7403744109997</v>
      </c>
      <c r="CL23" s="316">
        <v>5179.8585910700003</v>
      </c>
      <c r="CM23" s="316">
        <v>5509.6029175829999</v>
      </c>
      <c r="CN23" s="316">
        <v>5383.9911109650002</v>
      </c>
      <c r="CO23" s="316">
        <v>4838.9161655179996</v>
      </c>
      <c r="CP23" s="316">
        <v>5201.1033727659997</v>
      </c>
      <c r="CQ23" s="316">
        <v>5202.5270604019997</v>
      </c>
      <c r="CR23" s="316">
        <v>5122.3857148240004</v>
      </c>
      <c r="CS23" s="316">
        <v>4971.9075842849998</v>
      </c>
      <c r="CT23" s="316">
        <v>5449.9239695429997</v>
      </c>
      <c r="CU23" s="316">
        <v>5212.9641029450004</v>
      </c>
      <c r="CV23" s="316">
        <v>5189.0068646259997</v>
      </c>
      <c r="CW23" s="316">
        <v>5113.6899605689996</v>
      </c>
      <c r="CX23" s="316">
        <v>5488.605515192</v>
      </c>
      <c r="CY23" s="316">
        <v>4755.0273327610003</v>
      </c>
      <c r="CZ23" s="316">
        <v>4112.7925721680003</v>
      </c>
      <c r="DA23" s="316">
        <v>5026.4965427939997</v>
      </c>
      <c r="DB23" s="316">
        <v>5077.2576906410004</v>
      </c>
      <c r="DC23" s="316">
        <v>5077.1405834870002</v>
      </c>
      <c r="DD23" s="316">
        <v>6471.9026388840002</v>
      </c>
      <c r="DE23" s="316">
        <v>4999.2262722710002</v>
      </c>
      <c r="DF23" s="316">
        <v>5743.869748999</v>
      </c>
      <c r="DG23" s="316">
        <v>4999.2571649720003</v>
      </c>
      <c r="DH23" s="316">
        <v>4885.2682335319996</v>
      </c>
      <c r="DI23" s="316">
        <v>4744.8417457189998</v>
      </c>
      <c r="DJ23" s="316">
        <v>4975.5273372640004</v>
      </c>
      <c r="DK23" s="316">
        <v>5085.5613772810002</v>
      </c>
      <c r="DL23" s="316">
        <v>4831.2107129369997</v>
      </c>
      <c r="DM23" s="316">
        <v>4608.2334273750002</v>
      </c>
      <c r="DN23" s="316">
        <v>4870.5335659250004</v>
      </c>
    </row>
    <row r="24" spans="1:118" x14ac:dyDescent="0.2">
      <c r="A24" s="315" t="s">
        <v>923</v>
      </c>
      <c r="B24" s="310" t="s">
        <v>924</v>
      </c>
      <c r="C24" s="316">
        <v>2603.352674273</v>
      </c>
      <c r="D24" s="316">
        <v>2587.8227562249999</v>
      </c>
      <c r="E24" s="316">
        <v>2553.605693904</v>
      </c>
      <c r="F24" s="316">
        <v>2599.8920130229999</v>
      </c>
      <c r="G24" s="316">
        <v>2885.820236049</v>
      </c>
      <c r="H24" s="316">
        <v>3011.2505850490002</v>
      </c>
      <c r="I24" s="316">
        <v>2885.5129291409999</v>
      </c>
      <c r="J24" s="316">
        <v>3095.9995819370001</v>
      </c>
      <c r="K24" s="316">
        <v>3267.6925214920002</v>
      </c>
      <c r="L24" s="316">
        <v>3540.0131449830001</v>
      </c>
      <c r="M24" s="316">
        <v>3607.686090701</v>
      </c>
      <c r="N24" s="316">
        <v>3858.0512535349999</v>
      </c>
      <c r="O24" s="316">
        <v>4263.8069520649997</v>
      </c>
      <c r="P24" s="316">
        <v>4383.9121025719996</v>
      </c>
      <c r="Q24" s="316">
        <v>4525.5985024219999</v>
      </c>
      <c r="R24" s="316">
        <v>4633.543641319</v>
      </c>
      <c r="S24" s="316">
        <v>5034.2084969879998</v>
      </c>
      <c r="T24" s="316">
        <v>5301.7003741420003</v>
      </c>
      <c r="U24" s="316">
        <v>5507.3498873689996</v>
      </c>
      <c r="V24" s="316">
        <v>5846.616823591</v>
      </c>
      <c r="W24" s="316">
        <v>6310.3918023420001</v>
      </c>
      <c r="X24" s="316">
        <v>6682.1369001459998</v>
      </c>
      <c r="Y24" s="316">
        <v>6677.34019618</v>
      </c>
      <c r="Z24" s="316">
        <v>7142.285417223</v>
      </c>
      <c r="AA24" s="316">
        <v>7215.4275768690004</v>
      </c>
      <c r="AB24" s="316">
        <v>7308.5719087750003</v>
      </c>
      <c r="AC24" s="316">
        <v>7137.4043719359997</v>
      </c>
      <c r="AD24" s="316">
        <v>6997.0998005820002</v>
      </c>
      <c r="AE24" s="316">
        <v>7246.3989774809997</v>
      </c>
      <c r="AF24" s="316">
        <v>7325.5153632860001</v>
      </c>
      <c r="AG24" s="316">
        <v>6963.7760745420001</v>
      </c>
      <c r="AH24" s="316">
        <v>7019.3951128520002</v>
      </c>
      <c r="AI24" s="316">
        <v>7204.0582457350001</v>
      </c>
      <c r="AJ24" s="316">
        <v>7516.7706087289998</v>
      </c>
      <c r="AK24" s="316">
        <v>7615.1366401799996</v>
      </c>
      <c r="AL24" s="316">
        <v>7982.71812942</v>
      </c>
      <c r="AM24" s="316">
        <v>7869.8180938269998</v>
      </c>
      <c r="AN24" s="316">
        <v>8213.5562748939992</v>
      </c>
      <c r="AO24" s="316">
        <v>8163.047477092</v>
      </c>
      <c r="AP24" s="316">
        <v>9030.3705980760005</v>
      </c>
      <c r="AQ24" s="316">
        <v>8693.5718579080003</v>
      </c>
      <c r="AR24" s="316">
        <v>9043.9407354049999</v>
      </c>
      <c r="AS24" s="316">
        <v>9199.9259145110009</v>
      </c>
      <c r="AT24" s="316">
        <v>9046.7919261179995</v>
      </c>
      <c r="AU24" s="316">
        <v>9804.0502856830008</v>
      </c>
      <c r="AV24" s="316">
        <v>10129.557523989</v>
      </c>
      <c r="AW24" s="316">
        <v>10239.080921905001</v>
      </c>
      <c r="AX24" s="316">
        <v>11379.633673808999</v>
      </c>
      <c r="AY24" s="316">
        <v>10123.511655681999</v>
      </c>
      <c r="AZ24" s="316">
        <v>10527.013928300999</v>
      </c>
      <c r="BA24" s="316">
        <v>11043.496862767</v>
      </c>
      <c r="BB24" s="316">
        <v>11674.962159307001</v>
      </c>
      <c r="BC24" s="316">
        <v>10920.451713824999</v>
      </c>
      <c r="BD24" s="316">
        <v>11185.718225137</v>
      </c>
      <c r="BE24" s="316">
        <v>11074.302589953</v>
      </c>
      <c r="BF24" s="316">
        <v>10219.903149443</v>
      </c>
      <c r="BG24" s="316">
        <v>9909.0689253569999</v>
      </c>
      <c r="BH24" s="316">
        <v>10063.784152171</v>
      </c>
      <c r="BI24" s="316">
        <v>10669.608333591001</v>
      </c>
      <c r="BJ24" s="316">
        <v>11448.419137256</v>
      </c>
      <c r="BK24" s="316">
        <v>11382.443182526</v>
      </c>
      <c r="BL24" s="316">
        <v>11795.100471849</v>
      </c>
      <c r="BM24" s="316">
        <v>11895.009180331001</v>
      </c>
      <c r="BN24" s="316">
        <v>12374.186751134999</v>
      </c>
      <c r="BO24" s="316">
        <v>12307.463492424</v>
      </c>
      <c r="BP24" s="316">
        <v>12325.859823026</v>
      </c>
      <c r="BQ24" s="316">
        <v>12310.23216817</v>
      </c>
      <c r="BR24" s="316">
        <v>12714.959098413001</v>
      </c>
      <c r="BS24" s="316">
        <v>12496.665980698001</v>
      </c>
      <c r="BT24" s="316">
        <v>12826.181707039999</v>
      </c>
      <c r="BU24" s="316">
        <v>12883.048583698001</v>
      </c>
      <c r="BV24" s="316">
        <v>13378.721042323001</v>
      </c>
      <c r="BW24" s="316">
        <v>13405.566816744</v>
      </c>
      <c r="BX24" s="316">
        <v>13815.304129075001</v>
      </c>
      <c r="BY24" s="316">
        <v>13941.691613692999</v>
      </c>
      <c r="BZ24" s="316">
        <v>14997.121444136001</v>
      </c>
      <c r="CA24" s="316">
        <v>14610.872624186</v>
      </c>
      <c r="CB24" s="316">
        <v>15233.822557330999</v>
      </c>
      <c r="CC24" s="316">
        <v>15627.085800532999</v>
      </c>
      <c r="CD24" s="316">
        <v>16753.887583274001</v>
      </c>
      <c r="CE24" s="316">
        <v>16505.149698509998</v>
      </c>
      <c r="CF24" s="316">
        <v>16793.817155033001</v>
      </c>
      <c r="CG24" s="316">
        <v>16020.929233763</v>
      </c>
      <c r="CH24" s="316">
        <v>16620.792703837</v>
      </c>
      <c r="CI24" s="316">
        <v>17175.319162243999</v>
      </c>
      <c r="CJ24" s="316">
        <v>17279.891590110001</v>
      </c>
      <c r="CK24" s="316">
        <v>17082.887289800001</v>
      </c>
      <c r="CL24" s="316">
        <v>18122.896439713</v>
      </c>
      <c r="CM24" s="316">
        <v>16364.982766047</v>
      </c>
      <c r="CN24" s="316">
        <v>16892.097696336001</v>
      </c>
      <c r="CO24" s="316">
        <v>17443.484244407999</v>
      </c>
      <c r="CP24" s="316">
        <v>18523.550407963001</v>
      </c>
      <c r="CQ24" s="316">
        <v>17557.728109723001</v>
      </c>
      <c r="CR24" s="316">
        <v>17835.502533161001</v>
      </c>
      <c r="CS24" s="316">
        <v>18134.169329118002</v>
      </c>
      <c r="CT24" s="316">
        <v>19211.991015595999</v>
      </c>
      <c r="CU24" s="316">
        <v>19348.834383496</v>
      </c>
      <c r="CV24" s="316">
        <v>19683.007118287998</v>
      </c>
      <c r="CW24" s="316">
        <v>19873.181541663998</v>
      </c>
      <c r="CX24" s="316">
        <v>20502.039685631</v>
      </c>
      <c r="CY24" s="316">
        <v>19601.786681958001</v>
      </c>
      <c r="CZ24" s="316">
        <v>19221.728052631999</v>
      </c>
      <c r="DA24" s="316">
        <v>20057.593237437999</v>
      </c>
      <c r="DB24" s="316">
        <v>22082.264397617</v>
      </c>
      <c r="DC24" s="316">
        <v>21690.969313729001</v>
      </c>
      <c r="DD24" s="316">
        <v>22399.653970095002</v>
      </c>
      <c r="DE24" s="316">
        <v>21888.721914622001</v>
      </c>
      <c r="DF24" s="316">
        <v>24104.027302515002</v>
      </c>
      <c r="DG24" s="316">
        <v>22377.371373671998</v>
      </c>
      <c r="DH24" s="316">
        <v>22627.926343551</v>
      </c>
      <c r="DI24" s="316">
        <v>22387.948435096001</v>
      </c>
      <c r="DJ24" s="316">
        <v>23085.23133214</v>
      </c>
      <c r="DK24" s="316">
        <v>22051.858574493999</v>
      </c>
      <c r="DL24" s="316">
        <v>22278.147153188998</v>
      </c>
      <c r="DM24" s="316">
        <v>22688.684717475</v>
      </c>
      <c r="DN24" s="316">
        <v>23535.016579019</v>
      </c>
    </row>
    <row r="25" spans="1:118" x14ac:dyDescent="0.2">
      <c r="A25" s="318"/>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6"/>
      <c r="BG25" s="316"/>
      <c r="BH25" s="316"/>
      <c r="BI25" s="316"/>
      <c r="BJ25" s="316"/>
      <c r="BK25" s="316"/>
      <c r="BL25" s="316"/>
      <c r="BM25" s="316"/>
      <c r="BN25" s="316"/>
      <c r="BO25" s="316"/>
      <c r="BP25" s="316"/>
      <c r="BQ25" s="316"/>
      <c r="BR25" s="316"/>
      <c r="BS25" s="316"/>
      <c r="BT25" s="316"/>
      <c r="BU25" s="316"/>
      <c r="BV25" s="316"/>
      <c r="BW25" s="316"/>
      <c r="BX25" s="316"/>
      <c r="BY25" s="316"/>
      <c r="BZ25" s="316"/>
      <c r="CA25" s="316"/>
      <c r="CB25" s="316"/>
      <c r="CC25" s="316"/>
      <c r="CD25" s="316"/>
      <c r="CE25" s="316"/>
      <c r="CF25" s="316"/>
      <c r="CG25" s="316"/>
      <c r="CH25" s="316"/>
      <c r="CI25" s="316"/>
      <c r="CJ25" s="316"/>
      <c r="CK25" s="316"/>
      <c r="CL25" s="316"/>
      <c r="CM25" s="316"/>
      <c r="CN25" s="316"/>
      <c r="CO25" s="316"/>
      <c r="CP25" s="316"/>
      <c r="CQ25" s="316"/>
      <c r="CR25" s="316"/>
      <c r="CS25" s="316"/>
      <c r="CT25" s="316"/>
      <c r="CU25" s="316"/>
      <c r="CV25" s="316"/>
      <c r="CW25" s="316"/>
      <c r="CX25" s="316"/>
      <c r="CY25" s="316"/>
      <c r="CZ25" s="316"/>
      <c r="DA25" s="316"/>
      <c r="DB25" s="316"/>
      <c r="DC25" s="316"/>
      <c r="DD25" s="316"/>
      <c r="DE25" s="316"/>
      <c r="DF25" s="316"/>
      <c r="DG25" s="316"/>
      <c r="DH25" s="316"/>
      <c r="DI25" s="316"/>
      <c r="DJ25" s="316"/>
      <c r="DK25" s="316"/>
      <c r="DL25" s="316"/>
      <c r="DM25" s="316"/>
      <c r="DN25" s="316"/>
    </row>
    <row r="26" spans="1:118" s="312" customFormat="1" x14ac:dyDescent="0.2">
      <c r="A26" s="311" t="s">
        <v>931</v>
      </c>
      <c r="B26" s="158" t="s">
        <v>119</v>
      </c>
      <c r="C26" s="314">
        <v>6697.510712018</v>
      </c>
      <c r="D26" s="314">
        <v>6983.1201432910002</v>
      </c>
      <c r="E26" s="314">
        <v>6831.3629542369999</v>
      </c>
      <c r="F26" s="314">
        <v>7073.1897128050005</v>
      </c>
      <c r="G26" s="314">
        <v>6993.6814768129998</v>
      </c>
      <c r="H26" s="314">
        <v>6707.7358342139996</v>
      </c>
      <c r="I26" s="314">
        <v>7001.6961739540002</v>
      </c>
      <c r="J26" s="314">
        <v>7267.7320770189999</v>
      </c>
      <c r="K26" s="314">
        <v>7149.1965835789997</v>
      </c>
      <c r="L26" s="314">
        <v>7455.6753665550004</v>
      </c>
      <c r="M26" s="314">
        <v>7309.9337545500002</v>
      </c>
      <c r="N26" s="314">
        <v>7571.9827959260001</v>
      </c>
      <c r="O26" s="314">
        <v>7487.2224852250001</v>
      </c>
      <c r="P26" s="314">
        <v>7965.6404296970004</v>
      </c>
      <c r="Q26" s="314">
        <v>7871.7875776860001</v>
      </c>
      <c r="R26" s="314">
        <v>8130.1437665989997</v>
      </c>
      <c r="S26" s="314">
        <v>8163.8380014060003</v>
      </c>
      <c r="T26" s="314">
        <v>8560.2781616419998</v>
      </c>
      <c r="U26" s="314">
        <v>8538.8140625659998</v>
      </c>
      <c r="V26" s="314">
        <v>8763.6516950719997</v>
      </c>
      <c r="W26" s="314">
        <v>8987.8756531559993</v>
      </c>
      <c r="X26" s="314">
        <v>9099.3320166619997</v>
      </c>
      <c r="Y26" s="314">
        <v>8955.9304816010008</v>
      </c>
      <c r="Z26" s="314">
        <v>9344.2692571490006</v>
      </c>
      <c r="AA26" s="314">
        <v>9217.7135011209994</v>
      </c>
      <c r="AB26" s="314">
        <v>9344.4076252939994</v>
      </c>
      <c r="AC26" s="314">
        <v>9148.7057728609998</v>
      </c>
      <c r="AD26" s="314">
        <v>9795.2584336609998</v>
      </c>
      <c r="AE26" s="314">
        <v>9505.8336090150005</v>
      </c>
      <c r="AF26" s="314">
        <v>9939.7817970699998</v>
      </c>
      <c r="AG26" s="314">
        <v>9421.2186930160005</v>
      </c>
      <c r="AH26" s="314">
        <v>9848.9365653669993</v>
      </c>
      <c r="AI26" s="314">
        <v>9464.4339017589991</v>
      </c>
      <c r="AJ26" s="314">
        <v>9990.495939724</v>
      </c>
      <c r="AK26" s="314">
        <v>9703.6548843210003</v>
      </c>
      <c r="AL26" s="314">
        <v>10571.249248382999</v>
      </c>
      <c r="AM26" s="314">
        <v>10112.046213052001</v>
      </c>
      <c r="AN26" s="314">
        <v>10435.075794721</v>
      </c>
      <c r="AO26" s="314">
        <v>10242.553173224</v>
      </c>
      <c r="AP26" s="314">
        <v>10621.000201684001</v>
      </c>
      <c r="AQ26" s="314">
        <v>10184.188561395</v>
      </c>
      <c r="AR26" s="314">
        <v>10569.289662384999</v>
      </c>
      <c r="AS26" s="314">
        <v>10347.952622538</v>
      </c>
      <c r="AT26" s="314">
        <v>11337.267132432</v>
      </c>
      <c r="AU26" s="314">
        <v>11060.208294468999</v>
      </c>
      <c r="AV26" s="314">
        <v>11392.854682349</v>
      </c>
      <c r="AW26" s="314">
        <v>10993.448603913001</v>
      </c>
      <c r="AX26" s="314">
        <v>11545.557658017</v>
      </c>
      <c r="AY26" s="314">
        <v>11906.296892783001</v>
      </c>
      <c r="AZ26" s="314">
        <v>12479.119528621</v>
      </c>
      <c r="BA26" s="314">
        <v>11905.537770257</v>
      </c>
      <c r="BB26" s="314">
        <v>12344.818004051</v>
      </c>
      <c r="BC26" s="314">
        <v>12329.448889128</v>
      </c>
      <c r="BD26" s="314">
        <v>12487.431750113999</v>
      </c>
      <c r="BE26" s="314">
        <v>11906.451079727</v>
      </c>
      <c r="BF26" s="314">
        <v>11765.426429577999</v>
      </c>
      <c r="BG26" s="314">
        <v>11441.633760283001</v>
      </c>
      <c r="BH26" s="314">
        <v>11833.083814698</v>
      </c>
      <c r="BI26" s="314">
        <v>11647.211685602</v>
      </c>
      <c r="BJ26" s="314">
        <v>11996.289344352999</v>
      </c>
      <c r="BK26" s="314">
        <v>12063.383644744999</v>
      </c>
      <c r="BL26" s="314">
        <v>12425.833784926001</v>
      </c>
      <c r="BM26" s="314">
        <v>11891.98195935</v>
      </c>
      <c r="BN26" s="314">
        <v>12301.338645147</v>
      </c>
      <c r="BO26" s="314">
        <v>12255.602666909999</v>
      </c>
      <c r="BP26" s="314">
        <v>12324.217984531</v>
      </c>
      <c r="BQ26" s="314">
        <v>12122.184624969999</v>
      </c>
      <c r="BR26" s="314">
        <v>12488.917366881</v>
      </c>
      <c r="BS26" s="314">
        <v>12278.543099955999</v>
      </c>
      <c r="BT26" s="314">
        <v>12467.078220398</v>
      </c>
      <c r="BU26" s="314">
        <v>12292.742771605999</v>
      </c>
      <c r="BV26" s="314">
        <v>12964.066915252</v>
      </c>
      <c r="BW26" s="314">
        <v>12620.305641700999</v>
      </c>
      <c r="BX26" s="314">
        <v>13024.453994964</v>
      </c>
      <c r="BY26" s="314">
        <v>12769.136838996001</v>
      </c>
      <c r="BZ26" s="314">
        <v>13174.453545296999</v>
      </c>
      <c r="CA26" s="314">
        <v>12994.030366319001</v>
      </c>
      <c r="CB26" s="314">
        <v>13020.938367256</v>
      </c>
      <c r="CC26" s="314">
        <v>13008.351112823</v>
      </c>
      <c r="CD26" s="314">
        <v>13918.239223705999</v>
      </c>
      <c r="CE26" s="314">
        <v>13281.754664783</v>
      </c>
      <c r="CF26" s="314">
        <v>13604.813636088</v>
      </c>
      <c r="CG26" s="314">
        <v>13290.779973033001</v>
      </c>
      <c r="CH26" s="314">
        <v>13965.114395368</v>
      </c>
      <c r="CI26" s="314">
        <v>13760.803116196001</v>
      </c>
      <c r="CJ26" s="314">
        <v>14205.375506552</v>
      </c>
      <c r="CK26" s="314">
        <v>14088.451753633</v>
      </c>
      <c r="CL26" s="314">
        <v>14782.976853045</v>
      </c>
      <c r="CM26" s="314">
        <v>13898.540294803001</v>
      </c>
      <c r="CN26" s="314">
        <v>14373.445516148</v>
      </c>
      <c r="CO26" s="314">
        <v>14339.822349376</v>
      </c>
      <c r="CP26" s="314">
        <v>14974.415951059</v>
      </c>
      <c r="CQ26" s="314">
        <v>14251.124701077</v>
      </c>
      <c r="CR26" s="314">
        <v>14477.154392991</v>
      </c>
      <c r="CS26" s="314">
        <v>14436.227009954</v>
      </c>
      <c r="CT26" s="314">
        <v>15123.677899726001</v>
      </c>
      <c r="CU26" s="314">
        <v>14436.975931943</v>
      </c>
      <c r="CV26" s="314">
        <v>15029.585015807999</v>
      </c>
      <c r="CW26" s="314">
        <v>14913.920247259</v>
      </c>
      <c r="CX26" s="314">
        <v>15607.297682384</v>
      </c>
      <c r="CY26" s="314">
        <v>14675.680538834</v>
      </c>
      <c r="CZ26" s="314">
        <v>14085.391229396</v>
      </c>
      <c r="DA26" s="314">
        <v>15108.391909485999</v>
      </c>
      <c r="DB26" s="314">
        <v>15572.52895949</v>
      </c>
      <c r="DC26" s="314">
        <v>15384.888136433001</v>
      </c>
      <c r="DD26" s="314">
        <v>15849.982948569001</v>
      </c>
      <c r="DE26" s="314">
        <v>15722.386661842</v>
      </c>
      <c r="DF26" s="314">
        <v>16745.774860649999</v>
      </c>
      <c r="DG26" s="314">
        <v>15989.986488529001</v>
      </c>
      <c r="DH26" s="314">
        <v>16220.674577948001</v>
      </c>
      <c r="DI26" s="314">
        <v>16037.209100685001</v>
      </c>
      <c r="DJ26" s="314">
        <v>16334.368694864999</v>
      </c>
      <c r="DK26" s="314">
        <v>15803.256447741</v>
      </c>
      <c r="DL26" s="314">
        <v>16151.719718734999</v>
      </c>
      <c r="DM26" s="314">
        <v>15704.581676529</v>
      </c>
      <c r="DN26" s="314">
        <v>16215.322868351001</v>
      </c>
    </row>
    <row r="27" spans="1:118" s="312" customFormat="1" x14ac:dyDescent="0.2">
      <c r="A27" s="313"/>
      <c r="B27" s="158"/>
    </row>
    <row r="29" spans="1:118"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row>
    <row r="31" spans="1:118" x14ac:dyDescent="0.2">
      <c r="A31" s="317" t="s">
        <v>92</v>
      </c>
      <c r="BB31" s="322"/>
    </row>
    <row r="32" spans="1:118" x14ac:dyDescent="0.2">
      <c r="A32" s="317" t="s">
        <v>932</v>
      </c>
    </row>
    <row r="33" spans="1:1" x14ac:dyDescent="0.2">
      <c r="A33" s="157" t="s">
        <v>668</v>
      </c>
    </row>
    <row r="34" spans="1:1" x14ac:dyDescent="0.2">
      <c r="A34" s="157" t="s">
        <v>669</v>
      </c>
    </row>
  </sheetData>
  <phoneticPr fontId="0" type="noConversion"/>
  <pageMargins left="0.39370078740157483" right="0.39370078740157483" top="0.55118110236220474" bottom="0.39370078740157483" header="0.19685039370078741" footer="0.19685039370078741"/>
  <pageSetup paperSize="9" scale="48" orientation="landscape" horizontalDpi="1200" verticalDpi="1200" r:id="rId1"/>
  <headerFooter alignWithMargins="0">
    <oddFooter>&amp;L&amp;"Arial,Italic"&amp;8 statec&amp;R&amp;"Arial,Italic"&amp;8&amp;D</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indexed="22"/>
    <pageSetUpPr autoPageBreaks="0" fitToPage="1"/>
  </sheetPr>
  <dimension ref="A1:DJ34"/>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140625" style="310" customWidth="1"/>
    <col min="3" max="65" width="9.140625" style="317" customWidth="1"/>
    <col min="66" max="66" width="8.42578125" style="317" customWidth="1"/>
    <col min="67" max="68" width="8.140625" style="317" customWidth="1"/>
    <col min="69" max="71" width="10.42578125" style="317" customWidth="1"/>
    <col min="72" max="78" width="9.42578125" style="317" customWidth="1"/>
    <col min="79" max="79" width="8.5703125" style="317" customWidth="1"/>
    <col min="80" max="86" width="9.42578125" style="317" customWidth="1"/>
    <col min="87" max="90" width="10.42578125" style="317" customWidth="1"/>
    <col min="91" max="114" width="9.42578125" style="317" customWidth="1"/>
    <col min="115" max="16384" width="9.140625" style="317"/>
  </cols>
  <sheetData>
    <row r="1" spans="1:114" s="157" customFormat="1" ht="13.5" thickBot="1" x14ac:dyDescent="0.25">
      <c r="A1" s="303" t="s">
        <v>1549</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row>
    <row r="2" spans="1:114" s="306" customFormat="1" ht="15" x14ac:dyDescent="0.2">
      <c r="B2" s="307"/>
      <c r="C2" s="306" t="s">
        <v>78</v>
      </c>
      <c r="D2" s="306" t="s">
        <v>78</v>
      </c>
      <c r="E2" s="306" t="s">
        <v>78</v>
      </c>
      <c r="F2" s="306" t="s">
        <v>62</v>
      </c>
      <c r="G2" s="306" t="s">
        <v>78</v>
      </c>
      <c r="H2" s="306" t="s">
        <v>78</v>
      </c>
      <c r="I2" s="306" t="s">
        <v>78</v>
      </c>
      <c r="J2" s="306" t="s">
        <v>63</v>
      </c>
      <c r="K2" s="306" t="s">
        <v>78</v>
      </c>
      <c r="L2" s="306" t="s">
        <v>78</v>
      </c>
      <c r="M2" s="306" t="s">
        <v>78</v>
      </c>
      <c r="N2" s="306" t="s">
        <v>64</v>
      </c>
      <c r="O2" s="306" t="s">
        <v>78</v>
      </c>
      <c r="P2" s="306" t="s">
        <v>78</v>
      </c>
      <c r="Q2" s="306" t="s">
        <v>78</v>
      </c>
      <c r="R2" s="306" t="s">
        <v>65</v>
      </c>
      <c r="S2" s="306" t="s">
        <v>78</v>
      </c>
      <c r="T2" s="306" t="s">
        <v>78</v>
      </c>
      <c r="U2" s="306" t="s">
        <v>78</v>
      </c>
      <c r="V2" s="306" t="s">
        <v>66</v>
      </c>
      <c r="W2" s="306" t="s">
        <v>78</v>
      </c>
      <c r="X2" s="306" t="s">
        <v>78</v>
      </c>
      <c r="Y2" s="306" t="s">
        <v>78</v>
      </c>
      <c r="Z2" s="306" t="s">
        <v>90</v>
      </c>
      <c r="AA2" s="306" t="s">
        <v>78</v>
      </c>
      <c r="AB2" s="306" t="s">
        <v>78</v>
      </c>
      <c r="AC2" s="306" t="s">
        <v>78</v>
      </c>
      <c r="AD2" s="306" t="s">
        <v>175</v>
      </c>
      <c r="AE2" s="306" t="s">
        <v>78</v>
      </c>
      <c r="AF2" s="306" t="s">
        <v>78</v>
      </c>
      <c r="AG2" s="306" t="s">
        <v>78</v>
      </c>
      <c r="AH2" s="306" t="s">
        <v>54</v>
      </c>
      <c r="AI2" s="306" t="s">
        <v>78</v>
      </c>
      <c r="AJ2" s="306" t="s">
        <v>78</v>
      </c>
      <c r="AK2" s="306" t="s">
        <v>78</v>
      </c>
      <c r="AL2" s="306" t="s">
        <v>187</v>
      </c>
      <c r="AM2" s="306" t="s">
        <v>78</v>
      </c>
      <c r="AN2" s="306" t="s">
        <v>78</v>
      </c>
      <c r="AO2" s="306" t="s">
        <v>78</v>
      </c>
      <c r="AP2" s="306" t="s">
        <v>326</v>
      </c>
      <c r="AQ2" s="306" t="s">
        <v>78</v>
      </c>
      <c r="AR2" s="306" t="s">
        <v>78</v>
      </c>
      <c r="AS2" s="306" t="s">
        <v>78</v>
      </c>
      <c r="AT2" s="306" t="s">
        <v>927</v>
      </c>
      <c r="AU2" s="306" t="s">
        <v>78</v>
      </c>
      <c r="AV2" s="306" t="s">
        <v>78</v>
      </c>
      <c r="AW2" s="306" t="s">
        <v>78</v>
      </c>
      <c r="AX2" s="306" t="s">
        <v>900</v>
      </c>
      <c r="AY2" s="306" t="s">
        <v>78</v>
      </c>
      <c r="AZ2" s="306" t="s">
        <v>78</v>
      </c>
      <c r="BA2" s="306" t="s">
        <v>78</v>
      </c>
      <c r="BB2" s="306" t="s">
        <v>155</v>
      </c>
      <c r="BC2" s="306" t="s">
        <v>78</v>
      </c>
      <c r="BD2" s="306" t="s">
        <v>78</v>
      </c>
      <c r="BE2" s="306" t="s">
        <v>78</v>
      </c>
      <c r="BF2" s="306" t="s">
        <v>786</v>
      </c>
      <c r="BG2" s="306" t="s">
        <v>78</v>
      </c>
      <c r="BH2" s="306" t="s">
        <v>78</v>
      </c>
      <c r="BI2" s="306" t="s">
        <v>78</v>
      </c>
      <c r="BJ2" s="306" t="s">
        <v>80</v>
      </c>
      <c r="BK2" s="306" t="s">
        <v>78</v>
      </c>
      <c r="BL2" s="306" t="s">
        <v>78</v>
      </c>
      <c r="BM2" s="306" t="s">
        <v>78</v>
      </c>
      <c r="BN2" s="306" t="s">
        <v>787</v>
      </c>
      <c r="BO2" s="306" t="s">
        <v>78</v>
      </c>
      <c r="BP2" s="306" t="s">
        <v>78</v>
      </c>
      <c r="BQ2" s="306" t="s">
        <v>78</v>
      </c>
      <c r="BR2" s="306" t="s">
        <v>1107</v>
      </c>
      <c r="BS2" s="306" t="s">
        <v>78</v>
      </c>
      <c r="BT2" s="306" t="s">
        <v>78</v>
      </c>
      <c r="BU2" s="306" t="s">
        <v>78</v>
      </c>
      <c r="BV2" s="306" t="s">
        <v>1218</v>
      </c>
      <c r="BW2" s="306" t="s">
        <v>78</v>
      </c>
      <c r="BX2" s="306" t="s">
        <v>78</v>
      </c>
      <c r="BY2" s="306" t="s">
        <v>78</v>
      </c>
      <c r="BZ2" s="306" t="s">
        <v>1220</v>
      </c>
      <c r="CA2" s="306" t="s">
        <v>78</v>
      </c>
      <c r="CB2" s="306" t="s">
        <v>78</v>
      </c>
      <c r="CC2" s="306" t="s">
        <v>78</v>
      </c>
      <c r="CD2" s="306" t="s">
        <v>1233</v>
      </c>
      <c r="CE2" s="306" t="s">
        <v>78</v>
      </c>
      <c r="CF2" s="306" t="s">
        <v>78</v>
      </c>
      <c r="CG2" s="306" t="s">
        <v>78</v>
      </c>
      <c r="CH2" s="306" t="s">
        <v>1240</v>
      </c>
      <c r="CI2" s="306" t="s">
        <v>78</v>
      </c>
      <c r="CJ2" s="306" t="s">
        <v>78</v>
      </c>
      <c r="CK2" s="306" t="s">
        <v>78</v>
      </c>
      <c r="CL2" s="306" t="s">
        <v>1249</v>
      </c>
      <c r="CM2" s="306" t="s">
        <v>78</v>
      </c>
      <c r="CN2" s="306" t="s">
        <v>78</v>
      </c>
      <c r="CO2" s="306" t="s">
        <v>78</v>
      </c>
      <c r="CP2" s="306" t="s">
        <v>1358</v>
      </c>
      <c r="CQ2" s="306" t="s">
        <v>78</v>
      </c>
      <c r="CR2" s="306" t="s">
        <v>78</v>
      </c>
      <c r="CS2" s="306" t="s">
        <v>78</v>
      </c>
      <c r="CT2" s="306" t="s">
        <v>1379</v>
      </c>
      <c r="CU2" s="306" t="s">
        <v>78</v>
      </c>
      <c r="CV2" s="306" t="s">
        <v>78</v>
      </c>
      <c r="CW2" s="306" t="s">
        <v>78</v>
      </c>
      <c r="CX2" s="306" t="s">
        <v>1381</v>
      </c>
      <c r="CY2" s="306" t="s">
        <v>78</v>
      </c>
      <c r="CZ2" s="306" t="s">
        <v>78</v>
      </c>
      <c r="DA2" s="306" t="s">
        <v>78</v>
      </c>
      <c r="DB2" s="306" t="s">
        <v>1383</v>
      </c>
      <c r="DC2" s="306" t="s">
        <v>78</v>
      </c>
      <c r="DD2" s="306" t="s">
        <v>78</v>
      </c>
      <c r="DE2" s="306" t="s">
        <v>78</v>
      </c>
      <c r="DF2" s="306" t="s">
        <v>1556</v>
      </c>
      <c r="DG2" s="306" t="s">
        <v>78</v>
      </c>
      <c r="DH2" s="306" t="s">
        <v>78</v>
      </c>
      <c r="DI2" s="306" t="s">
        <v>78</v>
      </c>
      <c r="DJ2" s="306" t="s">
        <v>1629</v>
      </c>
    </row>
    <row r="3" spans="1:114" s="157" customFormat="1" ht="15" x14ac:dyDescent="0.2">
      <c r="A3" s="308" t="s">
        <v>60</v>
      </c>
      <c r="B3" s="309"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row>
    <row r="4" spans="1:114" s="157" customFormat="1" x14ac:dyDescent="0.2">
      <c r="B4" s="310"/>
    </row>
    <row r="5" spans="1:114" s="312" customFormat="1" x14ac:dyDescent="0.2">
      <c r="A5" s="311" t="s">
        <v>67</v>
      </c>
      <c r="B5" s="158"/>
    </row>
    <row r="6" spans="1:114" s="312" customFormat="1" x14ac:dyDescent="0.2">
      <c r="A6" s="311"/>
      <c r="B6" s="158"/>
    </row>
    <row r="7" spans="1:114" s="312" customFormat="1" x14ac:dyDescent="0.2">
      <c r="A7" s="313" t="s">
        <v>907</v>
      </c>
      <c r="B7" s="158" t="s">
        <v>69</v>
      </c>
      <c r="C7" s="323">
        <v>3.8077438314412237E-2</v>
      </c>
      <c r="D7" s="323">
        <v>-4.6120535104139382E-3</v>
      </c>
      <c r="E7" s="323">
        <v>4.1752034299207708E-2</v>
      </c>
      <c r="F7" s="323">
        <v>6.0047382348185518E-2</v>
      </c>
      <c r="G7" s="323">
        <v>4.6168101709131548E-2</v>
      </c>
      <c r="H7" s="323">
        <v>0.12374551812797563</v>
      </c>
      <c r="I7" s="323">
        <v>8.7860258902302535E-2</v>
      </c>
      <c r="J7" s="323">
        <v>8.7865425448162338E-2</v>
      </c>
      <c r="K7" s="323">
        <v>0.12963417232162322</v>
      </c>
      <c r="L7" s="323">
        <v>0.12269692377839791</v>
      </c>
      <c r="M7" s="323">
        <v>0.13133860307716505</v>
      </c>
      <c r="N7" s="323">
        <v>0.11933825852723756</v>
      </c>
      <c r="O7" s="323">
        <v>0.12230680350609857</v>
      </c>
      <c r="P7" s="323">
        <v>0.12165476868636005</v>
      </c>
      <c r="Q7" s="323">
        <v>0.13272383290501399</v>
      </c>
      <c r="R7" s="323">
        <v>0.15203026664816899</v>
      </c>
      <c r="S7" s="323">
        <v>0.17611878570582062</v>
      </c>
      <c r="T7" s="323">
        <v>0.1435444907792176</v>
      </c>
      <c r="U7" s="323">
        <v>0.13268165161417289</v>
      </c>
      <c r="V7" s="323">
        <v>0.12127002836471967</v>
      </c>
      <c r="W7" s="323">
        <v>9.240293434586011E-2</v>
      </c>
      <c r="X7" s="323">
        <v>7.5602435534211088E-2</v>
      </c>
      <c r="Y7" s="323">
        <v>5.5328146998710581E-2</v>
      </c>
      <c r="Z7" s="323">
        <v>4.4464207971879555E-2</v>
      </c>
      <c r="AA7" s="323">
        <v>1.9716214974392354E-2</v>
      </c>
      <c r="AB7" s="323">
        <v>3.7301590846611887E-2</v>
      </c>
      <c r="AC7" s="323">
        <v>1.1582652954916783E-2</v>
      </c>
      <c r="AD7" s="323">
        <v>1.1358221570581417E-2</v>
      </c>
      <c r="AE7" s="323">
        <v>-1.3177423555132961E-3</v>
      </c>
      <c r="AF7" s="323">
        <v>1.8904503703062847E-2</v>
      </c>
      <c r="AG7" s="323">
        <v>6.1024260080554615E-2</v>
      </c>
      <c r="AH7" s="323">
        <v>9.6229475004075304E-2</v>
      </c>
      <c r="AI7" s="323">
        <v>8.4419712050364248E-2</v>
      </c>
      <c r="AJ7" s="323">
        <v>8.9534477900002019E-2</v>
      </c>
      <c r="AK7" s="323">
        <v>4.6184532233828346E-2</v>
      </c>
      <c r="AL7" s="323">
        <v>4.2067681766931209E-2</v>
      </c>
      <c r="AM7" s="323">
        <v>1.4552484544740896E-2</v>
      </c>
      <c r="AN7" s="323">
        <v>8.0819947233381484E-3</v>
      </c>
      <c r="AO7" s="323">
        <v>6.7865806511881122E-2</v>
      </c>
      <c r="AP7" s="323">
        <v>0.1163167520480759</v>
      </c>
      <c r="AQ7" s="323">
        <v>0.15080066272725001</v>
      </c>
      <c r="AR7" s="323">
        <v>0.14718359987986074</v>
      </c>
      <c r="AS7" s="323">
        <v>0.11130556751385456</v>
      </c>
      <c r="AT7" s="323">
        <v>7.301124541552495E-2</v>
      </c>
      <c r="AU7" s="323">
        <v>5.9693737448931028E-2</v>
      </c>
      <c r="AV7" s="323">
        <v>5.5300397093690057E-2</v>
      </c>
      <c r="AW7" s="323">
        <v>7.7980577531070017E-2</v>
      </c>
      <c r="AX7" s="323">
        <v>5.2597462082789148E-2</v>
      </c>
      <c r="AY7" s="323">
        <v>5.8957005270671381E-2</v>
      </c>
      <c r="AZ7" s="323">
        <v>3.5150496857162761E-2</v>
      </c>
      <c r="BA7" s="323">
        <v>1.3330993950569692E-2</v>
      </c>
      <c r="BB7" s="323">
        <v>-8.1497879306864252E-2</v>
      </c>
      <c r="BC7" s="323">
        <v>-9.8221833472322495E-2</v>
      </c>
      <c r="BD7" s="323">
        <v>-9.8553564426367202E-2</v>
      </c>
      <c r="BE7" s="323">
        <v>-5.6434963605943134E-2</v>
      </c>
      <c r="BF7" s="323">
        <v>4.4760119848397117E-2</v>
      </c>
      <c r="BG7" s="323">
        <v>0.1012373047987789</v>
      </c>
      <c r="BH7" s="323">
        <v>0.13966172612038719</v>
      </c>
      <c r="BI7" s="323">
        <v>9.3305515914714032E-2</v>
      </c>
      <c r="BJ7" s="323">
        <v>7.452749394599989E-2</v>
      </c>
      <c r="BK7" s="323">
        <v>6.4386479647421613E-2</v>
      </c>
      <c r="BL7" s="323">
        <v>1.0995556295219533E-2</v>
      </c>
      <c r="BM7" s="323">
        <v>2.2769827135148191E-2</v>
      </c>
      <c r="BN7" s="323">
        <v>3.3972151463363964E-3</v>
      </c>
      <c r="BO7" s="323">
        <v>-4.5236215717630035E-3</v>
      </c>
      <c r="BP7" s="323">
        <v>8.0177181880256576E-3</v>
      </c>
      <c r="BQ7" s="323">
        <v>2.5507176245413099E-2</v>
      </c>
      <c r="BR7" s="323">
        <v>5.2776683332176999E-2</v>
      </c>
      <c r="BS7" s="323">
        <v>4.7531035168323132E-2</v>
      </c>
      <c r="BT7" s="323">
        <v>7.2709949352477432E-2</v>
      </c>
      <c r="BU7" s="323">
        <v>5.8348524570167593E-2</v>
      </c>
      <c r="BV7" s="323">
        <v>6.3834429072173071E-2</v>
      </c>
      <c r="BW7" s="323">
        <v>7.605458780696428E-2</v>
      </c>
      <c r="BX7" s="323">
        <v>5.4522437474185503E-2</v>
      </c>
      <c r="BY7" s="323">
        <v>8.3332342811829774E-2</v>
      </c>
      <c r="BZ7" s="323">
        <v>9.5187294382488963E-2</v>
      </c>
      <c r="CA7" s="323">
        <v>9.3833738783856591E-2</v>
      </c>
      <c r="CB7" s="323">
        <v>0.10392221686844172</v>
      </c>
      <c r="CC7" s="323">
        <v>5.7095371450881727E-2</v>
      </c>
      <c r="CD7" s="323">
        <v>3.7682532988131845E-2</v>
      </c>
      <c r="CE7" s="323">
        <v>2.4387535653912273E-2</v>
      </c>
      <c r="CF7" s="323">
        <v>1.0712986609714648E-2</v>
      </c>
      <c r="CG7" s="323">
        <v>3.3151683203282989E-2</v>
      </c>
      <c r="CH7" s="323">
        <v>4.3100759060729299E-2</v>
      </c>
      <c r="CI7" s="323">
        <v>-1.4020319474764897E-2</v>
      </c>
      <c r="CJ7" s="323">
        <v>5.6715572331078601E-3</v>
      </c>
      <c r="CK7" s="323">
        <v>3.0269070441002022E-2</v>
      </c>
      <c r="CL7" s="323">
        <v>3.3751987574157871E-2</v>
      </c>
      <c r="CM7" s="323">
        <v>5.9345666926073681E-2</v>
      </c>
      <c r="CN7" s="323">
        <v>4.1423104759580776E-2</v>
      </c>
      <c r="CO7" s="323">
        <v>2.7616867748813778E-2</v>
      </c>
      <c r="CP7" s="323">
        <v>1.4156658707664471E-2</v>
      </c>
      <c r="CQ7" s="323">
        <v>3.1801018645823742E-2</v>
      </c>
      <c r="CR7" s="323">
        <v>4.2870225983931753E-2</v>
      </c>
      <c r="CS7" s="323">
        <v>4.7179416723027945E-2</v>
      </c>
      <c r="CT7" s="323">
        <v>5.3459725487780663E-2</v>
      </c>
      <c r="CU7" s="323">
        <v>3.2812979467012893E-2</v>
      </c>
      <c r="CV7" s="323">
        <v>-1.8373643101341375E-2</v>
      </c>
      <c r="CW7" s="323">
        <v>2.1751853611020167E-2</v>
      </c>
      <c r="CX7" s="323">
        <v>3.4237472622040022E-2</v>
      </c>
      <c r="CY7" s="323">
        <v>8.4509369960114267E-2</v>
      </c>
      <c r="CZ7" s="323">
        <v>0.1439260586903397</v>
      </c>
      <c r="DA7" s="323">
        <v>8.3528172800435785E-2</v>
      </c>
      <c r="DB7" s="323">
        <v>9.9408832014625581E-2</v>
      </c>
      <c r="DC7" s="323">
        <v>2.4327647984715206E-2</v>
      </c>
      <c r="DD7" s="323">
        <v>3.7396931741577877E-3</v>
      </c>
      <c r="DE7" s="323">
        <v>7.672047674522231E-3</v>
      </c>
      <c r="DF7" s="323">
        <v>-4.894150823270127E-2</v>
      </c>
      <c r="DG7" s="323">
        <v>-1.9087177854398951E-2</v>
      </c>
      <c r="DH7" s="323">
        <v>-2.1691062963551277E-2</v>
      </c>
      <c r="DI7" s="323">
        <v>-1.5262135459160442E-2</v>
      </c>
      <c r="DJ7" s="323">
        <v>-1.0038419719732516E-2</v>
      </c>
    </row>
    <row r="8" spans="1:114" s="312" customFormat="1" x14ac:dyDescent="0.2">
      <c r="A8" s="313" t="s">
        <v>908</v>
      </c>
      <c r="B8" s="158" t="s">
        <v>71</v>
      </c>
      <c r="C8" s="323">
        <v>3.5035085587620918E-2</v>
      </c>
      <c r="D8" s="323">
        <v>3.6548896530727459E-2</v>
      </c>
      <c r="E8" s="323">
        <v>5.2175188177622678E-2</v>
      </c>
      <c r="F8" s="323">
        <v>9.7877762925662637E-2</v>
      </c>
      <c r="G8" s="323">
        <v>7.6870739556835543E-2</v>
      </c>
      <c r="H8" s="323">
        <v>0.13032116389312165</v>
      </c>
      <c r="I8" s="323">
        <v>0.14461506168451121</v>
      </c>
      <c r="J8" s="323">
        <v>0.13962008724196417</v>
      </c>
      <c r="K8" s="323">
        <v>0.20567622483003722</v>
      </c>
      <c r="L8" s="323">
        <v>0.17039733138118685</v>
      </c>
      <c r="M8" s="323">
        <v>0.17728359447256636</v>
      </c>
      <c r="N8" s="323">
        <v>0.1577924946617093</v>
      </c>
      <c r="O8" s="323">
        <v>0.1450007701414513</v>
      </c>
      <c r="P8" s="323">
        <v>0.16163432746583872</v>
      </c>
      <c r="Q8" s="323">
        <v>0.17812848802549475</v>
      </c>
      <c r="R8" s="323">
        <v>0.20517722056748977</v>
      </c>
      <c r="S8" s="323">
        <v>0.23984612692403173</v>
      </c>
      <c r="T8" s="323">
        <v>0.20675824829455514</v>
      </c>
      <c r="U8" s="323">
        <v>0.19389243654715638</v>
      </c>
      <c r="V8" s="323">
        <v>0.16557743787728008</v>
      </c>
      <c r="W8" s="323">
        <v>0.13115462218236806</v>
      </c>
      <c r="X8" s="323">
        <v>0.10253027454077968</v>
      </c>
      <c r="Y8" s="323">
        <v>7.0439176904951273E-2</v>
      </c>
      <c r="Z8" s="323">
        <v>3.8134376866644226E-2</v>
      </c>
      <c r="AA8" s="323">
        <v>1.3519138385468032E-2</v>
      </c>
      <c r="AB8" s="323">
        <v>2.3323577142302598E-2</v>
      </c>
      <c r="AC8" s="323">
        <v>2.9632501157983437E-3</v>
      </c>
      <c r="AD8" s="323">
        <v>1.3934930843460203E-2</v>
      </c>
      <c r="AE8" s="323">
        <v>-1.9334211205139784E-3</v>
      </c>
      <c r="AF8" s="323">
        <v>2.6172131712511426E-2</v>
      </c>
      <c r="AG8" s="323">
        <v>8.5013485786934684E-2</v>
      </c>
      <c r="AH8" s="323">
        <v>0.11405921126395402</v>
      </c>
      <c r="AI8" s="323">
        <v>9.9462025389301267E-2</v>
      </c>
      <c r="AJ8" s="323">
        <v>0.12384812754205043</v>
      </c>
      <c r="AK8" s="323">
        <v>4.0566271248354324E-2</v>
      </c>
      <c r="AL8" s="323">
        <v>6.9572340302772151E-2</v>
      </c>
      <c r="AM8" s="323">
        <v>2.7335700317541178E-2</v>
      </c>
      <c r="AN8" s="323">
        <v>6.6712385156879606E-3</v>
      </c>
      <c r="AO8" s="323">
        <v>0.10463853410613577</v>
      </c>
      <c r="AP8" s="323">
        <v>0.1408851291894313</v>
      </c>
      <c r="AQ8" s="323">
        <v>0.1783646445644067</v>
      </c>
      <c r="AR8" s="323">
        <v>0.17845674543450185</v>
      </c>
      <c r="AS8" s="323">
        <v>0.13368710823952079</v>
      </c>
      <c r="AT8" s="323">
        <v>0.1012021607885365</v>
      </c>
      <c r="AU8" s="323">
        <v>5.0411377676818914E-2</v>
      </c>
      <c r="AV8" s="323">
        <v>3.6998016002485867E-2</v>
      </c>
      <c r="AW8" s="323">
        <v>7.6297829924096616E-2</v>
      </c>
      <c r="AX8" s="323">
        <v>4.3108329214090801E-2</v>
      </c>
      <c r="AY8" s="323">
        <v>7.256949566515658E-2</v>
      </c>
      <c r="AZ8" s="323">
        <v>5.1915024031841783E-2</v>
      </c>
      <c r="BA8" s="323">
        <v>1.8888668001922682E-2</v>
      </c>
      <c r="BB8" s="323">
        <v>-9.5585675845166862E-2</v>
      </c>
      <c r="BC8" s="323">
        <v>-0.11240620261659262</v>
      </c>
      <c r="BD8" s="323">
        <v>-0.1211070995628073</v>
      </c>
      <c r="BE8" s="323">
        <v>-7.1292892742922165E-2</v>
      </c>
      <c r="BF8" s="323">
        <v>5.6112463394720979E-2</v>
      </c>
      <c r="BG8" s="323">
        <v>0.12866730173260277</v>
      </c>
      <c r="BH8" s="323">
        <v>0.19154417121353728</v>
      </c>
      <c r="BI8" s="323">
        <v>0.13292440043538045</v>
      </c>
      <c r="BJ8" s="323">
        <v>0.10303818974554746</v>
      </c>
      <c r="BK8" s="323">
        <v>9.1146278819521642E-2</v>
      </c>
      <c r="BL8" s="323">
        <v>2.29256285070083E-2</v>
      </c>
      <c r="BM8" s="323">
        <v>2.7938384864194088E-2</v>
      </c>
      <c r="BN8" s="323">
        <v>3.071659135298388E-3</v>
      </c>
      <c r="BO8" s="323">
        <v>-3.8635714705306246E-3</v>
      </c>
      <c r="BP8" s="323">
        <v>8.8210640162467158E-3</v>
      </c>
      <c r="BQ8" s="323">
        <v>3.1807624811980739E-2</v>
      </c>
      <c r="BR8" s="323">
        <v>5.7766648434264045E-2</v>
      </c>
      <c r="BS8" s="323">
        <v>5.6408109798599559E-2</v>
      </c>
      <c r="BT8" s="323">
        <v>8.471838695075995E-2</v>
      </c>
      <c r="BU8" s="323">
        <v>6.7240130213033211E-2</v>
      </c>
      <c r="BV8" s="323">
        <v>8.8707674647690027E-2</v>
      </c>
      <c r="BW8" s="323">
        <v>0.10098476122458067</v>
      </c>
      <c r="BX8" s="323">
        <v>8.4304345661027069E-2</v>
      </c>
      <c r="BY8" s="323">
        <v>0.11482809539533001</v>
      </c>
      <c r="BZ8" s="323">
        <v>0.11049355316608001</v>
      </c>
      <c r="CA8" s="323">
        <v>0.11274787236920281</v>
      </c>
      <c r="CB8" s="323">
        <v>0.11710547479917288</v>
      </c>
      <c r="CC8" s="323">
        <v>6.1862556369693067E-2</v>
      </c>
      <c r="CD8" s="323">
        <v>4.4655860966401395E-2</v>
      </c>
      <c r="CE8" s="323">
        <v>2.0215583968145268E-2</v>
      </c>
      <c r="CF8" s="323">
        <v>-1.5295551191513157E-3</v>
      </c>
      <c r="CG8" s="323">
        <v>2.204914271286218E-2</v>
      </c>
      <c r="CH8" s="323">
        <v>3.5404153366396018E-2</v>
      </c>
      <c r="CI8" s="323">
        <v>-2.1229052661290604E-2</v>
      </c>
      <c r="CJ8" s="323">
        <v>4.787791457061541E-3</v>
      </c>
      <c r="CK8" s="323">
        <v>3.7621761255767217E-2</v>
      </c>
      <c r="CL8" s="323">
        <v>4.241081745216202E-2</v>
      </c>
      <c r="CM8" s="323">
        <v>7.3597516821409137E-2</v>
      </c>
      <c r="CN8" s="323">
        <v>5.5489981223088458E-2</v>
      </c>
      <c r="CO8" s="323">
        <v>3.5262623310355234E-2</v>
      </c>
      <c r="CP8" s="323">
        <v>1.7498439431477442E-2</v>
      </c>
      <c r="CQ8" s="323">
        <v>3.7031788404410015E-2</v>
      </c>
      <c r="CR8" s="323">
        <v>4.3453452848774443E-2</v>
      </c>
      <c r="CS8" s="323">
        <v>5.2549652815081282E-2</v>
      </c>
      <c r="CT8" s="323">
        <v>6.070319299668836E-2</v>
      </c>
      <c r="CU8" s="323">
        <v>3.928095598526693E-2</v>
      </c>
      <c r="CV8" s="323">
        <v>-2.9833638835081722E-3</v>
      </c>
      <c r="CW8" s="323">
        <v>2.7368701058602785E-2</v>
      </c>
      <c r="CX8" s="323">
        <v>4.6754034459015159E-2</v>
      </c>
      <c r="CY8" s="323">
        <v>9.556858998668627E-2</v>
      </c>
      <c r="CZ8" s="323">
        <v>0.15111174694301099</v>
      </c>
      <c r="DA8" s="323">
        <v>9.5845304076916049E-2</v>
      </c>
      <c r="DB8" s="323">
        <v>0.10673400196863292</v>
      </c>
      <c r="DC8" s="323">
        <v>2.0809970477290163E-2</v>
      </c>
      <c r="DD8" s="323">
        <v>-1.67756298934707E-3</v>
      </c>
      <c r="DE8" s="323">
        <v>4.3057498484480039E-3</v>
      </c>
      <c r="DF8" s="323">
        <v>-5.6243677137503556E-2</v>
      </c>
      <c r="DG8" s="323">
        <v>-2.239529590924394E-2</v>
      </c>
      <c r="DH8" s="323">
        <v>-2.4379042778741922E-2</v>
      </c>
      <c r="DI8" s="323">
        <v>-1.3838314751568714E-2</v>
      </c>
      <c r="DJ8" s="323">
        <v>-8.715195168683465E-3</v>
      </c>
    </row>
    <row r="9" spans="1:114" s="312" customFormat="1" x14ac:dyDescent="0.2">
      <c r="A9" s="313" t="s">
        <v>909</v>
      </c>
      <c r="B9" s="158" t="s">
        <v>73</v>
      </c>
      <c r="C9" s="323">
        <v>4.1405868002118984E-2</v>
      </c>
      <c r="D9" s="323">
        <v>-4.8513933907140316E-2</v>
      </c>
      <c r="E9" s="323">
        <v>3.0915549412915633E-2</v>
      </c>
      <c r="F9" s="323">
        <v>2.0759386074316488E-2</v>
      </c>
      <c r="G9" s="323">
        <v>1.3756964689089157E-2</v>
      </c>
      <c r="H9" s="323">
        <v>0.1170723076956286</v>
      </c>
      <c r="I9" s="323">
        <v>2.8808270748083231E-2</v>
      </c>
      <c r="J9" s="323">
        <v>3.1630067258155981E-2</v>
      </c>
      <c r="K9" s="323">
        <v>4.4837785620240656E-2</v>
      </c>
      <c r="L9" s="323">
        <v>6.7548499318235589E-2</v>
      </c>
      <c r="M9" s="323">
        <v>7.8320131859213715E-2</v>
      </c>
      <c r="N9" s="323">
        <v>7.2578013804016406E-2</v>
      </c>
      <c r="O9" s="323">
        <v>9.1693819693092982E-2</v>
      </c>
      <c r="P9" s="323">
        <v>6.9134399893984178E-2</v>
      </c>
      <c r="Q9" s="323">
        <v>7.3521055777773014E-2</v>
      </c>
      <c r="R9" s="323">
        <v>7.9000682973695557E-2</v>
      </c>
      <c r="S9" s="323">
        <v>8.8268776681254657E-2</v>
      </c>
      <c r="T9" s="323">
        <v>5.5122209744422834E-2</v>
      </c>
      <c r="U9" s="323">
        <v>4.6802333073246993E-2</v>
      </c>
      <c r="V9" s="323">
        <v>5.6646054590511641E-2</v>
      </c>
      <c r="W9" s="323">
        <v>2.9747747142151226E-2</v>
      </c>
      <c r="X9" s="323">
        <v>3.051893407493167E-2</v>
      </c>
      <c r="Y9" s="323">
        <v>2.99605171131474E-2</v>
      </c>
      <c r="Z9" s="323">
        <v>5.455586450807437E-2</v>
      </c>
      <c r="AA9" s="323">
        <v>3.107375087171782E-2</v>
      </c>
      <c r="AB9" s="323">
        <v>6.1879869754778882E-2</v>
      </c>
      <c r="AC9" s="323">
        <v>2.5785560066678981E-2</v>
      </c>
      <c r="AD9" s="323">
        <v>6.1475386764791029E-3</v>
      </c>
      <c r="AE9" s="323">
        <v>5.6032556709117998E-4</v>
      </c>
      <c r="AF9" s="323">
        <v>7.6240510741578671E-3</v>
      </c>
      <c r="AG9" s="323">
        <v>2.350756676162602E-2</v>
      </c>
      <c r="AH9" s="323">
        <v>6.8116803790289948E-2</v>
      </c>
      <c r="AI9" s="323">
        <v>6.0726135426771854E-2</v>
      </c>
      <c r="AJ9" s="323">
        <v>3.5841570356527797E-2</v>
      </c>
      <c r="AK9" s="323">
        <v>5.5468934848734275E-2</v>
      </c>
      <c r="AL9" s="323">
        <v>-1.1802576782816709E-3</v>
      </c>
      <c r="AM9" s="323">
        <v>-6.6374148762190499E-3</v>
      </c>
      <c r="AN9" s="323">
        <v>9.8348177567308959E-3</v>
      </c>
      <c r="AO9" s="323">
        <v>8.5639292729797756E-3</v>
      </c>
      <c r="AP9" s="323">
        <v>7.2898438614772409E-2</v>
      </c>
      <c r="AQ9" s="323">
        <v>0.10153029414650927</v>
      </c>
      <c r="AR9" s="323">
        <v>9.0633499145265084E-2</v>
      </c>
      <c r="AS9" s="323">
        <v>6.9122233834893798E-2</v>
      </c>
      <c r="AT9" s="323">
        <v>1.6987750913606936E-2</v>
      </c>
      <c r="AU9" s="323">
        <v>7.8959477903376651E-2</v>
      </c>
      <c r="AV9" s="323">
        <v>9.2845227933547436E-2</v>
      </c>
      <c r="AW9" s="323">
        <v>8.1581795659956935E-2</v>
      </c>
      <c r="AX9" s="323">
        <v>7.2079217678456375E-2</v>
      </c>
      <c r="AY9" s="323">
        <v>3.1934209130632718E-2</v>
      </c>
      <c r="AZ9" s="323">
        <v>2.328582483735131E-3</v>
      </c>
      <c r="BA9" s="323">
        <v>5.6656327339554835E-4</v>
      </c>
      <c r="BB9" s="323">
        <v>-5.1841684222170836E-2</v>
      </c>
      <c r="BC9" s="323">
        <v>-7.0634218393022752E-2</v>
      </c>
      <c r="BD9" s="323">
        <v>-5.453475225095139E-2</v>
      </c>
      <c r="BE9" s="323">
        <v>-2.5389483925201795E-2</v>
      </c>
      <c r="BF9" s="323">
        <v>2.1882157028897842E-2</v>
      </c>
      <c r="BG9" s="323">
        <v>5.2242514647271365E-2</v>
      </c>
      <c r="BH9" s="323">
        <v>4.8860093679861105E-2</v>
      </c>
      <c r="BI9" s="323">
        <v>2.2262927626862439E-2</v>
      </c>
      <c r="BJ9" s="323">
        <v>2.3046372694216499E-2</v>
      </c>
      <c r="BK9" s="323">
        <v>1.3131845823589394E-2</v>
      </c>
      <c r="BL9" s="323">
        <v>-1.2775894912727681E-2</v>
      </c>
      <c r="BM9" s="323">
        <v>1.1824030850059009E-2</v>
      </c>
      <c r="BN9" s="323">
        <v>3.3088707642709991E-3</v>
      </c>
      <c r="BO9" s="323">
        <v>-5.9083459219635426E-3</v>
      </c>
      <c r="BP9" s="323">
        <v>6.3550599983739353E-3</v>
      </c>
      <c r="BQ9" s="323">
        <v>1.2297431343855747E-2</v>
      </c>
      <c r="BR9" s="323">
        <v>4.2237560262821328E-2</v>
      </c>
      <c r="BS9" s="323">
        <v>2.8588249272048616E-2</v>
      </c>
      <c r="BT9" s="323">
        <v>4.735819513349071E-2</v>
      </c>
      <c r="BU9" s="323">
        <v>3.9050805854649706E-2</v>
      </c>
      <c r="BV9" s="323">
        <v>9.9602807672893867E-3</v>
      </c>
      <c r="BW9" s="323">
        <v>2.1103431008172358E-2</v>
      </c>
      <c r="BX9" s="323">
        <v>-1.1213498967746705E-2</v>
      </c>
      <c r="BY9" s="323">
        <v>1.2855250340747304E-2</v>
      </c>
      <c r="BZ9" s="323">
        <v>5.8977450440395707E-2</v>
      </c>
      <c r="CA9" s="323">
        <v>4.8807395598787551E-2</v>
      </c>
      <c r="CB9" s="323">
        <v>7.2010438809367416E-2</v>
      </c>
      <c r="CC9" s="323">
        <v>4.5382470817660892E-2</v>
      </c>
      <c r="CD9" s="323">
        <v>2.0449698575306652E-2</v>
      </c>
      <c r="CE9" s="323">
        <v>3.5178899166822486E-2</v>
      </c>
      <c r="CF9" s="323">
        <v>4.2495676371426594E-2</v>
      </c>
      <c r="CG9" s="323">
        <v>6.1925160875426988E-2</v>
      </c>
      <c r="CH9" s="323">
        <v>6.3149788980774613E-2</v>
      </c>
      <c r="CI9" s="323">
        <v>4.5332497322418952E-3</v>
      </c>
      <c r="CJ9" s="323">
        <v>7.9310987570866409E-3</v>
      </c>
      <c r="CK9" s="323">
        <v>1.1984992845218922E-2</v>
      </c>
      <c r="CL9" s="323">
        <v>1.1671253982451057E-2</v>
      </c>
      <c r="CM9" s="323">
        <v>2.277646553092505E-2</v>
      </c>
      <c r="CN9" s="323">
        <v>5.6830205653652932E-3</v>
      </c>
      <c r="CO9" s="323">
        <v>7.379977771283297E-3</v>
      </c>
      <c r="CP9" s="323">
        <v>4.4747102273277051E-3</v>
      </c>
      <c r="CQ9" s="323">
        <v>1.7579803342608891E-2</v>
      </c>
      <c r="CR9" s="323">
        <v>4.1302292508234029E-2</v>
      </c>
      <c r="CS9" s="323">
        <v>3.265478565586144E-2</v>
      </c>
      <c r="CT9" s="323">
        <v>3.3636281200448259E-2</v>
      </c>
      <c r="CU9" s="323">
        <v>1.4313569714596408E-2</v>
      </c>
      <c r="CV9" s="323">
        <v>-6.0762293913579901E-2</v>
      </c>
      <c r="CW9" s="323">
        <v>5.7788995358840634E-3</v>
      </c>
      <c r="CX9" s="323">
        <v>-2.4199737662481402E-3</v>
      </c>
      <c r="CY9" s="323">
        <v>5.3123304115507919E-2</v>
      </c>
      <c r="CZ9" s="323">
        <v>0.12343116023256417</v>
      </c>
      <c r="DA9" s="323">
        <v>4.8546168824610048E-2</v>
      </c>
      <c r="DB9" s="323">
        <v>7.8832071792971137E-2</v>
      </c>
      <c r="DC9" s="323">
        <v>3.5101377859765526E-2</v>
      </c>
      <c r="DD9" s="323">
        <v>2.0309702370739258E-2</v>
      </c>
      <c r="DE9" s="323">
        <v>1.8055790092333268E-2</v>
      </c>
      <c r="DF9" s="323">
        <v>-2.6730210110387786E-2</v>
      </c>
      <c r="DG9" s="323">
        <v>-9.2697137655122219E-3</v>
      </c>
      <c r="DH9" s="323">
        <v>-1.3767644379547028E-2</v>
      </c>
      <c r="DI9" s="323">
        <v>-1.949080151835092E-2</v>
      </c>
      <c r="DJ9" s="323">
        <v>-1.3949344884043202E-2</v>
      </c>
    </row>
    <row r="10" spans="1:114" x14ac:dyDescent="0.2">
      <c r="A10" s="315" t="s">
        <v>910</v>
      </c>
      <c r="B10" s="310" t="s">
        <v>735</v>
      </c>
      <c r="C10" s="320">
        <v>7.1271476573434356E-2</v>
      </c>
      <c r="D10" s="320">
        <v>3.8704344388967638E-2</v>
      </c>
      <c r="E10" s="320">
        <v>-2.839405420869312E-2</v>
      </c>
      <c r="F10" s="320">
        <v>9.0131923451583829E-2</v>
      </c>
      <c r="G10" s="320">
        <v>0.10193659424894275</v>
      </c>
      <c r="H10" s="320">
        <v>7.0114377010403128E-2</v>
      </c>
      <c r="I10" s="320">
        <v>0.1913541397854861</v>
      </c>
      <c r="J10" s="320">
        <v>0.13584760471158819</v>
      </c>
      <c r="K10" s="320">
        <v>6.8725298243772048E-2</v>
      </c>
      <c r="L10" s="320">
        <v>7.5668768565747779E-2</v>
      </c>
      <c r="M10" s="320">
        <v>6.4087541131500281E-2</v>
      </c>
      <c r="N10" s="320">
        <v>8.4545734773575631E-2</v>
      </c>
      <c r="O10" s="320">
        <v>7.9404836878997687E-2</v>
      </c>
      <c r="P10" s="320">
        <v>0.12267512914831746</v>
      </c>
      <c r="Q10" s="320">
        <v>0.18252942429088992</v>
      </c>
      <c r="R10" s="320">
        <v>6.7810780739643972E-2</v>
      </c>
      <c r="S10" s="320">
        <v>0.21326002256805099</v>
      </c>
      <c r="T10" s="320">
        <v>0.12907845656514039</v>
      </c>
      <c r="U10" s="320">
        <v>6.6313307501855379E-2</v>
      </c>
      <c r="V10" s="320">
        <v>0.14742956957620379</v>
      </c>
      <c r="W10" s="320">
        <v>-1.0365066023725888E-2</v>
      </c>
      <c r="X10" s="320">
        <v>-2.3290666786539571E-3</v>
      </c>
      <c r="Y10" s="320">
        <v>-4.8200660371411019E-2</v>
      </c>
      <c r="Z10" s="320">
        <v>-2.3130757478059261E-3</v>
      </c>
      <c r="AA10" s="320">
        <v>3.2841692148108503E-2</v>
      </c>
      <c r="AB10" s="320">
        <v>7.9436224512058562E-2</v>
      </c>
      <c r="AC10" s="320">
        <v>6.5596025304428984E-2</v>
      </c>
      <c r="AD10" s="320">
        <v>-2.4520091883484252E-4</v>
      </c>
      <c r="AE10" s="320">
        <v>-4.7836645810600764E-2</v>
      </c>
      <c r="AF10" s="320">
        <v>-1.6015318851831495E-2</v>
      </c>
      <c r="AG10" s="320">
        <v>8.6204355827951495E-2</v>
      </c>
      <c r="AH10" s="320">
        <v>0.11893322827984898</v>
      </c>
      <c r="AI10" s="320">
        <v>0.13987765210902103</v>
      </c>
      <c r="AJ10" s="320">
        <v>0.11880395676074262</v>
      </c>
      <c r="AK10" s="320">
        <v>5.5798104017361405E-2</v>
      </c>
      <c r="AL10" s="320">
        <v>5.3335587655128469E-2</v>
      </c>
      <c r="AM10" s="320">
        <v>0.12418723836160561</v>
      </c>
      <c r="AN10" s="320">
        <v>3.6227697730349728E-2</v>
      </c>
      <c r="AO10" s="320">
        <v>2.4147916903332067E-2</v>
      </c>
      <c r="AP10" s="320">
        <v>2.4729366644211437E-2</v>
      </c>
      <c r="AQ10" s="320">
        <v>-3.1427698572999541E-2</v>
      </c>
      <c r="AR10" s="320">
        <v>-2.0685378323111236E-2</v>
      </c>
      <c r="AS10" s="320">
        <v>7.7033651137579096E-3</v>
      </c>
      <c r="AT10" s="320">
        <v>2.8975462705974397E-2</v>
      </c>
      <c r="AU10" s="320">
        <v>5.3887265516093352E-2</v>
      </c>
      <c r="AV10" s="320">
        <v>0.11714539556610926</v>
      </c>
      <c r="AW10" s="320">
        <v>9.5051374233995345E-2</v>
      </c>
      <c r="AX10" s="320">
        <v>4.6317194309401843E-2</v>
      </c>
      <c r="AY10" s="320">
        <v>6.8735468889989049E-2</v>
      </c>
      <c r="AZ10" s="320">
        <v>-1.3542774237156996E-2</v>
      </c>
      <c r="BA10" s="320">
        <v>-4.4395679703297386E-3</v>
      </c>
      <c r="BB10" s="320">
        <v>-6.8855750383457481E-3</v>
      </c>
      <c r="BC10" s="320">
        <v>-8.5712536722463595E-2</v>
      </c>
      <c r="BD10" s="320">
        <v>-3.4350946541015781E-2</v>
      </c>
      <c r="BE10" s="320">
        <v>1.0395891784944489E-2</v>
      </c>
      <c r="BF10" s="320">
        <v>3.8088779681793028E-3</v>
      </c>
      <c r="BG10" s="320">
        <v>7.3802854745643964E-2</v>
      </c>
      <c r="BH10" s="320">
        <v>6.1183140930316071E-2</v>
      </c>
      <c r="BI10" s="320">
        <v>1.0139019009120398E-2</v>
      </c>
      <c r="BJ10" s="320">
        <v>4.6180129197386455E-2</v>
      </c>
      <c r="BK10" s="320">
        <v>4.1348199720269152E-2</v>
      </c>
      <c r="BL10" s="320">
        <v>3.4075782212713346E-2</v>
      </c>
      <c r="BM10" s="320">
        <v>8.8522267121100562E-2</v>
      </c>
      <c r="BN10" s="320">
        <v>0.12204332890633096</v>
      </c>
      <c r="BO10" s="320">
        <v>7.3686779245569767E-2</v>
      </c>
      <c r="BP10" s="320">
        <v>5.8340812269284781E-2</v>
      </c>
      <c r="BQ10" s="320">
        <v>2.9710190957653371E-2</v>
      </c>
      <c r="BR10" s="320">
        <v>5.9513199094700653E-3</v>
      </c>
      <c r="BS10" s="320">
        <v>2.1162383599347967E-2</v>
      </c>
      <c r="BT10" s="320">
        <v>2.1823634676038761E-2</v>
      </c>
      <c r="BU10" s="320">
        <v>3.618421041875175E-2</v>
      </c>
      <c r="BV10" s="320">
        <v>6.9046946854447233E-2</v>
      </c>
      <c r="BW10" s="320">
        <v>0.10539254872404258</v>
      </c>
      <c r="BX10" s="320">
        <v>9.7487612069635965E-2</v>
      </c>
      <c r="BY10" s="320">
        <v>7.0177858431884843E-2</v>
      </c>
      <c r="BZ10" s="320">
        <v>3.7085179972334181E-2</v>
      </c>
      <c r="CA10" s="320">
        <v>-0.20204011310903236</v>
      </c>
      <c r="CB10" s="320">
        <v>-0.1780489314802276</v>
      </c>
      <c r="CC10" s="320">
        <v>-0.17821109432375493</v>
      </c>
      <c r="CD10" s="320">
        <v>-0.1395378252645969</v>
      </c>
      <c r="CE10" s="320">
        <v>4.5356547555583049E-2</v>
      </c>
      <c r="CF10" s="320">
        <v>6.1889321094641181E-2</v>
      </c>
      <c r="CG10" s="320">
        <v>3.8947692068145745E-2</v>
      </c>
      <c r="CH10" s="320">
        <v>1.3327598574652155E-2</v>
      </c>
      <c r="CI10" s="320">
        <v>7.0102142823713187E-2</v>
      </c>
      <c r="CJ10" s="320">
        <v>5.2369306825907014E-2</v>
      </c>
      <c r="CK10" s="320">
        <v>8.2355017657153251E-2</v>
      </c>
      <c r="CL10" s="320">
        <v>2.5697314305256791E-2</v>
      </c>
      <c r="CM10" s="320">
        <v>5.2100051832448147E-2</v>
      </c>
      <c r="CN10" s="320">
        <v>2.2873713134712981E-2</v>
      </c>
      <c r="CO10" s="320">
        <v>-1.0035085782400532E-4</v>
      </c>
      <c r="CP10" s="320">
        <v>6.6660906028548794E-2</v>
      </c>
      <c r="CQ10" s="320">
        <v>-3.2202383522474953E-2</v>
      </c>
      <c r="CR10" s="320">
        <v>7.0223862838354467E-3</v>
      </c>
      <c r="CS10" s="320">
        <v>3.7836804496893084E-2</v>
      </c>
      <c r="CT10" s="320">
        <v>1.5759633299502473E-2</v>
      </c>
      <c r="CU10" s="320">
        <v>3.9869016074733254E-2</v>
      </c>
      <c r="CV10" s="320">
        <v>-8.3508735112444721E-2</v>
      </c>
      <c r="CW10" s="320">
        <v>8.6564824205186186E-2</v>
      </c>
      <c r="CX10" s="320">
        <v>-8.869154892340303E-4</v>
      </c>
      <c r="CY10" s="320">
        <v>-4.5120725058598321E-3</v>
      </c>
      <c r="CZ10" s="320">
        <v>0.14229375063058414</v>
      </c>
      <c r="DA10" s="320">
        <v>-3.5215563472384304E-2</v>
      </c>
      <c r="DB10" s="320">
        <v>4.0556223397491653E-2</v>
      </c>
      <c r="DC10" s="320">
        <v>8.65948219422914E-2</v>
      </c>
      <c r="DD10" s="320">
        <v>5.3819412309015213E-2</v>
      </c>
      <c r="DE10" s="320">
        <v>3.9500287434275139E-2</v>
      </c>
      <c r="DF10" s="320">
        <v>-4.4053828405273832E-3</v>
      </c>
      <c r="DG10" s="320">
        <v>-3.7209857848667927E-2</v>
      </c>
      <c r="DH10" s="320">
        <v>9.1507599380784121E-2</v>
      </c>
      <c r="DI10" s="320">
        <v>-3.3557638466379713E-2</v>
      </c>
      <c r="DJ10" s="320">
        <v>5.9672268418578644E-2</v>
      </c>
    </row>
    <row r="11" spans="1:114" s="312" customFormat="1" x14ac:dyDescent="0.2">
      <c r="A11" s="313"/>
      <c r="B11" s="158"/>
      <c r="AR11" s="324"/>
    </row>
    <row r="12" spans="1:114" s="312" customFormat="1" x14ac:dyDescent="0.2">
      <c r="A12" s="311" t="s">
        <v>79</v>
      </c>
      <c r="B12" s="158"/>
    </row>
    <row r="13" spans="1:114" s="312" customFormat="1" x14ac:dyDescent="0.2">
      <c r="A13" s="311"/>
      <c r="B13" s="158"/>
    </row>
    <row r="14" spans="1:114" s="312" customFormat="1" x14ac:dyDescent="0.2">
      <c r="A14" s="313" t="s">
        <v>911</v>
      </c>
      <c r="B14" s="158" t="s">
        <v>82</v>
      </c>
      <c r="C14" s="323">
        <v>6.5244951770865534E-2</v>
      </c>
      <c r="D14" s="323">
        <v>-4.8356555520113087E-2</v>
      </c>
      <c r="E14" s="323">
        <v>5.8393177680500008E-2</v>
      </c>
      <c r="F14" s="323">
        <v>2.5611736783183403E-2</v>
      </c>
      <c r="G14" s="323">
        <v>-2.7985894213258256E-3</v>
      </c>
      <c r="H14" s="323">
        <v>0.11568563776177121</v>
      </c>
      <c r="I14" s="323">
        <v>7.0356296170137611E-5</v>
      </c>
      <c r="J14" s="323">
        <v>2.8183446733086592E-2</v>
      </c>
      <c r="K14" s="323">
        <v>1.9763624780247291E-2</v>
      </c>
      <c r="L14" s="323">
        <v>5.2752897507065244E-2</v>
      </c>
      <c r="M14" s="323">
        <v>6.1069770112778698E-2</v>
      </c>
      <c r="N14" s="323">
        <v>5.2813313167151321E-2</v>
      </c>
      <c r="O14" s="323">
        <v>6.7413076996843957E-2</v>
      </c>
      <c r="P14" s="323">
        <v>4.7693919475487734E-2</v>
      </c>
      <c r="Q14" s="323">
        <v>5.5700902061682767E-2</v>
      </c>
      <c r="R14" s="323">
        <v>4.2581824030956339E-2</v>
      </c>
      <c r="S14" s="323">
        <v>5.5436904694226685E-2</v>
      </c>
      <c r="T14" s="323">
        <v>5.085553852481528E-2</v>
      </c>
      <c r="U14" s="323">
        <v>3.0105095946134863E-2</v>
      </c>
      <c r="V14" s="323">
        <v>5.2667050770516255E-2</v>
      </c>
      <c r="W14" s="323">
        <v>4.2389303710174353E-2</v>
      </c>
      <c r="X14" s="323">
        <v>4.4717102873037762E-2</v>
      </c>
      <c r="Y14" s="323">
        <v>4.3247634851131034E-2</v>
      </c>
      <c r="Z14" s="323">
        <v>3.9675339715704805E-2</v>
      </c>
      <c r="AA14" s="323">
        <v>4.8661607059900414E-2</v>
      </c>
      <c r="AB14" s="323">
        <v>5.1889092616261623E-2</v>
      </c>
      <c r="AC14" s="323">
        <v>4.5063982025357108E-2</v>
      </c>
      <c r="AD14" s="323">
        <v>4.0498874825569242E-2</v>
      </c>
      <c r="AE14" s="323">
        <v>2.0260507312449993E-2</v>
      </c>
      <c r="AF14" s="323">
        <v>8.684167937343501E-3</v>
      </c>
      <c r="AG14" s="323">
        <v>2.9055274271126752E-2</v>
      </c>
      <c r="AH14" s="323">
        <v>3.8351234145726387E-2</v>
      </c>
      <c r="AI14" s="323">
        <v>2.0604915648481104E-2</v>
      </c>
      <c r="AJ14" s="323">
        <v>2.2830788724513162E-2</v>
      </c>
      <c r="AK14" s="323">
        <v>1.193559869847749E-2</v>
      </c>
      <c r="AL14" s="323">
        <v>1.4912429969040852E-2</v>
      </c>
      <c r="AM14" s="323">
        <v>6.8161354494724602E-3</v>
      </c>
      <c r="AN14" s="323">
        <v>1.0148576033075507E-3</v>
      </c>
      <c r="AO14" s="323">
        <v>6.6685333666673952E-3</v>
      </c>
      <c r="AP14" s="323">
        <v>6.0586425006050604E-3</v>
      </c>
      <c r="AQ14" s="323">
        <v>3.9728339655418665E-2</v>
      </c>
      <c r="AR14" s="323">
        <v>4.211603211775472E-2</v>
      </c>
      <c r="AS14" s="323">
        <v>1.3380014656749761E-2</v>
      </c>
      <c r="AT14" s="323">
        <v>2.1424119277689169E-2</v>
      </c>
      <c r="AU14" s="323">
        <v>1.1993688099053657E-2</v>
      </c>
      <c r="AV14" s="323">
        <v>1.4259311456701562E-2</v>
      </c>
      <c r="AW14" s="323">
        <v>2.4621263057261755E-2</v>
      </c>
      <c r="AX14" s="323">
        <v>2.0887489253213154E-2</v>
      </c>
      <c r="AY14" s="323">
        <v>1.6061828995274752E-2</v>
      </c>
      <c r="AZ14" s="323">
        <v>2.7071298250378018E-2</v>
      </c>
      <c r="BA14" s="323">
        <v>2.9478876900013384E-2</v>
      </c>
      <c r="BB14" s="323">
        <v>3.2057178365951788E-2</v>
      </c>
      <c r="BC14" s="323">
        <v>3.3784643577191353E-2</v>
      </c>
      <c r="BD14" s="323">
        <v>3.013746279136531E-2</v>
      </c>
      <c r="BE14" s="323">
        <v>3.2388207787350076E-2</v>
      </c>
      <c r="BF14" s="323">
        <v>2.3953108712923221E-2</v>
      </c>
      <c r="BG14" s="323">
        <v>4.6037707540066419E-2</v>
      </c>
      <c r="BH14" s="323">
        <v>3.6072942622069837E-2</v>
      </c>
      <c r="BI14" s="323">
        <v>3.4347373559003636E-2</v>
      </c>
      <c r="BJ14" s="323">
        <v>2.2415367035068412E-2</v>
      </c>
      <c r="BK14" s="323">
        <v>5.7709242545302963E-3</v>
      </c>
      <c r="BL14" s="323">
        <v>1.4675992393665904E-2</v>
      </c>
      <c r="BM14" s="323">
        <v>2.0349377469474961E-2</v>
      </c>
      <c r="BN14" s="323">
        <v>3.9664448899477289E-2</v>
      </c>
      <c r="BO14" s="323">
        <v>3.8979395183938115E-2</v>
      </c>
      <c r="BP14" s="323">
        <v>3.4880906136858236E-2</v>
      </c>
      <c r="BQ14" s="323">
        <v>1.9424873562683409E-2</v>
      </c>
      <c r="BR14" s="323">
        <v>2.2219749049491089E-2</v>
      </c>
      <c r="BS14" s="323">
        <v>1.4299811985364119E-2</v>
      </c>
      <c r="BT14" s="323">
        <v>1.2925355236239167E-2</v>
      </c>
      <c r="BU14" s="323">
        <v>1.8715109468932845E-2</v>
      </c>
      <c r="BV14" s="323">
        <v>2.6904102301036126E-2</v>
      </c>
      <c r="BW14" s="323">
        <v>1.3317011028746606E-2</v>
      </c>
      <c r="BX14" s="323">
        <v>2.4964316771132422E-2</v>
      </c>
      <c r="BY14" s="323">
        <v>2.8845414926321533E-2</v>
      </c>
      <c r="BZ14" s="323">
        <v>2.8535535269999635E-2</v>
      </c>
      <c r="CA14" s="323">
        <v>2.4707992557285063E-2</v>
      </c>
      <c r="CB14" s="323">
        <v>3.0232833354022493E-2</v>
      </c>
      <c r="CC14" s="323">
        <v>2.3850209689274315E-2</v>
      </c>
      <c r="CD14" s="323">
        <v>2.8182088508814207E-2</v>
      </c>
      <c r="CE14" s="323">
        <v>2.9643492812324812E-2</v>
      </c>
      <c r="CF14" s="323">
        <v>3.2356020259949769E-2</v>
      </c>
      <c r="CG14" s="323">
        <v>2.1210560832321423E-2</v>
      </c>
      <c r="CH14" s="323">
        <v>2.1660785274470795E-2</v>
      </c>
      <c r="CI14" s="323">
        <v>3.2201583461091365E-2</v>
      </c>
      <c r="CJ14" s="323">
        <v>3.1007113946034393E-2</v>
      </c>
      <c r="CK14" s="323">
        <v>3.8820016534734325E-2</v>
      </c>
      <c r="CL14" s="323">
        <v>3.0976612180656504E-2</v>
      </c>
      <c r="CM14" s="323">
        <v>4.6415250525132734E-2</v>
      </c>
      <c r="CN14" s="323">
        <v>2.8018950835719592E-2</v>
      </c>
      <c r="CO14" s="323">
        <v>2.7354359949126383E-2</v>
      </c>
      <c r="CP14" s="323">
        <v>4.0282813055538824E-2</v>
      </c>
      <c r="CQ14" s="323">
        <v>1.0020041836390048E-2</v>
      </c>
      <c r="CR14" s="323">
        <v>2.8534910951953707E-2</v>
      </c>
      <c r="CS14" s="323">
        <v>3.5469555505997397E-2</v>
      </c>
      <c r="CT14" s="323">
        <v>3.0496664970915299E-2</v>
      </c>
      <c r="CU14" s="323">
        <v>-6.0085021797461335E-3</v>
      </c>
      <c r="CV14" s="323">
        <v>-0.10421166848991692</v>
      </c>
      <c r="CW14" s="323">
        <v>6.6531569151120351E-3</v>
      </c>
      <c r="CX14" s="323">
        <v>-2.1320173024404143E-2</v>
      </c>
      <c r="CY14" s="323">
        <v>5.1865396662361452E-2</v>
      </c>
      <c r="CZ14" s="323">
        <v>0.18611439777178962</v>
      </c>
      <c r="DA14" s="323">
        <v>5.2743626148689327E-2</v>
      </c>
      <c r="DB14" s="323">
        <v>7.7566247776581498E-2</v>
      </c>
      <c r="DC14" s="323">
        <v>4.9854659450352168E-2</v>
      </c>
      <c r="DD14" s="323">
        <v>1.8005548564419493E-2</v>
      </c>
      <c r="DE14" s="323">
        <v>2.2649656061410006E-2</v>
      </c>
      <c r="DF14" s="323">
        <v>7.6014443578336088E-3</v>
      </c>
      <c r="DG14" s="323">
        <v>3.4185255320716923E-2</v>
      </c>
      <c r="DH14" s="323">
        <v>4.0891425493669864E-2</v>
      </c>
      <c r="DI14" s="323">
        <v>1.7981135236367463E-2</v>
      </c>
      <c r="DJ14" s="323">
        <v>4.605357428308321E-2</v>
      </c>
    </row>
    <row r="15" spans="1:114" x14ac:dyDescent="0.2">
      <c r="A15" s="315" t="s">
        <v>12</v>
      </c>
      <c r="B15" s="310" t="s">
        <v>912</v>
      </c>
      <c r="C15" s="320">
        <v>8.1827620432270098E-2</v>
      </c>
      <c r="D15" s="320">
        <v>-7.9210077561861159E-2</v>
      </c>
      <c r="E15" s="320">
        <v>6.8643119413175802E-2</v>
      </c>
      <c r="F15" s="320">
        <v>2.21183271847607E-2</v>
      </c>
      <c r="G15" s="320">
        <v>-1.5582653596876606E-2</v>
      </c>
      <c r="H15" s="320">
        <v>0.150441431429996</v>
      </c>
      <c r="I15" s="320">
        <v>-1.4606328406376434E-2</v>
      </c>
      <c r="J15" s="320">
        <v>2.2956299120392876E-2</v>
      </c>
      <c r="K15" s="320">
        <v>9.706176986984616E-3</v>
      </c>
      <c r="L15" s="320">
        <v>5.8763865091298939E-2</v>
      </c>
      <c r="M15" s="320">
        <v>7.8888980485289029E-2</v>
      </c>
      <c r="N15" s="320">
        <v>6.1217704309084686E-2</v>
      </c>
      <c r="O15" s="320">
        <v>7.0390909943905067E-2</v>
      </c>
      <c r="P15" s="320">
        <v>4.1023336132538279E-2</v>
      </c>
      <c r="Q15" s="320">
        <v>4.7374710210017268E-2</v>
      </c>
      <c r="R15" s="320">
        <v>3.517722491015185E-2</v>
      </c>
      <c r="S15" s="320">
        <v>7.1851457638843597E-2</v>
      </c>
      <c r="T15" s="320">
        <v>6.7143394840594173E-2</v>
      </c>
      <c r="U15" s="320">
        <v>3.3975390751333157E-2</v>
      </c>
      <c r="V15" s="320">
        <v>6.1108324717769058E-2</v>
      </c>
      <c r="W15" s="320">
        <v>3.4576473671899643E-2</v>
      </c>
      <c r="X15" s="320">
        <v>3.4065047079821609E-2</v>
      </c>
      <c r="Y15" s="320">
        <v>3.2678867358123309E-2</v>
      </c>
      <c r="Z15" s="320">
        <v>3.1502553249439291E-2</v>
      </c>
      <c r="AA15" s="320">
        <v>4.9967114182345895E-2</v>
      </c>
      <c r="AB15" s="320">
        <v>6.2314326951422139E-2</v>
      </c>
      <c r="AC15" s="320">
        <v>5.581261414948524E-2</v>
      </c>
      <c r="AD15" s="320">
        <v>4.6831323459847862E-2</v>
      </c>
      <c r="AE15" s="320">
        <v>2.3465753641956466E-2</v>
      </c>
      <c r="AF15" s="320">
        <v>5.0694542797424802E-4</v>
      </c>
      <c r="AG15" s="320">
        <v>2.6804933025891486E-2</v>
      </c>
      <c r="AH15" s="320">
        <v>4.2541101938289305E-2</v>
      </c>
      <c r="AI15" s="320">
        <v>1.3299875530801808E-2</v>
      </c>
      <c r="AJ15" s="320">
        <v>1.8312913948614895E-2</v>
      </c>
      <c r="AK15" s="320">
        <v>3.53187165729274E-3</v>
      </c>
      <c r="AL15" s="320">
        <v>7.1510435104662484E-3</v>
      </c>
      <c r="AM15" s="320">
        <v>-3.8902964350723268E-3</v>
      </c>
      <c r="AN15" s="320">
        <v>-1.4897881492172416E-2</v>
      </c>
      <c r="AO15" s="320">
        <v>-1.9547633714704915E-3</v>
      </c>
      <c r="AP15" s="320">
        <v>-8.2931592042112534E-4</v>
      </c>
      <c r="AQ15" s="320">
        <v>4.9681031900945527E-2</v>
      </c>
      <c r="AR15" s="320">
        <v>6.073520596932247E-2</v>
      </c>
      <c r="AS15" s="320">
        <v>2.0787162120505354E-2</v>
      </c>
      <c r="AT15" s="320">
        <v>3.1659640990772342E-2</v>
      </c>
      <c r="AU15" s="320">
        <v>1.5558424451642905E-2</v>
      </c>
      <c r="AV15" s="320">
        <v>1.909801112086118E-2</v>
      </c>
      <c r="AW15" s="320">
        <v>3.1747055101729815E-2</v>
      </c>
      <c r="AX15" s="320">
        <v>2.2841621866895201E-2</v>
      </c>
      <c r="AY15" s="320">
        <v>1.3816981166586917E-2</v>
      </c>
      <c r="AZ15" s="320">
        <v>1.8871100448551337E-2</v>
      </c>
      <c r="BA15" s="320">
        <v>1.7658597256227537E-2</v>
      </c>
      <c r="BB15" s="320">
        <v>2.2318037518721523E-2</v>
      </c>
      <c r="BC15" s="320">
        <v>2.0241804114931705E-2</v>
      </c>
      <c r="BD15" s="320">
        <v>1.6697760852444787E-2</v>
      </c>
      <c r="BE15" s="320">
        <v>2.4574961524464811E-2</v>
      </c>
      <c r="BF15" s="320">
        <v>1.0178462539043531E-2</v>
      </c>
      <c r="BG15" s="320">
        <v>4.2225078710433461E-2</v>
      </c>
      <c r="BH15" s="320">
        <v>3.1486022227584121E-2</v>
      </c>
      <c r="BI15" s="320">
        <v>2.6629250777412405E-2</v>
      </c>
      <c r="BJ15" s="320">
        <v>2.0242859011985637E-2</v>
      </c>
      <c r="BK15" s="320">
        <v>-7.7421124575434153E-3</v>
      </c>
      <c r="BL15" s="320">
        <v>6.7580629879853138E-3</v>
      </c>
      <c r="BM15" s="320">
        <v>1.630846612901049E-2</v>
      </c>
      <c r="BN15" s="320">
        <v>4.1744836224927084E-2</v>
      </c>
      <c r="BO15" s="320">
        <v>3.7089183563510542E-2</v>
      </c>
      <c r="BP15" s="320">
        <v>3.7200301968702609E-2</v>
      </c>
      <c r="BQ15" s="320">
        <v>1.2378298744615712E-2</v>
      </c>
      <c r="BR15" s="320">
        <v>1.0702751986873205E-2</v>
      </c>
      <c r="BS15" s="320">
        <v>4.5405372683757772E-3</v>
      </c>
      <c r="BT15" s="320">
        <v>-1.0538039233272123E-3</v>
      </c>
      <c r="BU15" s="320">
        <v>1.1386670160588919E-2</v>
      </c>
      <c r="BV15" s="320">
        <v>2.3411498493658867E-2</v>
      </c>
      <c r="BW15" s="320">
        <v>1.6019568048046384E-2</v>
      </c>
      <c r="BX15" s="320">
        <v>3.4773666138079751E-2</v>
      </c>
      <c r="BY15" s="320">
        <v>3.7494110345458687E-2</v>
      </c>
      <c r="BZ15" s="320">
        <v>3.502514608898788E-2</v>
      </c>
      <c r="CA15" s="320">
        <v>2.8963101199926733E-2</v>
      </c>
      <c r="CB15" s="320">
        <v>3.8285495065415898E-2</v>
      </c>
      <c r="CC15" s="320">
        <v>2.2564719067524441E-2</v>
      </c>
      <c r="CD15" s="320">
        <v>3.2697204910628663E-2</v>
      </c>
      <c r="CE15" s="320">
        <v>3.8018441432640548E-2</v>
      </c>
      <c r="CF15" s="320">
        <v>3.8896316520609098E-2</v>
      </c>
      <c r="CG15" s="320">
        <v>3.0131756528464892E-2</v>
      </c>
      <c r="CH15" s="320">
        <v>2.7486314233818199E-2</v>
      </c>
      <c r="CI15" s="320">
        <v>2.8418698493411165E-2</v>
      </c>
      <c r="CJ15" s="320">
        <v>2.6478025007639072E-2</v>
      </c>
      <c r="CK15" s="320">
        <v>3.4650543621485896E-2</v>
      </c>
      <c r="CL15" s="320">
        <v>2.6773333225438067E-2</v>
      </c>
      <c r="CM15" s="320">
        <v>3.8397314666740678E-2</v>
      </c>
      <c r="CN15" s="320">
        <v>1.7994840702588721E-2</v>
      </c>
      <c r="CO15" s="320">
        <v>1.9024005229706598E-2</v>
      </c>
      <c r="CP15" s="320">
        <v>3.2082167049499954E-2</v>
      </c>
      <c r="CQ15" s="320">
        <v>1.2835404448567678E-2</v>
      </c>
      <c r="CR15" s="320">
        <v>2.7734241130157322E-2</v>
      </c>
      <c r="CS15" s="320">
        <v>2.9434928132872296E-2</v>
      </c>
      <c r="CT15" s="320">
        <v>2.0948479990463342E-2</v>
      </c>
      <c r="CU15" s="320">
        <v>-4.3051407165832778E-2</v>
      </c>
      <c r="CV15" s="320">
        <v>-0.19662855003663715</v>
      </c>
      <c r="CW15" s="320">
        <v>-2.848558135651158E-2</v>
      </c>
      <c r="CX15" s="320">
        <v>-7.1375400342506223E-2</v>
      </c>
      <c r="CY15" s="320">
        <v>3.8810091714332362E-2</v>
      </c>
      <c r="CZ15" s="320">
        <v>0.27019827514379458</v>
      </c>
      <c r="DA15" s="320">
        <v>5.8488371766957981E-2</v>
      </c>
      <c r="DB15" s="320">
        <v>9.5094666212820034E-2</v>
      </c>
      <c r="DC15" s="320">
        <v>5.6710818238090654E-2</v>
      </c>
      <c r="DD15" s="320">
        <v>1.5286034789970149E-2</v>
      </c>
      <c r="DE15" s="320">
        <v>1.2771692497773213E-2</v>
      </c>
      <c r="DF15" s="320">
        <v>-8.7692610245964087E-3</v>
      </c>
      <c r="DG15" s="320">
        <v>4.4490068687714768E-2</v>
      </c>
      <c r="DH15" s="320">
        <v>5.2407464520223046E-2</v>
      </c>
      <c r="DI15" s="320">
        <v>1.464906542694755E-2</v>
      </c>
      <c r="DJ15" s="320">
        <v>5.2452559841655866E-2</v>
      </c>
    </row>
    <row r="16" spans="1:114" x14ac:dyDescent="0.2">
      <c r="A16" s="315" t="s">
        <v>13</v>
      </c>
      <c r="B16" s="310" t="s">
        <v>913</v>
      </c>
      <c r="C16" s="320">
        <v>8.1202639937377974E-2</v>
      </c>
      <c r="D16" s="320">
        <v>7.92773693866895E-2</v>
      </c>
      <c r="E16" s="320">
        <v>7.348009115752463E-2</v>
      </c>
      <c r="F16" s="320">
        <v>1.1495567855842825E-2</v>
      </c>
      <c r="G16" s="320">
        <v>4.2349354327671618E-2</v>
      </c>
      <c r="H16" s="320">
        <v>5.7074966390608051E-2</v>
      </c>
      <c r="I16" s="320">
        <v>4.3165096782473933E-2</v>
      </c>
      <c r="J16" s="320">
        <v>6.0976295846809636E-2</v>
      </c>
      <c r="K16" s="320">
        <v>3.8068306077029712E-2</v>
      </c>
      <c r="L16" s="320">
        <v>4.3930937888416288E-2</v>
      </c>
      <c r="M16" s="320">
        <v>9.308353703400396E-2</v>
      </c>
      <c r="N16" s="320">
        <v>8.2216847706617857E-2</v>
      </c>
      <c r="O16" s="320">
        <v>0.19515302090090381</v>
      </c>
      <c r="P16" s="320">
        <v>0.18968077905922764</v>
      </c>
      <c r="Q16" s="320">
        <v>8.5170738778836297E-2</v>
      </c>
      <c r="R16" s="320">
        <v>-8.6031173870252275E-2</v>
      </c>
      <c r="S16" s="320">
        <v>-0.1050556700067663</v>
      </c>
      <c r="T16" s="320">
        <v>-0.18755530391285613</v>
      </c>
      <c r="U16" s="320">
        <v>-0.12925624784569079</v>
      </c>
      <c r="V16" s="320">
        <v>3.0525601873721886E-2</v>
      </c>
      <c r="W16" s="320">
        <v>-7.1457076091517857E-2</v>
      </c>
      <c r="X16" s="320">
        <v>7.7055412387429634E-2</v>
      </c>
      <c r="Y16" s="320">
        <v>0.11399499174786532</v>
      </c>
      <c r="Z16" s="320">
        <v>1.9624938486040522E-2</v>
      </c>
      <c r="AA16" s="320">
        <v>8.3899464352934272E-2</v>
      </c>
      <c r="AB16" s="320">
        <v>-1.4159656846046031E-2</v>
      </c>
      <c r="AC16" s="320">
        <v>-5.7923834957722797E-2</v>
      </c>
      <c r="AD16" s="320">
        <v>-3.8938523027166605E-3</v>
      </c>
      <c r="AE16" s="320">
        <v>8.630378007770112E-3</v>
      </c>
      <c r="AF16" s="320">
        <v>6.993326425921742E-2</v>
      </c>
      <c r="AG16" s="320">
        <v>9.3766527265050081E-2</v>
      </c>
      <c r="AH16" s="320">
        <v>2.7211780528418661E-2</v>
      </c>
      <c r="AI16" s="320">
        <v>0.10816760532036995</v>
      </c>
      <c r="AJ16" s="320">
        <v>2.5568182122642114E-2</v>
      </c>
      <c r="AK16" s="320">
        <v>8.4892650838881423E-3</v>
      </c>
      <c r="AL16" s="320">
        <v>3.0028000434495494E-2</v>
      </c>
      <c r="AM16" s="320">
        <v>-8.8351384848764591E-2</v>
      </c>
      <c r="AN16" s="320">
        <v>-3.2745029674122184E-2</v>
      </c>
      <c r="AO16" s="320">
        <v>4.383130557903625E-3</v>
      </c>
      <c r="AP16" s="320">
        <v>0.14165440900689119</v>
      </c>
      <c r="AQ16" s="320">
        <v>8.5057910716030305E-2</v>
      </c>
      <c r="AR16" s="320">
        <v>0.10953615937158623</v>
      </c>
      <c r="AS16" s="320">
        <v>4.675527386136813E-2</v>
      </c>
      <c r="AT16" s="320">
        <v>-8.7263427290207307E-3</v>
      </c>
      <c r="AU16" s="320">
        <v>5.5941147287284387E-2</v>
      </c>
      <c r="AV16" s="320">
        <v>1.4874701374492982E-2</v>
      </c>
      <c r="AW16" s="320">
        <v>4.9475525549989463E-2</v>
      </c>
      <c r="AX16" s="320">
        <v>9.1190100530393225E-2</v>
      </c>
      <c r="AY16" s="320">
        <v>0.10254998576280205</v>
      </c>
      <c r="AZ16" s="320">
        <v>0.15578887320217749</v>
      </c>
      <c r="BA16" s="320">
        <v>0.15732446108174103</v>
      </c>
      <c r="BB16" s="320">
        <v>0.12851572933623401</v>
      </c>
      <c r="BC16" s="320">
        <v>0.16147650153598869</v>
      </c>
      <c r="BD16" s="320">
        <v>0.116062673755571</v>
      </c>
      <c r="BE16" s="320">
        <v>0.11447995535562927</v>
      </c>
      <c r="BF16" s="320">
        <v>0.11092779855325974</v>
      </c>
      <c r="BG16" s="320">
        <v>6.1285866809698053E-2</v>
      </c>
      <c r="BH16" s="320">
        <v>0.10446029156020842</v>
      </c>
      <c r="BI16" s="320">
        <v>0.11899397481594143</v>
      </c>
      <c r="BJ16" s="320">
        <v>8.0224906870567159E-2</v>
      </c>
      <c r="BK16" s="320">
        <v>7.6490001282331299E-2</v>
      </c>
      <c r="BL16" s="320">
        <v>5.8100012419385116E-2</v>
      </c>
      <c r="BM16" s="320">
        <v>3.3792029016651126E-2</v>
      </c>
      <c r="BN16" s="320">
        <v>6.7144004810116842E-2</v>
      </c>
      <c r="BO16" s="320">
        <v>3.5624382040049918E-2</v>
      </c>
      <c r="BP16" s="320">
        <v>1.8462642839434329E-2</v>
      </c>
      <c r="BQ16" s="320">
        <v>1.5320003370945967E-2</v>
      </c>
      <c r="BR16" s="320">
        <v>1.5202494098349062E-2</v>
      </c>
      <c r="BS16" s="320">
        <v>-7.1046768417203365E-3</v>
      </c>
      <c r="BT16" s="320">
        <v>-2.5111485013110113E-2</v>
      </c>
      <c r="BU16" s="320">
        <v>-4.9354213799667424E-2</v>
      </c>
      <c r="BV16" s="320">
        <v>-4.2851548134141715E-2</v>
      </c>
      <c r="BW16" s="320">
        <v>1.2119108146605218E-2</v>
      </c>
      <c r="BX16" s="320">
        <v>1.634850541803412E-2</v>
      </c>
      <c r="BY16" s="320">
        <v>1.985104962419304E-2</v>
      </c>
      <c r="BZ16" s="320">
        <v>1.8782129859106433E-2</v>
      </c>
      <c r="CA16" s="320">
        <v>-2.5709411167471607E-3</v>
      </c>
      <c r="CB16" s="320">
        <v>2.441034871687231E-2</v>
      </c>
      <c r="CC16" s="320">
        <v>4.54837167800346E-2</v>
      </c>
      <c r="CD16" s="320">
        <v>4.8969729069630485E-2</v>
      </c>
      <c r="CE16" s="320">
        <v>5.3918189187658561E-2</v>
      </c>
      <c r="CF16" s="320">
        <v>2.5891414248447431E-2</v>
      </c>
      <c r="CG16" s="320">
        <v>6.1334736172347304E-2</v>
      </c>
      <c r="CH16" s="320">
        <v>5.5771520324696899E-2</v>
      </c>
      <c r="CI16" s="320">
        <v>7.0404356108632715E-2</v>
      </c>
      <c r="CJ16" s="320">
        <v>7.9559569765858429E-2</v>
      </c>
      <c r="CK16" s="320">
        <v>2.1048709278645328E-2</v>
      </c>
      <c r="CL16" s="320">
        <v>-1.3949747158825576E-2</v>
      </c>
      <c r="CM16" s="320">
        <v>-9.9632440591460592E-3</v>
      </c>
      <c r="CN16" s="320">
        <v>-1.4547919698092771E-2</v>
      </c>
      <c r="CO16" s="320">
        <v>5.4085445886704608E-3</v>
      </c>
      <c r="CP16" s="320">
        <v>7.2065901147444933E-2</v>
      </c>
      <c r="CQ16" s="320">
        <v>6.9107435632104641E-2</v>
      </c>
      <c r="CR16" s="320">
        <v>8.0150514380777249E-2</v>
      </c>
      <c r="CS16" s="320">
        <v>7.2346829449403183E-2</v>
      </c>
      <c r="CT16" s="320">
        <v>1.9343780334921901E-2</v>
      </c>
      <c r="CU16" s="320">
        <v>-4.5557494026145062E-2</v>
      </c>
      <c r="CV16" s="320">
        <v>-9.1968766664623502E-2</v>
      </c>
      <c r="CW16" s="320">
        <v>-7.5970704423549806E-2</v>
      </c>
      <c r="CX16" s="320">
        <v>-7.4013234384334048E-2</v>
      </c>
      <c r="CY16" s="320">
        <v>9.7650969676618349E-2</v>
      </c>
      <c r="CZ16" s="320">
        <v>0.19085484745690051</v>
      </c>
      <c r="DA16" s="320">
        <v>0.17390178789918043</v>
      </c>
      <c r="DB16" s="320">
        <v>0.21356763616276409</v>
      </c>
      <c r="DC16" s="320">
        <v>0.11088011345717019</v>
      </c>
      <c r="DD16" s="320">
        <v>8.1248919692346711E-2</v>
      </c>
      <c r="DE16" s="320">
        <v>9.5652180183349422E-2</v>
      </c>
      <c r="DF16" s="320">
        <v>7.6501388573433804E-2</v>
      </c>
      <c r="DG16" s="320">
        <v>3.6487072345588123E-2</v>
      </c>
      <c r="DH16" s="320">
        <v>3.0675389535977704E-2</v>
      </c>
      <c r="DI16" s="320">
        <v>2.5105714661423528E-2</v>
      </c>
      <c r="DJ16" s="320">
        <v>3.2142556583908855E-2</v>
      </c>
    </row>
    <row r="17" spans="1:114" x14ac:dyDescent="0.2">
      <c r="A17" s="315" t="s">
        <v>14</v>
      </c>
      <c r="B17" s="310" t="s">
        <v>914</v>
      </c>
      <c r="C17" s="320">
        <v>2.4868632082846842E-2</v>
      </c>
      <c r="D17" s="320">
        <v>2.2488999204737459E-2</v>
      </c>
      <c r="E17" s="320">
        <v>2.8247569942644546E-2</v>
      </c>
      <c r="F17" s="320">
        <v>2.9861332706678123E-2</v>
      </c>
      <c r="G17" s="320">
        <v>3.0318654236665799E-2</v>
      </c>
      <c r="H17" s="320">
        <v>3.7514707867969399E-2</v>
      </c>
      <c r="I17" s="320">
        <v>3.692901396365178E-2</v>
      </c>
      <c r="J17" s="320">
        <v>3.7560276547490057E-2</v>
      </c>
      <c r="K17" s="320">
        <v>4.3932929912926522E-2</v>
      </c>
      <c r="L17" s="320">
        <v>3.9894455733753942E-2</v>
      </c>
      <c r="M17" s="320">
        <v>1.4489708025884562E-2</v>
      </c>
      <c r="N17" s="320">
        <v>2.2341366591939193E-2</v>
      </c>
      <c r="O17" s="320">
        <v>4.7512871025504611E-2</v>
      </c>
      <c r="P17" s="320">
        <v>5.0057135520916285E-2</v>
      </c>
      <c r="Q17" s="320">
        <v>7.4270126455394436E-2</v>
      </c>
      <c r="R17" s="320">
        <v>7.6600407030904538E-2</v>
      </c>
      <c r="S17" s="320">
        <v>3.4052393290763483E-2</v>
      </c>
      <c r="T17" s="320">
        <v>3.967832800379556E-2</v>
      </c>
      <c r="U17" s="320">
        <v>4.1059862506153788E-2</v>
      </c>
      <c r="V17" s="320">
        <v>3.3729017503469905E-2</v>
      </c>
      <c r="W17" s="320">
        <v>7.4837366114899329E-2</v>
      </c>
      <c r="X17" s="320">
        <v>7.0421094296276632E-2</v>
      </c>
      <c r="Y17" s="320">
        <v>6.5559781799130912E-2</v>
      </c>
      <c r="Z17" s="320">
        <v>6.2635886106298999E-2</v>
      </c>
      <c r="AA17" s="320">
        <v>4.3278835555189188E-2</v>
      </c>
      <c r="AB17" s="320">
        <v>3.1727643852424769E-2</v>
      </c>
      <c r="AC17" s="320">
        <v>2.7616598062629949E-2</v>
      </c>
      <c r="AD17" s="320">
        <v>2.8801856326315267E-2</v>
      </c>
      <c r="AE17" s="320">
        <v>1.1622665055435855E-2</v>
      </c>
      <c r="AF17" s="320">
        <v>2.3683767353164686E-2</v>
      </c>
      <c r="AG17" s="320">
        <v>3.0102861926986968E-2</v>
      </c>
      <c r="AH17" s="320">
        <v>2.9190859644564693E-2</v>
      </c>
      <c r="AI17" s="320">
        <v>3.0190710582044922E-2</v>
      </c>
      <c r="AJ17" s="320">
        <v>3.4579147328104076E-2</v>
      </c>
      <c r="AK17" s="320">
        <v>3.3777486860377293E-2</v>
      </c>
      <c r="AL17" s="320">
        <v>2.9325401472950485E-2</v>
      </c>
      <c r="AM17" s="320">
        <v>3.7887419967493008E-2</v>
      </c>
      <c r="AN17" s="320">
        <v>3.5803527086700759E-2</v>
      </c>
      <c r="AO17" s="320">
        <v>2.2842889587441073E-2</v>
      </c>
      <c r="AP17" s="320">
        <v>2.340228979800929E-2</v>
      </c>
      <c r="AQ17" s="320">
        <v>1.1578438056814244E-2</v>
      </c>
      <c r="AR17" s="320">
        <v>-4.6065326604984858E-3</v>
      </c>
      <c r="AS17" s="320">
        <v>-4.7523908943833959E-3</v>
      </c>
      <c r="AT17" s="320">
        <v>1.3360583583406083E-3</v>
      </c>
      <c r="AU17" s="320">
        <v>-5.0971871446980899E-4</v>
      </c>
      <c r="AV17" s="320">
        <v>2.361853744414999E-3</v>
      </c>
      <c r="AW17" s="320">
        <v>4.5400813492166847E-3</v>
      </c>
      <c r="AX17" s="320">
        <v>9.7714807921978064E-3</v>
      </c>
      <c r="AY17" s="320">
        <v>1.5523078077835484E-2</v>
      </c>
      <c r="AZ17" s="320">
        <v>3.5389771183311991E-2</v>
      </c>
      <c r="BA17" s="320">
        <v>4.1258014133878085E-2</v>
      </c>
      <c r="BB17" s="320">
        <v>3.6386919292566766E-2</v>
      </c>
      <c r="BC17" s="320">
        <v>4.7926656088828512E-2</v>
      </c>
      <c r="BD17" s="320">
        <v>4.1497745673594766E-2</v>
      </c>
      <c r="BE17" s="320">
        <v>4.1788110761004749E-2</v>
      </c>
      <c r="BF17" s="320">
        <v>5.2937731333827731E-2</v>
      </c>
      <c r="BG17" s="320">
        <v>4.9412371532285615E-2</v>
      </c>
      <c r="BH17" s="320">
        <v>4.3083458362765947E-2</v>
      </c>
      <c r="BI17" s="320">
        <v>4.1141213018450973E-2</v>
      </c>
      <c r="BJ17" s="320">
        <v>1.3367132367940737E-2</v>
      </c>
      <c r="BK17" s="320">
        <v>2.1991033041874664E-2</v>
      </c>
      <c r="BL17" s="320">
        <v>2.519551867983516E-2</v>
      </c>
      <c r="BM17" s="320">
        <v>3.3691564030210674E-2</v>
      </c>
      <c r="BN17" s="320">
        <v>4.095983200131692E-2</v>
      </c>
      <c r="BO17" s="320">
        <v>3.7090380210514473E-2</v>
      </c>
      <c r="BP17" s="320">
        <v>3.4758847420383265E-2</v>
      </c>
      <c r="BQ17" s="320">
        <v>3.3531359081802492E-2</v>
      </c>
      <c r="BR17" s="320">
        <v>4.1258775040717843E-2</v>
      </c>
      <c r="BS17" s="320">
        <v>5.4200819295740832E-2</v>
      </c>
      <c r="BT17" s="320">
        <v>4.5113610638318091E-2</v>
      </c>
      <c r="BU17" s="320">
        <v>3.5198395188494214E-2</v>
      </c>
      <c r="BV17" s="320">
        <v>3.475887402116018E-2</v>
      </c>
      <c r="BW17" s="320">
        <v>7.5422821504007587E-3</v>
      </c>
      <c r="BX17" s="320">
        <v>9.5836697233993018E-3</v>
      </c>
      <c r="BY17" s="320">
        <v>9.9933624789383391E-3</v>
      </c>
      <c r="BZ17" s="320">
        <v>1.3947888713921497E-2</v>
      </c>
      <c r="CA17" s="320">
        <v>1.5603740361245233E-2</v>
      </c>
      <c r="CB17" s="320">
        <v>1.492221345497291E-2</v>
      </c>
      <c r="CC17" s="320">
        <v>2.4753289957398339E-2</v>
      </c>
      <c r="CD17" s="320">
        <v>1.7451485801600164E-2</v>
      </c>
      <c r="CE17" s="320">
        <v>2.1505582968794901E-3</v>
      </c>
      <c r="CF17" s="320">
        <v>1.221825838134083E-2</v>
      </c>
      <c r="CG17" s="320">
        <v>8.9801297316103312E-3</v>
      </c>
      <c r="CH17" s="320">
        <v>2.1415639488981286E-2</v>
      </c>
      <c r="CI17" s="320">
        <v>3.665499040729725E-2</v>
      </c>
      <c r="CJ17" s="320">
        <v>4.1336703683348741E-2</v>
      </c>
      <c r="CK17" s="320">
        <v>5.2223510775228021E-2</v>
      </c>
      <c r="CL17" s="320">
        <v>4.6868127440929497E-2</v>
      </c>
      <c r="CM17" s="320">
        <v>7.4710957352368101E-2</v>
      </c>
      <c r="CN17" s="320">
        <v>5.2754637854517172E-2</v>
      </c>
      <c r="CO17" s="320">
        <v>4.2757717484379842E-2</v>
      </c>
      <c r="CP17" s="320">
        <v>4.5340340006198465E-2</v>
      </c>
      <c r="CQ17" s="320">
        <v>3.5765856138791907E-3</v>
      </c>
      <c r="CR17" s="320">
        <v>2.3473514518709493E-2</v>
      </c>
      <c r="CS17" s="320">
        <v>3.6408325455135504E-2</v>
      </c>
      <c r="CT17" s="320">
        <v>4.2707440138475494E-2</v>
      </c>
      <c r="CU17" s="320">
        <v>5.1537627491288429E-2</v>
      </c>
      <c r="CV17" s="320">
        <v>6.4530806067567781E-2</v>
      </c>
      <c r="CW17" s="320">
        <v>7.8535196293470388E-2</v>
      </c>
      <c r="CX17" s="320">
        <v>7.0284081691920131E-2</v>
      </c>
      <c r="CY17" s="320">
        <v>7.3774154005340264E-2</v>
      </c>
      <c r="CZ17" s="320">
        <v>6.6118634292575917E-2</v>
      </c>
      <c r="DA17" s="320">
        <v>3.454401412570407E-2</v>
      </c>
      <c r="DB17" s="320">
        <v>4.2650462134074862E-2</v>
      </c>
      <c r="DC17" s="320">
        <v>2.8889467394057844E-2</v>
      </c>
      <c r="DD17" s="320">
        <v>1.8538308434988382E-2</v>
      </c>
      <c r="DE17" s="320">
        <v>3.5883233635348732E-2</v>
      </c>
      <c r="DF17" s="320">
        <v>3.4283166557835143E-2</v>
      </c>
      <c r="DG17" s="320">
        <v>1.7286366387471164E-2</v>
      </c>
      <c r="DH17" s="320">
        <v>2.6939491418411343E-2</v>
      </c>
      <c r="DI17" s="320">
        <v>2.5665266773766016E-2</v>
      </c>
      <c r="DJ17" s="320">
        <v>4.0036625864600106E-2</v>
      </c>
    </row>
    <row r="18" spans="1:114" s="312" customFormat="1" x14ac:dyDescent="0.2">
      <c r="A18" s="313" t="s">
        <v>268</v>
      </c>
      <c r="B18" s="158" t="s">
        <v>88</v>
      </c>
      <c r="C18" s="323">
        <v>3.3474831574570096E-2</v>
      </c>
      <c r="D18" s="323">
        <v>0.19390032390647161</v>
      </c>
      <c r="E18" s="323">
        <v>-9.7262210045066744E-2</v>
      </c>
      <c r="F18" s="323">
        <v>-0.11003501870356069</v>
      </c>
      <c r="G18" s="323">
        <v>4.3038391998312608E-2</v>
      </c>
      <c r="H18" s="323">
        <v>-9.8692827589559995E-2</v>
      </c>
      <c r="I18" s="323">
        <v>0.29715921835781423</v>
      </c>
      <c r="J18" s="323">
        <v>0.42055861824955487</v>
      </c>
      <c r="K18" s="323">
        <v>0.12160721824660881</v>
      </c>
      <c r="L18" s="323">
        <v>9.1410368011429766E-2</v>
      </c>
      <c r="M18" s="323">
        <v>0.18528642457125066</v>
      </c>
      <c r="N18" s="323">
        <v>-3.1663939359083626E-2</v>
      </c>
      <c r="O18" s="323">
        <v>0.32886937417364503</v>
      </c>
      <c r="P18" s="323">
        <v>0.3645342616983176</v>
      </c>
      <c r="Q18" s="323">
        <v>-6.4250822016084896E-2</v>
      </c>
      <c r="R18" s="323">
        <v>0.14513543656477679</v>
      </c>
      <c r="S18" s="323">
        <v>4.791023127062255E-3</v>
      </c>
      <c r="T18" s="323">
        <v>-0.17346881468808373</v>
      </c>
      <c r="U18" s="323">
        <v>0.20632013753704626</v>
      </c>
      <c r="V18" s="323">
        <v>0.1323780639177996</v>
      </c>
      <c r="W18" s="323">
        <v>-0.32379084781621947</v>
      </c>
      <c r="X18" s="323">
        <v>0.18768186627563321</v>
      </c>
      <c r="Y18" s="323">
        <v>6.1715102605639727E-2</v>
      </c>
      <c r="Z18" s="323">
        <v>2.1855696838674499E-2</v>
      </c>
      <c r="AA18" s="323">
        <v>5.5296374994693531E-2</v>
      </c>
      <c r="AB18" s="323">
        <v>-0.1532793036171638</v>
      </c>
      <c r="AC18" s="323">
        <v>-4.3549959556722473E-2</v>
      </c>
      <c r="AD18" s="323">
        <v>-1.4364242908560088E-2</v>
      </c>
      <c r="AE18" s="323">
        <v>0.46534248435783043</v>
      </c>
      <c r="AF18" s="323">
        <v>0.19468130105882286</v>
      </c>
      <c r="AG18" s="323">
        <v>-3.4758845495618029E-2</v>
      </c>
      <c r="AH18" s="323">
        <v>-0.12499218382929911</v>
      </c>
      <c r="AI18" s="323">
        <v>-5.636528541438357E-2</v>
      </c>
      <c r="AJ18" s="323">
        <v>0.17504642503575574</v>
      </c>
      <c r="AK18" s="323">
        <v>2.1948576663187946E-2</v>
      </c>
      <c r="AL18" s="323">
        <v>5.6757976234878438E-2</v>
      </c>
      <c r="AM18" s="323">
        <v>1.8466037182143236E-2</v>
      </c>
      <c r="AN18" s="323">
        <v>-3.0581036507780879E-2</v>
      </c>
      <c r="AO18" s="323">
        <v>-6.3060592658966796E-2</v>
      </c>
      <c r="AP18" s="323">
        <v>0.27270111004689812</v>
      </c>
      <c r="AQ18" s="323">
        <v>5.4734328299972823E-2</v>
      </c>
      <c r="AR18" s="323">
        <v>-8.7483487687617711E-2</v>
      </c>
      <c r="AS18" s="323">
        <v>3.9602581249438273E-3</v>
      </c>
      <c r="AT18" s="323">
        <v>-3.3025313734397654E-2</v>
      </c>
      <c r="AU18" s="323">
        <v>0.10065499955081814</v>
      </c>
      <c r="AV18" s="323">
        <v>0.18004838808500079</v>
      </c>
      <c r="AW18" s="323">
        <v>0.22426372236793424</v>
      </c>
      <c r="AX18" s="323">
        <v>-1.6617958488670204E-2</v>
      </c>
      <c r="AY18" s="323">
        <v>3.5711471091681712E-3</v>
      </c>
      <c r="AZ18" s="323">
        <v>1.8283670637897487E-3</v>
      </c>
      <c r="BA18" s="323">
        <v>0.36808507779202571</v>
      </c>
      <c r="BB18" s="323">
        <v>5.0488230607286244E-2</v>
      </c>
      <c r="BC18" s="323">
        <v>-0.33243870686638954</v>
      </c>
      <c r="BD18" s="323">
        <v>-0.12231921875216056</v>
      </c>
      <c r="BE18" s="323">
        <v>-0.33308468603499397</v>
      </c>
      <c r="BF18" s="323">
        <v>-0.16456398809612371</v>
      </c>
      <c r="BG18" s="323">
        <v>0.62217024646048347</v>
      </c>
      <c r="BH18" s="323">
        <v>0.34599005370933411</v>
      </c>
      <c r="BI18" s="323">
        <v>3.179647854675216E-2</v>
      </c>
      <c r="BJ18" s="323">
        <v>-1.0063433237493813E-2</v>
      </c>
      <c r="BK18" s="323">
        <v>0.10784063718750203</v>
      </c>
      <c r="BL18" s="323">
        <v>-0.10989663626398616</v>
      </c>
      <c r="BM18" s="323">
        <v>0.18633374694235894</v>
      </c>
      <c r="BN18" s="323">
        <v>0.28071281842295726</v>
      </c>
      <c r="BO18" s="323">
        <v>-8.4403587170855943E-4</v>
      </c>
      <c r="BP18" s="323">
        <v>6.8405662813575407E-2</v>
      </c>
      <c r="BQ18" s="323">
        <v>6.3152133323222115E-2</v>
      </c>
      <c r="BR18" s="323">
        <v>-0.13728502570711532</v>
      </c>
      <c r="BS18" s="323">
        <v>5.0930816234668219E-2</v>
      </c>
      <c r="BT18" s="323">
        <v>9.4470777144612939E-3</v>
      </c>
      <c r="BU18" s="323">
        <v>0.15342360448265668</v>
      </c>
      <c r="BV18" s="323">
        <v>-0.18160591798507775</v>
      </c>
      <c r="BW18" s="323">
        <v>0.2091883423079326</v>
      </c>
      <c r="BX18" s="323">
        <v>-0.19428335758921311</v>
      </c>
      <c r="BY18" s="323">
        <v>-8.8529968701556494E-2</v>
      </c>
      <c r="BZ18" s="323">
        <v>0.67133446336890068</v>
      </c>
      <c r="CA18" s="323">
        <v>-4.3257530749494788E-2</v>
      </c>
      <c r="CB18" s="323">
        <v>0.22697252990233152</v>
      </c>
      <c r="CC18" s="323">
        <v>2.693553744733701E-2</v>
      </c>
      <c r="CD18" s="323">
        <v>-0.11128132756591347</v>
      </c>
      <c r="CE18" s="323">
        <v>-9.1087567530058533E-2</v>
      </c>
      <c r="CF18" s="323">
        <v>4.099117575768485E-2</v>
      </c>
      <c r="CG18" s="323">
        <v>-9.0520408271473229E-2</v>
      </c>
      <c r="CH18" s="323">
        <v>3.3392655129272031E-2</v>
      </c>
      <c r="CI18" s="323">
        <v>0.13852297545288206</v>
      </c>
      <c r="CJ18" s="323">
        <v>9.3158399608727738E-2</v>
      </c>
      <c r="CK18" s="323">
        <v>3.420832931622142E-2</v>
      </c>
      <c r="CL18" s="323">
        <v>3.29524180592069E-2</v>
      </c>
      <c r="CM18" s="323">
        <v>-8.7852777277126259E-2</v>
      </c>
      <c r="CN18" s="323">
        <v>-0.14334979612549426</v>
      </c>
      <c r="CO18" s="323">
        <v>-8.3938359628928483E-2</v>
      </c>
      <c r="CP18" s="323">
        <v>-5.417460924190598E-3</v>
      </c>
      <c r="CQ18" s="323">
        <v>3.7245435567112573E-2</v>
      </c>
      <c r="CR18" s="323">
        <v>0.1368498912044338</v>
      </c>
      <c r="CS18" s="323">
        <v>0.1866249692301214</v>
      </c>
      <c r="CT18" s="323">
        <v>0.11318816850843016</v>
      </c>
      <c r="CU18" s="323">
        <v>-8.5245075895963529E-2</v>
      </c>
      <c r="CV18" s="323">
        <v>-0.13746849779050185</v>
      </c>
      <c r="CW18" s="323">
        <v>5.1970262047136728E-2</v>
      </c>
      <c r="CX18" s="323">
        <v>-7.6200504729957874E-2</v>
      </c>
      <c r="CY18" s="323">
        <v>8.6305486851594893E-2</v>
      </c>
      <c r="CZ18" s="323">
        <v>0.67312430501485387</v>
      </c>
      <c r="DA18" s="323">
        <v>-0.15216123230021228</v>
      </c>
      <c r="DB18" s="323">
        <v>9.0059421535113371E-2</v>
      </c>
      <c r="DC18" s="323">
        <v>5.1405122031955353E-2</v>
      </c>
      <c r="DD18" s="323">
        <v>-0.3283186459382742</v>
      </c>
      <c r="DE18" s="323">
        <v>0.10519640312231315</v>
      </c>
      <c r="DF18" s="323">
        <v>-6.4560245399161165E-2</v>
      </c>
      <c r="DG18" s="323">
        <v>3.655934966156793E-2</v>
      </c>
      <c r="DH18" s="323">
        <v>1.1158332602692056E-3</v>
      </c>
      <c r="DI18" s="323">
        <v>-4.4564496819448629E-2</v>
      </c>
      <c r="DJ18" s="323">
        <v>-2.4487215226007053E-2</v>
      </c>
    </row>
    <row r="19" spans="1:114" s="312" customFormat="1" x14ac:dyDescent="0.2">
      <c r="A19" s="313" t="s">
        <v>915</v>
      </c>
      <c r="B19" s="158" t="s">
        <v>106</v>
      </c>
      <c r="C19" s="323">
        <v>5.3779421233307145E-2</v>
      </c>
      <c r="D19" s="323">
        <v>5.3446990377835624E-2</v>
      </c>
      <c r="E19" s="323">
        <v>3.74791613483898E-2</v>
      </c>
      <c r="F19" s="323">
        <v>0.10176129383361254</v>
      </c>
      <c r="G19" s="323">
        <v>6.9937164974383181E-2</v>
      </c>
      <c r="H19" s="323">
        <v>0.13372638544824467</v>
      </c>
      <c r="I19" s="323">
        <v>0.18625849982296327</v>
      </c>
      <c r="J19" s="323">
        <v>0.15113607842447263</v>
      </c>
      <c r="K19" s="323">
        <v>0.19460238463132962</v>
      </c>
      <c r="L19" s="323">
        <v>0.16285747396402428</v>
      </c>
      <c r="M19" s="323">
        <v>0.15439452717219004</v>
      </c>
      <c r="N19" s="323">
        <v>0.14051970949164749</v>
      </c>
      <c r="O19" s="323">
        <v>7.3053072768493266E-2</v>
      </c>
      <c r="P19" s="323">
        <v>9.7285132065363822E-2</v>
      </c>
      <c r="Q19" s="323">
        <v>0.14196918401191794</v>
      </c>
      <c r="R19" s="323">
        <v>0.16545056628967769</v>
      </c>
      <c r="S19" s="323">
        <v>0.21919895758471042</v>
      </c>
      <c r="T19" s="323">
        <v>0.19698999618158952</v>
      </c>
      <c r="U19" s="323">
        <v>0.13400160845574471</v>
      </c>
      <c r="V19" s="323">
        <v>0.13696329818104291</v>
      </c>
      <c r="W19" s="323">
        <v>0.12231614884580089</v>
      </c>
      <c r="X19" s="323">
        <v>7.2456401961491501E-2</v>
      </c>
      <c r="Y19" s="323">
        <v>6.1702616886773587E-2</v>
      </c>
      <c r="Z19" s="323">
        <v>4.7630439734160923E-3</v>
      </c>
      <c r="AA19" s="323">
        <v>2.6067279681127875E-3</v>
      </c>
      <c r="AB19" s="323">
        <v>9.0784237381700272E-3</v>
      </c>
      <c r="AC19" s="323">
        <v>-1.5750642711896412E-2</v>
      </c>
      <c r="AD19" s="323">
        <v>-4.6300127828324822E-4</v>
      </c>
      <c r="AE19" s="323">
        <v>-3.7849205661230845E-2</v>
      </c>
      <c r="AF19" s="323">
        <v>8.4798131983949698E-3</v>
      </c>
      <c r="AG19" s="323">
        <v>3.6956615430117523E-2</v>
      </c>
      <c r="AH19" s="323">
        <v>0.10702599824830017</v>
      </c>
      <c r="AI19" s="323">
        <v>0.11066222396885217</v>
      </c>
      <c r="AJ19" s="323">
        <v>7.4957159178222765E-2</v>
      </c>
      <c r="AK19" s="323">
        <v>9.7029864039170466E-2</v>
      </c>
      <c r="AL19" s="323">
        <v>8.7821847471603931E-2</v>
      </c>
      <c r="AM19" s="323">
        <v>4.4347862726634713E-2</v>
      </c>
      <c r="AN19" s="323">
        <v>7.0595591397253576E-2</v>
      </c>
      <c r="AO19" s="323">
        <v>8.1671861432009996E-2</v>
      </c>
      <c r="AP19" s="323">
        <v>4.3890218366401834E-2</v>
      </c>
      <c r="AQ19" s="323">
        <v>0.14870088635679535</v>
      </c>
      <c r="AR19" s="323">
        <v>0.12912043978461796</v>
      </c>
      <c r="AS19" s="323">
        <v>0.10848285409672753</v>
      </c>
      <c r="AT19" s="323">
        <v>0.13103121108573745</v>
      </c>
      <c r="AU19" s="323">
        <v>3.8331090586243066E-2</v>
      </c>
      <c r="AV19" s="323">
        <v>5.1204919501491197E-2</v>
      </c>
      <c r="AW19" s="323">
        <v>7.4214692080716071E-2</v>
      </c>
      <c r="AX19" s="323">
        <v>4.2191942632534341E-2</v>
      </c>
      <c r="AY19" s="323">
        <v>5.7626770316952625E-2</v>
      </c>
      <c r="AZ19" s="323">
        <v>3.5736917088071252E-2</v>
      </c>
      <c r="BA19" s="323">
        <v>-9.4546022084474046E-4</v>
      </c>
      <c r="BB19" s="323">
        <v>-9.9560552651466905E-2</v>
      </c>
      <c r="BC19" s="323">
        <v>-0.11277074454371128</v>
      </c>
      <c r="BD19" s="323">
        <v>-0.13377937120439509</v>
      </c>
      <c r="BE19" s="323">
        <v>-7.6921358277316609E-2</v>
      </c>
      <c r="BF19" s="323">
        <v>4.4003761011660369E-2</v>
      </c>
      <c r="BG19" s="323">
        <v>7.8138652236286354E-2</v>
      </c>
      <c r="BH19" s="323">
        <v>0.14403618384847605</v>
      </c>
      <c r="BI19" s="323">
        <v>9.8562438527779017E-2</v>
      </c>
      <c r="BJ19" s="323">
        <v>8.7329965171010437E-2</v>
      </c>
      <c r="BK19" s="323">
        <v>8.3194481693422251E-2</v>
      </c>
      <c r="BL19" s="323">
        <v>2.4100133254652878E-2</v>
      </c>
      <c r="BM19" s="323">
        <v>5.355565610736357E-2</v>
      </c>
      <c r="BN19" s="323">
        <v>1.7512828783202261E-2</v>
      </c>
      <c r="BO19" s="323">
        <v>7.016824594712201E-4</v>
      </c>
      <c r="BP19" s="323">
        <v>1.2045046729938003E-2</v>
      </c>
      <c r="BQ19" s="323">
        <v>1.0477142787085558E-2</v>
      </c>
      <c r="BR19" s="323">
        <v>4.0995003417519493E-2</v>
      </c>
      <c r="BS19" s="323">
        <v>4.2074681270424019E-2</v>
      </c>
      <c r="BT19" s="323">
        <v>7.0489255744933033E-2</v>
      </c>
      <c r="BU19" s="323">
        <v>5.5917652197958079E-2</v>
      </c>
      <c r="BV19" s="323">
        <v>8.3049117744149026E-2</v>
      </c>
      <c r="BW19" s="323">
        <v>6.1781831569168277E-2</v>
      </c>
      <c r="BX19" s="323">
        <v>6.058510564760633E-2</v>
      </c>
      <c r="BY19" s="323">
        <v>7.3781454498359045E-2</v>
      </c>
      <c r="BZ19" s="323">
        <v>6.4480464198530152E-2</v>
      </c>
      <c r="CA19" s="323">
        <v>9.2874804169581937E-2</v>
      </c>
      <c r="CB19" s="323">
        <v>7.702237577972415E-2</v>
      </c>
      <c r="CC19" s="323">
        <v>2.8124616643469658E-2</v>
      </c>
      <c r="CD19" s="323">
        <v>1.190254185976114E-2</v>
      </c>
      <c r="CE19" s="323">
        <v>3.3423051769407408E-2</v>
      </c>
      <c r="CF19" s="323">
        <v>3.7306285891989699E-2</v>
      </c>
      <c r="CG19" s="323">
        <v>6.9404687341854343E-2</v>
      </c>
      <c r="CH19" s="323">
        <v>7.2345852109236608E-2</v>
      </c>
      <c r="CI19" s="323">
        <v>-2.0528234201005691E-2</v>
      </c>
      <c r="CJ19" s="323">
        <v>-1.4403239115096778E-2</v>
      </c>
      <c r="CK19" s="323">
        <v>1.4346593917731187E-2</v>
      </c>
      <c r="CL19" s="323">
        <v>1.0739505031760466E-2</v>
      </c>
      <c r="CM19" s="323">
        <v>4.4520946386948035E-2</v>
      </c>
      <c r="CN19" s="323">
        <v>3.8102907903370564E-2</v>
      </c>
      <c r="CO19" s="323">
        <v>3.3901021244722829E-2</v>
      </c>
      <c r="CP19" s="323">
        <v>2.8705601412208459E-2</v>
      </c>
      <c r="CQ19" s="323">
        <v>6.7280082764594962E-2</v>
      </c>
      <c r="CR19" s="323">
        <v>6.9759458886886616E-2</v>
      </c>
      <c r="CS19" s="323">
        <v>6.069569602594882E-2</v>
      </c>
      <c r="CT19" s="323">
        <v>4.3264948351879218E-2</v>
      </c>
      <c r="CU19" s="323">
        <v>1.0266150846081068E-2</v>
      </c>
      <c r="CV19" s="323">
        <v>-4.3474135093200195E-2</v>
      </c>
      <c r="CW19" s="323">
        <v>3.9719877116350943E-3</v>
      </c>
      <c r="CX19" s="323">
        <v>5.130364112422825E-2</v>
      </c>
      <c r="CY19" s="323">
        <v>8.6856110856974311E-2</v>
      </c>
      <c r="CZ19" s="323">
        <v>0.15342363381458335</v>
      </c>
      <c r="DA19" s="323">
        <v>8.1665665074879268E-2</v>
      </c>
      <c r="DB19" s="323">
        <v>9.2571204601753498E-2</v>
      </c>
      <c r="DC19" s="323">
        <v>2.2369755520148082E-2</v>
      </c>
      <c r="DD19" s="323">
        <v>9.1182845221891018E-3</v>
      </c>
      <c r="DE19" s="323">
        <v>4.9817214927709852E-3</v>
      </c>
      <c r="DF19" s="323">
        <v>-5.7334644385865219E-2</v>
      </c>
      <c r="DG19" s="323">
        <v>-2.2502461754767666E-2</v>
      </c>
      <c r="DH19" s="323">
        <v>-2.3795773850747048E-2</v>
      </c>
      <c r="DI19" s="323">
        <v>-6.1898729217639836E-3</v>
      </c>
      <c r="DJ19" s="323">
        <v>-2.2821936236255835E-3</v>
      </c>
    </row>
    <row r="20" spans="1:114" x14ac:dyDescent="0.2">
      <c r="A20" s="315" t="s">
        <v>916</v>
      </c>
      <c r="B20" s="310" t="s">
        <v>917</v>
      </c>
      <c r="C20" s="320">
        <v>-3.7995812885760483E-4</v>
      </c>
      <c r="D20" s="320">
        <v>-1.1922997994776252E-2</v>
      </c>
      <c r="E20" s="320">
        <v>-2.8415532796344012E-2</v>
      </c>
      <c r="F20" s="320">
        <v>5.9282684914196526E-2</v>
      </c>
      <c r="G20" s="320">
        <v>3.5599422730402397E-2</v>
      </c>
      <c r="H20" s="320">
        <v>0.1179579523661245</v>
      </c>
      <c r="I20" s="320">
        <v>0.17843670543021117</v>
      </c>
      <c r="J20" s="320">
        <v>0.17017178401842026</v>
      </c>
      <c r="K20" s="320">
        <v>0.26823151606873719</v>
      </c>
      <c r="L20" s="320">
        <v>0.18449682860659267</v>
      </c>
      <c r="M20" s="320">
        <v>0.13730659264189371</v>
      </c>
      <c r="N20" s="320">
        <v>7.7167382865412026E-2</v>
      </c>
      <c r="O20" s="320">
        <v>-0.12401758990458922</v>
      </c>
      <c r="P20" s="320">
        <v>-8.3292308419127603E-2</v>
      </c>
      <c r="Q20" s="320">
        <v>1.7491295998761425E-2</v>
      </c>
      <c r="R20" s="320">
        <v>5.2301257766992126E-2</v>
      </c>
      <c r="S20" s="320">
        <v>0.24664751463697021</v>
      </c>
      <c r="T20" s="320">
        <v>0.25413486202217306</v>
      </c>
      <c r="U20" s="320">
        <v>0.11987678082153064</v>
      </c>
      <c r="V20" s="320">
        <v>0.15314667716107522</v>
      </c>
      <c r="W20" s="320">
        <v>0.18707964400769161</v>
      </c>
      <c r="X20" s="320">
        <v>8.4488757009054671E-2</v>
      </c>
      <c r="Y20" s="320">
        <v>0.10383736385595443</v>
      </c>
      <c r="Z20" s="320">
        <v>-9.5993195280801302E-3</v>
      </c>
      <c r="AA20" s="320">
        <v>-1.525567757208246E-2</v>
      </c>
      <c r="AB20" s="320">
        <v>-3.4449882814743815E-2</v>
      </c>
      <c r="AC20" s="320">
        <v>-6.0974963758955725E-2</v>
      </c>
      <c r="AD20" s="320">
        <v>1.8728121372695083E-2</v>
      </c>
      <c r="AE20" s="320">
        <v>-6.2755087498046258E-2</v>
      </c>
      <c r="AF20" s="320">
        <v>7.683226587188452E-3</v>
      </c>
      <c r="AG20" s="320">
        <v>-5.181791616029463E-2</v>
      </c>
      <c r="AH20" s="320">
        <v>0.10116872456870629</v>
      </c>
      <c r="AI20" s="320">
        <v>9.4707261339683546E-2</v>
      </c>
      <c r="AJ20" s="320">
        <v>6.0169235863265502E-3</v>
      </c>
      <c r="AK20" s="320">
        <v>0.16716431858421088</v>
      </c>
      <c r="AL20" s="320">
        <v>1.1138887718160184E-2</v>
      </c>
      <c r="AM20" s="320">
        <v>-8.6778985870810899E-2</v>
      </c>
      <c r="AN20" s="320">
        <v>1.262571589611472E-2</v>
      </c>
      <c r="AO20" s="320">
        <v>-6.3163262520656849E-3</v>
      </c>
      <c r="AP20" s="320">
        <v>-2.3127355082082635E-2</v>
      </c>
      <c r="AQ20" s="320">
        <v>0.21209379885002488</v>
      </c>
      <c r="AR20" s="320">
        <v>0.16097534631234089</v>
      </c>
      <c r="AS20" s="320">
        <v>0.10352523402420855</v>
      </c>
      <c r="AT20" s="320">
        <v>6.3513597913364528E-2</v>
      </c>
      <c r="AU20" s="320">
        <v>2.9399762571597821E-2</v>
      </c>
      <c r="AV20" s="320">
        <v>1.0720628585223491E-2</v>
      </c>
      <c r="AW20" s="320">
        <v>5.9230705179815768E-3</v>
      </c>
      <c r="AX20" s="320">
        <v>3.5723528135218618E-2</v>
      </c>
      <c r="AY20" s="320">
        <v>6.7955776849359495E-2</v>
      </c>
      <c r="AZ20" s="320">
        <v>0.12400624635452506</v>
      </c>
      <c r="BA20" s="320">
        <v>0.15051094544782639</v>
      </c>
      <c r="BB20" s="320">
        <v>2.7236929067170346E-2</v>
      </c>
      <c r="BC20" s="320">
        <v>-0.1549197630103244</v>
      </c>
      <c r="BD20" s="320">
        <v>-0.29338397456402066</v>
      </c>
      <c r="BE20" s="320">
        <v>-0.22087008730513036</v>
      </c>
      <c r="BF20" s="320">
        <v>-0.10347814930142119</v>
      </c>
      <c r="BG20" s="320">
        <v>7.1826799627717763E-2</v>
      </c>
      <c r="BH20" s="320">
        <v>0.42230706098219994</v>
      </c>
      <c r="BI20" s="320">
        <v>0.33369814450965807</v>
      </c>
      <c r="BJ20" s="320">
        <v>0.28555221648162576</v>
      </c>
      <c r="BK20" s="320">
        <v>0.27940128201608583</v>
      </c>
      <c r="BL20" s="320">
        <v>4.3827859620950926E-2</v>
      </c>
      <c r="BM20" s="320">
        <v>0.13312065290292141</v>
      </c>
      <c r="BN20" s="320">
        <v>0.11093889969454018</v>
      </c>
      <c r="BO20" s="320">
        <v>-3.4817479490899639E-2</v>
      </c>
      <c r="BP20" s="320">
        <v>-9.3616273523098315E-3</v>
      </c>
      <c r="BQ20" s="320">
        <v>-2.1240068110413235E-2</v>
      </c>
      <c r="BR20" s="320">
        <v>-1.3043722243078926E-2</v>
      </c>
      <c r="BS20" s="320">
        <v>-1.6463076807172738E-2</v>
      </c>
      <c r="BT20" s="320">
        <v>4.8374926121539374E-2</v>
      </c>
      <c r="BU20" s="320">
        <v>-9.1337468355163764E-3</v>
      </c>
      <c r="BV20" s="320">
        <v>0.1132465162823415</v>
      </c>
      <c r="BW20" s="320">
        <v>7.0525193546769449E-2</v>
      </c>
      <c r="BX20" s="320">
        <v>7.6741862661733773E-2</v>
      </c>
      <c r="BY20" s="320">
        <v>2.2151234986623969E-2</v>
      </c>
      <c r="BZ20" s="320">
        <v>-9.9785658780821906E-2</v>
      </c>
      <c r="CA20" s="320">
        <v>-5.9185192193775826E-3</v>
      </c>
      <c r="CB20" s="320">
        <v>-3.1204196398077255E-2</v>
      </c>
      <c r="CC20" s="320">
        <v>-4.992886648262318E-2</v>
      </c>
      <c r="CD20" s="320">
        <v>-8.25641054028321E-2</v>
      </c>
      <c r="CE20" s="320">
        <v>-3.0906135096014364E-2</v>
      </c>
      <c r="CF20" s="320">
        <v>-1.5959595690509754E-2</v>
      </c>
      <c r="CG20" s="320">
        <v>3.767673323179932E-2</v>
      </c>
      <c r="CH20" s="320">
        <v>3.46119899820716E-2</v>
      </c>
      <c r="CI20" s="320">
        <v>5.0766646661487558E-2</v>
      </c>
      <c r="CJ20" s="320">
        <v>2.7145283960000155E-2</v>
      </c>
      <c r="CK20" s="320">
        <v>7.7737320608774807E-2</v>
      </c>
      <c r="CL20" s="320">
        <v>7.4702978159923328E-2</v>
      </c>
      <c r="CM20" s="320">
        <v>-3.8596364270272798E-2</v>
      </c>
      <c r="CN20" s="320">
        <v>-1.8565414056530449E-2</v>
      </c>
      <c r="CO20" s="320">
        <v>2.6165099335615061E-2</v>
      </c>
      <c r="CP20" s="320">
        <v>5.2964057058752179E-2</v>
      </c>
      <c r="CQ20" s="320">
        <v>5.2479831632624263E-2</v>
      </c>
      <c r="CR20" s="320">
        <v>2.0397310128473789E-2</v>
      </c>
      <c r="CS20" s="320">
        <v>9.0498228346140852E-3</v>
      </c>
      <c r="CT20" s="320">
        <v>-2.169121919683159E-2</v>
      </c>
      <c r="CU20" s="320">
        <v>-7.3666816314418626E-2</v>
      </c>
      <c r="CV20" s="320">
        <v>-0.24658823129974006</v>
      </c>
      <c r="CW20" s="320">
        <v>-5.1578632778185751E-2</v>
      </c>
      <c r="CX20" s="320">
        <v>-4.6991082009542495E-2</v>
      </c>
      <c r="CY20" s="320">
        <v>1.2093797935164297E-4</v>
      </c>
      <c r="CZ20" s="320">
        <v>0.18288083937168276</v>
      </c>
      <c r="DA20" s="320">
        <v>-1.313343489554597E-2</v>
      </c>
      <c r="DB20" s="320">
        <v>1.5151085859134827E-2</v>
      </c>
      <c r="DC20" s="320">
        <v>-1.1830308121543287E-2</v>
      </c>
      <c r="DD20" s="320">
        <v>1.955275984682614E-2</v>
      </c>
      <c r="DE20" s="320">
        <v>-8.0550918222879964E-2</v>
      </c>
      <c r="DF20" s="320">
        <v>-7.8503227375501528E-2</v>
      </c>
      <c r="DG20" s="320">
        <v>2.8044238875439831E-3</v>
      </c>
      <c r="DH20" s="320">
        <v>-3.0186428968343226E-2</v>
      </c>
      <c r="DI20" s="320">
        <v>2.2669436835019763E-2</v>
      </c>
      <c r="DJ20" s="320">
        <v>-1.4478744066694249E-2</v>
      </c>
    </row>
    <row r="21" spans="1:114" x14ac:dyDescent="0.2">
      <c r="A21" s="315" t="s">
        <v>918</v>
      </c>
      <c r="B21" s="310" t="s">
        <v>919</v>
      </c>
      <c r="C21" s="320">
        <v>8.871152258112569E-2</v>
      </c>
      <c r="D21" s="320">
        <v>9.5510970475570556E-2</v>
      </c>
      <c r="E21" s="320">
        <v>7.8469450066865232E-2</v>
      </c>
      <c r="F21" s="320">
        <v>0.12814573030709631</v>
      </c>
      <c r="G21" s="320">
        <v>9.0355764755746915E-2</v>
      </c>
      <c r="H21" s="320">
        <v>0.14278270703457041</v>
      </c>
      <c r="I21" s="320">
        <v>0.18903302290906487</v>
      </c>
      <c r="J21" s="320">
        <v>0.14054455202049465</v>
      </c>
      <c r="K21" s="320">
        <v>0.15649359878121549</v>
      </c>
      <c r="L21" s="320">
        <v>0.15168490702168613</v>
      </c>
      <c r="M21" s="320">
        <v>0.16258074019010582</v>
      </c>
      <c r="N21" s="320">
        <v>0.17406801602537447</v>
      </c>
      <c r="O21" s="320">
        <v>0.18602389652619977</v>
      </c>
      <c r="P21" s="320">
        <v>0.19490295552013892</v>
      </c>
      <c r="Q21" s="320">
        <v>0.20368335931978865</v>
      </c>
      <c r="R21" s="320">
        <v>0.22114566008804859</v>
      </c>
      <c r="S21" s="320">
        <v>0.20877208975119221</v>
      </c>
      <c r="T21" s="320">
        <v>0.17478247107567046</v>
      </c>
      <c r="U21" s="320">
        <v>0.1392820774324719</v>
      </c>
      <c r="V21" s="320">
        <v>0.13077277049770419</v>
      </c>
      <c r="W21" s="320">
        <v>9.8146480819261805E-2</v>
      </c>
      <c r="X21" s="320">
        <v>6.8434472989862272E-2</v>
      </c>
      <c r="Y21" s="320">
        <v>4.5849199377778316E-2</v>
      </c>
      <c r="Z21" s="320">
        <v>1.0080390630003988E-2</v>
      </c>
      <c r="AA21" s="320">
        <v>9.3252293961403332E-3</v>
      </c>
      <c r="AB21" s="320">
        <v>2.6755301931783659E-2</v>
      </c>
      <c r="AC21" s="320">
        <v>2.4930654494479398E-3</v>
      </c>
      <c r="AD21" s="320">
        <v>-7.051735552987437E-3</v>
      </c>
      <c r="AE21" s="320">
        <v>-2.7694435316137023E-2</v>
      </c>
      <c r="AF21" s="320">
        <v>8.9899763686358547E-3</v>
      </c>
      <c r="AG21" s="320">
        <v>7.1644064728867418E-2</v>
      </c>
      <c r="AH21" s="320">
        <v>0.1093828375418715</v>
      </c>
      <c r="AI21" s="320">
        <v>0.11695826460604652</v>
      </c>
      <c r="AJ21" s="320">
        <v>0.10304333506887042</v>
      </c>
      <c r="AK21" s="320">
        <v>7.3667724006570845E-2</v>
      </c>
      <c r="AL21" s="320">
        <v>0.11944531657282731</v>
      </c>
      <c r="AM21" s="320">
        <v>9.9497165317143255E-2</v>
      </c>
      <c r="AN21" s="320">
        <v>9.1835049933941093E-2</v>
      </c>
      <c r="AO21" s="320">
        <v>0.11438527806669452</v>
      </c>
      <c r="AP21" s="320">
        <v>6.8631503587182285E-2</v>
      </c>
      <c r="AQ21" s="320">
        <v>0.12787345325486354</v>
      </c>
      <c r="AR21" s="320">
        <v>0.11875104807768544</v>
      </c>
      <c r="AS21" s="320">
        <v>0.10980014524731385</v>
      </c>
      <c r="AT21" s="320">
        <v>0.152925079146075</v>
      </c>
      <c r="AU21" s="320">
        <v>4.2267232511506991E-2</v>
      </c>
      <c r="AV21" s="320">
        <v>6.4824758330968235E-2</v>
      </c>
      <c r="AW21" s="320">
        <v>9.4715048861390372E-2</v>
      </c>
      <c r="AX21" s="320">
        <v>4.3239845363290064E-2</v>
      </c>
      <c r="AY21" s="320">
        <v>5.445614038449853E-2</v>
      </c>
      <c r="AZ21" s="320">
        <v>8.6475655836597554E-3</v>
      </c>
      <c r="BA21" s="320">
        <v>-4.3137058208173595E-2</v>
      </c>
      <c r="BB21" s="320">
        <v>-0.13562337436123761</v>
      </c>
      <c r="BC21" s="320">
        <v>-9.7472310766348325E-2</v>
      </c>
      <c r="BD21" s="320">
        <v>-7.5298024823383436E-2</v>
      </c>
      <c r="BE21" s="320">
        <v>-2.5173716174822336E-2</v>
      </c>
      <c r="BF21" s="320">
        <v>9.7389976545285473E-2</v>
      </c>
      <c r="BG21" s="320">
        <v>8.0708052708911904E-2</v>
      </c>
      <c r="BH21" s="320">
        <v>6.662875939445545E-2</v>
      </c>
      <c r="BI21" s="320">
        <v>3.2027608400077234E-2</v>
      </c>
      <c r="BJ21" s="320">
        <v>2.9498584773908876E-2</v>
      </c>
      <c r="BK21" s="320">
        <v>1.9458737423264205E-2</v>
      </c>
      <c r="BL21" s="320">
        <v>1.7475061631846867E-2</v>
      </c>
      <c r="BM21" s="320">
        <v>2.5966534072174419E-2</v>
      </c>
      <c r="BN21" s="320">
        <v>-1.4876068078552129E-2</v>
      </c>
      <c r="BO21" s="320">
        <v>1.5060985024379248E-2</v>
      </c>
      <c r="BP21" s="320">
        <v>2.0425131363065452E-2</v>
      </c>
      <c r="BQ21" s="320">
        <v>2.3021888707428051E-2</v>
      </c>
      <c r="BR21" s="320">
        <v>6.2629888607899309E-2</v>
      </c>
      <c r="BS21" s="320">
        <v>6.4791545671813777E-2</v>
      </c>
      <c r="BT21" s="320">
        <v>7.8048404554022177E-2</v>
      </c>
      <c r="BU21" s="320">
        <v>8.0008309255215959E-2</v>
      </c>
      <c r="BV21" s="320">
        <v>7.196369576406525E-2</v>
      </c>
      <c r="BW21" s="320">
        <v>5.8807802558262123E-2</v>
      </c>
      <c r="BX21" s="320">
        <v>5.4904004135998274E-2</v>
      </c>
      <c r="BY21" s="320">
        <v>9.001874928997089E-2</v>
      </c>
      <c r="BZ21" s="320">
        <v>0.12503244592657503</v>
      </c>
      <c r="CA21" s="320">
        <v>0.12623467050999038</v>
      </c>
      <c r="CB21" s="320">
        <v>0.11252419637587807</v>
      </c>
      <c r="CC21" s="320">
        <v>5.0579762095569913E-2</v>
      </c>
      <c r="CD21" s="320">
        <v>3.7523299889338002E-2</v>
      </c>
      <c r="CE21" s="320">
        <v>5.2017663906324785E-2</v>
      </c>
      <c r="CF21" s="320">
        <v>5.1958424693473226E-2</v>
      </c>
      <c r="CG21" s="320">
        <v>7.7150982268570756E-2</v>
      </c>
      <c r="CH21" s="320">
        <v>8.0260199699693668E-2</v>
      </c>
      <c r="CI21" s="320">
        <v>-3.945586968978676E-2</v>
      </c>
      <c r="CJ21" s="320">
        <v>-2.5236285653889912E-2</v>
      </c>
      <c r="CK21" s="320">
        <v>-1.4467140089440278E-3</v>
      </c>
      <c r="CL21" s="320">
        <v>-3.6709358349668042E-3</v>
      </c>
      <c r="CM21" s="320">
        <v>6.8199681333853235E-2</v>
      </c>
      <c r="CN21" s="320">
        <v>5.325197741928922E-2</v>
      </c>
      <c r="CO21" s="320">
        <v>3.5959121783493808E-2</v>
      </c>
      <c r="CP21" s="320">
        <v>2.2517688532484259E-2</v>
      </c>
      <c r="CQ21" s="320">
        <v>7.1073810911281843E-2</v>
      </c>
      <c r="CR21" s="320">
        <v>8.2169241445086749E-2</v>
      </c>
      <c r="CS21" s="320">
        <v>7.4311562710336343E-2</v>
      </c>
      <c r="CT21" s="320">
        <v>5.9858445919300785E-2</v>
      </c>
      <c r="CU21" s="320">
        <v>3.0868540416352452E-2</v>
      </c>
      <c r="CV21" s="320">
        <v>2.5649024007752264E-3</v>
      </c>
      <c r="CW21" s="320">
        <v>1.7441149539060952E-2</v>
      </c>
      <c r="CX21" s="320">
        <v>7.3392120453560583E-2</v>
      </c>
      <c r="CY21" s="320">
        <v>0.10558345395136737</v>
      </c>
      <c r="CZ21" s="320">
        <v>0.14767256384835648</v>
      </c>
      <c r="DA21" s="320">
        <v>0.10273122365419396</v>
      </c>
      <c r="DB21" s="320">
        <v>0.10770066937688894</v>
      </c>
      <c r="DC21" s="320">
        <v>2.8922921934987578E-2</v>
      </c>
      <c r="DD21" s="320">
        <v>7.5346479345950179E-3</v>
      </c>
      <c r="DE21" s="320">
        <v>2.1779692969428499E-2</v>
      </c>
      <c r="DF21" s="320">
        <v>-5.336430797684244E-2</v>
      </c>
      <c r="DG21" s="320">
        <v>-2.8230953827642513E-2</v>
      </c>
      <c r="DH21" s="320">
        <v>-2.2315818006468424E-2</v>
      </c>
      <c r="DI21" s="320">
        <v>-1.1657843866585527E-2</v>
      </c>
      <c r="DJ21" s="320">
        <v>2.3767357302428849E-4</v>
      </c>
    </row>
    <row r="22" spans="1:114" s="312" customFormat="1" x14ac:dyDescent="0.2">
      <c r="A22" s="313" t="s">
        <v>920</v>
      </c>
      <c r="B22" s="158" t="s">
        <v>110</v>
      </c>
      <c r="C22" s="323">
        <v>6.8859759027835032E-2</v>
      </c>
      <c r="D22" s="323">
        <v>0.1284297029163366</v>
      </c>
      <c r="E22" s="323">
        <v>3.6049844871770542E-2</v>
      </c>
      <c r="F22" s="323">
        <v>7.7965678051451048E-2</v>
      </c>
      <c r="G22" s="323">
        <v>6.9194603821960188E-2</v>
      </c>
      <c r="H22" s="323">
        <v>8.4549240029127892E-2</v>
      </c>
      <c r="I22" s="323">
        <v>0.24026295403417963</v>
      </c>
      <c r="J22" s="323">
        <v>0.25300476048327791</v>
      </c>
      <c r="K22" s="323">
        <v>0.22713764481823073</v>
      </c>
      <c r="L22" s="323">
        <v>0.18071827679048824</v>
      </c>
      <c r="M22" s="323">
        <v>0.18462219159724014</v>
      </c>
      <c r="N22" s="323">
        <v>0.11404233297025912</v>
      </c>
      <c r="O22" s="323">
        <v>9.9227028284777585E-2</v>
      </c>
      <c r="P22" s="323">
        <v>0.14671670419162153</v>
      </c>
      <c r="Q22" s="323">
        <v>0.10243256605019768</v>
      </c>
      <c r="R22" s="323">
        <v>0.17511733194865031</v>
      </c>
      <c r="S22" s="323">
        <v>0.19451241952896514</v>
      </c>
      <c r="T22" s="323">
        <v>0.15350283706098611</v>
      </c>
      <c r="U22" s="323">
        <v>0.17145879406043352</v>
      </c>
      <c r="V22" s="323">
        <v>0.15840411223363171</v>
      </c>
      <c r="W22" s="323">
        <v>9.0660418926833852E-2</v>
      </c>
      <c r="X22" s="323">
        <v>0.11774712790147612</v>
      </c>
      <c r="Y22" s="323">
        <v>8.5314373469890681E-2</v>
      </c>
      <c r="Z22" s="323">
        <v>-1.1955610829215479E-2</v>
      </c>
      <c r="AA22" s="323">
        <v>2.5472373178552221E-3</v>
      </c>
      <c r="AB22" s="323">
        <v>-4.4488488301475448E-2</v>
      </c>
      <c r="AC22" s="323">
        <v>-2.7838421589129636E-2</v>
      </c>
      <c r="AD22" s="323">
        <v>1.1651433370105435E-2</v>
      </c>
      <c r="AE22" s="323">
        <v>2.2747478631161666E-2</v>
      </c>
      <c r="AF22" s="323">
        <v>4.3026126538334264E-2</v>
      </c>
      <c r="AG22" s="323">
        <v>2.6425885037298036E-2</v>
      </c>
      <c r="AH22" s="323">
        <v>5.2810587530123021E-2</v>
      </c>
      <c r="AI22" s="323">
        <v>7.1526639160167438E-2</v>
      </c>
      <c r="AJ22" s="323">
        <v>9.6384916429547385E-2</v>
      </c>
      <c r="AK22" s="323">
        <v>7.525716327722165E-2</v>
      </c>
      <c r="AL22" s="323">
        <v>0.11858865895102921</v>
      </c>
      <c r="AM22" s="323">
        <v>5.445159446744352E-2</v>
      </c>
      <c r="AN22" s="323">
        <v>6.3425141483923309E-2</v>
      </c>
      <c r="AO22" s="323">
        <v>8.1708171950092945E-2</v>
      </c>
      <c r="AP22" s="323">
        <v>4.7709759390442974E-2</v>
      </c>
      <c r="AQ22" s="323">
        <v>0.13664962696582417</v>
      </c>
      <c r="AR22" s="323">
        <v>9.2052353285538846E-2</v>
      </c>
      <c r="AS22" s="323">
        <v>8.94445765648475E-2</v>
      </c>
      <c r="AT22" s="323">
        <v>0.1409544572313719</v>
      </c>
      <c r="AU22" s="323">
        <v>8.8634520629109481E-3</v>
      </c>
      <c r="AV22" s="323">
        <v>2.2863919114451514E-2</v>
      </c>
      <c r="AW22" s="323">
        <v>6.7640154576723344E-2</v>
      </c>
      <c r="AX22" s="323">
        <v>5.9628144693468776E-3</v>
      </c>
      <c r="AY22" s="323">
        <v>5.3144765286422313E-2</v>
      </c>
      <c r="AZ22" s="323">
        <v>5.4414633146974145E-2</v>
      </c>
      <c r="BA22" s="323">
        <v>5.7918960154462074E-2</v>
      </c>
      <c r="BB22" s="323">
        <v>-7.0933208971244444E-2</v>
      </c>
      <c r="BC22" s="323">
        <v>-0.11944811117040011</v>
      </c>
      <c r="BD22" s="323">
        <v>-0.13649297528423099</v>
      </c>
      <c r="BE22" s="323">
        <v>-0.12183643286413048</v>
      </c>
      <c r="BF22" s="323">
        <v>2.0495198001198922E-2</v>
      </c>
      <c r="BG22" s="323">
        <v>0.13707527683359477</v>
      </c>
      <c r="BH22" s="323">
        <v>0.21351701078292762</v>
      </c>
      <c r="BI22" s="323">
        <v>0.12758027512141612</v>
      </c>
      <c r="BJ22" s="323">
        <v>9.7435065112197572E-2</v>
      </c>
      <c r="BK22" s="323">
        <v>0.10939225214518533</v>
      </c>
      <c r="BL22" s="323">
        <v>1.9674758189839547E-2</v>
      </c>
      <c r="BM22" s="323">
        <v>8.3613442222587597E-2</v>
      </c>
      <c r="BN22" s="323">
        <v>6.126506714206359E-2</v>
      </c>
      <c r="BO22" s="323">
        <v>1.377184421678801E-2</v>
      </c>
      <c r="BP22" s="323">
        <v>2.8844044308519168E-2</v>
      </c>
      <c r="BQ22" s="323">
        <v>1.8165109925212253E-2</v>
      </c>
      <c r="BR22" s="323">
        <v>9.999362148792823E-3</v>
      </c>
      <c r="BS22" s="323">
        <v>4.3227605451424678E-2</v>
      </c>
      <c r="BT22" s="323">
        <v>5.8582953242221736E-2</v>
      </c>
      <c r="BU22" s="323">
        <v>6.7673409154063613E-2</v>
      </c>
      <c r="BV22" s="323">
        <v>7.8915020155396531E-2</v>
      </c>
      <c r="BW22" s="323">
        <v>8.6017146770162034E-2</v>
      </c>
      <c r="BX22" s="323">
        <v>5.501474524910277E-2</v>
      </c>
      <c r="BY22" s="323">
        <v>7.2681416417963218E-2</v>
      </c>
      <c r="BZ22" s="323">
        <v>0.114390186918506</v>
      </c>
      <c r="CA22" s="323">
        <v>9.8759485765703925E-2</v>
      </c>
      <c r="CB22" s="323">
        <v>9.9412289359327666E-2</v>
      </c>
      <c r="CC22" s="323">
        <v>3.0936137557582732E-2</v>
      </c>
      <c r="CD22" s="323">
        <v>5.5531479787718219E-3</v>
      </c>
      <c r="CE22" s="323">
        <v>1.5621421738716945E-2</v>
      </c>
      <c r="CF22" s="323">
        <v>3.1997155307028846E-2</v>
      </c>
      <c r="CG22" s="323">
        <v>4.137588465538955E-2</v>
      </c>
      <c r="CH22" s="323">
        <v>6.0894247631832155E-2</v>
      </c>
      <c r="CI22" s="323">
        <v>-6.0731637189741505E-3</v>
      </c>
      <c r="CJ22" s="323">
        <v>-3.7944745669211688E-3</v>
      </c>
      <c r="CK22" s="323">
        <v>2.1586686301846569E-2</v>
      </c>
      <c r="CL22" s="323">
        <v>1.810673512439287E-2</v>
      </c>
      <c r="CM22" s="323">
        <v>4.0571477366069031E-2</v>
      </c>
      <c r="CN22" s="323">
        <v>3.0784355744321035E-2</v>
      </c>
      <c r="CO22" s="323">
        <v>3.7276615725433615E-2</v>
      </c>
      <c r="CP22" s="323">
        <v>3.9709059091253662E-2</v>
      </c>
      <c r="CQ22" s="323">
        <v>7.931208182989824E-2</v>
      </c>
      <c r="CR22" s="323">
        <v>8.3437588842143029E-2</v>
      </c>
      <c r="CS22" s="323">
        <v>8.1314811131032227E-2</v>
      </c>
      <c r="CT22" s="323">
        <v>5.3889948363912588E-2</v>
      </c>
      <c r="CU22" s="323">
        <v>-7.6378495283918602E-3</v>
      </c>
      <c r="CV22" s="323">
        <v>-6.0255901448746263E-2</v>
      </c>
      <c r="CW22" s="323">
        <v>4.3250581411826694E-3</v>
      </c>
      <c r="CX22" s="323">
        <v>4.6153369405289579E-2</v>
      </c>
      <c r="CY22" s="323">
        <v>9.93122223983256E-2</v>
      </c>
      <c r="CZ22" s="323">
        <v>0.2331150275081022</v>
      </c>
      <c r="DA22" s="323">
        <v>7.2812436100161193E-2</v>
      </c>
      <c r="DB22" s="323">
        <v>9.8600039625346358E-2</v>
      </c>
      <c r="DC22" s="323">
        <v>2.3119208271504155E-2</v>
      </c>
      <c r="DD22" s="323">
        <v>-4.37802276290572E-2</v>
      </c>
      <c r="DE22" s="323">
        <v>9.7156491942544942E-3</v>
      </c>
      <c r="DF22" s="323">
        <v>-5.8980936224147462E-2</v>
      </c>
      <c r="DG22" s="323">
        <v>-7.4727079492599158E-3</v>
      </c>
      <c r="DH22" s="323">
        <v>-1.4700629191939374E-2</v>
      </c>
      <c r="DI22" s="323">
        <v>4.8577214920639822E-3</v>
      </c>
      <c r="DJ22" s="323">
        <v>1.1533806708520444E-2</v>
      </c>
    </row>
    <row r="23" spans="1:114" x14ac:dyDescent="0.2">
      <c r="A23" s="315" t="s">
        <v>921</v>
      </c>
      <c r="B23" s="310" t="s">
        <v>922</v>
      </c>
      <c r="C23" s="320">
        <v>3.7932188483944085E-2</v>
      </c>
      <c r="D23" s="320">
        <v>0.1010489707007316</v>
      </c>
      <c r="E23" s="320">
        <v>-3.8682477730556886E-2</v>
      </c>
      <c r="F23" s="320">
        <v>-7.5560948398978312E-3</v>
      </c>
      <c r="G23" s="320">
        <v>1.5846991626960794E-2</v>
      </c>
      <c r="H23" s="320">
        <v>8.9592262962276958E-3</v>
      </c>
      <c r="I23" s="320">
        <v>0.22990284806130235</v>
      </c>
      <c r="J23" s="320">
        <v>0.25896996072277489</v>
      </c>
      <c r="K23" s="320">
        <v>0.15308747954454516</v>
      </c>
      <c r="L23" s="320">
        <v>0.12418974645382863</v>
      </c>
      <c r="M23" s="320">
        <v>0.11621501879781282</v>
      </c>
      <c r="N23" s="320">
        <v>3.473536417980605E-2</v>
      </c>
      <c r="O23" s="320">
        <v>1.0759099615028411E-2</v>
      </c>
      <c r="P23" s="320">
        <v>7.8703844835002368E-2</v>
      </c>
      <c r="Q23" s="320">
        <v>-2.4479763292654E-2</v>
      </c>
      <c r="R23" s="320">
        <v>8.2649205561483807E-2</v>
      </c>
      <c r="S23" s="320">
        <v>0.11855738244957137</v>
      </c>
      <c r="T23" s="320">
        <v>2.1821713157438527E-2</v>
      </c>
      <c r="U23" s="320">
        <v>0.11308361500875419</v>
      </c>
      <c r="V23" s="320">
        <v>7.8778951526985219E-2</v>
      </c>
      <c r="W23" s="320">
        <v>1.2343808466320993E-2</v>
      </c>
      <c r="X23" s="320">
        <v>0.15493332673004256</v>
      </c>
      <c r="Y23" s="320">
        <v>0.11054954701737985</v>
      </c>
      <c r="Z23" s="320">
        <v>1.1487745803071547E-3</v>
      </c>
      <c r="AA23" s="320">
        <v>3.1063988047714819E-3</v>
      </c>
      <c r="AB23" s="320">
        <v>-0.1114583430647661</v>
      </c>
      <c r="AC23" s="320">
        <v>-3.3135874076663185E-2</v>
      </c>
      <c r="AD23" s="320">
        <v>2.1384297601626967E-2</v>
      </c>
      <c r="AE23" s="320">
        <v>6.8333917655833298E-2</v>
      </c>
      <c r="AF23" s="320">
        <v>7.0667194170933589E-2</v>
      </c>
      <c r="AG23" s="320">
        <v>-6.7634452518818722E-2</v>
      </c>
      <c r="AH23" s="320">
        <v>-5.8618528730377206E-2</v>
      </c>
      <c r="AI23" s="320">
        <v>4.1688248244901693E-2</v>
      </c>
      <c r="AJ23" s="320">
        <v>0.10150074428929812</v>
      </c>
      <c r="AK23" s="320">
        <v>8.1081260760404783E-2</v>
      </c>
      <c r="AL23" s="320">
        <v>9.9256599721941674E-2</v>
      </c>
      <c r="AM23" s="320">
        <v>-2.0743766938621455E-2</v>
      </c>
      <c r="AN23" s="320">
        <v>8.9795307453406359E-3</v>
      </c>
      <c r="AO23" s="320">
        <v>7.3038890409073964E-3</v>
      </c>
      <c r="AP23" s="320">
        <v>0.12132646472828013</v>
      </c>
      <c r="AQ23" s="320">
        <v>0.1510345768924366</v>
      </c>
      <c r="AR23" s="320">
        <v>4.5851539679183428E-2</v>
      </c>
      <c r="AS23" s="320">
        <v>4.0421355634697065E-2</v>
      </c>
      <c r="AT23" s="320">
        <v>-3.1953816523974221E-2</v>
      </c>
      <c r="AU23" s="320">
        <v>-3.2046524643544627E-2</v>
      </c>
      <c r="AV23" s="320">
        <v>-6.316779651932225E-3</v>
      </c>
      <c r="AW23" s="320">
        <v>3.9937539913366349E-2</v>
      </c>
      <c r="AX23" s="320">
        <v>-3.7728706625968722E-2</v>
      </c>
      <c r="AY23" s="320">
        <v>2.1668723290819702E-3</v>
      </c>
      <c r="AZ23" s="320">
        <v>3.9547878050189222E-2</v>
      </c>
      <c r="BA23" s="320">
        <v>0.18697208265903709</v>
      </c>
      <c r="BB23" s="320">
        <v>5.3923826469309821E-2</v>
      </c>
      <c r="BC23" s="320">
        <v>-0.17082958529218506</v>
      </c>
      <c r="BD23" s="320">
        <v>-0.20638723381925206</v>
      </c>
      <c r="BE23" s="320">
        <v>-0.28121243471895163</v>
      </c>
      <c r="BF23" s="320">
        <v>-0.16210783825818553</v>
      </c>
      <c r="BG23" s="320">
        <v>0.11084244083100403</v>
      </c>
      <c r="BH23" s="320">
        <v>0.30547571043103949</v>
      </c>
      <c r="BI23" s="320">
        <v>0.15918737306913666</v>
      </c>
      <c r="BJ23" s="320">
        <v>0.13701106186092771</v>
      </c>
      <c r="BK23" s="320">
        <v>0.17559713474975847</v>
      </c>
      <c r="BL23" s="320">
        <v>-3.019851596952372E-2</v>
      </c>
      <c r="BM23" s="320">
        <v>0.20085151530815559</v>
      </c>
      <c r="BN23" s="320">
        <v>0.13950933591409798</v>
      </c>
      <c r="BO23" s="320">
        <v>1.0439816404657298E-2</v>
      </c>
      <c r="BP23" s="320">
        <v>3.3091814750896287E-3</v>
      </c>
      <c r="BQ23" s="320">
        <v>-4.0940971122174652E-2</v>
      </c>
      <c r="BR23" s="320">
        <v>-7.7960232287590525E-2</v>
      </c>
      <c r="BS23" s="320">
        <v>-2.1400243621212844E-2</v>
      </c>
      <c r="BT23" s="320">
        <v>1.623591309980954E-2</v>
      </c>
      <c r="BU23" s="320">
        <v>3.46440466276694E-2</v>
      </c>
      <c r="BV23" s="320">
        <v>-2.1602881339138125E-2</v>
      </c>
      <c r="BW23" s="320">
        <v>7.7404638605339526E-2</v>
      </c>
      <c r="BX23" s="320">
        <v>-6.5400354801031346E-2</v>
      </c>
      <c r="BY23" s="320">
        <v>-4.6551877226144178E-2</v>
      </c>
      <c r="BZ23" s="320">
        <v>0.10235359910477282</v>
      </c>
      <c r="CA23" s="320">
        <v>1.9913768249007147E-2</v>
      </c>
      <c r="CB23" s="320">
        <v>8.6999533943185936E-2</v>
      </c>
      <c r="CC23" s="320">
        <v>4.7259055148625162E-2</v>
      </c>
      <c r="CD23" s="320">
        <v>4.6353162994432262E-2</v>
      </c>
      <c r="CE23" s="320">
        <v>-6.3591417842887465E-2</v>
      </c>
      <c r="CF23" s="320">
        <v>3.9791839729053757E-2</v>
      </c>
      <c r="CG23" s="320">
        <v>-3.9749667034986502E-2</v>
      </c>
      <c r="CH23" s="320">
        <v>-2.9027168181211094E-2</v>
      </c>
      <c r="CI23" s="320">
        <v>0.14012442716867857</v>
      </c>
      <c r="CJ23" s="320">
        <v>5.9688756646529839E-2</v>
      </c>
      <c r="CK23" s="320">
        <v>2.3299183796006817E-2</v>
      </c>
      <c r="CL23" s="320">
        <v>4.1014211725056704E-3</v>
      </c>
      <c r="CM23" s="320">
        <v>-5.5734662147977621E-2</v>
      </c>
      <c r="CN23" s="320">
        <v>-4.8589492580739191E-2</v>
      </c>
      <c r="CO23" s="320">
        <v>2.7483720365873099E-2</v>
      </c>
      <c r="CP23" s="320">
        <v>4.7839963743053771E-2</v>
      </c>
      <c r="CQ23" s="320">
        <v>2.0061486315832155E-3</v>
      </c>
      <c r="CR23" s="320">
        <v>1.3005883100368765E-2</v>
      </c>
      <c r="CS23" s="320">
        <v>2.8516695831624084E-2</v>
      </c>
      <c r="CT23" s="320">
        <v>7.0976303275371855E-3</v>
      </c>
      <c r="CU23" s="320">
        <v>-8.7845755531923642E-2</v>
      </c>
      <c r="CV23" s="320">
        <v>-0.20740274980067275</v>
      </c>
      <c r="CW23" s="320">
        <v>-1.7050978539437711E-2</v>
      </c>
      <c r="CX23" s="320">
        <v>-7.4945780565286224E-2</v>
      </c>
      <c r="CY23" s="320">
        <v>6.7741619171506562E-2</v>
      </c>
      <c r="CZ23" s="320">
        <v>0.57360297785998693</v>
      </c>
      <c r="DA23" s="320">
        <v>-5.4253037460244569E-3</v>
      </c>
      <c r="DB23" s="320">
        <v>0.13129372172438236</v>
      </c>
      <c r="DC23" s="320">
        <v>-1.5340016143793545E-2</v>
      </c>
      <c r="DD23" s="320">
        <v>-0.24515733531269501</v>
      </c>
      <c r="DE23" s="320">
        <v>-5.088477950337722E-2</v>
      </c>
      <c r="DF23" s="320">
        <v>-0.1337673807573545</v>
      </c>
      <c r="DG23" s="320">
        <v>1.7263407234519246E-2</v>
      </c>
      <c r="DH23" s="320">
        <v>-1.1065415041891513E-2</v>
      </c>
      <c r="DI23" s="320">
        <v>-2.8790911407583497E-2</v>
      </c>
      <c r="DJ23" s="320">
        <v>-2.1102038883929697E-2</v>
      </c>
    </row>
    <row r="24" spans="1:114" x14ac:dyDescent="0.2">
      <c r="A24" s="315" t="s">
        <v>923</v>
      </c>
      <c r="B24" s="310" t="s">
        <v>924</v>
      </c>
      <c r="C24" s="320">
        <v>0.10850145835691682</v>
      </c>
      <c r="D24" s="320">
        <v>0.16362319552428617</v>
      </c>
      <c r="E24" s="320">
        <v>0.12997591446061274</v>
      </c>
      <c r="F24" s="320">
        <v>0.19081852878079952</v>
      </c>
      <c r="G24" s="320">
        <v>0.13232712165253391</v>
      </c>
      <c r="H24" s="320">
        <v>0.17559566864323117</v>
      </c>
      <c r="I24" s="320">
        <v>0.25027548976361258</v>
      </c>
      <c r="J24" s="320">
        <v>0.24614075403757818</v>
      </c>
      <c r="K24" s="320">
        <v>0.30483725871434886</v>
      </c>
      <c r="L24" s="320">
        <v>0.23838865084017979</v>
      </c>
      <c r="M24" s="320">
        <v>0.25443245023090211</v>
      </c>
      <c r="N24" s="320">
        <v>0.20100624300245973</v>
      </c>
      <c r="O24" s="320">
        <v>0.18068396472544035</v>
      </c>
      <c r="P24" s="320">
        <v>0.20935371195776087</v>
      </c>
      <c r="Q24" s="320">
        <v>0.2169329392392163</v>
      </c>
      <c r="R24" s="320">
        <v>0.26180247261611678</v>
      </c>
      <c r="S24" s="320">
        <v>0.25350227471062214</v>
      </c>
      <c r="T24" s="320">
        <v>0.26037618661680817</v>
      </c>
      <c r="U24" s="320">
        <v>0.21244161579316945</v>
      </c>
      <c r="V24" s="320">
        <v>0.22160997252359671</v>
      </c>
      <c r="W24" s="320">
        <v>0.14341990210356048</v>
      </c>
      <c r="X24" s="320">
        <v>9.374770645829078E-2</v>
      </c>
      <c r="Y24" s="320">
        <v>6.8899316530135035E-2</v>
      </c>
      <c r="Z24" s="320">
        <v>-2.0327613384211296E-2</v>
      </c>
      <c r="AA24" s="320">
        <v>4.2923860411663295E-3</v>
      </c>
      <c r="AB24" s="320">
        <v>2.3182989402699139E-3</v>
      </c>
      <c r="AC24" s="320">
        <v>-2.4326532216207286E-2</v>
      </c>
      <c r="AD24" s="320">
        <v>3.1863647661771743E-3</v>
      </c>
      <c r="AE24" s="320">
        <v>-5.843003107830258E-3</v>
      </c>
      <c r="AF24" s="320">
        <v>2.610809423751026E-2</v>
      </c>
      <c r="AG24" s="320">
        <v>9.3535541445571191E-2</v>
      </c>
      <c r="AH24" s="320">
        <v>0.13723732616279505</v>
      </c>
      <c r="AI24" s="320">
        <v>9.2414556543340964E-2</v>
      </c>
      <c r="AJ24" s="320">
        <v>9.2697476407733292E-2</v>
      </c>
      <c r="AK24" s="320">
        <v>7.1950230547543903E-2</v>
      </c>
      <c r="AL24" s="320">
        <v>0.13124006781536202</v>
      </c>
      <c r="AM24" s="320">
        <v>0.10467252918172831</v>
      </c>
      <c r="AN24" s="320">
        <v>0.10109925989661739</v>
      </c>
      <c r="AO24" s="320">
        <v>0.12702099801928113</v>
      </c>
      <c r="AP24" s="320">
        <v>1.8184556064064772E-3</v>
      </c>
      <c r="AQ24" s="320">
        <v>0.12773557818641224</v>
      </c>
      <c r="AR24" s="320">
        <v>0.12003802549634734</v>
      </c>
      <c r="AS24" s="320">
        <v>0.11295254081937167</v>
      </c>
      <c r="AT24" s="320">
        <v>0.25786397727973709</v>
      </c>
      <c r="AU24" s="320">
        <v>3.2584631931714236E-2</v>
      </c>
      <c r="AV24" s="320">
        <v>3.9237291793914553E-2</v>
      </c>
      <c r="AW24" s="320">
        <v>7.8563295572854575E-2</v>
      </c>
      <c r="AX24" s="320">
        <v>2.59523719272019E-2</v>
      </c>
      <c r="AY24" s="320">
        <v>7.8721701050810999E-2</v>
      </c>
      <c r="AZ24" s="320">
        <v>6.2572758174578746E-2</v>
      </c>
      <c r="BA24" s="320">
        <v>2.7894902827256818E-3</v>
      </c>
      <c r="BB24" s="320">
        <v>-0.1246307259937508</v>
      </c>
      <c r="BC24" s="320">
        <v>-9.2613640440130873E-2</v>
      </c>
      <c r="BD24" s="320">
        <v>-0.10030058422576249</v>
      </c>
      <c r="BE24" s="320">
        <v>-3.6543543313432014E-2</v>
      </c>
      <c r="BF24" s="320">
        <v>0.12020818297871605</v>
      </c>
      <c r="BG24" s="320">
        <v>0.14868947509272856</v>
      </c>
      <c r="BH24" s="320">
        <v>0.17203432560748166</v>
      </c>
      <c r="BI24" s="320">
        <v>0.11484965599740771</v>
      </c>
      <c r="BJ24" s="320">
        <v>8.0864231365038064E-2</v>
      </c>
      <c r="BK24" s="320">
        <v>8.1267289901175488E-2</v>
      </c>
      <c r="BL24" s="320">
        <v>4.4998289963171345E-2</v>
      </c>
      <c r="BM24" s="320">
        <v>3.4907328068782828E-2</v>
      </c>
      <c r="BN24" s="320">
        <v>2.7538969156639226E-2</v>
      </c>
      <c r="BO24" s="320">
        <v>1.5372987975180052E-2</v>
      </c>
      <c r="BP24" s="320">
        <v>4.0591235921679569E-2</v>
      </c>
      <c r="BQ24" s="320">
        <v>4.6531731303094848E-2</v>
      </c>
      <c r="BR24" s="320">
        <v>5.2203230759338082E-2</v>
      </c>
      <c r="BS24" s="320">
        <v>7.2731465932582395E-2</v>
      </c>
      <c r="BT24" s="320">
        <v>7.7117449653164805E-2</v>
      </c>
      <c r="BU24" s="320">
        <v>8.2173332120674347E-2</v>
      </c>
      <c r="BV24" s="320">
        <v>0.1209682447741649</v>
      </c>
      <c r="BW24" s="320">
        <v>8.9910842556581327E-2</v>
      </c>
      <c r="BX24" s="320">
        <v>0.10267732183113187</v>
      </c>
      <c r="BY24" s="320">
        <v>0.12088878692343696</v>
      </c>
      <c r="BZ24" s="320">
        <v>0.11714022225411203</v>
      </c>
      <c r="CA24" s="320">
        <v>0.12964845584844276</v>
      </c>
      <c r="CB24" s="320">
        <v>0.10240335883072782</v>
      </c>
      <c r="CC24" s="320">
        <v>2.5202615398487671E-2</v>
      </c>
      <c r="CD24" s="320">
        <v>-7.9441191649080034E-3</v>
      </c>
      <c r="CE24" s="320">
        <v>4.0603658614165816E-2</v>
      </c>
      <c r="CF24" s="320">
        <v>2.8943654119238049E-2</v>
      </c>
      <c r="CG24" s="320">
        <v>6.6285671732386087E-2</v>
      </c>
      <c r="CH24" s="320">
        <v>9.0374975648979117E-2</v>
      </c>
      <c r="CI24" s="320">
        <v>-4.7180281690388459E-2</v>
      </c>
      <c r="CJ24" s="320">
        <v>-2.2441917054384253E-2</v>
      </c>
      <c r="CK24" s="320">
        <v>2.1108665560493733E-2</v>
      </c>
      <c r="CL24" s="320">
        <v>2.2107612300429125E-2</v>
      </c>
      <c r="CM24" s="320">
        <v>7.2883996318690247E-2</v>
      </c>
      <c r="CN24" s="320">
        <v>5.58488858982642E-2</v>
      </c>
      <c r="CO24" s="320">
        <v>3.9595591971909094E-2</v>
      </c>
      <c r="CP24" s="320">
        <v>3.7165694074341671E-2</v>
      </c>
      <c r="CQ24" s="320">
        <v>0.10201241655981286</v>
      </c>
      <c r="CR24" s="320">
        <v>0.10358578804785501</v>
      </c>
      <c r="CS24" s="320">
        <v>9.5896987669221057E-2</v>
      </c>
      <c r="CT24" s="320">
        <v>6.7148098757060515E-2</v>
      </c>
      <c r="CU24" s="320">
        <v>1.3073257719222742E-2</v>
      </c>
      <c r="CV24" s="320">
        <v>-2.3435395967896233E-2</v>
      </c>
      <c r="CW24" s="320">
        <v>9.2794249067460477E-3</v>
      </c>
      <c r="CX24" s="320">
        <v>7.7076463425905573E-2</v>
      </c>
      <c r="CY24" s="320">
        <v>0.1065812349490538</v>
      </c>
      <c r="CZ24" s="320">
        <v>0.16532987610486227</v>
      </c>
      <c r="DA24" s="320">
        <v>9.1293539334826868E-2</v>
      </c>
      <c r="DB24" s="320">
        <v>9.155595950187867E-2</v>
      </c>
      <c r="DC24" s="320">
        <v>3.1644600571563597E-2</v>
      </c>
      <c r="DD24" s="320">
        <v>1.019088838429183E-2</v>
      </c>
      <c r="DE24" s="320">
        <v>2.2807476947318106E-2</v>
      </c>
      <c r="DF24" s="320">
        <v>-4.2266628625528546E-2</v>
      </c>
      <c r="DG24" s="320">
        <v>-1.4546516377744845E-2</v>
      </c>
      <c r="DH24" s="320">
        <v>-1.5457854380973357E-2</v>
      </c>
      <c r="DI24" s="320">
        <v>1.343295404002065E-2</v>
      </c>
      <c r="DJ24" s="320">
        <v>1.9483679431567813E-2</v>
      </c>
    </row>
    <row r="25" spans="1:114" x14ac:dyDescent="0.2">
      <c r="A25" s="318"/>
    </row>
    <row r="26" spans="1:114" s="312" customFormat="1" x14ac:dyDescent="0.2">
      <c r="A26" s="311" t="s">
        <v>931</v>
      </c>
      <c r="B26" s="158" t="s">
        <v>119</v>
      </c>
      <c r="C26" s="323">
        <v>4.4221021440630448E-2</v>
      </c>
      <c r="D26" s="323">
        <v>-3.9435711175837995E-2</v>
      </c>
      <c r="E26" s="323">
        <v>2.4934002315212256E-2</v>
      </c>
      <c r="F26" s="323">
        <v>2.7504191476980688E-2</v>
      </c>
      <c r="G26" s="323">
        <v>2.2236515529281409E-2</v>
      </c>
      <c r="H26" s="323">
        <v>0.1115040232392579</v>
      </c>
      <c r="I26" s="323">
        <v>4.4023272781048339E-2</v>
      </c>
      <c r="J26" s="323">
        <v>4.1863227163953853E-2</v>
      </c>
      <c r="K26" s="323">
        <v>4.7281662728706042E-2</v>
      </c>
      <c r="L26" s="323">
        <v>6.8399579926672116E-2</v>
      </c>
      <c r="M26" s="323">
        <v>7.6861684661133856E-2</v>
      </c>
      <c r="N26" s="323">
        <v>7.3713977661612029E-2</v>
      </c>
      <c r="O26" s="323">
        <v>9.0369361604548004E-2</v>
      </c>
      <c r="P26" s="323">
        <v>7.4650335675221724E-2</v>
      </c>
      <c r="Q26" s="323">
        <v>8.473634206934233E-2</v>
      </c>
      <c r="R26" s="323">
        <v>7.7920876513356996E-2</v>
      </c>
      <c r="S26" s="323">
        <v>0.1009375310494991</v>
      </c>
      <c r="T26" s="323">
        <v>6.2971534901220982E-2</v>
      </c>
      <c r="U26" s="323">
        <v>4.8849455671324593E-2</v>
      </c>
      <c r="V26" s="323">
        <v>6.6252925410476449E-2</v>
      </c>
      <c r="W26" s="323">
        <v>2.5571987957387243E-2</v>
      </c>
      <c r="X26" s="323">
        <v>2.6933362601038846E-2</v>
      </c>
      <c r="Y26" s="323">
        <v>2.1524875796661735E-2</v>
      </c>
      <c r="Z26" s="323">
        <v>4.8263718018074275E-2</v>
      </c>
      <c r="AA26" s="323">
        <v>3.1257220986415035E-2</v>
      </c>
      <c r="AB26" s="323">
        <v>6.3714490596964657E-2</v>
      </c>
      <c r="AC26" s="323">
        <v>2.9787046050097299E-2</v>
      </c>
      <c r="AD26" s="323">
        <v>5.4800117903512913E-3</v>
      </c>
      <c r="AE26" s="323">
        <v>-4.3551895560994813E-3</v>
      </c>
      <c r="AF26" s="323">
        <v>5.1021384261120684E-3</v>
      </c>
      <c r="AG26" s="323">
        <v>2.997873210547275E-2</v>
      </c>
      <c r="AH26" s="323">
        <v>7.3339154762754211E-2</v>
      </c>
      <c r="AI26" s="323">
        <v>6.842588981181863E-2</v>
      </c>
      <c r="AJ26" s="323">
        <v>4.4500278832932727E-2</v>
      </c>
      <c r="AK26" s="323">
        <v>5.5535599248664802E-2</v>
      </c>
      <c r="AL26" s="323">
        <v>4.7062510902968757E-3</v>
      </c>
      <c r="AM26" s="323">
        <v>7.1342977299571064E-3</v>
      </c>
      <c r="AN26" s="323">
        <v>1.2861800939854895E-2</v>
      </c>
      <c r="AO26" s="323">
        <v>1.0290349245101638E-2</v>
      </c>
      <c r="AP26" s="323">
        <v>6.7438745612153683E-2</v>
      </c>
      <c r="AQ26" s="323">
        <v>8.6017627010040787E-2</v>
      </c>
      <c r="AR26" s="323">
        <v>7.7920564793959812E-2</v>
      </c>
      <c r="AS26" s="323">
        <v>6.237910096042576E-2</v>
      </c>
      <c r="AT26" s="323">
        <v>1.8372198798169981E-2</v>
      </c>
      <c r="AU26" s="323">
        <v>7.6498432560001106E-2</v>
      </c>
      <c r="AV26" s="323">
        <v>9.5346151299108284E-2</v>
      </c>
      <c r="AW26" s="323">
        <v>8.2966610315470257E-2</v>
      </c>
      <c r="AX26" s="323">
        <v>6.9226655802026915E-2</v>
      </c>
      <c r="AY26" s="323">
        <v>3.554018517726476E-2</v>
      </c>
      <c r="AZ26" s="323">
        <v>6.6609038193243819E-4</v>
      </c>
      <c r="BA26" s="323">
        <v>7.6712995886740742E-5</v>
      </c>
      <c r="BB26" s="323">
        <v>-4.6933990787297986E-2</v>
      </c>
      <c r="BC26" s="323">
        <v>-7.2007689624137727E-2</v>
      </c>
      <c r="BD26" s="323">
        <v>-5.2400521461110294E-2</v>
      </c>
      <c r="BE26" s="323">
        <v>-2.1773019717554964E-2</v>
      </c>
      <c r="BF26" s="323">
        <v>1.9622145967834737E-2</v>
      </c>
      <c r="BG26" s="323">
        <v>5.4341005619342519E-2</v>
      </c>
      <c r="BH26" s="323">
        <v>5.0092603036559158E-2</v>
      </c>
      <c r="BI26" s="323">
        <v>2.1015353747762422E-2</v>
      </c>
      <c r="BJ26" s="323">
        <v>2.5428638142809934E-2</v>
      </c>
      <c r="BK26" s="323">
        <v>1.5934088463541052E-2</v>
      </c>
      <c r="BL26" s="323">
        <v>-8.1777852620459335E-3</v>
      </c>
      <c r="BM26" s="323">
        <v>1.9357804813940449E-2</v>
      </c>
      <c r="BN26" s="323">
        <v>1.5248643025367103E-2</v>
      </c>
      <c r="BO26" s="323">
        <v>1.871832309637389E-3</v>
      </c>
      <c r="BP26" s="323">
        <v>1.159182968414818E-2</v>
      </c>
      <c r="BQ26" s="323">
        <v>1.4069918245979807E-2</v>
      </c>
      <c r="BR26" s="323">
        <v>3.8045695588557304E-2</v>
      </c>
      <c r="BS26" s="323">
        <v>2.7834128117872892E-2</v>
      </c>
      <c r="BT26" s="323">
        <v>4.4707810820826532E-2</v>
      </c>
      <c r="BU26" s="323">
        <v>3.8754090624135262E-2</v>
      </c>
      <c r="BV26" s="323">
        <v>1.6228443699058959E-2</v>
      </c>
      <c r="BW26" s="323">
        <v>2.9612969386661359E-2</v>
      </c>
      <c r="BX26" s="323">
        <v>-2.6992515074797385E-4</v>
      </c>
      <c r="BY26" s="323">
        <v>1.8733785755702614E-2</v>
      </c>
      <c r="BZ26" s="323">
        <v>5.6456662574404515E-2</v>
      </c>
      <c r="CA26" s="323">
        <v>2.2142806377441815E-2</v>
      </c>
      <c r="CB26" s="323">
        <v>4.4841258929562366E-2</v>
      </c>
      <c r="CC26" s="323">
        <v>2.1711349713769312E-2</v>
      </c>
      <c r="CD26" s="323">
        <v>3.3678952422488972E-3</v>
      </c>
      <c r="CE26" s="323">
        <v>3.6068159930947363E-2</v>
      </c>
      <c r="CF26" s="323">
        <v>4.4143336801832689E-2</v>
      </c>
      <c r="CG26" s="323">
        <v>6.0016927691111999E-2</v>
      </c>
      <c r="CH26" s="323">
        <v>5.8564680139553404E-2</v>
      </c>
      <c r="CI26" s="323">
        <v>1.0009385167707885E-2</v>
      </c>
      <c r="CJ26" s="323">
        <v>1.1831437297696201E-2</v>
      </c>
      <c r="CK26" s="323">
        <v>1.7842315120125019E-2</v>
      </c>
      <c r="CL26" s="323">
        <v>1.294996940853399E-2</v>
      </c>
      <c r="CM26" s="323">
        <v>2.5368448685639367E-2</v>
      </c>
      <c r="CN26" s="323">
        <v>7.2153108123231835E-3</v>
      </c>
      <c r="CO26" s="323">
        <v>6.7228629636542081E-3</v>
      </c>
      <c r="CP26" s="323">
        <v>9.9677976860557127E-3</v>
      </c>
      <c r="CQ26" s="323">
        <v>1.3041162347835922E-2</v>
      </c>
      <c r="CR26" s="323">
        <v>3.8158785063759026E-2</v>
      </c>
      <c r="CS26" s="323">
        <v>3.3089895093477262E-2</v>
      </c>
      <c r="CT26" s="323">
        <v>3.1977656881118977E-2</v>
      </c>
      <c r="CU26" s="323">
        <v>1.6534252603611188E-2</v>
      </c>
      <c r="CV26" s="323">
        <v>-6.2822345754650177E-2</v>
      </c>
      <c r="CW26" s="323">
        <v>1.3039607226191352E-2</v>
      </c>
      <c r="CX26" s="323">
        <v>-2.2277221593103302E-3</v>
      </c>
      <c r="CY26" s="323">
        <v>4.8325363564730939E-2</v>
      </c>
      <c r="CZ26" s="323">
        <v>0.12527814743905186</v>
      </c>
      <c r="DA26" s="323">
        <v>4.0639318600842911E-2</v>
      </c>
      <c r="DB26" s="323">
        <v>7.5340742933408755E-2</v>
      </c>
      <c r="DC26" s="323">
        <v>3.9330695597523668E-2</v>
      </c>
      <c r="DD26" s="323">
        <v>2.3387509663691297E-2</v>
      </c>
      <c r="DE26" s="323">
        <v>2.0023832616142823E-2</v>
      </c>
      <c r="DF26" s="323">
        <v>-2.4567759283073864E-2</v>
      </c>
      <c r="DG26" s="323">
        <v>-1.1677936120956578E-2</v>
      </c>
      <c r="DH26" s="323">
        <v>-4.2510475678210202E-3</v>
      </c>
      <c r="DI26" s="323">
        <v>-2.0740979435243112E-2</v>
      </c>
      <c r="DJ26" s="323">
        <v>-7.288058004434661E-3</v>
      </c>
    </row>
    <row r="27" spans="1:114" s="312" customFormat="1" x14ac:dyDescent="0.2">
      <c r="A27" s="313"/>
      <c r="B27" s="158"/>
    </row>
    <row r="29" spans="1:114"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row>
    <row r="31" spans="1:114" x14ac:dyDescent="0.2">
      <c r="A31" s="317" t="s">
        <v>92</v>
      </c>
    </row>
    <row r="32" spans="1:114" x14ac:dyDescent="0.2">
      <c r="A32" s="317">
        <v>0</v>
      </c>
    </row>
    <row r="33" spans="1:1" x14ac:dyDescent="0.2">
      <c r="A33" s="157" t="s">
        <v>668</v>
      </c>
    </row>
    <row r="34" spans="1:1" x14ac:dyDescent="0.2">
      <c r="A34" s="157" t="s">
        <v>669</v>
      </c>
    </row>
  </sheetData>
  <phoneticPr fontId="0" type="noConversion"/>
  <pageMargins left="0.39370078740157483" right="0.39370078740157483" top="0.55118110236220474" bottom="0.39370078740157483" header="0.19685039370078741" footer="0.19685039370078741"/>
  <pageSetup paperSize="9" scale="48" orientation="landscape" horizontalDpi="1200" verticalDpi="1200" r:id="rId1"/>
  <headerFooter alignWithMargins="0">
    <oddFooter>&amp;L&amp;"Arial,Italic"&amp;8 statec&amp;R&amp;"Arial,Italic"&amp;8&amp;D</oddFoot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indexed="22"/>
    <pageSetUpPr autoPageBreaks="0" fitToPage="1"/>
  </sheetPr>
  <dimension ref="A1:DN34"/>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5.5703125" style="157" customWidth="1"/>
    <col min="2" max="2" width="9.140625" style="310" customWidth="1"/>
    <col min="3" max="69" width="9.140625" style="317" customWidth="1"/>
    <col min="70" max="70" width="8.5703125" style="317" customWidth="1"/>
    <col min="71" max="71" width="9.140625" style="317" customWidth="1"/>
    <col min="72" max="72" width="8.140625" style="317" customWidth="1"/>
    <col min="73" max="73" width="9.42578125" style="317" customWidth="1"/>
    <col min="74" max="74" width="10.42578125" style="317" customWidth="1"/>
    <col min="75" max="118" width="9.42578125" style="317" customWidth="1"/>
    <col min="119" max="16384" width="9.140625" style="317"/>
  </cols>
  <sheetData>
    <row r="1" spans="1:118" s="157" customFormat="1" ht="13.5" thickBot="1" x14ac:dyDescent="0.25">
      <c r="A1" s="303" t="s">
        <v>1550</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312" customFormat="1" x14ac:dyDescent="0.2">
      <c r="A5" s="311" t="s">
        <v>67</v>
      </c>
      <c r="B5" s="158"/>
    </row>
    <row r="6" spans="1:118" s="312" customFormat="1" x14ac:dyDescent="0.2">
      <c r="A6" s="311"/>
      <c r="B6" s="158"/>
    </row>
    <row r="7" spans="1:118" s="312" customFormat="1" x14ac:dyDescent="0.2">
      <c r="A7" s="313" t="s">
        <v>907</v>
      </c>
      <c r="B7" s="158" t="s">
        <v>69</v>
      </c>
      <c r="D7" s="323">
        <v>2.9288478301727316E-2</v>
      </c>
      <c r="E7" s="323">
        <v>-3.4849862607081117E-2</v>
      </c>
      <c r="F7" s="323">
        <v>4.1159926637700739E-2</v>
      </c>
      <c r="G7" s="323">
        <v>3.6454493542590338E-3</v>
      </c>
      <c r="H7" s="323">
        <v>-1.3039579758369779E-2</v>
      </c>
      <c r="I7" s="323">
        <v>1.0105780946135123E-2</v>
      </c>
      <c r="J7" s="323">
        <v>5.9444876035758654E-2</v>
      </c>
      <c r="K7" s="323">
        <v>-9.4953565056075107E-3</v>
      </c>
      <c r="L7" s="323">
        <v>6.0147357775776289E-2</v>
      </c>
      <c r="M7" s="323">
        <v>-2.2150550411686565E-2</v>
      </c>
      <c r="N7" s="323">
        <v>5.9449907629194776E-2</v>
      </c>
      <c r="O7" s="323">
        <v>2.8535209374414894E-2</v>
      </c>
      <c r="P7" s="323">
        <v>5.3636837915864932E-2</v>
      </c>
      <c r="Q7" s="323">
        <v>-1.4623798385521636E-2</v>
      </c>
      <c r="R7" s="323">
        <v>4.8212101467221213E-2</v>
      </c>
      <c r="S7" s="323">
        <v>3.1262939806310897E-2</v>
      </c>
      <c r="T7" s="323">
        <v>5.3024698789973401E-2</v>
      </c>
      <c r="U7" s="323">
        <v>-4.8996009232508131E-3</v>
      </c>
      <c r="V7" s="323">
        <v>6.60780957174254E-2</v>
      </c>
      <c r="W7" s="323">
        <v>5.2826259536834064E-2</v>
      </c>
      <c r="X7" s="323">
        <v>2.3859670971123625E-2</v>
      </c>
      <c r="Y7" s="323">
        <v>-1.4352329413837683E-2</v>
      </c>
      <c r="Z7" s="323">
        <v>5.5337494803227916E-2</v>
      </c>
      <c r="AA7" s="323">
        <v>2.5721250171785393E-2</v>
      </c>
      <c r="AB7" s="323">
        <v>8.1133262437123044E-3</v>
      </c>
      <c r="AC7" s="323">
        <v>-3.2931038988702976E-2</v>
      </c>
      <c r="AD7" s="323">
        <v>4.4473459546633176E-2</v>
      </c>
      <c r="AE7" s="323">
        <v>1.4173610362098188E-3</v>
      </c>
      <c r="AF7" s="323">
        <v>2.5498606092610787E-2</v>
      </c>
      <c r="AG7" s="323">
        <v>-5.6908623487475496E-2</v>
      </c>
      <c r="AH7" s="323">
        <v>4.42417309540728E-2</v>
      </c>
      <c r="AI7" s="323">
        <v>-1.1134008075860957E-2</v>
      </c>
      <c r="AJ7" s="323">
        <v>4.6263854485071754E-2</v>
      </c>
      <c r="AK7" s="323">
        <v>-1.7922851144675622E-2</v>
      </c>
      <c r="AL7" s="323">
        <v>7.8890094760152296E-2</v>
      </c>
      <c r="AM7" s="323">
        <v>-2.1787136115103745E-2</v>
      </c>
      <c r="AN7" s="323">
        <v>5.1198654704179392E-2</v>
      </c>
      <c r="AO7" s="323">
        <v>-5.6997329196003976E-2</v>
      </c>
      <c r="AP7" s="323">
        <v>7.4644544330477736E-2</v>
      </c>
      <c r="AQ7" s="323">
        <v>-4.7616283632123224E-2</v>
      </c>
      <c r="AR7" s="323">
        <v>4.4494447382083191E-2</v>
      </c>
      <c r="AS7" s="323">
        <v>-1.0730150206361699E-3</v>
      </c>
      <c r="AT7" s="323">
        <v>0.12340305309685573</v>
      </c>
      <c r="AU7" s="323">
        <v>-1.8196394566340035E-2</v>
      </c>
      <c r="AV7" s="323">
        <v>4.1211513871272976E-2</v>
      </c>
      <c r="AW7" s="323">
        <v>-3.2314339166239381E-2</v>
      </c>
      <c r="AX7" s="323">
        <v>8.4691865445938541E-2</v>
      </c>
      <c r="AY7" s="323">
        <v>-3.0381893453567566E-2</v>
      </c>
      <c r="AZ7" s="323">
        <v>3.6894798200909129E-2</v>
      </c>
      <c r="BA7" s="323">
        <v>-1.1517146769820297E-2</v>
      </c>
      <c r="BB7" s="323">
        <v>5.9150719881438052E-2</v>
      </c>
      <c r="BC7" s="323">
        <v>-2.452369177014968E-2</v>
      </c>
      <c r="BD7" s="323">
        <v>1.3584272264132391E-2</v>
      </c>
      <c r="BE7" s="323">
        <v>-3.2352962001187091E-2</v>
      </c>
      <c r="BF7" s="323">
        <v>-3.9966024771352249E-2</v>
      </c>
      <c r="BG7" s="323">
        <v>-4.2285023726591264E-2</v>
      </c>
      <c r="BH7" s="323">
        <v>1.3211411964201281E-2</v>
      </c>
      <c r="BI7" s="323">
        <v>1.2858752993950562E-2</v>
      </c>
      <c r="BJ7" s="323">
        <v>6.29953128101437E-2</v>
      </c>
      <c r="BK7" s="323">
        <v>9.4867129784741433E-3</v>
      </c>
      <c r="BL7" s="323">
        <v>4.8564429893690919E-2</v>
      </c>
      <c r="BM7" s="323">
        <v>-2.8339694041976116E-2</v>
      </c>
      <c r="BN7" s="323">
        <v>4.4737882434071174E-2</v>
      </c>
      <c r="BO7" s="323">
        <v>-4.0469199941273182E-5</v>
      </c>
      <c r="BP7" s="323">
        <v>-4.0328401551020798E-3</v>
      </c>
      <c r="BQ7" s="323">
        <v>-1.7023529954488303E-2</v>
      </c>
      <c r="BR7" s="323">
        <v>2.4949166449850235E-2</v>
      </c>
      <c r="BS7" s="323">
        <v>-7.9341687723677445E-3</v>
      </c>
      <c r="BT7" s="323">
        <v>8.5146826308513113E-3</v>
      </c>
      <c r="BU7" s="323">
        <v>3.1453736832887103E-5</v>
      </c>
      <c r="BV7" s="323">
        <v>5.2203835364413198E-2</v>
      </c>
      <c r="BW7" s="323">
        <v>-1.2877314254589156E-2</v>
      </c>
      <c r="BX7" s="323">
        <v>3.2755782698441704E-2</v>
      </c>
      <c r="BY7" s="323">
        <v>-1.3356952431539781E-2</v>
      </c>
      <c r="BZ7" s="323">
        <v>5.7657889131623286E-2</v>
      </c>
      <c r="CA7" s="323">
        <v>-1.5383355743794347E-3</v>
      </c>
      <c r="CB7" s="323">
        <v>1.2090053448190252E-2</v>
      </c>
      <c r="CC7" s="323">
        <v>1.3598465293451101E-2</v>
      </c>
      <c r="CD7" s="323">
        <v>6.9231884071566663E-2</v>
      </c>
      <c r="CE7" s="323">
        <v>-2.7723467639133581E-3</v>
      </c>
      <c r="CF7" s="323">
        <v>2.142460582284178E-2</v>
      </c>
      <c r="CG7" s="323">
        <v>-2.9396972178959979E-2</v>
      </c>
      <c r="CH7" s="323">
        <v>4.9596166798286045E-2</v>
      </c>
      <c r="CI7" s="323">
        <v>-1.5549028041572766E-2</v>
      </c>
      <c r="CJ7" s="323">
        <v>7.7896089284694714E-3</v>
      </c>
      <c r="CK7" s="323">
        <v>-7.8487511284620615E-3</v>
      </c>
      <c r="CL7" s="323">
        <v>5.9703600249668698E-2</v>
      </c>
      <c r="CM7" s="323">
        <v>-6.9458394701622406E-2</v>
      </c>
      <c r="CN7" s="323">
        <v>2.7917071104893942E-2</v>
      </c>
      <c r="CO7" s="323">
        <v>1.641807164565523E-2</v>
      </c>
      <c r="CP7" s="323">
        <v>6.3286023454702578E-2</v>
      </c>
      <c r="CQ7" s="323">
        <v>-4.6420002750849676E-2</v>
      </c>
      <c r="CR7" s="323">
        <v>1.0526234304347959E-2</v>
      </c>
      <c r="CS7" s="323">
        <v>2.943328541692658E-3</v>
      </c>
      <c r="CT7" s="323">
        <v>4.9358603036248283E-2</v>
      </c>
      <c r="CU7" s="323">
        <v>-2.9829559295364905E-2</v>
      </c>
      <c r="CV7" s="323">
        <v>2.1367204807355433E-2</v>
      </c>
      <c r="CW7" s="323">
        <v>7.0875393893199412E-3</v>
      </c>
      <c r="CX7" s="323">
        <v>5.5651981159206665E-2</v>
      </c>
      <c r="CY7" s="323">
        <v>-4.8843919504351629E-2</v>
      </c>
      <c r="CZ7" s="323">
        <v>-2.9252160610717226E-2</v>
      </c>
      <c r="DA7" s="323">
        <v>4.8253801345138791E-2</v>
      </c>
      <c r="DB7" s="323">
        <v>6.8551853470081969E-2</v>
      </c>
      <c r="DC7" s="323">
        <v>-2.6104169510779984E-3</v>
      </c>
      <c r="DD7" s="323">
        <v>2.3931909353245517E-2</v>
      </c>
      <c r="DE7" s="323">
        <v>-7.0927072830384574E-3</v>
      </c>
      <c r="DF7" s="323">
        <v>8.4213013247581125E-2</v>
      </c>
      <c r="DG7" s="323">
        <v>-7.0724469388866229E-2</v>
      </c>
      <c r="DH7" s="323">
        <v>3.3519084908975039E-3</v>
      </c>
      <c r="DI7" s="323">
        <v>-3.2027909157650303E-3</v>
      </c>
      <c r="DJ7" s="323">
        <v>2.3299192940185565E-2</v>
      </c>
      <c r="DK7" s="323">
        <v>-4.1553920002588285E-2</v>
      </c>
      <c r="DL7" s="323">
        <v>6.8845763698344165E-4</v>
      </c>
      <c r="DM7" s="323">
        <v>3.3476317075775697E-3</v>
      </c>
      <c r="DN7" s="323">
        <v>2.8727464049469909E-2</v>
      </c>
    </row>
    <row r="8" spans="1:118" s="312" customFormat="1" x14ac:dyDescent="0.2">
      <c r="A8" s="313" t="s">
        <v>908</v>
      </c>
      <c r="B8" s="158" t="s">
        <v>71</v>
      </c>
      <c r="D8" s="323">
        <v>2.5134051638300958E-2</v>
      </c>
      <c r="E8" s="323">
        <v>-4.9470947681170108E-2</v>
      </c>
      <c r="F8" s="323">
        <v>4.2747566221927658E-2</v>
      </c>
      <c r="G8" s="323">
        <v>1.8661358028241537E-2</v>
      </c>
      <c r="H8" s="323">
        <v>2.6633381629264541E-2</v>
      </c>
      <c r="I8" s="323">
        <v>-3.5141431495205322E-2</v>
      </c>
      <c r="J8" s="323">
        <v>8.8040640154924743E-2</v>
      </c>
      <c r="K8" s="323">
        <v>-8.2992203557497035E-4</v>
      </c>
      <c r="L8" s="323">
        <v>7.7590277262312268E-2</v>
      </c>
      <c r="M8" s="323">
        <v>-2.2939952657233142E-2</v>
      </c>
      <c r="N8" s="323">
        <v>8.3292550275670285E-2</v>
      </c>
      <c r="O8" s="323">
        <v>5.7085269950585937E-2</v>
      </c>
      <c r="P8" s="323">
        <v>4.6059264383284004E-2</v>
      </c>
      <c r="Q8" s="323">
        <v>-1.7191227534852693E-2</v>
      </c>
      <c r="R8" s="323">
        <v>6.5357565603399781E-2</v>
      </c>
      <c r="S8" s="323">
        <v>4.5406196515599184E-2</v>
      </c>
      <c r="T8" s="323">
        <v>6.1255487121786079E-2</v>
      </c>
      <c r="U8" s="323">
        <v>-3.236228694690424E-3</v>
      </c>
      <c r="V8" s="323">
        <v>8.9817182823838104E-2</v>
      </c>
      <c r="W8" s="323">
        <v>7.5479026397400117E-2</v>
      </c>
      <c r="X8" s="323">
        <v>3.293367202698172E-2</v>
      </c>
      <c r="Y8" s="323">
        <v>-1.3863191515425255E-2</v>
      </c>
      <c r="Z8" s="323">
        <v>6.397048915408865E-2</v>
      </c>
      <c r="AA8" s="323">
        <v>4.3717072960104186E-2</v>
      </c>
      <c r="AB8" s="323">
        <v>6.7948472023453554E-3</v>
      </c>
      <c r="AC8" s="323">
        <v>-4.2566451039562914E-2</v>
      </c>
      <c r="AD8" s="323">
        <v>3.1860907740819178E-2</v>
      </c>
      <c r="AE8" s="323">
        <v>1.8969462987557639E-2</v>
      </c>
      <c r="AF8" s="323">
        <v>1.6534237457783929E-2</v>
      </c>
      <c r="AG8" s="323">
        <v>-6.1615811963522393E-2</v>
      </c>
      <c r="AH8" s="323">
        <v>4.3148707601662339E-2</v>
      </c>
      <c r="AI8" s="323">
        <v>3.0223192534153398E-3</v>
      </c>
      <c r="AJ8" s="323">
        <v>4.5159839518845279E-2</v>
      </c>
      <c r="AK8" s="323">
        <v>-7.8082736765994198E-3</v>
      </c>
      <c r="AL8" s="323">
        <v>7.107371626708936E-2</v>
      </c>
      <c r="AM8" s="323">
        <v>-1.0119983312312897E-2</v>
      </c>
      <c r="AN8" s="323">
        <v>6.834151748851669E-2</v>
      </c>
      <c r="AO8" s="323">
        <v>-8.133383886856338E-2</v>
      </c>
      <c r="AP8" s="323">
        <v>0.10093018868488524</v>
      </c>
      <c r="AQ8" s="323">
        <v>-4.9209630938743754E-2</v>
      </c>
      <c r="AR8" s="323">
        <v>4.6852239472916279E-2</v>
      </c>
      <c r="AS8" s="323">
        <v>8.0689730059539944E-3</v>
      </c>
      <c r="AT8" s="323">
        <v>0.1370551015248378</v>
      </c>
      <c r="AU8" s="323">
        <v>-1.7974968180953454E-2</v>
      </c>
      <c r="AV8" s="323">
        <v>4.69340613457645E-2</v>
      </c>
      <c r="AW8" s="323">
        <v>-3.022762325338002E-2</v>
      </c>
      <c r="AX8" s="323">
        <v>0.10447364677118287</v>
      </c>
      <c r="AY8" s="323">
        <v>-6.3268940693396392E-2</v>
      </c>
      <c r="AZ8" s="323">
        <v>3.3565103704551902E-2</v>
      </c>
      <c r="BA8" s="323">
        <v>6.5244952312604187E-3</v>
      </c>
      <c r="BB8" s="323">
        <v>7.0415296132047889E-2</v>
      </c>
      <c r="BC8" s="323">
        <v>-3.6812254570577574E-2</v>
      </c>
      <c r="BD8" s="323">
        <v>1.3661739678325402E-2</v>
      </c>
      <c r="BE8" s="323">
        <v>-2.507676111825996E-2</v>
      </c>
      <c r="BF8" s="323">
        <v>-4.9848175743539724E-2</v>
      </c>
      <c r="BG8" s="323">
        <v>-5.4725864323546647E-2</v>
      </c>
      <c r="BH8" s="323">
        <v>3.7250249770035548E-3</v>
      </c>
      <c r="BI8" s="323">
        <v>3.0180287642754378E-2</v>
      </c>
      <c r="BJ8" s="323">
        <v>8.0499089404196811E-2</v>
      </c>
      <c r="BK8" s="323">
        <v>1.0214390124859252E-2</v>
      </c>
      <c r="BL8" s="323">
        <v>5.9641491497603338E-2</v>
      </c>
      <c r="BM8" s="323">
        <v>-2.0500949176431416E-2</v>
      </c>
      <c r="BN8" s="323">
        <v>5.1995842917761381E-2</v>
      </c>
      <c r="BO8" s="323">
        <v>-6.7678268786586226E-4</v>
      </c>
      <c r="BP8" s="323">
        <v>-6.6094164249310694E-3</v>
      </c>
      <c r="BQ8" s="323">
        <v>-1.5701000913291741E-2</v>
      </c>
      <c r="BR8" s="323">
        <v>2.6547146304267022E-2</v>
      </c>
      <c r="BS8" s="323">
        <v>-7.5860965925107493E-3</v>
      </c>
      <c r="BT8" s="323">
        <v>6.0402539292077062E-3</v>
      </c>
      <c r="BU8" s="323">
        <v>6.7268107083360285E-3</v>
      </c>
      <c r="BV8" s="323">
        <v>5.237382269188906E-2</v>
      </c>
      <c r="BW8" s="323">
        <v>-8.860699674717476E-3</v>
      </c>
      <c r="BX8" s="323">
        <v>3.300074216362292E-2</v>
      </c>
      <c r="BY8" s="323">
        <v>-9.4947541457239826E-3</v>
      </c>
      <c r="BZ8" s="323">
        <v>7.3542331222390178E-2</v>
      </c>
      <c r="CA8" s="323">
        <v>2.3161325303002744E-3</v>
      </c>
      <c r="CB8" s="323">
        <v>1.7350315142650174E-2</v>
      </c>
      <c r="CC8" s="323">
        <v>1.8388500547439124E-2</v>
      </c>
      <c r="CD8" s="323">
        <v>6.9368311399252702E-2</v>
      </c>
      <c r="CE8" s="323">
        <v>4.3508498852282695E-3</v>
      </c>
      <c r="CF8" s="323">
        <v>2.1334333728960653E-2</v>
      </c>
      <c r="CG8" s="323">
        <v>-3.1972682111142126E-2</v>
      </c>
      <c r="CH8" s="323">
        <v>5.2039990800882174E-2</v>
      </c>
      <c r="CI8" s="323">
        <v>-1.9146470037833319E-2</v>
      </c>
      <c r="CJ8" s="323">
        <v>-4.3465068037884524E-4</v>
      </c>
      <c r="CK8" s="323">
        <v>-9.1128931823275527E-3</v>
      </c>
      <c r="CL8" s="323">
        <v>6.5786888770774432E-2</v>
      </c>
      <c r="CM8" s="323">
        <v>-7.2795936156667906E-2</v>
      </c>
      <c r="CN8" s="323">
        <v>2.6134932274718192E-2</v>
      </c>
      <c r="CO8" s="323">
        <v>2.3266836762439125E-2</v>
      </c>
      <c r="CP8" s="323">
        <v>7.0705938750534658E-2</v>
      </c>
      <c r="CQ8" s="323">
        <v>-4.5055976143874577E-2</v>
      </c>
      <c r="CR8" s="323">
        <v>8.8279112321800746E-3</v>
      </c>
      <c r="CS8" s="323">
        <v>3.6570015999684014E-3</v>
      </c>
      <c r="CT8" s="323">
        <v>5.2333579169589139E-2</v>
      </c>
      <c r="CU8" s="323">
        <v>-2.6723510810541473E-2</v>
      </c>
      <c r="CV8" s="323">
        <v>1.5074927380074321E-2</v>
      </c>
      <c r="CW8" s="323">
        <v>1.2406280026536098E-2</v>
      </c>
      <c r="CX8" s="323">
        <v>6.0485445544031124E-2</v>
      </c>
      <c r="CY8" s="323">
        <v>-4.6380055418610566E-2</v>
      </c>
      <c r="CZ8" s="323">
        <v>-2.6205008689661025E-2</v>
      </c>
      <c r="DA8" s="323">
        <v>4.3226850161512287E-2</v>
      </c>
      <c r="DB8" s="323">
        <v>8.0495656003988669E-2</v>
      </c>
      <c r="DC8" s="323">
        <v>-1.90873531414959E-3</v>
      </c>
      <c r="DD8" s="323">
        <v>2.3164468073350486E-2</v>
      </c>
      <c r="DE8" s="323">
        <v>-6.8598918632668537E-3</v>
      </c>
      <c r="DF8" s="323">
        <v>9.1231834484445162E-2</v>
      </c>
      <c r="DG8" s="323">
        <v>-7.9398019194063973E-2</v>
      </c>
      <c r="DH8" s="323">
        <v>6.2506712400844933E-4</v>
      </c>
      <c r="DI8" s="323">
        <v>-9.076386247869328E-4</v>
      </c>
      <c r="DJ8" s="323">
        <v>2.5441648281854468E-2</v>
      </c>
      <c r="DK8" s="323">
        <v>-4.6380082200225714E-2</v>
      </c>
      <c r="DL8" s="323">
        <v>-1.4053924637393855E-3</v>
      </c>
      <c r="DM8" s="323">
        <v>9.88667732069759E-3</v>
      </c>
      <c r="DN8" s="323">
        <v>3.0768827656193487E-2</v>
      </c>
    </row>
    <row r="9" spans="1:118" s="312" customFormat="1" x14ac:dyDescent="0.2">
      <c r="A9" s="313" t="s">
        <v>909</v>
      </c>
      <c r="B9" s="158" t="s">
        <v>73</v>
      </c>
      <c r="D9" s="323">
        <v>3.3779766225152219E-2</v>
      </c>
      <c r="E9" s="323">
        <v>-1.9156634730872923E-2</v>
      </c>
      <c r="F9" s="323">
        <v>3.9517339863983203E-2</v>
      </c>
      <c r="G9" s="323">
        <v>-1.1991693070300569E-2</v>
      </c>
      <c r="H9" s="323">
        <v>-5.5481562765723802E-2</v>
      </c>
      <c r="I9" s="323">
        <v>6.2723578230257759E-2</v>
      </c>
      <c r="J9" s="323">
        <v>2.9276435162354675E-2</v>
      </c>
      <c r="K9" s="323">
        <v>-1.8769441667679687E-2</v>
      </c>
      <c r="L9" s="323">
        <v>4.0777451690258593E-2</v>
      </c>
      <c r="M9" s="323">
        <v>-2.1246163502433246E-2</v>
      </c>
      <c r="N9" s="323">
        <v>3.2099515745221074E-2</v>
      </c>
      <c r="O9" s="323">
        <v>-6.2069764254937265E-3</v>
      </c>
      <c r="P9" s="323">
        <v>6.339990950521468E-2</v>
      </c>
      <c r="Q9" s="323">
        <v>-1.137047478050901E-2</v>
      </c>
      <c r="R9" s="323">
        <v>2.660352518636655E-2</v>
      </c>
      <c r="S9" s="323">
        <v>1.1504699823764009E-2</v>
      </c>
      <c r="T9" s="323">
        <v>4.1425172138279232E-2</v>
      </c>
      <c r="U9" s="323">
        <v>-7.3141302048209678E-3</v>
      </c>
      <c r="V9" s="323">
        <v>3.1843668885239262E-2</v>
      </c>
      <c r="W9" s="323">
        <v>2.0193035699295203E-2</v>
      </c>
      <c r="X9" s="323">
        <v>9.7053710030734486E-3</v>
      </c>
      <c r="Y9" s="323">
        <v>-1.5141682249162236E-2</v>
      </c>
      <c r="Z9" s="323">
        <v>4.1546724949357072E-2</v>
      </c>
      <c r="AA9" s="323">
        <v>-5.7773124714083357E-3</v>
      </c>
      <c r="AB9" s="323">
        <v>1.0461548028210643E-2</v>
      </c>
      <c r="AC9" s="323">
        <v>-1.5675356664450968E-2</v>
      </c>
      <c r="AD9" s="323">
        <v>6.6418749752773509E-2</v>
      </c>
      <c r="AE9" s="323">
        <v>-2.7915969051048872E-2</v>
      </c>
      <c r="AF9" s="323">
        <v>4.0651821564901658E-2</v>
      </c>
      <c r="AG9" s="323">
        <v>-4.9133490227512566E-2</v>
      </c>
      <c r="AH9" s="323">
        <v>4.6002831422636392E-2</v>
      </c>
      <c r="AI9" s="323">
        <v>-3.3314024934869901E-2</v>
      </c>
      <c r="AJ9" s="323">
        <v>4.7998583802148165E-2</v>
      </c>
      <c r="AK9" s="323">
        <v>-3.4144662689544414E-2</v>
      </c>
      <c r="AL9" s="323">
        <v>9.1592517082921709E-2</v>
      </c>
      <c r="AM9" s="323">
        <v>-4.0002858429500687E-2</v>
      </c>
      <c r="AN9" s="323">
        <v>2.3412606252292134E-2</v>
      </c>
      <c r="AO9" s="323">
        <v>-1.5843413449653232E-2</v>
      </c>
      <c r="AP9" s="323">
        <v>3.3004497464757865E-2</v>
      </c>
      <c r="AQ9" s="323">
        <v>-4.5247904246219495E-2</v>
      </c>
      <c r="AR9" s="323">
        <v>4.0383137236787325E-2</v>
      </c>
      <c r="AS9" s="323">
        <v>-1.7081985590424731E-2</v>
      </c>
      <c r="AT9" s="323">
        <v>9.8898027426875368E-2</v>
      </c>
      <c r="AU9" s="323">
        <v>-1.9768955735921079E-2</v>
      </c>
      <c r="AV9" s="323">
        <v>3.0091235298670638E-2</v>
      </c>
      <c r="AW9" s="323">
        <v>-3.6468709180776604E-2</v>
      </c>
      <c r="AX9" s="323">
        <v>4.5311563101253949E-2</v>
      </c>
      <c r="AY9" s="323">
        <v>3.9962944286924706E-2</v>
      </c>
      <c r="AZ9" s="323">
        <v>4.3348071810660915E-2</v>
      </c>
      <c r="BA9" s="323">
        <v>-4.6399364648018748E-2</v>
      </c>
      <c r="BB9" s="323">
        <v>3.6127648687020564E-2</v>
      </c>
      <c r="BC9" s="323">
        <v>1.0205596204027056E-3</v>
      </c>
      <c r="BD9" s="323">
        <v>1.3414987701733327E-2</v>
      </c>
      <c r="BE9" s="323">
        <v>-4.8075723746068832E-2</v>
      </c>
      <c r="BF9" s="323">
        <v>-1.8143237671342849E-2</v>
      </c>
      <c r="BG9" s="323">
        <v>-1.8819706250133406E-2</v>
      </c>
      <c r="BH9" s="323">
        <v>3.0970443912053947E-2</v>
      </c>
      <c r="BI9" s="323">
        <v>-1.8731346971492924E-2</v>
      </c>
      <c r="BJ9" s="323">
        <v>2.947986876104558E-2</v>
      </c>
      <c r="BK9" s="323">
        <v>1.0331389501413435E-2</v>
      </c>
      <c r="BL9" s="323">
        <v>2.765640176138362E-2</v>
      </c>
      <c r="BM9" s="323">
        <v>-4.3614518201351427E-2</v>
      </c>
      <c r="BN9" s="323">
        <v>3.0268844770371617E-2</v>
      </c>
      <c r="BO9" s="323">
        <v>5.4008582563769281E-4</v>
      </c>
      <c r="BP9" s="323">
        <v>1.3772400386493633E-3</v>
      </c>
      <c r="BQ9" s="323">
        <v>-1.9783037860042429E-2</v>
      </c>
      <c r="BR9" s="323">
        <v>2.1598459528335834E-2</v>
      </c>
      <c r="BS9" s="323">
        <v>-8.6516945353727337E-3</v>
      </c>
      <c r="BT9" s="323">
        <v>1.3730523082123414E-2</v>
      </c>
      <c r="BU9" s="323">
        <v>-1.3995007949222371E-2</v>
      </c>
      <c r="BV9" s="323">
        <v>5.1813679516684807E-2</v>
      </c>
      <c r="BW9" s="323">
        <v>-2.1634551647190858E-2</v>
      </c>
      <c r="BX9" s="323">
        <v>3.2229341292236979E-2</v>
      </c>
      <c r="BY9" s="323">
        <v>-2.1815758613041192E-2</v>
      </c>
      <c r="BZ9" s="323">
        <v>2.2365829557085215E-2</v>
      </c>
      <c r="CA9" s="323">
        <v>-1.0839995277903247E-2</v>
      </c>
      <c r="CB9" s="323">
        <v>-4.3971291777011867E-4</v>
      </c>
      <c r="CC9" s="323">
        <v>1.9949136189152394E-3</v>
      </c>
      <c r="CD9" s="323">
        <v>6.8921111123736889E-2</v>
      </c>
      <c r="CE9" s="323">
        <v>-2.0339547408088188E-2</v>
      </c>
      <c r="CF9" s="323">
        <v>2.1673823495183209E-2</v>
      </c>
      <c r="CG9" s="323">
        <v>-2.2893919103022409E-2</v>
      </c>
      <c r="CH9" s="323">
        <v>4.3426933296317527E-2</v>
      </c>
      <c r="CI9" s="323">
        <v>-6.199099977952871E-3</v>
      </c>
      <c r="CJ9" s="323">
        <v>2.8895145093128072E-2</v>
      </c>
      <c r="CK9" s="323">
        <v>-4.683131386730377E-3</v>
      </c>
      <c r="CL9" s="323">
        <v>4.4630228966737517E-2</v>
      </c>
      <c r="CM9" s="323">
        <v>-6.0992102869122156E-2</v>
      </c>
      <c r="CN9" s="323">
        <v>3.2375398600270833E-2</v>
      </c>
      <c r="CO9" s="323">
        <v>-6.7997167227640265E-4</v>
      </c>
      <c r="CP9" s="323">
        <v>4.4306369322211214E-2</v>
      </c>
      <c r="CQ9" s="323">
        <v>-5.0684523897913336E-2</v>
      </c>
      <c r="CR9" s="323">
        <v>1.5121528713256227E-2</v>
      </c>
      <c r="CS9" s="323">
        <v>1.0062488250484058E-3</v>
      </c>
      <c r="CT9" s="323">
        <v>4.129460666295115E-2</v>
      </c>
      <c r="CU9" s="323">
        <v>-3.8299077471611875E-2</v>
      </c>
      <c r="CV9" s="323">
        <v>3.8786708965055094E-2</v>
      </c>
      <c r="CW9" s="323">
        <v>-7.3066190695683098E-3</v>
      </c>
      <c r="CX9" s="323">
        <v>4.2284313999070289E-2</v>
      </c>
      <c r="CY9" s="323">
        <v>-5.6277035288758159E-2</v>
      </c>
      <c r="CZ9" s="323">
        <v>-3.8100568923740585E-2</v>
      </c>
      <c r="DA9" s="323">
        <v>6.3021692782103234E-2</v>
      </c>
      <c r="DB9" s="323">
        <v>3.3787857134423893E-2</v>
      </c>
      <c r="DC9" s="323">
        <v>-3.7324118060213518E-3</v>
      </c>
      <c r="DD9" s="323">
        <v>2.6117064980000437E-2</v>
      </c>
      <c r="DE9" s="323">
        <v>-7.8365610640670491E-3</v>
      </c>
      <c r="DF9" s="323">
        <v>6.3647485314783037E-2</v>
      </c>
      <c r="DG9" s="323">
        <v>-4.4116336342558848E-2</v>
      </c>
      <c r="DH9" s="323">
        <v>1.1453775988617521E-2</v>
      </c>
      <c r="DI9" s="323">
        <v>-1.0028296918393576E-2</v>
      </c>
      <c r="DJ9" s="323">
        <v>1.6855829143748169E-2</v>
      </c>
      <c r="DK9" s="323">
        <v>-2.6967747750992643E-2</v>
      </c>
      <c r="DL9" s="323">
        <v>6.8617604149425748E-3</v>
      </c>
      <c r="DM9" s="323">
        <v>-1.5773153683045993E-2</v>
      </c>
      <c r="DN9" s="323">
        <v>2.2602702798037999E-2</v>
      </c>
    </row>
    <row r="10" spans="1:118" x14ac:dyDescent="0.2">
      <c r="A10" s="315" t="s">
        <v>910</v>
      </c>
      <c r="B10" s="310" t="s">
        <v>735</v>
      </c>
      <c r="D10" s="320">
        <v>0.12730142338518347</v>
      </c>
      <c r="E10" s="320">
        <v>-4.4287107805111359E-2</v>
      </c>
      <c r="F10" s="320">
        <v>-1.6130000527516675E-3</v>
      </c>
      <c r="G10" s="320">
        <v>-4.060116846795081E-3</v>
      </c>
      <c r="H10" s="320">
        <v>9.3030955749330069E-2</v>
      </c>
      <c r="I10" s="320">
        <v>-0.10602441056294221</v>
      </c>
      <c r="J10" s="320">
        <v>0.12017999201841456</v>
      </c>
      <c r="K10" s="320">
        <v>6.7245801258055682E-3</v>
      </c>
      <c r="L10" s="320">
        <v>6.1465919517811773E-2</v>
      </c>
      <c r="M10" s="320">
        <v>-4.7404817432379343E-3</v>
      </c>
      <c r="N10" s="320">
        <v>6.7989540884174637E-2</v>
      </c>
      <c r="O10" s="320">
        <v>-5.2767270291087298E-2</v>
      </c>
      <c r="P10" s="320">
        <v>6.8362225913919605E-2</v>
      </c>
      <c r="Q10" s="320">
        <v>-1.5455980021020888E-2</v>
      </c>
      <c r="R10" s="320">
        <v>8.8522754544289706E-2</v>
      </c>
      <c r="S10" s="320">
        <v>-5.7257285409585301E-2</v>
      </c>
      <c r="T10" s="320">
        <v>0.11118985108786417</v>
      </c>
      <c r="U10" s="320">
        <v>3.7033993990767566E-2</v>
      </c>
      <c r="V10" s="320">
        <v>-1.7076185584297909E-2</v>
      </c>
      <c r="W10" s="320">
        <v>7.115611474493444E-2</v>
      </c>
      <c r="X10" s="320">
        <v>3.4090383495482657E-2</v>
      </c>
      <c r="Y10" s="320">
        <v>-2.0614429675501422E-2</v>
      </c>
      <c r="Z10" s="320">
        <v>5.7696496298530242E-2</v>
      </c>
      <c r="AA10" s="320">
        <v>-7.6149387290576964E-2</v>
      </c>
      <c r="AB10" s="320">
        <v>4.2487368443382856E-2</v>
      </c>
      <c r="AC10" s="320">
        <v>-6.5645286494103394E-2</v>
      </c>
      <c r="AD10" s="320">
        <v>0.10868953176221186</v>
      </c>
      <c r="AE10" s="320">
        <v>-4.3596335756257654E-2</v>
      </c>
      <c r="AF10" s="320">
        <v>8.9517045689388786E-2</v>
      </c>
      <c r="AG10" s="320">
        <v>-7.7625295198512911E-2</v>
      </c>
      <c r="AH10" s="320">
        <v>4.0185636722564366E-2</v>
      </c>
      <c r="AI10" s="320">
        <v>-8.9124131494744296E-2</v>
      </c>
      <c r="AJ10" s="320">
        <v>0.12592873700841634</v>
      </c>
      <c r="AK10" s="320">
        <v>1.8194125636018965E-2</v>
      </c>
      <c r="AL10" s="320">
        <v>7.1527900126248545E-2</v>
      </c>
      <c r="AM10" s="320">
        <v>-7.2074168401711769E-2</v>
      </c>
      <c r="AN10" s="320">
        <v>0.10511292476428125</v>
      </c>
      <c r="AO10" s="320">
        <v>-3.9145847785006405E-2</v>
      </c>
      <c r="AP10" s="320">
        <v>6.9028695991850464E-2</v>
      </c>
      <c r="AQ10" s="320">
        <v>-9.6580897346301153E-3</v>
      </c>
      <c r="AR10" s="320">
        <v>1.8645811554921954E-2</v>
      </c>
      <c r="AS10" s="320">
        <v>-5.0346964673610772E-2</v>
      </c>
      <c r="AT10" s="320">
        <v>6.9635626346360668E-2</v>
      </c>
      <c r="AU10" s="320">
        <v>-6.3930658719587363E-2</v>
      </c>
      <c r="AV10" s="320">
        <v>2.9943491152829571E-2</v>
      </c>
      <c r="AW10" s="320">
        <v>-2.2818062544321727E-2</v>
      </c>
      <c r="AX10" s="320">
        <v>9.2215081987240488E-2</v>
      </c>
      <c r="AY10" s="320">
        <v>-4.1268140815369003E-2</v>
      </c>
      <c r="AZ10" s="320">
        <v>9.1764429159522098E-2</v>
      </c>
      <c r="BA10" s="320">
        <v>-4.2143996891982449E-2</v>
      </c>
      <c r="BB10" s="320">
        <v>4.360712844793313E-2</v>
      </c>
      <c r="BC10" s="320">
        <v>-2.0726459779013662E-2</v>
      </c>
      <c r="BD10" s="320">
        <v>7.7132661217174103E-3</v>
      </c>
      <c r="BE10" s="320">
        <v>-3.3304727897355724E-2</v>
      </c>
      <c r="BF10" s="320">
        <v>4.1043074744822938E-2</v>
      </c>
      <c r="BG10" s="320">
        <v>-9.8454822083539284E-2</v>
      </c>
      <c r="BH10" s="320">
        <v>6.4323203229911696E-2</v>
      </c>
      <c r="BI10" s="320">
        <v>1.1490590750035778E-2</v>
      </c>
      <c r="BJ10" s="320">
        <v>3.4256264571755457E-2</v>
      </c>
      <c r="BK10" s="320">
        <v>-3.5591528450744425E-2</v>
      </c>
      <c r="BL10" s="320">
        <v>5.181489765741798E-2</v>
      </c>
      <c r="BM10" s="320">
        <v>-3.7163262713112544E-2</v>
      </c>
      <c r="BN10" s="320">
        <v>7.1157862562594598E-2</v>
      </c>
      <c r="BO10" s="320">
        <v>-4.0045784072322177E-2</v>
      </c>
      <c r="BP10" s="320">
        <v>4.4469384332973094E-2</v>
      </c>
      <c r="BQ10" s="320">
        <v>1.3532321486487087E-2</v>
      </c>
      <c r="BR10" s="320">
        <v>0.10414418721322427</v>
      </c>
      <c r="BS10" s="320">
        <v>-8.1416801143302964E-2</v>
      </c>
      <c r="BT10" s="320">
        <v>2.9541015101327117E-2</v>
      </c>
      <c r="BU10" s="320">
        <v>-1.3886124204327777E-2</v>
      </c>
      <c r="BV10" s="320">
        <v>7.8667873981631775E-2</v>
      </c>
      <c r="BW10" s="320">
        <v>-6.7526837219881286E-2</v>
      </c>
      <c r="BX10" s="320">
        <v>3.0207691739310372E-2</v>
      </c>
      <c r="BY10" s="320">
        <v>-2.7408743323853457E-5</v>
      </c>
      <c r="BZ10" s="320">
        <v>0.11287798612953326</v>
      </c>
      <c r="CA10" s="320">
        <v>-3.5824489228326928E-2</v>
      </c>
      <c r="CB10" s="320">
        <v>2.2840420670329431E-2</v>
      </c>
      <c r="CC10" s="320">
        <v>-2.4910609985317134E-2</v>
      </c>
      <c r="CD10" s="320">
        <v>7.8464908836324732E-2</v>
      </c>
      <c r="CE10" s="320">
        <v>-0.25813867908233967</v>
      </c>
      <c r="CF10" s="320">
        <v>5.3592781425197744E-2</v>
      </c>
      <c r="CG10" s="320">
        <v>-2.5102985510131348E-2</v>
      </c>
      <c r="CH10" s="320">
        <v>0.12921731410999593</v>
      </c>
      <c r="CI10" s="320">
        <v>-9.872901799781808E-2</v>
      </c>
      <c r="CJ10" s="320">
        <v>7.025581462513375E-2</v>
      </c>
      <c r="CK10" s="320">
        <v>-4.6165185874298298E-2</v>
      </c>
      <c r="CL10" s="320">
        <v>0.10137120271974887</v>
      </c>
      <c r="CM10" s="320">
        <v>-4.8232762571584376E-2</v>
      </c>
      <c r="CN10" s="320">
        <v>5.2520432107006521E-2</v>
      </c>
      <c r="CO10" s="320">
        <v>-1.8987070044015564E-2</v>
      </c>
      <c r="CP10" s="320">
        <v>4.3718065009823004E-2</v>
      </c>
      <c r="CQ10" s="320">
        <v>-2.3733078106851879E-2</v>
      </c>
      <c r="CR10" s="320">
        <v>2.3282415645103915E-2</v>
      </c>
      <c r="CS10" s="320">
        <v>-4.1020927734272572E-2</v>
      </c>
      <c r="CT10" s="320">
        <v>0.11340498800739374</v>
      </c>
      <c r="CU10" s="320">
        <v>-0.11421821619779982</v>
      </c>
      <c r="CV10" s="320">
        <v>6.4755980486701725E-2</v>
      </c>
      <c r="CW10" s="320">
        <v>-1.1676612659595298E-2</v>
      </c>
      <c r="CX10" s="320">
        <v>8.9720308079142663E-2</v>
      </c>
      <c r="CY10" s="320">
        <v>-9.3193899636169863E-2</v>
      </c>
      <c r="CZ10" s="320">
        <v>-6.1574544228256145E-2</v>
      </c>
      <c r="DA10" s="320">
        <v>0.17172685519829312</v>
      </c>
      <c r="DB10" s="320">
        <v>2.0146005144141554E-3</v>
      </c>
      <c r="DC10" s="320">
        <v>-9.6484132291928537E-2</v>
      </c>
      <c r="DD10" s="320">
        <v>7.6816206359298533E-2</v>
      </c>
      <c r="DE10" s="320">
        <v>-1.0356282582561049E-2</v>
      </c>
      <c r="DF10" s="320">
        <v>8.0710352514668182E-2</v>
      </c>
      <c r="DG10" s="320">
        <v>-5.6508777402932142E-2</v>
      </c>
      <c r="DH10" s="320">
        <v>4.4335753157717983E-2</v>
      </c>
      <c r="DI10" s="320">
        <v>-2.3803398668753473E-2</v>
      </c>
      <c r="DJ10" s="320">
        <v>3.506408096125635E-2</v>
      </c>
      <c r="DK10" s="320">
        <v>-8.7596464799626794E-2</v>
      </c>
      <c r="DL10" s="320">
        <v>0.18395521616956212</v>
      </c>
      <c r="DM10" s="320">
        <v>-0.1356562709715633</v>
      </c>
      <c r="DN10" s="320">
        <v>0.1349137271779759</v>
      </c>
    </row>
    <row r="11" spans="1:118" s="312" customFormat="1" x14ac:dyDescent="0.2">
      <c r="A11" s="313"/>
      <c r="B11" s="158"/>
      <c r="AV11" s="324"/>
    </row>
    <row r="12" spans="1:118" s="312" customFormat="1" x14ac:dyDescent="0.2">
      <c r="A12" s="311" t="s">
        <v>79</v>
      </c>
      <c r="B12" s="158"/>
    </row>
    <row r="13" spans="1:118" s="312" customFormat="1" x14ac:dyDescent="0.2">
      <c r="A13" s="311"/>
      <c r="B13" s="158"/>
    </row>
    <row r="14" spans="1:118" s="312" customFormat="1" x14ac:dyDescent="0.2">
      <c r="A14" s="313" t="s">
        <v>911</v>
      </c>
      <c r="B14" s="158" t="s">
        <v>82</v>
      </c>
      <c r="D14" s="323">
        <v>2.2191930252644099E-3</v>
      </c>
      <c r="E14" s="323">
        <v>1.3662347659624485E-2</v>
      </c>
      <c r="F14" s="323">
        <v>1.8257028232350869E-2</v>
      </c>
      <c r="G14" s="323">
        <v>2.9760047072841189E-2</v>
      </c>
      <c r="H14" s="323">
        <v>-0.10466102337411665</v>
      </c>
      <c r="I14" s="323">
        <v>0.12736899461426443</v>
      </c>
      <c r="J14" s="323">
        <v>-1.3281282192541544E-2</v>
      </c>
      <c r="K14" s="323">
        <v>1.2348091095251146E-3</v>
      </c>
      <c r="L14" s="323">
        <v>1.7202408189040952E-3</v>
      </c>
      <c r="M14" s="323">
        <v>1.0543000609892994E-2</v>
      </c>
      <c r="N14" s="323">
        <v>1.4456478830848107E-2</v>
      </c>
      <c r="O14" s="323">
        <v>-6.9643297236016144E-3</v>
      </c>
      <c r="P14" s="323">
        <v>3.4125811499531089E-2</v>
      </c>
      <c r="Q14" s="323">
        <v>1.8526410029681806E-2</v>
      </c>
      <c r="R14" s="323">
        <v>6.562731900531471E-3</v>
      </c>
      <c r="S14" s="323">
        <v>6.8064747287865934E-3</v>
      </c>
      <c r="T14" s="323">
        <v>1.5021595696561363E-2</v>
      </c>
      <c r="U14" s="323">
        <v>2.6310480431436467E-2</v>
      </c>
      <c r="V14" s="323">
        <v>-5.9457115391168269E-3</v>
      </c>
      <c r="W14" s="323">
        <v>1.9220443730184833E-2</v>
      </c>
      <c r="X14" s="323">
        <v>1.0615661453534653E-2</v>
      </c>
      <c r="Y14" s="323">
        <v>6.044710388499519E-3</v>
      </c>
      <c r="Z14" s="323">
        <v>1.5826637745921524E-2</v>
      </c>
      <c r="AA14" s="323">
        <v>9.2692536442779971E-3</v>
      </c>
      <c r="AB14" s="323">
        <v>1.2872505688538594E-2</v>
      </c>
      <c r="AC14" s="323">
        <v>4.6296378042960384E-3</v>
      </c>
      <c r="AD14" s="323">
        <v>1.2348237761842906E-2</v>
      </c>
      <c r="AE14" s="323">
        <v>1.7992710851606253E-2</v>
      </c>
      <c r="AF14" s="323">
        <v>1.598984245431434E-2</v>
      </c>
      <c r="AG14" s="323">
        <v>-1.8888330392988761E-3</v>
      </c>
      <c r="AH14" s="323">
        <v>7.9260413141741815E-3</v>
      </c>
      <c r="AI14" s="323">
        <v>-1.8078974011851434E-3</v>
      </c>
      <c r="AJ14" s="323">
        <v>4.4619599834989643E-3</v>
      </c>
      <c r="AK14" s="323">
        <v>1.8268743892508432E-2</v>
      </c>
      <c r="AL14" s="323">
        <v>1.7031130487597634E-2</v>
      </c>
      <c r="AM14" s="323">
        <v>-1.8867861690366361E-2</v>
      </c>
      <c r="AN14" s="323">
        <v>6.6526263210258119E-3</v>
      </c>
      <c r="AO14" s="323">
        <v>7.4221487522543317E-3</v>
      </c>
      <c r="AP14" s="323">
        <v>2.0022951386344356E-2</v>
      </c>
      <c r="AQ14" s="323">
        <v>-2.6694679571206636E-2</v>
      </c>
      <c r="AR14" s="323">
        <v>8.5229061499081382E-4</v>
      </c>
      <c r="AS14" s="323">
        <v>1.3112012536603546E-2</v>
      </c>
      <c r="AT14" s="323">
        <v>1.9404969736372735E-2</v>
      </c>
      <c r="AU14" s="323">
        <v>5.878864349208035E-3</v>
      </c>
      <c r="AV14" s="323">
        <v>3.1507058635402707E-3</v>
      </c>
      <c r="AW14" s="323">
        <v>-1.4824228328095268E-2</v>
      </c>
      <c r="AX14" s="323">
        <v>2.7496899820905307E-2</v>
      </c>
      <c r="AY14" s="323">
        <v>-3.4080432391864202E-3</v>
      </c>
      <c r="AZ14" s="323">
        <v>5.3965317982005434E-3</v>
      </c>
      <c r="BA14" s="323">
        <v>-4.7594021551441434E-3</v>
      </c>
      <c r="BB14" s="323">
        <v>2.3752647045157449E-2</v>
      </c>
      <c r="BC14" s="323">
        <v>-8.118860297626096E-3</v>
      </c>
      <c r="BD14" s="323">
        <v>1.6290437946574698E-2</v>
      </c>
      <c r="BE14" s="323">
        <v>-2.4264384955585694E-3</v>
      </c>
      <c r="BF14" s="323">
        <v>2.6316607326288377E-2</v>
      </c>
      <c r="BG14" s="323">
        <v>-6.4586420476707707E-3</v>
      </c>
      <c r="BH14" s="323">
        <v>1.2704976524675837E-2</v>
      </c>
      <c r="BI14" s="323">
        <v>-2.4684229332083696E-4</v>
      </c>
      <c r="BJ14" s="323">
        <v>1.7931116094185739E-2</v>
      </c>
      <c r="BK14" s="323">
        <v>1.4970036787176122E-2</v>
      </c>
      <c r="BL14" s="323">
        <v>3.0577458850795658E-3</v>
      </c>
      <c r="BM14" s="323">
        <v>-1.9119211199867259E-3</v>
      </c>
      <c r="BN14" s="323">
        <v>6.1884839488937082E-3</v>
      </c>
      <c r="BO14" s="323">
        <v>-1.5531995079267613E-3</v>
      </c>
      <c r="BP14" s="323">
        <v>1.1938791617451372E-2</v>
      </c>
      <c r="BQ14" s="323">
        <v>3.6687155103356517E-3</v>
      </c>
      <c r="BR14" s="323">
        <v>2.5235491639256979E-2</v>
      </c>
      <c r="BS14" s="323">
        <v>-2.2110941691987351E-3</v>
      </c>
      <c r="BT14" s="323">
        <v>7.9469703426653382E-3</v>
      </c>
      <c r="BU14" s="323">
        <v>-1.1321160395787566E-2</v>
      </c>
      <c r="BV14" s="323">
        <v>2.8046297632025929E-2</v>
      </c>
      <c r="BW14" s="323">
        <v>-9.9417463551031426E-3</v>
      </c>
      <c r="BX14" s="323">
        <v>6.5811221981844081E-3</v>
      </c>
      <c r="BY14" s="323">
        <v>-5.6699962040903662E-3</v>
      </c>
      <c r="BZ14" s="323">
        <v>3.6310299691215686E-2</v>
      </c>
      <c r="CA14" s="323">
        <v>-2.304132578712037E-2</v>
      </c>
      <c r="CB14" s="323">
        <v>1.8151004038866825E-2</v>
      </c>
      <c r="CC14" s="323">
        <v>-1.9048969901600543E-3</v>
      </c>
      <c r="CD14" s="323">
        <v>3.5998171673874646E-2</v>
      </c>
      <c r="CE14" s="323">
        <v>-2.6676932847721546E-2</v>
      </c>
      <c r="CF14" s="323">
        <v>2.3640492015158499E-2</v>
      </c>
      <c r="CG14" s="323">
        <v>-8.0884170818272816E-3</v>
      </c>
      <c r="CH14" s="323">
        <v>4.0381448147801535E-2</v>
      </c>
      <c r="CI14" s="323">
        <v>-2.5293502291072301E-2</v>
      </c>
      <c r="CJ14" s="323">
        <v>2.6337204955583671E-2</v>
      </c>
      <c r="CK14" s="323">
        <v>-1.8797232728996693E-2</v>
      </c>
      <c r="CL14" s="323">
        <v>4.0840124521783761E-2</v>
      </c>
      <c r="CM14" s="323">
        <v>-1.5237146373704435E-2</v>
      </c>
      <c r="CN14" s="323">
        <v>2.5149521732527935E-2</v>
      </c>
      <c r="CO14" s="323">
        <v>-1.1361744130755524E-2</v>
      </c>
      <c r="CP14" s="323">
        <v>3.298146774329247E-2</v>
      </c>
      <c r="CQ14" s="323">
        <v>-4.9054846586871204E-4</v>
      </c>
      <c r="CR14" s="323">
        <v>7.1270800500446985E-3</v>
      </c>
      <c r="CS14" s="323">
        <v>-1.2000876293108975E-2</v>
      </c>
      <c r="CT14" s="323">
        <v>4.5980733611180158E-2</v>
      </c>
      <c r="CU14" s="323">
        <v>-2.9567185591411138E-2</v>
      </c>
      <c r="CV14" s="323">
        <v>2.5588917733941896E-2</v>
      </c>
      <c r="CW14" s="323">
        <v>-5.3395343496717151E-3</v>
      </c>
      <c r="CX14" s="323">
        <v>4.0957362656047103E-2</v>
      </c>
      <c r="CY14" s="323">
        <v>-6.3944601164582449E-2</v>
      </c>
      <c r="CZ14" s="323">
        <v>-7.5735972141833585E-2</v>
      </c>
      <c r="DA14" s="323">
        <v>0.11776193391316547</v>
      </c>
      <c r="DB14" s="323">
        <v>1.2030772043863047E-2</v>
      </c>
      <c r="DC14" s="323">
        <v>6.0535184797605446E-3</v>
      </c>
      <c r="DD14" s="323">
        <v>4.2227336561974527E-2</v>
      </c>
      <c r="DE14" s="323">
        <v>-7.923052203671288E-3</v>
      </c>
      <c r="DF14" s="323">
        <v>3.5893426071160084E-2</v>
      </c>
      <c r="DG14" s="323">
        <v>-1.9818989123174369E-2</v>
      </c>
      <c r="DH14" s="323">
        <v>1.0609613373613103E-2</v>
      </c>
      <c r="DI14" s="323">
        <v>-3.3972301221026902E-3</v>
      </c>
      <c r="DJ14" s="323">
        <v>2.0650333301835522E-2</v>
      </c>
      <c r="DK14" s="323">
        <v>6.0413814116893061E-3</v>
      </c>
      <c r="DL14" s="323">
        <v>1.7162907390171123E-2</v>
      </c>
      <c r="DM14" s="323">
        <v>-2.533271558189043E-2</v>
      </c>
      <c r="DN14" s="323">
        <v>4.8796379704721948E-2</v>
      </c>
    </row>
    <row r="15" spans="1:118" x14ac:dyDescent="0.2">
      <c r="A15" s="315" t="s">
        <v>12</v>
      </c>
      <c r="B15" s="310" t="s">
        <v>912</v>
      </c>
      <c r="D15" s="320">
        <v>5.7411065256178784E-3</v>
      </c>
      <c r="E15" s="320">
        <v>2.5213705591271784E-2</v>
      </c>
      <c r="F15" s="320">
        <v>7.2329445173930917E-3</v>
      </c>
      <c r="G15" s="320">
        <v>4.1663720844474783E-2</v>
      </c>
      <c r="H15" s="320">
        <v>-0.14397057536714042</v>
      </c>
      <c r="I15" s="320">
        <v>0.18983445160565648</v>
      </c>
      <c r="J15" s="320">
        <v>-3.6618274489209623E-2</v>
      </c>
      <c r="K15" s="320">
        <v>3.2418054204033098E-3</v>
      </c>
      <c r="L15" s="320">
        <v>4.0061282863446124E-4</v>
      </c>
      <c r="M15" s="320">
        <v>1.9135183091349761E-2</v>
      </c>
      <c r="N15" s="320">
        <v>1.0527059195020172E-4</v>
      </c>
      <c r="O15" s="320">
        <v>-9.7529593242802193E-3</v>
      </c>
      <c r="P15" s="320">
        <v>4.9006179836218466E-2</v>
      </c>
      <c r="Q15" s="320">
        <v>3.8507031562982297E-2</v>
      </c>
      <c r="R15" s="320">
        <v>-1.6275595986146141E-2</v>
      </c>
      <c r="S15" s="320">
        <v>-1.1932267675144326E-3</v>
      </c>
      <c r="T15" s="320">
        <v>2.0225324049116811E-2</v>
      </c>
      <c r="U15" s="320">
        <v>4.4843053447038095E-2</v>
      </c>
      <c r="V15" s="320">
        <v>-2.7731824440117236E-2</v>
      </c>
      <c r="W15" s="320">
        <v>3.4192474512477755E-2</v>
      </c>
      <c r="X15" s="320">
        <v>1.5744026888250273E-2</v>
      </c>
      <c r="Y15" s="320">
        <v>1.2368168781192512E-2</v>
      </c>
      <c r="Z15" s="320">
        <v>-2.218172528185125E-3</v>
      </c>
      <c r="AA15" s="320">
        <v>8.3336248103773602E-3</v>
      </c>
      <c r="AB15" s="320">
        <v>1.5241909819754262E-2</v>
      </c>
      <c r="AC15" s="320">
        <v>1.1011074050623737E-2</v>
      </c>
      <c r="AD15" s="320">
        <v>-3.354735769811712E-3</v>
      </c>
      <c r="AE15" s="320">
        <v>2.6383446982274128E-2</v>
      </c>
      <c r="AF15" s="320">
        <v>2.7180767430918351E-2</v>
      </c>
      <c r="AG15" s="320">
        <v>4.8233540168380884E-3</v>
      </c>
      <c r="AH15" s="320">
        <v>-1.1832718238047657E-2</v>
      </c>
      <c r="AI15" s="320">
        <v>3.4742795233466683E-3</v>
      </c>
      <c r="AJ15" s="320">
        <v>4.1386224870167965E-3</v>
      </c>
      <c r="AK15" s="320">
        <v>3.1234796958624855E-2</v>
      </c>
      <c r="AL15" s="320">
        <v>3.311314245012964E-3</v>
      </c>
      <c r="AM15" s="320">
        <v>-2.4671199390701504E-2</v>
      </c>
      <c r="AN15" s="320">
        <v>9.1063379806166633E-3</v>
      </c>
      <c r="AO15" s="320">
        <v>1.6266190612444609E-2</v>
      </c>
      <c r="AP15" s="320">
        <v>6.9296906723499418E-3</v>
      </c>
      <c r="AQ15" s="320">
        <v>-3.5363673886548819E-2</v>
      </c>
      <c r="AR15" s="320">
        <v>-2.0448673607499357E-3</v>
      </c>
      <c r="AS15" s="320">
        <v>2.9618769091412034E-2</v>
      </c>
      <c r="AT15" s="320">
        <v>8.0651566934908381E-3</v>
      </c>
      <c r="AU15" s="320">
        <v>1.3400883690517951E-2</v>
      </c>
      <c r="AV15" s="320">
        <v>8.4645820942397254E-3</v>
      </c>
      <c r="AW15" s="320">
        <v>-9.1574075677215427E-3</v>
      </c>
      <c r="AX15" s="320">
        <v>1.8802132551645645E-2</v>
      </c>
      <c r="AY15" s="320">
        <v>-2.4153665735475727E-3</v>
      </c>
      <c r="AZ15" s="320">
        <v>1.197944416934571E-2</v>
      </c>
      <c r="BA15" s="320">
        <v>3.1409301711669002E-3</v>
      </c>
      <c r="BB15" s="320">
        <v>1.0008432268148182E-2</v>
      </c>
      <c r="BC15" s="320">
        <v>-1.1217162171570427E-2</v>
      </c>
      <c r="BD15" s="320">
        <v>1.7024402891424595E-2</v>
      </c>
      <c r="BE15" s="320">
        <v>1.9471466006564242E-3</v>
      </c>
      <c r="BF15" s="320">
        <v>1.4632845570857977E-2</v>
      </c>
      <c r="BG15" s="320">
        <v>-1.3225288685679737E-2</v>
      </c>
      <c r="BH15" s="320">
        <v>1.3491536007991023E-2</v>
      </c>
      <c r="BI15" s="320">
        <v>9.7100620318006925E-3</v>
      </c>
      <c r="BJ15" s="320">
        <v>3.7604516056699566E-4</v>
      </c>
      <c r="BK15" s="320">
        <v>1.8078873493388548E-2</v>
      </c>
      <c r="BL15" s="320">
        <v>3.0485491019893729E-3</v>
      </c>
      <c r="BM15" s="320">
        <v>4.9558231021868959E-3</v>
      </c>
      <c r="BN15" s="320">
        <v>-5.8470322866281954E-3</v>
      </c>
      <c r="BO15" s="320">
        <v>-9.8467404687946347E-3</v>
      </c>
      <c r="BP15" s="320">
        <v>1.7706411866259542E-2</v>
      </c>
      <c r="BQ15" s="320">
        <v>1.4489129665494982E-2</v>
      </c>
      <c r="BR15" s="320">
        <v>1.9034825595583893E-2</v>
      </c>
      <c r="BS15" s="320">
        <v>-1.4271825669746163E-2</v>
      </c>
      <c r="BT15" s="320">
        <v>1.781545351401026E-2</v>
      </c>
      <c r="BU15" s="320">
        <v>-9.7893557915194052E-3</v>
      </c>
      <c r="BV15" s="320">
        <v>1.7348261886967808E-2</v>
      </c>
      <c r="BW15" s="320">
        <v>-2.0281771375696311E-2</v>
      </c>
      <c r="BX15" s="320">
        <v>1.2147183587712496E-2</v>
      </c>
      <c r="BY15" s="320">
        <v>2.5423292434452183E-3</v>
      </c>
      <c r="BZ15" s="320">
        <v>2.9443970249621199E-2</v>
      </c>
      <c r="CA15" s="320">
        <v>-2.735811262547605E-2</v>
      </c>
      <c r="CB15" s="320">
        <v>3.0829803646913456E-2</v>
      </c>
      <c r="CC15" s="320">
        <v>5.1780365111238069E-3</v>
      </c>
      <c r="CD15" s="320">
        <v>2.699416321819692E-2</v>
      </c>
      <c r="CE15" s="320">
        <v>-3.3054784638253176E-2</v>
      </c>
      <c r="CF15" s="320">
        <v>4.0169109815108239E-2</v>
      </c>
      <c r="CG15" s="320">
        <v>-1.0041456417452688E-2</v>
      </c>
      <c r="CH15" s="320">
        <v>3.7170539955747817E-2</v>
      </c>
      <c r="CI15" s="320">
        <v>-2.8072352062372685E-2</v>
      </c>
      <c r="CJ15" s="320">
        <v>4.1048803770757925E-2</v>
      </c>
      <c r="CK15" s="320">
        <v>-1.8393157070337729E-2</v>
      </c>
      <c r="CL15" s="320">
        <v>3.4507021628338075E-2</v>
      </c>
      <c r="CM15" s="320">
        <v>-2.7190384071318685E-2</v>
      </c>
      <c r="CN15" s="320">
        <v>3.9084296694182452E-2</v>
      </c>
      <c r="CO15" s="320">
        <v>-1.0577889719375677E-2</v>
      </c>
      <c r="CP15" s="320">
        <v>2.6630903922903126E-2</v>
      </c>
      <c r="CQ15" s="320">
        <v>-1.6177319594903317E-2</v>
      </c>
      <c r="CR15" s="320">
        <v>1.8668324878359677E-2</v>
      </c>
      <c r="CS15" s="320">
        <v>-9.5776114296113324E-3</v>
      </c>
      <c r="CT15" s="320">
        <v>3.978654344054533E-2</v>
      </c>
      <c r="CU15" s="320">
        <v>-3.4524116173417774E-2</v>
      </c>
      <c r="CV15" s="320">
        <v>3.3652963980044914E-2</v>
      </c>
      <c r="CW15" s="320">
        <v>-7.9386678038864122E-3</v>
      </c>
      <c r="CX15" s="320">
        <v>3.121475872746271E-2</v>
      </c>
      <c r="CY15" s="320">
        <v>-9.5046609548993244E-2</v>
      </c>
      <c r="CZ15" s="320">
        <v>-0.13223417992372721</v>
      </c>
      <c r="DA15" s="320">
        <v>0.19969646475630354</v>
      </c>
      <c r="DB15" s="320">
        <v>-1.4310674028607862E-2</v>
      </c>
      <c r="DC15" s="320">
        <v>1.2330186900428641E-2</v>
      </c>
      <c r="DD15" s="320">
        <v>6.1055005800551232E-2</v>
      </c>
      <c r="DE15" s="320">
        <v>-2.6257125036766027E-4</v>
      </c>
      <c r="DF15" s="320">
        <v>1.9777970363790143E-2</v>
      </c>
      <c r="DG15" s="320">
        <v>-2.3152707129724504E-2</v>
      </c>
      <c r="DH15" s="320">
        <v>1.9459923131558643E-2</v>
      </c>
      <c r="DI15" s="320">
        <v>-2.7384076275688285E-3</v>
      </c>
      <c r="DJ15" s="320">
        <v>-1.9120018436342701E-3</v>
      </c>
      <c r="DK15" s="320">
        <v>2.9333792737434417E-2</v>
      </c>
      <c r="DL15" s="320">
        <v>2.7187586599869196E-2</v>
      </c>
      <c r="DM15" s="320">
        <v>-3.851827661810292E-2</v>
      </c>
      <c r="DN15" s="320">
        <v>3.5274465230885621E-2</v>
      </c>
    </row>
    <row r="16" spans="1:118" x14ac:dyDescent="0.2">
      <c r="A16" s="315" t="s">
        <v>13</v>
      </c>
      <c r="B16" s="310" t="s">
        <v>913</v>
      </c>
      <c r="D16" s="320">
        <v>-1.3102874228334893E-2</v>
      </c>
      <c r="E16" s="320">
        <v>-1.9898854525612908E-4</v>
      </c>
      <c r="F16" s="320">
        <v>7.8513527013305939E-2</v>
      </c>
      <c r="G16" s="320">
        <v>1.600546738364006E-2</v>
      </c>
      <c r="H16" s="320">
        <v>-1.4860217304113243E-2</v>
      </c>
      <c r="I16" s="320">
        <v>-5.5693639479179602E-3</v>
      </c>
      <c r="J16" s="320">
        <v>1.6238364765769342E-2</v>
      </c>
      <c r="K16" s="320">
        <v>4.6996819932337619E-2</v>
      </c>
      <c r="L16" s="320">
        <v>-9.4282367066855777E-4</v>
      </c>
      <c r="M16" s="320">
        <v>-1.8654907472848037E-2</v>
      </c>
      <c r="N16" s="320">
        <v>3.3589811691559612E-2</v>
      </c>
      <c r="O16" s="320">
        <v>2.439066696370884E-2</v>
      </c>
      <c r="P16" s="320">
        <v>4.6994874846320034E-3</v>
      </c>
      <c r="Q16" s="320">
        <v>2.7550890445205978E-2</v>
      </c>
      <c r="R16" s="320">
        <v>2.3314568313473449E-2</v>
      </c>
      <c r="S16" s="320">
        <v>0.13129231244075901</v>
      </c>
      <c r="T16" s="320">
        <v>9.9274392604931094E-5</v>
      </c>
      <c r="U16" s="320">
        <v>-6.2716504675274454E-2</v>
      </c>
      <c r="V16" s="320">
        <v>-0.13812860839261032</v>
      </c>
      <c r="W16" s="320">
        <v>0.10774417205348286</v>
      </c>
      <c r="X16" s="320">
        <v>-9.2093972988223638E-2</v>
      </c>
      <c r="Y16" s="320">
        <v>4.540680100418637E-3</v>
      </c>
      <c r="Z16" s="320">
        <v>2.0025159384144731E-2</v>
      </c>
      <c r="AA16" s="320">
        <v>-1.8801953188519738E-3</v>
      </c>
      <c r="AB16" s="320">
        <v>5.3117820570005803E-2</v>
      </c>
      <c r="AC16" s="320">
        <v>3.8993234487664674E-2</v>
      </c>
      <c r="AD16" s="320">
        <v>-6.6384410975279251E-2</v>
      </c>
      <c r="AE16" s="320">
        <v>6.1038702388273691E-2</v>
      </c>
      <c r="AF16" s="320">
        <v>-4.2156521193534857E-2</v>
      </c>
      <c r="AG16" s="320">
        <v>-7.1305474073559694E-3</v>
      </c>
      <c r="AH16" s="320">
        <v>-1.2839659549384486E-2</v>
      </c>
      <c r="AI16" s="320">
        <v>7.4379341945383537E-2</v>
      </c>
      <c r="AJ16" s="320">
        <v>1.6059621318396333E-2</v>
      </c>
      <c r="AK16" s="320">
        <v>1.4986083213041734E-2</v>
      </c>
      <c r="AL16" s="320">
        <v>-7.2907512065789493E-2</v>
      </c>
      <c r="AM16" s="320">
        <v>0.15905250030994145</v>
      </c>
      <c r="AN16" s="320">
        <v>-5.9674354528279294E-2</v>
      </c>
      <c r="AO16" s="320">
        <v>-1.916608790143326E-3</v>
      </c>
      <c r="AP16" s="320">
        <v>-5.3107202400133224E-2</v>
      </c>
      <c r="AQ16" s="320">
        <v>2.5844546312731476E-2</v>
      </c>
      <c r="AR16" s="320">
        <v>-2.3188329458203594E-3</v>
      </c>
      <c r="AS16" s="320">
        <v>3.6394902869784529E-2</v>
      </c>
      <c r="AT16" s="320">
        <v>7.6306744256330328E-2</v>
      </c>
      <c r="AU16" s="320">
        <v>-2.5010781406435756E-2</v>
      </c>
      <c r="AV16" s="320">
        <v>2.0188249344379017E-2</v>
      </c>
      <c r="AW16" s="320">
        <v>-2.224743085757519E-2</v>
      </c>
      <c r="AX16" s="320">
        <v>1.9258798466483595E-2</v>
      </c>
      <c r="AY16" s="320">
        <v>3.8594364455085683E-2</v>
      </c>
      <c r="AZ16" s="320">
        <v>-1.9487736074122797E-2</v>
      </c>
      <c r="BA16" s="320">
        <v>1.1087762823199343E-2</v>
      </c>
      <c r="BB16" s="320">
        <v>5.977231835136565E-2</v>
      </c>
      <c r="BC16" s="320">
        <v>4.9406699333766957E-2</v>
      </c>
      <c r="BD16" s="320">
        <v>2.7858309661809244E-2</v>
      </c>
      <c r="BE16" s="320">
        <v>1.24310999583499E-2</v>
      </c>
      <c r="BF16" s="320">
        <v>3.3391906066498001E-2</v>
      </c>
      <c r="BG16" s="320">
        <v>8.0056919142383443E-2</v>
      </c>
      <c r="BH16" s="320">
        <v>-1.2331035706712901E-2</v>
      </c>
      <c r="BI16" s="320">
        <v>1.0995344271632845E-2</v>
      </c>
      <c r="BJ16" s="320">
        <v>3.0098199373068679E-2</v>
      </c>
      <c r="BK16" s="320">
        <v>3.1794456065078913E-2</v>
      </c>
      <c r="BL16" s="320">
        <v>2.7848562185681658E-2</v>
      </c>
      <c r="BM16" s="320">
        <v>2.4299114646127773E-2</v>
      </c>
      <c r="BN16" s="320">
        <v>-5.5909535452668413E-3</v>
      </c>
      <c r="BO16" s="320">
        <v>2.8227000014623416E-2</v>
      </c>
      <c r="BP16" s="320">
        <v>1.0289529041970669E-2</v>
      </c>
      <c r="BQ16" s="320">
        <v>7.6764731222089821E-4</v>
      </c>
      <c r="BR16" s="320">
        <v>2.6490456946656415E-2</v>
      </c>
      <c r="BS16" s="320">
        <v>-2.1431534195658353E-3</v>
      </c>
      <c r="BT16" s="320">
        <v>-6.4523763391837186E-3</v>
      </c>
      <c r="BU16" s="320">
        <v>-2.3203912421058126E-3</v>
      </c>
      <c r="BV16" s="320">
        <v>2.6371654848280635E-2</v>
      </c>
      <c r="BW16" s="320">
        <v>-2.4069186284721433E-2</v>
      </c>
      <c r="BX16" s="320">
        <v>-2.4471014408192437E-2</v>
      </c>
      <c r="BY16" s="320">
        <v>-2.7129870273994383E-2</v>
      </c>
      <c r="BZ16" s="320">
        <v>3.3392305249232646E-2</v>
      </c>
      <c r="CA16" s="320">
        <v>3.1980172840241794E-2</v>
      </c>
      <c r="CB16" s="320">
        <v>-2.0394518275818063E-2</v>
      </c>
      <c r="CC16" s="320">
        <v>-2.3777161416696058E-2</v>
      </c>
      <c r="CD16" s="320">
        <v>3.2309192709831347E-2</v>
      </c>
      <c r="CE16" s="320">
        <v>1.0350478688285536E-2</v>
      </c>
      <c r="CF16" s="320">
        <v>6.1046288962078865E-3</v>
      </c>
      <c r="CG16" s="320">
        <v>-3.6950691038851735E-3</v>
      </c>
      <c r="CH16" s="320">
        <v>3.5751276478990901E-2</v>
      </c>
      <c r="CI16" s="320">
        <v>1.5116754502034757E-2</v>
      </c>
      <c r="CJ16" s="320">
        <v>-2.0650643276394987E-2</v>
      </c>
      <c r="CK16" s="320">
        <v>3.0726075190405711E-2</v>
      </c>
      <c r="CL16" s="320">
        <v>3.0322161875323994E-2</v>
      </c>
      <c r="CM16" s="320">
        <v>2.918612129607534E-2</v>
      </c>
      <c r="CN16" s="320">
        <v>-1.2274226873843275E-2</v>
      </c>
      <c r="CO16" s="320">
        <v>-2.5138067257128527E-2</v>
      </c>
      <c r="CP16" s="320">
        <v>-4.9941604227864422E-3</v>
      </c>
      <c r="CQ16" s="320">
        <v>3.3347018421624686E-2</v>
      </c>
      <c r="CR16" s="320">
        <v>-1.6848200782224043E-2</v>
      </c>
      <c r="CS16" s="320">
        <v>-5.3960648460646965E-3</v>
      </c>
      <c r="CT16" s="320">
        <v>6.0973509519679947E-2</v>
      </c>
      <c r="CU16" s="320">
        <v>3.0495401262541577E-2</v>
      </c>
      <c r="CV16" s="320">
        <v>-6.6929793528248682E-3</v>
      </c>
      <c r="CW16" s="320">
        <v>-1.2581707622798977E-2</v>
      </c>
      <c r="CX16" s="320">
        <v>8.5326112115189368E-3</v>
      </c>
      <c r="CY16" s="320">
        <v>-3.5115893038173529E-2</v>
      </c>
      <c r="CZ16" s="320">
        <v>-5.4994100332273033E-2</v>
      </c>
      <c r="DA16" s="320">
        <v>4.8150279954246589E-3</v>
      </c>
      <c r="DB16" s="320">
        <v>1.0669093657984074E-2</v>
      </c>
      <c r="DC16" s="320">
        <v>0.14375930084490252</v>
      </c>
      <c r="DD16" s="320">
        <v>2.5248359982981361E-2</v>
      </c>
      <c r="DE16" s="320">
        <v>-9.4895608891708561E-3</v>
      </c>
      <c r="DF16" s="320">
        <v>4.481934994601211E-2</v>
      </c>
      <c r="DG16" s="320">
        <v>4.6978696554386579E-2</v>
      </c>
      <c r="DH16" s="320">
        <v>-2.0987249487848247E-3</v>
      </c>
      <c r="DI16" s="320">
        <v>3.7049770324300013E-3</v>
      </c>
      <c r="DJ16" s="320">
        <v>2.6557060140250055E-2</v>
      </c>
      <c r="DK16" s="320">
        <v>8.0617596210654785E-3</v>
      </c>
      <c r="DL16" s="320">
        <v>-7.694053477851015E-3</v>
      </c>
      <c r="DM16" s="320">
        <v>-1.7189522170685256E-3</v>
      </c>
      <c r="DN16" s="320">
        <v>3.3603864829075736E-2</v>
      </c>
    </row>
    <row r="17" spans="1:118" x14ac:dyDescent="0.2">
      <c r="A17" s="315" t="s">
        <v>14</v>
      </c>
      <c r="B17" s="310" t="s">
        <v>914</v>
      </c>
      <c r="D17" s="320">
        <v>-9.640590422047568E-4</v>
      </c>
      <c r="E17" s="320">
        <v>-1.4836018291835895E-2</v>
      </c>
      <c r="F17" s="320">
        <v>4.5428602877146007E-2</v>
      </c>
      <c r="G17" s="320">
        <v>-3.9430160650444357E-3</v>
      </c>
      <c r="H17" s="320">
        <v>-3.2837112367347654E-3</v>
      </c>
      <c r="I17" s="320">
        <v>-9.2876588654585701E-3</v>
      </c>
      <c r="J17" s="320">
        <v>4.7069330072711191E-2</v>
      </c>
      <c r="K17" s="320">
        <v>-3.5007057370598504E-3</v>
      </c>
      <c r="L17" s="320">
        <v>3.6776534242284331E-3</v>
      </c>
      <c r="M17" s="320">
        <v>-9.8469320735727894E-3</v>
      </c>
      <c r="N17" s="320">
        <v>4.7706765887370439E-2</v>
      </c>
      <c r="O17" s="320">
        <v>2.6197527315032776E-3</v>
      </c>
      <c r="P17" s="320">
        <v>-2.0509246051381158E-4</v>
      </c>
      <c r="Q17" s="320">
        <v>-3.4036491642956634E-2</v>
      </c>
      <c r="R17" s="320">
        <v>5.5815508379298384E-2</v>
      </c>
      <c r="S17" s="320">
        <v>2.7305682867728054E-2</v>
      </c>
      <c r="T17" s="320">
        <v>2.2232716735286484E-3</v>
      </c>
      <c r="U17" s="320">
        <v>-1.1762593509515584E-2</v>
      </c>
      <c r="V17" s="320">
        <v>5.8105757647065381E-2</v>
      </c>
      <c r="W17" s="320">
        <v>-1.3294168316172139E-2</v>
      </c>
      <c r="X17" s="320">
        <v>7.6760347355364633E-3</v>
      </c>
      <c r="Y17" s="320">
        <v>-1.0449414195478179E-2</v>
      </c>
      <c r="Z17" s="320">
        <v>5.0654880339121799E-2</v>
      </c>
      <c r="AA17" s="320">
        <v>2.5944207137144515E-2</v>
      </c>
      <c r="AB17" s="320">
        <v>3.5357141486280774E-3</v>
      </c>
      <c r="AC17" s="320">
        <v>-1.4943453648700977E-2</v>
      </c>
      <c r="AD17" s="320">
        <v>4.7771883691022365E-2</v>
      </c>
      <c r="AE17" s="320">
        <v>7.2555348084317739E-3</v>
      </c>
      <c r="AF17" s="320">
        <v>-7.5754413925774866E-3</v>
      </c>
      <c r="AG17" s="320">
        <v>-1.8868532705869856E-2</v>
      </c>
      <c r="AH17" s="320">
        <v>4.8980389164701155E-2</v>
      </c>
      <c r="AI17" s="320">
        <v>-9.5638705850569217E-3</v>
      </c>
      <c r="AJ17" s="320">
        <v>4.2567708913243685E-3</v>
      </c>
      <c r="AK17" s="320">
        <v>-1.2716265884058053E-2</v>
      </c>
      <c r="AL17" s="320">
        <v>4.8051673650461257E-2</v>
      </c>
      <c r="AM17" s="320">
        <v>-8.6016695674031585E-3</v>
      </c>
      <c r="AN17" s="320">
        <v>8.5347334768812733E-3</v>
      </c>
      <c r="AO17" s="320">
        <v>-1.3481278732146551E-2</v>
      </c>
      <c r="AP17" s="320">
        <v>4.3538114784231308E-2</v>
      </c>
      <c r="AQ17" s="320">
        <v>-3.5513175878032488E-4</v>
      </c>
      <c r="AR17" s="320">
        <v>6.5097755568883642E-3</v>
      </c>
      <c r="AS17" s="320">
        <v>-2.582523315808638E-2</v>
      </c>
      <c r="AT17" s="320">
        <v>4.4108833363877498E-2</v>
      </c>
      <c r="AU17" s="320">
        <v>-1.1904502747840495E-2</v>
      </c>
      <c r="AV17" s="320">
        <v>-9.5940979849103991E-3</v>
      </c>
      <c r="AW17" s="320">
        <v>-2.5967982146952617E-2</v>
      </c>
      <c r="AX17" s="320">
        <v>5.0496192236278548E-2</v>
      </c>
      <c r="AY17" s="320">
        <v>-1.3725873305059144E-2</v>
      </c>
      <c r="AZ17" s="320">
        <v>-6.7486252828790061E-3</v>
      </c>
      <c r="BA17" s="320">
        <v>-2.3851317968919039E-2</v>
      </c>
      <c r="BB17" s="320">
        <v>5.5966919882643573E-2</v>
      </c>
      <c r="BC17" s="320">
        <v>-8.1081155272867411E-3</v>
      </c>
      <c r="BD17" s="320">
        <v>1.2682366157952929E-2</v>
      </c>
      <c r="BE17" s="320">
        <v>-1.8318833699264125E-2</v>
      </c>
      <c r="BF17" s="320">
        <v>5.1027015510993312E-2</v>
      </c>
      <c r="BG17" s="320">
        <v>2.9361875839259977E-3</v>
      </c>
      <c r="BH17" s="320">
        <v>6.4696754383415378E-3</v>
      </c>
      <c r="BI17" s="320">
        <v>-1.8045145216647906E-2</v>
      </c>
      <c r="BJ17" s="320">
        <v>6.2275514427124978E-2</v>
      </c>
      <c r="BK17" s="320">
        <v>-4.2176114751635296E-4</v>
      </c>
      <c r="BL17" s="320">
        <v>3.9974586975555226E-4</v>
      </c>
      <c r="BM17" s="320">
        <v>-1.9873567697840433E-2</v>
      </c>
      <c r="BN17" s="320">
        <v>3.3937643020397257E-2</v>
      </c>
      <c r="BO17" s="320">
        <v>8.084794050841726E-3</v>
      </c>
      <c r="BP17" s="320">
        <v>3.5365313348072469E-3</v>
      </c>
      <c r="BQ17" s="320">
        <v>-1.1751020860468309E-2</v>
      </c>
      <c r="BR17" s="320">
        <v>4.1207641263960815E-2</v>
      </c>
      <c r="BS17" s="320">
        <v>4.3375452217286892E-3</v>
      </c>
      <c r="BT17" s="320">
        <v>1.2804325669963923E-3</v>
      </c>
      <c r="BU17" s="320">
        <v>-1.2923336613585468E-2</v>
      </c>
      <c r="BV17" s="320">
        <v>4.8992450571339718E-2</v>
      </c>
      <c r="BW17" s="320">
        <v>1.6820687038932025E-2</v>
      </c>
      <c r="BX17" s="320">
        <v>-7.3506024775497059E-3</v>
      </c>
      <c r="BY17" s="320">
        <v>-2.2287943182044745E-2</v>
      </c>
      <c r="BZ17" s="320">
        <v>4.8547072768840627E-2</v>
      </c>
      <c r="CA17" s="320">
        <v>-9.9240883282400993E-3</v>
      </c>
      <c r="CB17" s="320">
        <v>-5.3393894690773047E-3</v>
      </c>
      <c r="CC17" s="320">
        <v>-2.1891184043902889E-2</v>
      </c>
      <c r="CD17" s="320">
        <v>5.2652552133281239E-2</v>
      </c>
      <c r="CE17" s="320">
        <v>-8.3072213791933747E-3</v>
      </c>
      <c r="CF17" s="320">
        <v>-6.0068623640128216E-3</v>
      </c>
      <c r="CG17" s="320">
        <v>-1.2416701694534349E-2</v>
      </c>
      <c r="CH17" s="320">
        <v>4.5151953837960779E-2</v>
      </c>
      <c r="CI17" s="320">
        <v>-2.3220776987869063E-2</v>
      </c>
      <c r="CJ17" s="320">
        <v>3.9788874945101416E-3</v>
      </c>
      <c r="CK17" s="320">
        <v>-1.5576022074066165E-2</v>
      </c>
      <c r="CL17" s="320">
        <v>5.803327522071644E-2</v>
      </c>
      <c r="CM17" s="320">
        <v>-8.6473939558165958E-3</v>
      </c>
      <c r="CN17" s="320">
        <v>8.5130298369029411E-3</v>
      </c>
      <c r="CO17" s="320">
        <v>-5.284217409550096E-3</v>
      </c>
      <c r="CP17" s="320">
        <v>5.264832258353791E-2</v>
      </c>
      <c r="CQ17" s="320">
        <v>1.771892790348284E-2</v>
      </c>
      <c r="CR17" s="320">
        <v>-1.2090867563935181E-2</v>
      </c>
      <c r="CS17" s="320">
        <v>-1.4730002886915727E-2</v>
      </c>
      <c r="CT17" s="320">
        <v>5.5255441399227223E-2</v>
      </c>
      <c r="CU17" s="320">
        <v>-2.2941287452908465E-2</v>
      </c>
      <c r="CV17" s="320">
        <v>7.4954381094771705E-3</v>
      </c>
      <c r="CW17" s="320">
        <v>-2.2780137018475477E-3</v>
      </c>
      <c r="CX17" s="320">
        <v>6.1669105668735513E-2</v>
      </c>
      <c r="CY17" s="320">
        <v>-1.4667047570873004E-2</v>
      </c>
      <c r="CZ17" s="320">
        <v>1.9944415492601397E-2</v>
      </c>
      <c r="DA17" s="320">
        <v>1.0847475906759385E-2</v>
      </c>
      <c r="DB17" s="320">
        <v>5.3547021670083517E-2</v>
      </c>
      <c r="DC17" s="320">
        <v>-1.1453991041678324E-2</v>
      </c>
      <c r="DD17" s="320">
        <v>1.2672677250810338E-2</v>
      </c>
      <c r="DE17" s="320">
        <v>-1.909021026789004E-2</v>
      </c>
      <c r="DF17" s="320">
        <v>6.1802372857592269E-2</v>
      </c>
      <c r="DG17" s="320">
        <v>-2.4500910333976278E-2</v>
      </c>
      <c r="DH17" s="320">
        <v>2.4846675686052144E-3</v>
      </c>
      <c r="DI17" s="320">
        <v>-2.3860698440046901E-3</v>
      </c>
      <c r="DJ17" s="320">
        <v>6.0162270030873932E-2</v>
      </c>
      <c r="DK17" s="320">
        <v>-4.0531687619664747E-2</v>
      </c>
      <c r="DL17" s="320">
        <v>1.1997337901547001E-2</v>
      </c>
      <c r="DM17" s="320">
        <v>-3.623907385815972E-3</v>
      </c>
      <c r="DN17" s="320">
        <v>7.5016992298200469E-2</v>
      </c>
    </row>
    <row r="18" spans="1:118" s="312" customFormat="1" x14ac:dyDescent="0.2">
      <c r="A18" s="313" t="s">
        <v>268</v>
      </c>
      <c r="B18" s="158" t="s">
        <v>88</v>
      </c>
      <c r="D18" s="323">
        <v>0.22697306764388037</v>
      </c>
      <c r="E18" s="323">
        <v>-7.8437349263825729E-2</v>
      </c>
      <c r="F18" s="323">
        <v>0.17582968228464058</v>
      </c>
      <c r="G18" s="323">
        <v>-0.22268761000593018</v>
      </c>
      <c r="H18" s="323">
        <v>0.41743514029528384</v>
      </c>
      <c r="I18" s="323">
        <v>-0.30318351208039696</v>
      </c>
      <c r="J18" s="323">
        <v>0.15919290501230621</v>
      </c>
      <c r="K18" s="323">
        <v>-8.8990373352992869E-2</v>
      </c>
      <c r="L18" s="323">
        <v>0.2248297552376235</v>
      </c>
      <c r="M18" s="323">
        <v>2.856693563531465E-3</v>
      </c>
      <c r="N18" s="323">
        <v>0.269467501077987</v>
      </c>
      <c r="O18" s="323">
        <v>-0.28070903937881098</v>
      </c>
      <c r="P18" s="323">
        <v>0.19185386128758175</v>
      </c>
      <c r="Q18" s="323">
        <v>8.911593614146085E-2</v>
      </c>
      <c r="R18" s="323">
        <v>3.7108949889631981E-2</v>
      </c>
      <c r="S18" s="323">
        <v>-1.2900822823027513E-2</v>
      </c>
      <c r="T18" s="323">
        <v>0.22384145520372667</v>
      </c>
      <c r="U18" s="323">
        <v>-0.2531229368289224</v>
      </c>
      <c r="V18" s="323">
        <v>0.26917579842909078</v>
      </c>
      <c r="W18" s="323">
        <v>-0.13387677955468913</v>
      </c>
      <c r="X18" s="323">
        <v>6.7199102310060432E-3</v>
      </c>
      <c r="Y18" s="323">
        <v>9.0065151295882995E-2</v>
      </c>
      <c r="Z18" s="323">
        <v>0.19138095160276247</v>
      </c>
      <c r="AA18" s="323">
        <v>-0.48278718279152</v>
      </c>
      <c r="AB18" s="323">
        <v>0.76818515090881379</v>
      </c>
      <c r="AC18" s="323">
        <v>-2.5548282904953035E-2</v>
      </c>
      <c r="AD18" s="323">
        <v>0.14665356978778754</v>
      </c>
      <c r="AE18" s="323">
        <v>-0.46586116533920718</v>
      </c>
      <c r="AF18" s="323">
        <v>0.41870947137369763</v>
      </c>
      <c r="AG18" s="323">
        <v>0.1007341478803041</v>
      </c>
      <c r="AH18" s="323">
        <v>0.18164327627148436</v>
      </c>
      <c r="AI18" s="323">
        <v>-0.20589698441588722</v>
      </c>
      <c r="AJ18" s="323">
        <v>0.15666180103143379</v>
      </c>
      <c r="AK18" s="323">
        <v>-0.11066332187443473</v>
      </c>
      <c r="AL18" s="323">
        <v>7.1180085762091228E-2</v>
      </c>
      <c r="AM18" s="323">
        <v>-0.1436154527834459</v>
      </c>
      <c r="AN18" s="323">
        <v>0.44031508513784146</v>
      </c>
      <c r="AO18" s="323">
        <v>-0.2265357921010368</v>
      </c>
      <c r="AP18" s="323">
        <v>0.10766639874300288</v>
      </c>
      <c r="AQ18" s="323">
        <v>-0.17464680113868336</v>
      </c>
      <c r="AR18" s="323">
        <v>0.37095269352297877</v>
      </c>
      <c r="AS18" s="323">
        <v>-0.25245005117524411</v>
      </c>
      <c r="AT18" s="323">
        <v>0.50460984370651829</v>
      </c>
      <c r="AU18" s="323">
        <v>-0.31599937727786975</v>
      </c>
      <c r="AV18" s="323">
        <v>0.18609676093054772</v>
      </c>
      <c r="AW18" s="323">
        <v>-0.17753768895475308</v>
      </c>
      <c r="AX18" s="323">
        <v>0.44918050270988052</v>
      </c>
      <c r="AY18" s="323">
        <v>-0.2214390761329631</v>
      </c>
      <c r="AZ18" s="323">
        <v>0.27165330773052143</v>
      </c>
      <c r="BA18" s="323">
        <v>-0.14672077806773953</v>
      </c>
      <c r="BB18" s="323">
        <v>0.16404501353423728</v>
      </c>
      <c r="BC18" s="323">
        <v>-0.20545500479264756</v>
      </c>
      <c r="BD18" s="323">
        <v>0.26944498197729883</v>
      </c>
      <c r="BE18" s="323">
        <v>0.16522810602465832</v>
      </c>
      <c r="BF18" s="323">
        <v>-0.1061845447592068</v>
      </c>
      <c r="BG18" s="323">
        <v>-0.49508479105298453</v>
      </c>
      <c r="BH18" s="323">
        <v>0.66901148253062015</v>
      </c>
      <c r="BI18" s="323">
        <v>-0.11458871519844249</v>
      </c>
      <c r="BJ18" s="323">
        <v>0.11967082426839815</v>
      </c>
      <c r="BK18" s="323">
        <v>-1.9603635384745854E-2</v>
      </c>
      <c r="BL18" s="323">
        <v>0.38485640450785419</v>
      </c>
      <c r="BM18" s="323">
        <v>-0.32126969051059096</v>
      </c>
      <c r="BN18" s="323">
        <v>7.4245856354878237E-2</v>
      </c>
      <c r="BO18" s="323">
        <v>9.7164171663782328E-2</v>
      </c>
      <c r="BP18" s="323">
        <v>0.11267388337838558</v>
      </c>
      <c r="BQ18" s="323">
        <v>-9.5385205780748827E-2</v>
      </c>
      <c r="BR18" s="323">
        <v>0.15970774827691558</v>
      </c>
      <c r="BS18" s="323">
        <v>-0.14404063895008923</v>
      </c>
      <c r="BT18" s="323">
        <v>0.1897913044070052</v>
      </c>
      <c r="BU18" s="323">
        <v>-9.9833348152369661E-2</v>
      </c>
      <c r="BV18" s="323">
        <v>-5.8933139592539541E-2</v>
      </c>
      <c r="BW18" s="323">
        <v>4.2701351867918902E-2</v>
      </c>
      <c r="BX18" s="323">
        <v>0.1428262800655602</v>
      </c>
      <c r="BY18" s="323">
        <v>2.855660998096532E-2</v>
      </c>
      <c r="BZ18" s="323">
        <v>-0.33228039868035397</v>
      </c>
      <c r="CA18" s="323">
        <v>0.54060537202714021</v>
      </c>
      <c r="CB18" s="323">
        <v>-0.23850229032497339</v>
      </c>
      <c r="CC18" s="323">
        <v>0.16355859634037051</v>
      </c>
      <c r="CD18" s="323">
        <v>0.22437682340765819</v>
      </c>
      <c r="CE18" s="323">
        <v>-0.11809238660538346</v>
      </c>
      <c r="CF18" s="323">
        <v>-2.341873452451515E-2</v>
      </c>
      <c r="CG18" s="323">
        <v>-2.6139833318531758E-2</v>
      </c>
      <c r="CH18" s="323">
        <v>5.9586025976551715E-2</v>
      </c>
      <c r="CI18" s="323">
        <v>-9.8053389708977812E-2</v>
      </c>
      <c r="CJ18" s="323">
        <v>0.11849331514548611</v>
      </c>
      <c r="CK18" s="323">
        <v>-0.14917055262310341</v>
      </c>
      <c r="CL18" s="323">
        <v>0.20395050826893413</v>
      </c>
      <c r="CM18" s="323">
        <v>-6.2954934397928541E-3</v>
      </c>
      <c r="CN18" s="323">
        <v>7.3926823366157857E-2</v>
      </c>
      <c r="CO18" s="323">
        <v>-0.19505270085318116</v>
      </c>
      <c r="CP18" s="323">
        <v>0.2024884672532492</v>
      </c>
      <c r="CQ18" s="323">
        <v>-0.12251059195047731</v>
      </c>
      <c r="CR18" s="323">
        <v>8.5867821168879033E-3</v>
      </c>
      <c r="CS18" s="323">
        <v>-0.13922702646467766</v>
      </c>
      <c r="CT18" s="323">
        <v>0.30556065254043219</v>
      </c>
      <c r="CU18" s="323">
        <v>-8.4870438099980072E-2</v>
      </c>
      <c r="CV18" s="323">
        <v>0.10543920869886092</v>
      </c>
      <c r="CW18" s="323">
        <v>-0.1015395162211471</v>
      </c>
      <c r="CX18" s="323">
        <v>0.22476326502810218</v>
      </c>
      <c r="CY18" s="323">
        <v>-0.24799840977210907</v>
      </c>
      <c r="CZ18" s="323">
        <v>4.2329607806371294E-2</v>
      </c>
      <c r="DA18" s="323">
        <v>9.5790366077865396E-2</v>
      </c>
      <c r="DB18" s="323">
        <v>7.5539610650659617E-2</v>
      </c>
      <c r="DC18" s="323">
        <v>-0.11571346621391265</v>
      </c>
      <c r="DD18" s="323">
        <v>0.6053927939845607</v>
      </c>
      <c r="DE18" s="323">
        <v>-0.44471934879667618</v>
      </c>
      <c r="DF18" s="323">
        <v>0.38281254701848733</v>
      </c>
      <c r="DG18" s="323">
        <v>-0.14707090953148849</v>
      </c>
      <c r="DH18" s="323">
        <v>2.5591737255883151E-2</v>
      </c>
      <c r="DI18" s="323">
        <v>-8.6331376146951522E-2</v>
      </c>
      <c r="DJ18" s="323">
        <v>0.17041444035425224</v>
      </c>
      <c r="DK18" s="323">
        <v>-5.4870590035237643E-2</v>
      </c>
      <c r="DL18" s="323">
        <v>-9.4767588918132084E-3</v>
      </c>
      <c r="DM18" s="323">
        <v>-0.12802154119525333</v>
      </c>
      <c r="DN18" s="323">
        <v>0.19500923531612835</v>
      </c>
    </row>
    <row r="19" spans="1:118" s="312" customFormat="1" x14ac:dyDescent="0.2">
      <c r="A19" s="313" t="s">
        <v>915</v>
      </c>
      <c r="B19" s="158" t="s">
        <v>106</v>
      </c>
      <c r="D19" s="323">
        <v>-1.7276836951602981E-3</v>
      </c>
      <c r="E19" s="323">
        <v>-3.6300172942110964E-2</v>
      </c>
      <c r="F19" s="323">
        <v>3.312519138171921E-2</v>
      </c>
      <c r="G19" s="323">
        <v>6.0244316738325754E-2</v>
      </c>
      <c r="H19" s="323">
        <v>-2.0426039843745025E-3</v>
      </c>
      <c r="I19" s="323">
        <v>-5.0907641770369327E-2</v>
      </c>
      <c r="J19" s="323">
        <v>9.7137552208231837E-2</v>
      </c>
      <c r="K19" s="323">
        <v>2.9619396488366645E-2</v>
      </c>
      <c r="L19" s="323">
        <v>5.7455211814449125E-2</v>
      </c>
      <c r="M19" s="323">
        <v>-6.9306919925109511E-3</v>
      </c>
      <c r="N19" s="323">
        <v>6.4653799765979958E-2</v>
      </c>
      <c r="O19" s="323">
        <v>6.8497295290336213E-2</v>
      </c>
      <c r="P19" s="323">
        <v>2.9354798098896628E-2</v>
      </c>
      <c r="Q19" s="323">
        <v>-1.4157968681563826E-2</v>
      </c>
      <c r="R19" s="323">
        <v>5.1857587537882166E-2</v>
      </c>
      <c r="S19" s="323">
        <v>5.2910935376659918E-3</v>
      </c>
      <c r="T19" s="323">
        <v>5.2600047693771357E-2</v>
      </c>
      <c r="U19" s="323">
        <v>2.5987856000862619E-2</v>
      </c>
      <c r="V19" s="323">
        <v>7.3486078446864056E-2</v>
      </c>
      <c r="W19" s="323">
        <v>5.1653230743444078E-2</v>
      </c>
      <c r="X19" s="323">
        <v>3.3425856568751522E-2</v>
      </c>
      <c r="Y19" s="323">
        <v>-2.8002002796575942E-2</v>
      </c>
      <c r="Z19" s="323">
        <v>7.6289718816577645E-2</v>
      </c>
      <c r="AA19" s="323">
        <v>3.8105104832755199E-2</v>
      </c>
      <c r="AB19" s="323">
        <v>-1.2484871602814751E-2</v>
      </c>
      <c r="AC19" s="323">
        <v>-3.7748466648966028E-2</v>
      </c>
      <c r="AD19" s="323">
        <v>1.8567833285057844E-2</v>
      </c>
      <c r="AE19" s="323">
        <v>3.5877233628530014E-2</v>
      </c>
      <c r="AF19" s="323">
        <v>-6.1105901412615848E-3</v>
      </c>
      <c r="AG19" s="323">
        <v>-6.1425325356085136E-2</v>
      </c>
      <c r="AH19" s="323">
        <v>3.4388519065314149E-2</v>
      </c>
      <c r="AI19" s="323">
        <v>-2.8682235397451405E-3</v>
      </c>
      <c r="AJ19" s="323">
        <v>4.1746691154621596E-2</v>
      </c>
      <c r="AK19" s="323">
        <v>-3.4922459319757126E-2</v>
      </c>
      <c r="AL19" s="323">
        <v>0.10428437010345704</v>
      </c>
      <c r="AM19" s="323">
        <v>4.0703487160365093E-4</v>
      </c>
      <c r="AN19" s="323">
        <v>8.2570916162629793E-3</v>
      </c>
      <c r="AO19" s="323">
        <v>-1.5105974968279257E-2</v>
      </c>
      <c r="AP19" s="323">
        <v>9.5015462201735401E-2</v>
      </c>
      <c r="AQ19" s="323">
        <v>-3.9573482410573235E-2</v>
      </c>
      <c r="AR19" s="323">
        <v>3.3597746311410548E-2</v>
      </c>
      <c r="AS19" s="323">
        <v>-4.9163643771951149E-3</v>
      </c>
      <c r="AT19" s="323">
        <v>5.6767741410092665E-2</v>
      </c>
      <c r="AU19" s="323">
        <v>5.6857103002674547E-2</v>
      </c>
      <c r="AV19" s="323">
        <v>1.597931692814325E-2</v>
      </c>
      <c r="AW19" s="323">
        <v>-2.3104082067170295E-2</v>
      </c>
      <c r="AX19" s="323">
        <v>7.8264128295753466E-2</v>
      </c>
      <c r="AY19" s="323">
        <v>-2.9763654973621323E-2</v>
      </c>
      <c r="AZ19" s="323">
        <v>2.8576015636431862E-2</v>
      </c>
      <c r="BA19" s="323">
        <v>-1.7208555542396198E-3</v>
      </c>
      <c r="BB19" s="323">
        <v>4.6120663610406787E-2</v>
      </c>
      <c r="BC19" s="323">
        <v>-1.5394487274229429E-2</v>
      </c>
      <c r="BD19" s="323">
        <v>7.2874300512904E-3</v>
      </c>
      <c r="BE19" s="323">
        <v>-3.7076602396917235E-2</v>
      </c>
      <c r="BF19" s="323">
        <v>-5.7140251412639453E-2</v>
      </c>
      <c r="BG19" s="323">
        <v>-2.9839465001015419E-2</v>
      </c>
      <c r="BH19" s="323">
        <v>-1.6564043993108735E-2</v>
      </c>
      <c r="BI19" s="323">
        <v>2.6128901107226765E-2</v>
      </c>
      <c r="BJ19" s="323">
        <v>6.6376231817783404E-2</v>
      </c>
      <c r="BK19" s="323">
        <v>1.8810379026570345E-3</v>
      </c>
      <c r="BL19" s="323">
        <v>4.3545109746168542E-2</v>
      </c>
      <c r="BM19" s="323">
        <v>-1.4658204208086389E-2</v>
      </c>
      <c r="BN19" s="323">
        <v>5.5472852827112229E-2</v>
      </c>
      <c r="BO19" s="323">
        <v>-1.9294544147361314E-3</v>
      </c>
      <c r="BP19" s="323">
        <v>-1.3386142553515668E-2</v>
      </c>
      <c r="BQ19" s="323">
        <v>1.3682537913917381E-2</v>
      </c>
      <c r="BR19" s="323">
        <v>1.9364436950589425E-2</v>
      </c>
      <c r="BS19" s="323">
        <v>-1.8419379169105077E-2</v>
      </c>
      <c r="BT19" s="323">
        <v>-2.2024695613808154E-3</v>
      </c>
      <c r="BU19" s="323">
        <v>1.2112097098924357E-2</v>
      </c>
      <c r="BV19" s="323">
        <v>5.0150706625799568E-2</v>
      </c>
      <c r="BW19" s="323">
        <v>-1.7401323507289179E-2</v>
      </c>
      <c r="BX19" s="323">
        <v>2.5004786068863138E-2</v>
      </c>
      <c r="BY19" s="323">
        <v>-1.6648709041405807E-3</v>
      </c>
      <c r="BZ19" s="323">
        <v>7.7133992354395664E-2</v>
      </c>
      <c r="CA19" s="323">
        <v>-3.6696115318443523E-2</v>
      </c>
      <c r="CB19" s="323">
        <v>2.3849511264998124E-2</v>
      </c>
      <c r="CC19" s="323">
        <v>1.0756931517331036E-2</v>
      </c>
      <c r="CD19" s="323">
        <v>6.7803962698421705E-2</v>
      </c>
      <c r="CE19" s="323">
        <v>-1.1000596314553412E-2</v>
      </c>
      <c r="CF19" s="323">
        <v>8.9983123926333786E-3</v>
      </c>
      <c r="CG19" s="323">
        <v>-3.5132318412925301E-2</v>
      </c>
      <c r="CH19" s="323">
        <v>5.0955814665758936E-2</v>
      </c>
      <c r="CI19" s="323">
        <v>1.0032823987494277E-2</v>
      </c>
      <c r="CJ19" s="323">
        <v>1.2789767082561632E-2</v>
      </c>
      <c r="CK19" s="323">
        <v>-5.2754568371276012E-3</v>
      </c>
      <c r="CL19" s="323">
        <v>5.3846239825436903E-2</v>
      </c>
      <c r="CM19" s="323">
        <v>-7.7444434852722233E-2</v>
      </c>
      <c r="CN19" s="323">
        <v>1.9123111812901161E-2</v>
      </c>
      <c r="CO19" s="323">
        <v>2.3740633378015019E-2</v>
      </c>
      <c r="CP19" s="323">
        <v>5.0098687379369622E-2</v>
      </c>
      <c r="CQ19" s="323">
        <v>-4.6610321249984099E-2</v>
      </c>
      <c r="CR19" s="323">
        <v>1.2861129826093665E-2</v>
      </c>
      <c r="CS19" s="323">
        <v>1.9596880310224662E-2</v>
      </c>
      <c r="CT19" s="323">
        <v>4.4821873221724262E-2</v>
      </c>
      <c r="CU19" s="323">
        <v>-1.0860042128325365E-2</v>
      </c>
      <c r="CV19" s="323">
        <v>1.5214086412693728E-2</v>
      </c>
      <c r="CW19" s="323">
        <v>1.0958130486502959E-2</v>
      </c>
      <c r="CX19" s="323">
        <v>2.765198509574196E-2</v>
      </c>
      <c r="CY19" s="323">
        <v>-4.2146849210520254E-2</v>
      </c>
      <c r="CZ19" s="323">
        <v>-3.8789400933401108E-2</v>
      </c>
      <c r="DA19" s="323">
        <v>6.1104232509873624E-2</v>
      </c>
      <c r="DB19" s="323">
        <v>7.6100017692927846E-2</v>
      </c>
      <c r="DC19" s="323">
        <v>-9.7546422212605455E-3</v>
      </c>
      <c r="DD19" s="323">
        <v>2.0082613477053979E-2</v>
      </c>
      <c r="DE19" s="323">
        <v>-4.9102673787696505E-3</v>
      </c>
      <c r="DF19" s="323">
        <v>8.694944340434474E-2</v>
      </c>
      <c r="DG19" s="323">
        <v>-7.3381304510735101E-2</v>
      </c>
      <c r="DH19" s="323">
        <v>6.860787327535256E-3</v>
      </c>
      <c r="DI19" s="323">
        <v>-8.989324771792373E-3</v>
      </c>
      <c r="DJ19" s="323">
        <v>1.9550467126294935E-2</v>
      </c>
      <c r="DK19" s="323">
        <v>-3.9142057848653322E-2</v>
      </c>
      <c r="DL19" s="323">
        <v>5.5286251641852857E-3</v>
      </c>
      <c r="DM19" s="323">
        <v>8.8836113416441709E-3</v>
      </c>
      <c r="DN19" s="323">
        <v>2.3559357904566314E-2</v>
      </c>
    </row>
    <row r="20" spans="1:118" x14ac:dyDescent="0.2">
      <c r="A20" s="315" t="s">
        <v>916</v>
      </c>
      <c r="B20" s="310" t="s">
        <v>917</v>
      </c>
      <c r="D20" s="320">
        <v>-7.0475979678344958E-3</v>
      </c>
      <c r="E20" s="320">
        <v>-6.8501690540725746E-2</v>
      </c>
      <c r="F20" s="320">
        <v>1.9936738173957025E-2</v>
      </c>
      <c r="G20" s="320">
        <v>5.9622612812178399E-2</v>
      </c>
      <c r="H20" s="320">
        <v>-1.8513643746751018E-2</v>
      </c>
      <c r="I20" s="320">
        <v>-8.4049839374451429E-2</v>
      </c>
      <c r="J20" s="320">
        <v>0.11199938134567944</v>
      </c>
      <c r="K20" s="320">
        <v>3.5931750578231281E-2</v>
      </c>
      <c r="L20" s="320">
        <v>5.9541414400556825E-2</v>
      </c>
      <c r="M20" s="320">
        <v>-3.4499206932291804E-2</v>
      </c>
      <c r="N20" s="320">
        <v>0.10420041560196824</v>
      </c>
      <c r="O20" s="320">
        <v>0.12274224393611743</v>
      </c>
      <c r="P20" s="320">
        <v>-1.0414558199023594E-2</v>
      </c>
      <c r="Q20" s="320">
        <v>-7.2964662599714014E-2</v>
      </c>
      <c r="R20" s="320">
        <v>4.5811814974138887E-2</v>
      </c>
      <c r="S20" s="320">
        <v>-8.6954848054497158E-2</v>
      </c>
      <c r="T20" s="320">
        <v>3.5592239662214364E-2</v>
      </c>
      <c r="U20" s="320">
        <v>2.8954371770810061E-2</v>
      </c>
      <c r="V20" s="320">
        <v>8.1590665799864182E-2</v>
      </c>
      <c r="W20" s="320">
        <v>8.1672630364026721E-2</v>
      </c>
      <c r="X20" s="320">
        <v>4.18119920434874E-2</v>
      </c>
      <c r="Y20" s="320">
        <v>-8.1197609312161578E-2</v>
      </c>
      <c r="Z20" s="320">
        <v>0.11372313782645871</v>
      </c>
      <c r="AA20" s="320">
        <v>0.11350237260930385</v>
      </c>
      <c r="AB20" s="320">
        <v>-4.8224440548954361E-2</v>
      </c>
      <c r="AC20" s="320">
        <v>-6.4805050041708778E-2</v>
      </c>
      <c r="AD20" s="320">
        <v>-7.2946461288037057E-4</v>
      </c>
      <c r="AE20" s="320">
        <v>0.10714295845853505</v>
      </c>
      <c r="AF20" s="320">
        <v>-6.6776033096358489E-2</v>
      </c>
      <c r="AG20" s="320">
        <v>-9.0496229924298399E-2</v>
      </c>
      <c r="AH20" s="320">
        <v>8.4087171235650349E-2</v>
      </c>
      <c r="AI20" s="320">
        <v>1.8587868006836983E-2</v>
      </c>
      <c r="AJ20" s="320">
        <v>3.3600882266691112E-3</v>
      </c>
      <c r="AK20" s="320">
        <v>-0.14420012438717411</v>
      </c>
      <c r="AL20" s="320">
        <v>0.25900173396723769</v>
      </c>
      <c r="AM20" s="320">
        <v>1.2610974631816152E-2</v>
      </c>
      <c r="AN20" s="320">
        <v>-7.792953892366028E-2</v>
      </c>
      <c r="AO20" s="320">
        <v>-7.1150343045061071E-3</v>
      </c>
      <c r="AP20" s="320">
        <v>9.069956359107012E-2</v>
      </c>
      <c r="AQ20" s="320">
        <v>-8.5449454665449842E-2</v>
      </c>
      <c r="AR20" s="320">
        <v>2.2438430903213069E-2</v>
      </c>
      <c r="AS20" s="320">
        <v>-2.5687808601330353E-2</v>
      </c>
      <c r="AT20" s="320">
        <v>7.2247230828815567E-2</v>
      </c>
      <c r="AU20" s="320">
        <v>0.13476516156111762</v>
      </c>
      <c r="AV20" s="320">
        <v>-2.0681557378566029E-2</v>
      </c>
      <c r="AW20" s="320">
        <v>-7.3901015692543481E-2</v>
      </c>
      <c r="AX20" s="320">
        <v>3.3369673072993988E-2</v>
      </c>
      <c r="AY20" s="320">
        <v>9.8365822663127878E-2</v>
      </c>
      <c r="AZ20" s="320">
        <v>-3.84519329606966E-2</v>
      </c>
      <c r="BA20" s="320">
        <v>-7.8296902674140023E-2</v>
      </c>
      <c r="BB20" s="320">
        <v>6.3983235926754478E-2</v>
      </c>
      <c r="BC20" s="320">
        <v>0.13254753179059287</v>
      </c>
      <c r="BD20" s="320">
        <v>1.2013846407375128E-2</v>
      </c>
      <c r="BE20" s="320">
        <v>-5.6562625549597789E-2</v>
      </c>
      <c r="BF20" s="320">
        <v>-5.0019579407892145E-2</v>
      </c>
      <c r="BG20" s="320">
        <v>-6.828355807184705E-2</v>
      </c>
      <c r="BH20" s="320">
        <v>-0.15380200537893596</v>
      </c>
      <c r="BI20" s="320">
        <v>4.0254187180498224E-2</v>
      </c>
      <c r="BJ20" s="320">
        <v>9.3114499802542161E-2</v>
      </c>
      <c r="BK20" s="320">
        <v>0.11390330457001951</v>
      </c>
      <c r="BL20" s="320">
        <v>0.12289913179680934</v>
      </c>
      <c r="BM20" s="320">
        <v>-2.4553053752718434E-2</v>
      </c>
      <c r="BN20" s="320">
        <v>5.3653537627145864E-2</v>
      </c>
      <c r="BO20" s="320">
        <v>0.10857365234779381</v>
      </c>
      <c r="BP20" s="320">
        <v>-8.3857884317056208E-2</v>
      </c>
      <c r="BQ20" s="320">
        <v>5.8890190002450993E-2</v>
      </c>
      <c r="BR20" s="320">
        <v>3.3027417470473219E-2</v>
      </c>
      <c r="BS20" s="320">
        <v>-3.6872403840373602E-2</v>
      </c>
      <c r="BT20" s="320">
        <v>-5.9695430336374145E-2</v>
      </c>
      <c r="BU20" s="320">
        <v>4.6193362644892044E-2</v>
      </c>
      <c r="BV20" s="320">
        <v>4.1678210916503033E-2</v>
      </c>
      <c r="BW20" s="320">
        <v>-4.0209202861722249E-2</v>
      </c>
      <c r="BX20" s="320">
        <v>2.2925530367510216E-3</v>
      </c>
      <c r="BY20" s="320">
        <v>-1.1195640509512383E-2</v>
      </c>
      <c r="BZ20" s="320">
        <v>0.17033417546163876</v>
      </c>
      <c r="CA20" s="320">
        <v>-7.7041595151712494E-2</v>
      </c>
      <c r="CB20" s="320">
        <v>8.1129869659875009E-3</v>
      </c>
      <c r="CC20" s="320">
        <v>-6.1327851863338667E-2</v>
      </c>
      <c r="CD20" s="320">
        <v>3.0719890274628625E-2</v>
      </c>
      <c r="CE20" s="320">
        <v>1.9197113154100665E-2</v>
      </c>
      <c r="CF20" s="320">
        <v>-1.7529598718296069E-2</v>
      </c>
      <c r="CG20" s="320">
        <v>-7.9470298626695079E-2</v>
      </c>
      <c r="CH20" s="320">
        <v>-4.6856585229541059E-3</v>
      </c>
      <c r="CI20" s="320">
        <v>7.6584942121950883E-2</v>
      </c>
      <c r="CJ20" s="320">
        <v>-2.3767501663616297E-3</v>
      </c>
      <c r="CK20" s="320">
        <v>-2.9295698448301488E-2</v>
      </c>
      <c r="CL20" s="320">
        <v>-7.6252858767433818E-3</v>
      </c>
      <c r="CM20" s="320">
        <v>9.3394973606807818E-2</v>
      </c>
      <c r="CN20" s="320">
        <v>-2.4803442808946641E-2</v>
      </c>
      <c r="CO20" s="320">
        <v>1.851633784893103E-2</v>
      </c>
      <c r="CP20" s="320">
        <v>-1.0419292043784223E-2</v>
      </c>
      <c r="CQ20" s="320">
        <v>-2.1874951240928864E-2</v>
      </c>
      <c r="CR20" s="320">
        <v>-4.4851155635121653E-3</v>
      </c>
      <c r="CS20" s="320">
        <v>6.493691375157673E-2</v>
      </c>
      <c r="CT20" s="320">
        <v>1.5424240905563602E-2</v>
      </c>
      <c r="CU20" s="320">
        <v>-2.2324760534386368E-2</v>
      </c>
      <c r="CV20" s="320">
        <v>-3.4831186554812543E-2</v>
      </c>
      <c r="CW20" s="320">
        <v>5.3094116855104456E-2</v>
      </c>
      <c r="CX20" s="320">
        <v>-1.5510999915090196E-2</v>
      </c>
      <c r="CY20" s="320">
        <v>-7.426669886247439E-2</v>
      </c>
      <c r="CZ20" s="320">
        <v>-0.21500216591734678</v>
      </c>
      <c r="DA20" s="320">
        <v>0.32567210072122488</v>
      </c>
      <c r="DB20" s="320">
        <v>-1.0748988613836885E-2</v>
      </c>
      <c r="DC20" s="320">
        <v>-2.8503049683262005E-2</v>
      </c>
      <c r="DD20" s="320">
        <v>-7.1553387572601101E-2</v>
      </c>
      <c r="DE20" s="320">
        <v>0.10599599634099865</v>
      </c>
      <c r="DF20" s="320">
        <v>1.7603872606240412E-2</v>
      </c>
      <c r="DG20" s="320">
        <v>-5.4324173585562074E-2</v>
      </c>
      <c r="DH20" s="320">
        <v>-4.2067051994525873E-2</v>
      </c>
      <c r="DI20" s="320">
        <v>-2.5950168212200975E-3</v>
      </c>
      <c r="DJ20" s="320">
        <v>1.9870162472086061E-2</v>
      </c>
      <c r="DK20" s="320">
        <v>2.911690031316283E-2</v>
      </c>
      <c r="DL20" s="320">
        <v>-7.358169650610491E-2</v>
      </c>
      <c r="DM20" s="320">
        <v>5.1764610139271694E-2</v>
      </c>
      <c r="DN20" s="320">
        <v>-1.7176335572311463E-2</v>
      </c>
    </row>
    <row r="21" spans="1:118" x14ac:dyDescent="0.2">
      <c r="A21" s="315" t="s">
        <v>918</v>
      </c>
      <c r="B21" s="310" t="s">
        <v>919</v>
      </c>
      <c r="D21" s="320">
        <v>1.6307045746690729E-3</v>
      </c>
      <c r="E21" s="320">
        <v>-1.614792900022699E-2</v>
      </c>
      <c r="F21" s="320">
        <v>4.0939547545494559E-2</v>
      </c>
      <c r="G21" s="320">
        <v>6.132862428214203E-2</v>
      </c>
      <c r="H21" s="320">
        <v>7.8862972123634467E-3</v>
      </c>
      <c r="I21" s="320">
        <v>-3.1452508871126161E-2</v>
      </c>
      <c r="J21" s="320">
        <v>8.8887131664639574E-2</v>
      </c>
      <c r="K21" s="320">
        <v>2.5776859051097611E-2</v>
      </c>
      <c r="L21" s="320">
        <v>5.6347908032944094E-2</v>
      </c>
      <c r="M21" s="320">
        <v>7.7462181733183311E-3</v>
      </c>
      <c r="N21" s="320">
        <v>4.4482585308573075E-2</v>
      </c>
      <c r="O21" s="320">
        <v>4.0121027424081523E-2</v>
      </c>
      <c r="P21" s="320">
        <v>5.1955621308739541E-2</v>
      </c>
      <c r="Q21" s="320">
        <v>1.7280279618751226E-2</v>
      </c>
      <c r="R21" s="320">
        <v>5.4802952013264905E-2</v>
      </c>
      <c r="S21" s="320">
        <v>5.0712886277691105E-2</v>
      </c>
      <c r="T21" s="320">
        <v>5.9830990471168466E-2</v>
      </c>
      <c r="U21" s="320">
        <v>2.4755473810220252E-2</v>
      </c>
      <c r="V21" s="320">
        <v>7.0105387040457545E-2</v>
      </c>
      <c r="W21" s="320">
        <v>4.0066269557732292E-2</v>
      </c>
      <c r="X21" s="320">
        <v>3.0029465823101509E-2</v>
      </c>
      <c r="Y21" s="320">
        <v>-6.2112997023051619E-3</v>
      </c>
      <c r="Z21" s="320">
        <v>6.2112761358680046E-2</v>
      </c>
      <c r="AA21" s="320">
        <v>1.0057142807685215E-2</v>
      </c>
      <c r="AB21" s="320">
        <v>2.1604664795746853E-3</v>
      </c>
      <c r="AC21" s="320">
        <v>-2.7218661666218225E-2</v>
      </c>
      <c r="AD21" s="320">
        <v>2.578772687740738E-2</v>
      </c>
      <c r="AE21" s="320">
        <v>9.301998954472035E-3</v>
      </c>
      <c r="AF21" s="320">
        <v>1.9466810474902951E-2</v>
      </c>
      <c r="AG21" s="320">
        <v>-5.0205492931517326E-2</v>
      </c>
      <c r="AH21" s="320">
        <v>1.602113590413623E-2</v>
      </c>
      <c r="AI21" s="320">
        <v>-1.1680683508211054E-2</v>
      </c>
      <c r="AJ21" s="320">
        <v>5.793058311265753E-2</v>
      </c>
      <c r="AK21" s="320">
        <v>8.7728025557212153E-3</v>
      </c>
      <c r="AL21" s="320">
        <v>5.1801104349907146E-2</v>
      </c>
      <c r="AM21" s="320">
        <v>-4.9319393913574983E-3</v>
      </c>
      <c r="AN21" s="320">
        <v>4.4751013216705937E-2</v>
      </c>
      <c r="AO21" s="320">
        <v>-1.8092250299389656E-2</v>
      </c>
      <c r="AP21" s="320">
        <v>9.6646377556028007E-2</v>
      </c>
      <c r="AQ21" s="320">
        <v>-2.2663728420134088E-2</v>
      </c>
      <c r="AR21" s="320">
        <v>3.747040980771521E-2</v>
      </c>
      <c r="AS21" s="320">
        <v>2.1875930362926788E-3</v>
      </c>
      <c r="AT21" s="320">
        <v>5.162091640715083E-2</v>
      </c>
      <c r="AU21" s="320">
        <v>3.1517068248293922E-2</v>
      </c>
      <c r="AV21" s="320">
        <v>2.9079197646203037E-2</v>
      </c>
      <c r="AW21" s="320">
        <v>-5.8307089608187201E-3</v>
      </c>
      <c r="AX21" s="320">
        <v>9.2485105063845108E-2</v>
      </c>
      <c r="AY21" s="320">
        <v>-6.7488027229117176E-2</v>
      </c>
      <c r="AZ21" s="320">
        <v>5.1351298166180115E-2</v>
      </c>
      <c r="BA21" s="320">
        <v>2.2076238837955842E-2</v>
      </c>
      <c r="BB21" s="320">
        <v>4.111475698989131E-2</v>
      </c>
      <c r="BC21" s="320">
        <v>-5.7462212509813426E-2</v>
      </c>
      <c r="BD21" s="320">
        <v>5.6776065449781754E-3</v>
      </c>
      <c r="BE21" s="320">
        <v>-3.0397821796066204E-2</v>
      </c>
      <c r="BF21" s="320">
        <v>-5.9514982506840064E-2</v>
      </c>
      <c r="BG21" s="320">
        <v>-1.5861343161279962E-2</v>
      </c>
      <c r="BH21" s="320">
        <v>3.0386192309144855E-2</v>
      </c>
      <c r="BI21" s="320">
        <v>2.21603430519417E-2</v>
      </c>
      <c r="BJ21" s="320">
        <v>5.8731025632769107E-2</v>
      </c>
      <c r="BK21" s="320">
        <v>-3.0821682210027457E-2</v>
      </c>
      <c r="BL21" s="320">
        <v>1.6962484220431229E-2</v>
      </c>
      <c r="BM21" s="320">
        <v>-1.0998264438151328E-2</v>
      </c>
      <c r="BN21" s="320">
        <v>5.6136564248413734E-2</v>
      </c>
      <c r="BO21" s="320">
        <v>-4.0273275937378505E-2</v>
      </c>
      <c r="BP21" s="320">
        <v>1.4983665670279311E-2</v>
      </c>
      <c r="BQ21" s="320">
        <v>-2.7444198992094826E-3</v>
      </c>
      <c r="BR21" s="320">
        <v>1.4092926295405483E-2</v>
      </c>
      <c r="BS21" s="320">
        <v>-1.1108021727661566E-2</v>
      </c>
      <c r="BT21" s="320">
        <v>2.0347403410530429E-2</v>
      </c>
      <c r="BU21" s="320">
        <v>-2.0662396275095141E-4</v>
      </c>
      <c r="BV21" s="320">
        <v>5.3355226513171594E-2</v>
      </c>
      <c r="BW21" s="320">
        <v>-9.0963661614125169E-3</v>
      </c>
      <c r="BX21" s="320">
        <v>3.3050924200890064E-2</v>
      </c>
      <c r="BY21" s="320">
        <v>1.6110121745875894E-3</v>
      </c>
      <c r="BZ21" s="320">
        <v>4.5509142743662911E-2</v>
      </c>
      <c r="CA21" s="320">
        <v>-2.1257433215769006E-2</v>
      </c>
      <c r="CB21" s="320">
        <v>2.9242090757965133E-2</v>
      </c>
      <c r="CC21" s="320">
        <v>3.4951785645942257E-2</v>
      </c>
      <c r="CD21" s="320">
        <v>7.9093097128546619E-2</v>
      </c>
      <c r="CE21" s="320">
        <v>-2.021153593619851E-2</v>
      </c>
      <c r="CF21" s="320">
        <v>1.6712377872561968E-2</v>
      </c>
      <c r="CG21" s="320">
        <v>-2.2673480463391349E-2</v>
      </c>
      <c r="CH21" s="320">
        <v>6.5682275077718844E-2</v>
      </c>
      <c r="CI21" s="320">
        <v>-6.5237366749193448E-3</v>
      </c>
      <c r="CJ21" s="320">
        <v>1.6655126703662537E-2</v>
      </c>
      <c r="CK21" s="320">
        <v>7.3177399832369261E-4</v>
      </c>
      <c r="CL21" s="320">
        <v>6.8758387860656578E-2</v>
      </c>
      <c r="CM21" s="320">
        <v>-0.11662227896138921</v>
      </c>
      <c r="CN21" s="320">
        <v>3.170535974711397E-2</v>
      </c>
      <c r="CO21" s="320">
        <v>2.5155108478800425E-2</v>
      </c>
      <c r="CP21" s="320">
        <v>6.637778808058048E-2</v>
      </c>
      <c r="CQ21" s="320">
        <v>-5.2899454557549297E-2</v>
      </c>
      <c r="CR21" s="320">
        <v>1.7268334054210133E-2</v>
      </c>
      <c r="CS21" s="320">
        <v>8.3235623005921688E-3</v>
      </c>
      <c r="CT21" s="320">
        <v>5.2541676638105939E-2</v>
      </c>
      <c r="CU21" s="320">
        <v>-7.9246531381910179E-3</v>
      </c>
      <c r="CV21" s="320">
        <v>2.7806384765332481E-2</v>
      </c>
      <c r="CW21" s="320">
        <v>1.0020803088686137E-3</v>
      </c>
      <c r="CX21" s="320">
        <v>3.8381438297652837E-2</v>
      </c>
      <c r="CY21" s="320">
        <v>-3.5060513278818095E-2</v>
      </c>
      <c r="CZ21" s="320">
        <v>-4.1317837387033762E-4</v>
      </c>
      <c r="DA21" s="320">
        <v>1.58551379981553E-2</v>
      </c>
      <c r="DB21" s="320">
        <v>9.5483954427130202E-2</v>
      </c>
      <c r="DC21" s="320">
        <v>-6.1217049623208952E-3</v>
      </c>
      <c r="DD21" s="320">
        <v>3.7640683084203763E-2</v>
      </c>
      <c r="DE21" s="320">
        <v>-2.392440608337032E-2</v>
      </c>
      <c r="DF21" s="320">
        <v>0.10042074041344606</v>
      </c>
      <c r="DG21" s="320">
        <v>-7.680460285973667E-2</v>
      </c>
      <c r="DH21" s="320">
        <v>1.607119253186684E-2</v>
      </c>
      <c r="DI21" s="320">
        <v>-1.0124145396308681E-2</v>
      </c>
      <c r="DJ21" s="320">
        <v>1.9493298100890621E-2</v>
      </c>
      <c r="DK21" s="320">
        <v>-5.2293592910758413E-2</v>
      </c>
      <c r="DL21" s="320">
        <v>2.225599449842619E-2</v>
      </c>
      <c r="DM21" s="320">
        <v>6.6673314541909612E-4</v>
      </c>
      <c r="DN21" s="320">
        <v>3.176374536640969E-2</v>
      </c>
    </row>
    <row r="22" spans="1:118" s="312" customFormat="1" x14ac:dyDescent="0.2">
      <c r="A22" s="313" t="s">
        <v>920</v>
      </c>
      <c r="B22" s="158" t="s">
        <v>110</v>
      </c>
      <c r="D22" s="323">
        <v>-2.0516938768648796E-3</v>
      </c>
      <c r="E22" s="323">
        <v>-2.9337640379093588E-2</v>
      </c>
      <c r="F22" s="323">
        <v>5.4289103459827848E-2</v>
      </c>
      <c r="G22" s="323">
        <v>4.6609746362280324E-2</v>
      </c>
      <c r="H22" s="323">
        <v>5.3566196213272077E-2</v>
      </c>
      <c r="I22" s="323">
        <v>-0.10880174058776304</v>
      </c>
      <c r="J22" s="323">
        <v>9.6942848742948451E-2</v>
      </c>
      <c r="K22" s="323">
        <v>3.8093805677372972E-2</v>
      </c>
      <c r="L22" s="323">
        <v>6.8696393845393722E-2</v>
      </c>
      <c r="M22" s="323">
        <v>1.9151685375810468E-2</v>
      </c>
      <c r="N22" s="323">
        <v>0.10821226013586505</v>
      </c>
      <c r="O22" s="323">
        <v>1.6663326409066981E-2</v>
      </c>
      <c r="P22" s="323">
        <v>2.8270438839198109E-2</v>
      </c>
      <c r="Q22" s="323">
        <v>2.2521398060939557E-2</v>
      </c>
      <c r="R22" s="323">
        <v>4.2184909640586188E-2</v>
      </c>
      <c r="S22" s="323">
        <v>3.1430350363446102E-3</v>
      </c>
      <c r="T22" s="323">
        <v>7.2694592020055682E-2</v>
      </c>
      <c r="U22" s="323">
        <v>-1.696654057183189E-2</v>
      </c>
      <c r="V22" s="323">
        <v>0.11089747176266407</v>
      </c>
      <c r="W22" s="323">
        <v>1.9699719625320578E-2</v>
      </c>
      <c r="X22" s="323">
        <v>3.5867216586195738E-2</v>
      </c>
      <c r="Y22" s="323">
        <v>-1.6641885017806279E-3</v>
      </c>
      <c r="Z22" s="323">
        <v>9.8517682469527523E-2</v>
      </c>
      <c r="AA22" s="323">
        <v>-3.9932514360908167E-2</v>
      </c>
      <c r="AB22" s="323">
        <v>6.1593128469613179E-2</v>
      </c>
      <c r="AC22" s="323">
        <v>-3.0632082407595629E-2</v>
      </c>
      <c r="AD22" s="323">
        <v>6.4367616173788278E-5</v>
      </c>
      <c r="AE22" s="323">
        <v>-2.5840320621668189E-2</v>
      </c>
      <c r="AF22" s="323">
        <v>1.1787192897290133E-2</v>
      </c>
      <c r="AG22" s="323">
        <v>-1.3740563782110304E-2</v>
      </c>
      <c r="AH22" s="323">
        <v>4.06876525762907E-2</v>
      </c>
      <c r="AI22" s="323">
        <v>-1.5155494270096659E-2</v>
      </c>
      <c r="AJ22" s="323">
        <v>3.1848524428716996E-2</v>
      </c>
      <c r="AK22" s="323">
        <v>-2.9437337244755613E-2</v>
      </c>
      <c r="AL22" s="323">
        <v>6.7438959710545143E-2</v>
      </c>
      <c r="AM22" s="323">
        <v>2.3523089711763312E-3</v>
      </c>
      <c r="AN22" s="323">
        <v>5.5786311678088119E-2</v>
      </c>
      <c r="AO22" s="323">
        <v>-4.8140447849683854E-2</v>
      </c>
      <c r="AP22" s="323">
        <v>0.11045539172740049</v>
      </c>
      <c r="AQ22" s="323">
        <v>-5.5120055120233435E-2</v>
      </c>
      <c r="AR22" s="323">
        <v>6.4771217345554355E-2</v>
      </c>
      <c r="AS22" s="323">
        <v>-3.1775518610570264E-2</v>
      </c>
      <c r="AT22" s="323">
        <v>7.5553445420593945E-2</v>
      </c>
      <c r="AU22" s="323">
        <v>2.5090610494958421E-2</v>
      </c>
      <c r="AV22" s="323">
        <v>2.299414527312571E-2</v>
      </c>
      <c r="AW22" s="323">
        <v>-3.4087599396234292E-2</v>
      </c>
      <c r="AX22" s="323">
        <v>0.12640654140714891</v>
      </c>
      <c r="AY22" s="323">
        <v>-9.3586562174670651E-2</v>
      </c>
      <c r="AZ22" s="323">
        <v>3.7190710522396087E-2</v>
      </c>
      <c r="BA22" s="323">
        <v>8.195562886785801E-3</v>
      </c>
      <c r="BB22" s="323">
        <v>6.1334279881835929E-2</v>
      </c>
      <c r="BC22" s="323">
        <v>-5.1073704215830018E-2</v>
      </c>
      <c r="BD22" s="323">
        <v>3.8441341197274825E-2</v>
      </c>
      <c r="BE22" s="323">
        <v>1.1546281692071281E-2</v>
      </c>
      <c r="BF22" s="323">
        <v>-6.7933867567073869E-2</v>
      </c>
      <c r="BG22" s="323">
        <v>-0.10062564911227734</v>
      </c>
      <c r="BH22" s="323">
        <v>1.8340207152331534E-2</v>
      </c>
      <c r="BI22" s="323">
        <v>2.8715535170229067E-2</v>
      </c>
      <c r="BJ22" s="323">
        <v>8.313422232897727E-2</v>
      </c>
      <c r="BK22" s="323">
        <v>2.1177375608683047E-3</v>
      </c>
      <c r="BL22" s="323">
        <v>8.6799783022996735E-2</v>
      </c>
      <c r="BM22" s="323">
        <v>-4.4134251220304122E-2</v>
      </c>
      <c r="BN22" s="323">
        <v>5.4177251973352103E-2</v>
      </c>
      <c r="BO22" s="323">
        <v>1.3036387418174256E-2</v>
      </c>
      <c r="BP22" s="323">
        <v>-1.0906387601873346E-3</v>
      </c>
      <c r="BQ22" s="323">
        <v>1.580329023403948E-2</v>
      </c>
      <c r="BR22" s="323">
        <v>3.2435967018327183E-2</v>
      </c>
      <c r="BS22" s="323">
        <v>-3.2298528870582377E-2</v>
      </c>
      <c r="BT22" s="323">
        <v>1.3760594139994087E-2</v>
      </c>
      <c r="BU22" s="323">
        <v>5.2597129613076721E-3</v>
      </c>
      <c r="BV22" s="323">
        <v>2.4155766076660035E-2</v>
      </c>
      <c r="BW22" s="323">
        <v>-4.6185537150944533E-4</v>
      </c>
      <c r="BX22" s="323">
        <v>2.8682214712801635E-2</v>
      </c>
      <c r="BY22" s="323">
        <v>1.3892261853803101E-2</v>
      </c>
      <c r="BZ22" s="323">
        <v>3.493917664799584E-2</v>
      </c>
      <c r="CA22" s="323">
        <v>6.1177605637816601E-3</v>
      </c>
      <c r="CB22" s="323">
        <v>-6.8345336430486459E-4</v>
      </c>
      <c r="CC22" s="323">
        <v>3.0870319526915546E-2</v>
      </c>
      <c r="CD22" s="323">
        <v>7.5180426230726072E-2</v>
      </c>
      <c r="CE22" s="323">
        <v>-7.9942858491405255E-3</v>
      </c>
      <c r="CF22" s="323">
        <v>-8.973158873648579E-5</v>
      </c>
      <c r="CG22" s="323">
        <v>-3.3336741983169937E-2</v>
      </c>
      <c r="CH22" s="323">
        <v>4.8708084676172936E-2</v>
      </c>
      <c r="CI22" s="323">
        <v>1.9383419006475666E-3</v>
      </c>
      <c r="CJ22" s="323">
        <v>1.6032677605517964E-2</v>
      </c>
      <c r="CK22" s="323">
        <v>-2.4551763244301972E-2</v>
      </c>
      <c r="CL22" s="323">
        <v>6.8363874055060725E-2</v>
      </c>
      <c r="CM22" s="323">
        <v>-6.1307563372175022E-2</v>
      </c>
      <c r="CN22" s="323">
        <v>1.8362046887117955E-2</v>
      </c>
      <c r="CO22" s="323">
        <v>3.0054683045821484E-4</v>
      </c>
      <c r="CP22" s="323">
        <v>6.4724580227803141E-2</v>
      </c>
      <c r="CQ22" s="323">
        <v>-4.0595114563476753E-2</v>
      </c>
      <c r="CR22" s="323">
        <v>8.7838166312927957E-3</v>
      </c>
      <c r="CS22" s="323">
        <v>6.6008085419224649E-3</v>
      </c>
      <c r="CT22" s="323">
        <v>6.7221389856341185E-2</v>
      </c>
      <c r="CU22" s="323">
        <v>-4.0509167792247558E-3</v>
      </c>
      <c r="CV22" s="323">
        <v>1.2639740028625557E-2</v>
      </c>
      <c r="CW22" s="323">
        <v>4.6285770240528379E-3</v>
      </c>
      <c r="CX22" s="323">
        <v>4.015397169314161E-2</v>
      </c>
      <c r="CY22" s="323">
        <v>-6.2196033352889923E-2</v>
      </c>
      <c r="CZ22" s="323">
        <v>-4.1053491209706361E-2</v>
      </c>
      <c r="DA22" s="323">
        <v>7.3668518467366439E-2</v>
      </c>
      <c r="DB22" s="323">
        <v>8.3474492014622426E-2</v>
      </c>
      <c r="DC22" s="323">
        <v>-1.4542807107851274E-2</v>
      </c>
      <c r="DD22" s="323">
        <v>7.5664698774973393E-2</v>
      </c>
      <c r="DE22" s="323">
        <v>-6.5906332202688045E-2</v>
      </c>
      <c r="DF22" s="323">
        <v>0.10951838346249887</v>
      </c>
      <c r="DG22" s="323">
        <v>-8.2250003084732515E-2</v>
      </c>
      <c r="DH22" s="323">
        <v>5.3294328700674853E-3</v>
      </c>
      <c r="DI22" s="323">
        <v>-1.3648304040375758E-2</v>
      </c>
      <c r="DJ22" s="323">
        <v>3.4031661568427074E-2</v>
      </c>
      <c r="DK22" s="323">
        <v>-3.2015445507641016E-2</v>
      </c>
      <c r="DL22" s="323">
        <v>-1.9917179153366993E-3</v>
      </c>
      <c r="DM22" s="323">
        <v>5.9309354668193315E-3</v>
      </c>
      <c r="DN22" s="323">
        <v>4.0901572941446807E-2</v>
      </c>
    </row>
    <row r="23" spans="1:118" x14ac:dyDescent="0.2">
      <c r="A23" s="315" t="s">
        <v>921</v>
      </c>
      <c r="B23" s="310" t="s">
        <v>922</v>
      </c>
      <c r="D23" s="320">
        <v>1.1368255029706731E-3</v>
      </c>
      <c r="E23" s="320">
        <v>-4.2373889277259602E-2</v>
      </c>
      <c r="F23" s="320">
        <v>8.4433371849745198E-2</v>
      </c>
      <c r="G23" s="320">
        <v>-1.6640944456002282E-3</v>
      </c>
      <c r="H23" s="320">
        <v>6.2016077235950817E-2</v>
      </c>
      <c r="I23" s="320">
        <v>-0.16390389118239734</v>
      </c>
      <c r="J23" s="320">
        <v>0.11954610782892217</v>
      </c>
      <c r="K23" s="320">
        <v>2.1877932866150029E-2</v>
      </c>
      <c r="L23" s="320">
        <v>5.4815270837192287E-2</v>
      </c>
      <c r="M23" s="320">
        <v>1.9185868652566329E-2</v>
      </c>
      <c r="N23" s="320">
        <v>0.14600508619235342</v>
      </c>
      <c r="O23" s="320">
        <v>-6.4064523561508824E-2</v>
      </c>
      <c r="P23" s="320">
        <v>2.8380355275794411E-2</v>
      </c>
      <c r="Q23" s="320">
        <v>1.1956012875103283E-2</v>
      </c>
      <c r="R23" s="320">
        <v>6.2350864522768834E-2</v>
      </c>
      <c r="S23" s="320">
        <v>-8.5751456641676604E-2</v>
      </c>
      <c r="T23" s="320">
        <v>9.7509627775100194E-2</v>
      </c>
      <c r="U23" s="320">
        <v>-8.4842819515173251E-2</v>
      </c>
      <c r="V23" s="320">
        <v>0.17901533584297602</v>
      </c>
      <c r="W23" s="320">
        <v>-5.5428616846527001E-2</v>
      </c>
      <c r="X23" s="320">
        <v>2.5942214998477819E-3</v>
      </c>
      <c r="Y23" s="320">
        <v>-3.1074407220775813E-3</v>
      </c>
      <c r="Z23" s="320">
        <v>0.14267869069739114</v>
      </c>
      <c r="AA23" s="320">
        <v>-0.11359876827744386</v>
      </c>
      <c r="AB23" s="320">
        <v>0.14381050184064903</v>
      </c>
      <c r="AC23" s="320">
        <v>-4.1417755892786956E-2</v>
      </c>
      <c r="AD23" s="320">
        <v>3.0112860793251484E-2</v>
      </c>
      <c r="AE23" s="320">
        <v>-0.11186551886649332</v>
      </c>
      <c r="AF23" s="320">
        <v>1.3175949965415823E-2</v>
      </c>
      <c r="AG23" s="320">
        <v>4.3078595516999219E-2</v>
      </c>
      <c r="AH23" s="320">
        <v>8.8199543826225968E-2</v>
      </c>
      <c r="AI23" s="320">
        <v>-7.1040947209996985E-2</v>
      </c>
      <c r="AJ23" s="320">
        <v>1.5388759659697326E-2</v>
      </c>
      <c r="AK23" s="320">
        <v>-9.1659340017246516E-2</v>
      </c>
      <c r="AL23" s="320">
        <v>9.8722373825960608E-2</v>
      </c>
      <c r="AM23" s="320">
        <v>2.7942187014752484E-2</v>
      </c>
      <c r="AN23" s="320">
        <v>7.3691170455822297E-2</v>
      </c>
      <c r="AO23" s="320">
        <v>-0.10849804597482549</v>
      </c>
      <c r="AP23" s="320">
        <v>0.11719429845710749</v>
      </c>
      <c r="AQ23" s="320">
        <v>-8.4273140488247078E-2</v>
      </c>
      <c r="AR23" s="320">
        <v>0.10628084535667104</v>
      </c>
      <c r="AS23" s="320">
        <v>-0.10997858924476156</v>
      </c>
      <c r="AT23" s="320">
        <v>0.24365600761879369</v>
      </c>
      <c r="AU23" s="320">
        <v>-6.0012127206358623E-2</v>
      </c>
      <c r="AV23" s="320">
        <v>5.1874623589038826E-3</v>
      </c>
      <c r="AW23" s="320">
        <v>-0.1145996849553601</v>
      </c>
      <c r="AX23" s="320">
        <v>0.15714315667614231</v>
      </c>
      <c r="AY23" s="320">
        <v>-6.0102148229728258E-2</v>
      </c>
      <c r="AZ23" s="320">
        <v>3.1906946025963778E-2</v>
      </c>
      <c r="BA23" s="320">
        <v>-7.3385756535651492E-2</v>
      </c>
      <c r="BB23" s="320">
        <v>7.0723576424043255E-2</v>
      </c>
      <c r="BC23" s="320">
        <v>-2.1134167772258627E-2</v>
      </c>
      <c r="BD23" s="320">
        <v>7.0397261878651918E-2</v>
      </c>
      <c r="BE23" s="320">
        <v>5.8022686217540587E-2</v>
      </c>
      <c r="BF23" s="320">
        <v>-4.9294330303227829E-2</v>
      </c>
      <c r="BG23" s="320">
        <v>-0.22988116629772226</v>
      </c>
      <c r="BH23" s="320">
        <v>2.4494985401954494E-2</v>
      </c>
      <c r="BI23" s="320">
        <v>-4.1732211166048971E-2</v>
      </c>
      <c r="BJ23" s="320">
        <v>0.10823957903467485</v>
      </c>
      <c r="BK23" s="320">
        <v>2.0991392473927339E-2</v>
      </c>
      <c r="BL23" s="320">
        <v>0.2039991179128211</v>
      </c>
      <c r="BM23" s="320">
        <v>-0.1491132987312096</v>
      </c>
      <c r="BN23" s="320">
        <v>8.7037945572383979E-2</v>
      </c>
      <c r="BO23" s="320">
        <v>5.5640174363866812E-2</v>
      </c>
      <c r="BP23" s="320">
        <v>-6.7684780706904757E-3</v>
      </c>
      <c r="BQ23" s="320">
        <v>5.3605919767880206E-2</v>
      </c>
      <c r="BR23" s="320">
        <v>3.1509617702191406E-2</v>
      </c>
      <c r="BS23" s="320">
        <v>-6.3929684158361089E-2</v>
      </c>
      <c r="BT23" s="320">
        <v>-1.3777674727862288E-2</v>
      </c>
      <c r="BU23" s="320">
        <v>7.137469575323907E-3</v>
      </c>
      <c r="BV23" s="320">
        <v>-8.3062046638583409E-3</v>
      </c>
      <c r="BW23" s="320">
        <v>-6.5090301812656959E-3</v>
      </c>
      <c r="BX23" s="320">
        <v>2.4151639839988581E-2</v>
      </c>
      <c r="BY23" s="320">
        <v>2.5380793573097638E-2</v>
      </c>
      <c r="BZ23" s="320">
        <v>-6.2218204305871438E-2</v>
      </c>
      <c r="CA23" s="320">
        <v>9.4025890796033407E-2</v>
      </c>
      <c r="CB23" s="320">
        <v>-0.1115949152925324</v>
      </c>
      <c r="CC23" s="320">
        <v>4.6060094055036194E-2</v>
      </c>
      <c r="CD23" s="320">
        <v>8.4240571632604677E-2</v>
      </c>
      <c r="CE23" s="320">
        <v>1.2208850000504423E-2</v>
      </c>
      <c r="CF23" s="320">
        <v>-5.3159254151764923E-2</v>
      </c>
      <c r="CG23" s="320">
        <v>7.8163527400529897E-3</v>
      </c>
      <c r="CH23" s="320">
        <v>8.3302690005063962E-2</v>
      </c>
      <c r="CI23" s="320">
        <v>-9.4148049055118865E-2</v>
      </c>
      <c r="CJ23" s="320">
        <v>5.1375756070101364E-2</v>
      </c>
      <c r="CK23" s="320">
        <v>-6.9279108269981404E-2</v>
      </c>
      <c r="CL23" s="320">
        <v>9.5399235513155212E-2</v>
      </c>
      <c r="CM23" s="320">
        <v>6.3658943717396888E-2</v>
      </c>
      <c r="CN23" s="320">
        <v>-2.2798704098462408E-2</v>
      </c>
      <c r="CO23" s="320">
        <v>-0.10123994156247851</v>
      </c>
      <c r="CP23" s="320">
        <v>7.4848828716838955E-2</v>
      </c>
      <c r="CQ23" s="320">
        <v>2.737280023032973E-4</v>
      </c>
      <c r="CR23" s="320">
        <v>-1.5404311144862515E-2</v>
      </c>
      <c r="CS23" s="320">
        <v>-2.9376571565769116E-2</v>
      </c>
      <c r="CT23" s="320">
        <v>9.6143457446573377E-2</v>
      </c>
      <c r="CU23" s="320">
        <v>-4.3479481167490341E-2</v>
      </c>
      <c r="CV23" s="320">
        <v>-4.5957036814173735E-3</v>
      </c>
      <c r="CW23" s="320">
        <v>-1.4514705033528363E-2</v>
      </c>
      <c r="CX23" s="320">
        <v>7.3316051132142457E-2</v>
      </c>
      <c r="CY23" s="320">
        <v>-0.13365474716674697</v>
      </c>
      <c r="CZ23" s="320">
        <v>-0.13506436780460884</v>
      </c>
      <c r="DA23" s="320">
        <v>0.22216145224760342</v>
      </c>
      <c r="DB23" s="320">
        <v>1.0098713371199386E-2</v>
      </c>
      <c r="DC23" s="320">
        <v>-2.3065040448133622E-5</v>
      </c>
      <c r="DD23" s="320">
        <v>0.27471409003984526</v>
      </c>
      <c r="DE23" s="320">
        <v>-0.22754921524390315</v>
      </c>
      <c r="DF23" s="320">
        <v>0.14895174496467245</v>
      </c>
      <c r="DG23" s="320">
        <v>-0.12963604966090425</v>
      </c>
      <c r="DH23" s="320">
        <v>-2.280117379011426E-2</v>
      </c>
      <c r="DI23" s="320">
        <v>-2.8744887916107853E-2</v>
      </c>
      <c r="DJ23" s="320">
        <v>4.8618184527046582E-2</v>
      </c>
      <c r="DK23" s="320">
        <v>2.2115050839516925E-2</v>
      </c>
      <c r="DL23" s="320">
        <v>-5.0014274821315707E-2</v>
      </c>
      <c r="DM23" s="320">
        <v>-4.6153500397925429E-2</v>
      </c>
      <c r="DN23" s="320">
        <v>5.6919889732976126E-2</v>
      </c>
    </row>
    <row r="24" spans="1:118" x14ac:dyDescent="0.2">
      <c r="A24" s="315" t="s">
        <v>923</v>
      </c>
      <c r="B24" s="310" t="s">
        <v>924</v>
      </c>
      <c r="D24" s="320">
        <v>-5.9653531392310777E-3</v>
      </c>
      <c r="E24" s="320">
        <v>-1.3222336127422518E-2</v>
      </c>
      <c r="F24" s="320">
        <v>1.8125867760044212E-2</v>
      </c>
      <c r="G24" s="320">
        <v>0.10997696119445344</v>
      </c>
      <c r="H24" s="320">
        <v>4.3464366710425528E-2</v>
      </c>
      <c r="I24" s="320">
        <v>-4.1755958980064123E-2</v>
      </c>
      <c r="J24" s="320">
        <v>7.2946009241643184E-2</v>
      </c>
      <c r="K24" s="320">
        <v>5.5456383313715163E-2</v>
      </c>
      <c r="L24" s="320">
        <v>8.3337285163740171E-2</v>
      </c>
      <c r="M24" s="320">
        <v>1.9116580347705137E-2</v>
      </c>
      <c r="N24" s="320">
        <v>6.9397712699929448E-2</v>
      </c>
      <c r="O24" s="320">
        <v>0.1051711529643935</v>
      </c>
      <c r="P24" s="320">
        <v>2.8168524479944335E-2</v>
      </c>
      <c r="Q24" s="320">
        <v>3.2319626063413542E-2</v>
      </c>
      <c r="R24" s="320">
        <v>2.3852124495628679E-2</v>
      </c>
      <c r="S24" s="320">
        <v>8.6470504366490619E-2</v>
      </c>
      <c r="T24" s="320">
        <v>5.3134842808763905E-2</v>
      </c>
      <c r="U24" s="320">
        <v>3.878935034314912E-2</v>
      </c>
      <c r="V24" s="320">
        <v>6.1602575314871899E-2</v>
      </c>
      <c r="W24" s="320">
        <v>7.9323648657746215E-2</v>
      </c>
      <c r="X24" s="320">
        <v>5.8909986803994174E-2</v>
      </c>
      <c r="Y24" s="320">
        <v>-7.1783982245188227E-4</v>
      </c>
      <c r="Z24" s="320">
        <v>6.9630302992348403E-2</v>
      </c>
      <c r="AA24" s="320">
        <v>1.0240722034101868E-2</v>
      </c>
      <c r="AB24" s="320">
        <v>1.2909052292978451E-2</v>
      </c>
      <c r="AC24" s="320">
        <v>-2.342010709828124E-2</v>
      </c>
      <c r="AD24" s="320">
        <v>-1.9657646399533157E-2</v>
      </c>
      <c r="AE24" s="320">
        <v>3.5628929700025624E-2</v>
      </c>
      <c r="AF24" s="320">
        <v>1.0918027844017963E-2</v>
      </c>
      <c r="AG24" s="320">
        <v>-4.9380728973276611E-2</v>
      </c>
      <c r="AH24" s="320">
        <v>7.9869079238965579E-3</v>
      </c>
      <c r="AI24" s="320">
        <v>2.6307556408228905E-2</v>
      </c>
      <c r="AJ24" s="320">
        <v>4.3407806034762908E-2</v>
      </c>
      <c r="AK24" s="320">
        <v>1.3086209034604668E-2</v>
      </c>
      <c r="AL24" s="320">
        <v>4.8269848146980987E-2</v>
      </c>
      <c r="AM24" s="320">
        <v>-1.4143056758688655E-2</v>
      </c>
      <c r="AN24" s="320">
        <v>4.3678033846376252E-2</v>
      </c>
      <c r="AO24" s="320">
        <v>-6.149443202378424E-3</v>
      </c>
      <c r="AP24" s="320">
        <v>0.10624991749931301</v>
      </c>
      <c r="AQ24" s="320">
        <v>-3.7296225720764742E-2</v>
      </c>
      <c r="AR24" s="320">
        <v>4.030206263013647E-2</v>
      </c>
      <c r="AS24" s="320">
        <v>1.7247479132117105E-2</v>
      </c>
      <c r="AT24" s="320">
        <v>-1.6645132777804661E-2</v>
      </c>
      <c r="AU24" s="320">
        <v>8.3704628751193333E-2</v>
      </c>
      <c r="AV24" s="320">
        <v>3.3201302402675603E-2</v>
      </c>
      <c r="AW24" s="320">
        <v>1.0812258843155398E-2</v>
      </c>
      <c r="AX24" s="320">
        <v>0.11139210253372989</v>
      </c>
      <c r="AY24" s="320">
        <v>-0.11038334397512728</v>
      </c>
      <c r="AZ24" s="320">
        <v>3.9857935303756697E-2</v>
      </c>
      <c r="BA24" s="320">
        <v>4.9062624784553588E-2</v>
      </c>
      <c r="BB24" s="320">
        <v>5.7179832111781348E-2</v>
      </c>
      <c r="BC24" s="320">
        <v>-6.4626371819160311E-2</v>
      </c>
      <c r="BD24" s="320">
        <v>2.4290800258397693E-2</v>
      </c>
      <c r="BE24" s="320">
        <v>-9.9605258188626422E-3</v>
      </c>
      <c r="BF24" s="320">
        <v>-7.715153469665359E-2</v>
      </c>
      <c r="BG24" s="320">
        <v>-3.0414595866590122E-2</v>
      </c>
      <c r="BH24" s="320">
        <v>1.5613497895658801E-2</v>
      </c>
      <c r="BI24" s="320">
        <v>6.0198447448747139E-2</v>
      </c>
      <c r="BJ24" s="320">
        <v>7.2993382635525572E-2</v>
      </c>
      <c r="BK24" s="320">
        <v>-5.7628877785665944E-3</v>
      </c>
      <c r="BL24" s="320">
        <v>3.6253841350730509E-2</v>
      </c>
      <c r="BM24" s="320">
        <v>8.4703567146757752E-3</v>
      </c>
      <c r="BN24" s="320">
        <v>4.028391769519124E-2</v>
      </c>
      <c r="BO24" s="320">
        <v>-5.3921328369219701E-3</v>
      </c>
      <c r="BP24" s="320">
        <v>1.4947296502909602E-3</v>
      </c>
      <c r="BQ24" s="320">
        <v>-1.2678754326579389E-3</v>
      </c>
      <c r="BR24" s="320">
        <v>3.2877278406615584E-2</v>
      </c>
      <c r="BS24" s="320">
        <v>-1.7168212341496791E-2</v>
      </c>
      <c r="BT24" s="320">
        <v>2.6368291098678664E-2</v>
      </c>
      <c r="BU24" s="320">
        <v>4.4336559357169847E-3</v>
      </c>
      <c r="BV24" s="320">
        <v>3.8474779894272615E-2</v>
      </c>
      <c r="BW24" s="320">
        <v>2.0066024499705293E-3</v>
      </c>
      <c r="BX24" s="320">
        <v>3.0564713744086092E-2</v>
      </c>
      <c r="BY24" s="320">
        <v>9.1483678851491668E-3</v>
      </c>
      <c r="BZ24" s="320">
        <v>7.5703139883426918E-2</v>
      </c>
      <c r="CA24" s="320">
        <v>-2.5754863784278159E-2</v>
      </c>
      <c r="CB24" s="320">
        <v>4.263605255950309E-2</v>
      </c>
      <c r="CC24" s="320">
        <v>2.5815138762578682E-2</v>
      </c>
      <c r="CD24" s="320">
        <v>7.210568861806399E-2</v>
      </c>
      <c r="CE24" s="320">
        <v>-1.4846577161728547E-2</v>
      </c>
      <c r="CF24" s="320">
        <v>1.7489538828542761E-2</v>
      </c>
      <c r="CG24" s="320">
        <v>-4.6022170786727434E-2</v>
      </c>
      <c r="CH24" s="320">
        <v>3.7442489216532371E-2</v>
      </c>
      <c r="CI24" s="320">
        <v>3.3363418236904252E-2</v>
      </c>
      <c r="CJ24" s="320">
        <v>6.0885289454113423E-3</v>
      </c>
      <c r="CK24" s="320">
        <v>-1.140078334882344E-2</v>
      </c>
      <c r="CL24" s="320">
        <v>6.0880173958296702E-2</v>
      </c>
      <c r="CM24" s="320">
        <v>-9.6999598243791452E-2</v>
      </c>
      <c r="CN24" s="320">
        <v>3.2209928835527091E-2</v>
      </c>
      <c r="CO24" s="320">
        <v>3.2641685951863675E-2</v>
      </c>
      <c r="CP24" s="320">
        <v>6.1918029014257803E-2</v>
      </c>
      <c r="CQ24" s="320">
        <v>-5.2140236454065958E-2</v>
      </c>
      <c r="CR24" s="320">
        <v>1.5820635887633827E-2</v>
      </c>
      <c r="CS24" s="320">
        <v>1.6745633906400936E-2</v>
      </c>
      <c r="CT24" s="320">
        <v>5.9435955786921069E-2</v>
      </c>
      <c r="CU24" s="320">
        <v>7.1228103213722971E-3</v>
      </c>
      <c r="CV24" s="320">
        <v>1.7270949152215609E-2</v>
      </c>
      <c r="CW24" s="320">
        <v>9.6618581821932281E-3</v>
      </c>
      <c r="CX24" s="320">
        <v>3.1643556551254948E-2</v>
      </c>
      <c r="CY24" s="320">
        <v>-4.39104117188861E-2</v>
      </c>
      <c r="CZ24" s="320">
        <v>-1.9388978948323032E-2</v>
      </c>
      <c r="DA24" s="320">
        <v>4.3485433906736981E-2</v>
      </c>
      <c r="DB24" s="320">
        <v>0.10094287665580448</v>
      </c>
      <c r="DC24" s="320">
        <v>-1.7719880390990372E-2</v>
      </c>
      <c r="DD24" s="320">
        <v>3.267187584454545E-2</v>
      </c>
      <c r="DE24" s="320">
        <v>-2.2809819122881492E-2</v>
      </c>
      <c r="DF24" s="320">
        <v>0.10120761717079252</v>
      </c>
      <c r="DG24" s="320">
        <v>-7.1633503695162415E-2</v>
      </c>
      <c r="DH24" s="320">
        <v>1.1196800808060514E-2</v>
      </c>
      <c r="DI24" s="320">
        <v>-1.0605386671827866E-2</v>
      </c>
      <c r="DJ24" s="320">
        <v>3.1145457524411446E-2</v>
      </c>
      <c r="DK24" s="320">
        <v>-4.476337025946564E-2</v>
      </c>
      <c r="DL24" s="320">
        <v>1.0261655630094291E-2</v>
      </c>
      <c r="DM24" s="320">
        <v>1.8427814551320809E-2</v>
      </c>
      <c r="DN24" s="320">
        <v>3.7301935836419275E-2</v>
      </c>
    </row>
    <row r="25" spans="1:118" x14ac:dyDescent="0.2">
      <c r="A25" s="318"/>
    </row>
    <row r="26" spans="1:118" s="312" customFormat="1" x14ac:dyDescent="0.2">
      <c r="A26" s="311" t="s">
        <v>931</v>
      </c>
      <c r="B26" s="158" t="s">
        <v>119</v>
      </c>
      <c r="D26" s="323">
        <v>4.2644117128547876E-2</v>
      </c>
      <c r="E26" s="323">
        <v>-2.1732003164774416E-2</v>
      </c>
      <c r="F26" s="323">
        <v>3.5399489119226635E-2</v>
      </c>
      <c r="G26" s="323">
        <v>-1.1240789406236629E-2</v>
      </c>
      <c r="H26" s="323">
        <v>-4.0886283361206921E-2</v>
      </c>
      <c r="I26" s="323">
        <v>4.382407819947276E-2</v>
      </c>
      <c r="J26" s="323">
        <v>3.7995922195916076E-2</v>
      </c>
      <c r="K26" s="323">
        <v>-1.6309832583787265E-2</v>
      </c>
      <c r="L26" s="323">
        <v>4.2868982464400629E-2</v>
      </c>
      <c r="M26" s="323">
        <v>-1.9547741128694285E-2</v>
      </c>
      <c r="N26" s="323">
        <v>3.584834694471617E-2</v>
      </c>
      <c r="O26" s="323">
        <v>-1.1193938626828936E-2</v>
      </c>
      <c r="P26" s="323">
        <v>6.3897920145433273E-2</v>
      </c>
      <c r="Q26" s="323">
        <v>-1.1782210462463749E-2</v>
      </c>
      <c r="R26" s="323">
        <v>3.2820523466023932E-2</v>
      </c>
      <c r="S26" s="323">
        <v>4.1443590389418361E-3</v>
      </c>
      <c r="T26" s="323">
        <v>4.8560512857766636E-2</v>
      </c>
      <c r="U26" s="323">
        <v>-2.5074067303302305E-3</v>
      </c>
      <c r="V26" s="323">
        <v>2.6331248210648361E-2</v>
      </c>
      <c r="W26" s="323">
        <v>2.5585676597586149E-2</v>
      </c>
      <c r="X26" s="323">
        <v>1.2400746050248657E-2</v>
      </c>
      <c r="Y26" s="323">
        <v>-1.5759567273555097E-2</v>
      </c>
      <c r="Z26" s="323">
        <v>4.3361075250170744E-2</v>
      </c>
      <c r="AA26" s="323">
        <v>-1.3543676080521538E-2</v>
      </c>
      <c r="AB26" s="323">
        <v>1.3744636797139886E-2</v>
      </c>
      <c r="AC26" s="323">
        <v>-2.0943205848946711E-2</v>
      </c>
      <c r="AD26" s="323">
        <v>7.0671489154012779E-2</v>
      </c>
      <c r="AE26" s="323">
        <v>-2.9547441408120823E-2</v>
      </c>
      <c r="AF26" s="323">
        <v>4.5650724166206524E-2</v>
      </c>
      <c r="AG26" s="323">
        <v>-5.2170471610036628E-2</v>
      </c>
      <c r="AH26" s="323">
        <v>4.5399420848607264E-2</v>
      </c>
      <c r="AI26" s="323">
        <v>-3.9040018285839473E-2</v>
      </c>
      <c r="AJ26" s="323">
        <v>5.5583043151395506E-2</v>
      </c>
      <c r="AK26" s="323">
        <v>-2.8711393021288223E-2</v>
      </c>
      <c r="AL26" s="323">
        <v>8.9409029319853728E-2</v>
      </c>
      <c r="AM26" s="323">
        <v>-4.343886181675638E-2</v>
      </c>
      <c r="AN26" s="323">
        <v>3.1945026245237429E-2</v>
      </c>
      <c r="AO26" s="323">
        <v>-1.8449566182777155E-2</v>
      </c>
      <c r="AP26" s="323">
        <v>3.6948505129495768E-2</v>
      </c>
      <c r="AQ26" s="323">
        <v>-4.1127166179673269E-2</v>
      </c>
      <c r="AR26" s="323">
        <v>3.7813626355053476E-2</v>
      </c>
      <c r="AS26" s="323">
        <v>-2.0941524635729847E-2</v>
      </c>
      <c r="AT26" s="323">
        <v>9.5604854987377808E-2</v>
      </c>
      <c r="AU26" s="323">
        <v>-2.4437885667387249E-2</v>
      </c>
      <c r="AV26" s="323">
        <v>3.0075960508478827E-2</v>
      </c>
      <c r="AW26" s="323">
        <v>-3.5057594393335001E-2</v>
      </c>
      <c r="AX26" s="323">
        <v>5.0221643271018968E-2</v>
      </c>
      <c r="AY26" s="323">
        <v>3.1244851522222561E-2</v>
      </c>
      <c r="AZ26" s="323">
        <v>4.8110898039609218E-2</v>
      </c>
      <c r="BA26" s="323">
        <v>-4.5963319531356683E-2</v>
      </c>
      <c r="BB26" s="323">
        <v>3.6897134952730282E-2</v>
      </c>
      <c r="BC26" s="323">
        <v>-1.2449851361078235E-3</v>
      </c>
      <c r="BD26" s="323">
        <v>1.2813456822494906E-2</v>
      </c>
      <c r="BE26" s="323">
        <v>-4.6525232891198476E-2</v>
      </c>
      <c r="BF26" s="323">
        <v>-1.1844390003762029E-2</v>
      </c>
      <c r="BG26" s="323">
        <v>-2.7520691343663639E-2</v>
      </c>
      <c r="BH26" s="323">
        <v>3.4212776131135048E-2</v>
      </c>
      <c r="BI26" s="323">
        <v>-1.5707835083964006E-2</v>
      </c>
      <c r="BJ26" s="323">
        <v>2.9970920781196009E-2</v>
      </c>
      <c r="BK26" s="323">
        <v>5.5929211497038889E-3</v>
      </c>
      <c r="BL26" s="323">
        <v>3.0045479017728915E-2</v>
      </c>
      <c r="BM26" s="323">
        <v>-4.2963058641877661E-2</v>
      </c>
      <c r="BN26" s="323">
        <v>3.442291513696305E-2</v>
      </c>
      <c r="BO26" s="323">
        <v>-3.7179675770525611E-3</v>
      </c>
      <c r="BP26" s="323">
        <v>5.5986897981166184E-3</v>
      </c>
      <c r="BQ26" s="323">
        <v>-1.6393199131546354E-2</v>
      </c>
      <c r="BR26" s="323">
        <v>3.025302396034979E-2</v>
      </c>
      <c r="BS26" s="323">
        <v>-1.6844876200629355E-2</v>
      </c>
      <c r="BT26" s="323">
        <v>1.535484453710767E-2</v>
      </c>
      <c r="BU26" s="323">
        <v>-1.3983665275057122E-2</v>
      </c>
      <c r="BV26" s="323">
        <v>5.4611420422514545E-2</v>
      </c>
      <c r="BW26" s="323">
        <v>-2.6516468620396583E-2</v>
      </c>
      <c r="BX26" s="323">
        <v>3.2023658121843157E-2</v>
      </c>
      <c r="BY26" s="323">
        <v>-1.9602906660557085E-2</v>
      </c>
      <c r="BZ26" s="323">
        <v>3.1741903263436733E-2</v>
      </c>
      <c r="CA26" s="323">
        <v>-1.3694926955236442E-2</v>
      </c>
      <c r="CB26" s="323">
        <v>2.0707971413354009E-3</v>
      </c>
      <c r="CC26" s="323">
        <v>-9.6669334252075245E-4</v>
      </c>
      <c r="CD26" s="323">
        <v>6.9946460007992428E-2</v>
      </c>
      <c r="CE26" s="323">
        <v>-4.5730249975795667E-2</v>
      </c>
      <c r="CF26" s="323">
        <v>2.4323515940374962E-2</v>
      </c>
      <c r="CG26" s="323">
        <v>-2.3082540595925294E-2</v>
      </c>
      <c r="CH26" s="323">
        <v>5.0737008941779571E-2</v>
      </c>
      <c r="CI26" s="323">
        <v>-1.4630118550247317E-2</v>
      </c>
      <c r="CJ26" s="323">
        <v>3.2307154357346546E-2</v>
      </c>
      <c r="CK26" s="323">
        <v>-8.230951224419969E-3</v>
      </c>
      <c r="CL26" s="323">
        <v>4.9297475092172638E-2</v>
      </c>
      <c r="CM26" s="323">
        <v>-5.9828041877764471E-2</v>
      </c>
      <c r="CN26" s="323">
        <v>3.4169431556965613E-2</v>
      </c>
      <c r="CO26" s="323">
        <v>-2.3392558683459352E-3</v>
      </c>
      <c r="CP26" s="323">
        <v>4.4253937477169325E-2</v>
      </c>
      <c r="CQ26" s="323">
        <v>-4.8301800373780068E-2</v>
      </c>
      <c r="CR26" s="323">
        <v>1.5860480955367517E-2</v>
      </c>
      <c r="CS26" s="323">
        <v>-2.8270322969556894E-3</v>
      </c>
      <c r="CT26" s="323">
        <v>4.7619844804185574E-2</v>
      </c>
      <c r="CU26" s="323">
        <v>-4.5405751982819154E-2</v>
      </c>
      <c r="CV26" s="323">
        <v>4.1048006636473122E-2</v>
      </c>
      <c r="CW26" s="323">
        <v>-7.6958058673838314E-3</v>
      </c>
      <c r="CX26" s="323">
        <v>4.6491963456250396E-2</v>
      </c>
      <c r="CY26" s="323">
        <v>-5.9691124146463825E-2</v>
      </c>
      <c r="CZ26" s="323">
        <v>-4.0222278474651207E-2</v>
      </c>
      <c r="DA26" s="323">
        <v>7.262848886689155E-2</v>
      </c>
      <c r="DB26" s="323">
        <v>3.0720479901807929E-2</v>
      </c>
      <c r="DC26" s="323">
        <v>-1.2049476584382934E-2</v>
      </c>
      <c r="DD26" s="323">
        <v>3.0230626834042873E-2</v>
      </c>
      <c r="DE26" s="323">
        <v>-8.0502475706777377E-3</v>
      </c>
      <c r="DF26" s="323">
        <v>6.5091148107414787E-2</v>
      </c>
      <c r="DG26" s="323">
        <v>-4.5133078547292871E-2</v>
      </c>
      <c r="DH26" s="323">
        <v>1.4427034668509142E-2</v>
      </c>
      <c r="DI26" s="323">
        <v>-1.1310594783303318E-2</v>
      </c>
      <c r="DJ26" s="323">
        <v>1.8529383280742273E-2</v>
      </c>
      <c r="DK26" s="323">
        <v>-3.2515015244572232E-2</v>
      </c>
      <c r="DL26" s="323">
        <v>2.2050092786022546E-2</v>
      </c>
      <c r="DM26" s="323">
        <v>-2.7683618214805139E-2</v>
      </c>
      <c r="DN26" s="323">
        <v>3.2521795380600294E-2</v>
      </c>
    </row>
    <row r="27" spans="1:118" s="312" customFormat="1" x14ac:dyDescent="0.2">
      <c r="A27" s="313"/>
      <c r="B27" s="158"/>
    </row>
    <row r="28" spans="1:118" x14ac:dyDescent="0.2">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c r="AS28" s="325"/>
      <c r="AT28" s="325"/>
      <c r="AU28" s="325"/>
      <c r="AV28" s="325"/>
      <c r="AW28" s="325"/>
      <c r="AX28" s="325"/>
      <c r="AY28" s="325"/>
    </row>
    <row r="29" spans="1:118" ht="13.5" thickBot="1" x14ac:dyDescent="0.25">
      <c r="A29" s="305" t="s">
        <v>1633</v>
      </c>
      <c r="B29" s="304"/>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row>
    <row r="31" spans="1:118" x14ac:dyDescent="0.2">
      <c r="A31" s="317" t="s">
        <v>92</v>
      </c>
    </row>
    <row r="32" spans="1:118" x14ac:dyDescent="0.2">
      <c r="A32" s="317">
        <v>0</v>
      </c>
    </row>
    <row r="33" spans="1:1" x14ac:dyDescent="0.2">
      <c r="A33" s="157" t="s">
        <v>668</v>
      </c>
    </row>
    <row r="34" spans="1:1" x14ac:dyDescent="0.2">
      <c r="A34" s="157" t="s">
        <v>669</v>
      </c>
    </row>
  </sheetData>
  <phoneticPr fontId="0" type="noConversion"/>
  <pageMargins left="0.39370078740157483" right="0.39370078740157483" top="0.55118110236220474" bottom="0.39370078740157483" header="0.19685039370078741" footer="0.19685039370078741"/>
  <pageSetup paperSize="9" scale="20" orientation="landscape" horizontalDpi="1200" verticalDpi="1200" r:id="rId1"/>
  <headerFooter alignWithMargins="0">
    <oddFooter>&amp;L&amp;"Arial,Italic"&amp;8 statec&amp;R&amp;"Arial,Italic"&amp;8&amp;D</oddFoot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tabColor rgb="FFC0C0C0"/>
    <pageSetUpPr autoPageBreaks="0"/>
  </sheetPr>
  <dimension ref="A1:DN89"/>
  <sheetViews>
    <sheetView showGridLines="0" zoomScale="90" zoomScaleNormal="90" workbookViewId="0">
      <pane xSplit="2" ySplit="3" topLeftCell="C4" activePane="bottomRight" state="frozen"/>
      <selection pane="topRight" activeCell="C1" sqref="C1"/>
      <selection pane="bottomLeft" activeCell="A4" sqref="A4"/>
      <selection pane="bottomRight"/>
    </sheetView>
  </sheetViews>
  <sheetFormatPr defaultColWidth="9.140625" defaultRowHeight="12.75" customHeight="1" zeroHeight="1" x14ac:dyDescent="0.2"/>
  <cols>
    <col min="1" max="1" width="50.140625" style="157" customWidth="1"/>
    <col min="2" max="2" width="12.85546875" style="310" customWidth="1"/>
    <col min="3" max="118" width="8.5703125" style="317" customWidth="1"/>
    <col min="119" max="16384" width="9.140625" style="317"/>
  </cols>
  <sheetData>
    <row r="1" spans="1:118" s="157" customFormat="1" ht="13.5" thickBot="1" x14ac:dyDescent="0.25">
      <c r="A1" s="303" t="s">
        <v>1403</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157" customFormat="1" x14ac:dyDescent="0.2">
      <c r="A5" s="311" t="s">
        <v>67</v>
      </c>
      <c r="B5" s="310"/>
    </row>
    <row r="6" spans="1:118" s="157" customFormat="1" x14ac:dyDescent="0.2">
      <c r="B6" s="310"/>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row>
    <row r="7" spans="1:118" x14ac:dyDescent="0.2">
      <c r="A7" s="326" t="s">
        <v>1188</v>
      </c>
      <c r="B7" s="310" t="s">
        <v>1120</v>
      </c>
      <c r="C7" s="333"/>
      <c r="D7" s="333"/>
      <c r="E7" s="333"/>
      <c r="F7" s="333"/>
      <c r="G7" s="333"/>
      <c r="H7" s="333">
        <v>-2.3698974702105022E-3</v>
      </c>
      <c r="I7" s="333">
        <v>-4.6927648337231273E-3</v>
      </c>
      <c r="J7" s="333">
        <v>-3.1605322198381067E-2</v>
      </c>
      <c r="K7" s="333">
        <v>-9.8022787305726833E-2</v>
      </c>
      <c r="L7" s="333">
        <v>2.8998713979940388E-2</v>
      </c>
      <c r="M7" s="333">
        <v>-2.4414673748156643E-3</v>
      </c>
      <c r="N7" s="333">
        <v>1.294325103970758E-2</v>
      </c>
      <c r="O7" s="333">
        <v>4.2190192090449052E-2</v>
      </c>
      <c r="P7" s="333">
        <v>5.2966558679684833E-2</v>
      </c>
      <c r="Q7" s="333">
        <v>3.4132265432609164E-3</v>
      </c>
      <c r="R7" s="333">
        <v>6.4246088652599254E-3</v>
      </c>
      <c r="S7" s="333">
        <v>0.24518714703096711</v>
      </c>
      <c r="T7" s="333">
        <v>-8.1720103189011434E-2</v>
      </c>
      <c r="U7" s="333">
        <v>-0.18357275677891008</v>
      </c>
      <c r="V7" s="333">
        <v>1.3509166616324352E-2</v>
      </c>
      <c r="W7" s="333">
        <v>-9.553627776750015E-2</v>
      </c>
      <c r="X7" s="333">
        <v>-2.3824177627459673E-2</v>
      </c>
      <c r="Y7" s="333">
        <v>0.20523429727099832</v>
      </c>
      <c r="Z7" s="333">
        <v>6.262302238199291E-2</v>
      </c>
      <c r="AA7" s="333">
        <v>-0.22758751732130847</v>
      </c>
      <c r="AB7" s="333">
        <v>-9.500753449457125E-2</v>
      </c>
      <c r="AC7" s="333">
        <v>9.6592250327131035E-2</v>
      </c>
      <c r="AD7" s="333">
        <v>5.4593027273772826E-2</v>
      </c>
      <c r="AE7" s="333">
        <v>0.23113031139657919</v>
      </c>
      <c r="AF7" s="333">
        <v>-3.4929859138112335E-2</v>
      </c>
      <c r="AG7" s="333">
        <v>-0.10670567944827573</v>
      </c>
      <c r="AH7" s="333">
        <v>-0.10694145337205369</v>
      </c>
      <c r="AI7" s="333">
        <v>-0.18507492476939205</v>
      </c>
      <c r="AJ7" s="333">
        <v>-3.2816993437899617E-3</v>
      </c>
      <c r="AK7" s="333">
        <v>5.1651775348956847E-2</v>
      </c>
      <c r="AL7" s="333">
        <v>9.3990795422891793E-2</v>
      </c>
      <c r="AM7" s="333">
        <v>-8.9671405208618979E-2</v>
      </c>
      <c r="AN7" s="333">
        <v>7.8794899774408872E-2</v>
      </c>
      <c r="AO7" s="333">
        <v>9.8018523220956381E-3</v>
      </c>
      <c r="AP7" s="333">
        <v>-1.5826523461214183E-2</v>
      </c>
      <c r="AQ7" s="333">
        <v>-9.7561720153442749E-2</v>
      </c>
      <c r="AR7" s="333">
        <v>-1.9948090817741283E-2</v>
      </c>
      <c r="AS7" s="333">
        <v>-1.9735317074829693E-2</v>
      </c>
      <c r="AT7" s="333">
        <v>-6.5972658998291319E-3</v>
      </c>
      <c r="AU7" s="333">
        <v>7.9953876195657612E-3</v>
      </c>
      <c r="AV7" s="333">
        <v>2.3616541553878496E-2</v>
      </c>
      <c r="AW7" s="333">
        <v>1.3506077558659959E-2</v>
      </c>
      <c r="AX7" s="333">
        <v>2.0239974489726923E-2</v>
      </c>
      <c r="AY7" s="333">
        <v>-1.8898532446888269E-2</v>
      </c>
      <c r="AZ7" s="333">
        <v>2.6847375527907346E-2</v>
      </c>
      <c r="BA7" s="333">
        <v>-1.3205152302816199E-2</v>
      </c>
      <c r="BB7" s="333">
        <v>6.7489146384495501E-3</v>
      </c>
      <c r="BC7" s="333">
        <v>-5.9042325099065235E-2</v>
      </c>
      <c r="BD7" s="333">
        <v>-2.5829963234894849E-3</v>
      </c>
      <c r="BE7" s="333">
        <v>3.482141464180845E-3</v>
      </c>
      <c r="BF7" s="333">
        <v>-7.6251756623899603E-3</v>
      </c>
      <c r="BG7" s="333">
        <v>-2.0064514830337972E-3</v>
      </c>
      <c r="BH7" s="333">
        <v>1.305413497825219E-2</v>
      </c>
      <c r="BI7" s="333">
        <v>2.4101303775186494E-4</v>
      </c>
      <c r="BJ7" s="333">
        <v>1.8787234795206744E-3</v>
      </c>
      <c r="BK7" s="333">
        <v>2.4352908634123475E-2</v>
      </c>
      <c r="BL7" s="333">
        <v>1.4104632039717721E-2</v>
      </c>
      <c r="BM7" s="333">
        <v>-5.3308462408280122E-3</v>
      </c>
      <c r="BN7" s="333">
        <v>-2.682606593477418E-3</v>
      </c>
      <c r="BO7" s="333">
        <v>-7.6664710732337993E-2</v>
      </c>
      <c r="BP7" s="333">
        <v>1.4082102474466743E-2</v>
      </c>
      <c r="BQ7" s="333">
        <v>-1.3114016007390549E-3</v>
      </c>
      <c r="BR7" s="333">
        <v>2.5067809715207556E-2</v>
      </c>
      <c r="BS7" s="333">
        <v>1.9477686142308201E-2</v>
      </c>
      <c r="BT7" s="333">
        <v>1.1963812471849883E-2</v>
      </c>
      <c r="BU7" s="333">
        <v>-1.0969760942863864E-2</v>
      </c>
      <c r="BV7" s="333">
        <v>1.4887107307788624E-4</v>
      </c>
      <c r="BW7" s="333">
        <v>-5.3165153123471851E-2</v>
      </c>
      <c r="BX7" s="333">
        <v>1.2297313315951942E-2</v>
      </c>
      <c r="BY7" s="333">
        <v>-1.220636642000098E-2</v>
      </c>
      <c r="BZ7" s="333">
        <v>2.0097368513104855E-2</v>
      </c>
      <c r="CA7" s="333">
        <v>6.0846359658090995E-4</v>
      </c>
      <c r="CB7" s="333">
        <v>3.3946748169637483E-2</v>
      </c>
      <c r="CC7" s="333">
        <v>-5.4823590872300279E-3</v>
      </c>
      <c r="CD7" s="333">
        <v>4.3972924109789624E-3</v>
      </c>
      <c r="CE7" s="333">
        <v>-4.3615457950197797E-3</v>
      </c>
      <c r="CF7" s="333">
        <v>3.1922535646549729E-3</v>
      </c>
      <c r="CG7" s="333">
        <v>-1.315932616547393E-2</v>
      </c>
      <c r="CH7" s="333">
        <v>1.9076217149753716E-2</v>
      </c>
      <c r="CI7" s="333">
        <v>-1.9803089307342907E-2</v>
      </c>
      <c r="CJ7" s="333">
        <v>1.7001505648405749E-2</v>
      </c>
      <c r="CK7" s="333">
        <v>-5.2268571331710242E-3</v>
      </c>
      <c r="CL7" s="333">
        <v>1.1816111132350933E-2</v>
      </c>
      <c r="CM7" s="333">
        <v>-3.5636539899272263E-2</v>
      </c>
      <c r="CN7" s="333">
        <v>1.4485690466942789E-2</v>
      </c>
      <c r="CO7" s="333">
        <v>-2.399986926772854E-3</v>
      </c>
      <c r="CP7" s="333">
        <v>9.9892615269168566E-3</v>
      </c>
      <c r="CQ7" s="333">
        <v>9.6243202248182738E-3</v>
      </c>
      <c r="CR7" s="333">
        <v>1.164165632927097E-2</v>
      </c>
      <c r="CS7" s="333">
        <v>-2.7872930442322235E-3</v>
      </c>
      <c r="CT7" s="333">
        <v>1.5114548492088063E-3</v>
      </c>
      <c r="CU7" s="333">
        <v>-2.9609282627646269E-2</v>
      </c>
      <c r="CV7" s="333">
        <v>1.4484126911951424E-2</v>
      </c>
      <c r="CW7" s="333">
        <v>-1.6371787936455221E-3</v>
      </c>
      <c r="CX7" s="333">
        <v>7.0453531602227022E-3</v>
      </c>
      <c r="CY7" s="333">
        <v>-3.0451811697887406E-2</v>
      </c>
      <c r="CZ7" s="333">
        <v>-2.5415211457179869E-3</v>
      </c>
      <c r="DA7" s="333">
        <v>1.5476699029580779E-2</v>
      </c>
      <c r="DB7" s="333">
        <v>2.5098941410634885E-3</v>
      </c>
      <c r="DC7" s="333">
        <v>-2.4877908105231938E-3</v>
      </c>
      <c r="DD7" s="333">
        <v>1.1729557739758459E-2</v>
      </c>
      <c r="DE7" s="333">
        <v>9.4009375787279699E-4</v>
      </c>
      <c r="DF7" s="333">
        <v>-4.3510252591314824E-3</v>
      </c>
      <c r="DG7" s="333">
        <v>6.6073914306447965E-3</v>
      </c>
      <c r="DH7" s="333">
        <v>3.8528905562466999E-4</v>
      </c>
      <c r="DI7" s="333">
        <v>-7.1492680421940732E-3</v>
      </c>
      <c r="DJ7" s="333">
        <v>-3.1052896536271492E-3</v>
      </c>
      <c r="DK7" s="333">
        <v>6.7034278288210097E-3</v>
      </c>
      <c r="DL7" s="333">
        <v>5.7856995671283426E-3</v>
      </c>
      <c r="DM7" s="333">
        <v>-3.3906199876200826E-3</v>
      </c>
      <c r="DN7" s="333">
        <v>-1.9717634202002805E-3</v>
      </c>
    </row>
    <row r="8" spans="1:118" x14ac:dyDescent="0.2">
      <c r="A8" s="326" t="s">
        <v>1189</v>
      </c>
      <c r="B8" s="310" t="s">
        <v>1190</v>
      </c>
      <c r="C8" s="333"/>
      <c r="D8" s="333"/>
      <c r="E8" s="333"/>
      <c r="F8" s="333"/>
      <c r="G8" s="333"/>
      <c r="H8" s="333">
        <v>2.3004466307906004E-2</v>
      </c>
      <c r="I8" s="333">
        <v>-0.90155275339035645</v>
      </c>
      <c r="J8" s="333">
        <v>1.1578374936161218</v>
      </c>
      <c r="K8" s="333">
        <v>-0.24056529143221131</v>
      </c>
      <c r="L8" s="333">
        <v>1.0433911884828353</v>
      </c>
      <c r="M8" s="333">
        <v>-0.62741343033095931</v>
      </c>
      <c r="N8" s="333">
        <v>0.87687935550343055</v>
      </c>
      <c r="O8" s="333">
        <v>0.14932344279706222</v>
      </c>
      <c r="P8" s="333">
        <v>2.8648084642897628E-3</v>
      </c>
      <c r="Q8" s="333">
        <v>-0.63054037356878567</v>
      </c>
      <c r="R8" s="333">
        <v>0.11950058775732009</v>
      </c>
      <c r="S8" s="333">
        <v>0.80716764694548304</v>
      </c>
      <c r="T8" s="333">
        <v>0.54331528553195285</v>
      </c>
      <c r="U8" s="333">
        <v>-0.13257963436040893</v>
      </c>
      <c r="V8" s="333">
        <v>0.76734741137189666</v>
      </c>
      <c r="W8" s="333">
        <v>9.9339710527988734E-2</v>
      </c>
      <c r="X8" s="333">
        <v>7.8389099248106969E-2</v>
      </c>
      <c r="Y8" s="333">
        <v>-0.65433015668109884</v>
      </c>
      <c r="Z8" s="333">
        <v>0.86275719232755921</v>
      </c>
      <c r="AA8" s="333">
        <v>3.52030175700625E-2</v>
      </c>
      <c r="AB8" s="333">
        <v>-0.38881527529902793</v>
      </c>
      <c r="AC8" s="333">
        <v>-0.93484936251229944</v>
      </c>
      <c r="AD8" s="333">
        <v>0.85751742643840023</v>
      </c>
      <c r="AE8" s="333">
        <v>8.9868980453211081E-2</v>
      </c>
      <c r="AF8" s="333">
        <v>0.60795408346083801</v>
      </c>
      <c r="AG8" s="333">
        <v>-0.86402395099483809</v>
      </c>
      <c r="AH8" s="333">
        <v>0.98880848266370736</v>
      </c>
      <c r="AI8" s="333">
        <v>0.76781231000277483</v>
      </c>
      <c r="AJ8" s="333">
        <v>0.13533577174321049</v>
      </c>
      <c r="AK8" s="333">
        <v>-0.71045434542882202</v>
      </c>
      <c r="AL8" s="333">
        <v>0.97711927440761648</v>
      </c>
      <c r="AM8" s="333">
        <v>-0.51644836000860761</v>
      </c>
      <c r="AN8" s="333">
        <v>0.34641029966526909</v>
      </c>
      <c r="AO8" s="333">
        <v>-0.39721015903743756</v>
      </c>
      <c r="AP8" s="333">
        <v>0.30553767688724798</v>
      </c>
      <c r="AQ8" s="333">
        <v>-0.31498538928322167</v>
      </c>
      <c r="AR8" s="333">
        <v>0.46951910355971671</v>
      </c>
      <c r="AS8" s="333">
        <v>-0.31591845324087087</v>
      </c>
      <c r="AT8" s="333">
        <v>0.2966939533679005</v>
      </c>
      <c r="AU8" s="333">
        <v>-0.32566406831024741</v>
      </c>
      <c r="AV8" s="333">
        <v>-0.10401670542694443</v>
      </c>
      <c r="AW8" s="333">
        <v>-0.48193170409941172</v>
      </c>
      <c r="AX8" s="333">
        <v>0.721223520995806</v>
      </c>
      <c r="AY8" s="333">
        <v>1.0120241621099491</v>
      </c>
      <c r="AZ8" s="333">
        <v>0.14032752730915549</v>
      </c>
      <c r="BA8" s="333">
        <v>-0.97752136778647269</v>
      </c>
      <c r="BB8" s="333">
        <v>0.79531225341473899</v>
      </c>
      <c r="BC8" s="333">
        <v>-1.3698938329275081</v>
      </c>
      <c r="BD8" s="333">
        <v>0.1122035761397398</v>
      </c>
      <c r="BE8" s="333">
        <v>-0.62497855598072538</v>
      </c>
      <c r="BF8" s="333">
        <v>-0.86471049340511341</v>
      </c>
      <c r="BG8" s="333">
        <v>-0.61859966316503723</v>
      </c>
      <c r="BH8" s="333">
        <v>-3.2050882956111033E-2</v>
      </c>
      <c r="BI8" s="333">
        <v>0.25232192287922817</v>
      </c>
      <c r="BJ8" s="333">
        <v>0.95336819190763766</v>
      </c>
      <c r="BK8" s="333">
        <v>-1.110414919871866</v>
      </c>
      <c r="BL8" s="333">
        <v>0.71509780352116437</v>
      </c>
      <c r="BM8" s="333">
        <v>-0.30285827359743323</v>
      </c>
      <c r="BN8" s="333">
        <v>1.013688330733812E-2</v>
      </c>
      <c r="BO8" s="333">
        <v>-1.4321162499602596E-2</v>
      </c>
      <c r="BP8" s="333">
        <v>-0.38280770442454509</v>
      </c>
      <c r="BQ8" s="333">
        <v>-0.49350082832643211</v>
      </c>
      <c r="BR8" s="333">
        <v>6.0880997591182658E-2</v>
      </c>
      <c r="BS8" s="333">
        <v>0.42276782483712128</v>
      </c>
      <c r="BT8" s="333">
        <v>7.9646609605610631E-3</v>
      </c>
      <c r="BU8" s="333">
        <v>4.2885338075039012E-2</v>
      </c>
      <c r="BV8" s="333">
        <v>5.9758870592915216E-2</v>
      </c>
      <c r="BW8" s="333">
        <v>0.58361097700009434</v>
      </c>
      <c r="BX8" s="333">
        <v>0.18973529142015375</v>
      </c>
      <c r="BY8" s="333">
        <v>-0.29821491258791666</v>
      </c>
      <c r="BZ8" s="333">
        <v>0.13981126904316651</v>
      </c>
      <c r="CA8" s="333">
        <v>0.3089542736057761</v>
      </c>
      <c r="CB8" s="333">
        <v>-8.2371098628185438E-2</v>
      </c>
      <c r="CC8" s="333">
        <v>-0.18618568927689477</v>
      </c>
      <c r="CD8" s="333">
        <v>0.36399817780680099</v>
      </c>
      <c r="CE8" s="333">
        <v>0.59193384851242925</v>
      </c>
      <c r="CF8" s="333">
        <v>0.31333369030546376</v>
      </c>
      <c r="CG8" s="333">
        <v>-0.23344743076477051</v>
      </c>
      <c r="CH8" s="333">
        <v>0.2635800731779897</v>
      </c>
      <c r="CI8" s="333">
        <v>0.45524016599025685</v>
      </c>
      <c r="CJ8" s="333">
        <v>-0.12004209700241565</v>
      </c>
      <c r="CK8" s="333">
        <v>-0.38860589315804034</v>
      </c>
      <c r="CL8" s="333">
        <v>0.32090951098251191</v>
      </c>
      <c r="CM8" s="333">
        <v>-0.92519749574608234</v>
      </c>
      <c r="CN8" s="333">
        <v>9.7704221351455831E-2</v>
      </c>
      <c r="CO8" s="333">
        <v>-1.3552811258111166E-2</v>
      </c>
      <c r="CP8" s="333">
        <v>0.1738604497181355</v>
      </c>
      <c r="CQ8" s="333">
        <v>-0.32301118120851974</v>
      </c>
      <c r="CR8" s="333">
        <v>-3.6354913317457639E-2</v>
      </c>
      <c r="CS8" s="333">
        <v>0.23363435770337751</v>
      </c>
      <c r="CT8" s="333">
        <v>0.4621403993018417</v>
      </c>
      <c r="CU8" s="333">
        <v>0.19887924699979057</v>
      </c>
      <c r="CV8" s="333">
        <v>-2.0183759844215103E-2</v>
      </c>
      <c r="CW8" s="333">
        <v>5.1740484400035765E-2</v>
      </c>
      <c r="CX8" s="333">
        <v>3.6370496375209657E-2</v>
      </c>
      <c r="CY8" s="333">
        <v>-0.10304308817265549</v>
      </c>
      <c r="CZ8" s="333">
        <v>-1.1070241140189365</v>
      </c>
      <c r="DA8" s="333">
        <v>1.4164663519124152</v>
      </c>
      <c r="DB8" s="333">
        <v>0.16659020926168275</v>
      </c>
      <c r="DC8" s="333">
        <v>-0.65348161282538741</v>
      </c>
      <c r="DD8" s="333">
        <v>-3.9096567165188709E-2</v>
      </c>
      <c r="DE8" s="333">
        <v>0.29996981521535082</v>
      </c>
      <c r="DF8" s="333">
        <v>0.55742708387284412</v>
      </c>
      <c r="DG8" s="333">
        <v>-0.75022736143866109</v>
      </c>
      <c r="DH8" s="333">
        <v>-0.57295111919831898</v>
      </c>
      <c r="DI8" s="333">
        <v>0.13659981875074723</v>
      </c>
      <c r="DJ8" s="333">
        <v>0.10131944004625516</v>
      </c>
      <c r="DK8" s="333">
        <v>0.44758437455072281</v>
      </c>
      <c r="DL8" s="333">
        <v>-0.29888735279880169</v>
      </c>
      <c r="DM8" s="333">
        <v>0.12811227187411608</v>
      </c>
      <c r="DN8" s="333">
        <v>0.14924548587701766</v>
      </c>
    </row>
    <row r="9" spans="1:118" x14ac:dyDescent="0.2">
      <c r="A9" s="326" t="s">
        <v>137</v>
      </c>
      <c r="B9" s="310" t="s">
        <v>136</v>
      </c>
      <c r="C9" s="333"/>
      <c r="D9" s="333"/>
      <c r="E9" s="333"/>
      <c r="F9" s="333"/>
      <c r="G9" s="333"/>
      <c r="H9" s="333">
        <v>2.3427033434314186</v>
      </c>
      <c r="I9" s="333">
        <v>-1.1255114588185473</v>
      </c>
      <c r="J9" s="333">
        <v>0.40941831994040118</v>
      </c>
      <c r="K9" s="333">
        <v>-0.99152467835938085</v>
      </c>
      <c r="L9" s="333">
        <v>1.8103176708483226</v>
      </c>
      <c r="M9" s="333">
        <v>-0.9905877913169775</v>
      </c>
      <c r="N9" s="333">
        <v>0.68494548470781436</v>
      </c>
      <c r="O9" s="333">
        <v>-0.62463187526444786</v>
      </c>
      <c r="P9" s="333">
        <v>1.2180476610246813</v>
      </c>
      <c r="Q9" s="333">
        <v>-0.8253595298177816</v>
      </c>
      <c r="R9" s="333">
        <v>-2.7699729044626028E-2</v>
      </c>
      <c r="S9" s="333">
        <v>2.8329208254272108E-2</v>
      </c>
      <c r="T9" s="333">
        <v>1.0625211925383948</v>
      </c>
      <c r="U9" s="333">
        <v>-0.90586580886216783</v>
      </c>
      <c r="V9" s="333">
        <v>0.34515760247871191</v>
      </c>
      <c r="W9" s="333">
        <v>-0.14372799171018669</v>
      </c>
      <c r="X9" s="333">
        <v>0.56041870639621127</v>
      </c>
      <c r="Y9" s="333">
        <v>-0.81563255905379195</v>
      </c>
      <c r="Z9" s="333">
        <v>0.64801295537652481</v>
      </c>
      <c r="AA9" s="333">
        <v>-0.59085582109376911</v>
      </c>
      <c r="AB9" s="333">
        <v>0.68151826872056465</v>
      </c>
      <c r="AC9" s="333">
        <v>-0.66851479480022524</v>
      </c>
      <c r="AD9" s="333">
        <v>0.69516639463123575</v>
      </c>
      <c r="AE9" s="333">
        <v>-0.55505199585097997</v>
      </c>
      <c r="AF9" s="333">
        <v>1.1942504322667116</v>
      </c>
      <c r="AG9" s="333">
        <v>-1.0480311774423088</v>
      </c>
      <c r="AH9" s="333">
        <v>0.66811445344357878</v>
      </c>
      <c r="AI9" s="333">
        <v>-0.49589689108938279</v>
      </c>
      <c r="AJ9" s="333">
        <v>0.96188438531127074</v>
      </c>
      <c r="AK9" s="333">
        <v>-0.9115424504600006</v>
      </c>
      <c r="AL9" s="333">
        <v>0.69455741237189939</v>
      </c>
      <c r="AM9" s="333">
        <v>-0.3769821934744601</v>
      </c>
      <c r="AN9" s="333">
        <v>0.90152008813690432</v>
      </c>
      <c r="AO9" s="333">
        <v>-0.8122160784345186</v>
      </c>
      <c r="AP9" s="333">
        <v>0.38950608974599865</v>
      </c>
      <c r="AQ9" s="333">
        <v>-0.96906433401599357</v>
      </c>
      <c r="AR9" s="333">
        <v>1.3815744070860363</v>
      </c>
      <c r="AS9" s="333">
        <v>-0.77104588391659756</v>
      </c>
      <c r="AT9" s="333">
        <v>0.70660505892802494</v>
      </c>
      <c r="AU9" s="333">
        <v>-0.63083550511051634</v>
      </c>
      <c r="AV9" s="333">
        <v>1.0266546901004487</v>
      </c>
      <c r="AW9" s="333">
        <v>-0.7800019555484895</v>
      </c>
      <c r="AX9" s="333">
        <v>0.89193149902637248</v>
      </c>
      <c r="AY9" s="333">
        <v>0.18976937502824168</v>
      </c>
      <c r="AZ9" s="333">
        <v>0.63242838008011248</v>
      </c>
      <c r="BA9" s="333">
        <v>-0.8565873656562708</v>
      </c>
      <c r="BB9" s="333">
        <v>0.5281543373648645</v>
      </c>
      <c r="BC9" s="333">
        <v>-0.51806661787315855</v>
      </c>
      <c r="BD9" s="333">
        <v>0.65616527782729495</v>
      </c>
      <c r="BE9" s="333">
        <v>-0.75213244378267829</v>
      </c>
      <c r="BF9" s="333">
        <v>0.63820749834163226</v>
      </c>
      <c r="BG9" s="333">
        <v>-0.90663004215040943</v>
      </c>
      <c r="BH9" s="333">
        <v>0.7888097808321729</v>
      </c>
      <c r="BI9" s="333">
        <v>-0.44091377153009448</v>
      </c>
      <c r="BJ9" s="333">
        <v>5.3712262180894942E-2</v>
      </c>
      <c r="BK9" s="333">
        <v>6.4450819962427464E-2</v>
      </c>
      <c r="BL9" s="333">
        <v>0.75584957999050706</v>
      </c>
      <c r="BM9" s="333">
        <v>-0.81828189177463073</v>
      </c>
      <c r="BN9" s="333">
        <v>0.10261336320330953</v>
      </c>
      <c r="BO9" s="333">
        <v>-4.4591800520179222E-3</v>
      </c>
      <c r="BP9" s="333">
        <v>0.37677700659765628</v>
      </c>
      <c r="BQ9" s="333">
        <v>-0.56083863081421015</v>
      </c>
      <c r="BR9" s="333">
        <v>0.39731176011114155</v>
      </c>
      <c r="BS9" s="333">
        <v>-0.25091761500175591</v>
      </c>
      <c r="BT9" s="333">
        <v>0.61994197195007683</v>
      </c>
      <c r="BU9" s="333">
        <v>-0.5512227522272839</v>
      </c>
      <c r="BV9" s="333">
        <v>0.28289953530277823</v>
      </c>
      <c r="BW9" s="333">
        <v>-0.74810471707563408</v>
      </c>
      <c r="BX9" s="333">
        <v>1.1696859444667382</v>
      </c>
      <c r="BY9" s="333">
        <v>-0.54806846625122962</v>
      </c>
      <c r="BZ9" s="333">
        <v>0.40639021814774767</v>
      </c>
      <c r="CA9" s="333">
        <v>-0.24114638917977724</v>
      </c>
      <c r="CB9" s="333">
        <v>0.35658047017537431</v>
      </c>
      <c r="CC9" s="333">
        <v>-0.59205416759372087</v>
      </c>
      <c r="CD9" s="333">
        <v>0.78338013185817024</v>
      </c>
      <c r="CE9" s="333">
        <v>-0.6072574413193027</v>
      </c>
      <c r="CF9" s="333">
        <v>0.60482804008881874</v>
      </c>
      <c r="CG9" s="333">
        <v>-0.47657875769342506</v>
      </c>
      <c r="CH9" s="333">
        <v>0.58800402975963451</v>
      </c>
      <c r="CI9" s="333">
        <v>-0.31641212770892541</v>
      </c>
      <c r="CJ9" s="333">
        <v>0.52722076765901338</v>
      </c>
      <c r="CK9" s="333">
        <v>-0.52447867734483566</v>
      </c>
      <c r="CL9" s="333">
        <v>0.60776043765243837</v>
      </c>
      <c r="CM9" s="333">
        <v>-0.6866601991283765</v>
      </c>
      <c r="CN9" s="333">
        <v>0.78408858010365801</v>
      </c>
      <c r="CO9" s="333">
        <v>-0.76118094585420504</v>
      </c>
      <c r="CP9" s="333">
        <v>0.48133110078089869</v>
      </c>
      <c r="CQ9" s="333">
        <v>-0.50209858457872092</v>
      </c>
      <c r="CR9" s="333">
        <v>0.71211575569804375</v>
      </c>
      <c r="CS9" s="333">
        <v>-0.61896475937399409</v>
      </c>
      <c r="CT9" s="333">
        <v>0.79995922570610789</v>
      </c>
      <c r="CU9" s="333">
        <v>-0.49915172068145336</v>
      </c>
      <c r="CV9" s="333">
        <v>0.84431787289974936</v>
      </c>
      <c r="CW9" s="333">
        <v>-0.55468736212981518</v>
      </c>
      <c r="CX9" s="333">
        <v>0.65346844087173561</v>
      </c>
      <c r="CY9" s="333">
        <v>-0.99834983262636623</v>
      </c>
      <c r="CZ9" s="333">
        <v>-4.7737020872983538E-2</v>
      </c>
      <c r="DA9" s="333">
        <v>0.47806918778714946</v>
      </c>
      <c r="DB9" s="333">
        <v>0.39667838929338367</v>
      </c>
      <c r="DC9" s="333">
        <v>-0.79826910932206951</v>
      </c>
      <c r="DD9" s="333">
        <v>0.47107995926755641</v>
      </c>
      <c r="DE9" s="333">
        <v>-0.68630515404369563</v>
      </c>
      <c r="DF9" s="333">
        <v>0.49715707378764662</v>
      </c>
      <c r="DG9" s="333">
        <v>-0.35432558095222577</v>
      </c>
      <c r="DH9" s="333">
        <v>0.16982564950632387</v>
      </c>
      <c r="DI9" s="333">
        <v>-0.50381733751590074</v>
      </c>
      <c r="DJ9" s="333">
        <v>0.58145699071776458</v>
      </c>
      <c r="DK9" s="333">
        <v>-0.57854543057352825</v>
      </c>
      <c r="DL9" s="333">
        <v>0.22556817945320684</v>
      </c>
      <c r="DM9" s="333">
        <v>-0.61839607405899499</v>
      </c>
      <c r="DN9" s="333">
        <v>0.46651938425762246</v>
      </c>
    </row>
    <row r="10" spans="1:118" ht="25.5" x14ac:dyDescent="0.2">
      <c r="A10" s="326" t="s">
        <v>1207</v>
      </c>
      <c r="B10" s="310" t="s">
        <v>138</v>
      </c>
      <c r="C10" s="333"/>
      <c r="D10" s="333"/>
      <c r="E10" s="333"/>
      <c r="F10" s="333"/>
      <c r="G10" s="333"/>
      <c r="H10" s="333">
        <v>0.89045804840016518</v>
      </c>
      <c r="I10" s="333">
        <v>-0.36814800267973857</v>
      </c>
      <c r="J10" s="333">
        <v>1.0908049801381292</v>
      </c>
      <c r="K10" s="333">
        <v>-1.3483570590890286</v>
      </c>
      <c r="L10" s="333">
        <v>1.7136514832940197</v>
      </c>
      <c r="M10" s="333">
        <v>-0.3046403976311563</v>
      </c>
      <c r="N10" s="333">
        <v>0.99726782662715641</v>
      </c>
      <c r="O10" s="333">
        <v>-0.25613960887318876</v>
      </c>
      <c r="P10" s="333">
        <v>1.3341573274199829</v>
      </c>
      <c r="Q10" s="333">
        <v>-0.46926956587713864</v>
      </c>
      <c r="R10" s="333">
        <v>0.88346347576611828</v>
      </c>
      <c r="S10" s="333">
        <v>-1.5980119845320693</v>
      </c>
      <c r="T10" s="333">
        <v>1.0738451629468804</v>
      </c>
      <c r="U10" s="333">
        <v>-1.3742490078212703E-2</v>
      </c>
      <c r="V10" s="333">
        <v>1.0710384225533462</v>
      </c>
      <c r="W10" s="333">
        <v>-0.64278057870958394</v>
      </c>
      <c r="X10" s="333">
        <v>0.85555395704281756</v>
      </c>
      <c r="Y10" s="333">
        <v>-0.33741663034780611</v>
      </c>
      <c r="Z10" s="333">
        <v>1.0235785243641342</v>
      </c>
      <c r="AA10" s="333">
        <v>-0.68802719282145763</v>
      </c>
      <c r="AB10" s="333">
        <v>0.62377682706473725</v>
      </c>
      <c r="AC10" s="333">
        <v>-7.3383003515365919E-2</v>
      </c>
      <c r="AD10" s="333">
        <v>1.198226635473544</v>
      </c>
      <c r="AE10" s="333">
        <v>-0.94189969665157081</v>
      </c>
      <c r="AF10" s="333">
        <v>0.75447475335113467</v>
      </c>
      <c r="AG10" s="333">
        <v>-1.4302606434108851</v>
      </c>
      <c r="AH10" s="333">
        <v>1.3890391889909477</v>
      </c>
      <c r="AI10" s="333">
        <v>-2.5353734398463263</v>
      </c>
      <c r="AJ10" s="333">
        <v>1.9242864777432402</v>
      </c>
      <c r="AK10" s="333">
        <v>-1.3586044068497207</v>
      </c>
      <c r="AL10" s="333">
        <v>4.1186699665576674</v>
      </c>
      <c r="AM10" s="333">
        <v>-3.3333757370590806</v>
      </c>
      <c r="AN10" s="333">
        <v>0.68430213994579814</v>
      </c>
      <c r="AO10" s="333">
        <v>8.7466372054355104E-2</v>
      </c>
      <c r="AP10" s="333">
        <v>1.0552710705798227</v>
      </c>
      <c r="AQ10" s="333">
        <v>-1.9376438062286381</v>
      </c>
      <c r="AR10" s="333">
        <v>0.4908249845135178</v>
      </c>
      <c r="AS10" s="333">
        <v>-0.63185455172822724</v>
      </c>
      <c r="AT10" s="333">
        <v>1.274347205317939</v>
      </c>
      <c r="AU10" s="333">
        <v>-0.82833499765370222</v>
      </c>
      <c r="AV10" s="333">
        <v>0.92121382184978118</v>
      </c>
      <c r="AW10" s="333">
        <v>-0.32995664446017292</v>
      </c>
      <c r="AX10" s="333">
        <v>1.4062180504592376</v>
      </c>
      <c r="AY10" s="333">
        <v>-0.92131440100931428</v>
      </c>
      <c r="AZ10" s="333">
        <v>0.79362479525214702</v>
      </c>
      <c r="BA10" s="333">
        <v>-0.14548127075179715</v>
      </c>
      <c r="BB10" s="333">
        <v>1.5496934022229747</v>
      </c>
      <c r="BC10" s="333">
        <v>-0.76441961606976794</v>
      </c>
      <c r="BD10" s="333">
        <v>0.93675331710758336</v>
      </c>
      <c r="BE10" s="333">
        <v>-0.51642394259649427</v>
      </c>
      <c r="BF10" s="333">
        <v>0.16678212156600009</v>
      </c>
      <c r="BG10" s="333">
        <v>-1.2419138545922364</v>
      </c>
      <c r="BH10" s="333">
        <v>-0.15690340957627186</v>
      </c>
      <c r="BI10" s="333">
        <v>-0.31869712240323844</v>
      </c>
      <c r="BJ10" s="333">
        <v>1.74272180579228</v>
      </c>
      <c r="BK10" s="333">
        <v>-0.56756001886940866</v>
      </c>
      <c r="BL10" s="333">
        <v>1.656985906899457</v>
      </c>
      <c r="BM10" s="333">
        <v>-0.56048928115343344</v>
      </c>
      <c r="BN10" s="333">
        <v>1.0085465660157378</v>
      </c>
      <c r="BO10" s="333">
        <v>0.20359292953560301</v>
      </c>
      <c r="BP10" s="333">
        <v>0.31373007867238917</v>
      </c>
      <c r="BQ10" s="333">
        <v>-0.34936442686424057</v>
      </c>
      <c r="BR10" s="333">
        <v>1.184331844023544</v>
      </c>
      <c r="BS10" s="333">
        <v>-2.3708873214360695</v>
      </c>
      <c r="BT10" s="333">
        <v>0.39810967822886123</v>
      </c>
      <c r="BU10" s="333">
        <v>-0.40152256462856567</v>
      </c>
      <c r="BV10" s="333">
        <v>1.2408072021565268</v>
      </c>
      <c r="BW10" s="333">
        <v>-1.3865668375758211</v>
      </c>
      <c r="BX10" s="333">
        <v>0.73110473998274572</v>
      </c>
      <c r="BY10" s="333">
        <v>-0.29962389966355063</v>
      </c>
      <c r="BZ10" s="333">
        <v>1.2524370421793982</v>
      </c>
      <c r="CA10" s="333">
        <v>-1.5823681186827612</v>
      </c>
      <c r="CB10" s="333">
        <v>0.59645636369997268</v>
      </c>
      <c r="CC10" s="333">
        <v>-4.9537169776306282E-2</v>
      </c>
      <c r="CD10" s="333">
        <v>1.3533248122632431</v>
      </c>
      <c r="CE10" s="333">
        <v>-1.3622466363199117</v>
      </c>
      <c r="CF10" s="333">
        <v>0.25477884090725123</v>
      </c>
      <c r="CG10" s="333">
        <v>-1.0591733344201295</v>
      </c>
      <c r="CH10" s="333">
        <v>0.75176818346629781</v>
      </c>
      <c r="CI10" s="333">
        <v>-0.14753254403641788</v>
      </c>
      <c r="CJ10" s="333">
        <v>1.0558647459192627</v>
      </c>
      <c r="CK10" s="333">
        <v>-0.49361416442835648</v>
      </c>
      <c r="CL10" s="333">
        <v>1.4491534374421413</v>
      </c>
      <c r="CM10" s="333">
        <v>-1.3810167614269535</v>
      </c>
      <c r="CN10" s="333">
        <v>1.0051089559759088</v>
      </c>
      <c r="CO10" s="333">
        <v>-0.10643818816230342</v>
      </c>
      <c r="CP10" s="333">
        <v>1.2369145424596606</v>
      </c>
      <c r="CQ10" s="333">
        <v>-1.9096313067074113</v>
      </c>
      <c r="CR10" s="333">
        <v>0.40091390271331012</v>
      </c>
      <c r="CS10" s="333">
        <v>-0.39733259731176351</v>
      </c>
      <c r="CT10" s="333">
        <v>1.3715173219823109</v>
      </c>
      <c r="CU10" s="333">
        <v>-1.6286712919640352</v>
      </c>
      <c r="CV10" s="333">
        <v>1.0272215078600788</v>
      </c>
      <c r="CW10" s="333">
        <v>-0.54063669949500803</v>
      </c>
      <c r="CX10" s="333">
        <v>1.3366247476340665</v>
      </c>
      <c r="CY10" s="333">
        <v>-1.6460578843503451</v>
      </c>
      <c r="CZ10" s="333">
        <v>-1.1797978086538672</v>
      </c>
      <c r="DA10" s="333">
        <v>1.3409123711008231</v>
      </c>
      <c r="DB10" s="333">
        <v>-1.6135318395343191E-2</v>
      </c>
      <c r="DC10" s="333">
        <v>-0.36580801546015612</v>
      </c>
      <c r="DD10" s="333">
        <v>0.58372799494326433</v>
      </c>
      <c r="DE10" s="333">
        <v>-0.43254229695693436</v>
      </c>
      <c r="DF10" s="333">
        <v>1.7549974098524637</v>
      </c>
      <c r="DG10" s="333">
        <v>-2.0765236372465501</v>
      </c>
      <c r="DH10" s="333">
        <v>1.1561651209592472</v>
      </c>
      <c r="DI10" s="333">
        <v>-0.56305778581470456</v>
      </c>
      <c r="DJ10" s="333">
        <v>0.6185595051180427</v>
      </c>
      <c r="DK10" s="333">
        <v>-1.152350244693555</v>
      </c>
      <c r="DL10" s="333">
        <v>0.43155301074692842</v>
      </c>
      <c r="DM10" s="333">
        <v>-1.0108094758832684</v>
      </c>
      <c r="DN10" s="333">
        <v>1.0596283917752576</v>
      </c>
    </row>
    <row r="11" spans="1:118" x14ac:dyDescent="0.2">
      <c r="A11" s="326" t="s">
        <v>1191</v>
      </c>
      <c r="B11" s="310" t="s">
        <v>757</v>
      </c>
      <c r="C11" s="333"/>
      <c r="D11" s="333"/>
      <c r="E11" s="333"/>
      <c r="F11" s="333"/>
      <c r="G11" s="333"/>
      <c r="H11" s="333">
        <v>0.26579289900903752</v>
      </c>
      <c r="I11" s="333">
        <v>-3.5811823364049727E-2</v>
      </c>
      <c r="J11" s="333">
        <v>0.55857010254263439</v>
      </c>
      <c r="K11" s="333">
        <v>-0.30198077715217647</v>
      </c>
      <c r="L11" s="333">
        <v>-0.13695922517699385</v>
      </c>
      <c r="M11" s="333">
        <v>-8.2139404801528065E-2</v>
      </c>
      <c r="N11" s="333">
        <v>0.23451515226124423</v>
      </c>
      <c r="O11" s="333">
        <v>0.2548667062147934</v>
      </c>
      <c r="P11" s="333">
        <v>0.56004658226022097</v>
      </c>
      <c r="Q11" s="333">
        <v>9.8803079559591486E-2</v>
      </c>
      <c r="R11" s="333">
        <v>0.72655211079508208</v>
      </c>
      <c r="S11" s="333">
        <v>0.30604937523391884</v>
      </c>
      <c r="T11" s="333">
        <v>0.45056581051509809</v>
      </c>
      <c r="U11" s="333">
        <v>5.2182029570689382E-2</v>
      </c>
      <c r="V11" s="333">
        <v>0.83165406482141147</v>
      </c>
      <c r="W11" s="333">
        <v>-1.1425226829822017</v>
      </c>
      <c r="X11" s="333">
        <v>0.34781745221802718</v>
      </c>
      <c r="Y11" s="333">
        <v>9.6244403091441916E-2</v>
      </c>
      <c r="Z11" s="333">
        <v>0.93973089932384912</v>
      </c>
      <c r="AA11" s="333">
        <v>-0.62433595501731676</v>
      </c>
      <c r="AB11" s="333">
        <v>0.25489165475171244</v>
      </c>
      <c r="AC11" s="333">
        <v>0.15190696327718992</v>
      </c>
      <c r="AD11" s="333">
        <v>0.4376712354782159</v>
      </c>
      <c r="AE11" s="333">
        <v>-0.66212442573995112</v>
      </c>
      <c r="AF11" s="333">
        <v>3.1650941479034508E-2</v>
      </c>
      <c r="AG11" s="333">
        <v>-0.1542783122426605</v>
      </c>
      <c r="AH11" s="333">
        <v>0.80939342617919718</v>
      </c>
      <c r="AI11" s="333">
        <v>-0.39821379353221964</v>
      </c>
      <c r="AJ11" s="333">
        <v>0.45156690699756424</v>
      </c>
      <c r="AK11" s="333">
        <v>5.9842089084821533E-2</v>
      </c>
      <c r="AL11" s="333">
        <v>9.2827901481055533E-2</v>
      </c>
      <c r="AM11" s="333">
        <v>-3.6903674784911911E-2</v>
      </c>
      <c r="AN11" s="333">
        <v>-0.17818503119494128</v>
      </c>
      <c r="AO11" s="333">
        <v>-6.8281641849892646E-3</v>
      </c>
      <c r="AP11" s="333">
        <v>0.63641028991537119</v>
      </c>
      <c r="AQ11" s="333">
        <v>-0.50772254210857437</v>
      </c>
      <c r="AR11" s="333">
        <v>0.29973253339457795</v>
      </c>
      <c r="AS11" s="333">
        <v>3.2511556903437662E-2</v>
      </c>
      <c r="AT11" s="333">
        <v>0.19080928534279162</v>
      </c>
      <c r="AU11" s="333">
        <v>0.42253704200167708</v>
      </c>
      <c r="AV11" s="333">
        <v>-0.16182395133525768</v>
      </c>
      <c r="AW11" s="333">
        <v>2.6552654471716348E-2</v>
      </c>
      <c r="AX11" s="333">
        <v>0.84904015646813935</v>
      </c>
      <c r="AY11" s="333">
        <v>-0.15867139825595497</v>
      </c>
      <c r="AZ11" s="333">
        <v>0.54245611011107731</v>
      </c>
      <c r="BA11" s="333">
        <v>5.0809735192307269E-2</v>
      </c>
      <c r="BB11" s="333">
        <v>0.81631819482420231</v>
      </c>
      <c r="BC11" s="333">
        <v>-0.27499294340344699</v>
      </c>
      <c r="BD11" s="333">
        <v>-0.11724598168677187</v>
      </c>
      <c r="BE11" s="333">
        <v>-0.20933681160141948</v>
      </c>
      <c r="BF11" s="333">
        <v>0.86512399685471586</v>
      </c>
      <c r="BG11" s="333">
        <v>-3.6566983019066794E-2</v>
      </c>
      <c r="BH11" s="333">
        <v>0.28090260294124281</v>
      </c>
      <c r="BI11" s="333">
        <v>0.1620215946289924</v>
      </c>
      <c r="BJ11" s="333">
        <v>0.7632068045199476</v>
      </c>
      <c r="BK11" s="333">
        <v>-0.22492281433067729</v>
      </c>
      <c r="BL11" s="333">
        <v>7.7945394022449904E-3</v>
      </c>
      <c r="BM11" s="333">
        <v>9.2385128032003994E-3</v>
      </c>
      <c r="BN11" s="333">
        <v>0.48550451127376532</v>
      </c>
      <c r="BO11" s="333">
        <v>-7.6420033796592596E-2</v>
      </c>
      <c r="BP11" s="333">
        <v>-0.16497972921335632</v>
      </c>
      <c r="BQ11" s="333">
        <v>-3.8255397416853638E-2</v>
      </c>
      <c r="BR11" s="333">
        <v>0.90359512633598427</v>
      </c>
      <c r="BS11" s="333">
        <v>-0.34368397024127928</v>
      </c>
      <c r="BT11" s="333">
        <v>0.15828351736141114</v>
      </c>
      <c r="BU11" s="333">
        <v>0.16305814711460542</v>
      </c>
      <c r="BV11" s="333">
        <v>0.72616350257254325</v>
      </c>
      <c r="BW11" s="333">
        <v>-1.1617216502767964</v>
      </c>
      <c r="BX11" s="333">
        <v>4.6898286652060868E-2</v>
      </c>
      <c r="BY11" s="333">
        <v>-0.1433443372856075</v>
      </c>
      <c r="BZ11" s="333">
        <v>0.67909696804761033</v>
      </c>
      <c r="CA11" s="333">
        <v>-0.59847672247926265</v>
      </c>
      <c r="CB11" s="333">
        <v>-0.12920187701307817</v>
      </c>
      <c r="CC11" s="333">
        <v>0.12266324184176335</v>
      </c>
      <c r="CD11" s="333">
        <v>1.2562740280905276</v>
      </c>
      <c r="CE11" s="333">
        <v>-0.84467706100929751</v>
      </c>
      <c r="CF11" s="333">
        <v>-0.1771344074839693</v>
      </c>
      <c r="CG11" s="333">
        <v>-3.1982234152881726E-2</v>
      </c>
      <c r="CH11" s="333">
        <v>1.4647046252487652</v>
      </c>
      <c r="CI11" s="333">
        <v>-1.374459433105057</v>
      </c>
      <c r="CJ11" s="333">
        <v>0.49753381847592026</v>
      </c>
      <c r="CK11" s="333">
        <v>0.10743040614864502</v>
      </c>
      <c r="CL11" s="333">
        <v>1.1720613969413973</v>
      </c>
      <c r="CM11" s="333">
        <v>-1.1652629295871888</v>
      </c>
      <c r="CN11" s="333">
        <v>0.17145390107797265</v>
      </c>
      <c r="CO11" s="333">
        <v>0.29049743006323198</v>
      </c>
      <c r="CP11" s="333">
        <v>0.60787906261463343</v>
      </c>
      <c r="CQ11" s="333">
        <v>-1.0445661742190286</v>
      </c>
      <c r="CR11" s="333">
        <v>-1.4290744422867256E-2</v>
      </c>
      <c r="CS11" s="333">
        <v>0.22572572823907083</v>
      </c>
      <c r="CT11" s="333">
        <v>0.88040004401866245</v>
      </c>
      <c r="CU11" s="333">
        <v>-1.6761110482974855</v>
      </c>
      <c r="CV11" s="333">
        <v>0.3401127712925836</v>
      </c>
      <c r="CW11" s="333">
        <v>3.4489129577527512E-2</v>
      </c>
      <c r="CX11" s="333">
        <v>0.7867043769892631</v>
      </c>
      <c r="CY11" s="333">
        <v>-1.7104505143288664</v>
      </c>
      <c r="CZ11" s="333">
        <v>0.26040256867613726</v>
      </c>
      <c r="DA11" s="333">
        <v>0.22621762979501886</v>
      </c>
      <c r="DB11" s="333">
        <v>0.81878654109856575</v>
      </c>
      <c r="DC11" s="333">
        <v>-0.30435719452564575</v>
      </c>
      <c r="DD11" s="333">
        <v>0.28502177774892368</v>
      </c>
      <c r="DE11" s="333">
        <v>-0.61839654102414654</v>
      </c>
      <c r="DF11" s="333">
        <v>1.4160589444735332</v>
      </c>
      <c r="DG11" s="333">
        <v>0.3455435223975436</v>
      </c>
      <c r="DH11" s="333">
        <v>-9.8633985124118057E-2</v>
      </c>
      <c r="DI11" s="333">
        <v>3.2409897557537835E-2</v>
      </c>
      <c r="DJ11" s="333">
        <v>0.73320454551262182</v>
      </c>
      <c r="DK11" s="333">
        <v>-0.7760194321951418</v>
      </c>
      <c r="DL11" s="333">
        <v>0.20764782314585351</v>
      </c>
      <c r="DM11" s="333">
        <v>0.7067838614686861</v>
      </c>
      <c r="DN11" s="333">
        <v>0.4716526821911568</v>
      </c>
    </row>
    <row r="12" spans="1:118" x14ac:dyDescent="0.2">
      <c r="A12" s="326" t="s">
        <v>1192</v>
      </c>
      <c r="B12" s="310" t="s">
        <v>759</v>
      </c>
      <c r="C12" s="333"/>
      <c r="D12" s="333"/>
      <c r="E12" s="333"/>
      <c r="F12" s="333"/>
      <c r="G12" s="333"/>
      <c r="H12" s="333">
        <v>-0.19443890641497893</v>
      </c>
      <c r="I12" s="333">
        <v>-0.78265433146013796</v>
      </c>
      <c r="J12" s="333">
        <v>-0.15113330459617652</v>
      </c>
      <c r="K12" s="333">
        <v>1.9711843885604456</v>
      </c>
      <c r="L12" s="333">
        <v>0.12164198597849857</v>
      </c>
      <c r="M12" s="333">
        <v>0.38450517331208367</v>
      </c>
      <c r="N12" s="333">
        <v>-1.6403201409943804</v>
      </c>
      <c r="O12" s="333">
        <v>0.78632613090517178</v>
      </c>
      <c r="P12" s="333">
        <v>0.93767324633048077</v>
      </c>
      <c r="Q12" s="333">
        <v>0.24084971580207457</v>
      </c>
      <c r="R12" s="333">
        <v>-0.85133016981411946</v>
      </c>
      <c r="S12" s="333">
        <v>1.7260444331584084</v>
      </c>
      <c r="T12" s="333">
        <v>0.5093391593931601</v>
      </c>
      <c r="U12" s="333">
        <v>0.71978446231742177</v>
      </c>
      <c r="V12" s="333">
        <v>-1.1193807876270845</v>
      </c>
      <c r="W12" s="333">
        <v>2.9307809670154219</v>
      </c>
      <c r="X12" s="333">
        <v>-1.5288045570047928</v>
      </c>
      <c r="Y12" s="333">
        <v>-3.7705485522549287E-3</v>
      </c>
      <c r="Z12" s="333">
        <v>-1.0260694821252503</v>
      </c>
      <c r="AA12" s="333">
        <v>1.5331911931064115</v>
      </c>
      <c r="AB12" s="333">
        <v>-0.57051167936315572</v>
      </c>
      <c r="AC12" s="333">
        <v>0.53991142911150303</v>
      </c>
      <c r="AD12" s="333">
        <v>0.86430171903890374</v>
      </c>
      <c r="AE12" s="333">
        <v>-4.7921769155723798E-2</v>
      </c>
      <c r="AF12" s="333">
        <v>0.53934379993309645</v>
      </c>
      <c r="AG12" s="333">
        <v>-0.32663235399535068</v>
      </c>
      <c r="AH12" s="333">
        <v>-0.76802516245527808</v>
      </c>
      <c r="AI12" s="333">
        <v>0.55623914230032823</v>
      </c>
      <c r="AJ12" s="333">
        <v>0.31635741567708275</v>
      </c>
      <c r="AK12" s="333">
        <v>0.19608829168069769</v>
      </c>
      <c r="AL12" s="333">
        <v>0.52143742073439636</v>
      </c>
      <c r="AM12" s="333">
        <v>1.3591828733286193</v>
      </c>
      <c r="AN12" s="333">
        <v>-0.55402397913625245</v>
      </c>
      <c r="AO12" s="333">
        <v>-1.689060461206645E-2</v>
      </c>
      <c r="AP12" s="333">
        <v>-0.47351239604225259</v>
      </c>
      <c r="AQ12" s="333">
        <v>1.2141010553622713</v>
      </c>
      <c r="AR12" s="333">
        <v>-0.10002856228364765</v>
      </c>
      <c r="AS12" s="333">
        <v>0.40923653899037071</v>
      </c>
      <c r="AT12" s="333">
        <v>3.8890065112984713</v>
      </c>
      <c r="AU12" s="333">
        <v>0.52176509609177524</v>
      </c>
      <c r="AV12" s="333">
        <v>0.34928999897375279</v>
      </c>
      <c r="AW12" s="333">
        <v>-0.89834800575061358</v>
      </c>
      <c r="AX12" s="333">
        <v>-1.7939897523334505</v>
      </c>
      <c r="AY12" s="333">
        <v>3.7103083565600117</v>
      </c>
      <c r="AZ12" s="333">
        <v>1.0994809898615145</v>
      </c>
      <c r="BA12" s="333">
        <v>-2.0886132646900282</v>
      </c>
      <c r="BB12" s="333">
        <v>-1.821449968151263</v>
      </c>
      <c r="BC12" s="333">
        <v>3.4290021281798801</v>
      </c>
      <c r="BD12" s="333">
        <v>-0.95162214304093473</v>
      </c>
      <c r="BE12" s="333">
        <v>-1.9482349077761485</v>
      </c>
      <c r="BF12" s="333">
        <v>-3.3065816662798149</v>
      </c>
      <c r="BG12" s="333">
        <v>2.319884270964272</v>
      </c>
      <c r="BH12" s="333">
        <v>1.4874185629882561</v>
      </c>
      <c r="BI12" s="333">
        <v>-1.7540090238576895</v>
      </c>
      <c r="BJ12" s="333">
        <v>-1.8604605452614891</v>
      </c>
      <c r="BK12" s="333">
        <v>3.9214396893433321</v>
      </c>
      <c r="BL12" s="333">
        <v>-1.2933477587079529</v>
      </c>
      <c r="BM12" s="333">
        <v>-2.0205610238507594</v>
      </c>
      <c r="BN12" s="333">
        <v>-0.51490937386434865</v>
      </c>
      <c r="BO12" s="333">
        <v>1.0030221861929993</v>
      </c>
      <c r="BP12" s="333">
        <v>-0.90209199014809749</v>
      </c>
      <c r="BQ12" s="333">
        <v>0.18294677110458546</v>
      </c>
      <c r="BR12" s="333">
        <v>-1.8591179259250441</v>
      </c>
      <c r="BS12" s="333">
        <v>2.4329841730264432</v>
      </c>
      <c r="BT12" s="333">
        <v>-0.50997731958671533</v>
      </c>
      <c r="BU12" s="333">
        <v>-0.64831733506989653</v>
      </c>
      <c r="BV12" s="333">
        <v>0.20867384431230174</v>
      </c>
      <c r="BW12" s="333">
        <v>1.4940061772538979</v>
      </c>
      <c r="BX12" s="333">
        <v>-4.8161072012361451E-2</v>
      </c>
      <c r="BY12" s="333">
        <v>-0.12013016609805884</v>
      </c>
      <c r="BZ12" s="333">
        <v>-1.7616761349220158</v>
      </c>
      <c r="CA12" s="333">
        <v>2.4948341270960075</v>
      </c>
      <c r="CB12" s="333">
        <v>-1.1885759095263264</v>
      </c>
      <c r="CC12" s="333">
        <v>0.99176607071641865</v>
      </c>
      <c r="CD12" s="333">
        <v>0.6222287166467616</v>
      </c>
      <c r="CE12" s="333">
        <v>0.18716391481372222</v>
      </c>
      <c r="CF12" s="333">
        <v>0.40155111454695697</v>
      </c>
      <c r="CG12" s="333">
        <v>0.1416349912442123</v>
      </c>
      <c r="CH12" s="333">
        <v>-0.71774401385854703</v>
      </c>
      <c r="CI12" s="333">
        <v>2.7451802277788356E-2</v>
      </c>
      <c r="CJ12" s="333">
        <v>0.27026244240299713</v>
      </c>
      <c r="CK12" s="333">
        <v>1.1145024807994639</v>
      </c>
      <c r="CL12" s="333">
        <v>-1.0671826872332106</v>
      </c>
      <c r="CM12" s="333">
        <v>-3.4098194210275594E-2</v>
      </c>
      <c r="CN12" s="333">
        <v>0.24746560681594446</v>
      </c>
      <c r="CO12" s="333">
        <v>0.1991025647935997</v>
      </c>
      <c r="CP12" s="333">
        <v>-0.4203907696994057</v>
      </c>
      <c r="CQ12" s="333">
        <v>-4.4265807402163408E-3</v>
      </c>
      <c r="CR12" s="333">
        <v>-0.28318910502472144</v>
      </c>
      <c r="CS12" s="333">
        <v>0.53653336208034419</v>
      </c>
      <c r="CT12" s="333">
        <v>-1.9002567080325421</v>
      </c>
      <c r="CU12" s="333">
        <v>0.44748781533972498</v>
      </c>
      <c r="CV12" s="333">
        <v>0.67216395932597983</v>
      </c>
      <c r="CW12" s="333">
        <v>0.63908948475288618</v>
      </c>
      <c r="CX12" s="333">
        <v>-0.28836969175045196</v>
      </c>
      <c r="CY12" s="333">
        <v>1.0658014204312878</v>
      </c>
      <c r="CZ12" s="333">
        <v>-0.94388701768071126</v>
      </c>
      <c r="DA12" s="333">
        <v>1.291613298163045</v>
      </c>
      <c r="DB12" s="333">
        <v>-0.10503554420836342</v>
      </c>
      <c r="DC12" s="333">
        <v>2.3563790728420146</v>
      </c>
      <c r="DD12" s="333">
        <v>1.6031768377771496E-2</v>
      </c>
      <c r="DE12" s="333">
        <v>0.90325115006609968</v>
      </c>
      <c r="DF12" s="333">
        <v>-0.35981402702764914</v>
      </c>
      <c r="DG12" s="333">
        <v>-0.75691846048387412</v>
      </c>
      <c r="DH12" s="333">
        <v>-9.5151797480532999E-2</v>
      </c>
      <c r="DI12" s="333">
        <v>0.33694991501341515</v>
      </c>
      <c r="DJ12" s="333">
        <v>-1.8753512729615749</v>
      </c>
      <c r="DK12" s="333">
        <v>0.40971485916245903</v>
      </c>
      <c r="DL12" s="333">
        <v>-0.16130164070911976</v>
      </c>
      <c r="DM12" s="333">
        <v>-0.39145451093125383</v>
      </c>
      <c r="DN12" s="333">
        <v>-1.6640951405668001</v>
      </c>
    </row>
    <row r="13" spans="1:118" x14ac:dyDescent="0.2">
      <c r="A13" s="326" t="s">
        <v>760</v>
      </c>
      <c r="B13" s="310" t="s">
        <v>761</v>
      </c>
      <c r="C13" s="333"/>
      <c r="D13" s="333"/>
      <c r="E13" s="333"/>
      <c r="F13" s="333"/>
      <c r="G13" s="333"/>
      <c r="H13" s="333">
        <v>-8.3549926705182713</v>
      </c>
      <c r="I13" s="333">
        <v>8.6765687565155094</v>
      </c>
      <c r="J13" s="333">
        <v>-1.3127826363085724</v>
      </c>
      <c r="K13" s="333">
        <v>-0.10319060007272099</v>
      </c>
      <c r="L13" s="333">
        <v>-1.2246343387923966</v>
      </c>
      <c r="M13" s="333">
        <v>-0.30983766649722128</v>
      </c>
      <c r="N13" s="333">
        <v>0.66344818731097788</v>
      </c>
      <c r="O13" s="333">
        <v>-0.91072564499806685</v>
      </c>
      <c r="P13" s="333">
        <v>1.1386785067704237</v>
      </c>
      <c r="Q13" s="333">
        <v>0.50324289924092536</v>
      </c>
      <c r="R13" s="333">
        <v>0.20707760742604375</v>
      </c>
      <c r="S13" s="333">
        <v>-0.18169462075295584</v>
      </c>
      <c r="T13" s="333">
        <v>-0.15619979678742685</v>
      </c>
      <c r="U13" s="333">
        <v>-5.1838762595742501E-2</v>
      </c>
      <c r="V13" s="333">
        <v>0.19405251431210785</v>
      </c>
      <c r="W13" s="333">
        <v>0.3876820531662335</v>
      </c>
      <c r="X13" s="333">
        <v>0.30447029444133245</v>
      </c>
      <c r="Y13" s="333">
        <v>0.1544619519238396</v>
      </c>
      <c r="Z13" s="333">
        <v>0.20041665637271158</v>
      </c>
      <c r="AA13" s="333">
        <v>0.2830047221828626</v>
      </c>
      <c r="AB13" s="333">
        <v>2.240216328997165E-2</v>
      </c>
      <c r="AC13" s="333">
        <v>4.4821464777801051E-2</v>
      </c>
      <c r="AD13" s="333">
        <v>0.12137300819245876</v>
      </c>
      <c r="AE13" s="333">
        <v>-0.1998008433687711</v>
      </c>
      <c r="AF13" s="333">
        <v>0.19033851514048325</v>
      </c>
      <c r="AG13" s="333">
        <v>0.11803307395346642</v>
      </c>
      <c r="AH13" s="333">
        <v>0.17667401703998636</v>
      </c>
      <c r="AI13" s="333">
        <v>0.17310321687041832</v>
      </c>
      <c r="AJ13" s="333">
        <v>4.3647805482906525E-2</v>
      </c>
      <c r="AK13" s="333">
        <v>-0.17294354308807192</v>
      </c>
      <c r="AL13" s="333">
        <v>9.0015463939016174E-2</v>
      </c>
      <c r="AM13" s="333">
        <v>-0.27013170964943223</v>
      </c>
      <c r="AN13" s="333">
        <v>0.11323525122779454</v>
      </c>
      <c r="AO13" s="333">
        <v>5.8549174924315814E-2</v>
      </c>
      <c r="AP13" s="333">
        <v>0.25047714544800914</v>
      </c>
      <c r="AQ13" s="333">
        <v>3.6463980654270131E-2</v>
      </c>
      <c r="AR13" s="333">
        <v>0.26453586697575748</v>
      </c>
      <c r="AS13" s="333">
        <v>3.4819100433621492E-2</v>
      </c>
      <c r="AT13" s="333">
        <v>3.0918264179508301E-2</v>
      </c>
      <c r="AU13" s="333">
        <v>0.11240500386346443</v>
      </c>
      <c r="AV13" s="333">
        <v>-4.9535884245136129E-2</v>
      </c>
      <c r="AW13" s="333">
        <v>-0.10575442509005301</v>
      </c>
      <c r="AX13" s="333">
        <v>0.10561797112359818</v>
      </c>
      <c r="AY13" s="333">
        <v>0.33822132354913825</v>
      </c>
      <c r="AZ13" s="333">
        <v>8.3621103037919087E-2</v>
      </c>
      <c r="BA13" s="333">
        <v>2.5977614445734629E-2</v>
      </c>
      <c r="BB13" s="333">
        <v>0.19636121054565228</v>
      </c>
      <c r="BC13" s="333">
        <v>-0.15596021563916962</v>
      </c>
      <c r="BD13" s="333">
        <v>-1.5063490298335369E-2</v>
      </c>
      <c r="BE13" s="333">
        <v>8.0446975088718075E-3</v>
      </c>
      <c r="BF13" s="333">
        <v>1.8619840794562342E-2</v>
      </c>
      <c r="BG13" s="333">
        <v>-0.19534424902547409</v>
      </c>
      <c r="BH13" s="333">
        <v>9.0284125885725527E-2</v>
      </c>
      <c r="BI13" s="333">
        <v>3.845558718657268E-2</v>
      </c>
      <c r="BJ13" s="333">
        <v>0.26067046446760112</v>
      </c>
      <c r="BK13" s="333">
        <v>-9.6068011653620944E-2</v>
      </c>
      <c r="BL13" s="333">
        <v>9.6279042405920126E-2</v>
      </c>
      <c r="BM13" s="333">
        <v>-2.8263501826268585E-2</v>
      </c>
      <c r="BN13" s="333">
        <v>-1.1392130530402902E-2</v>
      </c>
      <c r="BO13" s="333">
        <v>-2.7693510162440649E-2</v>
      </c>
      <c r="BP13" s="333">
        <v>-8.4379558266399982E-3</v>
      </c>
      <c r="BQ13" s="333">
        <v>-8.3492729145915115E-2</v>
      </c>
      <c r="BR13" s="333">
        <v>0.32568810127407805</v>
      </c>
      <c r="BS13" s="333">
        <v>-0.16255824319452514</v>
      </c>
      <c r="BT13" s="333">
        <v>0.19967332761717604</v>
      </c>
      <c r="BU13" s="333">
        <v>0.21659639408874118</v>
      </c>
      <c r="BV13" s="333">
        <v>0.34732738203281943</v>
      </c>
      <c r="BW13" s="333">
        <v>0.36462714394138024</v>
      </c>
      <c r="BX13" s="333">
        <v>0.18166554159041015</v>
      </c>
      <c r="BY13" s="333">
        <v>-1.1515994806177597E-2</v>
      </c>
      <c r="BZ13" s="333">
        <v>-3.1432501293032218E-2</v>
      </c>
      <c r="CA13" s="333">
        <v>0.13696210512121146</v>
      </c>
      <c r="CB13" s="333">
        <v>-5.6487981959279607E-2</v>
      </c>
      <c r="CC13" s="333">
        <v>2.3142111469523368E-2</v>
      </c>
      <c r="CD13" s="333">
        <v>0.35504335961142491</v>
      </c>
      <c r="CE13" s="333">
        <v>-0.20897663954681719</v>
      </c>
      <c r="CF13" s="333">
        <v>0.15163055369804165</v>
      </c>
      <c r="CG13" s="333">
        <v>4.1846729930936286E-2</v>
      </c>
      <c r="CH13" s="333">
        <v>0.160196632961385</v>
      </c>
      <c r="CI13" s="333">
        <v>-4.4151327387616485E-2</v>
      </c>
      <c r="CJ13" s="333">
        <v>2.3156461409259466E-2</v>
      </c>
      <c r="CK13" s="333">
        <v>-4.2623747706957698E-4</v>
      </c>
      <c r="CL13" s="333">
        <v>0.1176377828461813</v>
      </c>
      <c r="CM13" s="333">
        <v>4.3591796365771901E-2</v>
      </c>
      <c r="CN13" s="333">
        <v>2.9845070901250617E-2</v>
      </c>
      <c r="CO13" s="333">
        <v>5.4992359379276344E-2</v>
      </c>
      <c r="CP13" s="333">
        <v>0.21188590631723145</v>
      </c>
      <c r="CQ13" s="333">
        <v>-0.24129457899112478</v>
      </c>
      <c r="CR13" s="333">
        <v>0.13714572550985285</v>
      </c>
      <c r="CS13" s="333">
        <v>5.1687027396657911E-2</v>
      </c>
      <c r="CT13" s="333">
        <v>0.19360896617054746</v>
      </c>
      <c r="CU13" s="333">
        <v>6.3001308388164687E-2</v>
      </c>
      <c r="CV13" s="333">
        <v>3.9053436553903587E-2</v>
      </c>
      <c r="CW13" s="333">
        <v>-4.6241633582955188E-2</v>
      </c>
      <c r="CX13" s="333">
        <v>8.4252993412907401E-2</v>
      </c>
      <c r="CY13" s="333">
        <v>-0.24404772823297638</v>
      </c>
      <c r="CZ13" s="333">
        <v>-3.4180294859637902E-2</v>
      </c>
      <c r="DA13" s="333">
        <v>0.11994730935413009</v>
      </c>
      <c r="DB13" s="333">
        <v>0.24814488309478033</v>
      </c>
      <c r="DC13" s="333">
        <v>-8.1177400546939824E-2</v>
      </c>
      <c r="DD13" s="333">
        <v>0.14294207843043383</v>
      </c>
      <c r="DE13" s="333">
        <v>3.5984375846505816E-2</v>
      </c>
      <c r="DF13" s="333">
        <v>0.22557065632762538</v>
      </c>
      <c r="DG13" s="333">
        <v>1.7356005347315902E-2</v>
      </c>
      <c r="DH13" s="333">
        <v>-1.7328458568235566E-3</v>
      </c>
      <c r="DI13" s="333">
        <v>-6.4759511317107735E-2</v>
      </c>
      <c r="DJ13" s="333">
        <v>9.7823388577941595E-2</v>
      </c>
      <c r="DK13" s="333">
        <v>-7.9445133514493577E-3</v>
      </c>
      <c r="DL13" s="333">
        <v>2.049661781789788E-2</v>
      </c>
      <c r="DM13" s="333">
        <v>1.4723719597573294E-2</v>
      </c>
      <c r="DN13" s="333">
        <v>0.14089346517270052</v>
      </c>
    </row>
    <row r="14" spans="1:118" x14ac:dyDescent="0.2">
      <c r="A14" s="326" t="s">
        <v>1193</v>
      </c>
      <c r="B14" s="310" t="s">
        <v>1194</v>
      </c>
      <c r="C14" s="333"/>
      <c r="D14" s="333"/>
      <c r="E14" s="333"/>
      <c r="F14" s="333"/>
      <c r="G14" s="333"/>
      <c r="H14" s="333">
        <v>0.16894751576936232</v>
      </c>
      <c r="I14" s="333">
        <v>0.18782073137866009</v>
      </c>
      <c r="J14" s="333">
        <v>0.3696875421471093</v>
      </c>
      <c r="K14" s="333">
        <v>-0.87052105062201157</v>
      </c>
      <c r="L14" s="333">
        <v>0.25707044102158183</v>
      </c>
      <c r="M14" s="333">
        <v>0.15725540081870873</v>
      </c>
      <c r="N14" s="333">
        <v>0.51103749390763786</v>
      </c>
      <c r="O14" s="333">
        <v>-0.25042396023239383</v>
      </c>
      <c r="P14" s="333">
        <v>0.63759996091754678</v>
      </c>
      <c r="Q14" s="333">
        <v>9.0990270238139465E-2</v>
      </c>
      <c r="R14" s="333">
        <v>0.52377929409602497</v>
      </c>
      <c r="S14" s="333">
        <v>-0.41460229343523369</v>
      </c>
      <c r="T14" s="333">
        <v>0.31658402296797172</v>
      </c>
      <c r="U14" s="333">
        <v>-5.9177430435050374E-2</v>
      </c>
      <c r="V14" s="333">
        <v>0.36201027078043457</v>
      </c>
      <c r="W14" s="333">
        <v>1.5164722269688933E-2</v>
      </c>
      <c r="X14" s="333">
        <v>0.33835681956580377</v>
      </c>
      <c r="Y14" s="333">
        <v>-3.1835875400645558E-2</v>
      </c>
      <c r="Z14" s="333">
        <v>0.33602802154987782</v>
      </c>
      <c r="AA14" s="333">
        <v>-0.15853271453827047</v>
      </c>
      <c r="AB14" s="333">
        <v>0.46635778139678963</v>
      </c>
      <c r="AC14" s="333">
        <v>-0.37288514079002655</v>
      </c>
      <c r="AD14" s="333">
        <v>0.83889976037482583</v>
      </c>
      <c r="AE14" s="333">
        <v>-0.57803061336510897</v>
      </c>
      <c r="AF14" s="333">
        <v>0.50203979206462401</v>
      </c>
      <c r="AG14" s="333">
        <v>-0.33168249845498732</v>
      </c>
      <c r="AH14" s="333">
        <v>0.25893264898156881</v>
      </c>
      <c r="AI14" s="333">
        <v>-0.68331670732235572</v>
      </c>
      <c r="AJ14" s="333">
        <v>0.55013409303584737</v>
      </c>
      <c r="AK14" s="333">
        <v>-0.13454578972832532</v>
      </c>
      <c r="AL14" s="333">
        <v>0.97794308827974064</v>
      </c>
      <c r="AM14" s="333">
        <v>-0.51164871933438949</v>
      </c>
      <c r="AN14" s="333">
        <v>0.7066448956593272</v>
      </c>
      <c r="AO14" s="333">
        <v>-7.7792879199151482E-2</v>
      </c>
      <c r="AP14" s="333">
        <v>0.25310714617194674</v>
      </c>
      <c r="AQ14" s="333">
        <v>-1.2300636391164106</v>
      </c>
      <c r="AR14" s="333">
        <v>0.71736451806015222</v>
      </c>
      <c r="AS14" s="333">
        <v>-5.0054644545841687E-2</v>
      </c>
      <c r="AT14" s="333">
        <v>1.5394276992328626</v>
      </c>
      <c r="AU14" s="333">
        <v>-0.91502334499849269</v>
      </c>
      <c r="AV14" s="333">
        <v>0.43554051994135251</v>
      </c>
      <c r="AW14" s="333">
        <v>-0.15212266372564609</v>
      </c>
      <c r="AX14" s="333">
        <v>1.318160067751571</v>
      </c>
      <c r="AY14" s="333">
        <v>-0.83208475153353367</v>
      </c>
      <c r="AZ14" s="333">
        <v>0.83464756078950786</v>
      </c>
      <c r="BA14" s="333">
        <v>-9.821727092310896E-2</v>
      </c>
      <c r="BB14" s="333">
        <v>0.56513472662562536</v>
      </c>
      <c r="BC14" s="333">
        <v>-2.4935832333207963E-2</v>
      </c>
      <c r="BD14" s="333">
        <v>0.29097641406883912</v>
      </c>
      <c r="BE14" s="333">
        <v>-0.29645183446516704</v>
      </c>
      <c r="BF14" s="333">
        <v>0.29580057752852806</v>
      </c>
      <c r="BG14" s="333">
        <v>-0.99895810614988922</v>
      </c>
      <c r="BH14" s="333">
        <v>0.2602423644957898</v>
      </c>
      <c r="BI14" s="333">
        <v>-1.4746505647687981E-2</v>
      </c>
      <c r="BJ14" s="333">
        <v>0.68145007855231321</v>
      </c>
      <c r="BK14" s="333">
        <v>-1.3494269655397839</v>
      </c>
      <c r="BL14" s="333">
        <v>0.57467544453675801</v>
      </c>
      <c r="BM14" s="333">
        <v>4.0284309979468351E-2</v>
      </c>
      <c r="BN14" s="333">
        <v>1.2042140764104825</v>
      </c>
      <c r="BO14" s="333">
        <v>-1.0411337361883919</v>
      </c>
      <c r="BP14" s="333">
        <v>0.73803408656030212</v>
      </c>
      <c r="BQ14" s="333">
        <v>-0.25141475504260652</v>
      </c>
      <c r="BR14" s="333">
        <v>0.46220868826063455</v>
      </c>
      <c r="BS14" s="333">
        <v>-0.58529487859088725</v>
      </c>
      <c r="BT14" s="333">
        <v>0.27880577610433932</v>
      </c>
      <c r="BU14" s="333">
        <v>3.833682003882892E-2</v>
      </c>
      <c r="BV14" s="333">
        <v>1.2023128915656216</v>
      </c>
      <c r="BW14" s="333">
        <v>-1.1843570939638357</v>
      </c>
      <c r="BX14" s="333">
        <v>0.52619913304019728</v>
      </c>
      <c r="BY14" s="333">
        <v>-0.30556062761373581</v>
      </c>
      <c r="BZ14" s="333">
        <v>0.95699653847656641</v>
      </c>
      <c r="CA14" s="333">
        <v>-1.6178596470604008</v>
      </c>
      <c r="CB14" s="333">
        <v>0.52178822899948685</v>
      </c>
      <c r="CC14" s="333">
        <v>0.15286612257098364</v>
      </c>
      <c r="CD14" s="333">
        <v>0.88545183486882129</v>
      </c>
      <c r="CE14" s="333">
        <v>0.5192510017600418</v>
      </c>
      <c r="CF14" s="333">
        <v>0.35791733125546865</v>
      </c>
      <c r="CG14" s="333">
        <v>-0.24300282138276541</v>
      </c>
      <c r="CH14" s="333">
        <v>0.94042299147745934</v>
      </c>
      <c r="CI14" s="333">
        <v>0.96760352525109716</v>
      </c>
      <c r="CJ14" s="333">
        <v>0.25767302478434484</v>
      </c>
      <c r="CK14" s="333">
        <v>2.8920756264947365E-2</v>
      </c>
      <c r="CL14" s="333">
        <v>1.0730852830287212</v>
      </c>
      <c r="CM14" s="333">
        <v>-1.6315244466130177</v>
      </c>
      <c r="CN14" s="333">
        <v>0.58166083119210366</v>
      </c>
      <c r="CO14" s="333">
        <v>0.44726902539085495</v>
      </c>
      <c r="CP14" s="333">
        <v>1.3017934268640614</v>
      </c>
      <c r="CQ14" s="333">
        <v>-1.2106728767494581</v>
      </c>
      <c r="CR14" s="333">
        <v>0.55290888720102738</v>
      </c>
      <c r="CS14" s="333">
        <v>0.22341227926850793</v>
      </c>
      <c r="CT14" s="333">
        <v>1.2994164410263502</v>
      </c>
      <c r="CU14" s="333">
        <v>-0.26987448551998355</v>
      </c>
      <c r="CV14" s="333">
        <v>0.51020765185132833</v>
      </c>
      <c r="CW14" s="333">
        <v>-0.12147687441683294</v>
      </c>
      <c r="CX14" s="333">
        <v>0.77455540927521094</v>
      </c>
      <c r="CY14" s="333">
        <v>-1.0113370682777389</v>
      </c>
      <c r="CZ14" s="333">
        <v>-0.17374256089355014</v>
      </c>
      <c r="DA14" s="333">
        <v>0.29574974630316014</v>
      </c>
      <c r="DB14" s="333">
        <v>0.95464952548123239</v>
      </c>
      <c r="DC14" s="333">
        <v>-1.4091357983786497</v>
      </c>
      <c r="DD14" s="333">
        <v>0.50380653717932167</v>
      </c>
      <c r="DE14" s="333">
        <v>-1.0364921582886178E-2</v>
      </c>
      <c r="DF14" s="333">
        <v>1.2839026523035562</v>
      </c>
      <c r="DG14" s="333">
        <v>-1.1273359342979363</v>
      </c>
      <c r="DH14" s="333">
        <v>0.78286776837020955</v>
      </c>
      <c r="DI14" s="333">
        <v>-2.6251326982175915E-2</v>
      </c>
      <c r="DJ14" s="333">
        <v>0.72394825909008553</v>
      </c>
      <c r="DK14" s="333">
        <v>-1.061330081259406</v>
      </c>
      <c r="DL14" s="333">
        <v>0.23634007586758682</v>
      </c>
      <c r="DM14" s="333">
        <v>-0.14678691002960068</v>
      </c>
      <c r="DN14" s="333">
        <v>0.66136919110574566</v>
      </c>
    </row>
    <row r="15" spans="1:118" ht="25.5" x14ac:dyDescent="0.2">
      <c r="A15" s="326" t="s">
        <v>1195</v>
      </c>
      <c r="B15" s="310" t="s">
        <v>1196</v>
      </c>
      <c r="C15" s="333"/>
      <c r="D15" s="333"/>
      <c r="E15" s="333"/>
      <c r="F15" s="333"/>
      <c r="G15" s="333"/>
      <c r="H15" s="333">
        <v>-5.9132242810054428E-2</v>
      </c>
      <c r="I15" s="333">
        <v>-3.1691601727994512E-2</v>
      </c>
      <c r="J15" s="333">
        <v>0.45357487890633069</v>
      </c>
      <c r="K15" s="333">
        <v>0.2189606994094504</v>
      </c>
      <c r="L15" s="333">
        <v>0.10803377521421786</v>
      </c>
      <c r="M15" s="333">
        <v>-9.4851116812494182E-2</v>
      </c>
      <c r="N15" s="333">
        <v>0.44241490688041557</v>
      </c>
      <c r="O15" s="333">
        <v>0.2296262094434568</v>
      </c>
      <c r="P15" s="333">
        <v>-0.13949080511876422</v>
      </c>
      <c r="Q15" s="333">
        <v>-4.0949313901134383E-2</v>
      </c>
      <c r="R15" s="333">
        <v>0.63645505946480696</v>
      </c>
      <c r="S15" s="333">
        <v>0.14591413292224345</v>
      </c>
      <c r="T15" s="333">
        <v>0.13102283764726516</v>
      </c>
      <c r="U15" s="333">
        <v>-0.10036871157557785</v>
      </c>
      <c r="V15" s="333">
        <v>0.25842473731034793</v>
      </c>
      <c r="W15" s="333">
        <v>0.61364856828368253</v>
      </c>
      <c r="X15" s="333">
        <v>-0.13805660010887699</v>
      </c>
      <c r="Y15" s="333">
        <v>-0.14806418980583416</v>
      </c>
      <c r="Z15" s="333">
        <v>0.39057970413465826</v>
      </c>
      <c r="AA15" s="333">
        <v>0.26819183909536726</v>
      </c>
      <c r="AB15" s="333">
        <v>-2.7154448863962403E-2</v>
      </c>
      <c r="AC15" s="333">
        <v>-0.14608689036008199</v>
      </c>
      <c r="AD15" s="333">
        <v>0.59272167436446721</v>
      </c>
      <c r="AE15" s="333">
        <v>0.29445187063665962</v>
      </c>
      <c r="AF15" s="333">
        <v>-7.2776020085302401E-2</v>
      </c>
      <c r="AG15" s="333">
        <v>-0.18674823456032266</v>
      </c>
      <c r="AH15" s="333">
        <v>0.47479248179714462</v>
      </c>
      <c r="AI15" s="333">
        <v>-1.3511070783994578E-2</v>
      </c>
      <c r="AJ15" s="333">
        <v>-4.6566469573107852E-2</v>
      </c>
      <c r="AK15" s="333">
        <v>-0.16425148260837247</v>
      </c>
      <c r="AL15" s="333">
        <v>0.30413163108012847</v>
      </c>
      <c r="AM15" s="333">
        <v>0.50094058898563598</v>
      </c>
      <c r="AN15" s="333">
        <v>-7.5892872723826152E-2</v>
      </c>
      <c r="AO15" s="333">
        <v>-0.23049206645727693</v>
      </c>
      <c r="AP15" s="333">
        <v>0.40302296463745457</v>
      </c>
      <c r="AQ15" s="333">
        <v>-8.4117999624381004E-2</v>
      </c>
      <c r="AR15" s="333">
        <v>1.3597635815747662E-2</v>
      </c>
      <c r="AS15" s="333">
        <v>-0.18415007822915888</v>
      </c>
      <c r="AT15" s="333">
        <v>0.52334370550811793</v>
      </c>
      <c r="AU15" s="333">
        <v>-1.8486730266710596E-3</v>
      </c>
      <c r="AV15" s="333">
        <v>8.947133590764704E-2</v>
      </c>
      <c r="AW15" s="333">
        <v>-0.23804317748387266</v>
      </c>
      <c r="AX15" s="333">
        <v>0.36382801726812664</v>
      </c>
      <c r="AY15" s="333">
        <v>0.23794592098093539</v>
      </c>
      <c r="AZ15" s="333">
        <v>-6.9892362830858742E-2</v>
      </c>
      <c r="BA15" s="333">
        <v>-0.18578595535270503</v>
      </c>
      <c r="BB15" s="333">
        <v>0.3451146407009531</v>
      </c>
      <c r="BC15" s="333">
        <v>0.18492997618106424</v>
      </c>
      <c r="BD15" s="333">
        <v>0.13120729001110643</v>
      </c>
      <c r="BE15" s="333">
        <v>-7.7575696271165548E-2</v>
      </c>
      <c r="BF15" s="333">
        <v>0.45113294283599287</v>
      </c>
      <c r="BG15" s="333">
        <v>0.17707529615250309</v>
      </c>
      <c r="BH15" s="333">
        <v>0.18800053366415434</v>
      </c>
      <c r="BI15" s="333">
        <v>-0.12920070482284327</v>
      </c>
      <c r="BJ15" s="333">
        <v>0.44226433249910591</v>
      </c>
      <c r="BK15" s="333">
        <v>0.19311095254728733</v>
      </c>
      <c r="BL15" s="333">
        <v>-7.4367480078874879E-2</v>
      </c>
      <c r="BM15" s="333">
        <v>-0.15077967131308562</v>
      </c>
      <c r="BN15" s="333">
        <v>0.22767545398604963</v>
      </c>
      <c r="BO15" s="333">
        <v>0.19324100305643724</v>
      </c>
      <c r="BP15" s="333">
        <v>0.1181429265793971</v>
      </c>
      <c r="BQ15" s="333">
        <v>-0.12975656277853367</v>
      </c>
      <c r="BR15" s="333">
        <v>0.33807943429684473</v>
      </c>
      <c r="BS15" s="333">
        <v>9.9435393535696026E-2</v>
      </c>
      <c r="BT15" s="333">
        <v>9.9735853446470887E-2</v>
      </c>
      <c r="BU15" s="333">
        <v>-9.6228260956817871E-2</v>
      </c>
      <c r="BV15" s="333">
        <v>0.4133515559936683</v>
      </c>
      <c r="BW15" s="333">
        <v>0.28394997981160902</v>
      </c>
      <c r="BX15" s="333">
        <v>1.9051958817421388E-2</v>
      </c>
      <c r="BY15" s="333">
        <v>-0.15920816074181018</v>
      </c>
      <c r="BZ15" s="333">
        <v>0.18096173366116522</v>
      </c>
      <c r="CA15" s="333">
        <v>0.28143065474511719</v>
      </c>
      <c r="CB15" s="333">
        <v>-0.13761683061681751</v>
      </c>
      <c r="CC15" s="333">
        <v>-0.2105314488348308</v>
      </c>
      <c r="CD15" s="333">
        <v>0.33086467497868294</v>
      </c>
      <c r="CE15" s="333">
        <v>4.9036390068003546E-2</v>
      </c>
      <c r="CF15" s="333">
        <v>3.3689577500319617E-2</v>
      </c>
      <c r="CG15" s="333">
        <v>-0.17919798437633386</v>
      </c>
      <c r="CH15" s="333">
        <v>0.34639644052508495</v>
      </c>
      <c r="CI15" s="333">
        <v>1.5156116062685767E-2</v>
      </c>
      <c r="CJ15" s="333">
        <v>9.2523489316394397E-2</v>
      </c>
      <c r="CK15" s="333">
        <v>-0.23440043459210841</v>
      </c>
      <c r="CL15" s="333">
        <v>0.27043917515960136</v>
      </c>
      <c r="CM15" s="333">
        <v>0.34815520232042957</v>
      </c>
      <c r="CN15" s="333">
        <v>-3.2616679082146417E-2</v>
      </c>
      <c r="CO15" s="333">
        <v>-0.10077229828977083</v>
      </c>
      <c r="CP15" s="333">
        <v>0.32585457026790321</v>
      </c>
      <c r="CQ15" s="333">
        <v>0.68023705877246265</v>
      </c>
      <c r="CR15" s="333">
        <v>-7.4477905562699662E-2</v>
      </c>
      <c r="CS15" s="333">
        <v>-0.15546350536719919</v>
      </c>
      <c r="CT15" s="333">
        <v>0.46741559688484946</v>
      </c>
      <c r="CU15" s="333">
        <v>5.9724114960453142E-2</v>
      </c>
      <c r="CV15" s="333">
        <v>2.6816170089677311E-2</v>
      </c>
      <c r="CW15" s="333">
        <v>-0.1125368418764527</v>
      </c>
      <c r="CX15" s="333">
        <v>0.3405178400249157</v>
      </c>
      <c r="CY15" s="333">
        <v>-0.12244191422314636</v>
      </c>
      <c r="CZ15" s="333">
        <v>-0.15785655006254723</v>
      </c>
      <c r="DA15" s="333">
        <v>0.47038234669682222</v>
      </c>
      <c r="DB15" s="333">
        <v>0.3673881359746215</v>
      </c>
      <c r="DC15" s="333">
        <v>1.0218495355373454</v>
      </c>
      <c r="DD15" s="333">
        <v>0.31605065785545894</v>
      </c>
      <c r="DE15" s="333">
        <v>-0.19211694237951596</v>
      </c>
      <c r="DF15" s="333">
        <v>0.26168733654289394</v>
      </c>
      <c r="DG15" s="333">
        <v>0.84058163470180602</v>
      </c>
      <c r="DH15" s="333">
        <v>-0.33165830952771763</v>
      </c>
      <c r="DI15" s="333">
        <v>-0.23862437515482404</v>
      </c>
      <c r="DJ15" s="333">
        <v>0.418072449533965</v>
      </c>
      <c r="DK15" s="333">
        <v>0.36805490739018887</v>
      </c>
      <c r="DL15" s="333">
        <v>-9.0246474358136472E-2</v>
      </c>
      <c r="DM15" s="333">
        <v>-0.10953954873918303</v>
      </c>
      <c r="DN15" s="333">
        <v>0.65522364414716794</v>
      </c>
    </row>
    <row r="16" spans="1:118" ht="25.5" x14ac:dyDescent="0.2">
      <c r="A16" s="326" t="s">
        <v>1197</v>
      </c>
      <c r="B16" s="310" t="s">
        <v>1198</v>
      </c>
      <c r="C16" s="333"/>
      <c r="D16" s="333"/>
      <c r="E16" s="333"/>
      <c r="F16" s="333"/>
      <c r="G16" s="333"/>
      <c r="H16" s="333">
        <v>5.9536348673780416E-2</v>
      </c>
      <c r="I16" s="333">
        <v>-5.1858056366881296E-2</v>
      </c>
      <c r="J16" s="333">
        <v>0.16695028646626142</v>
      </c>
      <c r="K16" s="333">
        <v>-0.11465686690545031</v>
      </c>
      <c r="L16" s="333">
        <v>6.4776205979238916E-2</v>
      </c>
      <c r="M16" s="333">
        <v>-2.237758302051621E-2</v>
      </c>
      <c r="N16" s="333">
        <v>0.15110554868813159</v>
      </c>
      <c r="O16" s="333">
        <v>-6.9873275823269743E-2</v>
      </c>
      <c r="P16" s="333">
        <v>5.8122628704797168E-2</v>
      </c>
      <c r="Q16" s="333">
        <v>-8.8015621944407277E-2</v>
      </c>
      <c r="R16" s="333">
        <v>0.14728728584967632</v>
      </c>
      <c r="S16" s="333">
        <v>-0.1012251262053278</v>
      </c>
      <c r="T16" s="333">
        <v>8.7107087458349275E-2</v>
      </c>
      <c r="U16" s="333">
        <v>-0.10591561400744186</v>
      </c>
      <c r="V16" s="333">
        <v>0.14833860482045494</v>
      </c>
      <c r="W16" s="333">
        <v>-0.11044393875674842</v>
      </c>
      <c r="X16" s="333">
        <v>0.1025587181175648</v>
      </c>
      <c r="Y16" s="333">
        <v>-8.9954373872221157E-3</v>
      </c>
      <c r="Z16" s="333">
        <v>6.5972574489527661E-2</v>
      </c>
      <c r="AA16" s="333">
        <v>-0.13319079965089128</v>
      </c>
      <c r="AB16" s="333">
        <v>7.4131699153810987E-2</v>
      </c>
      <c r="AC16" s="333">
        <v>-7.1166988050360189E-2</v>
      </c>
      <c r="AD16" s="333">
        <v>0.11718611758084789</v>
      </c>
      <c r="AE16" s="333">
        <v>-7.4812113486814949E-2</v>
      </c>
      <c r="AF16" s="333">
        <v>6.5472270076448527E-2</v>
      </c>
      <c r="AG16" s="333">
        <v>-4.5659835229991313E-2</v>
      </c>
      <c r="AH16" s="333">
        <v>9.7948071156773092E-2</v>
      </c>
      <c r="AI16" s="333">
        <v>-7.7238991869528789E-2</v>
      </c>
      <c r="AJ16" s="333">
        <v>0.10687751081416061</v>
      </c>
      <c r="AK16" s="333">
        <v>-6.3939934307390714E-2</v>
      </c>
      <c r="AL16" s="333">
        <v>0.12077254924994234</v>
      </c>
      <c r="AM16" s="333">
        <v>-0.10872948018850874</v>
      </c>
      <c r="AN16" s="333">
        <v>8.0757282392984367E-2</v>
      </c>
      <c r="AO16" s="333">
        <v>-7.1555060007481394E-2</v>
      </c>
      <c r="AP16" s="333">
        <v>0.1124610125104442</v>
      </c>
      <c r="AQ16" s="333">
        <v>-8.010202166766188E-2</v>
      </c>
      <c r="AR16" s="333">
        <v>0.12339542345992588</v>
      </c>
      <c r="AS16" s="333">
        <v>-8.2551112683125524E-2</v>
      </c>
      <c r="AT16" s="333">
        <v>0.24940159325960998</v>
      </c>
      <c r="AU16" s="333">
        <v>-0.11013027285169102</v>
      </c>
      <c r="AV16" s="333">
        <v>5.7422953998821927E-2</v>
      </c>
      <c r="AW16" s="333">
        <v>-6.1097611182347834E-2</v>
      </c>
      <c r="AX16" s="333">
        <v>0.17602956879829765</v>
      </c>
      <c r="AY16" s="333">
        <v>-0.13696655492000123</v>
      </c>
      <c r="AZ16" s="333">
        <v>2.2942337911452629E-2</v>
      </c>
      <c r="BA16" s="333">
        <v>2.7824690592540821E-2</v>
      </c>
      <c r="BB16" s="333">
        <v>3.0460513059049406E-2</v>
      </c>
      <c r="BC16" s="333">
        <v>-1.8982370538388957E-2</v>
      </c>
      <c r="BD16" s="333">
        <v>4.7480585354416932E-2</v>
      </c>
      <c r="BE16" s="333">
        <v>-6.7165690166535785E-2</v>
      </c>
      <c r="BF16" s="333">
        <v>0.14873019654596922</v>
      </c>
      <c r="BG16" s="333">
        <v>-7.6281496291844053E-2</v>
      </c>
      <c r="BH16" s="333">
        <v>5.874615292032262E-2</v>
      </c>
      <c r="BI16" s="333">
        <v>-1.7537669364349841E-2</v>
      </c>
      <c r="BJ16" s="333">
        <v>0.15048846378480132</v>
      </c>
      <c r="BK16" s="333">
        <v>-9.4661359836097372E-2</v>
      </c>
      <c r="BL16" s="333">
        <v>3.9069318136487237E-2</v>
      </c>
      <c r="BM16" s="333">
        <v>-8.3982784196992288E-2</v>
      </c>
      <c r="BN16" s="333">
        <v>0.2096650620239551</v>
      </c>
      <c r="BO16" s="333">
        <v>-0.11199143188659325</v>
      </c>
      <c r="BP16" s="333">
        <v>2.1783281174295486E-2</v>
      </c>
      <c r="BQ16" s="333">
        <v>-5.202336055864315E-2</v>
      </c>
      <c r="BR16" s="333">
        <v>9.5349560747606796E-2</v>
      </c>
      <c r="BS16" s="333">
        <v>-3.3211407413067294E-2</v>
      </c>
      <c r="BT16" s="333">
        <v>-3.2512152965376559E-2</v>
      </c>
      <c r="BU16" s="333">
        <v>-6.3275533881959655E-3</v>
      </c>
      <c r="BV16" s="333">
        <v>0.16011569796512379</v>
      </c>
      <c r="BW16" s="333">
        <v>-0.12600624491768236</v>
      </c>
      <c r="BX16" s="333">
        <v>6.6554805005166931E-2</v>
      </c>
      <c r="BY16" s="333">
        <v>-6.213936797294161E-2</v>
      </c>
      <c r="BZ16" s="333">
        <v>0.16221481695113768</v>
      </c>
      <c r="CA16" s="333">
        <v>-0.14829508052193452</v>
      </c>
      <c r="CB16" s="333">
        <v>4.6252422103033486E-2</v>
      </c>
      <c r="CC16" s="333">
        <v>-6.9114224264963942E-2</v>
      </c>
      <c r="CD16" s="333">
        <v>0.19668619939198251</v>
      </c>
      <c r="CE16" s="333">
        <v>-0.13661609072101386</v>
      </c>
      <c r="CF16" s="333">
        <v>4.3674173178123214E-2</v>
      </c>
      <c r="CG16" s="333">
        <v>-4.0851643511840389E-2</v>
      </c>
      <c r="CH16" s="333">
        <v>0.15625346234176229</v>
      </c>
      <c r="CI16" s="333">
        <v>-0.12778268503781337</v>
      </c>
      <c r="CJ16" s="333">
        <v>2.995258763258498E-2</v>
      </c>
      <c r="CK16" s="333">
        <v>-3.2361278725915252E-2</v>
      </c>
      <c r="CL16" s="333">
        <v>0.1402351372954363</v>
      </c>
      <c r="CM16" s="333">
        <v>-9.4904978730341441E-2</v>
      </c>
      <c r="CN16" s="333">
        <v>5.0021837272840028E-2</v>
      </c>
      <c r="CO16" s="333">
        <v>-6.9351317586897263E-2</v>
      </c>
      <c r="CP16" s="333">
        <v>0.10664471463606273</v>
      </c>
      <c r="CQ16" s="333">
        <v>-7.5208465840907207E-2</v>
      </c>
      <c r="CR16" s="333">
        <v>-3.1182852713769926E-2</v>
      </c>
      <c r="CS16" s="333">
        <v>-4.9976703565215918E-3</v>
      </c>
      <c r="CT16" s="333">
        <v>0.19152792747014663</v>
      </c>
      <c r="CU16" s="333">
        <v>-0.13608620696637275</v>
      </c>
      <c r="CV16" s="333">
        <v>8.6738403235066097E-2</v>
      </c>
      <c r="CW16" s="333">
        <v>-1.3692473758958993E-2</v>
      </c>
      <c r="CX16" s="333">
        <v>0.12219272439112476</v>
      </c>
      <c r="CY16" s="333">
        <v>-0.29970763894222585</v>
      </c>
      <c r="CZ16" s="333">
        <v>-7.9318260759141807E-2</v>
      </c>
      <c r="DA16" s="333">
        <v>9.038144088023789E-2</v>
      </c>
      <c r="DB16" s="333">
        <v>0.2190224032533255</v>
      </c>
      <c r="DC16" s="333">
        <v>-0.1044242659134387</v>
      </c>
      <c r="DD16" s="333">
        <v>0.10850744426938012</v>
      </c>
      <c r="DE16" s="333">
        <v>-1.7617255463625036E-2</v>
      </c>
      <c r="DF16" s="333">
        <v>0.19360090144746911</v>
      </c>
      <c r="DG16" s="333">
        <v>-0.15218091750433338</v>
      </c>
      <c r="DH16" s="333">
        <v>3.2694336758512174E-2</v>
      </c>
      <c r="DI16" s="333">
        <v>-1.1778221113602529E-2</v>
      </c>
      <c r="DJ16" s="333">
        <v>0.13472985189238662</v>
      </c>
      <c r="DK16" s="333">
        <v>-0.10761743425704731</v>
      </c>
      <c r="DL16" s="333">
        <v>5.0370555000639645E-2</v>
      </c>
      <c r="DM16" s="333">
        <v>1.0149211076596927E-2</v>
      </c>
      <c r="DN16" s="333">
        <v>0.12218223711883024</v>
      </c>
    </row>
    <row r="17" spans="1:118" s="312" customFormat="1" x14ac:dyDescent="0.2">
      <c r="A17" s="315" t="s">
        <v>910</v>
      </c>
      <c r="B17" s="310" t="s">
        <v>735</v>
      </c>
      <c r="C17" s="333"/>
      <c r="D17" s="333"/>
      <c r="E17" s="333"/>
      <c r="F17" s="333"/>
      <c r="G17" s="333"/>
      <c r="H17" s="333">
        <v>0.91408998049707402</v>
      </c>
      <c r="I17" s="333">
        <v>-1.187720203709818</v>
      </c>
      <c r="J17" s="333">
        <v>1.1568794569082983</v>
      </c>
      <c r="K17" s="333">
        <v>5.6119667066090693E-2</v>
      </c>
      <c r="L17" s="333">
        <v>0.62439714777716804</v>
      </c>
      <c r="M17" s="333">
        <v>-4.537664625573521E-2</v>
      </c>
      <c r="N17" s="333">
        <v>0.70720897002843353</v>
      </c>
      <c r="O17" s="333">
        <v>-0.56379419787191964</v>
      </c>
      <c r="P17" s="333">
        <v>0.68914435766586279</v>
      </c>
      <c r="Q17" s="333">
        <v>-0.15754707066445386</v>
      </c>
      <c r="R17" s="333">
        <v>0.89064565634830972</v>
      </c>
      <c r="S17" s="333">
        <v>-0.61626508124694057</v>
      </c>
      <c r="T17" s="333">
        <v>1.1402824399177369</v>
      </c>
      <c r="U17" s="333">
        <v>0.40292036471985027</v>
      </c>
      <c r="V17" s="333">
        <v>-0.19011160727602419</v>
      </c>
      <c r="W17" s="333">
        <v>0.74725620991216057</v>
      </c>
      <c r="X17" s="333">
        <v>0.37845476691770852</v>
      </c>
      <c r="Y17" s="333">
        <v>-0.23146152533589595</v>
      </c>
      <c r="Z17" s="333">
        <v>0.65012314395335202</v>
      </c>
      <c r="AA17" s="333">
        <v>-0.84862797054419459</v>
      </c>
      <c r="AB17" s="333">
        <v>0.44076318128302983</v>
      </c>
      <c r="AC17" s="333">
        <v>-0.69057002833642744</v>
      </c>
      <c r="AD17" s="333">
        <v>1.0938146031178964</v>
      </c>
      <c r="AE17" s="333">
        <v>-0.45691864659965653</v>
      </c>
      <c r="AF17" s="333">
        <v>0.91620664289348697</v>
      </c>
      <c r="AG17" s="333">
        <v>-0.82468040730779779</v>
      </c>
      <c r="AH17" s="333">
        <v>0.416940194186871</v>
      </c>
      <c r="AI17" s="333">
        <v>-0.91607825483965877</v>
      </c>
      <c r="AJ17" s="333">
        <v>1.2235086881023736</v>
      </c>
      <c r="AK17" s="333">
        <v>0.18952788718539884</v>
      </c>
      <c r="AL17" s="333">
        <v>0.77882541418510876</v>
      </c>
      <c r="AM17" s="333">
        <v>-0.77544878836291531</v>
      </c>
      <c r="AN17" s="333">
        <v>1.0966932884633431</v>
      </c>
      <c r="AO17" s="333">
        <v>-0.43836785015611707</v>
      </c>
      <c r="AP17" s="333">
        <v>0.75768933205565003</v>
      </c>
      <c r="AQ17" s="333">
        <v>-0.10696169107719386</v>
      </c>
      <c r="AR17" s="333">
        <v>0.22112640002644895</v>
      </c>
      <c r="AS17" s="333">
        <v>-0.58397186806519275</v>
      </c>
      <c r="AT17" s="333">
        <v>0.78242970337229467</v>
      </c>
      <c r="AU17" s="333">
        <v>-0.680809956821117</v>
      </c>
      <c r="AV17" s="333">
        <v>0.31118690035016666</v>
      </c>
      <c r="AW17" s="333">
        <v>-0.23784839132712154</v>
      </c>
      <c r="AX17" s="333">
        <v>0.96403566135177843</v>
      </c>
      <c r="AY17" s="333">
        <v>-0.44397813594390578</v>
      </c>
      <c r="AZ17" s="333">
        <v>0.90032476836981579</v>
      </c>
      <c r="BA17" s="333">
        <v>-0.43010981152156491</v>
      </c>
      <c r="BB17" s="333">
        <v>0.44713184708258591</v>
      </c>
      <c r="BC17" s="333">
        <v>-0.21748326749159783</v>
      </c>
      <c r="BD17" s="333">
        <v>8.075535665380057E-2</v>
      </c>
      <c r="BE17" s="333">
        <v>-0.34413587339274732</v>
      </c>
      <c r="BF17" s="333">
        <v>0.43804054725900887</v>
      </c>
      <c r="BG17" s="333">
        <v>-1.0721789444325331</v>
      </c>
      <c r="BH17" s="333">
        <v>0.63303401412386395</v>
      </c>
      <c r="BI17" s="333">
        <v>0.11278923211822635</v>
      </c>
      <c r="BJ17" s="333">
        <v>0.34643986984489239</v>
      </c>
      <c r="BK17" s="333">
        <v>-0.36247244297317138</v>
      </c>
      <c r="BL17" s="333">
        <v>0.51240687362862936</v>
      </c>
      <c r="BM17" s="333">
        <v>-0.3752814130199843</v>
      </c>
      <c r="BN17" s="333">
        <v>0.72291970845983233</v>
      </c>
      <c r="BO17" s="333">
        <v>-0.41896911117165064</v>
      </c>
      <c r="BP17" s="333">
        <v>0.43563687736712225</v>
      </c>
      <c r="BQ17" s="333">
        <v>0.13769140829158721</v>
      </c>
      <c r="BR17" s="333">
        <v>1.0919069996064557</v>
      </c>
      <c r="BS17" s="333">
        <v>-0.91259926173109152</v>
      </c>
      <c r="BT17" s="333">
        <v>0.30349532812633323</v>
      </c>
      <c r="BU17" s="333">
        <v>-0.14465499961534753</v>
      </c>
      <c r="BV17" s="333">
        <v>0.81958268869040329</v>
      </c>
      <c r="BW17" s="333">
        <v>-0.71791944311387434</v>
      </c>
      <c r="BX17" s="333">
        <v>0.30733386990376738</v>
      </c>
      <c r="BY17" s="333">
        <v>-2.7836661399470675E-4</v>
      </c>
      <c r="BZ17" s="333">
        <v>1.1692930075338521</v>
      </c>
      <c r="CA17" s="333">
        <v>-0.4041363617620794</v>
      </c>
      <c r="CB17" s="333">
        <v>0.24630917873030345</v>
      </c>
      <c r="CC17" s="333">
        <v>-0.27420182201882648</v>
      </c>
      <c r="CD17" s="333">
        <v>0.84299677287203145</v>
      </c>
      <c r="CE17" s="333">
        <v>-2.7562747380215797</v>
      </c>
      <c r="CF17" s="333">
        <v>0.44489042647891175</v>
      </c>
      <c r="CG17" s="333">
        <v>-0.21434224830004803</v>
      </c>
      <c r="CH17" s="333">
        <v>1.1010422519292344</v>
      </c>
      <c r="CI17" s="333">
        <v>-0.89832225802841792</v>
      </c>
      <c r="CJ17" s="333">
        <v>0.57956868949293572</v>
      </c>
      <c r="CK17" s="333">
        <v>-0.39483522279463462</v>
      </c>
      <c r="CL17" s="333">
        <v>0.83383192397085715</v>
      </c>
      <c r="CM17" s="333">
        <v>-0.42024964112153673</v>
      </c>
      <c r="CN17" s="333">
        <v>0.4677251396145588</v>
      </c>
      <c r="CO17" s="333">
        <v>-0.17209141837860564</v>
      </c>
      <c r="CP17" s="333">
        <v>0.38963148222605332</v>
      </c>
      <c r="CQ17" s="333">
        <v>-0.20913166733695104</v>
      </c>
      <c r="CR17" s="333">
        <v>0.21081768912555943</v>
      </c>
      <c r="CS17" s="333">
        <v>-0.37415015892742398</v>
      </c>
      <c r="CT17" s="333">
        <v>0.99474381103660525</v>
      </c>
      <c r="CU17" s="333">
        <v>-1.0701636479123948</v>
      </c>
      <c r="CV17" s="333">
        <v>0.56386852347264749</v>
      </c>
      <c r="CW17" s="333">
        <v>-0.10399062141331376</v>
      </c>
      <c r="CX17" s="333">
        <v>0.79583365523961092</v>
      </c>
      <c r="CY17" s="333">
        <v>-0.8690263542264739</v>
      </c>
      <c r="CZ17" s="333">
        <v>-0.55654526719272479</v>
      </c>
      <c r="DA17" s="333">
        <v>1.517632505665059</v>
      </c>
      <c r="DB17" s="333">
        <v>1.9448871184992448E-2</v>
      </c>
      <c r="DC17" s="333">
        <v>-0.86403507903325893</v>
      </c>
      <c r="DD17" s="333">
        <v>0.62326147475929183</v>
      </c>
      <c r="DE17" s="333">
        <v>-8.7827080506867494E-2</v>
      </c>
      <c r="DF17" s="333">
        <v>0.68287780442199264</v>
      </c>
      <c r="DG17" s="333">
        <v>-0.505884516684181</v>
      </c>
      <c r="DH17" s="333">
        <v>0.40089335939159659</v>
      </c>
      <c r="DI17" s="333">
        <v>-0.22158128371110572</v>
      </c>
      <c r="DJ17" s="333">
        <v>0.32228046019758372</v>
      </c>
      <c r="DK17" s="333">
        <v>-0.7997519570572188</v>
      </c>
      <c r="DL17" s="333">
        <v>1.5776827848665698</v>
      </c>
      <c r="DM17" s="333">
        <v>-1.3477537458642204</v>
      </c>
      <c r="DN17" s="333">
        <v>1.1915319604024974</v>
      </c>
    </row>
    <row r="18" spans="1:118" s="312" customFormat="1" x14ac:dyDescent="0.2">
      <c r="A18" s="328"/>
      <c r="B18" s="158"/>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row>
    <row r="19" spans="1:118" s="312" customFormat="1" x14ac:dyDescent="0.2">
      <c r="A19" s="311" t="s">
        <v>79</v>
      </c>
      <c r="B19" s="158"/>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row>
    <row r="20" spans="1:118" s="312" customFormat="1" x14ac:dyDescent="0.2">
      <c r="A20" s="328"/>
      <c r="B20" s="158"/>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row>
    <row r="21" spans="1:118" s="312" customFormat="1" x14ac:dyDescent="0.2">
      <c r="A21" s="313" t="s">
        <v>911</v>
      </c>
      <c r="B21" s="158" t="s">
        <v>82</v>
      </c>
      <c r="C21" s="334"/>
      <c r="D21" s="334"/>
      <c r="E21" s="334"/>
      <c r="F21" s="334"/>
      <c r="G21" s="334"/>
      <c r="H21" s="334">
        <v>-6.532967647463189</v>
      </c>
      <c r="I21" s="334">
        <v>7.4124344454586186</v>
      </c>
      <c r="J21" s="334">
        <v>-0.83522350604134965</v>
      </c>
      <c r="K21" s="334">
        <v>9.2400192870341721E-2</v>
      </c>
      <c r="L21" s="334">
        <v>0.10003732520320079</v>
      </c>
      <c r="M21" s="334">
        <v>0.60837698390391359</v>
      </c>
      <c r="N21" s="334">
        <v>0.84603581857619925</v>
      </c>
      <c r="O21" s="334">
        <v>-0.38323959440835614</v>
      </c>
      <c r="P21" s="334">
        <v>1.9801381750941298</v>
      </c>
      <c r="Q21" s="334">
        <v>1.0427941212305503</v>
      </c>
      <c r="R21" s="334">
        <v>0.36402496758740521</v>
      </c>
      <c r="S21" s="334">
        <v>0.39296259699587521</v>
      </c>
      <c r="T21" s="334">
        <v>0.87753267012908398</v>
      </c>
      <c r="U21" s="334">
        <v>1.4861930829698005</v>
      </c>
      <c r="V21" s="334">
        <v>-0.35729012043767649</v>
      </c>
      <c r="W21" s="334">
        <v>1.0964933313792511</v>
      </c>
      <c r="X21" s="334">
        <v>0.58207615153304459</v>
      </c>
      <c r="Y21" s="334">
        <v>0.327566749335437</v>
      </c>
      <c r="Z21" s="334">
        <v>0.8697713539070504</v>
      </c>
      <c r="AA21" s="334">
        <v>0.52771386815066224</v>
      </c>
      <c r="AB21" s="334">
        <v>0.7105488633284488</v>
      </c>
      <c r="AC21" s="334">
        <v>0.25458350664013324</v>
      </c>
      <c r="AD21" s="334">
        <v>0.68604871555059588</v>
      </c>
      <c r="AE21" s="334">
        <v>0.96246106135150677</v>
      </c>
      <c r="AF21" s="334">
        <v>0.9193730528613312</v>
      </c>
      <c r="AG21" s="334">
        <v>-9.9180796941205809E-2</v>
      </c>
      <c r="AH21" s="334">
        <v>0.45661494315694368</v>
      </c>
      <c r="AI21" s="334">
        <v>-9.4239190748015483E-2</v>
      </c>
      <c r="AJ21" s="334">
        <v>0.26441880524236938</v>
      </c>
      <c r="AK21" s="334">
        <v>1.0168175169207525</v>
      </c>
      <c r="AL21" s="334">
        <v>0.98022510547898489</v>
      </c>
      <c r="AM21" s="334">
        <v>-1.0540997470281797</v>
      </c>
      <c r="AN21" s="334">
        <v>0.37631682685398482</v>
      </c>
      <c r="AO21" s="334">
        <v>0.42102928152164204</v>
      </c>
      <c r="AP21" s="334">
        <v>1.1609892491275482</v>
      </c>
      <c r="AQ21" s="334">
        <v>-1.518978088508014</v>
      </c>
      <c r="AR21" s="334">
        <v>6.2515643396927612E-2</v>
      </c>
      <c r="AS21" s="334">
        <v>0.71520763815003807</v>
      </c>
      <c r="AT21" s="334">
        <v>1.0998803059053763</v>
      </c>
      <c r="AU21" s="334">
        <v>0.33511891251633902</v>
      </c>
      <c r="AV21" s="334">
        <v>0.16202502901526114</v>
      </c>
      <c r="AW21" s="334">
        <v>-0.78318941135222497</v>
      </c>
      <c r="AX21" s="334">
        <v>1.4844894184825752</v>
      </c>
      <c r="AY21" s="334">
        <v>-0.15675490441549705</v>
      </c>
      <c r="AZ21" s="334">
        <v>0.27238374170565383</v>
      </c>
      <c r="BA21" s="334">
        <v>-0.21824460040158547</v>
      </c>
      <c r="BB21" s="334">
        <v>1.1602239461458574</v>
      </c>
      <c r="BC21" s="334">
        <v>-0.39859078723583058</v>
      </c>
      <c r="BD21" s="334">
        <v>0.78891430365947579</v>
      </c>
      <c r="BE21" s="334">
        <v>-0.11575832516069168</v>
      </c>
      <c r="BF21" s="334">
        <v>1.3459679144197692</v>
      </c>
      <c r="BG21" s="334">
        <v>-0.43554411305055157</v>
      </c>
      <c r="BH21" s="334">
        <v>0.68417612704086594</v>
      </c>
      <c r="BI21" s="334">
        <v>-1.1054541864108161E-2</v>
      </c>
      <c r="BJ21" s="334">
        <v>0.9318619311648676</v>
      </c>
      <c r="BK21" s="334">
        <v>0.76561807900483703</v>
      </c>
      <c r="BL21" s="334">
        <v>0.15796177980131265</v>
      </c>
      <c r="BM21" s="334">
        <v>-9.6181187418048986E-2</v>
      </c>
      <c r="BN21" s="334">
        <v>0.32467182279967072</v>
      </c>
      <c r="BO21" s="334">
        <v>-7.006323979644373E-2</v>
      </c>
      <c r="BP21" s="334">
        <v>0.59651690670288116</v>
      </c>
      <c r="BQ21" s="334">
        <v>0.18446159796023431</v>
      </c>
      <c r="BR21" s="334">
        <v>1.2947101875931579</v>
      </c>
      <c r="BS21" s="334">
        <v>-0.11394365060764608</v>
      </c>
      <c r="BT21" s="334">
        <v>0.41028312823043755</v>
      </c>
      <c r="BU21" s="334">
        <v>-0.5802202045493301</v>
      </c>
      <c r="BV21" s="334">
        <v>1.4412807043821736</v>
      </c>
      <c r="BW21" s="334">
        <v>-0.48449725337149269</v>
      </c>
      <c r="BX21" s="334">
        <v>0.33222955092818873</v>
      </c>
      <c r="BY21" s="334">
        <v>-0.27917736283510963</v>
      </c>
      <c r="BZ21" s="334">
        <v>1.8132421050225638</v>
      </c>
      <c r="CA21" s="334">
        <v>-1.1494765635244666</v>
      </c>
      <c r="CB21" s="334">
        <v>0.89586013335958159</v>
      </c>
      <c r="CC21" s="334">
        <v>-9.5526714411496558E-2</v>
      </c>
      <c r="CD21" s="334">
        <v>1.8035398648625758</v>
      </c>
      <c r="CE21" s="334">
        <v>-1.2597601194811121</v>
      </c>
      <c r="CF21" s="334">
        <v>1.1522061406600936</v>
      </c>
      <c r="CG21" s="334">
        <v>-0.39395582460809059</v>
      </c>
      <c r="CH21" s="334">
        <v>1.9970133492138225</v>
      </c>
      <c r="CI21" s="334">
        <v>-1.2268508500024233</v>
      </c>
      <c r="CJ21" s="334">
        <v>1.2636353776645748</v>
      </c>
      <c r="CK21" s="334">
        <v>-0.89665865841888748</v>
      </c>
      <c r="CL21" s="334">
        <v>1.9273851092223953</v>
      </c>
      <c r="CM21" s="334">
        <v>-0.7381053465774996</v>
      </c>
      <c r="CN21" s="334">
        <v>1.2564821762261436</v>
      </c>
      <c r="CO21" s="334">
        <v>-0.56268731317792087</v>
      </c>
      <c r="CP21" s="334">
        <v>1.6186264209281911</v>
      </c>
      <c r="CQ21" s="334">
        <v>-2.5997202438967641E-2</v>
      </c>
      <c r="CR21" s="334">
        <v>0.36445156371145448</v>
      </c>
      <c r="CS21" s="334">
        <v>-0.60840300174390749</v>
      </c>
      <c r="CT21" s="334">
        <v>2.3096190225330093</v>
      </c>
      <c r="CU21" s="334">
        <v>-1.4765016946666731</v>
      </c>
      <c r="CV21" s="334">
        <v>1.3002144336913759</v>
      </c>
      <c r="CW21" s="334">
        <v>-0.26728156888938154</v>
      </c>
      <c r="CX21" s="334">
        <v>2.0550748308197009</v>
      </c>
      <c r="CY21" s="334">
        <v>-3.2335926171929534</v>
      </c>
      <c r="CZ21" s="334">
        <v>-3.8080268655497429</v>
      </c>
      <c r="DA21" s="334">
        <v>5.7020118343761954</v>
      </c>
      <c r="DB21" s="334">
        <v>0.6070391078649835</v>
      </c>
      <c r="DC21" s="334">
        <v>0.29684701347431874</v>
      </c>
      <c r="DD21" s="334">
        <v>2.0872642396713892</v>
      </c>
      <c r="DE21" s="334">
        <v>-0.39619068813511965</v>
      </c>
      <c r="DF21" s="334">
        <v>1.7950739548596575</v>
      </c>
      <c r="DG21" s="334">
        <v>-0.90284086710174027</v>
      </c>
      <c r="DH21" s="334">
        <v>0.51205452360677739</v>
      </c>
      <c r="DI21" s="334">
        <v>-0.1633443908777624</v>
      </c>
      <c r="DJ21" s="334">
        <v>1.0008489429376595</v>
      </c>
      <c r="DK21" s="334">
        <v>0.29198943852499909</v>
      </c>
      <c r="DL21" s="334">
        <v>0.86438263420492245</v>
      </c>
      <c r="DM21" s="334">
        <v>-1.2697413232653896</v>
      </c>
      <c r="DN21" s="334">
        <v>2.4517144943773839</v>
      </c>
    </row>
    <row r="22" spans="1:118" s="312" customFormat="1" x14ac:dyDescent="0.2">
      <c r="A22" s="315" t="s">
        <v>1407</v>
      </c>
      <c r="B22" s="310" t="s">
        <v>1408</v>
      </c>
      <c r="C22" s="333"/>
      <c r="D22" s="333"/>
      <c r="E22" s="333"/>
      <c r="F22" s="333"/>
      <c r="G22" s="333"/>
      <c r="H22" s="333">
        <v>-6.4806336004460245</v>
      </c>
      <c r="I22" s="333">
        <v>7.5647861388046094</v>
      </c>
      <c r="J22" s="333">
        <v>-1.5693330833824231</v>
      </c>
      <c r="K22" s="333">
        <v>0.1464950797524428</v>
      </c>
      <c r="L22" s="333">
        <v>4.1172172599874247E-2</v>
      </c>
      <c r="M22" s="333">
        <v>0.76084915113960716</v>
      </c>
      <c r="N22" s="333">
        <v>0.11090517332742078</v>
      </c>
      <c r="O22" s="333">
        <v>-0.43589899252632347</v>
      </c>
      <c r="P22" s="333">
        <v>1.9836194622113636</v>
      </c>
      <c r="Q22" s="333">
        <v>1.5533098582222586</v>
      </c>
      <c r="R22" s="333">
        <v>-0.44386284752794747</v>
      </c>
      <c r="S22" s="333">
        <v>-3.1726566416240685E-2</v>
      </c>
      <c r="T22" s="333">
        <v>0.84306621208620336</v>
      </c>
      <c r="U22" s="333">
        <v>1.6591128126786412</v>
      </c>
      <c r="V22" s="333">
        <v>-1.1938370688647737</v>
      </c>
      <c r="W22" s="333">
        <v>1.2825766153829576</v>
      </c>
      <c r="X22" s="333">
        <v>0.4710653499402303</v>
      </c>
      <c r="Y22" s="333">
        <v>0.47842828585499214</v>
      </c>
      <c r="Z22" s="333">
        <v>0.14968104747544439</v>
      </c>
      <c r="AA22" s="333">
        <v>0.13375433525071512</v>
      </c>
      <c r="AB22" s="333">
        <v>0.6573588141850305</v>
      </c>
      <c r="AC22" s="333">
        <v>0.47775083513406202</v>
      </c>
      <c r="AD22" s="333">
        <v>-2.2539384061967951E-2</v>
      </c>
      <c r="AE22" s="333">
        <v>0.85328652385968118</v>
      </c>
      <c r="AF22" s="333">
        <v>1.0333981818054785</v>
      </c>
      <c r="AG22" s="333">
        <v>0.1750380568543855</v>
      </c>
      <c r="AH22" s="333">
        <v>-0.2896183844056977</v>
      </c>
      <c r="AI22" s="333">
        <v>4.1726299008000109E-2</v>
      </c>
      <c r="AJ22" s="333">
        <v>0.19449313074684638</v>
      </c>
      <c r="AK22" s="333">
        <v>1.228007054970935</v>
      </c>
      <c r="AL22" s="333">
        <v>0.23590482077647015</v>
      </c>
      <c r="AM22" s="333">
        <v>-0.92175259311375723</v>
      </c>
      <c r="AN22" s="333">
        <v>0.24031641637087883</v>
      </c>
      <c r="AO22" s="333">
        <v>0.62913738372915784</v>
      </c>
      <c r="AP22" s="333">
        <v>0.44330322452491006</v>
      </c>
      <c r="AQ22" s="333">
        <v>-1.4919446756583017</v>
      </c>
      <c r="AR22" s="333">
        <v>-6.2645772586092385E-2</v>
      </c>
      <c r="AS22" s="333">
        <v>1.1468380981014155</v>
      </c>
      <c r="AT22" s="333">
        <v>0.37494785060287317</v>
      </c>
      <c r="AU22" s="333">
        <v>0.52391921181044332</v>
      </c>
      <c r="AV22" s="333">
        <v>0.32391470624795737</v>
      </c>
      <c r="AW22" s="333">
        <v>-0.38125126271441973</v>
      </c>
      <c r="AX22" s="333">
        <v>0.69404514951376317</v>
      </c>
      <c r="AY22" s="333">
        <v>5.4347795443445847E-2</v>
      </c>
      <c r="AZ22" s="333">
        <v>0.3636414095623009</v>
      </c>
      <c r="BA22" s="333">
        <v>0.1030288304133285</v>
      </c>
      <c r="BB22" s="333">
        <v>0.38313567618313332</v>
      </c>
      <c r="BC22" s="333">
        <v>-0.28474559672719735</v>
      </c>
      <c r="BD22" s="333">
        <v>0.60720342496726454</v>
      </c>
      <c r="BE22" s="333">
        <v>0.14700700969238423</v>
      </c>
      <c r="BF22" s="333">
        <v>0.58154266388059916</v>
      </c>
      <c r="BG22" s="333">
        <v>-0.43969390347856457</v>
      </c>
      <c r="BH22" s="333">
        <v>0.56752977187361087</v>
      </c>
      <c r="BI22" s="333">
        <v>0.26500092635285755</v>
      </c>
      <c r="BJ22" s="333">
        <v>-2.7244477127814866E-2</v>
      </c>
      <c r="BK22" s="333">
        <v>0.8019731421170847</v>
      </c>
      <c r="BL22" s="333">
        <v>0.10069583613112863</v>
      </c>
      <c r="BM22" s="333">
        <v>0.18934725503515201</v>
      </c>
      <c r="BN22" s="333">
        <v>-0.23381752334382888</v>
      </c>
      <c r="BO22" s="333">
        <v>-0.17123950564442686</v>
      </c>
      <c r="BP22" s="333">
        <v>0.55868657417018253</v>
      </c>
      <c r="BQ22" s="333">
        <v>0.40960788878578008</v>
      </c>
      <c r="BR22" s="333">
        <v>0.68548423864586194</v>
      </c>
      <c r="BS22" s="333">
        <v>-0.44013220371605594</v>
      </c>
      <c r="BT22" s="333">
        <v>0.57804169648627257</v>
      </c>
      <c r="BU22" s="333">
        <v>-0.3204053849298793</v>
      </c>
      <c r="BV22" s="333">
        <v>0.65977087455842787</v>
      </c>
      <c r="BW22" s="333">
        <v>-0.73249536289664097</v>
      </c>
      <c r="BX22" s="333">
        <v>0.35617064221288108</v>
      </c>
      <c r="BY22" s="333">
        <v>8.3743823530193814E-2</v>
      </c>
      <c r="BZ22" s="333">
        <v>0.99771667249947549</v>
      </c>
      <c r="CA22" s="333">
        <v>-0.85228457206382657</v>
      </c>
      <c r="CB22" s="333">
        <v>0.91006146521458142</v>
      </c>
      <c r="CC22" s="333">
        <v>0.16381964809789967</v>
      </c>
      <c r="CD22" s="333">
        <v>0.9459915338230972</v>
      </c>
      <c r="CE22" s="333">
        <v>-0.98790362019050693</v>
      </c>
      <c r="CF22" s="333">
        <v>1.2192468015458433</v>
      </c>
      <c r="CG22" s="333">
        <v>-0.31021025015861009</v>
      </c>
      <c r="CH22" s="333">
        <v>1.2337100675628683</v>
      </c>
      <c r="CI22" s="333">
        <v>-0.85779959149306895</v>
      </c>
      <c r="CJ22" s="333">
        <v>1.2566431663326276</v>
      </c>
      <c r="CK22" s="333">
        <v>-0.58004574136029363</v>
      </c>
      <c r="CL22" s="333">
        <v>1.0979259911310741</v>
      </c>
      <c r="CM22" s="333">
        <v>-0.72013787651856354</v>
      </c>
      <c r="CN22" s="333">
        <v>1.1712245736229807</v>
      </c>
      <c r="CO22" s="333">
        <v>-0.38817216600031568</v>
      </c>
      <c r="CP22" s="333">
        <v>0.80209269867016908</v>
      </c>
      <c r="CQ22" s="333">
        <v>-0.4146671329316568</v>
      </c>
      <c r="CR22" s="333">
        <v>0.56595347823839437</v>
      </c>
      <c r="CS22" s="333">
        <v>-0.3094743466565506</v>
      </c>
      <c r="CT22" s="333">
        <v>1.4083736813717644</v>
      </c>
      <c r="CU22" s="333">
        <v>-1.0716967989289445</v>
      </c>
      <c r="CV22" s="333">
        <v>1.0845728747146153</v>
      </c>
      <c r="CW22" s="333">
        <v>-0.24257651875262223</v>
      </c>
      <c r="CX22" s="333">
        <v>0.99875249407745181</v>
      </c>
      <c r="CY22" s="333">
        <v>-3.0812247226302389</v>
      </c>
      <c r="CZ22" s="333">
        <v>-4.0447222083113905</v>
      </c>
      <c r="DA22" s="333">
        <v>5.4123248865032245</v>
      </c>
      <c r="DB22" s="333">
        <v>-0.41731317058958134</v>
      </c>
      <c r="DC22" s="333">
        <v>0.67367870006461006</v>
      </c>
      <c r="DD22" s="333">
        <v>1.7577467251692043</v>
      </c>
      <c r="DE22" s="333">
        <v>-4.5277492300340699E-2</v>
      </c>
      <c r="DF22" s="333">
        <v>0.67406784765755801</v>
      </c>
      <c r="DG22" s="333">
        <v>-0.45915406627810079</v>
      </c>
      <c r="DH22" s="333">
        <v>0.50273430455880619</v>
      </c>
      <c r="DI22" s="333">
        <v>-9.4531033317591356E-2</v>
      </c>
      <c r="DJ22" s="333">
        <v>3.9754831641287021E-3</v>
      </c>
      <c r="DK22" s="333">
        <v>0.89357394378023569</v>
      </c>
      <c r="DL22" s="333">
        <v>0.76213119237176152</v>
      </c>
      <c r="DM22" s="333">
        <v>-1.1577287190964649</v>
      </c>
      <c r="DN22" s="333">
        <v>1.1078789931601507</v>
      </c>
    </row>
    <row r="23" spans="1:118" s="312" customFormat="1" x14ac:dyDescent="0.2">
      <c r="A23" s="315" t="s">
        <v>14</v>
      </c>
      <c r="B23" s="310" t="s">
        <v>914</v>
      </c>
      <c r="C23" s="333"/>
      <c r="D23" s="333"/>
      <c r="E23" s="333"/>
      <c r="F23" s="333"/>
      <c r="G23" s="333"/>
      <c r="H23" s="333">
        <v>-5.2334047017161246E-2</v>
      </c>
      <c r="I23" s="333">
        <v>-0.15235169334598886</v>
      </c>
      <c r="J23" s="333">
        <v>0.73410957734106663</v>
      </c>
      <c r="K23" s="333">
        <v>-5.4094886882097529E-2</v>
      </c>
      <c r="L23" s="333">
        <v>5.8865152603327468E-2</v>
      </c>
      <c r="M23" s="333">
        <v>-0.15247216723569695</v>
      </c>
      <c r="N23" s="333">
        <v>0.73513064524877492</v>
      </c>
      <c r="O23" s="333">
        <v>5.2659398117966411E-2</v>
      </c>
      <c r="P23" s="333">
        <v>-3.4812871172278698E-3</v>
      </c>
      <c r="Q23" s="333">
        <v>-0.51051573699171493</v>
      </c>
      <c r="R23" s="333">
        <v>0.80788781511535579</v>
      </c>
      <c r="S23" s="333">
        <v>0.4246891634121176</v>
      </c>
      <c r="T23" s="333">
        <v>3.4466458042890266E-2</v>
      </c>
      <c r="U23" s="333">
        <v>-0.17291972970883324</v>
      </c>
      <c r="V23" s="333">
        <v>0.83654694842708299</v>
      </c>
      <c r="W23" s="333">
        <v>-0.18608328400372295</v>
      </c>
      <c r="X23" s="333">
        <v>0.11101080159280237</v>
      </c>
      <c r="Y23" s="333">
        <v>-0.15086153651953552</v>
      </c>
      <c r="Z23" s="333">
        <v>0.72009030643159944</v>
      </c>
      <c r="AA23" s="333">
        <v>0.39395953289995528</v>
      </c>
      <c r="AB23" s="333">
        <v>5.3190049143408462E-2</v>
      </c>
      <c r="AC23" s="333">
        <v>-0.22316732849393528</v>
      </c>
      <c r="AD23" s="333">
        <v>0.70858809961257052</v>
      </c>
      <c r="AE23" s="333">
        <v>0.10917453749180936</v>
      </c>
      <c r="AF23" s="333">
        <v>-0.1140251289441444</v>
      </c>
      <c r="AG23" s="333">
        <v>-0.27421885379559791</v>
      </c>
      <c r="AH23" s="333">
        <v>0.74623332756265026</v>
      </c>
      <c r="AI23" s="333">
        <v>-0.13596548975600009</v>
      </c>
      <c r="AJ23" s="333">
        <v>6.9925674495508808E-2</v>
      </c>
      <c r="AK23" s="333">
        <v>-0.21118953805017698</v>
      </c>
      <c r="AL23" s="333">
        <v>0.7443202847025151</v>
      </c>
      <c r="AM23" s="333">
        <v>-0.13234715391441473</v>
      </c>
      <c r="AN23" s="333">
        <v>0.13600041048310818</v>
      </c>
      <c r="AO23" s="333">
        <v>-0.2081081022075183</v>
      </c>
      <c r="AP23" s="333">
        <v>0.71768602460263231</v>
      </c>
      <c r="AQ23" s="333">
        <v>-2.7033412849703033E-2</v>
      </c>
      <c r="AR23" s="333">
        <v>0.12516141598301561</v>
      </c>
      <c r="AS23" s="333">
        <v>-0.43163045995136134</v>
      </c>
      <c r="AT23" s="333">
        <v>0.7249324553024844</v>
      </c>
      <c r="AU23" s="333">
        <v>-0.18880029929406822</v>
      </c>
      <c r="AV23" s="333">
        <v>-0.16188967723271924</v>
      </c>
      <c r="AW23" s="333">
        <v>-0.40193814863778526</v>
      </c>
      <c r="AX23" s="333">
        <v>0.79044426896881093</v>
      </c>
      <c r="AY23" s="333">
        <v>-0.21110269985893654</v>
      </c>
      <c r="AZ23" s="333">
        <v>-9.125766785664377E-2</v>
      </c>
      <c r="BA23" s="333">
        <v>-0.32127343081491527</v>
      </c>
      <c r="BB23" s="333">
        <v>0.7770882699627325</v>
      </c>
      <c r="BC23" s="333">
        <v>-0.11384519050863864</v>
      </c>
      <c r="BD23" s="333">
        <v>0.18171087869221636</v>
      </c>
      <c r="BE23" s="333">
        <v>-0.26276533485306869</v>
      </c>
      <c r="BF23" s="333">
        <v>0.76442525053916266</v>
      </c>
      <c r="BG23" s="333">
        <v>4.149790427999245E-3</v>
      </c>
      <c r="BH23" s="333">
        <v>0.11664635516726674</v>
      </c>
      <c r="BI23" s="333">
        <v>-0.27605546821697147</v>
      </c>
      <c r="BJ23" s="333">
        <v>0.95910640829268368</v>
      </c>
      <c r="BK23" s="333">
        <v>-3.6355063112235277E-2</v>
      </c>
      <c r="BL23" s="333">
        <v>5.7265943670177448E-2</v>
      </c>
      <c r="BM23" s="333">
        <v>-0.28552844245320036</v>
      </c>
      <c r="BN23" s="333">
        <v>0.5584893461435031</v>
      </c>
      <c r="BO23" s="333">
        <v>0.10117626584797615</v>
      </c>
      <c r="BP23" s="333">
        <v>3.7830332532700753E-2</v>
      </c>
      <c r="BQ23" s="333">
        <v>-0.22514629082554843</v>
      </c>
      <c r="BR23" s="333">
        <v>0.60922594894730075</v>
      </c>
      <c r="BS23" s="333">
        <v>0.32618855310842643</v>
      </c>
      <c r="BT23" s="333">
        <v>-0.16775856825584223</v>
      </c>
      <c r="BU23" s="333">
        <v>-0.25981481961944247</v>
      </c>
      <c r="BV23" s="333">
        <v>0.78150982982373618</v>
      </c>
      <c r="BW23" s="333">
        <v>0.24799810952513748</v>
      </c>
      <c r="BX23" s="333">
        <v>-2.3941091284698707E-2</v>
      </c>
      <c r="BY23" s="333">
        <v>-0.36292118636529713</v>
      </c>
      <c r="BZ23" s="333">
        <v>0.81552543252308607</v>
      </c>
      <c r="CA23" s="333">
        <v>-0.29719199146065073</v>
      </c>
      <c r="CB23" s="333">
        <v>-1.4201331854994814E-2</v>
      </c>
      <c r="CC23" s="333">
        <v>-0.25934636250940402</v>
      </c>
      <c r="CD23" s="333">
        <v>0.85754833103949268</v>
      </c>
      <c r="CE23" s="333">
        <v>-0.27185649929060923</v>
      </c>
      <c r="CF23" s="333">
        <v>-6.7040660885748379E-2</v>
      </c>
      <c r="CG23" s="333">
        <v>-8.3745574449475391E-2</v>
      </c>
      <c r="CH23" s="333">
        <v>0.76330328165094752</v>
      </c>
      <c r="CI23" s="333">
        <v>-0.36905125850935688</v>
      </c>
      <c r="CJ23" s="333">
        <v>6.9922113319437927E-3</v>
      </c>
      <c r="CK23" s="333">
        <v>-0.31661291705858757</v>
      </c>
      <c r="CL23" s="333">
        <v>0.82945911809131445</v>
      </c>
      <c r="CM23" s="333">
        <v>-1.7967470058928917E-2</v>
      </c>
      <c r="CN23" s="333">
        <v>8.5257602603164187E-2</v>
      </c>
      <c r="CO23" s="333">
        <v>-0.17451514717761171</v>
      </c>
      <c r="CP23" s="333">
        <v>0.81653372225802201</v>
      </c>
      <c r="CQ23" s="333">
        <v>0.38866993049269494</v>
      </c>
      <c r="CR23" s="333">
        <v>-0.20150191452694693</v>
      </c>
      <c r="CS23" s="333">
        <v>-0.29892865508735639</v>
      </c>
      <c r="CT23" s="333">
        <v>0.90124534116124844</v>
      </c>
      <c r="CU23" s="333">
        <v>-0.40480489573772921</v>
      </c>
      <c r="CV23" s="333">
        <v>0.21564155897677073</v>
      </c>
      <c r="CW23" s="333">
        <v>-2.4705050136765525E-2</v>
      </c>
      <c r="CX23" s="333">
        <v>1.0563223367422498</v>
      </c>
      <c r="CY23" s="333">
        <v>-0.15236789456271302</v>
      </c>
      <c r="CZ23" s="333">
        <v>0.23669534276165752</v>
      </c>
      <c r="DA23" s="333">
        <v>0.28968694787296467</v>
      </c>
      <c r="DB23" s="333">
        <v>1.02435227845457</v>
      </c>
      <c r="DC23" s="333">
        <v>-0.37683168659029792</v>
      </c>
      <c r="DD23" s="333">
        <v>0.32951751450219474</v>
      </c>
      <c r="DE23" s="333">
        <v>-0.35091319583478392</v>
      </c>
      <c r="DF23" s="333">
        <v>1.121006107202092</v>
      </c>
      <c r="DG23" s="333">
        <v>-0.44368680082363854</v>
      </c>
      <c r="DH23" s="333">
        <v>9.3202190479672667E-3</v>
      </c>
      <c r="DI23" s="333">
        <v>-6.8813357560170985E-2</v>
      </c>
      <c r="DJ23" s="333">
        <v>0.99687345977352793</v>
      </c>
      <c r="DK23" s="333">
        <v>-0.60158450525522023</v>
      </c>
      <c r="DL23" s="333">
        <v>0.10225144183316559</v>
      </c>
      <c r="DM23" s="333">
        <v>-0.11201260416892461</v>
      </c>
      <c r="DN23" s="333">
        <v>1.3438355012172238</v>
      </c>
    </row>
    <row r="24" spans="1:118" s="312" customFormat="1" x14ac:dyDescent="0.2">
      <c r="A24" s="313" t="s">
        <v>268</v>
      </c>
      <c r="B24" s="158" t="s">
        <v>88</v>
      </c>
      <c r="C24" s="334"/>
      <c r="D24" s="334"/>
      <c r="E24" s="334"/>
      <c r="F24" s="334"/>
      <c r="G24" s="334"/>
      <c r="H24" s="334">
        <v>7.4188909729444861</v>
      </c>
      <c r="I24" s="334">
        <v>-7.9325040125454276</v>
      </c>
      <c r="J24" s="334">
        <v>2.8490477694158804</v>
      </c>
      <c r="K24" s="334">
        <v>-1.7256524154688164</v>
      </c>
      <c r="L24" s="334">
        <v>3.9817556218981052</v>
      </c>
      <c r="M24" s="334">
        <v>7.1355027577774788E-2</v>
      </c>
      <c r="N24" s="334">
        <v>5.6352049282775107</v>
      </c>
      <c r="O24" s="334">
        <v>-7.3954833311675054</v>
      </c>
      <c r="P24" s="334">
        <v>3.8715245926203212</v>
      </c>
      <c r="Q24" s="334">
        <v>1.7173436227970837</v>
      </c>
      <c r="R24" s="334">
        <v>1.0799478148185004</v>
      </c>
      <c r="S24" s="334">
        <v>-0.61399525800198584</v>
      </c>
      <c r="T24" s="334">
        <v>5.4660189400005645</v>
      </c>
      <c r="U24" s="334">
        <v>-6.8781689576908267</v>
      </c>
      <c r="V24" s="334">
        <v>5.6978115110331444</v>
      </c>
      <c r="W24" s="334">
        <v>-3.6484210644527191</v>
      </c>
      <c r="X24" s="334">
        <v>0.23608666145280513</v>
      </c>
      <c r="Y24" s="334">
        <v>1.8835513489096802</v>
      </c>
      <c r="Z24" s="334">
        <v>4.531318172687671</v>
      </c>
      <c r="AA24" s="334">
        <v>-12.955718454497728</v>
      </c>
      <c r="AB24" s="334">
        <v>10.770243073014893</v>
      </c>
      <c r="AC24" s="334">
        <v>-0.56950214469626315</v>
      </c>
      <c r="AD24" s="334">
        <v>3.3849192931092822</v>
      </c>
      <c r="AE24" s="334">
        <v>-12.056946925395801</v>
      </c>
      <c r="AF24" s="334">
        <v>5.9727560887214697</v>
      </c>
      <c r="AG24" s="334">
        <v>1.9828663309680583</v>
      </c>
      <c r="AH24" s="334">
        <v>4.0993519452273066</v>
      </c>
      <c r="AI24" s="334">
        <v>-5.2542735752377139</v>
      </c>
      <c r="AJ24" s="334">
        <v>3.2646494130624175</v>
      </c>
      <c r="AK24" s="334">
        <v>-2.5281513767982862</v>
      </c>
      <c r="AL24" s="334">
        <v>1.5064309050811167</v>
      </c>
      <c r="AM24" s="334">
        <v>-2.9308577121703498</v>
      </c>
      <c r="AN24" s="334">
        <v>7.9964832052738979</v>
      </c>
      <c r="AO24" s="334">
        <v>-5.7303389370976614</v>
      </c>
      <c r="AP24" s="334">
        <v>2.2057375303691078</v>
      </c>
      <c r="AQ24" s="334">
        <v>-3.7430195306387111</v>
      </c>
      <c r="AR24" s="334">
        <v>6.7873973869656146</v>
      </c>
      <c r="AS24" s="334">
        <v>-6.1465452328997543</v>
      </c>
      <c r="AT24" s="334">
        <v>9.3928780414936899</v>
      </c>
      <c r="AU24" s="334">
        <v>-8.0445627607934647</v>
      </c>
      <c r="AV24" s="334">
        <v>3.2705751756219592</v>
      </c>
      <c r="AW24" s="334">
        <v>-3.5484334664419324</v>
      </c>
      <c r="AX24" s="334">
        <v>7.8441338194271983</v>
      </c>
      <c r="AY24" s="334">
        <v>-5.2590220418743376</v>
      </c>
      <c r="AZ24" s="334">
        <v>4.6077047386494829</v>
      </c>
      <c r="BA24" s="334">
        <v>-3.0434634329007704</v>
      </c>
      <c r="BB24" s="334">
        <v>3.0650746265777067</v>
      </c>
      <c r="BC24" s="334">
        <v>-4.3562919707769323</v>
      </c>
      <c r="BD24" s="334">
        <v>4.4187523814990666</v>
      </c>
      <c r="BE24" s="334">
        <v>3.6291796794142539</v>
      </c>
      <c r="BF24" s="334">
        <v>-2.6552996621447593</v>
      </c>
      <c r="BG24" s="334">
        <v>-11.081405098096788</v>
      </c>
      <c r="BH24" s="334">
        <v>7.5708376616303541</v>
      </c>
      <c r="BI24" s="334">
        <v>-2.0224392274862235</v>
      </c>
      <c r="BJ24" s="334">
        <v>1.8385071156354751</v>
      </c>
      <c r="BK24" s="334">
        <v>-0.2633991987131844</v>
      </c>
      <c r="BL24" s="334">
        <v>6.7731805544835728</v>
      </c>
      <c r="BM24" s="334">
        <v>-7.6017228755296431</v>
      </c>
      <c r="BN24" s="334">
        <v>1.2458995839767439</v>
      </c>
      <c r="BO24" s="334">
        <v>1.6838461330927961</v>
      </c>
      <c r="BP24" s="334">
        <v>2.068578812984049</v>
      </c>
      <c r="BQ24" s="334">
        <v>-1.9376397083225472</v>
      </c>
      <c r="BR24" s="334">
        <v>2.9837343539943211</v>
      </c>
      <c r="BS24" s="334">
        <v>-3.00150553894788</v>
      </c>
      <c r="BT24" s="334">
        <v>3.4150621868580222</v>
      </c>
      <c r="BU24" s="334">
        <v>-2.1049941222410506</v>
      </c>
      <c r="BV24" s="334">
        <v>-1.1344193854457818</v>
      </c>
      <c r="BW24" s="334">
        <v>0.73897154710869839</v>
      </c>
      <c r="BX24" s="334">
        <v>2.6125410889677103</v>
      </c>
      <c r="BY24" s="334">
        <v>0.5784318790250349</v>
      </c>
      <c r="BZ24" s="334">
        <v>-7.0611669114012665</v>
      </c>
      <c r="CA24" s="334">
        <v>7.4017265513535007</v>
      </c>
      <c r="CB24" s="334">
        <v>-5.0633857251716954</v>
      </c>
      <c r="CC24" s="334">
        <v>2.6387122263630944</v>
      </c>
      <c r="CD24" s="334">
        <v>4.2160421250644093</v>
      </c>
      <c r="CE24" s="334">
        <v>-2.5303704809216994</v>
      </c>
      <c r="CF24" s="334">
        <v>-0.4568766777678066</v>
      </c>
      <c r="CG24" s="334">
        <v>-0.48619403368810132</v>
      </c>
      <c r="CH24" s="334">
        <v>1.104816022327876</v>
      </c>
      <c r="CI24" s="334">
        <v>-1.8464088865546624</v>
      </c>
      <c r="CJ24" s="334">
        <v>2.0414028194440776</v>
      </c>
      <c r="CK24" s="334">
        <v>-2.7844691743944199</v>
      </c>
      <c r="CL24" s="334">
        <v>3.2659991663990149</v>
      </c>
      <c r="CM24" s="334">
        <v>-0.10236376086403536</v>
      </c>
      <c r="CN24" s="334">
        <v>1.4640274186895845</v>
      </c>
      <c r="CO24" s="334">
        <v>-4.0112721380715834</v>
      </c>
      <c r="CP24" s="334">
        <v>3.3598122964814978</v>
      </c>
      <c r="CQ24" s="334">
        <v>-2.3262323582191389</v>
      </c>
      <c r="CR24" s="334">
        <v>0.15029303911925315</v>
      </c>
      <c r="CS24" s="334">
        <v>-2.4194195061889232</v>
      </c>
      <c r="CT24" s="334">
        <v>4.583562784985971</v>
      </c>
      <c r="CU24" s="334">
        <v>-1.5861927148185941</v>
      </c>
      <c r="CV24" s="334">
        <v>1.8767734166088061</v>
      </c>
      <c r="CW24" s="334">
        <v>-1.9191499223116699</v>
      </c>
      <c r="CX24" s="334">
        <v>3.8463898398069238</v>
      </c>
      <c r="CY24" s="334">
        <v>-5.0055735526902758</v>
      </c>
      <c r="CZ24" s="334">
        <v>0.68565312331517747</v>
      </c>
      <c r="DA24" s="334">
        <v>1.6850642176004706</v>
      </c>
      <c r="DB24" s="334">
        <v>1.3575239983720451</v>
      </c>
      <c r="DC24" s="334">
        <v>-2.1516407617210058</v>
      </c>
      <c r="DD24" s="334">
        <v>9.987132666965481</v>
      </c>
      <c r="DE24" s="334">
        <v>-11.432374685456207</v>
      </c>
      <c r="DF24" s="334">
        <v>5.508831079936237</v>
      </c>
      <c r="DG24" s="334">
        <v>-2.7471764703432915</v>
      </c>
      <c r="DH24" s="334">
        <v>0.42700659799859103</v>
      </c>
      <c r="DI24" s="334">
        <v>-1.4563212267955954</v>
      </c>
      <c r="DJ24" s="334">
        <v>2.6565851425127955</v>
      </c>
      <c r="DK24" s="334">
        <v>-0.97357200522873311</v>
      </c>
      <c r="DL24" s="334">
        <v>-0.17549129431452337</v>
      </c>
      <c r="DM24" s="334">
        <v>-2.297583400398346</v>
      </c>
      <c r="DN24" s="334">
        <v>3.1386404423540846</v>
      </c>
    </row>
    <row r="25" spans="1:118" s="312" customFormat="1" x14ac:dyDescent="0.2">
      <c r="A25" s="315" t="s">
        <v>99</v>
      </c>
      <c r="B25" s="310" t="s">
        <v>100</v>
      </c>
      <c r="C25" s="333"/>
      <c r="D25" s="333"/>
      <c r="E25" s="333"/>
      <c r="F25" s="333"/>
      <c r="G25" s="333"/>
      <c r="H25" s="333">
        <v>7.918500716768742</v>
      </c>
      <c r="I25" s="333">
        <v>-7.2503753290833775</v>
      </c>
      <c r="J25" s="333">
        <v>2.152958385630888</v>
      </c>
      <c r="K25" s="333">
        <v>-2.7237280459880298</v>
      </c>
      <c r="L25" s="333">
        <v>4.3110619582219778</v>
      </c>
      <c r="M25" s="333">
        <v>0.49722495633421671</v>
      </c>
      <c r="N25" s="333">
        <v>4.4674003312530752</v>
      </c>
      <c r="O25" s="333">
        <v>-5.9623526056187508</v>
      </c>
      <c r="P25" s="333">
        <v>2.6343650101417269</v>
      </c>
      <c r="Q25" s="333">
        <v>1.095900947766911</v>
      </c>
      <c r="R25" s="333">
        <v>0.63707076698455256</v>
      </c>
      <c r="S25" s="333">
        <v>1.0140409735741847</v>
      </c>
      <c r="T25" s="333">
        <v>2.9581222497246031</v>
      </c>
      <c r="U25" s="333">
        <v>-3.496663446837772</v>
      </c>
      <c r="V25" s="333">
        <v>5.4585346061650597</v>
      </c>
      <c r="W25" s="333">
        <v>-5.5183332367874298</v>
      </c>
      <c r="X25" s="333">
        <v>1.8630663635072537</v>
      </c>
      <c r="Y25" s="333">
        <v>-0.5698407863315007</v>
      </c>
      <c r="Z25" s="333">
        <v>2.8345467414552115</v>
      </c>
      <c r="AA25" s="333">
        <v>-2.9062114284028753</v>
      </c>
      <c r="AB25" s="333">
        <v>3.6498442402059093</v>
      </c>
      <c r="AC25" s="333">
        <v>-0.59312572714715261</v>
      </c>
      <c r="AD25" s="333">
        <v>-1.4462573764369249</v>
      </c>
      <c r="AE25" s="333">
        <v>-1.2023994112447407</v>
      </c>
      <c r="AF25" s="333">
        <v>1.3231202684614134</v>
      </c>
      <c r="AG25" s="333">
        <v>-0.40238700934208549</v>
      </c>
      <c r="AH25" s="333">
        <v>3.9444954395379437</v>
      </c>
      <c r="AI25" s="333">
        <v>-4.1524027697051888</v>
      </c>
      <c r="AJ25" s="333">
        <v>3.6156037154343443</v>
      </c>
      <c r="AK25" s="333">
        <v>-3.0288306819332163</v>
      </c>
      <c r="AL25" s="333">
        <v>2.3257101964951605</v>
      </c>
      <c r="AM25" s="333">
        <v>0.60683768217337564</v>
      </c>
      <c r="AN25" s="333">
        <v>2.8534797599437018</v>
      </c>
      <c r="AO25" s="333">
        <v>-5.5026480188980127</v>
      </c>
      <c r="AP25" s="333">
        <v>1.4525599926463539</v>
      </c>
      <c r="AQ25" s="333">
        <v>-2.0190939039798224</v>
      </c>
      <c r="AR25" s="333">
        <v>2.5565942030299169</v>
      </c>
      <c r="AS25" s="333">
        <v>-2.0455935518650463</v>
      </c>
      <c r="AT25" s="333">
        <v>4.9697973709271936</v>
      </c>
      <c r="AU25" s="333">
        <v>-4.3451465053385485</v>
      </c>
      <c r="AV25" s="333">
        <v>4.0210937797957484</v>
      </c>
      <c r="AW25" s="333">
        <v>-3.813539181830857</v>
      </c>
      <c r="AX25" s="333">
        <v>4.4670325820397139</v>
      </c>
      <c r="AY25" s="333">
        <v>-1.7256557668116983</v>
      </c>
      <c r="AZ25" s="333">
        <v>3.9572990313708494</v>
      </c>
      <c r="BA25" s="333">
        <v>-3.148428734179908</v>
      </c>
      <c r="BB25" s="333">
        <v>1.1236904594204404</v>
      </c>
      <c r="BC25" s="333">
        <v>-0.78396002782833651</v>
      </c>
      <c r="BD25" s="333">
        <v>2.9012120650472624</v>
      </c>
      <c r="BE25" s="333">
        <v>9.4734636105120812E-2</v>
      </c>
      <c r="BF25" s="333">
        <v>1.7887993280909336</v>
      </c>
      <c r="BG25" s="333">
        <v>-5.1612824328686067</v>
      </c>
      <c r="BH25" s="333">
        <v>1.0944298390572642</v>
      </c>
      <c r="BI25" s="333">
        <v>-2.4096349798148564</v>
      </c>
      <c r="BJ25" s="333">
        <v>2.0622330956612851</v>
      </c>
      <c r="BK25" s="333">
        <v>-1.8542839304435053</v>
      </c>
      <c r="BL25" s="333">
        <v>4.0595716023339268</v>
      </c>
      <c r="BM25" s="333">
        <v>-4.3784990936007349</v>
      </c>
      <c r="BN25" s="333">
        <v>2.4202138197097076</v>
      </c>
      <c r="BO25" s="333">
        <v>-0.33738874329800417</v>
      </c>
      <c r="BP25" s="333">
        <v>2.4747917617685911</v>
      </c>
      <c r="BQ25" s="333">
        <v>-0.59709738700528858</v>
      </c>
      <c r="BR25" s="333">
        <v>4.7093621381746971</v>
      </c>
      <c r="BS25" s="333">
        <v>-4.2588425213718866</v>
      </c>
      <c r="BT25" s="333">
        <v>1.4627836097919613</v>
      </c>
      <c r="BU25" s="333">
        <v>-1.3699221288360197</v>
      </c>
      <c r="BV25" s="333">
        <v>1.8577801130888039</v>
      </c>
      <c r="BW25" s="333">
        <v>-2.3839489659105704</v>
      </c>
      <c r="BX25" s="333">
        <v>2.5762451198515688</v>
      </c>
      <c r="BY25" s="333">
        <v>-0.82171309640242629</v>
      </c>
      <c r="BZ25" s="333">
        <v>0.18412920819626633</v>
      </c>
      <c r="CA25" s="333">
        <v>1.4155179721353779</v>
      </c>
      <c r="CB25" s="333">
        <v>-2.0998696578424605</v>
      </c>
      <c r="CC25" s="333">
        <v>0.11025548265961285</v>
      </c>
      <c r="CD25" s="333">
        <v>5.2064101107100118</v>
      </c>
      <c r="CE25" s="333">
        <v>-4.2209284253240558</v>
      </c>
      <c r="CF25" s="333">
        <v>-0.76078379883823921</v>
      </c>
      <c r="CG25" s="333">
        <v>-0.51425434225252153</v>
      </c>
      <c r="CH25" s="333">
        <v>1.3686544767595132</v>
      </c>
      <c r="CI25" s="333">
        <v>-1.54678585827754</v>
      </c>
      <c r="CJ25" s="333">
        <v>1.3359476323019897</v>
      </c>
      <c r="CK25" s="333">
        <v>-0.57905311152298045</v>
      </c>
      <c r="CL25" s="333">
        <v>3.0488109321590144</v>
      </c>
      <c r="CM25" s="333">
        <v>-0.82450183496637852</v>
      </c>
      <c r="CN25" s="333">
        <v>1.6284327648530061</v>
      </c>
      <c r="CO25" s="333">
        <v>-4.7056804483160866</v>
      </c>
      <c r="CP25" s="333">
        <v>2.5836959689770524</v>
      </c>
      <c r="CQ25" s="333">
        <v>-1.3660678862327575</v>
      </c>
      <c r="CR25" s="333">
        <v>0.50413152681965612</v>
      </c>
      <c r="CS25" s="333">
        <v>-2.882184599107767</v>
      </c>
      <c r="CT25" s="333">
        <v>4.924750561878569</v>
      </c>
      <c r="CU25" s="333">
        <v>-1.6539662374606801</v>
      </c>
      <c r="CV25" s="333">
        <v>1.7944952653351494</v>
      </c>
      <c r="CW25" s="333">
        <v>-1.6828603811148475</v>
      </c>
      <c r="CX25" s="333">
        <v>4.2710905659372669</v>
      </c>
      <c r="CY25" s="333">
        <v>-4.975412077429044</v>
      </c>
      <c r="CZ25" s="333">
        <v>-0.3843841643585118</v>
      </c>
      <c r="DA25" s="333">
        <v>2.463031749469506</v>
      </c>
      <c r="DB25" s="333">
        <v>1.2451271450890751</v>
      </c>
      <c r="DC25" s="333">
        <v>-1.9497571651185037</v>
      </c>
      <c r="DD25" s="333">
        <v>9.0413394364239661</v>
      </c>
      <c r="DE25" s="333">
        <v>-10.51638257810888</v>
      </c>
      <c r="DF25" s="333">
        <v>5.4948011182247614</v>
      </c>
      <c r="DG25" s="333">
        <v>-2.4403778754797152</v>
      </c>
      <c r="DH25" s="333">
        <v>7.1474766577220544E-2</v>
      </c>
      <c r="DI25" s="333">
        <v>-1.4585312432145561</v>
      </c>
      <c r="DJ25" s="333">
        <v>3.2921786106452862</v>
      </c>
      <c r="DK25" s="333">
        <v>-1.0957984561979364</v>
      </c>
      <c r="DL25" s="333">
        <v>-0.33327039022273475</v>
      </c>
      <c r="DM25" s="333">
        <v>-2.3758578634278553</v>
      </c>
      <c r="DN25" s="333">
        <v>2.5545595271830321</v>
      </c>
    </row>
    <row r="26" spans="1:118" s="312" customFormat="1" x14ac:dyDescent="0.2">
      <c r="A26" s="315" t="s">
        <v>1409</v>
      </c>
      <c r="B26" s="310" t="s">
        <v>270</v>
      </c>
      <c r="C26" s="333"/>
      <c r="D26" s="333"/>
      <c r="E26" s="333"/>
      <c r="F26" s="333"/>
      <c r="G26" s="333"/>
      <c r="H26" s="333">
        <v>-0.49960974382425594</v>
      </c>
      <c r="I26" s="333">
        <v>-0.68212868346205013</v>
      </c>
      <c r="J26" s="333">
        <v>0.69608938378499241</v>
      </c>
      <c r="K26" s="333">
        <v>0.99807563051921333</v>
      </c>
      <c r="L26" s="333">
        <v>-0.32930633632387263</v>
      </c>
      <c r="M26" s="333">
        <v>-0.42586992875644192</v>
      </c>
      <c r="N26" s="333">
        <v>1.1678045970244355</v>
      </c>
      <c r="O26" s="333">
        <v>-1.4331307255487546</v>
      </c>
      <c r="P26" s="333">
        <v>1.2371595824785944</v>
      </c>
      <c r="Q26" s="333">
        <v>0.6214426750301727</v>
      </c>
      <c r="R26" s="333">
        <v>0.44287704783394788</v>
      </c>
      <c r="S26" s="333">
        <v>-1.6280362315761705</v>
      </c>
      <c r="T26" s="333">
        <v>2.5078966902759614</v>
      </c>
      <c r="U26" s="333">
        <v>-3.3815055108530547</v>
      </c>
      <c r="V26" s="333">
        <v>0.23927690486808473</v>
      </c>
      <c r="W26" s="333">
        <v>1.8699121723347107</v>
      </c>
      <c r="X26" s="333">
        <v>-1.6269797020544485</v>
      </c>
      <c r="Y26" s="333">
        <v>2.4533921352411809</v>
      </c>
      <c r="Z26" s="333">
        <v>1.6967714312324595</v>
      </c>
      <c r="AA26" s="333">
        <v>-10.049507026094853</v>
      </c>
      <c r="AB26" s="333">
        <v>7.1203988328089833</v>
      </c>
      <c r="AC26" s="333">
        <v>2.3623582450889469E-2</v>
      </c>
      <c r="AD26" s="333">
        <v>4.8311766695462071</v>
      </c>
      <c r="AE26" s="333">
        <v>-10.85454751415106</v>
      </c>
      <c r="AF26" s="333">
        <v>4.6496358202600563</v>
      </c>
      <c r="AG26" s="333">
        <v>2.3852533403101437</v>
      </c>
      <c r="AH26" s="333">
        <v>0.15485650568936293</v>
      </c>
      <c r="AI26" s="333">
        <v>-1.101870805532525</v>
      </c>
      <c r="AJ26" s="333">
        <v>-0.35095430237192682</v>
      </c>
      <c r="AK26" s="333">
        <v>0.50067930513493009</v>
      </c>
      <c r="AL26" s="333">
        <v>-0.81927929141404388</v>
      </c>
      <c r="AM26" s="333">
        <v>-3.5376953943437255</v>
      </c>
      <c r="AN26" s="333">
        <v>5.143003445330196</v>
      </c>
      <c r="AO26" s="333">
        <v>-0.22769091819964871</v>
      </c>
      <c r="AP26" s="333">
        <v>0.75317753772275386</v>
      </c>
      <c r="AQ26" s="333">
        <v>-1.7239256266588887</v>
      </c>
      <c r="AR26" s="333">
        <v>4.2308031839356977</v>
      </c>
      <c r="AS26" s="333">
        <v>-4.100951681034708</v>
      </c>
      <c r="AT26" s="333">
        <v>4.4230806705664962</v>
      </c>
      <c r="AU26" s="333">
        <v>-3.6994162554549161</v>
      </c>
      <c r="AV26" s="333">
        <v>-0.75051860417378924</v>
      </c>
      <c r="AW26" s="333">
        <v>0.26510571538892469</v>
      </c>
      <c r="AX26" s="333">
        <v>3.3771012373874845</v>
      </c>
      <c r="AY26" s="333">
        <v>-3.5333662750626393</v>
      </c>
      <c r="AZ26" s="333">
        <v>0.65040570727863356</v>
      </c>
      <c r="BA26" s="333">
        <v>0.10496530127913761</v>
      </c>
      <c r="BB26" s="333">
        <v>1.9413841671572662</v>
      </c>
      <c r="BC26" s="333">
        <v>-3.5723319429485958</v>
      </c>
      <c r="BD26" s="333">
        <v>1.5175403164518042</v>
      </c>
      <c r="BE26" s="333">
        <v>3.534445043309133</v>
      </c>
      <c r="BF26" s="333">
        <v>-4.4440989902356929</v>
      </c>
      <c r="BG26" s="333">
        <v>-5.9201226652281811</v>
      </c>
      <c r="BH26" s="333">
        <v>6.4764078225730897</v>
      </c>
      <c r="BI26" s="333">
        <v>0.3871957523286329</v>
      </c>
      <c r="BJ26" s="333">
        <v>-0.22372598002581001</v>
      </c>
      <c r="BK26" s="333">
        <v>1.5908847317303207</v>
      </c>
      <c r="BL26" s="333">
        <v>2.713608952149646</v>
      </c>
      <c r="BM26" s="333">
        <v>-3.2232237819289082</v>
      </c>
      <c r="BN26" s="333">
        <v>-1.1743142357329637</v>
      </c>
      <c r="BO26" s="333">
        <v>2.0212348763908001</v>
      </c>
      <c r="BP26" s="333">
        <v>-0.40621294878454206</v>
      </c>
      <c r="BQ26" s="333">
        <v>-1.3405423213172587</v>
      </c>
      <c r="BR26" s="333">
        <v>-1.725627784180376</v>
      </c>
      <c r="BS26" s="333">
        <v>1.2573369824240066</v>
      </c>
      <c r="BT26" s="333">
        <v>1.9522785770660609</v>
      </c>
      <c r="BU26" s="333">
        <v>-0.73507199340503093</v>
      </c>
      <c r="BV26" s="333">
        <v>-2.9921994985345854</v>
      </c>
      <c r="BW26" s="333">
        <v>3.1229205130192685</v>
      </c>
      <c r="BX26" s="333">
        <v>3.6295969116141524E-2</v>
      </c>
      <c r="BY26" s="333">
        <v>1.4001449754274611</v>
      </c>
      <c r="BZ26" s="333">
        <v>-7.2452961195975325</v>
      </c>
      <c r="CA26" s="333">
        <v>5.9862085792181228</v>
      </c>
      <c r="CB26" s="333">
        <v>-2.9635160673292349</v>
      </c>
      <c r="CC26" s="333">
        <v>2.5284567437034817</v>
      </c>
      <c r="CD26" s="333">
        <v>-0.99036798564560247</v>
      </c>
      <c r="CE26" s="333">
        <v>1.6905579444023564</v>
      </c>
      <c r="CF26" s="333">
        <v>0.30390712107043261</v>
      </c>
      <c r="CG26" s="333">
        <v>2.8060308564420211E-2</v>
      </c>
      <c r="CH26" s="333">
        <v>-0.26383845443163723</v>
      </c>
      <c r="CI26" s="333">
        <v>-0.29962302827712239</v>
      </c>
      <c r="CJ26" s="333">
        <v>0.70545518714208799</v>
      </c>
      <c r="CK26" s="333">
        <v>-2.2054160628714392</v>
      </c>
      <c r="CL26" s="333">
        <v>0.21718823424000044</v>
      </c>
      <c r="CM26" s="333">
        <v>0.72213807410234321</v>
      </c>
      <c r="CN26" s="333">
        <v>-0.16440534616342162</v>
      </c>
      <c r="CO26" s="333">
        <v>0.69440831024450311</v>
      </c>
      <c r="CP26" s="333">
        <v>0.77611632750444537</v>
      </c>
      <c r="CQ26" s="333">
        <v>-0.96016447198638133</v>
      </c>
      <c r="CR26" s="333">
        <v>-0.35383848770040294</v>
      </c>
      <c r="CS26" s="333">
        <v>0.46276509291884382</v>
      </c>
      <c r="CT26" s="333">
        <v>-0.34118777689259794</v>
      </c>
      <c r="CU26" s="333">
        <v>6.7773522642085915E-2</v>
      </c>
      <c r="CV26" s="333">
        <v>8.2278151273656785E-2</v>
      </c>
      <c r="CW26" s="333">
        <v>-0.23628954119682244</v>
      </c>
      <c r="CX26" s="333">
        <v>-0.42470072613034304</v>
      </c>
      <c r="CY26" s="333">
        <v>-3.0161475261231807E-2</v>
      </c>
      <c r="CZ26" s="333">
        <v>1.0700372876736892</v>
      </c>
      <c r="DA26" s="333">
        <v>-0.77796753186903533</v>
      </c>
      <c r="DB26" s="333">
        <v>0.11239685328297</v>
      </c>
      <c r="DC26" s="333">
        <v>-0.2018835966025021</v>
      </c>
      <c r="DD26" s="333">
        <v>0.94579323054151487</v>
      </c>
      <c r="DE26" s="333">
        <v>-0.91599210734732672</v>
      </c>
      <c r="DF26" s="333">
        <v>1.4029961711475636E-2</v>
      </c>
      <c r="DG26" s="333">
        <v>-0.3067985948635763</v>
      </c>
      <c r="DH26" s="333">
        <v>0.35553183142137046</v>
      </c>
      <c r="DI26" s="333">
        <v>2.2100164189606808E-3</v>
      </c>
      <c r="DJ26" s="333">
        <v>-0.63559346813249062</v>
      </c>
      <c r="DK26" s="333">
        <v>0.12222645096920326</v>
      </c>
      <c r="DL26" s="333">
        <v>0.15777909590821138</v>
      </c>
      <c r="DM26" s="333">
        <v>7.8274463029509356E-2</v>
      </c>
      <c r="DN26" s="333">
        <v>0.58408091517105243</v>
      </c>
    </row>
    <row r="27" spans="1:118" s="312" customFormat="1" x14ac:dyDescent="0.2">
      <c r="A27" s="313" t="s">
        <v>915</v>
      </c>
      <c r="B27" s="158" t="s">
        <v>106</v>
      </c>
      <c r="C27" s="334"/>
      <c r="D27" s="334"/>
      <c r="E27" s="334"/>
      <c r="F27" s="334"/>
      <c r="G27" s="334"/>
      <c r="H27" s="334">
        <v>-0.17598686828235191</v>
      </c>
      <c r="I27" s="334">
        <v>-5.7983421204850529</v>
      </c>
      <c r="J27" s="334">
        <v>10.099328521286626</v>
      </c>
      <c r="K27" s="334">
        <v>3.1211442881049729</v>
      </c>
      <c r="L27" s="334">
        <v>6.5443256235695957</v>
      </c>
      <c r="M27" s="334">
        <v>-0.73374836589046855</v>
      </c>
      <c r="N27" s="334">
        <v>7.5725283465758286</v>
      </c>
      <c r="O27" s="334">
        <v>8.2159853363245574</v>
      </c>
      <c r="P27" s="334">
        <v>3.6743195980423033</v>
      </c>
      <c r="Q27" s="334">
        <v>-1.7225342740374219</v>
      </c>
      <c r="R27" s="334">
        <v>6.4057474569166244</v>
      </c>
      <c r="S27" s="334">
        <v>0.82247036847470212</v>
      </c>
      <c r="T27" s="334">
        <v>6.6850481801872679</v>
      </c>
      <c r="U27" s="334">
        <v>3.3183052468428191</v>
      </c>
      <c r="V27" s="334">
        <v>9.712426521081273</v>
      </c>
      <c r="W27" s="334">
        <v>7.0816742211360602</v>
      </c>
      <c r="X27" s="334">
        <v>4.5811964748882943</v>
      </c>
      <c r="Y27" s="334">
        <v>-4.0351121227370754</v>
      </c>
      <c r="Z27" s="334">
        <v>10.711190616513367</v>
      </c>
      <c r="AA27" s="334">
        <v>6.1073468977758338</v>
      </c>
      <c r="AB27" s="334">
        <v>-2.1543684376873884</v>
      </c>
      <c r="AC27" s="334">
        <v>-5.8724540897741591</v>
      </c>
      <c r="AD27" s="334">
        <v>2.8525828775578876</v>
      </c>
      <c r="AE27" s="334">
        <v>5.3941967140550524</v>
      </c>
      <c r="AF27" s="334">
        <v>-0.9395122322100975</v>
      </c>
      <c r="AG27" s="334">
        <v>-8.6880682498034414</v>
      </c>
      <c r="AH27" s="334">
        <v>4.7304752228926983</v>
      </c>
      <c r="AI27" s="334">
        <v>-0.1628837114034464</v>
      </c>
      <c r="AJ27" s="334">
        <v>5.7741525806013696</v>
      </c>
      <c r="AK27" s="334">
        <v>-4.7871330191146306</v>
      </c>
      <c r="AL27" s="334">
        <v>14.062698242263725</v>
      </c>
      <c r="AM27" s="334">
        <v>0.12703238336682643</v>
      </c>
      <c r="AN27" s="334">
        <v>1.1456238582033702</v>
      </c>
      <c r="AO27" s="334">
        <v>-2.1037110222731852</v>
      </c>
      <c r="AP27" s="334">
        <v>12.900116777210382</v>
      </c>
      <c r="AQ27" s="334">
        <v>-5.6191679392468865</v>
      </c>
      <c r="AR27" s="334">
        <v>5.010907680013533</v>
      </c>
      <c r="AS27" s="334">
        <v>-0.74890614368647113</v>
      </c>
      <c r="AT27" s="334">
        <v>8.5377865196794751</v>
      </c>
      <c r="AU27" s="334">
        <v>8.5393669295631636</v>
      </c>
      <c r="AV27" s="334">
        <v>2.5829961158137165</v>
      </c>
      <c r="AW27" s="334">
        <v>-3.6880369239921267</v>
      </c>
      <c r="AX27" s="334">
        <v>12.691637317488732</v>
      </c>
      <c r="AY27" s="334">
        <v>-4.9943489316453302</v>
      </c>
      <c r="AZ27" s="334">
        <v>4.6499537730574598</v>
      </c>
      <c r="BA27" s="334">
        <v>-0.23565103033171536</v>
      </c>
      <c r="BB27" s="334">
        <v>7.4945864443481867</v>
      </c>
      <c r="BC27" s="334">
        <v>-2.3332656051908387</v>
      </c>
      <c r="BD27" s="334">
        <v>1.161309259945569</v>
      </c>
      <c r="BE27" s="334">
        <v>-6.3604499892097017</v>
      </c>
      <c r="BF27" s="334">
        <v>-9.8912334050647814</v>
      </c>
      <c r="BG27" s="334">
        <v>-4.378374825032461</v>
      </c>
      <c r="BH27" s="334">
        <v>-2.5028335780586395</v>
      </c>
      <c r="BI27" s="334">
        <v>3.8114434540098419</v>
      </c>
      <c r="BJ27" s="334">
        <v>10.322201901469054</v>
      </c>
      <c r="BK27" s="334">
        <v>5.7590493160753105E-2</v>
      </c>
      <c r="BL27" s="334">
        <v>6.6385684171983188</v>
      </c>
      <c r="BM27" s="334">
        <v>-2.2639698590818069</v>
      </c>
      <c r="BN27" s="334">
        <v>8.8212184515487611</v>
      </c>
      <c r="BO27" s="334">
        <v>-0.1363253146524192</v>
      </c>
      <c r="BP27" s="334">
        <v>-2.2543724789936657</v>
      </c>
      <c r="BQ27" s="334">
        <v>2.2607857171851036</v>
      </c>
      <c r="BR27" s="334">
        <v>3.2974487678219</v>
      </c>
      <c r="BS27" s="334">
        <v>-3.1258877221586663</v>
      </c>
      <c r="BT27" s="334">
        <v>-0.3735606524782889</v>
      </c>
      <c r="BU27" s="334">
        <v>2.0188085408575067</v>
      </c>
      <c r="BV27" s="334">
        <v>8.5801988373646783</v>
      </c>
      <c r="BW27" s="334">
        <v>-2.9859049653876113</v>
      </c>
      <c r="BX27" s="334">
        <v>4.3448377288728555</v>
      </c>
      <c r="BY27" s="334">
        <v>-0.28732090212795147</v>
      </c>
      <c r="BZ27" s="334">
        <v>13.555227366073657</v>
      </c>
      <c r="CA27" s="334">
        <v>-6.7326332635112642</v>
      </c>
      <c r="CB27" s="334">
        <v>4.2724428554362417</v>
      </c>
      <c r="CC27" s="334">
        <v>1.9688965779587806</v>
      </c>
      <c r="CD27" s="334">
        <v>12.556145441557836</v>
      </c>
      <c r="CE27" s="334">
        <v>-2.0325740180176242</v>
      </c>
      <c r="CF27" s="334">
        <v>1.7207731498790499</v>
      </c>
      <c r="CG27" s="334">
        <v>-6.6179375009177654</v>
      </c>
      <c r="CH27" s="334">
        <v>9.4802434286612201</v>
      </c>
      <c r="CI27" s="334">
        <v>1.8678145697270023</v>
      </c>
      <c r="CJ27" s="334">
        <v>2.4904826281964545</v>
      </c>
      <c r="CK27" s="334">
        <v>-1.0078393776315626</v>
      </c>
      <c r="CL27" s="334">
        <v>10.317605368949719</v>
      </c>
      <c r="CM27" s="334">
        <v>-14.79981020252405</v>
      </c>
      <c r="CN27" s="334">
        <v>3.5859897280288426</v>
      </c>
      <c r="CO27" s="334">
        <v>4.387102004690357</v>
      </c>
      <c r="CP27" s="334">
        <v>9.4998956624290063</v>
      </c>
      <c r="CQ27" s="334">
        <v>-9.0427459908596042</v>
      </c>
      <c r="CR27" s="334">
        <v>2.5163274163037626</v>
      </c>
      <c r="CS27" s="334">
        <v>3.8228812375288053</v>
      </c>
      <c r="CT27" s="334">
        <v>8.9402954324626283</v>
      </c>
      <c r="CU27" s="334">
        <v>-2.1609237305683924</v>
      </c>
      <c r="CV27" s="334">
        <v>3.1392075029964226</v>
      </c>
      <c r="CW27" s="334">
        <v>2.2049436288076349</v>
      </c>
      <c r="CX27" s="334">
        <v>5.6685982683174423</v>
      </c>
      <c r="CY27" s="334">
        <v>-8.6406264094169209</v>
      </c>
      <c r="CZ27" s="334">
        <v>-8.0715845216843931</v>
      </c>
      <c r="DA27" s="334">
        <v>12.734001780955643</v>
      </c>
      <c r="DB27" s="334">
        <v>15.688704739561105</v>
      </c>
      <c r="DC27" s="334">
        <v>-2.2096692820783215</v>
      </c>
      <c r="DD27" s="334">
        <v>4.1997254809002555</v>
      </c>
      <c r="DE27" s="334">
        <v>-1.0167324950132439</v>
      </c>
      <c r="DF27" s="334">
        <v>18.06096456788347</v>
      </c>
      <c r="DG27" s="334">
        <v>-15.808886240994823</v>
      </c>
      <c r="DH27" s="334">
        <v>1.4397444940334851</v>
      </c>
      <c r="DI27" s="334">
        <v>-1.8723505086321479</v>
      </c>
      <c r="DJ27" s="334">
        <v>4.081649168634641</v>
      </c>
      <c r="DK27" s="334">
        <v>-8.2702270094217809</v>
      </c>
      <c r="DL27" s="334">
        <v>1.1601476180912569</v>
      </c>
      <c r="DM27" s="334">
        <v>1.8340362400500343</v>
      </c>
      <c r="DN27" s="334">
        <v>5.0467905047270865</v>
      </c>
    </row>
    <row r="28" spans="1:118" s="312" customFormat="1" x14ac:dyDescent="0.2">
      <c r="A28" s="315" t="s">
        <v>916</v>
      </c>
      <c r="B28" s="310" t="s">
        <v>917</v>
      </c>
      <c r="C28" s="333"/>
      <c r="D28" s="333"/>
      <c r="E28" s="333"/>
      <c r="F28" s="333"/>
      <c r="G28" s="333"/>
      <c r="H28" s="333">
        <v>-0.75329324112023077</v>
      </c>
      <c r="I28" s="333">
        <v>-3.5668193278323961</v>
      </c>
      <c r="J28" s="333">
        <v>4.1355387170589406</v>
      </c>
      <c r="K28" s="333">
        <v>1.3767151283931784</v>
      </c>
      <c r="L28" s="333">
        <v>2.34218248786549</v>
      </c>
      <c r="M28" s="333">
        <v>-1.3862074466395635</v>
      </c>
      <c r="N28" s="333">
        <v>4.1366121914023735</v>
      </c>
      <c r="O28" s="333">
        <v>5.0759050990899386</v>
      </c>
      <c r="P28" s="333">
        <v>-0.58908401958760559</v>
      </c>
      <c r="Q28" s="333">
        <v>-3.1173622863134005</v>
      </c>
      <c r="R28" s="333">
        <v>1.8015939950072879</v>
      </c>
      <c r="S28" s="333">
        <v>-3.5677086841255035</v>
      </c>
      <c r="T28" s="333">
        <v>1.3043704248500112</v>
      </c>
      <c r="U28" s="333">
        <v>1.0519160379611379</v>
      </c>
      <c r="V28" s="333">
        <v>3.1378111375739217</v>
      </c>
      <c r="W28" s="333">
        <v>3.0830261453400136</v>
      </c>
      <c r="X28" s="333">
        <v>1.6410546515652227</v>
      </c>
      <c r="Y28" s="333">
        <v>-3.3629632611363736</v>
      </c>
      <c r="Z28" s="333">
        <v>4.3763742189451849</v>
      </c>
      <c r="AA28" s="333">
        <v>4.7492878020891318</v>
      </c>
      <c r="AB28" s="333">
        <v>-2.3328739543962076</v>
      </c>
      <c r="AC28" s="333">
        <v>-2.8221619904234228</v>
      </c>
      <c r="AD28" s="333">
        <v>1.1020726842489002E-2</v>
      </c>
      <c r="AE28" s="333">
        <v>4.1445252886166806</v>
      </c>
      <c r="AF28" s="333">
        <v>-2.9315258580847705</v>
      </c>
      <c r="AG28" s="333">
        <v>-3.5534231203962348</v>
      </c>
      <c r="AH28" s="333">
        <v>3.1777844400742454</v>
      </c>
      <c r="AI28" s="333">
        <v>0.70866885180451111</v>
      </c>
      <c r="AJ28" s="333">
        <v>0.14907037563339595</v>
      </c>
      <c r="AK28" s="333">
        <v>-5.5977497048269296</v>
      </c>
      <c r="AL28" s="333">
        <v>8.8761598212802735</v>
      </c>
      <c r="AM28" s="333">
        <v>0.48475495721892409</v>
      </c>
      <c r="AN28" s="333">
        <v>-3.2059333807967918</v>
      </c>
      <c r="AO28" s="333">
        <v>-0.30993418884706603</v>
      </c>
      <c r="AP28" s="333">
        <v>3.3884952071862351</v>
      </c>
      <c r="AQ28" s="333">
        <v>-3.4257504474998939</v>
      </c>
      <c r="AR28" s="333">
        <v>0.88321355876416052</v>
      </c>
      <c r="AS28" s="333">
        <v>-0.96773811885617123</v>
      </c>
      <c r="AT28" s="333">
        <v>2.7281613264615525</v>
      </c>
      <c r="AU28" s="333">
        <v>4.9840118213874955</v>
      </c>
      <c r="AV28" s="333">
        <v>-0.87849336117416399</v>
      </c>
      <c r="AW28" s="333">
        <v>-3.0413565442311508</v>
      </c>
      <c r="AX28" s="333">
        <v>1.2705118759403879</v>
      </c>
      <c r="AY28" s="333">
        <v>3.7961594041947495</v>
      </c>
      <c r="AZ28" s="333">
        <v>-1.5446994957963025</v>
      </c>
      <c r="BA28" s="333">
        <v>-2.9451230425212311</v>
      </c>
      <c r="BB28" s="333">
        <v>2.3299076197546147</v>
      </c>
      <c r="BC28" s="333">
        <v>5.0930648419229838</v>
      </c>
      <c r="BD28" s="333">
        <v>0.54054312118288939</v>
      </c>
      <c r="BE28" s="333">
        <v>-2.5313872073843147</v>
      </c>
      <c r="BF28" s="333">
        <v>-2.1758452997689601</v>
      </c>
      <c r="BG28" s="333">
        <v>-2.8323777525821674</v>
      </c>
      <c r="BH28" s="333">
        <v>-6.0641337781673794</v>
      </c>
      <c r="BI28" s="333">
        <v>1.300051581550753</v>
      </c>
      <c r="BJ28" s="333">
        <v>3.2327873064278929</v>
      </c>
      <c r="BK28" s="333">
        <v>3.8690260970906492</v>
      </c>
      <c r="BL28" s="333">
        <v>4.7014899156723082</v>
      </c>
      <c r="BM28" s="333">
        <v>-1.0239448225735777</v>
      </c>
      <c r="BN28" s="333">
        <v>2.2805749715716246</v>
      </c>
      <c r="BO28" s="333">
        <v>4.7228238614342519</v>
      </c>
      <c r="BP28" s="333">
        <v>-4.0535075142109349</v>
      </c>
      <c r="BQ28" s="333">
        <v>2.5933921164349303</v>
      </c>
      <c r="BR28" s="333">
        <v>1.5657746183792085</v>
      </c>
      <c r="BS28" s="333">
        <v>-1.7800283647080251</v>
      </c>
      <c r="BT28" s="333">
        <v>-2.8524230796186387</v>
      </c>
      <c r="BU28" s="333">
        <v>2.044104685387814</v>
      </c>
      <c r="BV28" s="333">
        <v>1.9568632384427513</v>
      </c>
      <c r="BW28" s="333">
        <v>-1.854005548219207</v>
      </c>
      <c r="BX28" s="333">
        <v>0.10420629621884089</v>
      </c>
      <c r="BY28" s="333">
        <v>-0.49422915798349887</v>
      </c>
      <c r="BZ28" s="333">
        <v>7.5838471092267312</v>
      </c>
      <c r="CA28" s="333">
        <v>-3.9049365090611534</v>
      </c>
      <c r="CB28" s="333">
        <v>0.37093091989750382</v>
      </c>
      <c r="CC28" s="333">
        <v>-2.8208553384574753</v>
      </c>
      <c r="CD28" s="333">
        <v>1.3276288664135316</v>
      </c>
      <c r="CE28" s="333">
        <v>0.85111537805541726</v>
      </c>
      <c r="CF28" s="333">
        <v>-0.75519485747784376</v>
      </c>
      <c r="CG28" s="333">
        <v>-3.2837813093605104</v>
      </c>
      <c r="CH28" s="333">
        <v>-0.1824399528762887</v>
      </c>
      <c r="CI28" s="333">
        <v>2.8304696451897886</v>
      </c>
      <c r="CJ28" s="333">
        <v>-9.3996720271281586E-2</v>
      </c>
      <c r="CK28" s="333">
        <v>-1.1196715643612258</v>
      </c>
      <c r="CL28" s="333">
        <v>-0.2852458443100831</v>
      </c>
      <c r="CM28" s="333">
        <v>3.3201927010281969</v>
      </c>
      <c r="CN28" s="333">
        <v>-1.035629893182145</v>
      </c>
      <c r="CO28" s="333">
        <v>0.72903464998457712</v>
      </c>
      <c r="CP28" s="333">
        <v>-0.41880938088900249</v>
      </c>
      <c r="CQ28" s="333">
        <v>-0.86531114112020358</v>
      </c>
      <c r="CR28" s="333">
        <v>-0.17778565024383589</v>
      </c>
      <c r="CS28" s="333">
        <v>2.522483900710133</v>
      </c>
      <c r="CT28" s="333">
        <v>0.639873232821764</v>
      </c>
      <c r="CU28" s="333">
        <v>-0.90300130400988288</v>
      </c>
      <c r="CV28" s="333">
        <v>-1.4448158893829401</v>
      </c>
      <c r="CW28" s="333">
        <v>2.0418468514912869</v>
      </c>
      <c r="CX28" s="333">
        <v>-0.63305131972526274</v>
      </c>
      <c r="CY28" s="333">
        <v>-2.7861541456472589</v>
      </c>
      <c r="CZ28" s="333">
        <v>-8.000983132959762</v>
      </c>
      <c r="DA28" s="333">
        <v>9.9124011424039828</v>
      </c>
      <c r="DB28" s="333">
        <v>-0.40434558482545035</v>
      </c>
      <c r="DC28" s="333">
        <v>-1.0108350894915199</v>
      </c>
      <c r="DD28" s="333">
        <v>-2.4060718004750998</v>
      </c>
      <c r="DE28" s="333">
        <v>3.212109372396478</v>
      </c>
      <c r="DF28" s="333">
        <v>0.59480274159688007</v>
      </c>
      <c r="DG28" s="333">
        <v>-1.8317163395944267</v>
      </c>
      <c r="DH28" s="333">
        <v>-1.3985254383003889</v>
      </c>
      <c r="DI28" s="333">
        <v>-8.146719543737839E-2</v>
      </c>
      <c r="DJ28" s="333">
        <v>0.6292969979617774</v>
      </c>
      <c r="DK28" s="333">
        <v>0.97775433708847326</v>
      </c>
      <c r="DL28" s="333">
        <v>-2.6949903072712909</v>
      </c>
      <c r="DM28" s="333">
        <v>1.7185228193232829</v>
      </c>
      <c r="DN28" s="333">
        <v>-0.61682763503940663</v>
      </c>
    </row>
    <row r="29" spans="1:118" s="312" customFormat="1" x14ac:dyDescent="0.2">
      <c r="A29" s="315" t="s">
        <v>918</v>
      </c>
      <c r="B29" s="310" t="s">
        <v>919</v>
      </c>
      <c r="C29" s="333"/>
      <c r="D29" s="333"/>
      <c r="E29" s="333"/>
      <c r="F29" s="333"/>
      <c r="G29" s="333"/>
      <c r="H29" s="333">
        <v>0.57730637283794517</v>
      </c>
      <c r="I29" s="333">
        <v>-2.2315227926527301</v>
      </c>
      <c r="J29" s="333">
        <v>5.9637898042275781</v>
      </c>
      <c r="K29" s="333">
        <v>1.7444291597119792</v>
      </c>
      <c r="L29" s="333">
        <v>4.20214313570406</v>
      </c>
      <c r="M29" s="333">
        <v>0.65245908074907677</v>
      </c>
      <c r="N29" s="333">
        <v>3.4359161551735178</v>
      </c>
      <c r="O29" s="333">
        <v>3.1400802372345438</v>
      </c>
      <c r="P29" s="333">
        <v>4.263403617629927</v>
      </c>
      <c r="Q29" s="333">
        <v>1.3948280122760039</v>
      </c>
      <c r="R29" s="333">
        <v>4.6041534619093598</v>
      </c>
      <c r="S29" s="333">
        <v>4.3901790526001108</v>
      </c>
      <c r="T29" s="333">
        <v>5.3806777553372607</v>
      </c>
      <c r="U29" s="333">
        <v>2.2663892088817148</v>
      </c>
      <c r="V29" s="333">
        <v>6.5746153835073162</v>
      </c>
      <c r="W29" s="333">
        <v>3.9986480757960665</v>
      </c>
      <c r="X29" s="333">
        <v>2.9401418233231271</v>
      </c>
      <c r="Y29" s="333">
        <v>-0.67214886160081899</v>
      </c>
      <c r="Z29" s="333">
        <v>6.3348163975682876</v>
      </c>
      <c r="AA29" s="333">
        <v>1.3580590956867458</v>
      </c>
      <c r="AB29" s="333">
        <v>0.17850551670871115</v>
      </c>
      <c r="AC29" s="333">
        <v>-3.050292099350691</v>
      </c>
      <c r="AD29" s="333">
        <v>2.8415621507153523</v>
      </c>
      <c r="AE29" s="333">
        <v>1.2496714254382462</v>
      </c>
      <c r="AF29" s="333">
        <v>1.992013625874836</v>
      </c>
      <c r="AG29" s="333">
        <v>-5.1346451294071516</v>
      </c>
      <c r="AH29" s="333">
        <v>1.5526907828184313</v>
      </c>
      <c r="AI29" s="333">
        <v>-0.87155256320799457</v>
      </c>
      <c r="AJ29" s="333">
        <v>5.6250822049678888</v>
      </c>
      <c r="AK29" s="333">
        <v>0.81061668571234591</v>
      </c>
      <c r="AL29" s="333">
        <v>5.1865384209834557</v>
      </c>
      <c r="AM29" s="333">
        <v>-0.35772257385218065</v>
      </c>
      <c r="AN29" s="333">
        <v>4.3515572390002282</v>
      </c>
      <c r="AO29" s="333">
        <v>-1.793776833426207</v>
      </c>
      <c r="AP29" s="333">
        <v>9.5116215700241735</v>
      </c>
      <c r="AQ29" s="333">
        <v>-2.1934174917470086</v>
      </c>
      <c r="AR29" s="333">
        <v>4.1276941212493927</v>
      </c>
      <c r="AS29" s="333">
        <v>0.21883197516969774</v>
      </c>
      <c r="AT29" s="333">
        <v>5.8096251932179523</v>
      </c>
      <c r="AU29" s="333">
        <v>3.5553551081757009</v>
      </c>
      <c r="AV29" s="333">
        <v>3.4614894769878135</v>
      </c>
      <c r="AW29" s="333">
        <v>-0.6466803797609344</v>
      </c>
      <c r="AX29" s="333">
        <v>11.421125441548311</v>
      </c>
      <c r="AY29" s="333">
        <v>-8.7905083358399594</v>
      </c>
      <c r="AZ29" s="333">
        <v>6.1946532688536138</v>
      </c>
      <c r="BA29" s="333">
        <v>2.7094720121895932</v>
      </c>
      <c r="BB29" s="333">
        <v>5.1646788245935182</v>
      </c>
      <c r="BC29" s="333">
        <v>-7.4263304471139397</v>
      </c>
      <c r="BD29" s="333">
        <v>0.62076613876279707</v>
      </c>
      <c r="BE29" s="333">
        <v>-3.8290627818254332</v>
      </c>
      <c r="BF29" s="333">
        <v>-7.7153881052957773</v>
      </c>
      <c r="BG29" s="333">
        <v>-1.5459970724503791</v>
      </c>
      <c r="BH29" s="333">
        <v>3.5613002001086818</v>
      </c>
      <c r="BI29" s="333">
        <v>2.51139187245905</v>
      </c>
      <c r="BJ29" s="333">
        <v>7.0894145950412613</v>
      </c>
      <c r="BK29" s="333">
        <v>-3.8114356039298873</v>
      </c>
      <c r="BL29" s="333">
        <v>1.937078501526033</v>
      </c>
      <c r="BM29" s="333">
        <v>-1.2400250365081766</v>
      </c>
      <c r="BN29" s="333">
        <v>6.5406434799769739</v>
      </c>
      <c r="BO29" s="333">
        <v>-4.8591491760865013</v>
      </c>
      <c r="BP29" s="333">
        <v>1.7991350352172257</v>
      </c>
      <c r="BQ29" s="333">
        <v>-0.33260639924990126</v>
      </c>
      <c r="BR29" s="333">
        <v>1.731674149442737</v>
      </c>
      <c r="BS29" s="333">
        <v>-1.3458593574505571</v>
      </c>
      <c r="BT29" s="333">
        <v>2.4788624271403576</v>
      </c>
      <c r="BU29" s="333">
        <v>-2.5296144530348431E-2</v>
      </c>
      <c r="BV29" s="333">
        <v>6.6233355989219254</v>
      </c>
      <c r="BW29" s="333">
        <v>-1.1318994171685071</v>
      </c>
      <c r="BX29" s="333">
        <v>4.2406314326541201</v>
      </c>
      <c r="BY29" s="333">
        <v>0.20690825585564457</v>
      </c>
      <c r="BZ29" s="333">
        <v>5.9713802568467447</v>
      </c>
      <c r="CA29" s="333">
        <v>-2.8276967544500096</v>
      </c>
      <c r="CB29" s="333">
        <v>3.9015119355387351</v>
      </c>
      <c r="CC29" s="333">
        <v>4.7897519164162077</v>
      </c>
      <c r="CD29" s="333">
        <v>11.228516575144322</v>
      </c>
      <c r="CE29" s="333">
        <v>-2.8836893960730148</v>
      </c>
      <c r="CF29" s="333">
        <v>2.4759680073568582</v>
      </c>
      <c r="CG29" s="333">
        <v>-3.334156191557252</v>
      </c>
      <c r="CH29" s="333">
        <v>9.6626833815375228</v>
      </c>
      <c r="CI29" s="333">
        <v>-0.96265507546274143</v>
      </c>
      <c r="CJ29" s="333">
        <v>2.5844793484677631</v>
      </c>
      <c r="CK29" s="333">
        <v>0.11183218672959284</v>
      </c>
      <c r="CL29" s="333">
        <v>10.602851213259829</v>
      </c>
      <c r="CM29" s="333">
        <v>-18.120002903552297</v>
      </c>
      <c r="CN29" s="333">
        <v>4.6216196212109963</v>
      </c>
      <c r="CO29" s="333">
        <v>3.6580673547057421</v>
      </c>
      <c r="CP29" s="333">
        <v>9.918705043318095</v>
      </c>
      <c r="CQ29" s="333">
        <v>-8.1774348497395213</v>
      </c>
      <c r="CR29" s="333">
        <v>2.6941130665476543</v>
      </c>
      <c r="CS29" s="333">
        <v>1.3003973368186317</v>
      </c>
      <c r="CT29" s="333">
        <v>8.3004221996410532</v>
      </c>
      <c r="CU29" s="333">
        <v>-1.257922426558725</v>
      </c>
      <c r="CV29" s="333">
        <v>4.5840233923794971</v>
      </c>
      <c r="CW29" s="333">
        <v>0.16309677731640657</v>
      </c>
      <c r="CX29" s="333">
        <v>6.3016495880426042</v>
      </c>
      <c r="CY29" s="333">
        <v>-5.8544722637696207</v>
      </c>
      <c r="CZ29" s="333">
        <v>-7.0601388724517433E-2</v>
      </c>
      <c r="DA29" s="333">
        <v>2.8216006385516423</v>
      </c>
      <c r="DB29" s="333">
        <v>16.093050324386422</v>
      </c>
      <c r="DC29" s="333">
        <v>-1.1988341925866668</v>
      </c>
      <c r="DD29" s="333">
        <v>6.6057972813753443</v>
      </c>
      <c r="DE29" s="333">
        <v>-4.2288418674096162</v>
      </c>
      <c r="DF29" s="333">
        <v>17.466161826286484</v>
      </c>
      <c r="DG29" s="333">
        <v>-13.977169901400476</v>
      </c>
      <c r="DH29" s="333">
        <v>2.8382699323340272</v>
      </c>
      <c r="DI29" s="333">
        <v>-1.7908833131948416</v>
      </c>
      <c r="DJ29" s="333">
        <v>3.4523521706729574</v>
      </c>
      <c r="DK29" s="333">
        <v>-9.2479813465102154</v>
      </c>
      <c r="DL29" s="333">
        <v>3.8551379253625284</v>
      </c>
      <c r="DM29" s="333">
        <v>0.11551342072662357</v>
      </c>
      <c r="DN29" s="333">
        <v>5.6636181397666432</v>
      </c>
    </row>
    <row r="30" spans="1:118" s="312" customFormat="1" x14ac:dyDescent="0.2">
      <c r="A30" s="313" t="s">
        <v>920</v>
      </c>
      <c r="B30" s="158" t="s">
        <v>110</v>
      </c>
      <c r="C30" s="334"/>
      <c r="D30" s="334"/>
      <c r="E30" s="334"/>
      <c r="F30" s="334"/>
      <c r="G30" s="334"/>
      <c r="H30" s="334">
        <v>-4.6569067716593242</v>
      </c>
      <c r="I30" s="334">
        <v>10.693174315322413</v>
      </c>
      <c r="J30" s="334">
        <v>-8.243460756410208</v>
      </c>
      <c r="K30" s="334">
        <v>-3.3124422520422923</v>
      </c>
      <c r="L30" s="334">
        <v>-6.2145574772473582</v>
      </c>
      <c r="M30" s="334">
        <v>-1.8835216415192348</v>
      </c>
      <c r="N30" s="334">
        <v>-10.411460432317995</v>
      </c>
      <c r="O30" s="334">
        <v>-1.6515173156466729</v>
      </c>
      <c r="P30" s="334">
        <v>-3.0361029617622193</v>
      </c>
      <c r="Q30" s="334">
        <v>-2.3120571181096157</v>
      </c>
      <c r="R30" s="334">
        <v>-4.5876623598298014</v>
      </c>
      <c r="S30" s="334">
        <v>-0.25653208525962296</v>
      </c>
      <c r="T30" s="334">
        <v>-7.951514193835485</v>
      </c>
      <c r="U30" s="334">
        <v>1.6979523398773166</v>
      </c>
      <c r="V30" s="334">
        <v>-12.369137783008039</v>
      </c>
      <c r="W30" s="334">
        <v>-1.8742180179154446</v>
      </c>
      <c r="X30" s="334">
        <v>-4.1238116357378489</v>
      </c>
      <c r="Y30" s="334">
        <v>4.927130582306509E-2</v>
      </c>
      <c r="Z30" s="334">
        <v>-11.958316013094276</v>
      </c>
      <c r="AA30" s="334">
        <v>5.1650715136808651</v>
      </c>
      <c r="AB30" s="334">
        <v>-7.8418942474362359</v>
      </c>
      <c r="AC30" s="334">
        <v>4.0645753069594761</v>
      </c>
      <c r="AD30" s="334">
        <v>-4.802318448546139E-2</v>
      </c>
      <c r="AE30" s="334">
        <v>2.7948315081649828</v>
      </c>
      <c r="AF30" s="334">
        <v>-1.2582224324461331</v>
      </c>
      <c r="AG30" s="334">
        <v>1.6036547680225535</v>
      </c>
      <c r="AH30" s="334">
        <v>-4.8804728201616143</v>
      </c>
      <c r="AI30" s="334">
        <v>1.6956356649008033</v>
      </c>
      <c r="AJ30" s="334">
        <v>-3.6371041390118339</v>
      </c>
      <c r="AK30" s="334">
        <v>3.2868236869639049</v>
      </c>
      <c r="AL30" s="334">
        <v>-7.7693706125118167</v>
      </c>
      <c r="AM30" s="334">
        <v>-0.31526242266464549</v>
      </c>
      <c r="AN30" s="334">
        <v>-6.3197553035197611</v>
      </c>
      <c r="AO30" s="334">
        <v>5.5220411183699936</v>
      </c>
      <c r="AP30" s="334">
        <v>-12.58414395247013</v>
      </c>
      <c r="AQ30" s="334">
        <v>6.7945101165518063</v>
      </c>
      <c r="AR30" s="334">
        <v>-7.998367164688676</v>
      </c>
      <c r="AS30" s="334">
        <v>4.0182955280922146</v>
      </c>
      <c r="AT30" s="334">
        <v>-9.5540876578818636</v>
      </c>
      <c r="AU30" s="334">
        <v>-3.2580188803629553</v>
      </c>
      <c r="AV30" s="334">
        <v>-3.1183209152196243</v>
      </c>
      <c r="AW30" s="334">
        <v>4.7768686744807534</v>
      </c>
      <c r="AX30" s="334">
        <v>-16.999084150390566</v>
      </c>
      <c r="AY30" s="334">
        <v>13.381671881329446</v>
      </c>
      <c r="AZ30" s="334">
        <v>-4.519753542281121</v>
      </c>
      <c r="BA30" s="334">
        <v>-1.1913049094342292</v>
      </c>
      <c r="BB30" s="334">
        <v>-8.2568506374103112</v>
      </c>
      <c r="BC30" s="334">
        <v>7.2922650006434946</v>
      </c>
      <c r="BD30" s="334">
        <v>-5.200044473413314</v>
      </c>
      <c r="BE30" s="334">
        <v>-1.976877270758947</v>
      </c>
      <c r="BF30" s="334">
        <v>10.046986912537243</v>
      </c>
      <c r="BG30" s="334">
        <v>13.239932458810461</v>
      </c>
      <c r="BH30" s="334">
        <v>-2.1400286988020354</v>
      </c>
      <c r="BI30" s="334">
        <v>-3.8864485523608181</v>
      </c>
      <c r="BJ30" s="334">
        <v>-9.5554248786627536</v>
      </c>
      <c r="BK30" s="334">
        <v>-0.1651481026679219</v>
      </c>
      <c r="BL30" s="334">
        <v>-10.56466881586277</v>
      </c>
      <c r="BM30" s="334">
        <v>5.6676908499797252</v>
      </c>
      <c r="BN30" s="334">
        <v>-6.948891988894272</v>
      </c>
      <c r="BO30" s="334">
        <v>-1.8512807631929928</v>
      </c>
      <c r="BP30" s="334">
        <v>0.14912837620206035</v>
      </c>
      <c r="BQ30" s="334">
        <v>-2.1464869946347309</v>
      </c>
      <c r="BR30" s="334">
        <v>-4.5498354245375294</v>
      </c>
      <c r="BS30" s="334">
        <v>4.5548261364445537</v>
      </c>
      <c r="BT30" s="334">
        <v>-1.915922991582816</v>
      </c>
      <c r="BU30" s="334">
        <v>-0.7311735420220985</v>
      </c>
      <c r="BV30" s="334">
        <v>-3.423524241255508</v>
      </c>
      <c r="BW30" s="334">
        <v>7.9095270308459573E-2</v>
      </c>
      <c r="BX30" s="334">
        <v>-4.0881524990676832</v>
      </c>
      <c r="BY30" s="334">
        <v>-1.9736900146541831</v>
      </c>
      <c r="BZ30" s="334">
        <v>-5.1334394431764707</v>
      </c>
      <c r="CA30" s="334">
        <v>-0.88717684111345751</v>
      </c>
      <c r="CB30" s="334">
        <v>0.10233132150842368</v>
      </c>
      <c r="CC30" s="334">
        <v>-4.6094116414241837</v>
      </c>
      <c r="CD30" s="334">
        <v>-11.583324461624535</v>
      </c>
      <c r="CE30" s="334">
        <v>1.2519345662852199</v>
      </c>
      <c r="CF30" s="334">
        <v>1.4310406065820616E-2</v>
      </c>
      <c r="CG30" s="334">
        <v>5.1898360565737587</v>
      </c>
      <c r="CH30" s="334">
        <v>-7.5032406899463986</v>
      </c>
      <c r="CI30" s="334">
        <v>-0.25965749037198838</v>
      </c>
      <c r="CJ30" s="334">
        <v>-2.5641206124759561</v>
      </c>
      <c r="CK30" s="334">
        <v>3.8646824636699071</v>
      </c>
      <c r="CL30" s="334">
        <v>-10.584039982876043</v>
      </c>
      <c r="CM30" s="334">
        <v>9.6582171985263638</v>
      </c>
      <c r="CN30" s="334">
        <v>-2.8881156523922664</v>
      </c>
      <c r="CO30" s="334">
        <v>-4.6549620992294781E-2</v>
      </c>
      <c r="CP30" s="334">
        <v>-10.051268204948835</v>
      </c>
      <c r="CQ30" s="334">
        <v>6.5611080918977178</v>
      </c>
      <c r="CR30" s="334">
        <v>-1.4431344029214646</v>
      </c>
      <c r="CS30" s="334">
        <v>-1.0769231078998307</v>
      </c>
      <c r="CT30" s="334">
        <v>-11.070871897977252</v>
      </c>
      <c r="CU30" s="334">
        <v>0.68076556612245076</v>
      </c>
      <c r="CV30" s="334">
        <v>-2.2112950182455267</v>
      </c>
      <c r="CW30" s="334">
        <v>-0.78766264787098716</v>
      </c>
      <c r="CX30" s="334">
        <v>-6.9180224183757275</v>
      </c>
      <c r="CY30" s="334">
        <v>10.905989103181287</v>
      </c>
      <c r="CZ30" s="334">
        <v>7.1666339729383548</v>
      </c>
      <c r="DA30" s="334">
        <v>-12.849042979422279</v>
      </c>
      <c r="DB30" s="334">
        <v>-14.573488489022923</v>
      </c>
      <c r="DC30" s="334">
        <v>2.8424586147233644</v>
      </c>
      <c r="DD30" s="334">
        <v>-13.245650552188435</v>
      </c>
      <c r="DE30" s="334">
        <v>12.046186663504269</v>
      </c>
      <c r="DF30" s="334">
        <v>-18.84995096995825</v>
      </c>
      <c r="DG30" s="334">
        <v>14.931522086843049</v>
      </c>
      <c r="DH30" s="334">
        <v>-0.93161696554000528</v>
      </c>
      <c r="DI30" s="334">
        <v>2.3644093279824498</v>
      </c>
      <c r="DJ30" s="334">
        <v>-5.8816482008489697</v>
      </c>
      <c r="DK30" s="334">
        <v>5.6941850610731048</v>
      </c>
      <c r="DL30" s="334">
        <v>0.35597032061812778</v>
      </c>
      <c r="DM30" s="334">
        <v>-1.0350733378634858</v>
      </c>
      <c r="DN30" s="334">
        <v>-7.3849659033973962</v>
      </c>
    </row>
    <row r="31" spans="1:118" s="312" customFormat="1" x14ac:dyDescent="0.2">
      <c r="A31" s="315" t="s">
        <v>921</v>
      </c>
      <c r="B31" s="310" t="s">
        <v>922</v>
      </c>
      <c r="C31" s="333"/>
      <c r="D31" s="333"/>
      <c r="E31" s="333"/>
      <c r="F31" s="333"/>
      <c r="G31" s="333"/>
      <c r="H31" s="333">
        <v>-3.0313987463427021</v>
      </c>
      <c r="I31" s="333">
        <v>8.8696778281828177</v>
      </c>
      <c r="J31" s="333">
        <v>-5.2054487867396819</v>
      </c>
      <c r="K31" s="333">
        <v>-1.0367763727664494</v>
      </c>
      <c r="L31" s="333">
        <v>-2.5638277825178442</v>
      </c>
      <c r="M31" s="333">
        <v>-0.91639135167440167</v>
      </c>
      <c r="N31" s="333">
        <v>-7.1356080215737263</v>
      </c>
      <c r="O31" s="333">
        <v>3.5493414179485741</v>
      </c>
      <c r="P31" s="333">
        <v>-1.5864776827624625</v>
      </c>
      <c r="Q31" s="333">
        <v>-0.51206454003435931</v>
      </c>
      <c r="R31" s="333">
        <v>-3.2372503550448428</v>
      </c>
      <c r="S31" s="333">
        <v>4.7192915422374391</v>
      </c>
      <c r="T31" s="333">
        <v>-4.8431002640943213</v>
      </c>
      <c r="U31" s="333">
        <v>4.2637552370179064</v>
      </c>
      <c r="V31" s="333">
        <v>-8.4312325976740468</v>
      </c>
      <c r="W31" s="333">
        <v>3.1430689673764696</v>
      </c>
      <c r="X31" s="333">
        <v>-0.16975435885815943</v>
      </c>
      <c r="Y31" s="333">
        <v>0.14252820843190675</v>
      </c>
      <c r="Z31" s="333">
        <v>-6.8139509516848342</v>
      </c>
      <c r="AA31" s="333">
        <v>6.1057456916315314</v>
      </c>
      <c r="AB31" s="333">
        <v>-6.983736013267074</v>
      </c>
      <c r="AC31" s="333">
        <v>2.1950397279059461</v>
      </c>
      <c r="AD31" s="333">
        <v>-1.5200450885867067</v>
      </c>
      <c r="AE31" s="333">
        <v>5.627494567582132</v>
      </c>
      <c r="AF31" s="333">
        <v>-0.59437736244036965</v>
      </c>
      <c r="AG31" s="333">
        <v>-1.9289068787332331</v>
      </c>
      <c r="AH31" s="333">
        <v>-4.304163000841398</v>
      </c>
      <c r="AI31" s="333">
        <v>3.5999079335620139</v>
      </c>
      <c r="AJ31" s="333">
        <v>-0.73096240774592314</v>
      </c>
      <c r="AK31" s="333">
        <v>4.291574648176077</v>
      </c>
      <c r="AL31" s="333">
        <v>-4.3249642650022331</v>
      </c>
      <c r="AM31" s="333">
        <v>-1.2503696117680101</v>
      </c>
      <c r="AN31" s="333">
        <v>-3.3758956274840246</v>
      </c>
      <c r="AO31" s="333">
        <v>5.1751178826721729</v>
      </c>
      <c r="AP31" s="333">
        <v>-5.1541310962065285</v>
      </c>
      <c r="AQ31" s="333">
        <v>4.0693407491324027</v>
      </c>
      <c r="AR31" s="333">
        <v>-4.8859897225335569</v>
      </c>
      <c r="AS31" s="333">
        <v>5.4179143621149324</v>
      </c>
      <c r="AT31" s="333">
        <v>-10.911945983893316</v>
      </c>
      <c r="AU31" s="333">
        <v>3.0490482846671179</v>
      </c>
      <c r="AV31" s="333">
        <v>-0.23554103066178075</v>
      </c>
      <c r="AW31" s="333">
        <v>5.4929677995696871</v>
      </c>
      <c r="AX31" s="333">
        <v>-6.9588726050762189</v>
      </c>
      <c r="AY31" s="333">
        <v>2.8644647936348919</v>
      </c>
      <c r="AZ31" s="333">
        <v>-1.3289775724702368</v>
      </c>
      <c r="BA31" s="333">
        <v>3.075838463342174</v>
      </c>
      <c r="BB31" s="333">
        <v>-2.887025795252788</v>
      </c>
      <c r="BC31" s="333">
        <v>0.91539152269307278</v>
      </c>
      <c r="BD31" s="333">
        <v>-2.9102262111596007</v>
      </c>
      <c r="BE31" s="333">
        <v>-2.6507476839019377</v>
      </c>
      <c r="BF31" s="333">
        <v>2.3932925826665659</v>
      </c>
      <c r="BG31" s="333">
        <v>10.752208448475825</v>
      </c>
      <c r="BH31" s="333">
        <v>-0.8540029025164072</v>
      </c>
      <c r="BI31" s="333">
        <v>1.4995944283716276</v>
      </c>
      <c r="BJ31" s="333">
        <v>-3.8185048781116024</v>
      </c>
      <c r="BK31" s="333">
        <v>-0.71122701359449991</v>
      </c>
      <c r="BL31" s="333">
        <v>-7.4817213475576958</v>
      </c>
      <c r="BM31" s="333">
        <v>6.3923329271179332</v>
      </c>
      <c r="BN31" s="333">
        <v>-3.3173758119085615</v>
      </c>
      <c r="BO31" s="333">
        <v>-2.2512778980071815</v>
      </c>
      <c r="BP31" s="333">
        <v>0.28956372512466455</v>
      </c>
      <c r="BQ31" s="333">
        <v>-2.2651224069940183</v>
      </c>
      <c r="BR31" s="333">
        <v>-1.4261944347291196</v>
      </c>
      <c r="BS31" s="333">
        <v>2.9170266203829422</v>
      </c>
      <c r="BT31" s="333">
        <v>0.60243561903862441</v>
      </c>
      <c r="BU31" s="333">
        <v>-0.30313492005104642</v>
      </c>
      <c r="BV31" s="333">
        <v>0.36032879584510075</v>
      </c>
      <c r="BW31" s="333">
        <v>0.27572281930658843</v>
      </c>
      <c r="BX31" s="333">
        <v>-1.010484242527343</v>
      </c>
      <c r="BY31" s="333">
        <v>-1.0538110066643096</v>
      </c>
      <c r="BZ31" s="333">
        <v>2.701830932422387</v>
      </c>
      <c r="CA31" s="333">
        <v>-3.6467352029460249</v>
      </c>
      <c r="CB31" s="333">
        <v>4.6930590055292418</v>
      </c>
      <c r="CC31" s="333">
        <v>-1.7173114195246129</v>
      </c>
      <c r="CD31" s="333">
        <v>-3.2886844876159218</v>
      </c>
      <c r="CE31" s="333">
        <v>-0.45261909229970332</v>
      </c>
      <c r="CF31" s="333">
        <v>2.1095099562933055</v>
      </c>
      <c r="CG31" s="333">
        <v>-0.28671251241462864</v>
      </c>
      <c r="CH31" s="333">
        <v>-3.1522819236939212</v>
      </c>
      <c r="CI31" s="333">
        <v>3.611293004500979</v>
      </c>
      <c r="CJ31" s="333">
        <v>-1.8041909268138854</v>
      </c>
      <c r="CK31" s="333">
        <v>2.4778532297696452</v>
      </c>
      <c r="CL31" s="333">
        <v>-3.2020425277956095</v>
      </c>
      <c r="CM31" s="333">
        <v>-2.2277832913401943</v>
      </c>
      <c r="CN31" s="333">
        <v>0.90272641499017114</v>
      </c>
      <c r="CO31" s="333">
        <v>3.7878276697877489</v>
      </c>
      <c r="CP31" s="333">
        <v>-2.5228080891573681</v>
      </c>
      <c r="CQ31" s="333">
        <v>1.5257016433713405E-2</v>
      </c>
      <c r="CR31" s="333">
        <v>0.5703487406420138</v>
      </c>
      <c r="CS31" s="333">
        <v>1.0542004041528048</v>
      </c>
      <c r="CT31" s="333">
        <v>-3.3583200163365614</v>
      </c>
      <c r="CU31" s="333">
        <v>1.6025134439324968</v>
      </c>
      <c r="CV31" s="333">
        <v>0.17028353092602946</v>
      </c>
      <c r="CW31" s="333">
        <v>0.51423022149438946</v>
      </c>
      <c r="CX31" s="333">
        <v>-2.5796083192984272</v>
      </c>
      <c r="CY31" s="333">
        <v>4.7454331180924392</v>
      </c>
      <c r="CZ31" s="333">
        <v>4.4158454633698128</v>
      </c>
      <c r="DA31" s="333">
        <v>-6.5456820493881613</v>
      </c>
      <c r="DB31" s="333">
        <v>-0.33902482491203773</v>
      </c>
      <c r="DC31" s="333">
        <v>4.6673395218117739E-2</v>
      </c>
      <c r="DD31" s="333">
        <v>-8.5421219162716788</v>
      </c>
      <c r="DE31" s="333">
        <v>8.754644241395237</v>
      </c>
      <c r="DF31" s="333">
        <v>-4.4626199350341382</v>
      </c>
      <c r="DG31" s="333">
        <v>4.3062905316548763</v>
      </c>
      <c r="DH31" s="333">
        <v>0.68786605085473684</v>
      </c>
      <c r="DI31" s="333">
        <v>0.8353517992548356</v>
      </c>
      <c r="DJ31" s="333">
        <v>-1.387972839826082</v>
      </c>
      <c r="DK31" s="333">
        <v>-0.77762218096277635</v>
      </c>
      <c r="DL31" s="333">
        <v>1.8171537982812493</v>
      </c>
      <c r="DM31" s="333">
        <v>1.558645148682549</v>
      </c>
      <c r="DN31" s="333">
        <v>-1.8857214665871509</v>
      </c>
    </row>
    <row r="32" spans="1:118" s="312" customFormat="1" x14ac:dyDescent="0.2">
      <c r="A32" s="315" t="s">
        <v>923</v>
      </c>
      <c r="B32" s="310" t="s">
        <v>924</v>
      </c>
      <c r="C32" s="333"/>
      <c r="D32" s="333"/>
      <c r="E32" s="333"/>
      <c r="F32" s="333"/>
      <c r="G32" s="333"/>
      <c r="H32" s="333">
        <v>-1.6255080253166136</v>
      </c>
      <c r="I32" s="333">
        <v>1.8234964871396129</v>
      </c>
      <c r="J32" s="333">
        <v>-3.0380119696705106</v>
      </c>
      <c r="K32" s="333">
        <v>-2.2756658792758655</v>
      </c>
      <c r="L32" s="333">
        <v>-3.6507296947294101</v>
      </c>
      <c r="M32" s="333">
        <v>-0.96713028984493166</v>
      </c>
      <c r="N32" s="333">
        <v>-3.2758524107442462</v>
      </c>
      <c r="O32" s="333">
        <v>-5.2008587335952292</v>
      </c>
      <c r="P32" s="333">
        <v>-1.449625278999741</v>
      </c>
      <c r="Q32" s="333">
        <v>-1.7999925780752077</v>
      </c>
      <c r="R32" s="333">
        <v>-1.3504120047850339</v>
      </c>
      <c r="S32" s="333">
        <v>-4.9758236274970677</v>
      </c>
      <c r="T32" s="333">
        <v>-3.1084139297411153</v>
      </c>
      <c r="U32" s="333">
        <v>-2.5658028971405944</v>
      </c>
      <c r="V32" s="333">
        <v>-3.937905185334051</v>
      </c>
      <c r="W32" s="333">
        <v>-5.0172869852918485</v>
      </c>
      <c r="X32" s="333">
        <v>-3.9540572768797695</v>
      </c>
      <c r="Y32" s="333">
        <v>-9.3256902608779446E-2</v>
      </c>
      <c r="Z32" s="333">
        <v>-5.1443650614094611</v>
      </c>
      <c r="AA32" s="333">
        <v>-0.94067417795050501</v>
      </c>
      <c r="AB32" s="333">
        <v>-0.85815823416940229</v>
      </c>
      <c r="AC32" s="333">
        <v>1.869535579053613</v>
      </c>
      <c r="AD32" s="333">
        <v>1.4720219041012614</v>
      </c>
      <c r="AE32" s="333">
        <v>-2.8326630594170883</v>
      </c>
      <c r="AF32" s="333">
        <v>-0.66384507000570381</v>
      </c>
      <c r="AG32" s="333">
        <v>3.5325616467557062</v>
      </c>
      <c r="AH32" s="333">
        <v>-0.57630981932022485</v>
      </c>
      <c r="AI32" s="333">
        <v>-1.9042722686611155</v>
      </c>
      <c r="AJ32" s="333">
        <v>-2.9061417312659414</v>
      </c>
      <c r="AK32" s="333">
        <v>-1.0047509612122238</v>
      </c>
      <c r="AL32" s="333">
        <v>-3.4444063475095423</v>
      </c>
      <c r="AM32" s="333">
        <v>0.93510718910331225</v>
      </c>
      <c r="AN32" s="333">
        <v>-2.9438596760357023</v>
      </c>
      <c r="AO32" s="333">
        <v>0.34692323569786221</v>
      </c>
      <c r="AP32" s="333">
        <v>-7.4300128562636525</v>
      </c>
      <c r="AQ32" s="333">
        <v>2.7251693674194626</v>
      </c>
      <c r="AR32" s="333">
        <v>-3.1123774421551929</v>
      </c>
      <c r="AS32" s="333">
        <v>-1.399618834022774</v>
      </c>
      <c r="AT32" s="333">
        <v>1.3578583260114958</v>
      </c>
      <c r="AU32" s="333">
        <v>-6.307067165030003</v>
      </c>
      <c r="AV32" s="333">
        <v>-2.8827798845579466</v>
      </c>
      <c r="AW32" s="333">
        <v>-0.71609912508888685</v>
      </c>
      <c r="AX32" s="333">
        <v>-10.040211545314413</v>
      </c>
      <c r="AY32" s="333">
        <v>10.517207087694628</v>
      </c>
      <c r="AZ32" s="333">
        <v>-3.1907759698107876</v>
      </c>
      <c r="BA32" s="333">
        <v>-4.2671433727764354</v>
      </c>
      <c r="BB32" s="333">
        <v>-5.3698248421575476</v>
      </c>
      <c r="BC32" s="333">
        <v>6.3768734779504399</v>
      </c>
      <c r="BD32" s="333">
        <v>-2.2898182622537075</v>
      </c>
      <c r="BE32" s="333">
        <v>0.67387041314295093</v>
      </c>
      <c r="BF32" s="333">
        <v>7.6536943298706914</v>
      </c>
      <c r="BG32" s="333">
        <v>2.4877240103346479</v>
      </c>
      <c r="BH32" s="333">
        <v>-1.2860257962856756</v>
      </c>
      <c r="BI32" s="333">
        <v>-5.3860429807324257</v>
      </c>
      <c r="BJ32" s="333">
        <v>-5.7369200005511249</v>
      </c>
      <c r="BK32" s="333">
        <v>0.54607891092655869</v>
      </c>
      <c r="BL32" s="333">
        <v>-3.0829474683051252</v>
      </c>
      <c r="BM32" s="333">
        <v>-0.72464207713815465</v>
      </c>
      <c r="BN32" s="333">
        <v>-3.6315161769856719</v>
      </c>
      <c r="BO32" s="333">
        <v>0.39999713481415594</v>
      </c>
      <c r="BP32" s="333">
        <v>-0.14043534892260065</v>
      </c>
      <c r="BQ32" s="333">
        <v>0.11863541235932547</v>
      </c>
      <c r="BR32" s="333">
        <v>-3.1236409898084778</v>
      </c>
      <c r="BS32" s="333">
        <v>1.6377995160616887</v>
      </c>
      <c r="BT32" s="333">
        <v>-2.5183586106215534</v>
      </c>
      <c r="BU32" s="333">
        <v>-0.42803862197096615</v>
      </c>
      <c r="BV32" s="333">
        <v>-3.7838530371005965</v>
      </c>
      <c r="BW32" s="333">
        <v>-0.19662754899819035</v>
      </c>
      <c r="BX32" s="333">
        <v>-3.0776682565402811</v>
      </c>
      <c r="BY32" s="333">
        <v>-0.91987900798995315</v>
      </c>
      <c r="BZ32" s="333">
        <v>-7.835270375598788</v>
      </c>
      <c r="CA32" s="333">
        <v>2.7595583618325046</v>
      </c>
      <c r="CB32" s="333">
        <v>-4.5907276840208375</v>
      </c>
      <c r="CC32" s="333">
        <v>-2.89210022189955</v>
      </c>
      <c r="CD32" s="333">
        <v>-8.2946399740085255</v>
      </c>
      <c r="CE32" s="333">
        <v>1.7045536585848724</v>
      </c>
      <c r="CF32" s="333">
        <v>-2.0951995502274454</v>
      </c>
      <c r="CG32" s="333">
        <v>5.4765485689884343</v>
      </c>
      <c r="CH32" s="333">
        <v>-4.3509587662525577</v>
      </c>
      <c r="CI32" s="333">
        <v>-3.870950494872913</v>
      </c>
      <c r="CJ32" s="333">
        <v>-0.75992968566217678</v>
      </c>
      <c r="CK32" s="333">
        <v>1.3868292339003834</v>
      </c>
      <c r="CL32" s="333">
        <v>-7.3819974550805227</v>
      </c>
      <c r="CM32" s="333">
        <v>11.886000489866543</v>
      </c>
      <c r="CN32" s="333">
        <v>-3.7908420673824295</v>
      </c>
      <c r="CO32" s="333">
        <v>-3.8343772907800249</v>
      </c>
      <c r="CP32" s="333">
        <v>-7.5284601157912991</v>
      </c>
      <c r="CQ32" s="333">
        <v>6.5458510754639283</v>
      </c>
      <c r="CR32" s="333">
        <v>-2.0134831435634468</v>
      </c>
      <c r="CS32" s="333">
        <v>-2.1311235120526071</v>
      </c>
      <c r="CT32" s="333">
        <v>-7.7125518816406959</v>
      </c>
      <c r="CU32" s="333">
        <v>-0.92174787781007061</v>
      </c>
      <c r="CV32" s="333">
        <v>-2.38157854917152</v>
      </c>
      <c r="CW32" s="333">
        <v>-1.3018928693653602</v>
      </c>
      <c r="CX32" s="333">
        <v>-4.3384140990773385</v>
      </c>
      <c r="CY32" s="333">
        <v>6.1605559850888074</v>
      </c>
      <c r="CZ32" s="333">
        <v>2.7507885095685642</v>
      </c>
      <c r="DA32" s="333">
        <v>-6.3033609300341658</v>
      </c>
      <c r="DB32" s="333">
        <v>-14.234463664110905</v>
      </c>
      <c r="DC32" s="333">
        <v>2.7957852195051784</v>
      </c>
      <c r="DD32" s="333">
        <v>-4.7035286359167285</v>
      </c>
      <c r="DE32" s="333">
        <v>3.2915424221091567</v>
      </c>
      <c r="DF32" s="333">
        <v>-14.387331034924216</v>
      </c>
      <c r="DG32" s="333">
        <v>10.625231555188163</v>
      </c>
      <c r="DH32" s="333">
        <v>-1.6194830163946659</v>
      </c>
      <c r="DI32" s="333">
        <v>1.5290575287275019</v>
      </c>
      <c r="DJ32" s="333">
        <v>-4.4936753610227855</v>
      </c>
      <c r="DK32" s="333">
        <v>6.4718072420357711</v>
      </c>
      <c r="DL32" s="333">
        <v>-1.4611834776630777</v>
      </c>
      <c r="DM32" s="333">
        <v>-2.5937184865460119</v>
      </c>
      <c r="DN32" s="333">
        <v>-5.4992444368102706</v>
      </c>
    </row>
    <row r="33" spans="1:118" s="312" customFormat="1" x14ac:dyDescent="0.2">
      <c r="A33" s="318"/>
      <c r="B33" s="310"/>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row>
    <row r="34" spans="1:118" s="312" customFormat="1" x14ac:dyDescent="0.2">
      <c r="A34" s="311" t="s">
        <v>931</v>
      </c>
      <c r="B34" s="158" t="s">
        <v>119</v>
      </c>
      <c r="C34" s="334"/>
      <c r="D34" s="334"/>
      <c r="E34" s="334"/>
      <c r="F34" s="334"/>
      <c r="G34" s="334"/>
      <c r="H34" s="334">
        <v>-3.9464011151247722</v>
      </c>
      <c r="I34" s="334">
        <v>4.3747484915429427</v>
      </c>
      <c r="J34" s="334">
        <v>3.8682017975621368</v>
      </c>
      <c r="K34" s="334">
        <v>-1.8225543559027235</v>
      </c>
      <c r="L34" s="334">
        <v>4.4106850486064531</v>
      </c>
      <c r="M34" s="334">
        <v>-1.9379049299106401</v>
      </c>
      <c r="N34" s="334">
        <v>3.6414460359605947</v>
      </c>
      <c r="O34" s="334">
        <v>-1.2132558816124033</v>
      </c>
      <c r="P34" s="334">
        <v>6.4898108331192184</v>
      </c>
      <c r="Q34" s="334">
        <v>-1.2743822843896981</v>
      </c>
      <c r="R34" s="334">
        <v>3.2621557875098945</v>
      </c>
      <c r="S34" s="334">
        <v>0.3468928373727927</v>
      </c>
      <c r="T34" s="334">
        <v>5.0766630989403811</v>
      </c>
      <c r="U34" s="334">
        <v>-0.37817435208555894</v>
      </c>
      <c r="V34" s="334">
        <v>2.6820404001619074</v>
      </c>
      <c r="W34" s="334">
        <v>2.6588607612489792</v>
      </c>
      <c r="X34" s="334">
        <v>1.2753344792064347</v>
      </c>
      <c r="Y34" s="334">
        <v>-1.7755662702782333</v>
      </c>
      <c r="Z34" s="334">
        <v>4.1537532121489313</v>
      </c>
      <c r="AA34" s="334">
        <v>-1.1515671990325276</v>
      </c>
      <c r="AB34" s="334">
        <v>1.4823526376398988</v>
      </c>
      <c r="AC34" s="334">
        <v>-2.1242241008711611</v>
      </c>
      <c r="AD34" s="334">
        <v>6.8714716019646032</v>
      </c>
      <c r="AE34" s="334">
        <v>-2.9011089417321458</v>
      </c>
      <c r="AF34" s="334">
        <v>4.6940253514424377</v>
      </c>
      <c r="AG34" s="334">
        <v>-5.2006700191339457</v>
      </c>
      <c r="AH34" s="334">
        <v>4.4056763486124391</v>
      </c>
      <c r="AI34" s="334">
        <v>-3.8075494048793659</v>
      </c>
      <c r="AJ34" s="334">
        <v>5.6637508859907442</v>
      </c>
      <c r="AK34" s="334">
        <v>-3.0191719091708169</v>
      </c>
      <c r="AL34" s="334">
        <v>8.7702909177094774</v>
      </c>
      <c r="AM34" s="334">
        <v>-4.1592166057567006</v>
      </c>
      <c r="AN34" s="334">
        <v>3.2002562622108375</v>
      </c>
      <c r="AO34" s="334">
        <v>-1.8955354627882761</v>
      </c>
      <c r="AP34" s="334">
        <v>3.6741438084484641</v>
      </c>
      <c r="AQ34" s="334">
        <v>-4.0776581072589524</v>
      </c>
      <c r="AR34" s="334">
        <v>3.8616942197904689</v>
      </c>
      <c r="AS34" s="334">
        <v>-2.1627147131564191</v>
      </c>
      <c r="AT34" s="334">
        <v>9.4763857139076908</v>
      </c>
      <c r="AU34" s="334">
        <v>-2.4279442891959744</v>
      </c>
      <c r="AV34" s="334">
        <v>2.8990202216685406</v>
      </c>
      <c r="AW34" s="334">
        <v>-3.2450458466373768</v>
      </c>
      <c r="AX34" s="334">
        <v>5.0223347353992098</v>
      </c>
      <c r="AY34" s="334">
        <v>2.976355364118684</v>
      </c>
      <c r="AZ34" s="334">
        <v>5.0068085854197468</v>
      </c>
      <c r="BA34" s="334">
        <v>-4.690909418754182</v>
      </c>
      <c r="BB34" s="334">
        <v>3.4589800723278468</v>
      </c>
      <c r="BC34" s="334">
        <v>0.21015508298558361</v>
      </c>
      <c r="BD34" s="334">
        <v>1.1690272058132869</v>
      </c>
      <c r="BE34" s="334">
        <v>-4.8249089170600445</v>
      </c>
      <c r="BF34" s="334">
        <v>-1.1564796136209099</v>
      </c>
      <c r="BG34" s="334">
        <v>-2.6515202231927164</v>
      </c>
      <c r="BH34" s="334">
        <v>3.6115379802973844</v>
      </c>
      <c r="BI34" s="334">
        <v>-2.1092754477751336</v>
      </c>
      <c r="BJ34" s="334">
        <v>3.5357404517675337</v>
      </c>
      <c r="BK34" s="334">
        <v>0.39782783741254807</v>
      </c>
      <c r="BL34" s="334">
        <v>3.004547901774048</v>
      </c>
      <c r="BM34" s="334">
        <v>-4.2963058641907299</v>
      </c>
      <c r="BN34" s="334">
        <v>3.4422915136922305</v>
      </c>
      <c r="BO34" s="334">
        <v>-0.3717967577045917</v>
      </c>
      <c r="BP34" s="334">
        <v>0.55986897981298767</v>
      </c>
      <c r="BQ34" s="334">
        <v>-1.639319913151984</v>
      </c>
      <c r="BR34" s="334">
        <v>3.0253023960376217</v>
      </c>
      <c r="BS34" s="334">
        <v>-1.6844876200671242</v>
      </c>
      <c r="BT34" s="334">
        <v>1.5354844537149857</v>
      </c>
      <c r="BU34" s="334">
        <v>-1.3983665275117545</v>
      </c>
      <c r="BV34" s="334">
        <v>5.4611420422577819</v>
      </c>
      <c r="BW34" s="334">
        <v>-2.6516468620401148</v>
      </c>
      <c r="BX34" s="334">
        <v>3.2023658121822418</v>
      </c>
      <c r="BY34" s="334">
        <v>-1.9602906660550206</v>
      </c>
      <c r="BZ34" s="334">
        <v>3.1741903263387146</v>
      </c>
      <c r="CA34" s="334">
        <v>-1.3694926955215154</v>
      </c>
      <c r="CB34" s="334">
        <v>0.20707971413413892</v>
      </c>
      <c r="CC34" s="334">
        <v>-9.6669334254112685E-2</v>
      </c>
      <c r="CD34" s="334">
        <v>6.9946460007994347</v>
      </c>
      <c r="CE34" s="334">
        <v>-4.5730249975787407</v>
      </c>
      <c r="CF34" s="334">
        <v>2.4323515940400484</v>
      </c>
      <c r="CG34" s="334">
        <v>-2.308254059592513</v>
      </c>
      <c r="CH34" s="334">
        <v>5.0737008941787929</v>
      </c>
      <c r="CI34" s="334">
        <v>-1.4630118550297457</v>
      </c>
      <c r="CJ34" s="334">
        <v>3.2307154357386949</v>
      </c>
      <c r="CK34" s="334">
        <v>-0.82309512244107663</v>
      </c>
      <c r="CL34" s="334">
        <v>4.9297475092184291</v>
      </c>
      <c r="CM34" s="334">
        <v>-5.9828041877768303</v>
      </c>
      <c r="CN34" s="334">
        <v>3.4169431556905034</v>
      </c>
      <c r="CO34" s="334">
        <v>-0.23392558682972475</v>
      </c>
      <c r="CP34" s="334">
        <v>4.425393747712163</v>
      </c>
      <c r="CQ34" s="334">
        <v>-4.8301800373750785</v>
      </c>
      <c r="CR34" s="334">
        <v>1.5860480955355645</v>
      </c>
      <c r="CS34" s="334">
        <v>-0.28270322969318018</v>
      </c>
      <c r="CT34" s="334">
        <v>4.7619844804140907</v>
      </c>
      <c r="CU34" s="334">
        <v>-4.5405751982812497</v>
      </c>
      <c r="CV34" s="334">
        <v>4.1048006636487422</v>
      </c>
      <c r="CW34" s="334">
        <v>-0.76958058673654473</v>
      </c>
      <c r="CX34" s="334">
        <v>4.6491963456238299</v>
      </c>
      <c r="CY34" s="334">
        <v>-5.9691124146473973</v>
      </c>
      <c r="CZ34" s="334">
        <v>-4.022227847463677</v>
      </c>
      <c r="DA34" s="334">
        <v>7.2628488866874532</v>
      </c>
      <c r="DB34" s="334">
        <v>3.0720479901799513</v>
      </c>
      <c r="DC34" s="334">
        <v>-1.2049476584367458</v>
      </c>
      <c r="DD34" s="334">
        <v>3.0230626834059771</v>
      </c>
      <c r="DE34" s="334">
        <v>-0.80502475707183319</v>
      </c>
      <c r="DF34" s="334">
        <v>6.5091148107432506</v>
      </c>
      <c r="DG34" s="334">
        <v>-4.5133078547304732</v>
      </c>
      <c r="DH34" s="334">
        <v>1.4427034668540144</v>
      </c>
      <c r="DI34" s="334">
        <v>-1.1310594783299224</v>
      </c>
      <c r="DJ34" s="334">
        <v>1.8529383280714375</v>
      </c>
      <c r="DK34" s="334">
        <v>-3.251501524455183</v>
      </c>
      <c r="DL34" s="334">
        <v>2.2050092785997779</v>
      </c>
      <c r="DM34" s="334">
        <v>-2.768361821477189</v>
      </c>
      <c r="DN34" s="334">
        <v>3.2521795380610103</v>
      </c>
    </row>
    <row r="35" spans="1:118" s="312" customFormat="1" x14ac:dyDescent="0.2">
      <c r="A35" s="328"/>
      <c r="B35" s="158"/>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c r="BW35" s="334"/>
      <c r="BX35" s="334"/>
      <c r="BY35" s="334"/>
      <c r="BZ35" s="334"/>
      <c r="CA35" s="334"/>
      <c r="CB35" s="334"/>
      <c r="CC35" s="334"/>
      <c r="CD35" s="334"/>
      <c r="CE35" s="334"/>
      <c r="CF35" s="334"/>
      <c r="CG35" s="334"/>
      <c r="CH35" s="334"/>
      <c r="CI35" s="334"/>
      <c r="CJ35" s="334"/>
      <c r="CK35" s="334"/>
      <c r="CL35" s="334"/>
      <c r="CM35" s="334"/>
      <c r="CN35" s="334"/>
      <c r="CO35" s="334"/>
      <c r="CP35" s="334"/>
      <c r="CQ35" s="334"/>
      <c r="CR35" s="334"/>
      <c r="CS35" s="334"/>
      <c r="CT35" s="334"/>
      <c r="CU35" s="334"/>
      <c r="CV35" s="334"/>
      <c r="CW35" s="334"/>
      <c r="CX35" s="334"/>
      <c r="CY35" s="334"/>
      <c r="CZ35" s="334"/>
      <c r="DA35" s="334"/>
      <c r="DB35" s="334"/>
      <c r="DC35" s="334"/>
      <c r="DD35" s="334"/>
      <c r="DE35" s="334"/>
      <c r="DF35" s="334"/>
      <c r="DG35" s="334"/>
      <c r="DH35" s="334"/>
      <c r="DI35" s="334"/>
      <c r="DJ35" s="334"/>
      <c r="DK35" s="334"/>
      <c r="DL35" s="334"/>
      <c r="DM35" s="334"/>
      <c r="DN35" s="334"/>
    </row>
    <row r="36" spans="1:118" s="312" customFormat="1" x14ac:dyDescent="0.2">
      <c r="A36" s="328"/>
      <c r="B36" s="158"/>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4"/>
      <c r="BW36" s="334"/>
      <c r="BX36" s="334"/>
      <c r="BY36" s="334"/>
      <c r="BZ36" s="334"/>
      <c r="CA36" s="334"/>
      <c r="CB36" s="334"/>
      <c r="CC36" s="334"/>
      <c r="CD36" s="334"/>
      <c r="CE36" s="334"/>
      <c r="CF36" s="334"/>
      <c r="CG36" s="334"/>
      <c r="CH36" s="334"/>
      <c r="CI36" s="334"/>
      <c r="CJ36" s="334"/>
      <c r="CK36" s="334"/>
      <c r="CL36" s="334"/>
      <c r="CM36" s="334"/>
      <c r="CN36" s="334"/>
      <c r="CO36" s="334"/>
      <c r="CP36" s="334"/>
      <c r="CQ36" s="334"/>
      <c r="CR36" s="334"/>
      <c r="CS36" s="334"/>
      <c r="CT36" s="334"/>
      <c r="CU36" s="334"/>
      <c r="CV36" s="334"/>
      <c r="CW36" s="334"/>
      <c r="CX36" s="334"/>
      <c r="CY36" s="334"/>
      <c r="CZ36" s="334"/>
      <c r="DA36" s="334"/>
      <c r="DB36" s="334"/>
      <c r="DC36" s="334"/>
      <c r="DD36" s="334"/>
      <c r="DE36" s="334"/>
      <c r="DF36" s="334"/>
      <c r="DG36" s="334"/>
      <c r="DH36" s="334"/>
      <c r="DI36" s="334"/>
      <c r="DJ36" s="334"/>
      <c r="DK36" s="334"/>
      <c r="DL36" s="334"/>
      <c r="DM36" s="334"/>
      <c r="DN36" s="334"/>
    </row>
    <row r="37" spans="1:118" s="312" customFormat="1" x14ac:dyDescent="0.2">
      <c r="A37" s="328"/>
      <c r="B37" s="158"/>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c r="BU37" s="334"/>
      <c r="BV37" s="334"/>
      <c r="BW37" s="334"/>
      <c r="BX37" s="334"/>
      <c r="BY37" s="334"/>
      <c r="BZ37" s="334"/>
      <c r="CA37" s="334"/>
      <c r="CB37" s="334"/>
      <c r="CC37" s="334"/>
      <c r="CD37" s="334"/>
      <c r="CE37" s="334"/>
      <c r="CF37" s="334"/>
      <c r="CG37" s="334"/>
      <c r="CH37" s="334"/>
      <c r="CI37" s="334"/>
      <c r="CJ37" s="334"/>
      <c r="CK37" s="334"/>
      <c r="CL37" s="334"/>
      <c r="CM37" s="334"/>
      <c r="CN37" s="334"/>
      <c r="CO37" s="334"/>
      <c r="CP37" s="334"/>
      <c r="CQ37" s="334"/>
      <c r="CR37" s="334"/>
      <c r="CS37" s="334"/>
      <c r="CT37" s="334"/>
      <c r="CU37" s="334"/>
      <c r="CV37" s="334"/>
      <c r="CW37" s="334"/>
      <c r="CX37" s="334"/>
      <c r="CY37" s="334"/>
      <c r="CZ37" s="334"/>
      <c r="DA37" s="334"/>
      <c r="DB37" s="334"/>
      <c r="DC37" s="334"/>
      <c r="DD37" s="334"/>
      <c r="DE37" s="334"/>
      <c r="DF37" s="334"/>
      <c r="DG37" s="334"/>
      <c r="DH37" s="334"/>
      <c r="DI37" s="334"/>
      <c r="DJ37" s="334"/>
      <c r="DK37" s="334"/>
      <c r="DL37" s="334"/>
      <c r="DM37" s="334"/>
      <c r="DN37" s="334"/>
    </row>
    <row r="38" spans="1:118" x14ac:dyDescent="0.2">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row>
    <row r="39" spans="1:118" ht="13.5" thickBot="1" x14ac:dyDescent="0.25">
      <c r="A39" s="305" t="s">
        <v>1633</v>
      </c>
      <c r="B39" s="304"/>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row>
    <row r="40" spans="1:118" x14ac:dyDescent="0.2"/>
    <row r="41" spans="1:118" x14ac:dyDescent="0.2">
      <c r="A41" s="317" t="s">
        <v>92</v>
      </c>
    </row>
    <row r="42" spans="1:118" x14ac:dyDescent="0.2">
      <c r="A42" s="157" t="s">
        <v>668</v>
      </c>
    </row>
    <row r="43" spans="1:118" x14ac:dyDescent="0.2">
      <c r="A43" s="157">
        <v>0</v>
      </c>
    </row>
    <row r="44" spans="1:118" ht="12.75" customHeight="1" x14ac:dyDescent="0.2"/>
    <row r="45" spans="1:118" ht="12.75" customHeight="1" x14ac:dyDescent="0.2"/>
    <row r="46" spans="1:118" ht="12.75" customHeight="1" x14ac:dyDescent="0.2"/>
    <row r="47" spans="1:118" ht="12.75" customHeight="1" x14ac:dyDescent="0.2"/>
    <row r="48" spans="1:1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sheetData>
  <pageMargins left="0.39370078740157499" right="0.39370078740157499" top="0.55118110236220497" bottom="0.39370078740157499" header="0.196850393700787" footer="0.196850393700787"/>
  <pageSetup paperSize="9" scale="75" orientation="landscape" horizontalDpi="1200" verticalDpi="1200" r:id="rId1"/>
  <headerFooter alignWithMargins="0">
    <oddFooter>&amp;L&amp;"Arial,Italic"&amp;8 statec&amp;R&amp;"Arial,Italic"&amp;8&amp;D</oddFooter>
  </headerFooter>
  <colBreaks count="3" manualBreakCount="3">
    <brk id="14" max="40" man="1"/>
    <brk id="26" max="40" man="1"/>
    <brk id="38"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fitToPage="1"/>
  </sheetPr>
  <dimension ref="A1:AG38"/>
  <sheetViews>
    <sheetView showGridLines="0" zoomScale="85" zoomScaleNormal="85" workbookViewId="0">
      <pane xSplit="3" ySplit="2" topLeftCell="D3" activePane="bottomRight" state="frozen"/>
      <selection pane="topRight"/>
      <selection pane="bottomLeft"/>
      <selection pane="bottomRight"/>
    </sheetView>
  </sheetViews>
  <sheetFormatPr defaultColWidth="9.140625" defaultRowHeight="12.75" x14ac:dyDescent="0.2"/>
  <cols>
    <col min="1" max="1" width="3.7109375" style="202" customWidth="1"/>
    <col min="2" max="2" width="60.5703125" style="185" customWidth="1"/>
    <col min="3" max="3" width="12.28515625" style="238" customWidth="1"/>
    <col min="4" max="32" width="7" style="185" customWidth="1"/>
    <col min="33" max="33" width="1.7109375" style="185" customWidth="1"/>
    <col min="34" max="16384" width="9.140625" style="185"/>
  </cols>
  <sheetData>
    <row r="1" spans="1:33" s="162" customFormat="1" ht="16.5" thickBot="1" x14ac:dyDescent="0.3">
      <c r="A1" s="204" t="s">
        <v>1592</v>
      </c>
      <c r="B1" s="204"/>
      <c r="C1" s="205"/>
      <c r="D1" s="205"/>
      <c r="E1" s="205"/>
    </row>
    <row r="2" spans="1:33" ht="15" x14ac:dyDescent="0.35">
      <c r="A2" s="207" t="s">
        <v>89</v>
      </c>
      <c r="B2" s="208" t="s">
        <v>93</v>
      </c>
      <c r="C2" s="209" t="s">
        <v>1555</v>
      </c>
      <c r="D2" s="210" t="s">
        <v>61</v>
      </c>
      <c r="E2" s="249" t="s">
        <v>62</v>
      </c>
      <c r="F2" s="210" t="s">
        <v>63</v>
      </c>
      <c r="G2" s="210" t="s">
        <v>64</v>
      </c>
      <c r="H2" s="210" t="s">
        <v>65</v>
      </c>
      <c r="I2" s="210" t="s">
        <v>66</v>
      </c>
      <c r="J2" s="210" t="s">
        <v>90</v>
      </c>
      <c r="K2" s="210" t="s">
        <v>175</v>
      </c>
      <c r="L2" s="210" t="s">
        <v>54</v>
      </c>
      <c r="M2" s="210" t="s">
        <v>187</v>
      </c>
      <c r="N2" s="210" t="s">
        <v>326</v>
      </c>
      <c r="O2" s="210" t="s">
        <v>927</v>
      </c>
      <c r="P2" s="210" t="s">
        <v>900</v>
      </c>
      <c r="Q2" s="210" t="s">
        <v>155</v>
      </c>
      <c r="R2" s="210" t="s">
        <v>786</v>
      </c>
      <c r="S2" s="210" t="s">
        <v>80</v>
      </c>
      <c r="T2" s="210" t="s">
        <v>787</v>
      </c>
      <c r="U2" s="210" t="s">
        <v>1107</v>
      </c>
      <c r="V2" s="210" t="s">
        <v>1218</v>
      </c>
      <c r="W2" s="210" t="s">
        <v>1220</v>
      </c>
      <c r="X2" s="210" t="s">
        <v>1233</v>
      </c>
      <c r="Y2" s="210" t="s">
        <v>1240</v>
      </c>
      <c r="Z2" s="210" t="s">
        <v>1249</v>
      </c>
      <c r="AA2" s="210" t="s">
        <v>1358</v>
      </c>
      <c r="AB2" s="210" t="s">
        <v>1379</v>
      </c>
      <c r="AC2" s="210" t="s">
        <v>1381</v>
      </c>
      <c r="AD2" s="210" t="s">
        <v>1383</v>
      </c>
      <c r="AE2" s="210" t="s">
        <v>1556</v>
      </c>
      <c r="AF2" s="210" t="s">
        <v>1629</v>
      </c>
      <c r="AG2" s="210"/>
    </row>
    <row r="3" spans="1:33" x14ac:dyDescent="0.2">
      <c r="A3" s="166"/>
      <c r="B3" s="4"/>
      <c r="C3" s="7"/>
      <c r="D3" s="4"/>
      <c r="E3" s="4"/>
      <c r="F3" s="4"/>
      <c r="G3" s="4"/>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row>
    <row r="4" spans="1:33" x14ac:dyDescent="0.2">
      <c r="A4" s="166"/>
      <c r="B4" s="4"/>
      <c r="C4" s="7"/>
      <c r="D4" s="4"/>
      <c r="E4" s="4"/>
      <c r="F4" s="4"/>
      <c r="G4" s="4"/>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t="s">
        <v>135</v>
      </c>
    </row>
    <row r="5" spans="1:33" x14ac:dyDescent="0.2">
      <c r="A5" s="189"/>
      <c r="B5" s="189" t="s">
        <v>67</v>
      </c>
      <c r="C5" s="7"/>
      <c r="D5" s="4"/>
      <c r="E5" s="4"/>
      <c r="F5" s="4"/>
      <c r="G5" s="212"/>
    </row>
    <row r="6" spans="1:33" x14ac:dyDescent="0.2">
      <c r="A6" s="166"/>
      <c r="B6" s="4"/>
      <c r="C6" s="7"/>
      <c r="D6" s="4"/>
      <c r="E6" s="4"/>
      <c r="F6" s="4"/>
      <c r="G6" s="4"/>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row>
    <row r="7" spans="1:33" x14ac:dyDescent="0.2">
      <c r="A7" s="166">
        <v>1</v>
      </c>
      <c r="B7" s="203" t="s">
        <v>68</v>
      </c>
      <c r="C7" s="7" t="s">
        <v>69</v>
      </c>
      <c r="D7" s="299"/>
      <c r="E7" s="299">
        <v>3.3747719382218433E-2</v>
      </c>
      <c r="F7" s="299">
        <v>8.6308469997102177E-2</v>
      </c>
      <c r="G7" s="299">
        <v>0.12560673568606195</v>
      </c>
      <c r="H7" s="299">
        <v>0.13246817376378117</v>
      </c>
      <c r="I7" s="299">
        <v>0.14266932637928131</v>
      </c>
      <c r="J7" s="299">
        <v>6.6617124765785185E-2</v>
      </c>
      <c r="K7" s="299">
        <v>2.0038062494735831E-2</v>
      </c>
      <c r="L7" s="299">
        <v>4.3540292496949684E-2</v>
      </c>
      <c r="M7" s="299">
        <v>6.5079859304983945E-2</v>
      </c>
      <c r="N7" s="299">
        <v>5.2153027642868777E-2</v>
      </c>
      <c r="O7" s="299">
        <v>0.11883729508954333</v>
      </c>
      <c r="P7" s="299">
        <v>6.1165431255828517E-2</v>
      </c>
      <c r="Q7" s="299">
        <v>4.965872537929128E-3</v>
      </c>
      <c r="R7" s="299">
        <v>-5.3689257382117495E-2</v>
      </c>
      <c r="S7" s="299">
        <v>0.10163792965494434</v>
      </c>
      <c r="T7" s="299">
        <v>2.4863273178233447E-2</v>
      </c>
      <c r="U7" s="299">
        <v>2.0458316768090734E-2</v>
      </c>
      <c r="V7" s="299">
        <v>6.0674969243380339E-2</v>
      </c>
      <c r="W7" s="299">
        <v>7.7458620532984357E-2</v>
      </c>
      <c r="X7" s="299">
        <v>7.2292632350068997E-2</v>
      </c>
      <c r="Y7" s="299">
        <v>2.7889198557065065E-2</v>
      </c>
      <c r="Z7" s="299">
        <v>1.4192319534682918E-2</v>
      </c>
      <c r="AA7" s="299">
        <v>3.5018900218273252E-2</v>
      </c>
      <c r="AB7" s="299">
        <v>4.3985896938814273E-2</v>
      </c>
      <c r="AC7" s="299">
        <v>1.7795149698278667E-2</v>
      </c>
      <c r="AD7" s="299">
        <v>0.10239126881324601</v>
      </c>
      <c r="AE7" s="299">
        <v>-4.3426111899499409E-3</v>
      </c>
      <c r="AF7" s="299">
        <v>-1.6486177596204632E-2</v>
      </c>
      <c r="AG7" s="299"/>
    </row>
    <row r="8" spans="1:33" x14ac:dyDescent="0.2">
      <c r="A8" s="166">
        <v>2</v>
      </c>
      <c r="B8" s="203" t="s">
        <v>70</v>
      </c>
      <c r="C8" s="7" t="s">
        <v>71</v>
      </c>
      <c r="D8" s="299"/>
      <c r="E8" s="299">
        <v>5.5481779999417835E-2</v>
      </c>
      <c r="F8" s="299">
        <v>0.12317347489127228</v>
      </c>
      <c r="G8" s="299">
        <v>0.17698885540730913</v>
      </c>
      <c r="H8" s="299">
        <v>0.17315032957825305</v>
      </c>
      <c r="I8" s="299">
        <v>0.20020464654241743</v>
      </c>
      <c r="J8" s="299">
        <v>8.4670205577365598E-2</v>
      </c>
      <c r="K8" s="299">
        <v>1.3546198072279303E-2</v>
      </c>
      <c r="L8" s="299">
        <v>5.5292246043170401E-2</v>
      </c>
      <c r="M8" s="299">
        <v>8.3056512914509106E-2</v>
      </c>
      <c r="N8" s="299">
        <v>7.006458978565E-2</v>
      </c>
      <c r="O8" s="299">
        <v>0.14590559087768207</v>
      </c>
      <c r="P8" s="299">
        <v>5.1379446270668705E-2</v>
      </c>
      <c r="Q8" s="299">
        <v>9.4179020418450055E-3</v>
      </c>
      <c r="R8" s="299">
        <v>-6.4182038463629243E-2</v>
      </c>
      <c r="S8" s="299">
        <v>0.13802437109201082</v>
      </c>
      <c r="T8" s="299">
        <v>3.5276962301832082E-2</v>
      </c>
      <c r="U8" s="299">
        <v>2.3644111479430574E-2</v>
      </c>
      <c r="V8" s="299">
        <v>7.4494775701538174E-2</v>
      </c>
      <c r="W8" s="299">
        <v>0.10276070492400136</v>
      </c>
      <c r="X8" s="299">
        <v>8.3016326589777867E-2</v>
      </c>
      <c r="Y8" s="299">
        <v>1.9080304532882897E-2</v>
      </c>
      <c r="Z8" s="299">
        <v>1.6212265703124729E-2</v>
      </c>
      <c r="AA8" s="299">
        <v>4.4575833116761832E-2</v>
      </c>
      <c r="AB8" s="299">
        <v>4.8633013733234254E-2</v>
      </c>
      <c r="AC8" s="299">
        <v>2.7908144733143958E-2</v>
      </c>
      <c r="AD8" s="299">
        <v>0.11186879902915337</v>
      </c>
      <c r="AE8" s="299">
        <v>-9.3769297637689153E-3</v>
      </c>
      <c r="AF8" s="299">
        <v>-1.7279436174693741E-2</v>
      </c>
      <c r="AG8" s="299"/>
    </row>
    <row r="9" spans="1:33" s="191" customFormat="1" x14ac:dyDescent="0.2">
      <c r="A9" s="189">
        <v>3</v>
      </c>
      <c r="B9" s="218" t="s">
        <v>72</v>
      </c>
      <c r="C9" s="194" t="s">
        <v>73</v>
      </c>
      <c r="D9" s="300"/>
      <c r="E9" s="300">
        <v>1.0844530619923409E-2</v>
      </c>
      <c r="F9" s="300">
        <v>4.6699093011097315E-2</v>
      </c>
      <c r="G9" s="300">
        <v>6.5979419859186317E-2</v>
      </c>
      <c r="H9" s="300">
        <v>7.8152102857742767E-2</v>
      </c>
      <c r="I9" s="300">
        <v>6.1439725431041703E-2</v>
      </c>
      <c r="J9" s="300">
        <v>3.635318032203716E-2</v>
      </c>
      <c r="K9" s="300">
        <v>3.0934480493945982E-2</v>
      </c>
      <c r="L9" s="300">
        <v>2.5154869582586947E-2</v>
      </c>
      <c r="M9" s="300">
        <v>3.6764777028267082E-2</v>
      </c>
      <c r="N9" s="300">
        <v>2.1591404289509564E-2</v>
      </c>
      <c r="O9" s="300">
        <v>6.8216098451508778E-2</v>
      </c>
      <c r="P9" s="300">
        <v>8.1365333572460008E-2</v>
      </c>
      <c r="Q9" s="300">
        <v>-4.5501295351040305E-3</v>
      </c>
      <c r="R9" s="300">
        <v>-3.3033387162661909E-2</v>
      </c>
      <c r="S9" s="300">
        <v>3.6517210171203907E-2</v>
      </c>
      <c r="T9" s="300">
        <v>3.7220782885856174E-3</v>
      </c>
      <c r="U9" s="300">
        <v>1.3769351522368023E-2</v>
      </c>
      <c r="V9" s="300">
        <v>3.1024214253410065E-2</v>
      </c>
      <c r="W9" s="300">
        <v>2.0467762050824678E-2</v>
      </c>
      <c r="X9" s="300">
        <v>4.620492932065412E-2</v>
      </c>
      <c r="Y9" s="300">
        <v>5.077003771859423E-2</v>
      </c>
      <c r="Z9" s="300">
        <v>9.0844052702190314E-3</v>
      </c>
      <c r="AA9" s="300">
        <v>9.9190239925761592E-3</v>
      </c>
      <c r="AB9" s="300">
        <v>3.1368966784230068E-2</v>
      </c>
      <c r="AC9" s="300">
        <v>-1.096493924369224E-2</v>
      </c>
      <c r="AD9" s="300">
        <v>7.5423210908800664E-2</v>
      </c>
      <c r="AE9" s="300">
        <v>1.0995274004961919E-2</v>
      </c>
      <c r="AF9" s="300">
        <v>-1.4119540194906688E-2</v>
      </c>
      <c r="AG9" s="300"/>
    </row>
    <row r="10" spans="1:33" x14ac:dyDescent="0.2">
      <c r="A10" s="166">
        <v>4</v>
      </c>
      <c r="B10" s="203" t="s">
        <v>74</v>
      </c>
      <c r="C10" s="7" t="s">
        <v>75</v>
      </c>
      <c r="D10" s="299"/>
      <c r="E10" s="299">
        <v>4.2896189849825461E-2</v>
      </c>
      <c r="F10" s="299">
        <v>0.11746682999411573</v>
      </c>
      <c r="G10" s="299">
        <v>7.1269097754725452E-2</v>
      </c>
      <c r="H10" s="299">
        <v>0.11113184396873521</v>
      </c>
      <c r="I10" s="299">
        <v>0.13431293586781412</v>
      </c>
      <c r="J10" s="299">
        <v>-1.5714859457329644E-2</v>
      </c>
      <c r="K10" s="299">
        <v>4.9595328732803257E-2</v>
      </c>
      <c r="L10" s="299">
        <v>3.1557980508857053E-2</v>
      </c>
      <c r="M10" s="299">
        <v>9.0102309020800186E-2</v>
      </c>
      <c r="N10" s="299">
        <v>4.8979744179370011E-2</v>
      </c>
      <c r="O10" s="299">
        <v>-4.817827398542085E-3</v>
      </c>
      <c r="P10" s="299">
        <v>8.4759954179669306E-2</v>
      </c>
      <c r="Q10" s="299">
        <v>1.517461289283939E-2</v>
      </c>
      <c r="R10" s="299">
        <v>-2.1497508517084762E-2</v>
      </c>
      <c r="S10" s="299">
        <v>4.5953207245000627E-2</v>
      </c>
      <c r="T10" s="299">
        <v>7.0261239728197866E-2</v>
      </c>
      <c r="U10" s="299">
        <v>4.0622855793081891E-2</v>
      </c>
      <c r="V10" s="299">
        <v>3.4599311822175682E-2</v>
      </c>
      <c r="W10" s="299">
        <v>7.2263935537261847E-2</v>
      </c>
      <c r="X10" s="299">
        <v>-0.16592947527693647</v>
      </c>
      <c r="Y10" s="299">
        <v>3.7388460126378531E-2</v>
      </c>
      <c r="Z10" s="299">
        <v>5.4372450672267369E-2</v>
      </c>
      <c r="AA10" s="299">
        <v>4.0524743558332021E-2</v>
      </c>
      <c r="AB10" s="299">
        <v>6.6465724208659704E-3</v>
      </c>
      <c r="AC10" s="299">
        <v>1.0162839090454234E-2</v>
      </c>
      <c r="AD10" s="299">
        <v>3.1949803547990818E-2</v>
      </c>
      <c r="AE10" s="299">
        <v>4.8587492101716201E-2</v>
      </c>
      <c r="AF10" s="299">
        <v>5.0879811490973648E-2</v>
      </c>
      <c r="AG10" s="299"/>
    </row>
    <row r="11" spans="1:33" x14ac:dyDescent="0.2">
      <c r="A11" s="166">
        <v>5</v>
      </c>
      <c r="B11" s="203" t="s">
        <v>76</v>
      </c>
      <c r="C11" s="7" t="s">
        <v>77</v>
      </c>
      <c r="D11" s="299"/>
      <c r="E11" s="299">
        <v>5.7050723745610599E-2</v>
      </c>
      <c r="F11" s="299">
        <v>-3.2643538593914112E-2</v>
      </c>
      <c r="G11" s="299">
        <v>9.2754227851634674E-3</v>
      </c>
      <c r="H11" s="299">
        <v>7.3648543385341547E-2</v>
      </c>
      <c r="I11" s="299">
        <v>6.5582435283652707E-2</v>
      </c>
      <c r="J11" s="299">
        <v>-2.0909430401751861E-2</v>
      </c>
      <c r="K11" s="299">
        <v>0.20175822039877067</v>
      </c>
      <c r="L11" s="299">
        <v>-6.6309218932301128E-2</v>
      </c>
      <c r="M11" s="299">
        <v>0.10154272458633273</v>
      </c>
      <c r="N11" s="299">
        <v>-1.9560324277320129E-3</v>
      </c>
      <c r="O11" s="299">
        <v>-4.5422572065000111E-2</v>
      </c>
      <c r="P11" s="299">
        <v>0.33246903213507362</v>
      </c>
      <c r="Q11" s="299">
        <v>0.17409620537261961</v>
      </c>
      <c r="R11" s="299">
        <v>0.1267544153844482</v>
      </c>
      <c r="S11" s="299">
        <v>1.0170356868361763E-2</v>
      </c>
      <c r="T11" s="299">
        <v>1.8009788948475158E-2</v>
      </c>
      <c r="U11" s="299">
        <v>4.3360563120761419E-2</v>
      </c>
      <c r="V11" s="299">
        <v>-4.9549879264049412E-2</v>
      </c>
      <c r="W11" s="299">
        <v>-4.5345389984296713E-2</v>
      </c>
      <c r="X11" s="299">
        <v>7.9048862053440416E-2</v>
      </c>
      <c r="Y11" s="299">
        <v>-6.3248960587004577E-3</v>
      </c>
      <c r="Z11" s="299">
        <v>-3.649279576763198E-3</v>
      </c>
      <c r="AA11" s="299">
        <v>0.16259693202470982</v>
      </c>
      <c r="AB11" s="299">
        <v>-5.635896549747943E-3</v>
      </c>
      <c r="AC11" s="299">
        <v>2.2034859654789241E-2</v>
      </c>
      <c r="AD11" s="299">
        <v>1.5663095890660061E-2</v>
      </c>
      <c r="AE11" s="299">
        <v>0.19219199088660854</v>
      </c>
      <c r="AF11" s="299">
        <v>0.59195579952324695</v>
      </c>
      <c r="AG11" s="299"/>
    </row>
    <row r="12" spans="1:33" x14ac:dyDescent="0.2">
      <c r="A12" s="222"/>
      <c r="B12" s="223"/>
      <c r="C12" s="224"/>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row>
    <row r="13" spans="1:33" x14ac:dyDescent="0.2">
      <c r="A13" s="166"/>
      <c r="B13" s="4"/>
      <c r="C13" s="7"/>
      <c r="D13" s="4"/>
      <c r="E13" s="4"/>
      <c r="F13" s="4"/>
      <c r="G13" s="4"/>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row>
    <row r="14" spans="1:33" x14ac:dyDescent="0.2">
      <c r="A14" s="189"/>
      <c r="B14" s="189" t="s">
        <v>79</v>
      </c>
      <c r="C14" s="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row>
    <row r="15" spans="1:33" x14ac:dyDescent="0.2">
      <c r="A15" s="166"/>
      <c r="B15" s="4"/>
      <c r="C15" s="7"/>
      <c r="D15" s="4"/>
      <c r="E15" s="4"/>
      <c r="F15" s="4"/>
      <c r="G15" s="4"/>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row>
    <row r="16" spans="1:33" x14ac:dyDescent="0.2">
      <c r="A16" s="189">
        <v>6</v>
      </c>
      <c r="B16" s="6" t="s">
        <v>81</v>
      </c>
      <c r="C16" s="194" t="s">
        <v>82</v>
      </c>
      <c r="D16" s="300"/>
      <c r="E16" s="300">
        <v>2.5316552955907179E-2</v>
      </c>
      <c r="F16" s="300">
        <v>3.3051714173253366E-2</v>
      </c>
      <c r="G16" s="300">
        <v>4.6693261091688365E-2</v>
      </c>
      <c r="H16" s="300">
        <v>5.3158354823735987E-2</v>
      </c>
      <c r="I16" s="300">
        <v>4.7152005146784637E-2</v>
      </c>
      <c r="J16" s="300">
        <v>4.2493240558581391E-2</v>
      </c>
      <c r="K16" s="300">
        <v>4.6494293629581351E-2</v>
      </c>
      <c r="L16" s="300">
        <v>2.4124408904281802E-2</v>
      </c>
      <c r="M16" s="300">
        <v>1.7539706631994223E-2</v>
      </c>
      <c r="N16" s="300">
        <v>5.152389114116307E-3</v>
      </c>
      <c r="O16" s="300">
        <v>2.9046381566829815E-2</v>
      </c>
      <c r="P16" s="300">
        <v>1.793175002831715E-2</v>
      </c>
      <c r="Q16" s="300">
        <v>2.624762041992712E-2</v>
      </c>
      <c r="R16" s="300">
        <v>3.0013204196542187E-2</v>
      </c>
      <c r="S16" s="300">
        <v>3.4628694444984731E-2</v>
      </c>
      <c r="T16" s="300">
        <v>2.0147075727333874E-2</v>
      </c>
      <c r="U16" s="300">
        <v>2.8793714258326109E-2</v>
      </c>
      <c r="V16" s="300">
        <v>1.8255123493609249E-2</v>
      </c>
      <c r="W16" s="300">
        <v>2.3960850242541465E-2</v>
      </c>
      <c r="X16" s="300">
        <v>2.6794990029539889E-2</v>
      </c>
      <c r="Y16" s="300">
        <v>2.6171380558693613E-2</v>
      </c>
      <c r="Z16" s="300">
        <v>3.3221071076030562E-2</v>
      </c>
      <c r="AA16" s="300">
        <v>3.5506535350491086E-2</v>
      </c>
      <c r="AB16" s="300">
        <v>2.6167132833835094E-2</v>
      </c>
      <c r="AC16" s="300">
        <v>-3.134184561090636E-2</v>
      </c>
      <c r="AD16" s="300">
        <v>8.9802821477724226E-2</v>
      </c>
      <c r="AE16" s="300">
        <v>2.4155923590141182E-2</v>
      </c>
      <c r="AF16" s="300">
        <v>3.4833340391541734E-2</v>
      </c>
      <c r="AG16" s="300"/>
    </row>
    <row r="17" spans="1:33" x14ac:dyDescent="0.2">
      <c r="A17" s="166">
        <v>7</v>
      </c>
      <c r="B17" s="192" t="s">
        <v>83</v>
      </c>
      <c r="C17" s="7" t="s">
        <v>251</v>
      </c>
      <c r="D17" s="299"/>
      <c r="E17" s="299">
        <v>2.3534316940825528E-2</v>
      </c>
      <c r="F17" s="299">
        <v>3.1343464097688623E-2</v>
      </c>
      <c r="G17" s="299">
        <v>5.2326051341268665E-2</v>
      </c>
      <c r="H17" s="299">
        <v>4.8130923341263898E-2</v>
      </c>
      <c r="I17" s="299">
        <v>5.819312515976427E-2</v>
      </c>
      <c r="J17" s="299">
        <v>3.3194444254221356E-2</v>
      </c>
      <c r="K17" s="299">
        <v>5.3738022603868396E-2</v>
      </c>
      <c r="L17" s="299">
        <v>2.330216112362149E-2</v>
      </c>
      <c r="M17" s="299">
        <v>1.0518209944805124E-2</v>
      </c>
      <c r="N17" s="299">
        <v>-5.3465970312085442E-3</v>
      </c>
      <c r="O17" s="299">
        <v>4.0491335032137643E-2</v>
      </c>
      <c r="P17" s="299">
        <v>2.2308635190650072E-2</v>
      </c>
      <c r="Q17" s="299">
        <v>1.8256343081421988E-2</v>
      </c>
      <c r="R17" s="299">
        <v>1.7884642634548031E-2</v>
      </c>
      <c r="S17" s="299">
        <v>3.0072352015869663E-2</v>
      </c>
      <c r="T17" s="299">
        <v>1.4280583129678615E-2</v>
      </c>
      <c r="U17" s="299">
        <v>2.4136072929538566E-2</v>
      </c>
      <c r="V17" s="299">
        <v>9.6177968942148251E-3</v>
      </c>
      <c r="W17" s="299">
        <v>3.0909968175290903E-2</v>
      </c>
      <c r="X17" s="299">
        <v>3.0692318849963929E-2</v>
      </c>
      <c r="Y17" s="299">
        <v>3.3557697886953841E-2</v>
      </c>
      <c r="Z17" s="299">
        <v>2.9054119373272513E-2</v>
      </c>
      <c r="AA17" s="299">
        <v>2.6818208584268532E-2</v>
      </c>
      <c r="AB17" s="299">
        <v>2.2754245328284739E-2</v>
      </c>
      <c r="AC17" s="299">
        <v>-8.5261534703618636E-2</v>
      </c>
      <c r="AD17" s="299">
        <v>0.10972121647467725</v>
      </c>
      <c r="AE17" s="299">
        <v>1.8315746234508046E-2</v>
      </c>
      <c r="AF17" s="299">
        <v>4.0973834171261103E-2</v>
      </c>
      <c r="AG17" s="299"/>
    </row>
    <row r="18" spans="1:33" x14ac:dyDescent="0.2">
      <c r="A18" s="166">
        <v>8</v>
      </c>
      <c r="B18" s="192" t="s">
        <v>84</v>
      </c>
      <c r="C18" s="7" t="s">
        <v>251</v>
      </c>
      <c r="D18" s="299"/>
      <c r="E18" s="299">
        <v>6.0473348171780739E-2</v>
      </c>
      <c r="F18" s="299">
        <v>5.0896617831330371E-2</v>
      </c>
      <c r="G18" s="299">
        <v>6.4248525893645159E-2</v>
      </c>
      <c r="H18" s="299">
        <v>9.3505190627659163E-2</v>
      </c>
      <c r="I18" s="299">
        <v>-0.10389611585139502</v>
      </c>
      <c r="J18" s="299">
        <v>3.2191549809703179E-2</v>
      </c>
      <c r="K18" s="299">
        <v>3.9116226480784277E-4</v>
      </c>
      <c r="L18" s="299">
        <v>4.9467790743347617E-2</v>
      </c>
      <c r="M18" s="299">
        <v>4.2865837347701774E-2</v>
      </c>
      <c r="N18" s="299">
        <v>2.8816981250645579E-3</v>
      </c>
      <c r="O18" s="299">
        <v>5.6211726913043325E-2</v>
      </c>
      <c r="P18" s="299">
        <v>5.2840989226460522E-2</v>
      </c>
      <c r="Q18" s="299">
        <v>0.13580874348723504</v>
      </c>
      <c r="R18" s="299">
        <v>0.12529190880326468</v>
      </c>
      <c r="S18" s="299">
        <v>8.9093188357746822E-2</v>
      </c>
      <c r="T18" s="299">
        <v>5.4519088569712881E-2</v>
      </c>
      <c r="U18" s="299">
        <v>2.7386805141616399E-2</v>
      </c>
      <c r="V18" s="299">
        <v>-2.4916706637208241E-2</v>
      </c>
      <c r="W18" s="299">
        <v>1.7701231166911358E-2</v>
      </c>
      <c r="X18" s="299">
        <v>2.6639745184634744E-2</v>
      </c>
      <c r="Y18" s="299">
        <v>3.3943963719719639E-2</v>
      </c>
      <c r="Z18" s="299">
        <v>4.1114095623849822E-2</v>
      </c>
      <c r="AA18" s="299">
        <v>1.9500809463396829E-2</v>
      </c>
      <c r="AB18" s="299">
        <v>6.7661247203812058E-2</v>
      </c>
      <c r="AC18" s="299">
        <v>-7.7787201246857118E-2</v>
      </c>
      <c r="AD18" s="299">
        <v>0.1651851044384971</v>
      </c>
      <c r="AE18" s="299">
        <v>8.5345523295855985E-2</v>
      </c>
      <c r="AF18" s="299">
        <v>3.1563415424352259E-2</v>
      </c>
      <c r="AG18" s="299"/>
    </row>
    <row r="19" spans="1:33" x14ac:dyDescent="0.2">
      <c r="A19" s="166">
        <v>9</v>
      </c>
      <c r="B19" s="192" t="s">
        <v>85</v>
      </c>
      <c r="C19" s="7" t="s">
        <v>82</v>
      </c>
      <c r="D19" s="299"/>
      <c r="E19" s="299">
        <v>2.6385359706640577E-2</v>
      </c>
      <c r="F19" s="299">
        <v>3.5591594673202831E-2</v>
      </c>
      <c r="G19" s="299">
        <v>3.0117741965344669E-2</v>
      </c>
      <c r="H19" s="299">
        <v>6.2077816747405423E-2</v>
      </c>
      <c r="I19" s="299">
        <v>3.7081612047003443E-2</v>
      </c>
      <c r="J19" s="299">
        <v>6.8302047126723053E-2</v>
      </c>
      <c r="K19" s="299">
        <v>3.2834151885418716E-2</v>
      </c>
      <c r="L19" s="299">
        <v>2.3637136456170271E-2</v>
      </c>
      <c r="M19" s="299">
        <v>3.1941494567003348E-2</v>
      </c>
      <c r="N19" s="299">
        <v>2.994296538970187E-2</v>
      </c>
      <c r="O19" s="299">
        <v>9.1002759683433965E-4</v>
      </c>
      <c r="P19" s="299">
        <v>4.0598918189542754E-3</v>
      </c>
      <c r="Q19" s="299">
        <v>3.2089704035147548E-2</v>
      </c>
      <c r="R19" s="299">
        <v>4.6105902291169842E-2</v>
      </c>
      <c r="S19" s="299">
        <v>3.7811479254145741E-2</v>
      </c>
      <c r="T19" s="299">
        <v>2.8066025117612359E-2</v>
      </c>
      <c r="U19" s="299">
        <v>3.8392008135293976E-2</v>
      </c>
      <c r="V19" s="299">
        <v>4.0523203609113656E-2</v>
      </c>
      <c r="W19" s="299">
        <v>1.1343618986728865E-2</v>
      </c>
      <c r="X19" s="299">
        <v>1.9321089377557277E-2</v>
      </c>
      <c r="Y19" s="299">
        <v>1.1077338411851656E-2</v>
      </c>
      <c r="Z19" s="299">
        <v>4.043093829620048E-2</v>
      </c>
      <c r="AA19" s="299">
        <v>5.4176146985970508E-2</v>
      </c>
      <c r="AB19" s="299">
        <v>2.7741924677233687E-2</v>
      </c>
      <c r="AC19" s="299">
        <v>7.2812413046556168E-2</v>
      </c>
      <c r="AD19" s="299">
        <v>5.077647894719739E-2</v>
      </c>
      <c r="AE19" s="299">
        <v>2.6237629181766975E-2</v>
      </c>
      <c r="AF19" s="299">
        <v>2.5343167609971351E-2</v>
      </c>
      <c r="AG19" s="299"/>
    </row>
    <row r="20" spans="1:33" x14ac:dyDescent="0.2">
      <c r="A20" s="166">
        <v>10</v>
      </c>
      <c r="B20" s="193" t="s">
        <v>86</v>
      </c>
      <c r="C20" s="7"/>
      <c r="D20" s="299"/>
      <c r="E20" s="299">
        <v>3.7786556105110281E-2</v>
      </c>
      <c r="F20" s="299">
        <v>6.5518118641348266E-2</v>
      </c>
      <c r="G20" s="299">
        <v>3.6873130212815575E-2</v>
      </c>
      <c r="H20" s="299">
        <v>9.4663592314932821E-2</v>
      </c>
      <c r="I20" s="299">
        <v>3.9344721449480646E-2</v>
      </c>
      <c r="J20" s="299">
        <v>5.6484012161665653E-2</v>
      </c>
      <c r="K20" s="299">
        <v>3.5505905049842523E-2</v>
      </c>
      <c r="L20" s="299">
        <v>4.3990505377211608E-3</v>
      </c>
      <c r="M20" s="299">
        <v>3.8209290416335362E-2</v>
      </c>
      <c r="N20" s="299">
        <v>4.2990371362186197E-2</v>
      </c>
      <c r="O20" s="299">
        <v>7.3138507835286415E-3</v>
      </c>
      <c r="P20" s="299">
        <v>1.70527565158336E-2</v>
      </c>
      <c r="Q20" s="299">
        <v>1.7091381772610159E-2</v>
      </c>
      <c r="R20" s="299">
        <v>6.5060534750075005E-2</v>
      </c>
      <c r="S20" s="299">
        <v>2.8767366307116626E-2</v>
      </c>
      <c r="T20" s="299">
        <v>2.0480263357123496E-2</v>
      </c>
      <c r="U20" s="299">
        <v>3.6963548442959127E-2</v>
      </c>
      <c r="V20" s="299">
        <v>6.33832090398323E-2</v>
      </c>
      <c r="W20" s="299">
        <v>1.6482939187612455E-2</v>
      </c>
      <c r="X20" s="299">
        <v>3.4030906196766963E-3</v>
      </c>
      <c r="Y20" s="299">
        <v>6.782775054799739E-3</v>
      </c>
      <c r="Z20" s="299">
        <v>3.4852264200960104E-2</v>
      </c>
      <c r="AA20" s="299">
        <v>6.6292348582637883E-2</v>
      </c>
      <c r="AB20" s="299">
        <v>4.1218246045024776E-2</v>
      </c>
      <c r="AC20" s="299">
        <v>7.153739772281642E-2</v>
      </c>
      <c r="AD20" s="299">
        <v>5.1028434759393226E-2</v>
      </c>
      <c r="AE20" s="299">
        <v>2.9668247872306486E-2</v>
      </c>
      <c r="AF20" s="299">
        <v>1.2177434408102039E-2</v>
      </c>
      <c r="AG20" s="299"/>
    </row>
    <row r="21" spans="1:33" x14ac:dyDescent="0.2">
      <c r="A21" s="166">
        <v>11</v>
      </c>
      <c r="B21" s="193" t="s">
        <v>737</v>
      </c>
      <c r="C21" s="7"/>
      <c r="D21" s="299"/>
      <c r="E21" s="299">
        <v>1.3218572166931342E-2</v>
      </c>
      <c r="F21" s="299">
        <v>1.4362648891448337E-3</v>
      </c>
      <c r="G21" s="299">
        <v>2.2450209562208112E-2</v>
      </c>
      <c r="H21" s="299">
        <v>2.2789350687217658E-2</v>
      </c>
      <c r="I21" s="299">
        <v>3.4080559274403122E-2</v>
      </c>
      <c r="J21" s="299">
        <v>8.325819575365534E-2</v>
      </c>
      <c r="K21" s="299">
        <v>2.9372511418719105E-2</v>
      </c>
      <c r="L21" s="299">
        <v>4.8540814028518842E-2</v>
      </c>
      <c r="M21" s="299">
        <v>2.3717422786665221E-2</v>
      </c>
      <c r="N21" s="299">
        <v>1.2257951464699879E-2</v>
      </c>
      <c r="O21" s="299">
        <v>-7.7966812475632752E-3</v>
      </c>
      <c r="P21" s="299">
        <v>-1.4098376910725352E-2</v>
      </c>
      <c r="Q21" s="299">
        <v>5.3793022298261661E-2</v>
      </c>
      <c r="R21" s="299">
        <v>1.9297146711454216E-2</v>
      </c>
      <c r="S21" s="299">
        <v>5.1129540040965926E-2</v>
      </c>
      <c r="T21" s="299">
        <v>3.9213882435543024E-2</v>
      </c>
      <c r="U21" s="299">
        <v>4.048191195547779E-2</v>
      </c>
      <c r="V21" s="299">
        <v>6.5840715258873583E-3</v>
      </c>
      <c r="W21" s="299">
        <v>3.2225293751662054E-3</v>
      </c>
      <c r="X21" s="299">
        <v>4.4714293252433368E-2</v>
      </c>
      <c r="Y21" s="299">
        <v>1.7665295004481107E-2</v>
      </c>
      <c r="Z21" s="299">
        <v>4.8958872800086262E-2</v>
      </c>
      <c r="AA21" s="299">
        <v>3.5744637188112716E-2</v>
      </c>
      <c r="AB21" s="299">
        <v>6.9978948054767454E-3</v>
      </c>
      <c r="AC21" s="299">
        <v>7.4841090708474223E-2</v>
      </c>
      <c r="AD21" s="299">
        <v>5.0376833129205822E-2</v>
      </c>
      <c r="AE21" s="299">
        <v>2.0811117296715365E-2</v>
      </c>
      <c r="AF21" s="299">
        <v>4.5833798061671649E-2</v>
      </c>
      <c r="AG21" s="299"/>
    </row>
    <row r="22" spans="1:33" x14ac:dyDescent="0.2">
      <c r="A22" s="189">
        <v>12</v>
      </c>
      <c r="B22" s="6" t="s">
        <v>87</v>
      </c>
      <c r="C22" s="194" t="s">
        <v>88</v>
      </c>
      <c r="D22" s="300"/>
      <c r="E22" s="300">
        <v>3.2238108585864733E-3</v>
      </c>
      <c r="F22" s="300">
        <v>0.14904396289038369</v>
      </c>
      <c r="G22" s="300">
        <v>8.2152451319729813E-2</v>
      </c>
      <c r="H22" s="300">
        <v>0.18099610965003876</v>
      </c>
      <c r="I22" s="300">
        <v>3.1329326338490615E-2</v>
      </c>
      <c r="J22" s="300">
        <v>-8.7376508593833835E-3</v>
      </c>
      <c r="K22" s="300">
        <v>-4.935044995380522E-2</v>
      </c>
      <c r="L22" s="300">
        <v>7.838033293082125E-2</v>
      </c>
      <c r="M22" s="300">
        <v>5.3933145552820694E-2</v>
      </c>
      <c r="N22" s="300">
        <v>5.026285656649776E-2</v>
      </c>
      <c r="O22" s="300">
        <v>-2.2695862160690305E-2</v>
      </c>
      <c r="P22" s="300">
        <v>0.11135626211669636</v>
      </c>
      <c r="Q22" s="300">
        <v>0.10153387831623983</v>
      </c>
      <c r="R22" s="300">
        <v>-0.23625377225204647</v>
      </c>
      <c r="S22" s="300">
        <v>0.21201305364503287</v>
      </c>
      <c r="T22" s="300">
        <v>9.5566799519721801E-2</v>
      </c>
      <c r="U22" s="300">
        <v>-4.9965039877238882E-3</v>
      </c>
      <c r="V22" s="300">
        <v>1.0178737693288253E-2</v>
      </c>
      <c r="W22" s="300">
        <v>9.9924963862481286E-2</v>
      </c>
      <c r="X22" s="300">
        <v>8.7674164125317589E-3</v>
      </c>
      <c r="Y22" s="300">
        <v>-2.6297849556047526E-2</v>
      </c>
      <c r="Z22" s="300">
        <v>7.4250055029216888E-2</v>
      </c>
      <c r="AA22" s="300">
        <v>-8.0442965426058E-2</v>
      </c>
      <c r="AB22" s="300">
        <v>0.11610009196040005</v>
      </c>
      <c r="AC22" s="300">
        <v>-6.4491337663817094E-2</v>
      </c>
      <c r="AD22" s="300">
        <v>0.16423465183425745</v>
      </c>
      <c r="AE22" s="300">
        <v>-9.7574479378597756E-2</v>
      </c>
      <c r="AF22" s="300">
        <v>-7.6145813428948328E-3</v>
      </c>
      <c r="AG22" s="300"/>
    </row>
    <row r="23" spans="1:33" x14ac:dyDescent="0.2">
      <c r="A23" s="166">
        <v>13</v>
      </c>
      <c r="B23" s="192" t="s">
        <v>99</v>
      </c>
      <c r="C23" s="7" t="s">
        <v>100</v>
      </c>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row>
    <row r="24" spans="1:33" x14ac:dyDescent="0.2">
      <c r="A24" s="166">
        <v>14</v>
      </c>
      <c r="B24" s="192" t="s">
        <v>101</v>
      </c>
      <c r="C24" s="7" t="s">
        <v>102</v>
      </c>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row>
    <row r="25" spans="1:33" x14ac:dyDescent="0.2">
      <c r="A25" s="166">
        <v>15</v>
      </c>
      <c r="B25" s="192" t="s">
        <v>103</v>
      </c>
      <c r="C25" s="7" t="s">
        <v>104</v>
      </c>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s="299"/>
      <c r="AG25" s="299"/>
    </row>
    <row r="26" spans="1:33" x14ac:dyDescent="0.2">
      <c r="A26" s="189">
        <v>16</v>
      </c>
      <c r="B26" s="6" t="s">
        <v>105</v>
      </c>
      <c r="C26" s="194" t="s">
        <v>106</v>
      </c>
      <c r="D26" s="300"/>
      <c r="E26" s="300">
        <v>6.1790131061462583E-2</v>
      </c>
      <c r="F26" s="300">
        <v>0.13474493831264334</v>
      </c>
      <c r="G26" s="300">
        <v>0.16235663612546047</v>
      </c>
      <c r="H26" s="300">
        <v>0.12011662459565753</v>
      </c>
      <c r="I26" s="300">
        <v>0.17010065459899582</v>
      </c>
      <c r="J26" s="300">
        <v>6.4171220815031571E-2</v>
      </c>
      <c r="K26" s="300">
        <v>-9.8400907011109151E-4</v>
      </c>
      <c r="L26" s="300">
        <v>2.783518830501408E-2</v>
      </c>
      <c r="M26" s="300">
        <v>9.2318986150504712E-2</v>
      </c>
      <c r="N26" s="300">
        <v>5.9763793417234368E-2</v>
      </c>
      <c r="O26" s="300">
        <v>0.12922436268867266</v>
      </c>
      <c r="P26" s="300">
        <v>5.1282878455059633E-2</v>
      </c>
      <c r="Q26" s="300">
        <v>-3.2764277672131525E-3</v>
      </c>
      <c r="R26" s="300">
        <v>-7.2433283256493564E-2</v>
      </c>
      <c r="S26" s="300">
        <v>0.10156323872593354</v>
      </c>
      <c r="T26" s="300">
        <v>4.388151331048773E-2</v>
      </c>
      <c r="U26" s="300">
        <v>1.6189229112515191E-2</v>
      </c>
      <c r="V26" s="300">
        <v>6.3161687000987676E-2</v>
      </c>
      <c r="W26" s="300">
        <v>6.5161411441567063E-2</v>
      </c>
      <c r="X26" s="300">
        <v>5.1394120785374753E-2</v>
      </c>
      <c r="Y26" s="300">
        <v>5.3088065111847049E-2</v>
      </c>
      <c r="Z26" s="300">
        <v>-2.2685804124209508E-3</v>
      </c>
      <c r="AA26" s="300">
        <v>3.6116045763607607E-2</v>
      </c>
      <c r="AB26" s="300">
        <v>5.9957916456494953E-2</v>
      </c>
      <c r="AC26" s="300">
        <v>5.9366512221630252E-3</v>
      </c>
      <c r="AD26" s="300">
        <v>0.10278369367003681</v>
      </c>
      <c r="AE26" s="300">
        <v>-6.4108595291106907E-3</v>
      </c>
      <c r="AF26" s="300">
        <v>-1.3664765875805229E-2</v>
      </c>
      <c r="AG26" s="300"/>
    </row>
    <row r="27" spans="1:33" x14ac:dyDescent="0.2">
      <c r="A27" s="166">
        <v>17</v>
      </c>
      <c r="B27" s="192" t="s">
        <v>107</v>
      </c>
      <c r="C27" s="7"/>
      <c r="D27" s="299"/>
      <c r="E27" s="299">
        <v>4.512599269341111E-3</v>
      </c>
      <c r="F27" s="299">
        <v>0.12419700280863943</v>
      </c>
      <c r="G27" s="299">
        <v>0.16413223639811592</v>
      </c>
      <c r="H27" s="299">
        <v>-3.6266036245505839E-2</v>
      </c>
      <c r="I27" s="299">
        <v>0.19137980265767918</v>
      </c>
      <c r="J27" s="299">
        <v>8.9607090461222505E-2</v>
      </c>
      <c r="K27" s="299">
        <v>-2.2957071610753554E-2</v>
      </c>
      <c r="L27" s="299">
        <v>-1.7495060963451659E-3</v>
      </c>
      <c r="M27" s="299">
        <v>6.5006123789205006E-2</v>
      </c>
      <c r="N27" s="299">
        <v>-2.7114219549381979E-2</v>
      </c>
      <c r="O27" s="299">
        <v>0.13400649686558985</v>
      </c>
      <c r="P27" s="299">
        <v>2.0596719873179126E-2</v>
      </c>
      <c r="Q27" s="299">
        <v>9.1345214233951699E-2</v>
      </c>
      <c r="R27" s="299">
        <v>-0.19530308668478491</v>
      </c>
      <c r="S27" s="299">
        <v>0.2704729246739408</v>
      </c>
      <c r="T27" s="299">
        <v>0.13778955142549121</v>
      </c>
      <c r="U27" s="299">
        <v>-1.9820768359810947E-2</v>
      </c>
      <c r="V27" s="299">
        <v>3.4463046656239893E-2</v>
      </c>
      <c r="W27" s="299">
        <v>1.2919188712275709E-2</v>
      </c>
      <c r="X27" s="299">
        <v>-4.2026113326041004E-2</v>
      </c>
      <c r="Y27" s="299">
        <v>4.9233416145717523E-3</v>
      </c>
      <c r="Z27" s="299">
        <v>5.7274415943716406E-2</v>
      </c>
      <c r="AA27" s="299">
        <v>5.402173533056942E-3</v>
      </c>
      <c r="AB27" s="299">
        <v>1.4285179433612738E-2</v>
      </c>
      <c r="AC27" s="299">
        <v>-0.10323682958881841</v>
      </c>
      <c r="AD27" s="299">
        <v>3.7771201966650514E-2</v>
      </c>
      <c r="AE27" s="299">
        <v>-3.9603064060987347E-2</v>
      </c>
      <c r="AF27" s="299">
        <v>-4.7742160878340156E-3</v>
      </c>
      <c r="AG27" s="299"/>
    </row>
    <row r="28" spans="1:33" x14ac:dyDescent="0.2">
      <c r="A28" s="166">
        <v>18</v>
      </c>
      <c r="B28" s="192" t="s">
        <v>108</v>
      </c>
      <c r="C28" s="7"/>
      <c r="D28" s="299"/>
      <c r="E28" s="299">
        <v>9.7973942871729225E-2</v>
      </c>
      <c r="F28" s="299">
        <v>0.14039648597792143</v>
      </c>
      <c r="G28" s="299">
        <v>0.1614409602567386</v>
      </c>
      <c r="H28" s="299">
        <v>0.20199312662216862</v>
      </c>
      <c r="I28" s="299">
        <v>0.16184996895724924</v>
      </c>
      <c r="J28" s="299">
        <v>5.4705421079483285E-2</v>
      </c>
      <c r="K28" s="299">
        <v>7.9246561917729608E-3</v>
      </c>
      <c r="L28" s="299">
        <v>3.9897002896500222E-2</v>
      </c>
      <c r="M28" s="299">
        <v>0.10327312593092008</v>
      </c>
      <c r="N28" s="299">
        <v>9.2953223736469415E-2</v>
      </c>
      <c r="O28" s="299">
        <v>0.1276662874865071</v>
      </c>
      <c r="P28" s="299">
        <v>6.0963037072078174E-2</v>
      </c>
      <c r="Q28" s="299">
        <v>-3.1694723926079527E-2</v>
      </c>
      <c r="R28" s="299">
        <v>-2.7818129486413712E-2</v>
      </c>
      <c r="S28" s="299">
        <v>5.1441539770132882E-2</v>
      </c>
      <c r="T28" s="299">
        <v>1.163894590719039E-2</v>
      </c>
      <c r="U28" s="299">
        <v>3.0437332494815061E-2</v>
      </c>
      <c r="V28" s="299">
        <v>7.3723813107762881E-2</v>
      </c>
      <c r="W28" s="299">
        <v>8.2883479579686226E-2</v>
      </c>
      <c r="X28" s="299">
        <v>7.9892897231720328E-2</v>
      </c>
      <c r="Y28" s="299">
        <v>6.5489395687589935E-2</v>
      </c>
      <c r="Z28" s="299">
        <v>-1.7124235220763229E-2</v>
      </c>
      <c r="AA28" s="299">
        <v>4.4239823976723658E-2</v>
      </c>
      <c r="AB28" s="299">
        <v>7.1680139035708024E-2</v>
      </c>
      <c r="AC28" s="299">
        <v>3.1480360300036647E-2</v>
      </c>
      <c r="AD28" s="299">
        <v>0.11564559591850165</v>
      </c>
      <c r="AE28" s="299">
        <v>-1.6225232100519626E-4</v>
      </c>
      <c r="AF28" s="299">
        <v>-1.5414675405058698E-2</v>
      </c>
      <c r="AG28" s="299"/>
    </row>
    <row r="29" spans="1:33" s="191" customFormat="1" x14ac:dyDescent="0.2">
      <c r="A29" s="189">
        <v>19</v>
      </c>
      <c r="B29" s="6" t="s">
        <v>109</v>
      </c>
      <c r="C29" s="194" t="s">
        <v>110</v>
      </c>
      <c r="D29" s="300"/>
      <c r="E29" s="300">
        <v>7.8129169359801631E-2</v>
      </c>
      <c r="F29" s="300">
        <v>0.16021210128248153</v>
      </c>
      <c r="G29" s="300">
        <v>0.17388919605397302</v>
      </c>
      <c r="H29" s="300">
        <v>0.13164524306635439</v>
      </c>
      <c r="I29" s="300">
        <v>0.1687834875056835</v>
      </c>
      <c r="J29" s="300">
        <v>6.830035056812167E-2</v>
      </c>
      <c r="K29" s="300">
        <v>-1.488939103319864E-2</v>
      </c>
      <c r="L29" s="300">
        <v>3.6434681238342481E-2</v>
      </c>
      <c r="M29" s="300">
        <v>9.0953581400226691E-2</v>
      </c>
      <c r="N29" s="300">
        <v>6.1476781253330337E-2</v>
      </c>
      <c r="O29" s="300">
        <v>0.11491642008860992</v>
      </c>
      <c r="P29" s="300">
        <v>2.5636032071273407E-2</v>
      </c>
      <c r="Q29" s="300">
        <v>2.1805783447277349E-2</v>
      </c>
      <c r="R29" s="300">
        <v>-9.0734429206259182E-2</v>
      </c>
      <c r="S29" s="300">
        <v>0.14253117642665214</v>
      </c>
      <c r="T29" s="300">
        <v>6.7458998960745031E-2</v>
      </c>
      <c r="U29" s="300">
        <v>1.7603583038195536E-2</v>
      </c>
      <c r="V29" s="300">
        <v>6.2294255988157632E-2</v>
      </c>
      <c r="W29" s="300">
        <v>8.2361670396277731E-2</v>
      </c>
      <c r="X29" s="300">
        <v>5.7076499338717834E-2</v>
      </c>
      <c r="Y29" s="300">
        <v>3.7519927407742237E-2</v>
      </c>
      <c r="Z29" s="300">
        <v>7.5352564559563184E-3</v>
      </c>
      <c r="AA29" s="300">
        <v>3.7112029192686302E-2</v>
      </c>
      <c r="AB29" s="300">
        <v>7.41136910975706E-2</v>
      </c>
      <c r="AC29" s="300">
        <v>-3.7711433525209337E-3</v>
      </c>
      <c r="AD29" s="300">
        <v>0.12373463011096431</v>
      </c>
      <c r="AE29" s="300">
        <v>-1.9060720968034239E-2</v>
      </c>
      <c r="AF29" s="300">
        <v>-1.3943733449103268E-3</v>
      </c>
      <c r="AG29" s="300"/>
    </row>
    <row r="30" spans="1:33" x14ac:dyDescent="0.2">
      <c r="A30" s="166">
        <v>20</v>
      </c>
      <c r="B30" s="192" t="s">
        <v>111</v>
      </c>
      <c r="C30" s="7"/>
      <c r="D30" s="299"/>
      <c r="E30" s="299">
        <v>2.354158418398411E-2</v>
      </c>
      <c r="F30" s="299">
        <v>0.12346189582632339</v>
      </c>
      <c r="G30" s="299">
        <v>0.10358287560470791</v>
      </c>
      <c r="H30" s="299">
        <v>3.7750607319326335E-2</v>
      </c>
      <c r="I30" s="299">
        <v>8.1514116798056868E-2</v>
      </c>
      <c r="J30" s="299">
        <v>6.7440285591293891E-2</v>
      </c>
      <c r="K30" s="299">
        <v>-3.1252000806551883E-2</v>
      </c>
      <c r="L30" s="299">
        <v>2.4677244151471989E-4</v>
      </c>
      <c r="M30" s="299">
        <v>8.1020279352394864E-2</v>
      </c>
      <c r="N30" s="299">
        <v>3.0640002730059956E-2</v>
      </c>
      <c r="O30" s="299">
        <v>4.690869123618735E-2</v>
      </c>
      <c r="P30" s="299">
        <v>-1.0625860946086862E-2</v>
      </c>
      <c r="Q30" s="299">
        <v>6.9035516218118875E-2</v>
      </c>
      <c r="R30" s="299">
        <v>-0.20673950057941615</v>
      </c>
      <c r="S30" s="299">
        <v>0.17809169036505956</v>
      </c>
      <c r="T30" s="299">
        <v>0.11523593294454737</v>
      </c>
      <c r="U30" s="299">
        <v>-2.7498638474612647E-2</v>
      </c>
      <c r="V30" s="299">
        <v>1.9531298556862975E-3</v>
      </c>
      <c r="W30" s="299">
        <v>1.5357346305659547E-2</v>
      </c>
      <c r="X30" s="299">
        <v>4.9101292685245213E-2</v>
      </c>
      <c r="Y30" s="299">
        <v>-2.3851693766401838E-2</v>
      </c>
      <c r="Z30" s="299">
        <v>5.6091222090883575E-2</v>
      </c>
      <c r="AA30" s="299">
        <v>-8.9267554233556368E-3</v>
      </c>
      <c r="AB30" s="299">
        <v>1.2412651845178146E-2</v>
      </c>
      <c r="AC30" s="299">
        <v>-9.6775210429308145E-2</v>
      </c>
      <c r="AD30" s="299">
        <v>0.17502844419017927</v>
      </c>
      <c r="AE30" s="299">
        <v>-0.12054693776507786</v>
      </c>
      <c r="AF30" s="299">
        <v>-1.0678503034421416E-2</v>
      </c>
      <c r="AG30" s="299"/>
    </row>
    <row r="31" spans="1:33" x14ac:dyDescent="0.2">
      <c r="A31" s="166">
        <v>21</v>
      </c>
      <c r="B31" s="192" t="s">
        <v>112</v>
      </c>
      <c r="C31" s="7"/>
      <c r="D31" s="299"/>
      <c r="E31" s="299">
        <v>0.14828019932328806</v>
      </c>
      <c r="F31" s="299">
        <v>0.20161155682984799</v>
      </c>
      <c r="G31" s="299">
        <v>0.24755191757276673</v>
      </c>
      <c r="H31" s="299">
        <v>0.21806283233055423</v>
      </c>
      <c r="I31" s="299">
        <v>0.23615989441440366</v>
      </c>
      <c r="J31" s="299">
        <v>6.8861388899740694E-2</v>
      </c>
      <c r="K31" s="299">
        <v>-3.6095882978254279E-3</v>
      </c>
      <c r="L31" s="299">
        <v>6.1761057010848885E-2</v>
      </c>
      <c r="M31" s="299">
        <v>9.756717562484063E-2</v>
      </c>
      <c r="N31" s="299">
        <v>8.1361135127542283E-2</v>
      </c>
      <c r="O31" s="299">
        <v>0.15473699899877502</v>
      </c>
      <c r="P31" s="299">
        <v>4.3719889070968243E-2</v>
      </c>
      <c r="Q31" s="299">
        <v>7.2398780503935001E-4</v>
      </c>
      <c r="R31" s="299">
        <v>-3.0172437673952834E-2</v>
      </c>
      <c r="S31" s="299">
        <v>0.12724505232881778</v>
      </c>
      <c r="T31" s="299">
        <v>4.6615955693382949E-2</v>
      </c>
      <c r="U31" s="299">
        <v>3.8786958064408461E-2</v>
      </c>
      <c r="V31" s="299">
        <v>8.8690528355521936E-2</v>
      </c>
      <c r="W31" s="299">
        <v>0.10801317040371439</v>
      </c>
      <c r="X31" s="299">
        <v>5.9704674589390327E-2</v>
      </c>
      <c r="Y31" s="299">
        <v>5.6419025452823846E-2</v>
      </c>
      <c r="Z31" s="299">
        <v>-6.2714790976470258E-3</v>
      </c>
      <c r="AA31" s="299">
        <v>5.078109245657414E-2</v>
      </c>
      <c r="AB31" s="299">
        <v>9.1665212610295255E-2</v>
      </c>
      <c r="AC31" s="299">
        <v>1.9599129475197152E-2</v>
      </c>
      <c r="AD31" s="299">
        <v>0.11264352934961686</v>
      </c>
      <c r="AE31" s="299">
        <v>4.3859932942300617E-3</v>
      </c>
      <c r="AF31" s="299">
        <v>8.3138288573625374E-4</v>
      </c>
      <c r="AG31" s="299"/>
    </row>
    <row r="32" spans="1:33" x14ac:dyDescent="0.2">
      <c r="A32" s="222"/>
      <c r="B32" s="223"/>
      <c r="C32" s="224"/>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row>
    <row r="33" spans="1:33" x14ac:dyDescent="0.2">
      <c r="A33" s="166"/>
      <c r="B33" s="4"/>
      <c r="C33" s="7"/>
      <c r="D33" s="4"/>
      <c r="E33" s="4"/>
      <c r="F33" s="4"/>
      <c r="G33" s="4"/>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row>
    <row r="34" spans="1:33" x14ac:dyDescent="0.2">
      <c r="A34" s="189">
        <v>22</v>
      </c>
      <c r="B34" s="6" t="s">
        <v>734</v>
      </c>
      <c r="C34" s="194" t="s">
        <v>119</v>
      </c>
      <c r="D34" s="300"/>
      <c r="E34" s="300">
        <v>1.3980741779577199E-2</v>
      </c>
      <c r="F34" s="300">
        <v>5.4198338796454637E-2</v>
      </c>
      <c r="G34" s="300">
        <v>6.6745088238098438E-2</v>
      </c>
      <c r="H34" s="300">
        <v>8.1751834079104357E-2</v>
      </c>
      <c r="I34" s="300">
        <v>6.9381309706193051E-2</v>
      </c>
      <c r="J34" s="300">
        <v>3.0743547920525804E-2</v>
      </c>
      <c r="K34" s="300">
        <v>3.2254155344586755E-2</v>
      </c>
      <c r="L34" s="300">
        <v>2.6193792996541454E-2</v>
      </c>
      <c r="M34" s="300">
        <v>4.2318904256883227E-2</v>
      </c>
      <c r="N34" s="300">
        <v>2.4828747860894396E-2</v>
      </c>
      <c r="O34" s="300">
        <v>6.0167165783792553E-2</v>
      </c>
      <c r="P34" s="300">
        <v>8.0986679742765855E-2</v>
      </c>
      <c r="Q34" s="300">
        <v>-3.0017730893773242E-3</v>
      </c>
      <c r="R34" s="300">
        <v>-3.2389528662980616E-2</v>
      </c>
      <c r="S34" s="300">
        <v>3.7604121741892538E-2</v>
      </c>
      <c r="T34" s="300">
        <v>1.0442990203233471E-2</v>
      </c>
      <c r="U34" s="300">
        <v>1.6499011273821917E-2</v>
      </c>
      <c r="V34" s="300">
        <v>3.1717914451516505E-2</v>
      </c>
      <c r="W34" s="300">
        <v>2.6230859278938645E-2</v>
      </c>
      <c r="X34" s="300">
        <v>2.269784689516352E-2</v>
      </c>
      <c r="Y34" s="300">
        <v>4.9781910916791405E-2</v>
      </c>
      <c r="Z34" s="300">
        <v>1.3171860247196854E-2</v>
      </c>
      <c r="AA34" s="300">
        <v>1.2193226631062482E-2</v>
      </c>
      <c r="AB34" s="300">
        <v>2.9158480202111425E-2</v>
      </c>
      <c r="AC34" s="300">
        <v>-9.0982905431602479E-3</v>
      </c>
      <c r="AD34" s="300">
        <v>7.168400465183411E-2</v>
      </c>
      <c r="AE34" s="300">
        <v>1.3801859840469666E-2</v>
      </c>
      <c r="AF34" s="300">
        <v>-1.0957234732788979E-2</v>
      </c>
      <c r="AG34" s="300"/>
    </row>
    <row r="35" spans="1:33" x14ac:dyDescent="0.2">
      <c r="A35" s="166"/>
      <c r="B35" s="4"/>
      <c r="C35" s="7"/>
      <c r="D35" s="4"/>
      <c r="E35" s="4"/>
      <c r="F35" s="4"/>
      <c r="G35" s="4"/>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row>
    <row r="36" spans="1:33" ht="13.5" thickBot="1" x14ac:dyDescent="0.25">
      <c r="A36" s="252" t="s">
        <v>1631</v>
      </c>
      <c r="B36" s="253"/>
      <c r="C36" s="254"/>
      <c r="D36" s="253"/>
      <c r="E36" s="253"/>
      <c r="F36" s="253"/>
      <c r="G36" s="253"/>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t="s">
        <v>92</v>
      </c>
    </row>
    <row r="37" spans="1:33" s="4" customFormat="1" ht="13.5" thickTop="1" x14ac:dyDescent="0.2">
      <c r="A37" s="166"/>
      <c r="C37" s="7"/>
    </row>
    <row r="38" spans="1:33" x14ac:dyDescent="0.2">
      <c r="A38" s="203" t="s">
        <v>437</v>
      </c>
      <c r="B38" s="4"/>
      <c r="C38" s="7"/>
      <c r="D38" s="4"/>
      <c r="E38" s="4"/>
      <c r="F38" s="4"/>
      <c r="G38" s="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row>
  </sheetData>
  <phoneticPr fontId="0" type="noConversion"/>
  <pageMargins left="0.55118110236220497" right="0.55118110236220497" top="0.55118110236220497" bottom="0.55118110236220497" header="0.196850393700787" footer="0.196850393700787"/>
  <pageSetup paperSize="9" scale="55" orientation="landscape" horizontalDpi="4294967292" r:id="rId1"/>
  <headerFooter alignWithMargins="0">
    <oddFooter>&amp;L&amp;8statec&amp;R&amp;8&amp;D</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tabColor rgb="FFC0C0C0"/>
    <pageSetUpPr autoPageBreaks="0"/>
  </sheetPr>
  <dimension ref="A1:DN89"/>
  <sheetViews>
    <sheetView showGridLines="0" zoomScale="90" zoomScaleNormal="90" workbookViewId="0">
      <pane xSplit="2" ySplit="3" topLeftCell="C4" activePane="bottomRight" state="frozen"/>
      <selection pane="topRight" activeCell="C1" sqref="C1"/>
      <selection pane="bottomLeft" activeCell="A4" sqref="A4"/>
      <selection pane="bottomRight"/>
    </sheetView>
  </sheetViews>
  <sheetFormatPr defaultColWidth="9.140625" defaultRowHeight="12.75" customHeight="1" zeroHeight="1" x14ac:dyDescent="0.2"/>
  <cols>
    <col min="1" max="1" width="50.140625" style="157" customWidth="1"/>
    <col min="2" max="2" width="12.85546875" style="310" customWidth="1"/>
    <col min="3" max="118" width="8.5703125" style="317" customWidth="1"/>
    <col min="119" max="16384" width="9.140625" style="317"/>
  </cols>
  <sheetData>
    <row r="1" spans="1:118" s="157" customFormat="1" ht="13.5" thickBot="1" x14ac:dyDescent="0.25">
      <c r="A1" s="303" t="s">
        <v>1404</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157" customFormat="1" x14ac:dyDescent="0.2">
      <c r="A5" s="311" t="s">
        <v>67</v>
      </c>
      <c r="B5" s="310"/>
    </row>
    <row r="6" spans="1:118" s="157" customFormat="1" x14ac:dyDescent="0.2">
      <c r="B6" s="310"/>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row>
    <row r="7" spans="1:118" x14ac:dyDescent="0.2">
      <c r="A7" s="326" t="s">
        <v>1188</v>
      </c>
      <c r="B7" s="310" t="s">
        <v>1120</v>
      </c>
      <c r="C7" s="333"/>
      <c r="D7" s="333"/>
      <c r="E7" s="333"/>
      <c r="F7" s="333"/>
      <c r="G7" s="333"/>
      <c r="H7" s="333"/>
      <c r="I7" s="333"/>
      <c r="J7" s="333"/>
      <c r="K7" s="333">
        <v>-0.14448794174726759</v>
      </c>
      <c r="L7" s="333">
        <v>-0.1209178335111642</v>
      </c>
      <c r="M7" s="333">
        <v>-0.11005001144049033</v>
      </c>
      <c r="N7" s="333">
        <v>-5.9044567202625048E-2</v>
      </c>
      <c r="O7" s="333">
        <v>8.6977344038056112E-2</v>
      </c>
      <c r="P7" s="333">
        <v>0.10697738102959577</v>
      </c>
      <c r="Q7" s="333">
        <v>0.11611207491163844</v>
      </c>
      <c r="R7" s="333">
        <v>0.10477718922369092</v>
      </c>
      <c r="S7" s="333">
        <v>0.33064751222292599</v>
      </c>
      <c r="T7" s="333">
        <v>0.17636793329388079</v>
      </c>
      <c r="U7" s="333">
        <v>-2.4520772014122384E-2</v>
      </c>
      <c r="V7" s="333">
        <v>-1.6187338628325543E-2</v>
      </c>
      <c r="W7" s="333">
        <v>-0.37135949576253707</v>
      </c>
      <c r="X7" s="333">
        <v>-0.29537302092464357</v>
      </c>
      <c r="Y7" s="333">
        <v>0.10646067720797084</v>
      </c>
      <c r="Z7" s="333">
        <v>0.15733623604848462</v>
      </c>
      <c r="AA7" s="333">
        <v>1.1225881762789549E-2</v>
      </c>
      <c r="AB7" s="333">
        <v>-6.1714676462400218E-2</v>
      </c>
      <c r="AC7" s="333">
        <v>-0.17050170946688165</v>
      </c>
      <c r="AD7" s="333">
        <v>-0.17100472381701873</v>
      </c>
      <c r="AE7" s="333">
        <v>0.30731125363017253</v>
      </c>
      <c r="AF7" s="333">
        <v>0.35984424921100933</v>
      </c>
      <c r="AG7" s="333">
        <v>0.1547034407382403</v>
      </c>
      <c r="AH7" s="333">
        <v>-1.4319085302037364E-2</v>
      </c>
      <c r="AI7" s="333">
        <v>-0.44619655530156388</v>
      </c>
      <c r="AJ7" s="333">
        <v>-0.39392692605640228</v>
      </c>
      <c r="AK7" s="333">
        <v>-0.25064351279019603</v>
      </c>
      <c r="AL7" s="333">
        <v>-4.3084058165954682E-2</v>
      </c>
      <c r="AM7" s="333">
        <v>5.5300505358794633E-2</v>
      </c>
      <c r="AN7" s="333">
        <v>0.13153076309835751</v>
      </c>
      <c r="AO7" s="333">
        <v>9.4985506687690707E-2</v>
      </c>
      <c r="AP7" s="333">
        <v>-1.9815912552411302E-2</v>
      </c>
      <c r="AQ7" s="333">
        <v>-2.8107106679668946E-2</v>
      </c>
      <c r="AR7" s="333">
        <v>-0.12392977591245971</v>
      </c>
      <c r="AS7" s="333">
        <v>-0.1561505401331772</v>
      </c>
      <c r="AT7" s="333">
        <v>-0.14278849785799477</v>
      </c>
      <c r="AU7" s="333">
        <v>-4.4481906373456705E-2</v>
      </c>
      <c r="AV7" s="333">
        <v>3.1185419395605776E-3</v>
      </c>
      <c r="AW7" s="333">
        <v>3.6980159886513569E-2</v>
      </c>
      <c r="AX7" s="333">
        <v>6.4260373417051764E-2</v>
      </c>
      <c r="AY7" s="333">
        <v>3.6086764957832584E-2</v>
      </c>
      <c r="AZ7" s="333">
        <v>4.1334820531974729E-2</v>
      </c>
      <c r="BA7" s="333">
        <v>1.2428850170707575E-2</v>
      </c>
      <c r="BB7" s="333">
        <v>1.4243147816333727E-3</v>
      </c>
      <c r="BC7" s="333">
        <v>-3.9492473128837698E-2</v>
      </c>
      <c r="BD7" s="333">
        <v>-6.8294447886215151E-2</v>
      </c>
      <c r="BE7" s="333">
        <v>-5.1500211501174717E-2</v>
      </c>
      <c r="BF7" s="333">
        <v>-6.5458034759464837E-2</v>
      </c>
      <c r="BG7" s="333">
        <v>-8.3137571293502369E-3</v>
      </c>
      <c r="BH7" s="333">
        <v>6.2899873079506159E-3</v>
      </c>
      <c r="BI7" s="333">
        <v>3.1924479981799187E-3</v>
      </c>
      <c r="BJ7" s="333">
        <v>1.2799637020711093E-2</v>
      </c>
      <c r="BK7" s="333">
        <v>3.6359692622251631E-2</v>
      </c>
      <c r="BL7" s="333">
        <v>3.9921409074412335E-2</v>
      </c>
      <c r="BM7" s="333">
        <v>3.2926117310039804E-2</v>
      </c>
      <c r="BN7" s="333">
        <v>3.0345782474880324E-2</v>
      </c>
      <c r="BO7" s="333">
        <v>-7.2012039453234714E-2</v>
      </c>
      <c r="BP7" s="333">
        <v>-7.0005066544609973E-2</v>
      </c>
      <c r="BQ7" s="333">
        <v>-6.8491049314942765E-2</v>
      </c>
      <c r="BR7" s="333">
        <v>-3.9246078155957861E-2</v>
      </c>
      <c r="BS7" s="333">
        <v>5.8305222775257584E-2</v>
      </c>
      <c r="BT7" s="333">
        <v>5.5633624505105207E-2</v>
      </c>
      <c r="BU7" s="333">
        <v>4.7398791484413949E-2</v>
      </c>
      <c r="BV7" s="333">
        <v>2.0435923978107982E-2</v>
      </c>
      <c r="BW7" s="333">
        <v>-5.5364431225439978E-2</v>
      </c>
      <c r="BX7" s="333">
        <v>-5.3805900579735999E-2</v>
      </c>
      <c r="BY7" s="333">
        <v>-5.6428820183678188E-2</v>
      </c>
      <c r="BZ7" s="333">
        <v>-3.3661964422231926E-2</v>
      </c>
      <c r="CA7" s="333">
        <v>2.2026052044868499E-2</v>
      </c>
      <c r="CB7" s="333">
        <v>4.2335733714954041E-2</v>
      </c>
      <c r="CC7" s="333">
        <v>5.0659872968243085E-2</v>
      </c>
      <c r="CD7" s="333">
        <v>3.3013689280665656E-2</v>
      </c>
      <c r="CE7" s="333">
        <v>2.8058201901406045E-2</v>
      </c>
      <c r="CF7" s="333">
        <v>-2.6165434937609087E-3</v>
      </c>
      <c r="CG7" s="333">
        <v>-1.0895826011092605E-2</v>
      </c>
      <c r="CH7" s="333">
        <v>4.0379616133466908E-3</v>
      </c>
      <c r="CI7" s="333">
        <v>-1.530892686451597E-2</v>
      </c>
      <c r="CJ7" s="333">
        <v>6.5253238035398945E-4</v>
      </c>
      <c r="CK7" s="333">
        <v>7.0412633231834902E-3</v>
      </c>
      <c r="CL7" s="333">
        <v>3.5533692206788205E-3</v>
      </c>
      <c r="CM7" s="333">
        <v>-1.4433650525744654E-2</v>
      </c>
      <c r="CN7" s="333">
        <v>-1.6340402745092911E-2</v>
      </c>
      <c r="CO7" s="333">
        <v>-1.3637915762179233E-2</v>
      </c>
      <c r="CP7" s="333">
        <v>-1.4661190340026721E-2</v>
      </c>
      <c r="CQ7" s="333">
        <v>3.5600937294384051E-2</v>
      </c>
      <c r="CR7" s="333">
        <v>3.0713200514207985E-2</v>
      </c>
      <c r="CS7" s="333">
        <v>3.0465334751722511E-2</v>
      </c>
      <c r="CT7" s="333">
        <v>1.9466061641365481E-2</v>
      </c>
      <c r="CU7" s="333">
        <v>-2.265148593917608E-2</v>
      </c>
      <c r="CV7" s="333">
        <v>-1.8913307519949542E-2</v>
      </c>
      <c r="CW7" s="333">
        <v>-1.7948925603588906E-2</v>
      </c>
      <c r="CX7" s="333">
        <v>-1.046217364905158E-2</v>
      </c>
      <c r="CY7" s="333">
        <v>-1.2516822051513114E-2</v>
      </c>
      <c r="CZ7" s="333">
        <v>-2.8586133663229169E-2</v>
      </c>
      <c r="DA7" s="333">
        <v>-1.2507979347722511E-2</v>
      </c>
      <c r="DB7" s="333">
        <v>-1.6444436613648777E-2</v>
      </c>
      <c r="DC7" s="333">
        <v>1.2224368024738816E-2</v>
      </c>
      <c r="DD7" s="333">
        <v>2.8174202549796429E-2</v>
      </c>
      <c r="DE7" s="333">
        <v>1.2859857676349201E-2</v>
      </c>
      <c r="DF7" s="333">
        <v>5.6643791150616397E-3</v>
      </c>
      <c r="DG7" s="333">
        <v>1.4682241473895161E-2</v>
      </c>
      <c r="DH7" s="333">
        <v>3.5072505997861109E-3</v>
      </c>
      <c r="DI7" s="333">
        <v>-4.8576970711289797E-3</v>
      </c>
      <c r="DJ7" s="333">
        <v>-2.9236911505381496E-3</v>
      </c>
      <c r="DK7" s="333">
        <v>-2.0381987966946215E-3</v>
      </c>
      <c r="DL7" s="333">
        <v>2.5243411234108937E-3</v>
      </c>
      <c r="DM7" s="333">
        <v>6.9513842156807342E-3</v>
      </c>
      <c r="DN7" s="333">
        <v>7.0525585912850292E-3</v>
      </c>
    </row>
    <row r="8" spans="1:118" x14ac:dyDescent="0.2">
      <c r="A8" s="326" t="s">
        <v>1189</v>
      </c>
      <c r="B8" s="310" t="s">
        <v>1190</v>
      </c>
      <c r="C8" s="333"/>
      <c r="D8" s="333"/>
      <c r="E8" s="333"/>
      <c r="F8" s="333"/>
      <c r="G8" s="333"/>
      <c r="H8" s="333"/>
      <c r="I8" s="333"/>
      <c r="J8" s="333"/>
      <c r="K8" s="333">
        <v>3.6004028758078781E-2</v>
      </c>
      <c r="L8" s="333">
        <v>1.0929570648222471</v>
      </c>
      <c r="M8" s="333">
        <v>1.2746378116591128</v>
      </c>
      <c r="N8" s="333">
        <v>1.0221121850055801</v>
      </c>
      <c r="O8" s="333">
        <v>1.4301695563324084</v>
      </c>
      <c r="P8" s="333">
        <v>0.38326496515169678</v>
      </c>
      <c r="Q8" s="333">
        <v>0.33852811950336259</v>
      </c>
      <c r="R8" s="333">
        <v>-0.38705125614274777</v>
      </c>
      <c r="S8" s="333">
        <v>0.37472599842230159</v>
      </c>
      <c r="T8" s="333">
        <v>0.87553681554368334</v>
      </c>
      <c r="U8" s="333">
        <v>1.3874069364287351</v>
      </c>
      <c r="V8" s="333">
        <v>2.0186143941257266</v>
      </c>
      <c r="W8" s="333">
        <v>1.2067308051792089</v>
      </c>
      <c r="X8" s="333">
        <v>0.78292851240772421</v>
      </c>
      <c r="Y8" s="333">
        <v>0.21500230019949576</v>
      </c>
      <c r="Z8" s="333">
        <v>0.38058401250041146</v>
      </c>
      <c r="AA8" s="333">
        <v>0.30445361517768155</v>
      </c>
      <c r="AB8" s="333">
        <v>-0.16789038131027451</v>
      </c>
      <c r="AC8" s="333">
        <v>-0.48449743587593364</v>
      </c>
      <c r="AD8" s="333">
        <v>-0.44498206354156455</v>
      </c>
      <c r="AE8" s="333">
        <v>-0.3872052674764917</v>
      </c>
      <c r="AF8" s="333">
        <v>0.61831111251920956</v>
      </c>
      <c r="AG8" s="333">
        <v>0.64929636549978154</v>
      </c>
      <c r="AH8" s="333">
        <v>0.75476089948931357</v>
      </c>
      <c r="AI8" s="333">
        <v>1.4640666310148416</v>
      </c>
      <c r="AJ8" s="333">
        <v>0.96677087125038919</v>
      </c>
      <c r="AK8" s="333">
        <v>1.1526004914238079</v>
      </c>
      <c r="AL8" s="333">
        <v>1.139049921248138</v>
      </c>
      <c r="AM8" s="333">
        <v>-0.26425441931534266</v>
      </c>
      <c r="AN8" s="333">
        <v>6.9118070893063269E-3</v>
      </c>
      <c r="AO8" s="333">
        <v>0.29212035176769674</v>
      </c>
      <c r="AP8" s="333">
        <v>-0.28084570045316642</v>
      </c>
      <c r="AQ8" s="333">
        <v>-9.0840307235187601E-2</v>
      </c>
      <c r="AR8" s="333">
        <v>3.8156347548480553E-2</v>
      </c>
      <c r="AS8" s="333">
        <v>0.11512227934932784</v>
      </c>
      <c r="AT8" s="333">
        <v>0.10984293869972267</v>
      </c>
      <c r="AU8" s="333">
        <v>4.5014166075838455E-2</v>
      </c>
      <c r="AV8" s="333">
        <v>-0.50565997255106021</v>
      </c>
      <c r="AW8" s="333">
        <v>-0.73064727997165768</v>
      </c>
      <c r="AX8" s="333">
        <v>-0.21040248376927498</v>
      </c>
      <c r="AY8" s="333">
        <v>1.1786970912798143</v>
      </c>
      <c r="AZ8" s="333">
        <v>1.3919334364168452</v>
      </c>
      <c r="BA8" s="333">
        <v>0.8283707302463732</v>
      </c>
      <c r="BB8" s="333">
        <v>0.91916035770608662</v>
      </c>
      <c r="BC8" s="333">
        <v>-1.4944676968919419</v>
      </c>
      <c r="BD8" s="333">
        <v>-1.4650036148070058</v>
      </c>
      <c r="BE8" s="333">
        <v>-1.1473632407047749</v>
      </c>
      <c r="BF8" s="333">
        <v>-2.7254276962614177</v>
      </c>
      <c r="BG8" s="333">
        <v>-1.9529230705501603</v>
      </c>
      <c r="BH8" s="333">
        <v>-2.0733659113454146</v>
      </c>
      <c r="BI8" s="333">
        <v>-1.258189307154983</v>
      </c>
      <c r="BJ8" s="333">
        <v>0.54602671064450858</v>
      </c>
      <c r="BK8" s="333">
        <v>-1.1837357038573823E-2</v>
      </c>
      <c r="BL8" s="333">
        <v>0.77644421728686985</v>
      </c>
      <c r="BM8" s="333">
        <v>0.19303870538720194</v>
      </c>
      <c r="BN8" s="333">
        <v>-0.69563850016353657</v>
      </c>
      <c r="BO8" s="333">
        <v>0.40500004598088052</v>
      </c>
      <c r="BP8" s="333">
        <v>-0.68818461675941167</v>
      </c>
      <c r="BQ8" s="333">
        <v>-0.89933578385689772</v>
      </c>
      <c r="BR8" s="333">
        <v>-0.83012995401736778</v>
      </c>
      <c r="BS8" s="333">
        <v>-0.38056803656721694</v>
      </c>
      <c r="BT8" s="333">
        <v>7.9780180915825904E-3</v>
      </c>
      <c r="BU8" s="333">
        <v>0.56048097924839513</v>
      </c>
      <c r="BV8" s="333">
        <v>0.53222885188467761</v>
      </c>
      <c r="BW8" s="333">
        <v>0.70123344089102602</v>
      </c>
      <c r="BX8" s="333">
        <v>0.88197505967515244</v>
      </c>
      <c r="BY8" s="333">
        <v>0.52834384972641202</v>
      </c>
      <c r="BZ8" s="333">
        <v>0.60642019166282213</v>
      </c>
      <c r="CA8" s="333">
        <v>0.32816504945146519</v>
      </c>
      <c r="CB8" s="333">
        <v>6.4524457941932137E-2</v>
      </c>
      <c r="CC8" s="333">
        <v>0.17203607844785121</v>
      </c>
      <c r="CD8" s="333">
        <v>0.40310399717895251</v>
      </c>
      <c r="CE8" s="333">
        <v>0.74089809280899621</v>
      </c>
      <c r="CF8" s="333">
        <v>1.140846438626044</v>
      </c>
      <c r="CG8" s="333">
        <v>1.0843198421954663</v>
      </c>
      <c r="CH8" s="333">
        <v>0.91444570502005329</v>
      </c>
      <c r="CI8" s="333">
        <v>0.81274772408084262</v>
      </c>
      <c r="CJ8" s="333">
        <v>0.36792823973876909</v>
      </c>
      <c r="CK8" s="333">
        <v>0.19845458017443765</v>
      </c>
      <c r="CL8" s="333">
        <v>0.2654064087390719</v>
      </c>
      <c r="CM8" s="333">
        <v>-1.1654837182097935</v>
      </c>
      <c r="CN8" s="333">
        <v>-0.92601565507633177</v>
      </c>
      <c r="CO8" s="333">
        <v>-0.55334038159588195</v>
      </c>
      <c r="CP8" s="333">
        <v>-0.67786751193406047</v>
      </c>
      <c r="CQ8" s="333">
        <v>-0.10165266065418133</v>
      </c>
      <c r="CR8" s="333">
        <v>-0.22168484252334322</v>
      </c>
      <c r="CS8" s="333">
        <v>2.6745782849139449E-2</v>
      </c>
      <c r="CT8" s="333">
        <v>0.31379669235086788</v>
      </c>
      <c r="CU8" s="333">
        <v>0.89425266345603416</v>
      </c>
      <c r="CV8" s="333">
        <v>0.89236288421019583</v>
      </c>
      <c r="CW8" s="333">
        <v>0.71511461022645373</v>
      </c>
      <c r="CX8" s="333">
        <v>0.26689658002393185</v>
      </c>
      <c r="CY8" s="333">
        <v>-7.1343917606129181E-2</v>
      </c>
      <c r="CZ8" s="333">
        <v>-1.1149239478513753</v>
      </c>
      <c r="DA8" s="333">
        <v>0.15907842229830066</v>
      </c>
      <c r="DB8" s="333">
        <v>0.29562045885931393</v>
      </c>
      <c r="DC8" s="333">
        <v>-0.2684225025209504</v>
      </c>
      <c r="DD8" s="333">
        <v>0.83174384599737816</v>
      </c>
      <c r="DE8" s="333">
        <v>-0.23157057612708865</v>
      </c>
      <c r="DF8" s="333">
        <v>0.1759985779598042</v>
      </c>
      <c r="DG8" s="333">
        <v>1.8118605897611776E-2</v>
      </c>
      <c r="DH8" s="333">
        <v>-0.52085399232216467</v>
      </c>
      <c r="DI8" s="333">
        <v>-0.68700473607653834</v>
      </c>
      <c r="DJ8" s="333">
        <v>-1.0679706994147995</v>
      </c>
      <c r="DK8" s="333">
        <v>0.12473240419335814</v>
      </c>
      <c r="DL8" s="333">
        <v>0.39638690881045063</v>
      </c>
      <c r="DM8" s="333">
        <v>0.39192957853668892</v>
      </c>
      <c r="DN8" s="333">
        <v>0.42858626936447758</v>
      </c>
    </row>
    <row r="9" spans="1:118" x14ac:dyDescent="0.2">
      <c r="A9" s="326" t="s">
        <v>137</v>
      </c>
      <c r="B9" s="310" t="s">
        <v>136</v>
      </c>
      <c r="C9" s="333"/>
      <c r="D9" s="333"/>
      <c r="E9" s="333"/>
      <c r="F9" s="333"/>
      <c r="G9" s="333"/>
      <c r="H9" s="333"/>
      <c r="I9" s="333"/>
      <c r="J9" s="333"/>
      <c r="K9" s="333">
        <v>0.63408875647281548</v>
      </c>
      <c r="L9" s="333">
        <v>0.14258167906052716</v>
      </c>
      <c r="M9" s="333">
        <v>0.16578392900881012</v>
      </c>
      <c r="N9" s="333">
        <v>0.45888547708088895</v>
      </c>
      <c r="O9" s="333">
        <v>0.80855887917243141</v>
      </c>
      <c r="P9" s="333">
        <v>0.2675836855940511</v>
      </c>
      <c r="Q9" s="333">
        <v>0.38123728351966224</v>
      </c>
      <c r="R9" s="333">
        <v>-0.31839061789824014</v>
      </c>
      <c r="S9" s="333">
        <v>0.37246339350878971</v>
      </c>
      <c r="T9" s="333">
        <v>0.27033859131243593</v>
      </c>
      <c r="U9" s="333">
        <v>0.12830755109855072</v>
      </c>
      <c r="V9" s="333">
        <v>0.50194261619916791</v>
      </c>
      <c r="W9" s="333">
        <v>0.31054604660298207</v>
      </c>
      <c r="X9" s="333">
        <v>-0.12264915729095127</v>
      </c>
      <c r="Y9" s="333">
        <v>-8.4903490553089184E-2</v>
      </c>
      <c r="Z9" s="333">
        <v>0.24535807728403519</v>
      </c>
      <c r="AA9" s="333">
        <v>-0.23282199342291918</v>
      </c>
      <c r="AB9" s="333">
        <v>-9.4179325159369692E-2</v>
      </c>
      <c r="AC9" s="333">
        <v>3.6202373979037764E-2</v>
      </c>
      <c r="AD9" s="333">
        <v>9.4736298652810969E-2</v>
      </c>
      <c r="AE9" s="333">
        <v>0.12559999497119778</v>
      </c>
      <c r="AF9" s="333">
        <v>0.66012439183270599</v>
      </c>
      <c r="AG9" s="333">
        <v>0.22635825703435003</v>
      </c>
      <c r="AH9" s="333">
        <v>0.18301889782730899</v>
      </c>
      <c r="AI9" s="333">
        <v>0.24856991662353134</v>
      </c>
      <c r="AJ9" s="333">
        <v>9.6513089904011612E-3</v>
      </c>
      <c r="AK9" s="333">
        <v>0.15188208468369013</v>
      </c>
      <c r="AL9" s="333">
        <v>0.18750457795650036</v>
      </c>
      <c r="AM9" s="333">
        <v>0.2779627179092668</v>
      </c>
      <c r="AN9" s="333">
        <v>0.26991842638801439</v>
      </c>
      <c r="AO9" s="333">
        <v>0.34109804668200538</v>
      </c>
      <c r="AP9" s="333">
        <v>6.1645408183320559E-2</v>
      </c>
      <c r="AQ9" s="333">
        <v>-0.56812995110934139</v>
      </c>
      <c r="AR9" s="333">
        <v>-7.0801499848049579E-2</v>
      </c>
      <c r="AS9" s="333">
        <v>-4.4007384910968846E-2</v>
      </c>
      <c r="AT9" s="333">
        <v>0.27674922453917811</v>
      </c>
      <c r="AU9" s="333">
        <v>0.57095844412927266</v>
      </c>
      <c r="AV9" s="333">
        <v>0.30107257438932777</v>
      </c>
      <c r="AW9" s="333">
        <v>0.23335902778668635</v>
      </c>
      <c r="AX9" s="333">
        <v>0.45421105436795112</v>
      </c>
      <c r="AY9" s="333">
        <v>1.3006481811356994</v>
      </c>
      <c r="AZ9" s="333">
        <v>0.93410691731227913</v>
      </c>
      <c r="BA9" s="333">
        <v>0.79160880636912345</v>
      </c>
      <c r="BB9" s="333">
        <v>0.45908925357660418</v>
      </c>
      <c r="BC9" s="333">
        <v>-0.28311539282129344</v>
      </c>
      <c r="BD9" s="333">
        <v>-0.21243640791367216</v>
      </c>
      <c r="BE9" s="333">
        <v>-0.1244788022795876</v>
      </c>
      <c r="BF9" s="333">
        <v>-7.2397299987589899E-3</v>
      </c>
      <c r="BG9" s="333">
        <v>-0.34940406440159166</v>
      </c>
      <c r="BH9" s="333">
        <v>-0.2706675022010625</v>
      </c>
      <c r="BI9" s="333">
        <v>6.238595533631084E-2</v>
      </c>
      <c r="BJ9" s="333">
        <v>-0.53042636912286467</v>
      </c>
      <c r="BK9" s="333">
        <v>0.46126903379770368</v>
      </c>
      <c r="BL9" s="333">
        <v>0.44802815862747519</v>
      </c>
      <c r="BM9" s="333">
        <v>3.5023550192887706E-2</v>
      </c>
      <c r="BN9" s="333">
        <v>7.864446820110528E-2</v>
      </c>
      <c r="BO9" s="333">
        <v>4.7824730484050523E-3</v>
      </c>
      <c r="BP9" s="333">
        <v>-0.35043436176619919</v>
      </c>
      <c r="BQ9" s="333">
        <v>-0.10331506875442935</v>
      </c>
      <c r="BR9" s="333">
        <v>0.20056064169904825</v>
      </c>
      <c r="BS9" s="333">
        <v>-5.0031266000428627E-2</v>
      </c>
      <c r="BT9" s="333">
        <v>0.19324799877522583</v>
      </c>
      <c r="BU9" s="333">
        <v>0.19964212400866649</v>
      </c>
      <c r="BV9" s="333">
        <v>8.6778451596271539E-2</v>
      </c>
      <c r="BW9" s="333">
        <v>-0.44192342441377996</v>
      </c>
      <c r="BX9" s="333">
        <v>0.13704496373169758</v>
      </c>
      <c r="BY9" s="333">
        <v>0.1184717447331806</v>
      </c>
      <c r="BZ9" s="333">
        <v>0.24022355895913214</v>
      </c>
      <c r="CA9" s="333">
        <v>0.76645566784267383</v>
      </c>
      <c r="CB9" s="333">
        <v>-3.7049236823576699E-2</v>
      </c>
      <c r="CC9" s="333">
        <v>-8.1152744016481843E-2</v>
      </c>
      <c r="CD9" s="333">
        <v>0.29889881396572071</v>
      </c>
      <c r="CE9" s="333">
        <v>-0.10218004664796392</v>
      </c>
      <c r="CF9" s="333">
        <v>0.15910951599192535</v>
      </c>
      <c r="CG9" s="333">
        <v>0.25346941805902873</v>
      </c>
      <c r="CH9" s="333">
        <v>6.5560757432891387E-2</v>
      </c>
      <c r="CI9" s="333">
        <v>0.37260916956062262</v>
      </c>
      <c r="CJ9" s="333">
        <v>0.30645026968913064</v>
      </c>
      <c r="CK9" s="333">
        <v>0.24107039684440187</v>
      </c>
      <c r="CL9" s="333">
        <v>0.28272139833439996</v>
      </c>
      <c r="CM9" s="333">
        <v>-0.11895934234333809</v>
      </c>
      <c r="CN9" s="333">
        <v>0.13669629189960125</v>
      </c>
      <c r="CO9" s="333">
        <v>-0.10872353986122647</v>
      </c>
      <c r="CP9" s="333">
        <v>-0.22267406042888074</v>
      </c>
      <c r="CQ9" s="333">
        <v>-4.8208247448633751E-2</v>
      </c>
      <c r="CR9" s="333">
        <v>-9.8419770877349433E-2</v>
      </c>
      <c r="CS9" s="333">
        <v>3.9399755681210229E-2</v>
      </c>
      <c r="CT9" s="333">
        <v>0.34841839540920411</v>
      </c>
      <c r="CU9" s="333">
        <v>0.36342571286311315</v>
      </c>
      <c r="CV9" s="333">
        <v>0.49886749296425881</v>
      </c>
      <c r="CW9" s="333">
        <v>0.5434900160620576</v>
      </c>
      <c r="CX9" s="333">
        <v>0.39999809228481342</v>
      </c>
      <c r="CY9" s="333">
        <v>-0.12044621993197004</v>
      </c>
      <c r="CZ9" s="333">
        <v>-0.9815646480379856</v>
      </c>
      <c r="DA9" s="333">
        <v>2.2940910991588633E-2</v>
      </c>
      <c r="DB9" s="333">
        <v>-0.22778781165996206</v>
      </c>
      <c r="DC9" s="333">
        <v>-2.1283383399096249E-2</v>
      </c>
      <c r="DD9" s="333">
        <v>0.54641772502426988</v>
      </c>
      <c r="DE9" s="333">
        <v>-0.6632424073607055</v>
      </c>
      <c r="DF9" s="333">
        <v>-0.52945707216434523</v>
      </c>
      <c r="DG9" s="333">
        <v>-8.8662616432190283E-2</v>
      </c>
      <c r="DH9" s="333">
        <v>-0.38025694841885199</v>
      </c>
      <c r="DI9" s="333">
        <v>-0.2089669595923051</v>
      </c>
      <c r="DJ9" s="333">
        <v>-0.12332999323990605</v>
      </c>
      <c r="DK9" s="333">
        <v>-0.33672886505084171</v>
      </c>
      <c r="DL9" s="333">
        <v>-0.28775060760624233</v>
      </c>
      <c r="DM9" s="333">
        <v>-0.39770623418577938</v>
      </c>
      <c r="DN9" s="333">
        <v>-0.52326055770150948</v>
      </c>
    </row>
    <row r="10" spans="1:118" ht="25.5" x14ac:dyDescent="0.2">
      <c r="A10" s="326" t="s">
        <v>1207</v>
      </c>
      <c r="B10" s="310" t="s">
        <v>138</v>
      </c>
      <c r="C10" s="333"/>
      <c r="D10" s="333"/>
      <c r="E10" s="333"/>
      <c r="F10" s="333"/>
      <c r="G10" s="333"/>
      <c r="H10" s="333"/>
      <c r="I10" s="333"/>
      <c r="J10" s="333"/>
      <c r="K10" s="333">
        <v>0.23892285654443865</v>
      </c>
      <c r="L10" s="333">
        <v>1.1581520259824791</v>
      </c>
      <c r="M10" s="333">
        <v>1.1252065520569923</v>
      </c>
      <c r="N10" s="333">
        <v>1.0242481917298127</v>
      </c>
      <c r="O10" s="333">
        <v>2.1101483865075759</v>
      </c>
      <c r="P10" s="333">
        <v>1.743207046611214</v>
      </c>
      <c r="Q10" s="333">
        <v>1.5654673132975492</v>
      </c>
      <c r="R10" s="333">
        <v>1.4857100186577601</v>
      </c>
      <c r="S10" s="333">
        <v>-1.2602036328088607E-2</v>
      </c>
      <c r="T10" s="333">
        <v>-0.13695584414458514</v>
      </c>
      <c r="U10" s="333">
        <v>0.3154585215173501</v>
      </c>
      <c r="V10" s="333">
        <v>0.59011265388606349</v>
      </c>
      <c r="W10" s="333">
        <v>1.5011166149778548</v>
      </c>
      <c r="X10" s="333">
        <v>1.2976802907506078</v>
      </c>
      <c r="Y10" s="333">
        <v>0.95676774456736557</v>
      </c>
      <c r="Z10" s="333">
        <v>0.9300153916822762</v>
      </c>
      <c r="AA10" s="333">
        <v>0.81073679313978275</v>
      </c>
      <c r="AB10" s="333">
        <v>0.58950322386980691</v>
      </c>
      <c r="AC10" s="333">
        <v>0.86276495801462172</v>
      </c>
      <c r="AD10" s="333">
        <v>1.0314059928230677</v>
      </c>
      <c r="AE10" s="333">
        <v>0.76847953211635545</v>
      </c>
      <c r="AF10" s="333">
        <v>0.90203168709004222</v>
      </c>
      <c r="AG10" s="333">
        <v>-0.54709883197822939</v>
      </c>
      <c r="AH10" s="333">
        <v>-0.32465362465165148</v>
      </c>
      <c r="AI10" s="333">
        <v>-1.9813242290375819</v>
      </c>
      <c r="AJ10" s="333">
        <v>-0.79368814313035463</v>
      </c>
      <c r="AK10" s="333">
        <v>-0.75480398639754842</v>
      </c>
      <c r="AL10" s="333">
        <v>1.9946009847661348</v>
      </c>
      <c r="AM10" s="333">
        <v>1.0351054030257403</v>
      </c>
      <c r="AN10" s="333">
        <v>-0.1689806438459947</v>
      </c>
      <c r="AO10" s="333">
        <v>1.3319567946210131</v>
      </c>
      <c r="AP10" s="333">
        <v>-1.567061800051444</v>
      </c>
      <c r="AQ10" s="333">
        <v>-0.21311589169219053</v>
      </c>
      <c r="AR10" s="333">
        <v>-0.37682849884142333</v>
      </c>
      <c r="AS10" s="333">
        <v>-1.1345523524324976</v>
      </c>
      <c r="AT10" s="333">
        <v>-0.85419717210189205</v>
      </c>
      <c r="AU10" s="333">
        <v>0.23628991324024118</v>
      </c>
      <c r="AV10" s="333">
        <v>0.70832634077369083</v>
      </c>
      <c r="AW10" s="333">
        <v>1.0126905383287665</v>
      </c>
      <c r="AX10" s="333">
        <v>1.1052708718197715</v>
      </c>
      <c r="AY10" s="333">
        <v>1.0114710503721567</v>
      </c>
      <c r="AZ10" s="333">
        <v>0.92242993236443227</v>
      </c>
      <c r="BA10" s="333">
        <v>1.1240860700159918</v>
      </c>
      <c r="BB10" s="333">
        <v>1.3357303573774817</v>
      </c>
      <c r="BC10" s="333">
        <v>1.3606003161826135</v>
      </c>
      <c r="BD10" s="333">
        <v>1.5190152761504141</v>
      </c>
      <c r="BE10" s="333">
        <v>1.1495887643406644</v>
      </c>
      <c r="BF10" s="333">
        <v>-0.18832854037858004</v>
      </c>
      <c r="BG10" s="333">
        <v>-0.64171153098036782</v>
      </c>
      <c r="BH10" s="333">
        <v>-1.7122055069556379</v>
      </c>
      <c r="BI10" s="333">
        <v>-1.5377747109498345</v>
      </c>
      <c r="BJ10" s="333">
        <v>4.5984855103763569E-3</v>
      </c>
      <c r="BK10" s="333">
        <v>0.69073995542784172</v>
      </c>
      <c r="BL10" s="333">
        <v>2.4997953703888189</v>
      </c>
      <c r="BM10" s="333">
        <v>2.2818041121151875</v>
      </c>
      <c r="BN10" s="333">
        <v>1.5145635901699737</v>
      </c>
      <c r="BO10" s="333">
        <v>2.2673872621929716</v>
      </c>
      <c r="BP10" s="333">
        <v>0.922871325633281</v>
      </c>
      <c r="BQ10" s="333">
        <v>1.15581113094126</v>
      </c>
      <c r="BR10" s="333">
        <v>1.333225850593253</v>
      </c>
      <c r="BS10" s="333">
        <v>-1.271586791558921</v>
      </c>
      <c r="BT10" s="333">
        <v>-1.1829526826909993</v>
      </c>
      <c r="BU10" s="333">
        <v>-1.251158738238777</v>
      </c>
      <c r="BV10" s="333">
        <v>-1.1589874471070409</v>
      </c>
      <c r="BW10" s="333">
        <v>-0.22404487386733155</v>
      </c>
      <c r="BX10" s="333">
        <v>0.12537490989614797</v>
      </c>
      <c r="BY10" s="333">
        <v>0.21875833468808042</v>
      </c>
      <c r="BZ10" s="333">
        <v>0.25773719840967252</v>
      </c>
      <c r="CA10" s="333">
        <v>5.232766845539831E-2</v>
      </c>
      <c r="CB10" s="333">
        <v>-7.3310834225594687E-2</v>
      </c>
      <c r="CC10" s="333">
        <v>0.18719270795975873</v>
      </c>
      <c r="CD10" s="333">
        <v>0.29322208399344674</v>
      </c>
      <c r="CE10" s="333">
        <v>0.44164632271522636</v>
      </c>
      <c r="CF10" s="333">
        <v>0.10541674853157379</v>
      </c>
      <c r="CG10" s="333">
        <v>-0.95264654191728992</v>
      </c>
      <c r="CH10" s="333">
        <v>-1.4365635258768157</v>
      </c>
      <c r="CI10" s="333">
        <v>-0.21984401117956137</v>
      </c>
      <c r="CJ10" s="333">
        <v>0.59854602096943932</v>
      </c>
      <c r="CK10" s="333">
        <v>1.1753483141814272</v>
      </c>
      <c r="CL10" s="333">
        <v>1.8527303840745839</v>
      </c>
      <c r="CM10" s="333">
        <v>0.53486104013436619</v>
      </c>
      <c r="CN10" s="333">
        <v>0.48354532099586389</v>
      </c>
      <c r="CO10" s="333">
        <v>0.87539305149802982</v>
      </c>
      <c r="CP10" s="333">
        <v>0.66030407179381756</v>
      </c>
      <c r="CQ10" s="333">
        <v>0.11091899785800456</v>
      </c>
      <c r="CR10" s="333">
        <v>-0.46592816755061012</v>
      </c>
      <c r="CS10" s="333">
        <v>-0.76155697425026736</v>
      </c>
      <c r="CT10" s="333">
        <v>-0.58999626129940985</v>
      </c>
      <c r="CU10" s="333">
        <v>-0.31589081083732246</v>
      </c>
      <c r="CV10" s="333">
        <v>0.31215582005333514</v>
      </c>
      <c r="CW10" s="333">
        <v>0.14984062021577443</v>
      </c>
      <c r="CX10" s="333">
        <v>0.13272180377457365</v>
      </c>
      <c r="CY10" s="333">
        <v>7.5445945873292189E-2</v>
      </c>
      <c r="CZ10" s="333">
        <v>-2.0710143551417421</v>
      </c>
      <c r="DA10" s="333">
        <v>-0.27489297932808165</v>
      </c>
      <c r="DB10" s="333">
        <v>-1.5608951018994863</v>
      </c>
      <c r="DC10" s="333">
        <v>-0.24683574233163225</v>
      </c>
      <c r="DD10" s="333">
        <v>1.6444506673614745</v>
      </c>
      <c r="DE10" s="333">
        <v>-0.22702784015379468</v>
      </c>
      <c r="DF10" s="333">
        <v>1.542523625376216</v>
      </c>
      <c r="DG10" s="333">
        <v>-0.26713041553479344</v>
      </c>
      <c r="DH10" s="333">
        <v>0.32009562737645181</v>
      </c>
      <c r="DI10" s="333">
        <v>0.18348279342528676</v>
      </c>
      <c r="DJ10" s="333">
        <v>-0.92555535805086475</v>
      </c>
      <c r="DK10" s="333">
        <v>4.9080345973933355E-2</v>
      </c>
      <c r="DL10" s="333">
        <v>-0.68467942340354038</v>
      </c>
      <c r="DM10" s="333">
        <v>-1.1299497633869315</v>
      </c>
      <c r="DN10" s="333">
        <v>-0.71556249275749906</v>
      </c>
    </row>
    <row r="11" spans="1:118" x14ac:dyDescent="0.2">
      <c r="A11" s="326" t="s">
        <v>1191</v>
      </c>
      <c r="B11" s="310" t="s">
        <v>757</v>
      </c>
      <c r="C11" s="333"/>
      <c r="D11" s="333"/>
      <c r="E11" s="333"/>
      <c r="F11" s="333"/>
      <c r="G11" s="333"/>
      <c r="H11" s="333"/>
      <c r="I11" s="333"/>
      <c r="J11" s="333"/>
      <c r="K11" s="333">
        <v>0.48425147848115346</v>
      </c>
      <c r="L11" s="333">
        <v>8.8937754807018793E-2</v>
      </c>
      <c r="M11" s="333">
        <v>2.4639786149889251E-2</v>
      </c>
      <c r="N11" s="333">
        <v>-0.28490555518548555</v>
      </c>
      <c r="O11" s="333">
        <v>0.31936963974872101</v>
      </c>
      <c r="P11" s="333">
        <v>0.9775632368928836</v>
      </c>
      <c r="Q11" s="333">
        <v>1.1985545836009286</v>
      </c>
      <c r="R11" s="333">
        <v>1.6666338127006977</v>
      </c>
      <c r="S11" s="333">
        <v>1.7688764778682666</v>
      </c>
      <c r="T11" s="333">
        <v>1.5907384363948391</v>
      </c>
      <c r="U11" s="333">
        <v>1.5691431127560371</v>
      </c>
      <c r="V11" s="333">
        <v>1.6867890216701205</v>
      </c>
      <c r="W11" s="333">
        <v>0.10033450679795804</v>
      </c>
      <c r="X11" s="333">
        <v>6.2643436072521097E-2</v>
      </c>
      <c r="Y11" s="333">
        <v>0.11083633962119882</v>
      </c>
      <c r="Z11" s="333">
        <v>0.27427899237185305</v>
      </c>
      <c r="AA11" s="333">
        <v>0.72625906125079598</v>
      </c>
      <c r="AB11" s="333">
        <v>0.63387336263657401</v>
      </c>
      <c r="AC11" s="333">
        <v>0.70256553053453141</v>
      </c>
      <c r="AD11" s="333">
        <v>0.20972196160811596</v>
      </c>
      <c r="AE11" s="333">
        <v>0.13156273404255145</v>
      </c>
      <c r="AF11" s="333">
        <v>-8.7159491335420156E-2</v>
      </c>
      <c r="AG11" s="333">
        <v>-0.41516631721253244</v>
      </c>
      <c r="AH11" s="333">
        <v>-8.2143264863016249E-3</v>
      </c>
      <c r="AI11" s="333">
        <v>0.25432453909492841</v>
      </c>
      <c r="AJ11" s="333">
        <v>0.6506445543759859</v>
      </c>
      <c r="AK11" s="333">
        <v>0.90275910716406171</v>
      </c>
      <c r="AL11" s="333">
        <v>0.1884854879953029</v>
      </c>
      <c r="AM11" s="333">
        <v>0.51973284058330849</v>
      </c>
      <c r="AN11" s="333">
        <v>-9.2687587394458634E-2</v>
      </c>
      <c r="AO11" s="333">
        <v>-0.17794954269906793</v>
      </c>
      <c r="AP11" s="333">
        <v>0.40309742659797221</v>
      </c>
      <c r="AQ11" s="333">
        <v>-7.7964130619236988E-2</v>
      </c>
      <c r="AR11" s="333">
        <v>0.39211987617852467</v>
      </c>
      <c r="AS11" s="333">
        <v>0.43862721245950148</v>
      </c>
      <c r="AT11" s="333">
        <v>-1.8364329970858781E-3</v>
      </c>
      <c r="AU11" s="333">
        <v>1.0099879314499318</v>
      </c>
      <c r="AV11" s="333">
        <v>0.51057987692275431</v>
      </c>
      <c r="AW11" s="333">
        <v>0.52028768348622478</v>
      </c>
      <c r="AX11" s="333">
        <v>1.1160811647890545</v>
      </c>
      <c r="AY11" s="333">
        <v>0.51533295889771591</v>
      </c>
      <c r="AZ11" s="333">
        <v>1.2439622026434602</v>
      </c>
      <c r="BA11" s="333">
        <v>1.294198801185571</v>
      </c>
      <c r="BB11" s="333">
        <v>1.2961677214762914</v>
      </c>
      <c r="BC11" s="333">
        <v>1.1130457933286095</v>
      </c>
      <c r="BD11" s="333">
        <v>0.44772795918744346</v>
      </c>
      <c r="BE11" s="333">
        <v>0.17603373519448434</v>
      </c>
      <c r="BF11" s="333">
        <v>0.23004431269373304</v>
      </c>
      <c r="BG11" s="333">
        <v>0.4925578143219615</v>
      </c>
      <c r="BH11" s="333">
        <v>0.86560671810835443</v>
      </c>
      <c r="BI11" s="333">
        <v>1.2664071569280937</v>
      </c>
      <c r="BJ11" s="333">
        <v>1.1538749188446238</v>
      </c>
      <c r="BK11" s="333">
        <v>0.96965849866795273</v>
      </c>
      <c r="BL11" s="333">
        <v>0.68450982052952947</v>
      </c>
      <c r="BM11" s="333">
        <v>0.53632507350800018</v>
      </c>
      <c r="BN11" s="333">
        <v>0.27296696552605343</v>
      </c>
      <c r="BO11" s="333">
        <v>0.40604768108107131</v>
      </c>
      <c r="BP11" s="333">
        <v>0.2415758815058536</v>
      </c>
      <c r="BQ11" s="333">
        <v>0.17594407457024272</v>
      </c>
      <c r="BR11" s="333">
        <v>0.61132244086672627</v>
      </c>
      <c r="BS11" s="333">
        <v>0.33511023756699254</v>
      </c>
      <c r="BT11" s="333">
        <v>0.65645666863532837</v>
      </c>
      <c r="BU11" s="333">
        <v>0.86963506868511964</v>
      </c>
      <c r="BV11" s="333">
        <v>0.68946329406479734</v>
      </c>
      <c r="BW11" s="333">
        <v>-0.19798238730267173</v>
      </c>
      <c r="BX11" s="333">
        <v>-0.29737699104666121</v>
      </c>
      <c r="BY11" s="333">
        <v>-0.62449344057069356</v>
      </c>
      <c r="BZ11" s="333">
        <v>-0.59119303873040463</v>
      </c>
      <c r="CA11" s="333">
        <v>-4.1775138063822478E-2</v>
      </c>
      <c r="CB11" s="333">
        <v>-0.21263912028086587</v>
      </c>
      <c r="CC11" s="333">
        <v>5.2995214597825191E-2</v>
      </c>
      <c r="CD11" s="333">
        <v>0.63575974843552963</v>
      </c>
      <c r="CE11" s="333">
        <v>0.34858637830098727</v>
      </c>
      <c r="CF11" s="333">
        <v>0.29606122338303148</v>
      </c>
      <c r="CG11" s="333">
        <v>0.1401438435408183</v>
      </c>
      <c r="CH11" s="333">
        <v>0.35370001480985636</v>
      </c>
      <c r="CI11" s="333">
        <v>-0.18548981819506175</v>
      </c>
      <c r="CJ11" s="333">
        <v>0.49328997197175606</v>
      </c>
      <c r="CK11" s="333">
        <v>0.65428899800181639</v>
      </c>
      <c r="CL11" s="333">
        <v>0.40748691680936788</v>
      </c>
      <c r="CM11" s="333">
        <v>0.51495644153116993</v>
      </c>
      <c r="CN11" s="333">
        <v>0.20216586096096656</v>
      </c>
      <c r="CO11" s="333">
        <v>0.38724474034897716</v>
      </c>
      <c r="CP11" s="333">
        <v>-0.13196051316079052</v>
      </c>
      <c r="CQ11" s="333">
        <v>-3.8989511949814336E-2</v>
      </c>
      <c r="CR11" s="333">
        <v>-0.21227235894594518</v>
      </c>
      <c r="CS11" s="333">
        <v>-0.27644345211740801</v>
      </c>
      <c r="CT11" s="333">
        <v>8.8212823553846572E-3</v>
      </c>
      <c r="CU11" s="333">
        <v>-0.65506707768167871</v>
      </c>
      <c r="CV11" s="333">
        <v>-0.29589142122287976</v>
      </c>
      <c r="CW11" s="333">
        <v>-0.48641057059754217</v>
      </c>
      <c r="CX11" s="333">
        <v>-0.54137360884811692</v>
      </c>
      <c r="CY11" s="333">
        <v>-0.60654157380341811</v>
      </c>
      <c r="CZ11" s="333">
        <v>-0.68125164500577129</v>
      </c>
      <c r="DA11" s="333">
        <v>-0.50248916563245338</v>
      </c>
      <c r="DB11" s="333">
        <v>-0.46882002354670704</v>
      </c>
      <c r="DC11" s="333">
        <v>1.0136275929696688</v>
      </c>
      <c r="DD11" s="333">
        <v>1.1071732507363805</v>
      </c>
      <c r="DE11" s="333">
        <v>0.15467784280729446</v>
      </c>
      <c r="DF11" s="333">
        <v>0.77750175344780736</v>
      </c>
      <c r="DG11" s="333">
        <v>1.4182672212853633</v>
      </c>
      <c r="DH11" s="333">
        <v>1.0180338082310791</v>
      </c>
      <c r="DI11" s="333">
        <v>1.6782949879834685</v>
      </c>
      <c r="DJ11" s="333">
        <v>0.98493519050482337</v>
      </c>
      <c r="DK11" s="333">
        <v>-0.15344777610398164</v>
      </c>
      <c r="DL11" s="333">
        <v>0.16829685123160673</v>
      </c>
      <c r="DM11" s="333">
        <v>0.83316254808620382</v>
      </c>
      <c r="DN11" s="333">
        <v>0.57722507425038161</v>
      </c>
    </row>
    <row r="12" spans="1:118" x14ac:dyDescent="0.2">
      <c r="A12" s="326" t="s">
        <v>1192</v>
      </c>
      <c r="B12" s="310" t="s">
        <v>759</v>
      </c>
      <c r="C12" s="333"/>
      <c r="D12" s="333"/>
      <c r="E12" s="333"/>
      <c r="F12" s="333"/>
      <c r="G12" s="333"/>
      <c r="H12" s="333"/>
      <c r="I12" s="333"/>
      <c r="J12" s="333"/>
      <c r="K12" s="333">
        <v>0.9952302065703349</v>
      </c>
      <c r="L12" s="333">
        <v>1.4080596661335567</v>
      </c>
      <c r="M12" s="333">
        <v>2.467438040597397</v>
      </c>
      <c r="N12" s="333">
        <v>0.83588679907371888</v>
      </c>
      <c r="O12" s="333">
        <v>-0.30986475768527594</v>
      </c>
      <c r="P12" s="333">
        <v>0.51979155916253073</v>
      </c>
      <c r="Q12" s="333">
        <v>0.40446253892922795</v>
      </c>
      <c r="R12" s="333">
        <v>1.0818240134251906</v>
      </c>
      <c r="S12" s="333">
        <v>2.0527284710184288</v>
      </c>
      <c r="T12" s="333">
        <v>1.6537300098239709</v>
      </c>
      <c r="U12" s="333">
        <v>2.1966995241772054</v>
      </c>
      <c r="V12" s="333">
        <v>1.8202749739506732</v>
      </c>
      <c r="W12" s="333">
        <v>3.4336193573501412</v>
      </c>
      <c r="X12" s="333">
        <v>1.0552496451966602</v>
      </c>
      <c r="Y12" s="333">
        <v>0.34232223935699579</v>
      </c>
      <c r="Z12" s="333">
        <v>0.30956393963705436</v>
      </c>
      <c r="AA12" s="333">
        <v>-0.92604867033430094</v>
      </c>
      <c r="AB12" s="333">
        <v>4.7068619452811508E-3</v>
      </c>
      <c r="AC12" s="333">
        <v>0.59214214145653965</v>
      </c>
      <c r="AD12" s="333">
        <v>2.3594504140721853</v>
      </c>
      <c r="AE12" s="333">
        <v>0.67356076741106152</v>
      </c>
      <c r="AF12" s="333">
        <v>1.8001577489172891</v>
      </c>
      <c r="AG12" s="333">
        <v>0.8934173643644171</v>
      </c>
      <c r="AH12" s="333">
        <v>-0.59641384373938988</v>
      </c>
      <c r="AI12" s="333">
        <v>-9.6794791118788841E-3</v>
      </c>
      <c r="AJ12" s="333">
        <v>-0.19698675943914312</v>
      </c>
      <c r="AK12" s="333">
        <v>0.31275531606349544</v>
      </c>
      <c r="AL12" s="333">
        <v>1.5738468177410494</v>
      </c>
      <c r="AM12" s="333">
        <v>2.5961153763284024</v>
      </c>
      <c r="AN12" s="333">
        <v>1.5865627702786675</v>
      </c>
      <c r="AO12" s="333">
        <v>1.4219123624119197</v>
      </c>
      <c r="AP12" s="333">
        <v>0.35203205095295154</v>
      </c>
      <c r="AQ12" s="333">
        <v>0.25128446204630783</v>
      </c>
      <c r="AR12" s="333">
        <v>0.66539495443203556</v>
      </c>
      <c r="AS12" s="333">
        <v>1.1289676308906282</v>
      </c>
      <c r="AT12" s="333">
        <v>5.3165493818194465</v>
      </c>
      <c r="AU12" s="333">
        <v>4.90008778299224</v>
      </c>
      <c r="AV12" s="333">
        <v>5.1650889576852039</v>
      </c>
      <c r="AW12" s="333">
        <v>3.8819769635771135</v>
      </c>
      <c r="AX12" s="333">
        <v>-1.7821020854924092</v>
      </c>
      <c r="AY12" s="333">
        <v>1.6230123337754718</v>
      </c>
      <c r="AZ12" s="333">
        <v>2.323631173938649</v>
      </c>
      <c r="BA12" s="333">
        <v>1.0351579367164034</v>
      </c>
      <c r="BB12" s="333">
        <v>0.70686793937893222</v>
      </c>
      <c r="BC12" s="333">
        <v>0.65279900554938031</v>
      </c>
      <c r="BD12" s="333">
        <v>-1.3912072028847504</v>
      </c>
      <c r="BE12" s="333">
        <v>-1.2854231756625891</v>
      </c>
      <c r="BF12" s="333">
        <v>-2.6902952550277504</v>
      </c>
      <c r="BG12" s="333">
        <v>-3.9502074253829385</v>
      </c>
      <c r="BH12" s="333">
        <v>-1.6141309687931724</v>
      </c>
      <c r="BI12" s="333">
        <v>-1.3433839528263487</v>
      </c>
      <c r="BJ12" s="333">
        <v>0.16173714237475678</v>
      </c>
      <c r="BK12" s="333">
        <v>1.8999543209987777</v>
      </c>
      <c r="BL12" s="333">
        <v>-0.91712033794014025</v>
      </c>
      <c r="BM12" s="333">
        <v>-1.3089857453010691</v>
      </c>
      <c r="BN12" s="333">
        <v>2.3784345065117507E-2</v>
      </c>
      <c r="BO12" s="333">
        <v>-2.8173146141004763</v>
      </c>
      <c r="BP12" s="333">
        <v>-2.4314871431450151</v>
      </c>
      <c r="BQ12" s="333">
        <v>-0.14398933032011363</v>
      </c>
      <c r="BR12" s="333">
        <v>-1.5444709570525865</v>
      </c>
      <c r="BS12" s="333">
        <v>-8.5666116427077027E-2</v>
      </c>
      <c r="BT12" s="333">
        <v>0.30612336694861481</v>
      </c>
      <c r="BU12" s="333">
        <v>-0.54850900585749129</v>
      </c>
      <c r="BV12" s="333">
        <v>1.4898097417146068</v>
      </c>
      <c r="BW12" s="333">
        <v>0.70019803972711114</v>
      </c>
      <c r="BX12" s="333">
        <v>1.1208794931756674</v>
      </c>
      <c r="BY12" s="333">
        <v>1.6878651082452309</v>
      </c>
      <c r="BZ12" s="333">
        <v>-0.40875482086861037</v>
      </c>
      <c r="CA12" s="333">
        <v>0.64735885751912681</v>
      </c>
      <c r="CB12" s="333">
        <v>-0.51014311981320526</v>
      </c>
      <c r="CC12" s="333">
        <v>0.61240471597862756</v>
      </c>
      <c r="CD12" s="333">
        <v>2.9171289129835247</v>
      </c>
      <c r="CE12" s="333">
        <v>0.63534116742882252</v>
      </c>
      <c r="CF12" s="333">
        <v>2.2295474560776762</v>
      </c>
      <c r="CG12" s="333">
        <v>1.3871996178268182</v>
      </c>
      <c r="CH12" s="333">
        <v>2.3410678537652847E-2</v>
      </c>
      <c r="CI12" s="333">
        <v>-0.13298520855309534</v>
      </c>
      <c r="CJ12" s="333">
        <v>-0.25298244966540601</v>
      </c>
      <c r="CK12" s="333">
        <v>0.79173276956213656</v>
      </c>
      <c r="CL12" s="333">
        <v>0.35082922498261715</v>
      </c>
      <c r="CM12" s="333">
        <v>0.2373575896930363</v>
      </c>
      <c r="CN12" s="333">
        <v>0.23307649315194334</v>
      </c>
      <c r="CO12" s="333">
        <v>-0.6916654829989759</v>
      </c>
      <c r="CP12" s="333">
        <v>-1.5639691366027449E-2</v>
      </c>
      <c r="CQ12" s="333">
        <v>3.3210743058893405E-2</v>
      </c>
      <c r="CR12" s="333">
        <v>-0.49578585764097083</v>
      </c>
      <c r="CS12" s="333">
        <v>-0.15429029979251344</v>
      </c>
      <c r="CT12" s="333">
        <v>-1.5871810749171118</v>
      </c>
      <c r="CU12" s="333">
        <v>-1.2016437396099957</v>
      </c>
      <c r="CV12" s="333">
        <v>-0.23038786048303186</v>
      </c>
      <c r="CW12" s="333">
        <v>-0.10436070539926738</v>
      </c>
      <c r="CX12" s="333">
        <v>1.4398748631153342</v>
      </c>
      <c r="CY12" s="333">
        <v>2.1788027521872833</v>
      </c>
      <c r="CZ12" s="333">
        <v>0.53188870749371919</v>
      </c>
      <c r="DA12" s="333">
        <v>1.1105842263643921</v>
      </c>
      <c r="DB12" s="333">
        <v>1.2422429912398243</v>
      </c>
      <c r="DC12" s="333">
        <v>2.6087480142038517</v>
      </c>
      <c r="DD12" s="333">
        <v>3.6646658170340034</v>
      </c>
      <c r="DE12" s="333">
        <v>3.2477936988628824</v>
      </c>
      <c r="DF12" s="333">
        <v>2.9282853479132962</v>
      </c>
      <c r="DG12" s="333">
        <v>-0.34967519603948843</v>
      </c>
      <c r="DH12" s="333">
        <v>-0.41624118588013298</v>
      </c>
      <c r="DI12" s="333">
        <v>-0.99217641135819867</v>
      </c>
      <c r="DJ12" s="333">
        <v>-2.3173909829407977</v>
      </c>
      <c r="DK12" s="333">
        <v>-1.2089883793111931</v>
      </c>
      <c r="DL12" s="333">
        <v>-1.2595726973656309</v>
      </c>
      <c r="DM12" s="333">
        <v>-2.0054760260716904</v>
      </c>
      <c r="DN12" s="333">
        <v>-1.7333537493179847</v>
      </c>
    </row>
    <row r="13" spans="1:118" x14ac:dyDescent="0.2">
      <c r="A13" s="326" t="s">
        <v>760</v>
      </c>
      <c r="B13" s="310" t="s">
        <v>761</v>
      </c>
      <c r="C13" s="333"/>
      <c r="D13" s="333"/>
      <c r="E13" s="333"/>
      <c r="F13" s="333"/>
      <c r="G13" s="333"/>
      <c r="H13" s="333"/>
      <c r="I13" s="333"/>
      <c r="J13" s="333"/>
      <c r="K13" s="333">
        <v>-1.4432694846055329</v>
      </c>
      <c r="L13" s="333">
        <v>5.8933938905178067</v>
      </c>
      <c r="M13" s="333">
        <v>-2.9975931392016415</v>
      </c>
      <c r="N13" s="333">
        <v>-0.95620656209852972</v>
      </c>
      <c r="O13" s="333">
        <v>-1.8304636408233745</v>
      </c>
      <c r="P13" s="333">
        <v>0.55967254788587806</v>
      </c>
      <c r="Q13" s="333">
        <v>1.4369262716614948</v>
      </c>
      <c r="R13" s="333">
        <v>0.95860331543440136</v>
      </c>
      <c r="S13" s="333">
        <v>1.7290788294223824</v>
      </c>
      <c r="T13" s="333">
        <v>0.37039666022660578</v>
      </c>
      <c r="U13" s="333">
        <v>-0.18587122735064804</v>
      </c>
      <c r="V13" s="333">
        <v>-0.18925821190142625</v>
      </c>
      <c r="W13" s="333">
        <v>0.39177346727110135</v>
      </c>
      <c r="X13" s="333">
        <v>0.85245978337388451</v>
      </c>
      <c r="Y13" s="333">
        <v>1.0717475831785821</v>
      </c>
      <c r="Z13" s="333">
        <v>1.0655086147377195</v>
      </c>
      <c r="AA13" s="333">
        <v>0.94787905361915414</v>
      </c>
      <c r="AB13" s="333">
        <v>0.65991857364207396</v>
      </c>
      <c r="AC13" s="333">
        <v>0.55861315109134146</v>
      </c>
      <c r="AD13" s="333">
        <v>0.46927843671717601</v>
      </c>
      <c r="AE13" s="333">
        <v>-7.1918802994644926E-3</v>
      </c>
      <c r="AF13" s="333">
        <v>0.16025127813774981</v>
      </c>
      <c r="AG13" s="333">
        <v>0.2519743519447783</v>
      </c>
      <c r="AH13" s="333">
        <v>0.27526490078713484</v>
      </c>
      <c r="AI13" s="333">
        <v>0.67183947750192863</v>
      </c>
      <c r="AJ13" s="333">
        <v>0.49749836974433048</v>
      </c>
      <c r="AK13" s="333">
        <v>0.22161527539719936</v>
      </c>
      <c r="AL13" s="333">
        <v>0.12803824648939904</v>
      </c>
      <c r="AM13" s="333">
        <v>-0.35503805117000736</v>
      </c>
      <c r="AN13" s="333">
        <v>-0.2595161812154938</v>
      </c>
      <c r="AO13" s="333">
        <v>-2.8207299666017378E-2</v>
      </c>
      <c r="AP13" s="333">
        <v>0.13934935830387613</v>
      </c>
      <c r="AQ13" s="333">
        <v>0.45731656791204434</v>
      </c>
      <c r="AR13" s="333">
        <v>0.59662493409679374</v>
      </c>
      <c r="AS13" s="333">
        <v>0.58124062928426723</v>
      </c>
      <c r="AT13" s="333">
        <v>0.35503868378234793</v>
      </c>
      <c r="AU13" s="333">
        <v>0.45697253539878574</v>
      </c>
      <c r="AV13" s="333">
        <v>0.13357531179668392</v>
      </c>
      <c r="AW13" s="333">
        <v>-1.533806701754231E-2</v>
      </c>
      <c r="AX13" s="333">
        <v>6.0493737950435625E-2</v>
      </c>
      <c r="AY13" s="333">
        <v>0.28747269667400915</v>
      </c>
      <c r="AZ13" s="333">
        <v>0.42302642914265004</v>
      </c>
      <c r="BA13" s="333">
        <v>0.56647808144508938</v>
      </c>
      <c r="BB13" s="333">
        <v>0.65479092361747715</v>
      </c>
      <c r="BC13" s="333">
        <v>0.1427002408296045</v>
      </c>
      <c r="BD13" s="333">
        <v>4.5729770147181152E-2</v>
      </c>
      <c r="BE13" s="333">
        <v>2.4669702914531848E-2</v>
      </c>
      <c r="BF13" s="333">
        <v>-0.1449332195194723</v>
      </c>
      <c r="BG13" s="333">
        <v>-0.1635045282602296</v>
      </c>
      <c r="BH13" s="333">
        <v>-6.1311775871172806E-2</v>
      </c>
      <c r="BI13" s="333">
        <v>-4.6518073639865966E-2</v>
      </c>
      <c r="BJ13" s="333">
        <v>0.18871146759666962</v>
      </c>
      <c r="BK13" s="333">
        <v>0.29484693619257646</v>
      </c>
      <c r="BL13" s="333">
        <v>0.29455723954964558</v>
      </c>
      <c r="BM13" s="333">
        <v>0.23187974929763561</v>
      </c>
      <c r="BN13" s="333">
        <v>-3.9909398507150001E-2</v>
      </c>
      <c r="BO13" s="333">
        <v>2.536864444051173E-2</v>
      </c>
      <c r="BP13" s="333">
        <v>-7.3722313694957145E-2</v>
      </c>
      <c r="BQ13" s="333">
        <v>-0.13932434277040753</v>
      </c>
      <c r="BR13" s="333">
        <v>0.20119673885621941</v>
      </c>
      <c r="BS13" s="333">
        <v>6.4502340793660892E-2</v>
      </c>
      <c r="BT13" s="333">
        <v>0.27134736665813636</v>
      </c>
      <c r="BU13" s="333">
        <v>0.58387255174334152</v>
      </c>
      <c r="BV13" s="333">
        <v>0.5918408479764169</v>
      </c>
      <c r="BW13" s="333">
        <v>1.127828401872861</v>
      </c>
      <c r="BX13" s="333">
        <v>1.1046482191204725</v>
      </c>
      <c r="BY13" s="333">
        <v>0.88222616332856962</v>
      </c>
      <c r="BZ13" s="333">
        <v>0.49894604371700052</v>
      </c>
      <c r="CA13" s="333">
        <v>0.27374879988463108</v>
      </c>
      <c r="CB13" s="333">
        <v>3.7961393278030275E-2</v>
      </c>
      <c r="CC13" s="333">
        <v>7.0784316133676778E-2</v>
      </c>
      <c r="CD13" s="333">
        <v>0.45468717219375471</v>
      </c>
      <c r="CE13" s="333">
        <v>9.20273617944002E-2</v>
      </c>
      <c r="CF13" s="333">
        <v>0.30305837371651712</v>
      </c>
      <c r="CG13" s="333">
        <v>0.32386732704135807</v>
      </c>
      <c r="CH13" s="333">
        <v>0.1295988728626131</v>
      </c>
      <c r="CI13" s="333">
        <v>0.3049717688490855</v>
      </c>
      <c r="CJ13" s="333">
        <v>0.17469386449705487</v>
      </c>
      <c r="CK13" s="333">
        <v>0.13396636866364794</v>
      </c>
      <c r="CL13" s="333">
        <v>9.69095200330123E-2</v>
      </c>
      <c r="CM13" s="333">
        <v>0.21025730032416634</v>
      </c>
      <c r="CN13" s="333">
        <v>0.20190471287526113</v>
      </c>
      <c r="CO13" s="333">
        <v>0.26237989737651052</v>
      </c>
      <c r="CP13" s="333">
        <v>0.33065433451188081</v>
      </c>
      <c r="CQ13" s="333">
        <v>4.3091332964967678E-2</v>
      </c>
      <c r="CR13" s="333">
        <v>0.1497541582454999</v>
      </c>
      <c r="CS13" s="333">
        <v>0.14709740146316277</v>
      </c>
      <c r="CT13" s="333">
        <v>0.12584794709909514</v>
      </c>
      <c r="CU13" s="333">
        <v>0.44571446149732563</v>
      </c>
      <c r="CV13" s="333">
        <v>0.34446085793440456</v>
      </c>
      <c r="CW13" s="333">
        <v>0.24514115706219555</v>
      </c>
      <c r="CX13" s="333">
        <v>0.13741200347159196</v>
      </c>
      <c r="CY13" s="333">
        <v>-0.19707594196904446</v>
      </c>
      <c r="CZ13" s="333">
        <v>-0.25474924448116909</v>
      </c>
      <c r="DA13" s="333">
        <v>-9.7911955604654891E-2</v>
      </c>
      <c r="DB13" s="333">
        <v>7.2275823459445609E-2</v>
      </c>
      <c r="DC13" s="333">
        <v>0.2267811855533064</v>
      </c>
      <c r="DD13" s="333">
        <v>0.41192272427758225</v>
      </c>
      <c r="DE13" s="333">
        <v>0.33597678693707017</v>
      </c>
      <c r="DF13" s="333">
        <v>0.32440917598165153</v>
      </c>
      <c r="DG13" s="333">
        <v>0.41071612196116414</v>
      </c>
      <c r="DH13" s="333">
        <v>0.2643745966080196</v>
      </c>
      <c r="DI13" s="333">
        <v>0.16171537111007078</v>
      </c>
      <c r="DJ13" s="333">
        <v>4.6656709608899637E-2</v>
      </c>
      <c r="DK13" s="333">
        <v>1.5571955233441129E-2</v>
      </c>
      <c r="DL13" s="333">
        <v>4.1648921517778791E-2</v>
      </c>
      <c r="DM13" s="333">
        <v>0.11873743604868547</v>
      </c>
      <c r="DN13" s="333">
        <v>0.16190592183622662</v>
      </c>
    </row>
    <row r="14" spans="1:118" x14ac:dyDescent="0.2">
      <c r="A14" s="326" t="s">
        <v>1193</v>
      </c>
      <c r="B14" s="310" t="s">
        <v>1194</v>
      </c>
      <c r="C14" s="333"/>
      <c r="D14" s="333"/>
      <c r="E14" s="333"/>
      <c r="F14" s="333"/>
      <c r="G14" s="333"/>
      <c r="H14" s="333"/>
      <c r="I14" s="333"/>
      <c r="J14" s="333"/>
      <c r="K14" s="333">
        <v>-0.18100547278792609</v>
      </c>
      <c r="L14" s="333">
        <v>-8.5236144396709693E-2</v>
      </c>
      <c r="M14" s="333">
        <v>-9.9766543951877118E-2</v>
      </c>
      <c r="N14" s="333">
        <v>5.6764335451097984E-2</v>
      </c>
      <c r="O14" s="333">
        <v>0.70044176281768811</v>
      </c>
      <c r="P14" s="333">
        <v>1.0498151680541079</v>
      </c>
      <c r="Q14" s="333">
        <v>1.0164099869730234</v>
      </c>
      <c r="R14" s="333">
        <v>1.0191425403056369</v>
      </c>
      <c r="S14" s="333">
        <v>0.84071627695013695</v>
      </c>
      <c r="T14" s="333">
        <v>0.51057465653168232</v>
      </c>
      <c r="U14" s="333">
        <v>0.36142083648784573</v>
      </c>
      <c r="V14" s="333">
        <v>0.22094689509160301</v>
      </c>
      <c r="W14" s="333">
        <v>0.63727075091551844</v>
      </c>
      <c r="X14" s="333">
        <v>0.66850366736746947</v>
      </c>
      <c r="Y14" s="333">
        <v>0.6958287727203667</v>
      </c>
      <c r="Z14" s="333">
        <v>0.67257763405221549</v>
      </c>
      <c r="AA14" s="333">
        <v>0.48860698668782099</v>
      </c>
      <c r="AB14" s="333">
        <v>0.61561579158350899</v>
      </c>
      <c r="AC14" s="333">
        <v>0.27581153764763433</v>
      </c>
      <c r="AD14" s="333">
        <v>0.75205520639415102</v>
      </c>
      <c r="AE14" s="333">
        <v>0.32430112059005761</v>
      </c>
      <c r="AF14" s="333">
        <v>0.36595942007627269</v>
      </c>
      <c r="AG14" s="333">
        <v>0.40042316294368852</v>
      </c>
      <c r="AH14" s="333">
        <v>-0.17819999898527084</v>
      </c>
      <c r="AI14" s="333">
        <v>-0.27981417765392935</v>
      </c>
      <c r="AJ14" s="333">
        <v>-0.24342520471333945</v>
      </c>
      <c r="AK14" s="333">
        <v>-2.4725168792226811E-2</v>
      </c>
      <c r="AL14" s="333">
        <v>0.67309425415211377</v>
      </c>
      <c r="AM14" s="333">
        <v>0.83781930028453933</v>
      </c>
      <c r="AN14" s="333">
        <v>0.9876078453713858</v>
      </c>
      <c r="AO14" s="333">
        <v>1.0728549495339987</v>
      </c>
      <c r="AP14" s="333">
        <v>0.33425966279045877</v>
      </c>
      <c r="AQ14" s="333">
        <v>-0.41137747194022017</v>
      </c>
      <c r="AR14" s="333">
        <v>-0.3816851001426031</v>
      </c>
      <c r="AS14" s="333">
        <v>-0.36258211799559631</v>
      </c>
      <c r="AT14" s="333">
        <v>0.90869138533588045</v>
      </c>
      <c r="AU14" s="333">
        <v>1.2204774795079172</v>
      </c>
      <c r="AV14" s="333">
        <v>0.93669852549063493</v>
      </c>
      <c r="AW14" s="333">
        <v>0.8430742624270614</v>
      </c>
      <c r="AX14" s="333">
        <v>0.63770579233820246</v>
      </c>
      <c r="AY14" s="333">
        <v>0.71022027997030557</v>
      </c>
      <c r="AZ14" s="333">
        <v>1.1471741554854225</v>
      </c>
      <c r="BA14" s="333">
        <v>1.2231586142231163</v>
      </c>
      <c r="BB14" s="333">
        <v>0.50362713394824665</v>
      </c>
      <c r="BC14" s="333">
        <v>1.2833912752158969</v>
      </c>
      <c r="BD14" s="333">
        <v>0.69857828596188265</v>
      </c>
      <c r="BE14" s="333">
        <v>0.54188530173865457</v>
      </c>
      <c r="BF14" s="333">
        <v>0.25152253103658678</v>
      </c>
      <c r="BG14" s="333">
        <v>-0.67778884366937586</v>
      </c>
      <c r="BH14" s="333">
        <v>-0.71993956485288979</v>
      </c>
      <c r="BI14" s="333">
        <v>-0.45659371670097193</v>
      </c>
      <c r="BJ14" s="333">
        <v>-8.7648399292828624E-2</v>
      </c>
      <c r="BK14" s="333">
        <v>-0.44435119197204964</v>
      </c>
      <c r="BL14" s="333">
        <v>-0.12071174458802358</v>
      </c>
      <c r="BM14" s="333">
        <v>-4.9389903253700844E-2</v>
      </c>
      <c r="BN14" s="333">
        <v>0.46102116780450803</v>
      </c>
      <c r="BO14" s="333">
        <v>0.73841442224571407</v>
      </c>
      <c r="BP14" s="333">
        <v>0.89160221300742826</v>
      </c>
      <c r="BQ14" s="333">
        <v>0.62172389833871855</v>
      </c>
      <c r="BR14" s="333">
        <v>-0.10224881793897327</v>
      </c>
      <c r="BS14" s="333">
        <v>0.34398335240874289</v>
      </c>
      <c r="BT14" s="333">
        <v>-0.11350882100730478</v>
      </c>
      <c r="BU14" s="333">
        <v>0.17790901607679996</v>
      </c>
      <c r="BV14" s="333">
        <v>0.91051131747697622</v>
      </c>
      <c r="BW14" s="333">
        <v>0.25359999363645952</v>
      </c>
      <c r="BX14" s="333">
        <v>0.5125422840482331</v>
      </c>
      <c r="BY14" s="333">
        <v>0.15277377525016095</v>
      </c>
      <c r="BZ14" s="333">
        <v>-3.6487879629306851E-2</v>
      </c>
      <c r="CA14" s="333">
        <v>-0.49371856670237119</v>
      </c>
      <c r="CB14" s="333">
        <v>-0.47903856841914044</v>
      </c>
      <c r="CC14" s="333">
        <v>-1.3759963293461432E-2</v>
      </c>
      <c r="CD14" s="333">
        <v>-7.7844287443811722E-2</v>
      </c>
      <c r="CE14" s="333">
        <v>2.1141147131546028</v>
      </c>
      <c r="CF14" s="333">
        <v>1.9542232487218325</v>
      </c>
      <c r="CG14" s="333">
        <v>1.5489079507783674</v>
      </c>
      <c r="CH14" s="333">
        <v>1.5212970884235868</v>
      </c>
      <c r="CI14" s="333">
        <v>2.053378874350873</v>
      </c>
      <c r="CJ14" s="333">
        <v>1.9223244941134261</v>
      </c>
      <c r="CK14" s="333">
        <v>2.2409368978088273</v>
      </c>
      <c r="CL14" s="333">
        <v>2.3334876607150652</v>
      </c>
      <c r="CM14" s="333">
        <v>-0.34996326906295999</v>
      </c>
      <c r="CN14" s="333">
        <v>-2.6512092141512143E-2</v>
      </c>
      <c r="CO14" s="333">
        <v>0.40227737409382902</v>
      </c>
      <c r="CP14" s="333">
        <v>0.61298423891123444</v>
      </c>
      <c r="CQ14" s="333">
        <v>1.086609430808124</v>
      </c>
      <c r="CR14" s="333">
        <v>1.0349057214487372</v>
      </c>
      <c r="CS14" s="333">
        <v>0.81467733976319578</v>
      </c>
      <c r="CT14" s="333">
        <v>0.78423753450482281</v>
      </c>
      <c r="CU14" s="333">
        <v>1.7755537872519509</v>
      </c>
      <c r="CV14" s="333">
        <v>1.7210703111899053</v>
      </c>
      <c r="CW14" s="333">
        <v>1.3738502373613706</v>
      </c>
      <c r="CX14" s="333">
        <v>0.86025842876881042</v>
      </c>
      <c r="CY14" s="333">
        <v>2.9417205503379038E-3</v>
      </c>
      <c r="CZ14" s="333">
        <v>-0.61429482212644504</v>
      </c>
      <c r="DA14" s="333">
        <v>-0.22570363810147073</v>
      </c>
      <c r="DB14" s="333">
        <v>1.6334733502566433E-2</v>
      </c>
      <c r="DC14" s="333">
        <v>-0.35728028047732086</v>
      </c>
      <c r="DD14" s="333">
        <v>0.38995863618845356</v>
      </c>
      <c r="DE14" s="333">
        <v>2.7029283620045294E-2</v>
      </c>
      <c r="DF14" s="333">
        <v>0.37430845749551128</v>
      </c>
      <c r="DG14" s="333">
        <v>0.70886993135368703</v>
      </c>
      <c r="DH14" s="333">
        <v>0.94546199902930761</v>
      </c>
      <c r="DI14" s="333">
        <v>0.94849475761686042</v>
      </c>
      <c r="DJ14" s="333">
        <v>0.28808620129573287</v>
      </c>
      <c r="DK14" s="333">
        <v>0.40842929417910329</v>
      </c>
      <c r="DL14" s="333">
        <v>-0.14565234275076064</v>
      </c>
      <c r="DM14" s="333">
        <v>-0.26313430470461224</v>
      </c>
      <c r="DN14" s="333">
        <v>-0.34195068569138015</v>
      </c>
    </row>
    <row r="15" spans="1:118" ht="25.5" x14ac:dyDescent="0.2">
      <c r="A15" s="326" t="s">
        <v>1195</v>
      </c>
      <c r="B15" s="310" t="s">
        <v>1196</v>
      </c>
      <c r="C15" s="333"/>
      <c r="D15" s="333"/>
      <c r="E15" s="333"/>
      <c r="F15" s="333"/>
      <c r="G15" s="333"/>
      <c r="H15" s="333"/>
      <c r="I15" s="333"/>
      <c r="J15" s="333"/>
      <c r="K15" s="333">
        <v>0.58590844334918946</v>
      </c>
      <c r="L15" s="333">
        <v>0.77930883046805455</v>
      </c>
      <c r="M15" s="333">
        <v>0.68338386431049725</v>
      </c>
      <c r="N15" s="333">
        <v>0.67251671527995383</v>
      </c>
      <c r="O15" s="333">
        <v>0.70480561345582426</v>
      </c>
      <c r="P15" s="333">
        <v>0.43209333700000419</v>
      </c>
      <c r="Q15" s="333">
        <v>0.49244020082599949</v>
      </c>
      <c r="R15" s="333">
        <v>0.70975437007848718</v>
      </c>
      <c r="S15" s="333">
        <v>0.65323714327048632</v>
      </c>
      <c r="T15" s="333">
        <v>0.87218619830938005</v>
      </c>
      <c r="U15" s="333">
        <v>0.81696762606721496</v>
      </c>
      <c r="V15" s="333">
        <v>0.44301712431094198</v>
      </c>
      <c r="W15" s="333">
        <v>0.97141009608410733</v>
      </c>
      <c r="X15" s="333">
        <v>0.64464760909354879</v>
      </c>
      <c r="Y15" s="333">
        <v>0.59057444107074442</v>
      </c>
      <c r="Z15" s="333">
        <v>0.71684982943672437</v>
      </c>
      <c r="AA15" s="333">
        <v>0.36881303162475637</v>
      </c>
      <c r="AB15" s="333">
        <v>0.47637133256022657</v>
      </c>
      <c r="AC15" s="333">
        <v>0.47828939287228173</v>
      </c>
      <c r="AD15" s="333">
        <v>0.67675580124631329</v>
      </c>
      <c r="AE15" s="333">
        <v>0.75375653393064646</v>
      </c>
      <c r="AF15" s="333">
        <v>0.68897130586623934</v>
      </c>
      <c r="AG15" s="333">
        <v>0.66012578154618151</v>
      </c>
      <c r="AH15" s="333">
        <v>0.4915020684493383</v>
      </c>
      <c r="AI15" s="333">
        <v>0.20312684613320942</v>
      </c>
      <c r="AJ15" s="333">
        <v>0.20163217354624169</v>
      </c>
      <c r="AK15" s="333">
        <v>0.25687861861628741</v>
      </c>
      <c r="AL15" s="333">
        <v>7.4537558727448369E-2</v>
      </c>
      <c r="AM15" s="333">
        <v>0.71588246509840092</v>
      </c>
      <c r="AN15" s="333">
        <v>0.61398744912543279</v>
      </c>
      <c r="AO15" s="333">
        <v>0.57242468769412802</v>
      </c>
      <c r="AP15" s="333">
        <v>0.59129499678223796</v>
      </c>
      <c r="AQ15" s="333">
        <v>1.8074281542277245E-2</v>
      </c>
      <c r="AR15" s="333">
        <v>9.6765089106073232E-2</v>
      </c>
      <c r="AS15" s="333">
        <v>0.1480840322504699</v>
      </c>
      <c r="AT15" s="333">
        <v>0.2555759808224633</v>
      </c>
      <c r="AU15" s="333">
        <v>0.35165246026015878</v>
      </c>
      <c r="AV15" s="333">
        <v>0.41913107746715467</v>
      </c>
      <c r="AW15" s="333">
        <v>0.35488793472563446</v>
      </c>
      <c r="AX15" s="333">
        <v>0.19988550202176472</v>
      </c>
      <c r="AY15" s="333">
        <v>0.43783981648831682</v>
      </c>
      <c r="AZ15" s="333">
        <v>0.27636137238286856</v>
      </c>
      <c r="BA15" s="333">
        <v>0.30764714294501494</v>
      </c>
      <c r="BB15" s="333">
        <v>0.32075336509962626</v>
      </c>
      <c r="BC15" s="333">
        <v>0.27652100328054929</v>
      </c>
      <c r="BD15" s="333">
        <v>0.45332113143011421</v>
      </c>
      <c r="BE15" s="333">
        <v>0.59562020131271665</v>
      </c>
      <c r="BF15" s="333">
        <v>0.67306397281597419</v>
      </c>
      <c r="BG15" s="333">
        <v>0.68076234998061169</v>
      </c>
      <c r="BH15" s="333">
        <v>0.72139109918776045</v>
      </c>
      <c r="BI15" s="333">
        <v>0.68426963250565187</v>
      </c>
      <c r="BJ15" s="333">
        <v>0.66645106411029997</v>
      </c>
      <c r="BK15" s="333">
        <v>0.71668531754659182</v>
      </c>
      <c r="BL15" s="333">
        <v>0.42680209719787016</v>
      </c>
      <c r="BM15" s="333">
        <v>0.4113526632230578</v>
      </c>
      <c r="BN15" s="333">
        <v>0.18785326434462063</v>
      </c>
      <c r="BO15" s="333">
        <v>0.18761609383748831</v>
      </c>
      <c r="BP15" s="333">
        <v>0.37707665038924082</v>
      </c>
      <c r="BQ15" s="333">
        <v>0.40752183444315648</v>
      </c>
      <c r="BR15" s="333">
        <v>0.51410249917222439</v>
      </c>
      <c r="BS15" s="333">
        <v>0.42348105735359326</v>
      </c>
      <c r="BT15" s="333">
        <v>0.4029769525329881</v>
      </c>
      <c r="BU15" s="333">
        <v>0.44272827365428619</v>
      </c>
      <c r="BV15" s="333">
        <v>0.50828989395905633</v>
      </c>
      <c r="BW15" s="333">
        <v>0.71487103139786812</v>
      </c>
      <c r="BX15" s="333">
        <v>0.62533329254558057</v>
      </c>
      <c r="BY15" s="333">
        <v>0.56290876106544863</v>
      </c>
      <c r="BZ15" s="333">
        <v>0.3207877500119421</v>
      </c>
      <c r="CA15" s="333">
        <v>0.33194017098443229</v>
      </c>
      <c r="CB15" s="333">
        <v>0.16566420033717988</v>
      </c>
      <c r="CC15" s="333">
        <v>0.11682669398732386</v>
      </c>
      <c r="CD15" s="333">
        <v>0.26431340340175791</v>
      </c>
      <c r="CE15" s="333">
        <v>3.8057030199381996E-2</v>
      </c>
      <c r="CF15" s="333">
        <v>0.20959132115916287</v>
      </c>
      <c r="CG15" s="333">
        <v>0.23315396015414158</v>
      </c>
      <c r="CH15" s="333">
        <v>0.23680298569645092</v>
      </c>
      <c r="CI15" s="333">
        <v>0.21669658129585073</v>
      </c>
      <c r="CJ15" s="333">
        <v>0.2704014313086413</v>
      </c>
      <c r="CK15" s="333">
        <v>0.21152706503046029</v>
      </c>
      <c r="CL15" s="333">
        <v>0.14072047233723328</v>
      </c>
      <c r="CM15" s="333">
        <v>0.52597956899033382</v>
      </c>
      <c r="CN15" s="333">
        <v>0.37764177307255054</v>
      </c>
      <c r="CO15" s="333">
        <v>0.5170520320617269</v>
      </c>
      <c r="CP15" s="333">
        <v>0.53559561499295283</v>
      </c>
      <c r="CQ15" s="333">
        <v>0.94728353811370103</v>
      </c>
      <c r="CR15" s="333">
        <v>0.86726813268895053</v>
      </c>
      <c r="CS15" s="333">
        <v>0.81381286768352712</v>
      </c>
      <c r="CT15" s="333">
        <v>0.90967202214774412</v>
      </c>
      <c r="CU15" s="333">
        <v>0.3001471475892073</v>
      </c>
      <c r="CV15" s="333">
        <v>0.39661770696042015</v>
      </c>
      <c r="CW15" s="333">
        <v>0.43628433632902042</v>
      </c>
      <c r="CX15" s="333">
        <v>0.30928102193133689</v>
      </c>
      <c r="CY15" s="333">
        <v>0.17759085753880052</v>
      </c>
      <c r="CZ15" s="333">
        <v>-3.2915270985333145E-2</v>
      </c>
      <c r="DA15" s="333">
        <v>0.52913279611802078</v>
      </c>
      <c r="DB15" s="333">
        <v>0.50928250231529693</v>
      </c>
      <c r="DC15" s="333">
        <v>1.7675640934799268</v>
      </c>
      <c r="DD15" s="333">
        <v>2.3591662686087638</v>
      </c>
      <c r="DE15" s="333">
        <v>1.546668759067332</v>
      </c>
      <c r="DF15" s="333">
        <v>1.4027576886556501</v>
      </c>
      <c r="DG15" s="333">
        <v>1.2193977079345557</v>
      </c>
      <c r="DH15" s="333">
        <v>0.56915256177607176</v>
      </c>
      <c r="DI15" s="333">
        <v>0.51382059507706856</v>
      </c>
      <c r="DJ15" s="333">
        <v>0.6931328034566574</v>
      </c>
      <c r="DK15" s="333">
        <v>0.21239474802768601</v>
      </c>
      <c r="DL15" s="333">
        <v>0.45444604749899642</v>
      </c>
      <c r="DM15" s="333">
        <v>0.58580721063339869</v>
      </c>
      <c r="DN15" s="333">
        <v>0.8023889855106775</v>
      </c>
    </row>
    <row r="16" spans="1:118" ht="25.5" x14ac:dyDescent="0.2">
      <c r="A16" s="326" t="s">
        <v>1197</v>
      </c>
      <c r="B16" s="310" t="s">
        <v>1198</v>
      </c>
      <c r="C16" s="333"/>
      <c r="D16" s="333"/>
      <c r="E16" s="333"/>
      <c r="F16" s="333"/>
      <c r="G16" s="333"/>
      <c r="H16" s="333"/>
      <c r="I16" s="333"/>
      <c r="J16" s="333"/>
      <c r="K16" s="333">
        <v>5.8074602379099192E-2</v>
      </c>
      <c r="L16" s="333">
        <v>6.7790489214020186E-2</v>
      </c>
      <c r="M16" s="333">
        <v>9.0433249755832015E-2</v>
      </c>
      <c r="N16" s="333">
        <v>7.7893174769377918E-2</v>
      </c>
      <c r="O16" s="333">
        <v>0.12257335694067047</v>
      </c>
      <c r="P16" s="333">
        <v>0.11329942530362747</v>
      </c>
      <c r="Q16" s="333">
        <v>4.2588490847098655E-2</v>
      </c>
      <c r="R16" s="333">
        <v>4.7922106900519519E-2</v>
      </c>
      <c r="S16" s="333">
        <v>1.4627689514236998E-2</v>
      </c>
      <c r="T16" s="333">
        <v>4.4509572545894931E-2</v>
      </c>
      <c r="U16" s="333">
        <v>1.9709769879033445E-2</v>
      </c>
      <c r="V16" s="333">
        <v>3.0323923549771162E-2</v>
      </c>
      <c r="W16" s="333">
        <v>1.1068376724454539E-2</v>
      </c>
      <c r="X16" s="333">
        <v>3.6183037165863054E-2</v>
      </c>
      <c r="Y16" s="333">
        <v>0.13296826583055926</v>
      </c>
      <c r="Z16" s="333">
        <v>5.2861853746454975E-2</v>
      </c>
      <c r="AA16" s="333">
        <v>2.1193783091727182E-2</v>
      </c>
      <c r="AB16" s="333">
        <v>-5.4139494237603752E-3</v>
      </c>
      <c r="AC16" s="333">
        <v>-7.0651561250906783E-2</v>
      </c>
      <c r="AD16" s="333">
        <v>-1.6246383366520758E-2</v>
      </c>
      <c r="AE16" s="333">
        <v>4.3005783224860233E-2</v>
      </c>
      <c r="AF16" s="333">
        <v>3.4850059445153264E-2</v>
      </c>
      <c r="AG16" s="333">
        <v>6.0163368220414827E-2</v>
      </c>
      <c r="AH16" s="333">
        <v>3.6736900054660085E-2</v>
      </c>
      <c r="AI16" s="333">
        <v>3.6057744813748238E-2</v>
      </c>
      <c r="AJ16" s="333">
        <v>7.2158721849572519E-2</v>
      </c>
      <c r="AK16" s="333">
        <v>5.8266286228014295E-2</v>
      </c>
      <c r="AL16" s="333">
        <v>7.9627937290023959E-2</v>
      </c>
      <c r="AM16" s="333">
        <v>4.1802169339302121E-2</v>
      </c>
      <c r="AN16" s="333">
        <v>2.0096461004371277E-2</v>
      </c>
      <c r="AO16" s="333">
        <v>9.6493000065573202E-3</v>
      </c>
      <c r="AP16" s="333">
        <v>7.0197060503870016E-3</v>
      </c>
      <c r="AQ16" s="333">
        <v>3.9927513419139797E-2</v>
      </c>
      <c r="AR16" s="333">
        <v>7.8803024692550017E-2</v>
      </c>
      <c r="AS16" s="333">
        <v>6.925723892828789E-2</v>
      </c>
      <c r="AT16" s="333">
        <v>0.19911546548515158</v>
      </c>
      <c r="AU16" s="333">
        <v>0.16948911233492772</v>
      </c>
      <c r="AV16" s="333">
        <v>0.10408854051411681</v>
      </c>
      <c r="AW16" s="333">
        <v>0.12379005004167372</v>
      </c>
      <c r="AX16" s="333">
        <v>5.5555832980695621E-2</v>
      </c>
      <c r="AY16" s="333">
        <v>2.2881894111503237E-2</v>
      </c>
      <c r="AZ16" s="333">
        <v>-7.266350867878797E-3</v>
      </c>
      <c r="BA16" s="333">
        <v>8.4503173264231915E-2</v>
      </c>
      <c r="BB16" s="333">
        <v>-5.1861381464783238E-2</v>
      </c>
      <c r="BC16" s="333">
        <v>6.3326287320249197E-2</v>
      </c>
      <c r="BD16" s="333">
        <v>8.4923465300113785E-2</v>
      </c>
      <c r="BE16" s="333">
        <v>-1.007344670693323E-2</v>
      </c>
      <c r="BF16" s="333">
        <v>0.10401418686947733</v>
      </c>
      <c r="BG16" s="333">
        <v>5.3711174832645835E-2</v>
      </c>
      <c r="BH16" s="333">
        <v>6.0813821423609395E-2</v>
      </c>
      <c r="BI16" s="333">
        <v>0.11322953336069454</v>
      </c>
      <c r="BJ16" s="333">
        <v>0.11180517199315367</v>
      </c>
      <c r="BK16" s="333">
        <v>9.6646557968240662E-2</v>
      </c>
      <c r="BL16" s="333">
        <v>7.4357307363263819E-2</v>
      </c>
      <c r="BM16" s="333">
        <v>5.176176532559547E-3</v>
      </c>
      <c r="BN16" s="333">
        <v>6.5221460751992602E-2</v>
      </c>
      <c r="BO16" s="333">
        <v>4.3586191217487497E-2</v>
      </c>
      <c r="BP16" s="333">
        <v>2.8032783130508773E-2</v>
      </c>
      <c r="BQ16" s="333">
        <v>5.9801295259510695E-2</v>
      </c>
      <c r="BR16" s="333">
        <v>-4.8448348903354234E-2</v>
      </c>
      <c r="BS16" s="333">
        <v>2.975776826370018E-2</v>
      </c>
      <c r="BT16" s="333">
        <v>-2.440928545134138E-2</v>
      </c>
      <c r="BU16" s="333">
        <v>2.1410205832982331E-2</v>
      </c>
      <c r="BV16" s="333">
        <v>8.6108231792885376E-2</v>
      </c>
      <c r="BW16" s="333">
        <v>-1.2266998245593519E-2</v>
      </c>
      <c r="BX16" s="333">
        <v>8.7471522888296405E-2</v>
      </c>
      <c r="BY16" s="333">
        <v>2.9141399513299977E-2</v>
      </c>
      <c r="BZ16" s="333">
        <v>3.613067171132181E-2</v>
      </c>
      <c r="CA16" s="333">
        <v>1.2368264322493822E-2</v>
      </c>
      <c r="CB16" s="333">
        <v>-6.7999886221569881E-3</v>
      </c>
      <c r="CC16" s="333">
        <v>-1.3748210564164795E-2</v>
      </c>
      <c r="CD16" s="333">
        <v>2.3221442409074484E-2</v>
      </c>
      <c r="CE16" s="333">
        <v>2.5335727062232419E-2</v>
      </c>
      <c r="CF16" s="333">
        <v>2.374029134059456E-2</v>
      </c>
      <c r="CG16" s="333">
        <v>5.0189251152788883E-2</v>
      </c>
      <c r="CH16" s="333">
        <v>1.4338423774115365E-2</v>
      </c>
      <c r="CI16" s="333">
        <v>2.4158026201194161E-2</v>
      </c>
      <c r="CJ16" s="333">
        <v>1.1092497818367575E-2</v>
      </c>
      <c r="CK16" s="333">
        <v>1.8733328665802174E-2</v>
      </c>
      <c r="CL16" s="333">
        <v>1.0287326880539722E-2</v>
      </c>
      <c r="CM16" s="333">
        <v>4.0337556595049361E-2</v>
      </c>
      <c r="CN16" s="333">
        <v>5.8086127694581179E-2</v>
      </c>
      <c r="CO16" s="333">
        <v>2.0686533365348019E-2</v>
      </c>
      <c r="CP16" s="333">
        <v>-1.1858146503414116E-2</v>
      </c>
      <c r="CQ16" s="333">
        <v>8.8322824470962701E-3</v>
      </c>
      <c r="CR16" s="333">
        <v>-7.1399606767548821E-2</v>
      </c>
      <c r="CS16" s="333">
        <v>-7.052249153756452E-3</v>
      </c>
      <c r="CT16" s="333">
        <v>7.4927464611209138E-2</v>
      </c>
      <c r="CU16" s="333">
        <v>1.3893349401960728E-2</v>
      </c>
      <c r="CV16" s="333">
        <v>0.13072836233580412</v>
      </c>
      <c r="CW16" s="333">
        <v>0.12188129987552036</v>
      </c>
      <c r="CX16" s="333">
        <v>5.3604462646433988E-2</v>
      </c>
      <c r="CY16" s="333">
        <v>-0.1223522459111701</v>
      </c>
      <c r="CZ16" s="333">
        <v>-0.27972566671026511</v>
      </c>
      <c r="DA16" s="333">
        <v>-0.18245498901047738</v>
      </c>
      <c r="DB16" s="333">
        <v>-8.0702089503370669E-2</v>
      </c>
      <c r="DC16" s="333">
        <v>0.12505384913495324</v>
      </c>
      <c r="DD16" s="333">
        <v>0.33347913780546445</v>
      </c>
      <c r="DE16" s="333">
        <v>0.20488512092062838</v>
      </c>
      <c r="DF16" s="333">
        <v>0.18030854373670879</v>
      </c>
      <c r="DG16" s="333">
        <v>0.11938187698374002</v>
      </c>
      <c r="DH16" s="333">
        <v>4.4593837036057113E-2</v>
      </c>
      <c r="DI16" s="333">
        <v>5.0272579237077467E-2</v>
      </c>
      <c r="DJ16" s="333">
        <v>-3.3420528431025421E-3</v>
      </c>
      <c r="DK16" s="333">
        <v>4.6064577957997357E-2</v>
      </c>
      <c r="DL16" s="333">
        <v>6.2171306996323179E-2</v>
      </c>
      <c r="DM16" s="333">
        <v>8.5084049344217663E-2</v>
      </c>
      <c r="DN16" s="333">
        <v>6.862243070476147E-2</v>
      </c>
    </row>
    <row r="17" spans="1:118" s="312" customFormat="1" x14ac:dyDescent="0.2">
      <c r="A17" s="315" t="s">
        <v>910</v>
      </c>
      <c r="B17" s="310" t="s">
        <v>735</v>
      </c>
      <c r="C17" s="333"/>
      <c r="D17" s="333"/>
      <c r="E17" s="333"/>
      <c r="F17" s="333"/>
      <c r="G17" s="333"/>
      <c r="H17" s="333"/>
      <c r="I17" s="333"/>
      <c r="J17" s="333"/>
      <c r="K17" s="333">
        <v>0.97218263735863542</v>
      </c>
      <c r="L17" s="333">
        <v>0.70584628753351175</v>
      </c>
      <c r="M17" s="333">
        <v>1.7854918544234797</v>
      </c>
      <c r="N17" s="333">
        <v>1.3335174939897534</v>
      </c>
      <c r="O17" s="333">
        <v>0.68551278917720593</v>
      </c>
      <c r="P17" s="333">
        <v>0.76240089606949235</v>
      </c>
      <c r="Q17" s="333">
        <v>0.64637142887252963</v>
      </c>
      <c r="R17" s="333">
        <v>0.87625258883541457</v>
      </c>
      <c r="S17" s="333">
        <v>0.81441192011680663</v>
      </c>
      <c r="T17" s="333">
        <v>1.2658407011067099</v>
      </c>
      <c r="U17" s="333">
        <v>1.884340412129579</v>
      </c>
      <c r="V17" s="333">
        <v>0.75311902586716628</v>
      </c>
      <c r="W17" s="333">
        <v>2.1522456061761819</v>
      </c>
      <c r="X17" s="333">
        <v>1.3705714028087275</v>
      </c>
      <c r="Y17" s="333">
        <v>0.72343263504885336</v>
      </c>
      <c r="Z17" s="333">
        <v>1.5590466915788461</v>
      </c>
      <c r="AA17" s="333">
        <v>-0.1042685963287399</v>
      </c>
      <c r="AB17" s="333">
        <v>-2.5412001571676657E-2</v>
      </c>
      <c r="AC17" s="333">
        <v>-0.51963900900426352</v>
      </c>
      <c r="AD17" s="333">
        <v>-3.173882473476447E-2</v>
      </c>
      <c r="AE17" s="333">
        <v>0.33908075907678897</v>
      </c>
      <c r="AF17" s="333">
        <v>0.83090907466152708</v>
      </c>
      <c r="AG17" s="333">
        <v>0.65773993512142359</v>
      </c>
      <c r="AH17" s="333">
        <v>-3.8304805953369254E-3</v>
      </c>
      <c r="AI17" s="333">
        <v>-0.48458864484884684</v>
      </c>
      <c r="AJ17" s="333">
        <v>-0.17069714574019942</v>
      </c>
      <c r="AK17" s="333">
        <v>0.88802049216234491</v>
      </c>
      <c r="AL17" s="333">
        <v>1.2211845315361056</v>
      </c>
      <c r="AM17" s="333">
        <v>1.3644868355952537</v>
      </c>
      <c r="AN17" s="333">
        <v>1.2389174771148022</v>
      </c>
      <c r="AO17" s="333">
        <v>0.61233902139831087</v>
      </c>
      <c r="AP17" s="333">
        <v>0.57725950698093953</v>
      </c>
      <c r="AQ17" s="333">
        <v>1.3067737278193288</v>
      </c>
      <c r="AR17" s="333">
        <v>0.41453192783685189</v>
      </c>
      <c r="AS17" s="333">
        <v>0.26918323821286072</v>
      </c>
      <c r="AT17" s="333">
        <v>0.28600613201305336</v>
      </c>
      <c r="AU17" s="333">
        <v>-0.37247776143737299</v>
      </c>
      <c r="AV17" s="333">
        <v>-0.2381227269463988</v>
      </c>
      <c r="AW17" s="333">
        <v>8.719101186608999E-2</v>
      </c>
      <c r="AX17" s="333">
        <v>0.32050977549889725</v>
      </c>
      <c r="AY17" s="333">
        <v>0.54854928009270965</v>
      </c>
      <c r="AZ17" s="333">
        <v>1.1810809138805376</v>
      </c>
      <c r="BA17" s="333">
        <v>0.96817154895176072</v>
      </c>
      <c r="BB17" s="333">
        <v>0.47886955684027016</v>
      </c>
      <c r="BC17" s="333">
        <v>0.68510947900593078</v>
      </c>
      <c r="BD17" s="333">
        <v>-0.14416475593398476</v>
      </c>
      <c r="BE17" s="333">
        <v>-4.1319312741713098E-2</v>
      </c>
      <c r="BF17" s="333">
        <v>-6.2783169466024205E-2</v>
      </c>
      <c r="BG17" s="333">
        <v>-0.83257436733900569</v>
      </c>
      <c r="BH17" s="333">
        <v>-0.31502506880753472</v>
      </c>
      <c r="BI17" s="333">
        <v>0.10785671276645542</v>
      </c>
      <c r="BJ17" s="333">
        <v>-1.0245873309065886E-4</v>
      </c>
      <c r="BK17" s="333">
        <v>0.72004456590717791</v>
      </c>
      <c r="BL17" s="333">
        <v>0.6057894766584494</v>
      </c>
      <c r="BM17" s="333">
        <v>0.10155175064685273</v>
      </c>
      <c r="BN17" s="333">
        <v>0.47936144449037466</v>
      </c>
      <c r="BO17" s="333">
        <v>0.40453268585795443</v>
      </c>
      <c r="BP17" s="333">
        <v>0.33489612203427815</v>
      </c>
      <c r="BQ17" s="333">
        <v>0.86943382285870585</v>
      </c>
      <c r="BR17" s="333">
        <v>1.2290002874248356</v>
      </c>
      <c r="BS17" s="333">
        <v>0.71989546235776403</v>
      </c>
      <c r="BT17" s="333">
        <v>0.58628976142271616</v>
      </c>
      <c r="BU17" s="333">
        <v>0.30358255795655098</v>
      </c>
      <c r="BV17" s="333">
        <v>4.8090451518749876E-2</v>
      </c>
      <c r="BW17" s="333">
        <v>0.21726401932042444</v>
      </c>
      <c r="BX17" s="333">
        <v>0.22669422862507269</v>
      </c>
      <c r="BY17" s="333">
        <v>0.37584218662188718</v>
      </c>
      <c r="BZ17" s="333">
        <v>0.73269665907782811</v>
      </c>
      <c r="CA17" s="333">
        <v>1.0624001129231528</v>
      </c>
      <c r="CB17" s="333">
        <v>0.98150256783625278</v>
      </c>
      <c r="CC17" s="333">
        <v>0.71913989336687001</v>
      </c>
      <c r="CD17" s="333">
        <v>0.40016128104276927</v>
      </c>
      <c r="CE17" s="333">
        <v>-2.1476043109743452</v>
      </c>
      <c r="CF17" s="333">
        <v>-1.9348521810968016</v>
      </c>
      <c r="CG17" s="333">
        <v>-1.8865738714398907</v>
      </c>
      <c r="CH17" s="333">
        <v>-1.4898394380646793</v>
      </c>
      <c r="CI17" s="333">
        <v>0.37588181354665567</v>
      </c>
      <c r="CJ17" s="333">
        <v>0.52193680736138703</v>
      </c>
      <c r="CK17" s="333">
        <v>0.32859278685565768</v>
      </c>
      <c r="CL17" s="333">
        <v>0.1123353318296726</v>
      </c>
      <c r="CM17" s="333">
        <v>0.58602899965008748</v>
      </c>
      <c r="CN17" s="333">
        <v>0.45889529907748627</v>
      </c>
      <c r="CO17" s="333">
        <v>0.68656520348606875</v>
      </c>
      <c r="CP17" s="333">
        <v>0.23011979437068752</v>
      </c>
      <c r="CQ17" s="333">
        <v>0.46014802606888161</v>
      </c>
      <c r="CR17" s="333">
        <v>0.20438047264294096</v>
      </c>
      <c r="CS17" s="333">
        <v>-5.6921051285954781E-4</v>
      </c>
      <c r="CT17" s="333">
        <v>0.58876970470244683</v>
      </c>
      <c r="CU17" s="333">
        <v>-0.29361777321020388</v>
      </c>
      <c r="CV17" s="333">
        <v>6.4807659953675906E-2</v>
      </c>
      <c r="CW17" s="333">
        <v>0.3321074338153987</v>
      </c>
      <c r="CX17" s="333">
        <v>0.14955421459508478</v>
      </c>
      <c r="CY17" s="333">
        <v>0.34892070548564752</v>
      </c>
      <c r="CZ17" s="333">
        <v>-0.75509754895438663</v>
      </c>
      <c r="DA17" s="333">
        <v>0.77818507386929903</v>
      </c>
      <c r="DB17" s="333">
        <v>-3.8792620862987794E-3</v>
      </c>
      <c r="DC17" s="333">
        <v>-2.7640838163628823E-2</v>
      </c>
      <c r="DD17" s="333">
        <v>1.2106624683225407</v>
      </c>
      <c r="DE17" s="333">
        <v>-0.34411866616747028</v>
      </c>
      <c r="DF17" s="333">
        <v>0.35177381582436063</v>
      </c>
      <c r="DG17" s="333">
        <v>0.72910408086671374</v>
      </c>
      <c r="DH17" s="333">
        <v>0.49088341233287991</v>
      </c>
      <c r="DI17" s="333">
        <v>0.35930798126661462</v>
      </c>
      <c r="DJ17" s="333">
        <v>-2.9074055533952953E-2</v>
      </c>
      <c r="DK17" s="333">
        <v>-0.32286371839560735</v>
      </c>
      <c r="DL17" s="333">
        <v>0.82707593716291139</v>
      </c>
      <c r="DM17" s="333">
        <v>-0.29950382203977383</v>
      </c>
      <c r="DN17" s="333">
        <v>0.53954044477112306</v>
      </c>
    </row>
    <row r="18" spans="1:118" s="312" customFormat="1" x14ac:dyDescent="0.2">
      <c r="A18" s="328"/>
      <c r="B18" s="158"/>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row>
    <row r="19" spans="1:118" s="312" customFormat="1" x14ac:dyDescent="0.2">
      <c r="A19" s="311" t="s">
        <v>79</v>
      </c>
      <c r="B19" s="158"/>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row>
    <row r="20" spans="1:118" s="312" customFormat="1" x14ac:dyDescent="0.2">
      <c r="A20" s="328"/>
      <c r="B20" s="158"/>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row>
    <row r="21" spans="1:118" s="312" customFormat="1" x14ac:dyDescent="0.2">
      <c r="A21" s="313" t="s">
        <v>911</v>
      </c>
      <c r="B21" s="158" t="s">
        <v>82</v>
      </c>
      <c r="C21" s="334"/>
      <c r="D21" s="334"/>
      <c r="E21" s="334"/>
      <c r="F21" s="334"/>
      <c r="G21" s="334"/>
      <c r="H21" s="334"/>
      <c r="I21" s="334"/>
      <c r="J21" s="334"/>
      <c r="K21" s="334">
        <v>-0.18698198324243104</v>
      </c>
      <c r="L21" s="334">
        <v>6.6806043644874258</v>
      </c>
      <c r="M21" s="334">
        <v>-2.0157563925530756E-2</v>
      </c>
      <c r="N21" s="334">
        <v>1.6646935056506613</v>
      </c>
      <c r="O21" s="334">
        <v>1.1638524532367356</v>
      </c>
      <c r="P21" s="334">
        <v>3.0283120304319162</v>
      </c>
      <c r="Q21" s="334">
        <v>3.5946995032535143</v>
      </c>
      <c r="R21" s="334">
        <v>3.0479372074939421</v>
      </c>
      <c r="S21" s="334">
        <v>4.0402344956038503</v>
      </c>
      <c r="T21" s="334">
        <v>2.7323968493831936</v>
      </c>
      <c r="U21" s="334">
        <v>3.3507443997649253</v>
      </c>
      <c r="V21" s="334">
        <v>2.4652925171717741</v>
      </c>
      <c r="W21" s="334">
        <v>3.1738327899248548</v>
      </c>
      <c r="X21" s="334">
        <v>2.841735978165973</v>
      </c>
      <c r="Y21" s="334">
        <v>1.7068425418718378</v>
      </c>
      <c r="Z21" s="334">
        <v>2.9228396332647897</v>
      </c>
      <c r="AA21" s="334">
        <v>2.3032067015934592</v>
      </c>
      <c r="AB21" s="334">
        <v>2.4258931865263427</v>
      </c>
      <c r="AC21" s="334">
        <v>2.3909293140224648</v>
      </c>
      <c r="AD21" s="334">
        <v>2.1590444812968257</v>
      </c>
      <c r="AE21" s="334">
        <v>2.7314704112923005</v>
      </c>
      <c r="AF21" s="334">
        <v>2.9110592629681848</v>
      </c>
      <c r="AG21" s="334">
        <v>2.627356718292841</v>
      </c>
      <c r="AH21" s="334">
        <v>2.1943775300147532</v>
      </c>
      <c r="AI21" s="334">
        <v>1.1932092022268546</v>
      </c>
      <c r="AJ21" s="334">
        <v>0.48589930457097658</v>
      </c>
      <c r="AK21" s="334">
        <v>1.7297414402119242</v>
      </c>
      <c r="AL21" s="334">
        <v>2.1598366733334164</v>
      </c>
      <c r="AM21" s="334">
        <v>1.2314786264502144</v>
      </c>
      <c r="AN21" s="334">
        <v>1.2661698325921984</v>
      </c>
      <c r="AO21" s="334">
        <v>0.72720579039541688</v>
      </c>
      <c r="AP21" s="334">
        <v>0.84954046069728917</v>
      </c>
      <c r="AQ21" s="334">
        <v>0.38488696217709994</v>
      </c>
      <c r="AR21" s="334">
        <v>7.3660505931328141E-2</v>
      </c>
      <c r="AS21" s="334">
        <v>0.38191633885423448</v>
      </c>
      <c r="AT21" s="334">
        <v>0.32559978714678278</v>
      </c>
      <c r="AU21" s="334">
        <v>2.2451498575148672</v>
      </c>
      <c r="AV21" s="334">
        <v>2.2875561081843481</v>
      </c>
      <c r="AW21" s="334">
        <v>0.73630704714058892</v>
      </c>
      <c r="AX21" s="334">
        <v>1.1489547218319405</v>
      </c>
      <c r="AY21" s="334">
        <v>0.5830253514794832</v>
      </c>
      <c r="AZ21" s="334">
        <v>0.74800648386136681</v>
      </c>
      <c r="BA21" s="334">
        <v>1.2706021454761276</v>
      </c>
      <c r="BB21" s="334">
        <v>1.0834677880913508</v>
      </c>
      <c r="BC21" s="334">
        <v>0.806586877598366</v>
      </c>
      <c r="BD21" s="334">
        <v>1.2681982908278222</v>
      </c>
      <c r="BE21" s="334">
        <v>1.458916597037583</v>
      </c>
      <c r="BF21" s="334">
        <v>1.5733491192092317</v>
      </c>
      <c r="BG21" s="334">
        <v>1.6307401510971125</v>
      </c>
      <c r="BH21" s="334">
        <v>1.4772145873311981</v>
      </c>
      <c r="BI21" s="334">
        <v>1.5813352081897003</v>
      </c>
      <c r="BJ21" s="334">
        <v>1.1394310688570282</v>
      </c>
      <c r="BK21" s="334">
        <v>2.4077399562703903</v>
      </c>
      <c r="BL21" s="334">
        <v>1.8340442987893315</v>
      </c>
      <c r="BM21" s="334">
        <v>1.7758009311885279</v>
      </c>
      <c r="BN21" s="334">
        <v>1.1460751757177257</v>
      </c>
      <c r="BO21" s="334">
        <v>0.28416944559248924</v>
      </c>
      <c r="BP21" s="334">
        <v>0.74537760949332932</v>
      </c>
      <c r="BQ21" s="334">
        <v>1.0173978333393328</v>
      </c>
      <c r="BR21" s="334">
        <v>1.98489482572181</v>
      </c>
      <c r="BS21" s="334">
        <v>1.9430231916956988</v>
      </c>
      <c r="BT21" s="334">
        <v>1.7487930548045834</v>
      </c>
      <c r="BU21" s="334">
        <v>0.99061889345568566</v>
      </c>
      <c r="BV21" s="334">
        <v>1.1288639445325681</v>
      </c>
      <c r="BW21" s="334">
        <v>0.72649334293422207</v>
      </c>
      <c r="BX21" s="334">
        <v>0.65480002065388099</v>
      </c>
      <c r="BY21" s="334">
        <v>0.9501203660457711</v>
      </c>
      <c r="BZ21" s="334">
        <v>1.3444228280733816</v>
      </c>
      <c r="CA21" s="334">
        <v>0.66434161455057839</v>
      </c>
      <c r="CB21" s="334">
        <v>1.2257834426369976</v>
      </c>
      <c r="CC21" s="334">
        <v>1.4310632414810822</v>
      </c>
      <c r="CD21" s="334">
        <v>1.42050222214313</v>
      </c>
      <c r="CE21" s="334">
        <v>1.2035530873070392</v>
      </c>
      <c r="CF21" s="334">
        <v>1.4838751263643153</v>
      </c>
      <c r="CG21" s="334">
        <v>1.1681928996431725</v>
      </c>
      <c r="CH21" s="334">
        <v>1.3616554310094682</v>
      </c>
      <c r="CI21" s="334">
        <v>1.4332773780300507</v>
      </c>
      <c r="CJ21" s="334">
        <v>1.5634993109320858</v>
      </c>
      <c r="CK21" s="334">
        <v>1.0344202665973798</v>
      </c>
      <c r="CL21" s="334">
        <v>1.050619704134933</v>
      </c>
      <c r="CM21" s="334">
        <v>1.5849459838110023</v>
      </c>
      <c r="CN21" s="334">
        <v>1.5125399095432726</v>
      </c>
      <c r="CO21" s="334">
        <v>1.8625636402911216</v>
      </c>
      <c r="CP21" s="334">
        <v>1.4662090054939374</v>
      </c>
      <c r="CQ21" s="334">
        <v>2.3278105885045406</v>
      </c>
      <c r="CR21" s="334">
        <v>1.3924863156082798</v>
      </c>
      <c r="CS21" s="334">
        <v>1.3458686208352277</v>
      </c>
      <c r="CT21" s="334">
        <v>1.9592611946501255</v>
      </c>
      <c r="CU21" s="334">
        <v>0.50866970407065726</v>
      </c>
      <c r="CV21" s="334">
        <v>1.4412355543022473</v>
      </c>
      <c r="CW21" s="334">
        <v>1.7766984170748612</v>
      </c>
      <c r="CX21" s="334">
        <v>1.5256288619887231</v>
      </c>
      <c r="CY21" s="334">
        <v>-0.30199143677784102</v>
      </c>
      <c r="CZ21" s="334">
        <v>-5.2811271307314138</v>
      </c>
      <c r="DA21" s="334">
        <v>0.33718033021350924</v>
      </c>
      <c r="DB21" s="334">
        <v>-1.0806852305628742</v>
      </c>
      <c r="DC21" s="334">
        <v>2.5431147831194121</v>
      </c>
      <c r="DD21" s="334">
        <v>8.8549982170619757</v>
      </c>
      <c r="DE21" s="334">
        <v>2.5919411561132581</v>
      </c>
      <c r="DF21" s="334">
        <v>3.7680595655730849</v>
      </c>
      <c r="DG21" s="334">
        <v>2.38468050682539</v>
      </c>
      <c r="DH21" s="334">
        <v>0.85375417156764477</v>
      </c>
      <c r="DI21" s="334">
        <v>1.0781573600340004</v>
      </c>
      <c r="DJ21" s="334">
        <v>0.38638060285382864</v>
      </c>
      <c r="DK21" s="334">
        <v>1.6455601825297705</v>
      </c>
      <c r="DL21" s="334">
        <v>1.9614232261904656</v>
      </c>
      <c r="DM21" s="334">
        <v>0.86873951115169823</v>
      </c>
      <c r="DN21" s="334">
        <v>2.2299097576046352</v>
      </c>
    </row>
    <row r="22" spans="1:118" s="312" customFormat="1" x14ac:dyDescent="0.2">
      <c r="A22" s="315" t="s">
        <v>1407</v>
      </c>
      <c r="B22" s="310" t="s">
        <v>1408</v>
      </c>
      <c r="C22" s="333"/>
      <c r="D22" s="333"/>
      <c r="E22" s="333"/>
      <c r="F22" s="333"/>
      <c r="G22" s="333"/>
      <c r="H22" s="333"/>
      <c r="I22" s="333"/>
      <c r="J22" s="333"/>
      <c r="K22" s="333">
        <v>-0.67484875946639444</v>
      </c>
      <c r="L22" s="333">
        <v>6.0487128833362593</v>
      </c>
      <c r="M22" s="333">
        <v>-0.60220809990696123</v>
      </c>
      <c r="N22" s="333">
        <v>1.0783294203575911</v>
      </c>
      <c r="O22" s="333">
        <v>0.45799826796728726</v>
      </c>
      <c r="P22" s="333">
        <v>2.410509492612062</v>
      </c>
      <c r="Q22" s="333">
        <v>3.3665776124919269</v>
      </c>
      <c r="R22" s="333">
        <v>2.6967186497506637</v>
      </c>
      <c r="S22" s="333">
        <v>3.2712118907061281</v>
      </c>
      <c r="T22" s="333">
        <v>1.9758010833198398</v>
      </c>
      <c r="U22" s="333">
        <v>2.2546870409942943</v>
      </c>
      <c r="V22" s="333">
        <v>1.3096167963744263</v>
      </c>
      <c r="W22" s="333">
        <v>2.6453045798709351</v>
      </c>
      <c r="X22" s="333">
        <v>2.2550218499690944</v>
      </c>
      <c r="Y22" s="333">
        <v>1.1053754005012506</v>
      </c>
      <c r="Z22" s="333">
        <v>2.4164371598450787</v>
      </c>
      <c r="AA22" s="333">
        <v>1.2219171421526565</v>
      </c>
      <c r="AB22" s="333">
        <v>1.413541675471395</v>
      </c>
      <c r="AC22" s="333">
        <v>1.440576367261976</v>
      </c>
      <c r="AD22" s="333">
        <v>1.2406630283746285</v>
      </c>
      <c r="AE22" s="333">
        <v>2.0660051912977595</v>
      </c>
      <c r="AF22" s="333">
        <v>2.4280607506740437</v>
      </c>
      <c r="AG22" s="333">
        <v>2.1970634904120794</v>
      </c>
      <c r="AH22" s="333">
        <v>1.7555377115721791</v>
      </c>
      <c r="AI22" s="333">
        <v>0.97234622257915126</v>
      </c>
      <c r="AJ22" s="333">
        <v>0.12698069091071548</v>
      </c>
      <c r="AK22" s="333">
        <v>1.2522976686819325</v>
      </c>
      <c r="AL22" s="333">
        <v>1.7095028915093693</v>
      </c>
      <c r="AM22" s="333">
        <v>0.71753871705307037</v>
      </c>
      <c r="AN22" s="333">
        <v>0.73275663503713628</v>
      </c>
      <c r="AO22" s="333">
        <v>0.16919906088090608</v>
      </c>
      <c r="AP22" s="333">
        <v>0.36098618881845523</v>
      </c>
      <c r="AQ22" s="333">
        <v>-0.24297439601641263</v>
      </c>
      <c r="AR22" s="333">
        <v>-0.51981598234372683</v>
      </c>
      <c r="AS22" s="333">
        <v>7.3962710495916149E-3</v>
      </c>
      <c r="AT22" s="333">
        <v>-4.4011603783288333E-2</v>
      </c>
      <c r="AU22" s="333">
        <v>2.0276152550585569</v>
      </c>
      <c r="AV22" s="333">
        <v>2.3724540643244683</v>
      </c>
      <c r="AW22" s="333">
        <v>0.82093669709956907</v>
      </c>
      <c r="AX22" s="333">
        <v>1.1314043411111103</v>
      </c>
      <c r="AY22" s="333">
        <v>0.61434926282965219</v>
      </c>
      <c r="AZ22" s="333">
        <v>0.70296851995706278</v>
      </c>
      <c r="BA22" s="333">
        <v>1.1897219902035259</v>
      </c>
      <c r="BB22" s="333">
        <v>0.93507865797740675</v>
      </c>
      <c r="BC22" s="333">
        <v>0.56342015990387218</v>
      </c>
      <c r="BD22" s="333">
        <v>0.78624011745799738</v>
      </c>
      <c r="BE22" s="333">
        <v>0.87516921472347831</v>
      </c>
      <c r="BF22" s="333">
        <v>1.033902920907088</v>
      </c>
      <c r="BG22" s="333">
        <v>0.95325805024964916</v>
      </c>
      <c r="BH22" s="333">
        <v>0.87517266555770434</v>
      </c>
      <c r="BI22" s="333">
        <v>0.97061011806449848</v>
      </c>
      <c r="BJ22" s="333">
        <v>0.35317860554865965</v>
      </c>
      <c r="BK22" s="333">
        <v>1.6216419803418487</v>
      </c>
      <c r="BL22" s="333">
        <v>1.144170064821288</v>
      </c>
      <c r="BM22" s="333">
        <v>1.0858037715547966</v>
      </c>
      <c r="BN22" s="333">
        <v>0.8674694477859155</v>
      </c>
      <c r="BO22" s="333">
        <v>-0.12682885824051449</v>
      </c>
      <c r="BP22" s="333">
        <v>0.35594658569079324</v>
      </c>
      <c r="BQ22" s="333">
        <v>0.55886451494036149</v>
      </c>
      <c r="BR22" s="333">
        <v>1.4712406064115084</v>
      </c>
      <c r="BS22" s="333">
        <v>1.1969185367114532</v>
      </c>
      <c r="BT22" s="333">
        <v>1.2115079669387518</v>
      </c>
      <c r="BU22" s="333">
        <v>0.48295965083479636</v>
      </c>
      <c r="BV22" s="333">
        <v>0.45773461751864752</v>
      </c>
      <c r="BW22" s="333">
        <v>0.1186164740802528</v>
      </c>
      <c r="BX22" s="333">
        <v>-8.6175457855341822E-2</v>
      </c>
      <c r="BY22" s="333">
        <v>0.32088438757886617</v>
      </c>
      <c r="BZ22" s="333">
        <v>0.68107961937935479</v>
      </c>
      <c r="CA22" s="333">
        <v>0.55200422833217955</v>
      </c>
      <c r="CB22" s="333">
        <v>1.105018760295073</v>
      </c>
      <c r="CC22" s="333">
        <v>1.2040244719843478</v>
      </c>
      <c r="CD22" s="333">
        <v>1.1412889592306352</v>
      </c>
      <c r="CE22" s="333">
        <v>0.9147252479710164</v>
      </c>
      <c r="CF22" s="333">
        <v>1.2497281891768881</v>
      </c>
      <c r="CG22" s="333">
        <v>0.76186728310514373</v>
      </c>
      <c r="CH22" s="333">
        <v>1.0504543110853204</v>
      </c>
      <c r="CI22" s="333">
        <v>1.2118903483367109</v>
      </c>
      <c r="CJ22" s="333">
        <v>1.2741225223730883</v>
      </c>
      <c r="CK22" s="333">
        <v>0.99160429580940035</v>
      </c>
      <c r="CL22" s="333">
        <v>0.89805634302467885</v>
      </c>
      <c r="CM22" s="333">
        <v>1.0529916878666068</v>
      </c>
      <c r="CN22" s="333">
        <v>0.92981669354387042</v>
      </c>
      <c r="CO22" s="333">
        <v>1.1313625643223375</v>
      </c>
      <c r="CP22" s="333">
        <v>0.78164403650396586</v>
      </c>
      <c r="CQ22" s="333">
        <v>1.1522618162666156</v>
      </c>
      <c r="CR22" s="333">
        <v>0.54208385626428102</v>
      </c>
      <c r="CS22" s="333">
        <v>0.6200499429225651</v>
      </c>
      <c r="CT22" s="333">
        <v>1.1825082062243102</v>
      </c>
      <c r="CU22" s="333">
        <v>0.53589773190576828</v>
      </c>
      <c r="CV22" s="333">
        <v>1.0532579805378592</v>
      </c>
      <c r="CW22" s="333">
        <v>1.1138161147195114</v>
      </c>
      <c r="CX22" s="333">
        <v>0.70746322412153906</v>
      </c>
      <c r="CY22" s="333">
        <v>-1.4555775285145522</v>
      </c>
      <c r="CZ22" s="333">
        <v>-6.3951343762269559</v>
      </c>
      <c r="DA22" s="333">
        <v>-1.0875123958762085</v>
      </c>
      <c r="DB22" s="333">
        <v>-2.4039305635546584</v>
      </c>
      <c r="DC22" s="333">
        <v>1.3853955983371553</v>
      </c>
      <c r="DD22" s="333">
        <v>7.5434855507864569</v>
      </c>
      <c r="DE22" s="333">
        <v>1.9944713780832914</v>
      </c>
      <c r="DF22" s="333">
        <v>3.0447158444638296</v>
      </c>
      <c r="DG22" s="333">
        <v>1.8106439806175754</v>
      </c>
      <c r="DH22" s="333">
        <v>0.58822394072134532</v>
      </c>
      <c r="DI22" s="333">
        <v>0.53290042725701559</v>
      </c>
      <c r="DJ22" s="333">
        <v>-6.6869247110419777E-2</v>
      </c>
      <c r="DK22" s="333">
        <v>1.3217938549493635</v>
      </c>
      <c r="DL22" s="333">
        <v>1.5511526793953709</v>
      </c>
      <c r="DM22" s="333">
        <v>0.49753132373483322</v>
      </c>
      <c r="DN22" s="333">
        <v>1.5513049669491934</v>
      </c>
    </row>
    <row r="23" spans="1:118" s="312" customFormat="1" x14ac:dyDescent="0.2">
      <c r="A23" s="315" t="s">
        <v>14</v>
      </c>
      <c r="B23" s="310" t="s">
        <v>914</v>
      </c>
      <c r="C23" s="333"/>
      <c r="D23" s="333"/>
      <c r="E23" s="333"/>
      <c r="F23" s="333"/>
      <c r="G23" s="333"/>
      <c r="H23" s="333"/>
      <c r="I23" s="333"/>
      <c r="J23" s="333"/>
      <c r="K23" s="333">
        <v>0.48786677622396513</v>
      </c>
      <c r="L23" s="333">
        <v>0.63189148115116478</v>
      </c>
      <c r="M23" s="333">
        <v>0.58205053598142442</v>
      </c>
      <c r="N23" s="333">
        <v>0.58636408529306761</v>
      </c>
      <c r="O23" s="333">
        <v>0.7058541852694421</v>
      </c>
      <c r="P23" s="333">
        <v>0.61780253781985317</v>
      </c>
      <c r="Q23" s="333">
        <v>0.22812189076158265</v>
      </c>
      <c r="R23" s="333">
        <v>0.35121855774328015</v>
      </c>
      <c r="S23" s="333">
        <v>0.76902260489772511</v>
      </c>
      <c r="T23" s="333">
        <v>0.75659576606336076</v>
      </c>
      <c r="U23" s="333">
        <v>1.0960573587706544</v>
      </c>
      <c r="V23" s="333">
        <v>1.1556757207973525</v>
      </c>
      <c r="W23" s="333">
        <v>0.5285282100539066</v>
      </c>
      <c r="X23" s="333">
        <v>0.58671412819684265</v>
      </c>
      <c r="Y23" s="333">
        <v>0.60146714137056512</v>
      </c>
      <c r="Z23" s="333">
        <v>0.5064024734196958</v>
      </c>
      <c r="AA23" s="333">
        <v>1.0812895594408118</v>
      </c>
      <c r="AB23" s="333">
        <v>1.012351511054959</v>
      </c>
      <c r="AC23" s="333">
        <v>0.95035294676047344</v>
      </c>
      <c r="AD23" s="333">
        <v>0.91838145292219586</v>
      </c>
      <c r="AE23" s="333">
        <v>0.66546521999451524</v>
      </c>
      <c r="AF23" s="333">
        <v>0.48299851229412799</v>
      </c>
      <c r="AG23" s="333">
        <v>0.43029322788074736</v>
      </c>
      <c r="AH23" s="333">
        <v>0.43883981844256292</v>
      </c>
      <c r="AI23" s="333">
        <v>0.22086297964772403</v>
      </c>
      <c r="AJ23" s="333">
        <v>0.3589186136602649</v>
      </c>
      <c r="AK23" s="333">
        <v>0.47744377153000783</v>
      </c>
      <c r="AL23" s="333">
        <v>0.4503337818240552</v>
      </c>
      <c r="AM23" s="333">
        <v>0.51393990939714329</v>
      </c>
      <c r="AN23" s="333">
        <v>0.53341319755507755</v>
      </c>
      <c r="AO23" s="333">
        <v>0.5580067295145178</v>
      </c>
      <c r="AP23" s="333">
        <v>0.48855427187883521</v>
      </c>
      <c r="AQ23" s="333">
        <v>0.62786135819351552</v>
      </c>
      <c r="AR23" s="333">
        <v>0.59347648827505162</v>
      </c>
      <c r="AS23" s="333">
        <v>0.37452006780465863</v>
      </c>
      <c r="AT23" s="333">
        <v>0.36961139093007395</v>
      </c>
      <c r="AU23" s="333">
        <v>0.2175346024563416</v>
      </c>
      <c r="AV23" s="333">
        <v>-8.489795614010899E-2</v>
      </c>
      <c r="AW23" s="333">
        <v>-8.4629649958963798E-2</v>
      </c>
      <c r="AX23" s="333">
        <v>1.7550380720863179E-2</v>
      </c>
      <c r="AY23" s="333">
        <v>-3.1323911350167093E-2</v>
      </c>
      <c r="AZ23" s="333">
        <v>4.5037963904332248E-2</v>
      </c>
      <c r="BA23" s="333">
        <v>8.08801552726085E-2</v>
      </c>
      <c r="BB23" s="333">
        <v>0.14838913011396104</v>
      </c>
      <c r="BC23" s="333">
        <v>0.24316671769449832</v>
      </c>
      <c r="BD23" s="333">
        <v>0.48195817336983121</v>
      </c>
      <c r="BE23" s="333">
        <v>0.58374738231412016</v>
      </c>
      <c r="BF23" s="333">
        <v>0.53944619830214391</v>
      </c>
      <c r="BG23" s="333">
        <v>0.67748210084745508</v>
      </c>
      <c r="BH23" s="333">
        <v>0.60204192177349125</v>
      </c>
      <c r="BI23" s="333">
        <v>0.61072509012518628</v>
      </c>
      <c r="BJ23" s="333">
        <v>0.78625246330836174</v>
      </c>
      <c r="BK23" s="333">
        <v>0.78609797592856123</v>
      </c>
      <c r="BL23" s="333">
        <v>0.68987423396804515</v>
      </c>
      <c r="BM23" s="333">
        <v>0.68999715963373942</v>
      </c>
      <c r="BN23" s="333">
        <v>0.27860572793181992</v>
      </c>
      <c r="BO23" s="333">
        <v>0.41099830383299407</v>
      </c>
      <c r="BP23" s="333">
        <v>0.38943102380253536</v>
      </c>
      <c r="BQ23" s="333">
        <v>0.45853331839896661</v>
      </c>
      <c r="BR23" s="333">
        <v>0.5136542193102982</v>
      </c>
      <c r="BS23" s="333">
        <v>0.74610465498426637</v>
      </c>
      <c r="BT23" s="333">
        <v>0.53728508786584284</v>
      </c>
      <c r="BU23" s="333">
        <v>0.50765924262091211</v>
      </c>
      <c r="BV23" s="333">
        <v>0.67112932701392902</v>
      </c>
      <c r="BW23" s="333">
        <v>0.60787686885395043</v>
      </c>
      <c r="BX23" s="333">
        <v>0.74097547850920464</v>
      </c>
      <c r="BY23" s="333">
        <v>0.62923597846688462</v>
      </c>
      <c r="BZ23" s="333">
        <v>0.66334320869401364</v>
      </c>
      <c r="CA23" s="333">
        <v>0.11233738621838543</v>
      </c>
      <c r="CB23" s="333">
        <v>0.12076468234192299</v>
      </c>
      <c r="CC23" s="333">
        <v>0.22703876949671814</v>
      </c>
      <c r="CD23" s="333">
        <v>0.27921326291249554</v>
      </c>
      <c r="CE23" s="333">
        <v>0.28882783933602901</v>
      </c>
      <c r="CF23" s="333">
        <v>0.23414693718742932</v>
      </c>
      <c r="CG23" s="333">
        <v>0.406325616538044</v>
      </c>
      <c r="CH23" s="333">
        <v>0.31120111992414345</v>
      </c>
      <c r="CI23" s="333">
        <v>0.22138702969333779</v>
      </c>
      <c r="CJ23" s="333">
        <v>0.28937678855899068</v>
      </c>
      <c r="CK23" s="333">
        <v>4.2815970787974326E-2</v>
      </c>
      <c r="CL23" s="333">
        <v>0.15256336111024846</v>
      </c>
      <c r="CM23" s="333">
        <v>0.53195429594440091</v>
      </c>
      <c r="CN23" s="333">
        <v>0.58272321599941168</v>
      </c>
      <c r="CO23" s="333">
        <v>0.73120107596878026</v>
      </c>
      <c r="CP23" s="333">
        <v>0.68456496898997399</v>
      </c>
      <c r="CQ23" s="333">
        <v>1.1755487722379241</v>
      </c>
      <c r="CR23" s="333">
        <v>0.8504024593439905</v>
      </c>
      <c r="CS23" s="333">
        <v>0.72581867791266097</v>
      </c>
      <c r="CT23" s="333">
        <v>0.77675298842581852</v>
      </c>
      <c r="CU23" s="333">
        <v>-2.7228027835114365E-2</v>
      </c>
      <c r="CV23" s="333">
        <v>0.38797757376440173</v>
      </c>
      <c r="CW23" s="333">
        <v>0.66288230235535706</v>
      </c>
      <c r="CX23" s="333">
        <v>0.81816563786718777</v>
      </c>
      <c r="CY23" s="333">
        <v>1.1535860917367176</v>
      </c>
      <c r="CZ23" s="333">
        <v>1.1140072454955476</v>
      </c>
      <c r="DA23" s="333">
        <v>1.4246927260897231</v>
      </c>
      <c r="DB23" s="333">
        <v>1.3232453329917939</v>
      </c>
      <c r="DC23" s="333">
        <v>1.1577191847822577</v>
      </c>
      <c r="DD23" s="333">
        <v>1.3115126662755225</v>
      </c>
      <c r="DE23" s="333">
        <v>0.59746977802996948</v>
      </c>
      <c r="DF23" s="333">
        <v>0.72334372110924594</v>
      </c>
      <c r="DG23" s="333">
        <v>0.57403652620781276</v>
      </c>
      <c r="DH23" s="333">
        <v>0.26553023084628408</v>
      </c>
      <c r="DI23" s="333">
        <v>0.54525693277697473</v>
      </c>
      <c r="DJ23" s="333">
        <v>0.45324984996424311</v>
      </c>
      <c r="DK23" s="333">
        <v>0.32376632758041712</v>
      </c>
      <c r="DL23" s="333">
        <v>0.41027054679511299</v>
      </c>
      <c r="DM23" s="333">
        <v>0.37120818741688355</v>
      </c>
      <c r="DN23" s="333">
        <v>0.67860479065545398</v>
      </c>
    </row>
    <row r="24" spans="1:118" s="312" customFormat="1" x14ac:dyDescent="0.2">
      <c r="A24" s="313" t="s">
        <v>268</v>
      </c>
      <c r="B24" s="158" t="s">
        <v>88</v>
      </c>
      <c r="C24" s="334"/>
      <c r="D24" s="334"/>
      <c r="E24" s="334"/>
      <c r="F24" s="334"/>
      <c r="G24" s="334"/>
      <c r="H24" s="334"/>
      <c r="I24" s="334"/>
      <c r="J24" s="334"/>
      <c r="K24" s="334">
        <v>0.83503730535947218</v>
      </c>
      <c r="L24" s="334">
        <v>-2.6399189908174581</v>
      </c>
      <c r="M24" s="334">
        <v>5.1708005300881323</v>
      </c>
      <c r="N24" s="334">
        <v>7.9212558982427792</v>
      </c>
      <c r="O24" s="334">
        <v>1.9729415340617613</v>
      </c>
      <c r="P24" s="334">
        <v>1.9667017942280971</v>
      </c>
      <c r="Q24" s="334">
        <v>3.803490126678065</v>
      </c>
      <c r="R24" s="334">
        <v>-0.64271873425214066</v>
      </c>
      <c r="S24" s="334">
        <v>6.2271935750694674</v>
      </c>
      <c r="T24" s="334">
        <v>7.7625102357573788</v>
      </c>
      <c r="U24" s="334">
        <v>-1.3570540258993817</v>
      </c>
      <c r="V24" s="334">
        <v>3.6036821434429189</v>
      </c>
      <c r="W24" s="334">
        <v>0.23023049141163318</v>
      </c>
      <c r="X24" s="334">
        <v>-4.7018027955997326</v>
      </c>
      <c r="Y24" s="334">
        <v>4.1928418812829866</v>
      </c>
      <c r="Z24" s="334">
        <v>3.1797119098946771</v>
      </c>
      <c r="AA24" s="334">
        <v>-6.7823633942861381</v>
      </c>
      <c r="AB24" s="334">
        <v>3.9650897980360318</v>
      </c>
      <c r="AC24" s="334">
        <v>1.5189695404052999</v>
      </c>
      <c r="AD24" s="334">
        <v>0.4426187277514721</v>
      </c>
      <c r="AE24" s="334">
        <v>0.7875447083199002</v>
      </c>
      <c r="AF24" s="334">
        <v>-3.7780990996275672</v>
      </c>
      <c r="AG24" s="334">
        <v>-1.1127918844865556</v>
      </c>
      <c r="AH24" s="334">
        <v>-0.29120815203984624</v>
      </c>
      <c r="AI24" s="334">
        <v>6.6716854275460511</v>
      </c>
      <c r="AJ24" s="334">
        <v>3.7770330439292223</v>
      </c>
      <c r="AK24" s="334">
        <v>-0.79177804249165507</v>
      </c>
      <c r="AL24" s="334">
        <v>-3.1986375123703579</v>
      </c>
      <c r="AM24" s="334">
        <v>-1.1477683496956417</v>
      </c>
      <c r="AN24" s="334">
        <v>3.9168786582923589</v>
      </c>
      <c r="AO24" s="334">
        <v>0.4759422186498527</v>
      </c>
      <c r="AP24" s="334">
        <v>1.2055700618049134</v>
      </c>
      <c r="AQ24" s="334">
        <v>0.37510776358983866</v>
      </c>
      <c r="AR24" s="334">
        <v>-0.75563807798457994</v>
      </c>
      <c r="AS24" s="334">
        <v>-1.2824362733861128</v>
      </c>
      <c r="AT24" s="334">
        <v>5.7994384416212919</v>
      </c>
      <c r="AU24" s="334">
        <v>0.96251546441503655</v>
      </c>
      <c r="AV24" s="334">
        <v>-2.1782441580549441</v>
      </c>
      <c r="AW24" s="334">
        <v>0.14859882179434006</v>
      </c>
      <c r="AX24" s="334">
        <v>-0.79604823848540374</v>
      </c>
      <c r="AY24" s="334">
        <v>1.8924161076680921</v>
      </c>
      <c r="AZ24" s="334">
        <v>3.5053583346451354</v>
      </c>
      <c r="BA24" s="334">
        <v>3.8064468471217339</v>
      </c>
      <c r="BB24" s="334">
        <v>-0.64627929909551129</v>
      </c>
      <c r="BC24" s="334">
        <v>-3.2075221570121465E-2</v>
      </c>
      <c r="BD24" s="334">
        <v>-5.1081098318882669E-2</v>
      </c>
      <c r="BE24" s="334">
        <v>6.9450452544123493</v>
      </c>
      <c r="BF24" s="334">
        <v>1.1889680554023829</v>
      </c>
      <c r="BG24" s="334">
        <v>-4.9657048629507434</v>
      </c>
      <c r="BH24" s="334">
        <v>-2.3313187643020234</v>
      </c>
      <c r="BI24" s="334">
        <v>-8.3286809676986859</v>
      </c>
      <c r="BJ24" s="334">
        <v>-3.9359458173152082</v>
      </c>
      <c r="BK24" s="334">
        <v>7.0604318257971244</v>
      </c>
      <c r="BL24" s="334">
        <v>6.4015622042540414</v>
      </c>
      <c r="BM24" s="334">
        <v>0.46497955700051785</v>
      </c>
      <c r="BN24" s="334">
        <v>-9.1460301756367601E-2</v>
      </c>
      <c r="BO24" s="334">
        <v>1.8721461438370106</v>
      </c>
      <c r="BP24" s="334">
        <v>-2.6939213697856048</v>
      </c>
      <c r="BQ24" s="334">
        <v>3.0832494381449012</v>
      </c>
      <c r="BR24" s="334">
        <v>4.7437703960596274</v>
      </c>
      <c r="BS24" s="334">
        <v>6.2662127825867031E-3</v>
      </c>
      <c r="BT24" s="334">
        <v>1.3534556697294351</v>
      </c>
      <c r="BU24" s="334">
        <v>1.1754319893814271</v>
      </c>
      <c r="BV24" s="334">
        <v>-2.8618828540285346</v>
      </c>
      <c r="BW24" s="334">
        <v>0.9161552340302932</v>
      </c>
      <c r="BX24" s="334">
        <v>0.18518303743486786</v>
      </c>
      <c r="BY24" s="334">
        <v>2.9339721280443634</v>
      </c>
      <c r="BZ24" s="334">
        <v>-3.0916304096268772</v>
      </c>
      <c r="CA24" s="334">
        <v>3.7823272177395832</v>
      </c>
      <c r="CB24" s="334">
        <v>-3.9113847996548259</v>
      </c>
      <c r="CC24" s="334">
        <v>-1.8931516340945227</v>
      </c>
      <c r="CD24" s="334">
        <v>9.1785347952732668</v>
      </c>
      <c r="CE24" s="334">
        <v>-0.93410170665298131</v>
      </c>
      <c r="CF24" s="334">
        <v>3.6554558485382733</v>
      </c>
      <c r="CG24" s="334">
        <v>0.50889698725436416</v>
      </c>
      <c r="CH24" s="334">
        <v>-2.3865905482880185</v>
      </c>
      <c r="CI24" s="334">
        <v>-1.7843234384295872</v>
      </c>
      <c r="CJ24" s="334">
        <v>0.76592309015943438</v>
      </c>
      <c r="CK24" s="334">
        <v>-1.69143242472675</v>
      </c>
      <c r="CL24" s="334">
        <v>0.62759761103639511</v>
      </c>
      <c r="CM24" s="334">
        <v>2.4265757254062743</v>
      </c>
      <c r="CN24" s="334">
        <v>1.7946512332006104</v>
      </c>
      <c r="CO24" s="334">
        <v>0.52759104255617495</v>
      </c>
      <c r="CP24" s="334">
        <v>0.63301951891810904</v>
      </c>
      <c r="CQ24" s="334">
        <v>-1.7336630056654028</v>
      </c>
      <c r="CR24" s="334">
        <v>-2.9389520435365237</v>
      </c>
      <c r="CS24" s="334">
        <v>-1.3680447225551884</v>
      </c>
      <c r="CT24" s="334">
        <v>-0.10344863851326182</v>
      </c>
      <c r="CU24" s="334">
        <v>0.64516626363032992</v>
      </c>
      <c r="CV24" s="334">
        <v>2.3605273763741987</v>
      </c>
      <c r="CW24" s="334">
        <v>2.7951376997553581</v>
      </c>
      <c r="CX24" s="334">
        <v>2.0911969657421396</v>
      </c>
      <c r="CY24" s="334">
        <v>-1.5421501001594835</v>
      </c>
      <c r="CZ24" s="334">
        <v>-2.6228242434653484</v>
      </c>
      <c r="DA24" s="334">
        <v>0.88393622605801181</v>
      </c>
      <c r="DB24" s="334">
        <v>-1.5259692900625592</v>
      </c>
      <c r="DC24" s="334">
        <v>1.3988650951596255</v>
      </c>
      <c r="DD24" s="334">
        <v>11.638948056727443</v>
      </c>
      <c r="DE24" s="334">
        <v>-2.69313778173822</v>
      </c>
      <c r="DF24" s="334">
        <v>1.6409318837375477</v>
      </c>
      <c r="DG24" s="334">
        <v>0.84832108346557977</v>
      </c>
      <c r="DH24" s="334">
        <v>-8.4397596968472897</v>
      </c>
      <c r="DI24" s="334">
        <v>1.5143955769250701</v>
      </c>
      <c r="DJ24" s="334">
        <v>-1.2059203224059105</v>
      </c>
      <c r="DK24" s="334">
        <v>0.64058391910000967</v>
      </c>
      <c r="DL24" s="334">
        <v>2.5685442870018386E-2</v>
      </c>
      <c r="DM24" s="334">
        <v>-0.80386372089331048</v>
      </c>
      <c r="DN24" s="334">
        <v>-0.3976220977728458</v>
      </c>
    </row>
    <row r="25" spans="1:118" s="312" customFormat="1" x14ac:dyDescent="0.2">
      <c r="A25" s="315" t="s">
        <v>99</v>
      </c>
      <c r="B25" s="310" t="s">
        <v>100</v>
      </c>
      <c r="C25" s="333"/>
      <c r="D25" s="333"/>
      <c r="E25" s="333"/>
      <c r="F25" s="333"/>
      <c r="G25" s="333"/>
      <c r="H25" s="333"/>
      <c r="I25" s="333"/>
      <c r="J25" s="333"/>
      <c r="K25" s="333">
        <v>0.25316446381569851</v>
      </c>
      <c r="L25" s="333">
        <v>-3.4148247635263198</v>
      </c>
      <c r="M25" s="333">
        <v>4.2277535618140272</v>
      </c>
      <c r="N25" s="333">
        <v>6.5091427988075266</v>
      </c>
      <c r="O25" s="333">
        <v>3.0720526204102834</v>
      </c>
      <c r="P25" s="333">
        <v>1.461839935766964</v>
      </c>
      <c r="Q25" s="333">
        <v>2.1768341495392298</v>
      </c>
      <c r="R25" s="333">
        <v>-1.5454414848424265</v>
      </c>
      <c r="S25" s="333">
        <v>5.6279660663693836</v>
      </c>
      <c r="T25" s="333">
        <v>5.7974992580535627</v>
      </c>
      <c r="U25" s="333">
        <v>0.96352584245800232</v>
      </c>
      <c r="V25" s="333">
        <v>6.0292785876602997</v>
      </c>
      <c r="W25" s="333">
        <v>-0.98354021710374584</v>
      </c>
      <c r="X25" s="333">
        <v>-1.7625134419248316</v>
      </c>
      <c r="Y25" s="333">
        <v>1.1298574227772262</v>
      </c>
      <c r="Z25" s="333">
        <v>-1.3034850496645731</v>
      </c>
      <c r="AA25" s="333">
        <v>1.0820406854178275</v>
      </c>
      <c r="AB25" s="333">
        <v>2.9241391136487604</v>
      </c>
      <c r="AC25" s="333">
        <v>2.9311568806681021</v>
      </c>
      <c r="AD25" s="333">
        <v>-1.3133604281389033</v>
      </c>
      <c r="AE25" s="333">
        <v>0.36739892725831302</v>
      </c>
      <c r="AF25" s="333">
        <v>-1.8983329808999212</v>
      </c>
      <c r="AG25" s="333">
        <v>-1.7592794209118234</v>
      </c>
      <c r="AH25" s="333">
        <v>3.4745887434553828</v>
      </c>
      <c r="AI25" s="333">
        <v>0.51451954925030985</v>
      </c>
      <c r="AJ25" s="333">
        <v>2.6692441046835853</v>
      </c>
      <c r="AK25" s="333">
        <v>2.6882177827490885E-2</v>
      </c>
      <c r="AL25" s="333">
        <v>-1.4604896281959843</v>
      </c>
      <c r="AM25" s="333">
        <v>3.4581568490386205</v>
      </c>
      <c r="AN25" s="333">
        <v>2.7436382692453503</v>
      </c>
      <c r="AO25" s="333">
        <v>2.7756849330183617E-2</v>
      </c>
      <c r="AP25" s="333">
        <v>-0.69145645918395282</v>
      </c>
      <c r="AQ25" s="333">
        <v>-3.4856313390027123</v>
      </c>
      <c r="AR25" s="333">
        <v>-3.6409860265750633</v>
      </c>
      <c r="AS25" s="333">
        <v>-0.21974417689840817</v>
      </c>
      <c r="AT25" s="333">
        <v>3.2394539098979611</v>
      </c>
      <c r="AU25" s="333">
        <v>0.60200557084830641</v>
      </c>
      <c r="AV25" s="333">
        <v>2.3357753721362307</v>
      </c>
      <c r="AW25" s="333">
        <v>0.27745964390725741</v>
      </c>
      <c r="AX25" s="333">
        <v>8.8891152710179069E-2</v>
      </c>
      <c r="AY25" s="333">
        <v>2.7032568456871795</v>
      </c>
      <c r="AZ25" s="333">
        <v>2.8828737883914344</v>
      </c>
      <c r="BA25" s="333">
        <v>3.3185124218612403</v>
      </c>
      <c r="BB25" s="333">
        <v>0.10303494054698412</v>
      </c>
      <c r="BC25" s="333">
        <v>0.96421442319836947</v>
      </c>
      <c r="BD25" s="333">
        <v>1.6251505574065489E-2</v>
      </c>
      <c r="BE25" s="333">
        <v>3.4199619291937289</v>
      </c>
      <c r="BF25" s="333">
        <v>3.9454062844990223</v>
      </c>
      <c r="BG25" s="333">
        <v>-0.14861784647589191</v>
      </c>
      <c r="BH25" s="333">
        <v>-2.0017401736945253</v>
      </c>
      <c r="BI25" s="333">
        <v>-4.6514787904984747</v>
      </c>
      <c r="BJ25" s="333">
        <v>-4.4901500643547756</v>
      </c>
      <c r="BK25" s="333">
        <v>-1.253964117408918</v>
      </c>
      <c r="BL25" s="333">
        <v>1.8616071346411012</v>
      </c>
      <c r="BM25" s="333">
        <v>-0.32316340300193286</v>
      </c>
      <c r="BN25" s="333">
        <v>8.8760208441764604E-2</v>
      </c>
      <c r="BO25" s="333">
        <v>1.578566085787646</v>
      </c>
      <c r="BP25" s="333">
        <v>5.1082553685479065E-2</v>
      </c>
      <c r="BQ25" s="333">
        <v>3.9806509014738589</v>
      </c>
      <c r="BR25" s="333">
        <v>6.1707699030388286</v>
      </c>
      <c r="BS25" s="333">
        <v>2.1860068128544294</v>
      </c>
      <c r="BT25" s="333">
        <v>1.1720918771995019</v>
      </c>
      <c r="BU25" s="333">
        <v>0.38406939450374628</v>
      </c>
      <c r="BV25" s="333">
        <v>-2.3596275916622309</v>
      </c>
      <c r="BW25" s="333">
        <v>-0.58821423373429083</v>
      </c>
      <c r="BX25" s="333">
        <v>0.58871875379417005</v>
      </c>
      <c r="BY25" s="333">
        <v>1.1150514362697621</v>
      </c>
      <c r="BZ25" s="333">
        <v>-0.52019682603208606</v>
      </c>
      <c r="CA25" s="333">
        <v>3.380293300258038</v>
      </c>
      <c r="CB25" s="333">
        <v>-1.3074583156665627</v>
      </c>
      <c r="CC25" s="333">
        <v>-0.38844564787169822</v>
      </c>
      <c r="CD25" s="333">
        <v>4.5941447256877179</v>
      </c>
      <c r="CE25" s="333">
        <v>-1.3243107765340709</v>
      </c>
      <c r="CF25" s="333">
        <v>-1.3131930264693938E-3</v>
      </c>
      <c r="CG25" s="333">
        <v>-0.64986344950189523</v>
      </c>
      <c r="CH25" s="333">
        <v>-4.1426421395950355</v>
      </c>
      <c r="CI25" s="333">
        <v>-1.5380708762657065</v>
      </c>
      <c r="CJ25" s="333">
        <v>0.58954610307702282</v>
      </c>
      <c r="CK25" s="333">
        <v>0.51385587986138948</v>
      </c>
      <c r="CL25" s="333">
        <v>2.256338818991189</v>
      </c>
      <c r="CM25" s="333">
        <v>2.9990973415335085</v>
      </c>
      <c r="CN25" s="333">
        <v>3.193718659815866</v>
      </c>
      <c r="CO25" s="333">
        <v>-0.99396665469773526</v>
      </c>
      <c r="CP25" s="333">
        <v>-1.3625708598810273</v>
      </c>
      <c r="CQ25" s="333">
        <v>-2.0565355119668269</v>
      </c>
      <c r="CR25" s="333">
        <v>-3.058076104713626</v>
      </c>
      <c r="CS25" s="333">
        <v>-1.25869561165879</v>
      </c>
      <c r="CT25" s="333">
        <v>1.0749907181371967</v>
      </c>
      <c r="CU25" s="333">
        <v>0.80264813253174971</v>
      </c>
      <c r="CV25" s="333">
        <v>2.0851734032637403</v>
      </c>
      <c r="CW25" s="333">
        <v>3.2290840597515378</v>
      </c>
      <c r="CX25" s="333">
        <v>2.5985109895440419</v>
      </c>
      <c r="CY25" s="333">
        <v>-0.9069930999478294</v>
      </c>
      <c r="CZ25" s="333">
        <v>-2.9785709625233303</v>
      </c>
      <c r="DA25" s="333">
        <v>1.022067094139566</v>
      </c>
      <c r="DB25" s="333">
        <v>-1.9086713475102217</v>
      </c>
      <c r="DC25" s="333">
        <v>1.1720685175953987</v>
      </c>
      <c r="DD25" s="333">
        <v>11.483142537780779</v>
      </c>
      <c r="DE25" s="333">
        <v>-2.6005756871412702</v>
      </c>
      <c r="DF25" s="333">
        <v>1.8265658234516549</v>
      </c>
      <c r="DG25" s="333">
        <v>1.1631684471820827</v>
      </c>
      <c r="DH25" s="333">
        <v>-7.5739067416537287</v>
      </c>
      <c r="DI25" s="333">
        <v>1.4613271008027251</v>
      </c>
      <c r="DJ25" s="333">
        <v>-0.63204849558539489</v>
      </c>
      <c r="DK25" s="333">
        <v>0.79529466795731341</v>
      </c>
      <c r="DL25" s="333">
        <v>0.37503654997231312</v>
      </c>
      <c r="DM25" s="333">
        <v>-0.52718166030627078</v>
      </c>
      <c r="DN25" s="333">
        <v>-1.3114577858219092</v>
      </c>
    </row>
    <row r="26" spans="1:118" s="312" customFormat="1" x14ac:dyDescent="0.2">
      <c r="A26" s="315" t="s">
        <v>1409</v>
      </c>
      <c r="B26" s="310" t="s">
        <v>270</v>
      </c>
      <c r="C26" s="333"/>
      <c r="D26" s="333"/>
      <c r="E26" s="333"/>
      <c r="F26" s="333"/>
      <c r="G26" s="333"/>
      <c r="H26" s="333"/>
      <c r="I26" s="333"/>
      <c r="J26" s="333"/>
      <c r="K26" s="333">
        <v>0.58187284154377372</v>
      </c>
      <c r="L26" s="333">
        <v>0.77490577270886174</v>
      </c>
      <c r="M26" s="333">
        <v>0.94304696827410517</v>
      </c>
      <c r="N26" s="333">
        <v>1.4121130994352526</v>
      </c>
      <c r="O26" s="333">
        <v>-1.0991110863485221</v>
      </c>
      <c r="P26" s="333">
        <v>0.50486185846113307</v>
      </c>
      <c r="Q26" s="333">
        <v>1.6266559771388351</v>
      </c>
      <c r="R26" s="333">
        <v>0.90272275059028584</v>
      </c>
      <c r="S26" s="333">
        <v>0.59922750870008379</v>
      </c>
      <c r="T26" s="333">
        <v>1.9650109777038161</v>
      </c>
      <c r="U26" s="333">
        <v>-2.3205798683573842</v>
      </c>
      <c r="V26" s="333">
        <v>-2.4255964442173807</v>
      </c>
      <c r="W26" s="333">
        <v>1.213770708515379</v>
      </c>
      <c r="X26" s="333">
        <v>-2.939289353674901</v>
      </c>
      <c r="Y26" s="333">
        <v>3.0629844585057606</v>
      </c>
      <c r="Z26" s="333">
        <v>4.4831969595592502</v>
      </c>
      <c r="AA26" s="333">
        <v>-7.8644040797039656</v>
      </c>
      <c r="AB26" s="333">
        <v>1.0409506843872713</v>
      </c>
      <c r="AC26" s="333">
        <v>-1.4121873402628022</v>
      </c>
      <c r="AD26" s="333">
        <v>1.7559791558903755</v>
      </c>
      <c r="AE26" s="333">
        <v>0.42014578106158718</v>
      </c>
      <c r="AF26" s="333">
        <v>-1.879766118727646</v>
      </c>
      <c r="AG26" s="333">
        <v>0.64648753642526779</v>
      </c>
      <c r="AH26" s="333">
        <v>-3.765796895495229</v>
      </c>
      <c r="AI26" s="333">
        <v>6.157165878295741</v>
      </c>
      <c r="AJ26" s="333">
        <v>1.107788939245637</v>
      </c>
      <c r="AK26" s="333">
        <v>-0.81866022031914598</v>
      </c>
      <c r="AL26" s="333">
        <v>-1.7381478841743736</v>
      </c>
      <c r="AM26" s="333">
        <v>-4.605925198734262</v>
      </c>
      <c r="AN26" s="333">
        <v>1.1732403890470087</v>
      </c>
      <c r="AO26" s="333">
        <v>0.44818536931966907</v>
      </c>
      <c r="AP26" s="333">
        <v>1.8970265209888661</v>
      </c>
      <c r="AQ26" s="333">
        <v>3.860739102592551</v>
      </c>
      <c r="AR26" s="333">
        <v>2.8853479485904834</v>
      </c>
      <c r="AS26" s="333">
        <v>-1.0626920964877047</v>
      </c>
      <c r="AT26" s="333">
        <v>2.5599845317233307</v>
      </c>
      <c r="AU26" s="333">
        <v>0.36050989356673013</v>
      </c>
      <c r="AV26" s="333">
        <v>-4.5140195301911747</v>
      </c>
      <c r="AW26" s="333">
        <v>-0.12886082211291736</v>
      </c>
      <c r="AX26" s="333">
        <v>-0.88493939119558285</v>
      </c>
      <c r="AY26" s="333">
        <v>-0.8108407380190874</v>
      </c>
      <c r="AZ26" s="333">
        <v>0.62248454625370098</v>
      </c>
      <c r="BA26" s="333">
        <v>0.48793442526049358</v>
      </c>
      <c r="BB26" s="333">
        <v>-0.74931423964249544</v>
      </c>
      <c r="BC26" s="333">
        <v>-0.99628964476849091</v>
      </c>
      <c r="BD26" s="333">
        <v>-6.7332603892948151E-2</v>
      </c>
      <c r="BE26" s="333">
        <v>3.5250833252186204</v>
      </c>
      <c r="BF26" s="333">
        <v>-2.7564382290966396</v>
      </c>
      <c r="BG26" s="333">
        <v>-4.8170870164748516</v>
      </c>
      <c r="BH26" s="333">
        <v>-0.32957859060749817</v>
      </c>
      <c r="BI26" s="333">
        <v>-3.6772021772002113</v>
      </c>
      <c r="BJ26" s="333">
        <v>0.55420424703956739</v>
      </c>
      <c r="BK26" s="333">
        <v>8.3143959432060424</v>
      </c>
      <c r="BL26" s="333">
        <v>4.5399550696129403</v>
      </c>
      <c r="BM26" s="333">
        <v>0.78814296000245077</v>
      </c>
      <c r="BN26" s="333">
        <v>-0.18022051019813221</v>
      </c>
      <c r="BO26" s="333">
        <v>0.2935800580493646</v>
      </c>
      <c r="BP26" s="333">
        <v>-2.7450039234710837</v>
      </c>
      <c r="BQ26" s="333">
        <v>-0.89740146332895776</v>
      </c>
      <c r="BR26" s="333">
        <v>-1.4269995069792012</v>
      </c>
      <c r="BS26" s="333">
        <v>-2.1797406000718427</v>
      </c>
      <c r="BT26" s="333">
        <v>0.18136379252993318</v>
      </c>
      <c r="BU26" s="333">
        <v>0.79136259487768079</v>
      </c>
      <c r="BV26" s="333">
        <v>-0.50225526236630369</v>
      </c>
      <c r="BW26" s="333">
        <v>1.504369467764584</v>
      </c>
      <c r="BX26" s="333">
        <v>-0.40353571635930219</v>
      </c>
      <c r="BY26" s="333">
        <v>1.8189206917746013</v>
      </c>
      <c r="BZ26" s="333">
        <v>-2.571433583594791</v>
      </c>
      <c r="CA26" s="333">
        <v>0.40203391748154527</v>
      </c>
      <c r="CB26" s="333">
        <v>-2.6039264839882632</v>
      </c>
      <c r="CC26" s="333">
        <v>-1.5047059862228245</v>
      </c>
      <c r="CD26" s="333">
        <v>4.5843900695855488</v>
      </c>
      <c r="CE26" s="333">
        <v>0.39020906988108961</v>
      </c>
      <c r="CF26" s="333">
        <v>3.6567690415647429</v>
      </c>
      <c r="CG26" s="333">
        <v>1.1587604367562594</v>
      </c>
      <c r="CH26" s="333">
        <v>1.7560515913070169</v>
      </c>
      <c r="CI26" s="333">
        <v>-0.24625256216388069</v>
      </c>
      <c r="CJ26" s="333">
        <v>0.17637698708241156</v>
      </c>
      <c r="CK26" s="333">
        <v>-2.2052883045881395</v>
      </c>
      <c r="CL26" s="333">
        <v>-1.628741207954794</v>
      </c>
      <c r="CM26" s="333">
        <v>-0.57252161612723418</v>
      </c>
      <c r="CN26" s="333">
        <v>-1.3990674266152556</v>
      </c>
      <c r="CO26" s="333">
        <v>1.5215576972539102</v>
      </c>
      <c r="CP26" s="333">
        <v>1.9955903787991365</v>
      </c>
      <c r="CQ26" s="333">
        <v>0.32287250630142417</v>
      </c>
      <c r="CR26" s="333">
        <v>0.11912406117710228</v>
      </c>
      <c r="CS26" s="333">
        <v>-0.10934911089639843</v>
      </c>
      <c r="CT26" s="333">
        <v>-1.1784393566504585</v>
      </c>
      <c r="CU26" s="333">
        <v>-0.1574818689014198</v>
      </c>
      <c r="CV26" s="333">
        <v>0.27535397311045839</v>
      </c>
      <c r="CW26" s="333">
        <v>-0.4339463599961797</v>
      </c>
      <c r="CX26" s="333">
        <v>-0.50731402380190227</v>
      </c>
      <c r="CY26" s="333">
        <v>-0.63515700021165411</v>
      </c>
      <c r="CZ26" s="333">
        <v>0.35574671905798194</v>
      </c>
      <c r="DA26" s="333">
        <v>-0.13813086808155417</v>
      </c>
      <c r="DB26" s="333">
        <v>0.3827020574476625</v>
      </c>
      <c r="DC26" s="333">
        <v>0.22679657756422689</v>
      </c>
      <c r="DD26" s="333">
        <v>0.15580551894666428</v>
      </c>
      <c r="DE26" s="333">
        <v>-9.2562094596949862E-2</v>
      </c>
      <c r="DF26" s="333">
        <v>-0.18563393971410713</v>
      </c>
      <c r="DG26" s="333">
        <v>-0.3148473637165029</v>
      </c>
      <c r="DH26" s="333">
        <v>-0.86585295519356098</v>
      </c>
      <c r="DI26" s="333">
        <v>5.3068476122344999E-2</v>
      </c>
      <c r="DJ26" s="333">
        <v>-0.57387182682051563</v>
      </c>
      <c r="DK26" s="333">
        <v>-0.15471074885730374</v>
      </c>
      <c r="DL26" s="333">
        <v>-0.34935110710229472</v>
      </c>
      <c r="DM26" s="333">
        <v>-0.2766820605870397</v>
      </c>
      <c r="DN26" s="333">
        <v>0.91383568804906345</v>
      </c>
    </row>
    <row r="27" spans="1:118" s="312" customFormat="1" x14ac:dyDescent="0.2">
      <c r="A27" s="313" t="s">
        <v>915</v>
      </c>
      <c r="B27" s="158" t="s">
        <v>106</v>
      </c>
      <c r="C27" s="334"/>
      <c r="D27" s="334"/>
      <c r="E27" s="334"/>
      <c r="F27" s="334"/>
      <c r="G27" s="334"/>
      <c r="H27" s="334"/>
      <c r="I27" s="334"/>
      <c r="J27" s="334"/>
      <c r="K27" s="334">
        <v>7.570953617434788</v>
      </c>
      <c r="L27" s="334">
        <v>14.972262611429365</v>
      </c>
      <c r="M27" s="334">
        <v>19.17846701284186</v>
      </c>
      <c r="N27" s="334">
        <v>16.406046591505113</v>
      </c>
      <c r="O27" s="334">
        <v>22.24932117921961</v>
      </c>
      <c r="P27" s="334">
        <v>18.731021746177969</v>
      </c>
      <c r="Q27" s="334">
        <v>17.971169441728719</v>
      </c>
      <c r="R27" s="334">
        <v>16.6864871851425</v>
      </c>
      <c r="S27" s="334">
        <v>9.5580998347840946</v>
      </c>
      <c r="T27" s="334">
        <v>12.29946078579302</v>
      </c>
      <c r="U27" s="334">
        <v>17.8296633213596</v>
      </c>
      <c r="V27" s="334">
        <v>21.231735642353367</v>
      </c>
      <c r="W27" s="334">
        <v>27.77925603180541</v>
      </c>
      <c r="X27" s="334">
        <v>24.996500294483084</v>
      </c>
      <c r="Y27" s="334">
        <v>17.444053582160947</v>
      </c>
      <c r="Z27" s="334">
        <v>18.52793960442748</v>
      </c>
      <c r="AA27" s="334">
        <v>17.675011930114632</v>
      </c>
      <c r="AB27" s="334">
        <v>10.681407869577008</v>
      </c>
      <c r="AC27" s="334">
        <v>8.9458611840909139</v>
      </c>
      <c r="AD27" s="334">
        <v>0.8876571051152391</v>
      </c>
      <c r="AE27" s="334">
        <v>6.2146342043078097E-2</v>
      </c>
      <c r="AF27" s="334">
        <v>1.3209403326189559</v>
      </c>
      <c r="AG27" s="334">
        <v>-2.224639906782707</v>
      </c>
      <c r="AH27" s="334">
        <v>0.20868854272628659</v>
      </c>
      <c r="AI27" s="334">
        <v>-5.6950816545015339</v>
      </c>
      <c r="AJ27" s="334">
        <v>1.1851450050824277</v>
      </c>
      <c r="AK27" s="334">
        <v>5.0533025829693541</v>
      </c>
      <c r="AL27" s="334">
        <v>14.387608352924069</v>
      </c>
      <c r="AM27" s="334">
        <v>14.840317342784312</v>
      </c>
      <c r="AN27" s="334">
        <v>9.9384558937591585</v>
      </c>
      <c r="AO27" s="334">
        <v>12.804614829845734</v>
      </c>
      <c r="AP27" s="334">
        <v>11.661653249512062</v>
      </c>
      <c r="AQ27" s="334">
        <v>6.361062165965321</v>
      </c>
      <c r="AR27" s="334">
        <v>9.8025125906831185</v>
      </c>
      <c r="AS27" s="334">
        <v>11.449926756142165</v>
      </c>
      <c r="AT27" s="334">
        <v>6.7632479394511629</v>
      </c>
      <c r="AU27" s="334">
        <v>22.991980804810787</v>
      </c>
      <c r="AV27" s="334">
        <v>19.819001155545145</v>
      </c>
      <c r="AW27" s="334">
        <v>17.083576786786224</v>
      </c>
      <c r="AX27" s="334">
        <v>19.685826512403633</v>
      </c>
      <c r="AY27" s="334">
        <v>6.379391145179901</v>
      </c>
      <c r="AZ27" s="334">
        <v>8.4453240153959666</v>
      </c>
      <c r="BA27" s="334">
        <v>12.403356244304248</v>
      </c>
      <c r="BB27" s="334">
        <v>7.2630952995023508</v>
      </c>
      <c r="BC27" s="334">
        <v>9.7155850941606303</v>
      </c>
      <c r="BD27" s="334">
        <v>5.6642990730255427</v>
      </c>
      <c r="BE27" s="334">
        <v>-0.16381093836674293</v>
      </c>
      <c r="BF27" s="334">
        <v>-17.161902016286266</v>
      </c>
      <c r="BG27" s="334">
        <v>-18.576679389651733</v>
      </c>
      <c r="BH27" s="334">
        <v>-21.70911738144585</v>
      </c>
      <c r="BI27" s="334">
        <v>-12.73437424739684</v>
      </c>
      <c r="BJ27" s="334">
        <v>7.2213457612881369</v>
      </c>
      <c r="BK27" s="334">
        <v>11.630982951465814</v>
      </c>
      <c r="BL27" s="334">
        <v>20.636276519429451</v>
      </c>
      <c r="BM27" s="334">
        <v>14.614929537869276</v>
      </c>
      <c r="BN27" s="334">
        <v>13.111777223246785</v>
      </c>
      <c r="BO27" s="334">
        <v>12.975218769860735</v>
      </c>
      <c r="BP27" s="334">
        <v>3.7630415914311426</v>
      </c>
      <c r="BQ27" s="334">
        <v>8.8949114614217386</v>
      </c>
      <c r="BR27" s="334">
        <v>3.1320998985597219</v>
      </c>
      <c r="BS27" s="334">
        <v>0.12177737298382024</v>
      </c>
      <c r="BT27" s="334">
        <v>1.9829793975442216</v>
      </c>
      <c r="BU27" s="334">
        <v>1.8170547827661372</v>
      </c>
      <c r="BV27" s="334">
        <v>6.9675444747914508</v>
      </c>
      <c r="BW27" s="334">
        <v>7.2128011819242071</v>
      </c>
      <c r="BX27" s="334">
        <v>11.843046652871729</v>
      </c>
      <c r="BY27" s="334">
        <v>9.6843008063300982</v>
      </c>
      <c r="BZ27" s="334">
        <v>14.306472250574126</v>
      </c>
      <c r="CA27" s="334">
        <v>10.733092109796312</v>
      </c>
      <c r="CB27" s="334">
        <v>10.453938505254939</v>
      </c>
      <c r="CC27" s="334">
        <v>12.962818362246148</v>
      </c>
      <c r="CD27" s="334">
        <v>11.825091417960637</v>
      </c>
      <c r="CE27" s="334">
        <v>16.617494806591736</v>
      </c>
      <c r="CF27" s="334">
        <v>14.075385094589457</v>
      </c>
      <c r="CG27" s="334">
        <v>5.1965356226600186</v>
      </c>
      <c r="CH27" s="334">
        <v>2.1934569483220434</v>
      </c>
      <c r="CI27" s="334">
        <v>6.5942000208763787</v>
      </c>
      <c r="CJ27" s="334">
        <v>7.1836350188702758</v>
      </c>
      <c r="CK27" s="334">
        <v>13.143125057862971</v>
      </c>
      <c r="CL27" s="334">
        <v>13.705411103105527</v>
      </c>
      <c r="CM27" s="334">
        <v>-3.9854204745620638</v>
      </c>
      <c r="CN27" s="334">
        <v>-2.722732517149884</v>
      </c>
      <c r="CO27" s="334">
        <v>2.7355935022500355</v>
      </c>
      <c r="CP27" s="334">
        <v>2.0523172805463084</v>
      </c>
      <c r="CQ27" s="334">
        <v>8.5348435234198252</v>
      </c>
      <c r="CR27" s="334">
        <v>7.129556021626013</v>
      </c>
      <c r="CS27" s="334">
        <v>6.6190716377972842</v>
      </c>
      <c r="CT27" s="334">
        <v>5.6669477173462486</v>
      </c>
      <c r="CU27" s="334">
        <v>13.175128862655178</v>
      </c>
      <c r="CV27" s="334">
        <v>13.619796756435381</v>
      </c>
      <c r="CW27" s="334">
        <v>12.120821791920559</v>
      </c>
      <c r="CX27" s="334">
        <v>8.6169488516529622</v>
      </c>
      <c r="CY27" s="334">
        <v>2.1926259849294198</v>
      </c>
      <c r="CZ27" s="334">
        <v>-8.9090573545078691</v>
      </c>
      <c r="DA27" s="334">
        <v>0.8496449407677229</v>
      </c>
      <c r="DB27" s="334">
        <v>10.449065280896079</v>
      </c>
      <c r="DC27" s="334">
        <v>17.564273229151262</v>
      </c>
      <c r="DD27" s="334">
        <v>31.028202975186502</v>
      </c>
      <c r="DE27" s="334">
        <v>16.423772892583777</v>
      </c>
      <c r="DF27" s="334">
        <v>19.139373208393295</v>
      </c>
      <c r="DG27" s="334">
        <v>4.7743674959658104</v>
      </c>
      <c r="DH27" s="334">
        <v>1.8867648578295375</v>
      </c>
      <c r="DI27" s="334">
        <v>1.0295203622228193</v>
      </c>
      <c r="DJ27" s="334">
        <v>-12.338818812838332</v>
      </c>
      <c r="DK27" s="334">
        <v>-4.7645825961431871</v>
      </c>
      <c r="DL27" s="334">
        <v>-5.0186017074605873</v>
      </c>
      <c r="DM27" s="334">
        <v>-1.3087247771577335</v>
      </c>
      <c r="DN27" s="334">
        <v>-0.48206661635833348</v>
      </c>
    </row>
    <row r="28" spans="1:118" s="312" customFormat="1" x14ac:dyDescent="0.2">
      <c r="A28" s="315" t="s">
        <v>916</v>
      </c>
      <c r="B28" s="310" t="s">
        <v>917</v>
      </c>
      <c r="C28" s="333"/>
      <c r="D28" s="333"/>
      <c r="E28" s="333"/>
      <c r="F28" s="333"/>
      <c r="G28" s="333"/>
      <c r="H28" s="333"/>
      <c r="I28" s="333"/>
      <c r="J28" s="333"/>
      <c r="K28" s="333">
        <v>1.3011777907349051</v>
      </c>
      <c r="L28" s="333">
        <v>4.533208639883803</v>
      </c>
      <c r="M28" s="333">
        <v>6.3851804686239646</v>
      </c>
      <c r="N28" s="333">
        <v>6.4134140005368874</v>
      </c>
      <c r="O28" s="333">
        <v>10.477991376316135</v>
      </c>
      <c r="P28" s="333">
        <v>7.2273040054187376</v>
      </c>
      <c r="Q28" s="333">
        <v>5.372463728336049</v>
      </c>
      <c r="R28" s="333">
        <v>3.085656085955736</v>
      </c>
      <c r="S28" s="333">
        <v>-5.8254219234162585</v>
      </c>
      <c r="T28" s="333">
        <v>-3.627305502589012</v>
      </c>
      <c r="U28" s="333">
        <v>0.63822505043991817</v>
      </c>
      <c r="V28" s="333">
        <v>2.1463716487080311</v>
      </c>
      <c r="W28" s="333">
        <v>8.799283877610991</v>
      </c>
      <c r="X28" s="333">
        <v>8.990935845920017</v>
      </c>
      <c r="Y28" s="333">
        <v>4.3683813379418694</v>
      </c>
      <c r="Z28" s="333">
        <v>5.7405494628119067</v>
      </c>
      <c r="AA28" s="333">
        <v>7.4948478378059749</v>
      </c>
      <c r="AB28" s="333">
        <v>3.4260021973177923</v>
      </c>
      <c r="AC28" s="333">
        <v>3.9557942652538496</v>
      </c>
      <c r="AD28" s="333">
        <v>-0.37691662007673771</v>
      </c>
      <c r="AE28" s="333">
        <v>-0.79593650516348036</v>
      </c>
      <c r="AF28" s="333">
        <v>-1.460709914105973</v>
      </c>
      <c r="AG28" s="333">
        <v>-2.4728641982538377</v>
      </c>
      <c r="AH28" s="333">
        <v>0.74818005366110141</v>
      </c>
      <c r="AI28" s="333">
        <v>-2.7789216480770373</v>
      </c>
      <c r="AJ28" s="333">
        <v>0.30679725615933284</v>
      </c>
      <c r="AK28" s="333">
        <v>-1.8916386839100268</v>
      </c>
      <c r="AL28" s="333">
        <v>3.9118744371821217</v>
      </c>
      <c r="AM28" s="333">
        <v>3.8256418987229432</v>
      </c>
      <c r="AN28" s="333">
        <v>0.25922751731844212</v>
      </c>
      <c r="AO28" s="333">
        <v>5.693746640481991</v>
      </c>
      <c r="AP28" s="333">
        <v>0.39357569922689001</v>
      </c>
      <c r="AQ28" s="333">
        <v>-3.647511124866301</v>
      </c>
      <c r="AR28" s="333">
        <v>0.40666391223104076</v>
      </c>
      <c r="AS28" s="333">
        <v>-0.25220019977523817</v>
      </c>
      <c r="AT28" s="333">
        <v>-0.88348408252317046</v>
      </c>
      <c r="AU28" s="333">
        <v>8.2042086123142433</v>
      </c>
      <c r="AV28" s="333">
        <v>6.1275834664495461</v>
      </c>
      <c r="AW28" s="333">
        <v>3.9111065599236436</v>
      </c>
      <c r="AX28" s="333">
        <v>2.3075136437261818</v>
      </c>
      <c r="AY28" s="333">
        <v>1.2166398311669446</v>
      </c>
      <c r="AZ28" s="333">
        <v>0.42564040286499982</v>
      </c>
      <c r="BA28" s="333">
        <v>0.23169808544197065</v>
      </c>
      <c r="BB28" s="333">
        <v>1.4220564530531636</v>
      </c>
      <c r="BC28" s="333">
        <v>3.010126999136078</v>
      </c>
      <c r="BD28" s="333">
        <v>4.8151053517864897</v>
      </c>
      <c r="BE28" s="333">
        <v>5.5455357472213089</v>
      </c>
      <c r="BF28" s="333">
        <v>0.96890750574529005</v>
      </c>
      <c r="BG28" s="333">
        <v>-6.8182148880884181</v>
      </c>
      <c r="BH28" s="333">
        <v>-12.828940009228528</v>
      </c>
      <c r="BI28" s="333">
        <v>-9.5160966825112254</v>
      </c>
      <c r="BJ28" s="333">
        <v>-4.2324832394119323</v>
      </c>
      <c r="BK28" s="333">
        <v>2.52816403109022</v>
      </c>
      <c r="BL28" s="333">
        <v>13.143946650084153</v>
      </c>
      <c r="BM28" s="333">
        <v>10.961247996207666</v>
      </c>
      <c r="BN28" s="333">
        <v>9.7874296291063292</v>
      </c>
      <c r="BO28" s="333">
        <v>10.713686654234312</v>
      </c>
      <c r="BP28" s="333">
        <v>1.8347823767974212</v>
      </c>
      <c r="BQ28" s="333">
        <v>5.680976051867062</v>
      </c>
      <c r="BR28" s="333">
        <v>4.8255737573888329</v>
      </c>
      <c r="BS28" s="333">
        <v>-1.6875170013879215</v>
      </c>
      <c r="BT28" s="333">
        <v>-0.49583780048541271</v>
      </c>
      <c r="BU28" s="333">
        <v>-1.0180862929854455</v>
      </c>
      <c r="BV28" s="333">
        <v>-0.61774749728172418</v>
      </c>
      <c r="BW28" s="333">
        <v>-0.79056038920374239</v>
      </c>
      <c r="BX28" s="333">
        <v>2.1402965237844058</v>
      </c>
      <c r="BY28" s="333">
        <v>-0.42996238854804736</v>
      </c>
      <c r="BZ28" s="333">
        <v>5.2207212701668215</v>
      </c>
      <c r="CA28" s="333">
        <v>3.124965593558934</v>
      </c>
      <c r="CB28" s="333">
        <v>3.3437793772534037</v>
      </c>
      <c r="CC28" s="333">
        <v>1.0081821312197317</v>
      </c>
      <c r="CD28" s="333">
        <v>-5.0161805827438606</v>
      </c>
      <c r="CE28" s="333">
        <v>-0.31267077545017813</v>
      </c>
      <c r="CF28" s="333">
        <v>-1.4496737060297589</v>
      </c>
      <c r="CG28" s="333">
        <v>-2.0631701923526964</v>
      </c>
      <c r="CH28" s="333">
        <v>-3.2535931206539583</v>
      </c>
      <c r="CI28" s="333">
        <v>-1.3635276057032635</v>
      </c>
      <c r="CJ28" s="333">
        <v>-0.67132479756275343</v>
      </c>
      <c r="CK28" s="333">
        <v>1.4599131513465375</v>
      </c>
      <c r="CL28" s="333">
        <v>1.3111482066554132</v>
      </c>
      <c r="CM28" s="333">
        <v>2.0662937579031242</v>
      </c>
      <c r="CN28" s="333">
        <v>1.0619995188300575</v>
      </c>
      <c r="CO28" s="333">
        <v>2.9481796197192467</v>
      </c>
      <c r="CP28" s="333">
        <v>2.6491062075040777</v>
      </c>
      <c r="CQ28" s="333">
        <v>-1.6074869824133171</v>
      </c>
      <c r="CR28" s="333">
        <v>-0.74571024879063574</v>
      </c>
      <c r="CS28" s="333">
        <v>1.0696080141822331</v>
      </c>
      <c r="CT28" s="333">
        <v>2.0210851497668716</v>
      </c>
      <c r="CU28" s="333">
        <v>2.0923618893260554</v>
      </c>
      <c r="CV28" s="333">
        <v>0.78936895246382099</v>
      </c>
      <c r="CW28" s="333">
        <v>0.38856485636866245</v>
      </c>
      <c r="CX28" s="333">
        <v>-0.87734208735595098</v>
      </c>
      <c r="CY28" s="333">
        <v>-3.0351167712795371</v>
      </c>
      <c r="CZ28" s="333">
        <v>-9.3158659431268873</v>
      </c>
      <c r="DA28" s="333">
        <v>-2.0888526612438301</v>
      </c>
      <c r="DB28" s="333">
        <v>-1.7551515709154302</v>
      </c>
      <c r="DC28" s="333">
        <v>-9.054013001542624E-2</v>
      </c>
      <c r="DD28" s="333">
        <v>5.5354611821703088</v>
      </c>
      <c r="DE28" s="333">
        <v>-0.58406405396388439</v>
      </c>
      <c r="DF28" s="333">
        <v>0.48195083078328382</v>
      </c>
      <c r="DG28" s="333">
        <v>-0.36822734146799224</v>
      </c>
      <c r="DH28" s="333">
        <v>0.52917750514440787</v>
      </c>
      <c r="DI28" s="333">
        <v>-2.7782474141153313</v>
      </c>
      <c r="DJ28" s="333">
        <v>-2.6433651464493821</v>
      </c>
      <c r="DK28" s="333">
        <v>0.20792103438561454</v>
      </c>
      <c r="DL28" s="333">
        <v>-1.0810779460471851</v>
      </c>
      <c r="DM28" s="333">
        <v>0.75115053927279074</v>
      </c>
      <c r="DN28" s="333">
        <v>-0.52334708133063157</v>
      </c>
    </row>
    <row r="29" spans="1:118" s="312" customFormat="1" x14ac:dyDescent="0.2">
      <c r="A29" s="315" t="s">
        <v>918</v>
      </c>
      <c r="B29" s="310" t="s">
        <v>919</v>
      </c>
      <c r="C29" s="333"/>
      <c r="D29" s="333"/>
      <c r="E29" s="333"/>
      <c r="F29" s="333"/>
      <c r="G29" s="333"/>
      <c r="H29" s="333"/>
      <c r="I29" s="333"/>
      <c r="J29" s="333"/>
      <c r="K29" s="333">
        <v>6.2697758266999619</v>
      </c>
      <c r="L29" s="333">
        <v>10.439053971545528</v>
      </c>
      <c r="M29" s="333">
        <v>12.79328654421791</v>
      </c>
      <c r="N29" s="333">
        <v>9.9926325909684071</v>
      </c>
      <c r="O29" s="333">
        <v>11.771329802903388</v>
      </c>
      <c r="P29" s="333">
        <v>11.503717740759214</v>
      </c>
      <c r="Q29" s="333">
        <v>12.598705713392697</v>
      </c>
      <c r="R29" s="333">
        <v>13.600831099186758</v>
      </c>
      <c r="S29" s="333">
        <v>15.383521758200331</v>
      </c>
      <c r="T29" s="333">
        <v>15.926766288381991</v>
      </c>
      <c r="U29" s="333">
        <v>17.191438270919651</v>
      </c>
      <c r="V29" s="333">
        <v>19.085363993645242</v>
      </c>
      <c r="W29" s="333">
        <v>18.979972154194442</v>
      </c>
      <c r="X29" s="333">
        <v>16.005564448563138</v>
      </c>
      <c r="Y29" s="333">
        <v>13.075672244218994</v>
      </c>
      <c r="Z29" s="333">
        <v>12.78739014161564</v>
      </c>
      <c r="AA29" s="333">
        <v>10.180164092308743</v>
      </c>
      <c r="AB29" s="333">
        <v>7.2554056722591396</v>
      </c>
      <c r="AC29" s="333">
        <v>4.9900669188371563</v>
      </c>
      <c r="AD29" s="333">
        <v>1.2645737251919154</v>
      </c>
      <c r="AE29" s="333">
        <v>0.85808284720631645</v>
      </c>
      <c r="AF29" s="333">
        <v>2.7816502467249622</v>
      </c>
      <c r="AG29" s="333">
        <v>0.24822429147117786</v>
      </c>
      <c r="AH29" s="333">
        <v>-0.53949151093474701</v>
      </c>
      <c r="AI29" s="333">
        <v>-2.916160006424334</v>
      </c>
      <c r="AJ29" s="333">
        <v>0.87834774892301226</v>
      </c>
      <c r="AK29" s="333">
        <v>6.944941266879284</v>
      </c>
      <c r="AL29" s="333">
        <v>10.475733915741877</v>
      </c>
      <c r="AM29" s="333">
        <v>11.014675444061256</v>
      </c>
      <c r="AN29" s="333">
        <v>9.6792283764407507</v>
      </c>
      <c r="AO29" s="333">
        <v>7.1108681893636376</v>
      </c>
      <c r="AP29" s="333">
        <v>11.26807755028509</v>
      </c>
      <c r="AQ29" s="333">
        <v>10.008573290831608</v>
      </c>
      <c r="AR29" s="333">
        <v>9.3958486784520172</v>
      </c>
      <c r="AS29" s="333">
        <v>11.702126955917432</v>
      </c>
      <c r="AT29" s="333">
        <v>7.6467320219743629</v>
      </c>
      <c r="AU29" s="333">
        <v>14.787772192496625</v>
      </c>
      <c r="AV29" s="333">
        <v>13.691417689095593</v>
      </c>
      <c r="AW29" s="333">
        <v>13.172470226862618</v>
      </c>
      <c r="AX29" s="333">
        <v>17.378312868677423</v>
      </c>
      <c r="AY29" s="333">
        <v>5.162751314013021</v>
      </c>
      <c r="AZ29" s="333">
        <v>8.0196836125309421</v>
      </c>
      <c r="BA29" s="333">
        <v>12.171658158862295</v>
      </c>
      <c r="BB29" s="333">
        <v>5.8410388464491838</v>
      </c>
      <c r="BC29" s="333">
        <v>6.7054580950243166</v>
      </c>
      <c r="BD29" s="333">
        <v>0.84919372123907988</v>
      </c>
      <c r="BE29" s="333">
        <v>-5.7093466855881498</v>
      </c>
      <c r="BF29" s="333">
        <v>-18.130809522031562</v>
      </c>
      <c r="BG29" s="333">
        <v>-11.758464501563292</v>
      </c>
      <c r="BH29" s="333">
        <v>-8.8801773722174637</v>
      </c>
      <c r="BI29" s="333">
        <v>-3.2182775648857511</v>
      </c>
      <c r="BJ29" s="333">
        <v>11.453829000699988</v>
      </c>
      <c r="BK29" s="333">
        <v>9.1028189203756078</v>
      </c>
      <c r="BL29" s="333">
        <v>7.4923298693453866</v>
      </c>
      <c r="BM29" s="333">
        <v>3.6536815416617978</v>
      </c>
      <c r="BN29" s="333">
        <v>3.3243475941403768</v>
      </c>
      <c r="BO29" s="333">
        <v>2.2615321156265096</v>
      </c>
      <c r="BP29" s="333">
        <v>1.9282592146337418</v>
      </c>
      <c r="BQ29" s="333">
        <v>3.2139354095545651</v>
      </c>
      <c r="BR29" s="333">
        <v>-1.6934738588290161</v>
      </c>
      <c r="BS29" s="333">
        <v>1.8092943743717536</v>
      </c>
      <c r="BT29" s="333">
        <v>2.4788171980296978</v>
      </c>
      <c r="BU29" s="333">
        <v>2.8351410757516793</v>
      </c>
      <c r="BV29" s="333">
        <v>7.5852919720732253</v>
      </c>
      <c r="BW29" s="333">
        <v>8.0033615711278046</v>
      </c>
      <c r="BX29" s="333">
        <v>9.7027501290872831</v>
      </c>
      <c r="BY29" s="333">
        <v>10.114263194878246</v>
      </c>
      <c r="BZ29" s="333">
        <v>9.085750980407223</v>
      </c>
      <c r="CA29" s="333">
        <v>7.6081265162375091</v>
      </c>
      <c r="CB29" s="333">
        <v>7.1101591280015572</v>
      </c>
      <c r="CC29" s="333">
        <v>11.954636231026287</v>
      </c>
      <c r="CD29" s="333">
        <v>16.841272000704567</v>
      </c>
      <c r="CE29" s="333">
        <v>16.930165582041912</v>
      </c>
      <c r="CF29" s="333">
        <v>15.525058800619174</v>
      </c>
      <c r="CG29" s="333">
        <v>7.2597058150127234</v>
      </c>
      <c r="CH29" s="333">
        <v>5.4470500689760097</v>
      </c>
      <c r="CI29" s="333">
        <v>7.957727626579671</v>
      </c>
      <c r="CJ29" s="333">
        <v>7.8549598164331185</v>
      </c>
      <c r="CK29" s="333">
        <v>11.683211906516448</v>
      </c>
      <c r="CL29" s="333">
        <v>12.39426289645014</v>
      </c>
      <c r="CM29" s="333">
        <v>-6.0517142324652573</v>
      </c>
      <c r="CN29" s="333">
        <v>-3.7847320359800278</v>
      </c>
      <c r="CO29" s="333">
        <v>-0.21258611746926584</v>
      </c>
      <c r="CP29" s="333">
        <v>-0.59678892695776642</v>
      </c>
      <c r="CQ29" s="333">
        <v>10.142330505833066</v>
      </c>
      <c r="CR29" s="333">
        <v>7.8752662704166196</v>
      </c>
      <c r="CS29" s="333">
        <v>5.5494636236150221</v>
      </c>
      <c r="CT29" s="333">
        <v>3.6458625675794498</v>
      </c>
      <c r="CU29" s="333">
        <v>11.0827669733291</v>
      </c>
      <c r="CV29" s="333">
        <v>12.830427803971617</v>
      </c>
      <c r="CW29" s="333">
        <v>11.732256935552057</v>
      </c>
      <c r="CX29" s="333">
        <v>9.4942909390087848</v>
      </c>
      <c r="CY29" s="333">
        <v>5.2277427562090937</v>
      </c>
      <c r="CZ29" s="333">
        <v>0.40680858861913199</v>
      </c>
      <c r="DA29" s="333">
        <v>2.9384976020115925</v>
      </c>
      <c r="DB29" s="333">
        <v>12.204216851811511</v>
      </c>
      <c r="DC29" s="333">
        <v>17.654813359166788</v>
      </c>
      <c r="DD29" s="333">
        <v>25.492741793016165</v>
      </c>
      <c r="DE29" s="333">
        <v>17.007836946547766</v>
      </c>
      <c r="DF29" s="333">
        <v>18.657422377610139</v>
      </c>
      <c r="DG29" s="333">
        <v>5.1425948374337001</v>
      </c>
      <c r="DH29" s="333">
        <v>1.3575873526851958</v>
      </c>
      <c r="DI29" s="333">
        <v>3.8077677763380362</v>
      </c>
      <c r="DJ29" s="333">
        <v>-9.6954536663888611</v>
      </c>
      <c r="DK29" s="333">
        <v>-4.972503630528589</v>
      </c>
      <c r="DL29" s="333">
        <v>-3.9375237614133605</v>
      </c>
      <c r="DM29" s="333">
        <v>-2.0598753164305403</v>
      </c>
      <c r="DN29" s="333">
        <v>4.1280464972336582E-2</v>
      </c>
    </row>
    <row r="30" spans="1:118" s="312" customFormat="1" x14ac:dyDescent="0.2">
      <c r="A30" s="313" t="s">
        <v>920</v>
      </c>
      <c r="B30" s="158" t="s">
        <v>110</v>
      </c>
      <c r="C30" s="334"/>
      <c r="D30" s="334"/>
      <c r="E30" s="334"/>
      <c r="F30" s="334"/>
      <c r="G30" s="334"/>
      <c r="H30" s="334"/>
      <c r="I30" s="334"/>
      <c r="J30" s="334"/>
      <c r="K30" s="334">
        <v>-5.9842487424220163</v>
      </c>
      <c r="L30" s="334">
        <v>-7.8817360067888487</v>
      </c>
      <c r="M30" s="334">
        <v>-19.91880335463085</v>
      </c>
      <c r="N30" s="334">
        <v>-21.810220802461576</v>
      </c>
      <c r="O30" s="334">
        <v>-20.556803975155887</v>
      </c>
      <c r="P30" s="334">
        <v>-16.810099971694402</v>
      </c>
      <c r="Q30" s="334">
        <v>-17.730441156774361</v>
      </c>
      <c r="R30" s="334">
        <v>-11.847635618819604</v>
      </c>
      <c r="S30" s="334">
        <v>-10.888883951343916</v>
      </c>
      <c r="T30" s="334">
        <v>-15.302865839474439</v>
      </c>
      <c r="U30" s="334">
        <v>-11.353329376068135</v>
      </c>
      <c r="V30" s="334">
        <v>-19.438129808670663</v>
      </c>
      <c r="W30" s="334">
        <v>-20.837289170083366</v>
      </c>
      <c r="X30" s="334">
        <v>-16.782554035876437</v>
      </c>
      <c r="Y30" s="334">
        <v>-18.483227176736943</v>
      </c>
      <c r="Z30" s="334">
        <v>-18.268530906376835</v>
      </c>
      <c r="AA30" s="334">
        <v>-10.782710084966475</v>
      </c>
      <c r="AB30" s="334">
        <v>-14.44786990407858</v>
      </c>
      <c r="AC30" s="334">
        <v>-10.594900765521178</v>
      </c>
      <c r="AD30" s="334">
        <v>1.4436579235754627</v>
      </c>
      <c r="AE30" s="334">
        <v>-0.50585844226609933</v>
      </c>
      <c r="AF30" s="334">
        <v>5.8815765753024571</v>
      </c>
      <c r="AG30" s="334">
        <v>3.7017458732922255</v>
      </c>
      <c r="AH30" s="334">
        <v>-1.4999724771240883</v>
      </c>
      <c r="AI30" s="334">
        <v>-2.5013399786257331</v>
      </c>
      <c r="AJ30" s="334">
        <v>-4.854100823399869</v>
      </c>
      <c r="AK30" s="334">
        <v>-3.0745752624941511</v>
      </c>
      <c r="AL30" s="334">
        <v>-6.1206504404229714</v>
      </c>
      <c r="AM30" s="334">
        <v>-8.0944311694794191</v>
      </c>
      <c r="AN30" s="334">
        <v>-10.786569503049611</v>
      </c>
      <c r="AO30" s="334">
        <v>-8.4668358600444993</v>
      </c>
      <c r="AP30" s="334">
        <v>-13.121213498061968</v>
      </c>
      <c r="AQ30" s="334">
        <v>-6.4348828401879787</v>
      </c>
      <c r="AR30" s="334">
        <v>-7.7868444867929725</v>
      </c>
      <c r="AS30" s="334">
        <v>-9.4954422112858019</v>
      </c>
      <c r="AT30" s="334">
        <v>-6.1869747217835913</v>
      </c>
      <c r="AU30" s="334">
        <v>-17.654216343974333</v>
      </c>
      <c r="AV30" s="334">
        <v>-12.391565303625732</v>
      </c>
      <c r="AW30" s="334">
        <v>-11.6197101727396</v>
      </c>
      <c r="AX30" s="334">
        <v>-18.017978901956241</v>
      </c>
      <c r="AY30" s="334">
        <v>-1.1882268820333903</v>
      </c>
      <c r="AZ30" s="334">
        <v>-2.8210252886399538</v>
      </c>
      <c r="BA30" s="334">
        <v>-9.244491013384776</v>
      </c>
      <c r="BB30" s="334">
        <v>-1.0702834897038038</v>
      </c>
      <c r="BC30" s="334">
        <v>-6.7260357706986085</v>
      </c>
      <c r="BD30" s="334">
        <v>-6.9131660658207856</v>
      </c>
      <c r="BE30" s="334">
        <v>-8.4137516844024383</v>
      </c>
      <c r="BF30" s="334">
        <v>9.7714462252783179</v>
      </c>
      <c r="BG30" s="334">
        <v>14.562278008537222</v>
      </c>
      <c r="BH30" s="334">
        <v>17.451363675572654</v>
      </c>
      <c r="BI30" s="334">
        <v>17.077041547717091</v>
      </c>
      <c r="BJ30" s="334">
        <v>-2.1981065793358847</v>
      </c>
      <c r="BK30" s="334">
        <v>-15.669619837898358</v>
      </c>
      <c r="BL30" s="334">
        <v>-24.060064121869036</v>
      </c>
      <c r="BM30" s="334">
        <v>-14.384094240810432</v>
      </c>
      <c r="BN30" s="334">
        <v>-11.788052684830069</v>
      </c>
      <c r="BO30" s="334">
        <v>-13.536913574834433</v>
      </c>
      <c r="BP30" s="334">
        <v>-2.6315965044709158</v>
      </c>
      <c r="BQ30" s="334">
        <v>-11.060829451757154</v>
      </c>
      <c r="BR30" s="334">
        <v>-8.336758712269301</v>
      </c>
      <c r="BS30" s="334">
        <v>-1.8847723294495491</v>
      </c>
      <c r="BT30" s="334">
        <v>-3.9265359011906802</v>
      </c>
      <c r="BU30" s="334">
        <v>-2.5762510429893455</v>
      </c>
      <c r="BV30" s="334">
        <v>-1.428466205427271</v>
      </c>
      <c r="BW30" s="334">
        <v>-6.0691907852726708</v>
      </c>
      <c r="BX30" s="334">
        <v>-8.2107381468568033</v>
      </c>
      <c r="BY30" s="334">
        <v>-9.6938036792522055</v>
      </c>
      <c r="BZ30" s="334">
        <v>-10.939789504257066</v>
      </c>
      <c r="CA30" s="334">
        <v>-12.219200272790106</v>
      </c>
      <c r="CB30" s="334">
        <v>-7.7949928869521043</v>
      </c>
      <c r="CC30" s="334">
        <v>-10.626186088818379</v>
      </c>
      <c r="CD30" s="334">
        <v>-16.779230315961151</v>
      </c>
      <c r="CE30" s="334">
        <v>-14.672988240584164</v>
      </c>
      <c r="CF30" s="334">
        <v>-14.73305813436316</v>
      </c>
      <c r="CG30" s="334">
        <v>-4.7042971419442514</v>
      </c>
      <c r="CH30" s="334">
        <v>-0.82642469854634171</v>
      </c>
      <c r="CI30" s="334">
        <v>-2.6353658081865667</v>
      </c>
      <c r="CJ30" s="334">
        <v>-5.0951763800079233</v>
      </c>
      <c r="CK30" s="334">
        <v>-6.4820763133689301</v>
      </c>
      <c r="CL30" s="334">
        <v>-9.5326090964588364</v>
      </c>
      <c r="CM30" s="334">
        <v>0.97222624757651765</v>
      </c>
      <c r="CN30" s="334">
        <v>0.59690204381763778</v>
      </c>
      <c r="CO30" s="334">
        <v>-3.3415860803346624</v>
      </c>
      <c r="CP30" s="334">
        <v>-2.8523260090655582</v>
      </c>
      <c r="CQ30" s="334">
        <v>-6.5924170765581653</v>
      </c>
      <c r="CR30" s="334">
        <v>-4.8613404730282781</v>
      </c>
      <c r="CS30" s="334">
        <v>-5.9240628451359765</v>
      </c>
      <c r="CT30" s="334">
        <v>-6.5264601309124437</v>
      </c>
      <c r="CU30" s="334">
        <v>-13.023894840177313</v>
      </c>
      <c r="CV30" s="334">
        <v>-13.606502932464352</v>
      </c>
      <c r="CW30" s="334">
        <v>-13.384885958526082</v>
      </c>
      <c r="CX30" s="334">
        <v>-9.0349590927491601</v>
      </c>
      <c r="CY30" s="334">
        <v>1.303355015717119</v>
      </c>
      <c r="CZ30" s="334">
        <v>10.524178703670939</v>
      </c>
      <c r="DA30" s="334">
        <v>-0.76520513750665131</v>
      </c>
      <c r="DB30" s="334">
        <v>-8.0588918241245828</v>
      </c>
      <c r="DC30" s="334">
        <v>-16.680136461920679</v>
      </c>
      <c r="DD30" s="334">
        <v>-38.989805010458944</v>
      </c>
      <c r="DE30" s="334">
        <v>-12.256781809750894</v>
      </c>
      <c r="DF30" s="334">
        <v>-17.014124560604866</v>
      </c>
      <c r="DG30" s="334">
        <v>-4.0721858760977936</v>
      </c>
      <c r="DH30" s="334">
        <v>8.0393177773499342</v>
      </c>
      <c r="DI30" s="334">
        <v>-1.6207526094135112</v>
      </c>
      <c r="DJ30" s="334">
        <v>10.699442588783082</v>
      </c>
      <c r="DK30" s="334">
        <v>1.3168873671815544</v>
      </c>
      <c r="DL30" s="334">
        <v>2.6081208102099236</v>
      </c>
      <c r="DM30" s="334">
        <v>-0.83198896284464441</v>
      </c>
      <c r="DN30" s="334">
        <v>-2.0851498345099828</v>
      </c>
    </row>
    <row r="31" spans="1:118" s="312" customFormat="1" x14ac:dyDescent="0.2">
      <c r="A31" s="315" t="s">
        <v>921</v>
      </c>
      <c r="B31" s="310" t="s">
        <v>922</v>
      </c>
      <c r="C31" s="333"/>
      <c r="D31" s="333"/>
      <c r="E31" s="333"/>
      <c r="F31" s="333"/>
      <c r="G31" s="333"/>
      <c r="H31" s="333"/>
      <c r="I31" s="333"/>
      <c r="J31" s="333"/>
      <c r="K31" s="333">
        <v>-0.73345170376735547</v>
      </c>
      <c r="L31" s="333">
        <v>-0.26025685045295943</v>
      </c>
      <c r="M31" s="333">
        <v>-9.8007373952186914</v>
      </c>
      <c r="N31" s="333">
        <v>-11.666050829340678</v>
      </c>
      <c r="O31" s="333">
        <v>-7.0335897625865202</v>
      </c>
      <c r="P31" s="333">
        <v>-5.8921370793494301</v>
      </c>
      <c r="Q31" s="333">
        <v>-5.6237784081514368</v>
      </c>
      <c r="R31" s="333">
        <v>-1.918686349294815</v>
      </c>
      <c r="S31" s="333">
        <v>-0.5345666959766826</v>
      </c>
      <c r="T31" s="333">
        <v>-3.8793076445696206</v>
      </c>
      <c r="U31" s="333">
        <v>1.2131969090202528</v>
      </c>
      <c r="V31" s="333">
        <v>-4.5012261710933688</v>
      </c>
      <c r="W31" s="333">
        <v>-5.6502429805627727</v>
      </c>
      <c r="X31" s="333">
        <v>-1.0496720883121042</v>
      </c>
      <c r="Y31" s="333">
        <v>-5.1733260568448145</v>
      </c>
      <c r="Z31" s="333">
        <v>-3.8415636257647803</v>
      </c>
      <c r="AA31" s="333">
        <v>-0.50628975548892929</v>
      </c>
      <c r="AB31" s="333">
        <v>-7.3846899361229017</v>
      </c>
      <c r="AC31" s="333">
        <v>-5.3842561698295484</v>
      </c>
      <c r="AD31" s="333">
        <v>-8.806524854661478E-2</v>
      </c>
      <c r="AE31" s="333">
        <v>-0.28116698898708259</v>
      </c>
      <c r="AF31" s="333">
        <v>5.9983368608877701</v>
      </c>
      <c r="AG31" s="333">
        <v>1.7941572122265426</v>
      </c>
      <c r="AH31" s="333">
        <v>-1.0584209089304339</v>
      </c>
      <c r="AI31" s="333">
        <v>-3.1324754923239446</v>
      </c>
      <c r="AJ31" s="333">
        <v>-3.1485918857488824</v>
      </c>
      <c r="AK31" s="333">
        <v>3.3022603646688187</v>
      </c>
      <c r="AL31" s="333">
        <v>2.9955601970580186</v>
      </c>
      <c r="AM31" s="333">
        <v>-1.9000768734415296</v>
      </c>
      <c r="AN31" s="333">
        <v>-4.5764376490622443</v>
      </c>
      <c r="AO31" s="333">
        <v>-3.5434667800586919</v>
      </c>
      <c r="AP31" s="333">
        <v>-4.3684653788286569</v>
      </c>
      <c r="AQ31" s="333">
        <v>0.96096556900673002</v>
      </c>
      <c r="AR31" s="333">
        <v>-0.52889178647186452</v>
      </c>
      <c r="AS31" s="333">
        <v>-0.24039120104081177</v>
      </c>
      <c r="AT31" s="333">
        <v>-5.8558172587097559</v>
      </c>
      <c r="AU31" s="333">
        <v>-6.9779461634047228</v>
      </c>
      <c r="AV31" s="333">
        <v>-2.2528021427541516</v>
      </c>
      <c r="AW31" s="333">
        <v>-1.8071596825148035</v>
      </c>
      <c r="AX31" s="333">
        <v>1.5741709667815125</v>
      </c>
      <c r="AY31" s="333">
        <v>1.5534531582530633</v>
      </c>
      <c r="AZ31" s="333">
        <v>0.30475500146976775</v>
      </c>
      <c r="BA31" s="333">
        <v>-1.8177652351114988</v>
      </c>
      <c r="BB31" s="333">
        <v>1.8465403887414467</v>
      </c>
      <c r="BC31" s="333">
        <v>-5.8012265299881016E-2</v>
      </c>
      <c r="BD31" s="333">
        <v>-1.6419929136398823</v>
      </c>
      <c r="BE31" s="333">
        <v>-7.754437315022904</v>
      </c>
      <c r="BF31" s="333">
        <v>-2.3790325019549705</v>
      </c>
      <c r="BG31" s="333">
        <v>6.9071921553178841</v>
      </c>
      <c r="BH31" s="333">
        <v>8.9126335888343835</v>
      </c>
      <c r="BI31" s="333">
        <v>13.685217564763411</v>
      </c>
      <c r="BJ31" s="333">
        <v>7.6631366903562137</v>
      </c>
      <c r="BK31" s="333">
        <v>-3.8197429516063384</v>
      </c>
      <c r="BL31" s="333">
        <v>-10.545178077818514</v>
      </c>
      <c r="BM31" s="333">
        <v>-5.4168462918399349</v>
      </c>
      <c r="BN31" s="333">
        <v>-4.8953756036806109</v>
      </c>
      <c r="BO31" s="333">
        <v>-6.4695288116204859</v>
      </c>
      <c r="BP31" s="333">
        <v>1.2775433810681791</v>
      </c>
      <c r="BQ31" s="333">
        <v>-7.7061340822465301</v>
      </c>
      <c r="BR31" s="333">
        <v>-5.6375497334620661</v>
      </c>
      <c r="BS31" s="333">
        <v>-0.43755448667870506</v>
      </c>
      <c r="BT31" s="333">
        <v>-0.11959017172109943</v>
      </c>
      <c r="BU31" s="333">
        <v>1.859721688771248</v>
      </c>
      <c r="BV31" s="333">
        <v>3.5613782417308406</v>
      </c>
      <c r="BW31" s="333">
        <v>0.9346249589226554</v>
      </c>
      <c r="BX31" s="333">
        <v>-0.69251912342403221</v>
      </c>
      <c r="BY31" s="333">
        <v>-1.5144628900947052</v>
      </c>
      <c r="BZ31" s="333">
        <v>0.89451906448731466</v>
      </c>
      <c r="CA31" s="333">
        <v>-3.0992575545607215</v>
      </c>
      <c r="CB31" s="333">
        <v>2.607290807607447</v>
      </c>
      <c r="CC31" s="333">
        <v>2.0158934564519138</v>
      </c>
      <c r="CD31" s="333">
        <v>-3.962468787048107</v>
      </c>
      <c r="CE31" s="333">
        <v>-0.65234797834596503</v>
      </c>
      <c r="CF31" s="333">
        <v>-3.1870292206676725</v>
      </c>
      <c r="CG31" s="333">
        <v>-1.7689230815608317</v>
      </c>
      <c r="CH31" s="333">
        <v>-1.7300049577930552</v>
      </c>
      <c r="CI31" s="333">
        <v>2.4996090415182017</v>
      </c>
      <c r="CJ31" s="333">
        <v>-1.4630156242027108</v>
      </c>
      <c r="CK31" s="333">
        <v>1.463148023914794</v>
      </c>
      <c r="CL31" s="333">
        <v>1.1236583721370768</v>
      </c>
      <c r="CM31" s="333">
        <v>-4.914824615225676</v>
      </c>
      <c r="CN31" s="333">
        <v>-2.131324193739498</v>
      </c>
      <c r="CO31" s="333">
        <v>-0.78264253206689705</v>
      </c>
      <c r="CP31" s="333">
        <v>-0.14335235592000165</v>
      </c>
      <c r="CQ31" s="333">
        <v>2.190221221380197</v>
      </c>
      <c r="CR31" s="333">
        <v>1.8289281595732811</v>
      </c>
      <c r="CS31" s="333">
        <v>-0.90050746396045878</v>
      </c>
      <c r="CT31" s="333">
        <v>-1.6603700779284445</v>
      </c>
      <c r="CU31" s="333">
        <v>-8.6041296128160943E-2</v>
      </c>
      <c r="CV31" s="333">
        <v>-0.46970069510721474</v>
      </c>
      <c r="CW31" s="333">
        <v>-0.99405926469548622</v>
      </c>
      <c r="CX31" s="333">
        <v>-0.26773444560125781</v>
      </c>
      <c r="CY31" s="333">
        <v>3.2194187942832388</v>
      </c>
      <c r="CZ31" s="333">
        <v>7.2171797937247542</v>
      </c>
      <c r="DA31" s="333">
        <v>0.57753230790514232</v>
      </c>
      <c r="DB31" s="333">
        <v>2.6621080106262749</v>
      </c>
      <c r="DC31" s="333">
        <v>-2.0357092214105643</v>
      </c>
      <c r="DD31" s="333">
        <v>-15.962748168884641</v>
      </c>
      <c r="DE31" s="333">
        <v>0.26051778039799356</v>
      </c>
      <c r="DF31" s="333">
        <v>-3.9874603340933437</v>
      </c>
      <c r="DG31" s="333">
        <v>0.53367165385983784</v>
      </c>
      <c r="DH31" s="333">
        <v>9.526707210292308</v>
      </c>
      <c r="DI31" s="333">
        <v>1.6337145247885394</v>
      </c>
      <c r="DJ31" s="333">
        <v>4.4430251953889961</v>
      </c>
      <c r="DK31" s="333">
        <v>-0.75847018724276383</v>
      </c>
      <c r="DL31" s="333">
        <v>0.4154773453322349</v>
      </c>
      <c r="DM31" s="333">
        <v>1.0881033082584919</v>
      </c>
      <c r="DN31" s="333">
        <v>0.70864770335429672</v>
      </c>
    </row>
    <row r="32" spans="1:118" s="312" customFormat="1" x14ac:dyDescent="0.2">
      <c r="A32" s="315" t="s">
        <v>923</v>
      </c>
      <c r="B32" s="310" t="s">
        <v>924</v>
      </c>
      <c r="C32" s="333"/>
      <c r="D32" s="333"/>
      <c r="E32" s="333"/>
      <c r="F32" s="333"/>
      <c r="G32" s="333"/>
      <c r="H32" s="333"/>
      <c r="I32" s="333"/>
      <c r="J32" s="333"/>
      <c r="K32" s="333">
        <v>-5.2507970386546452</v>
      </c>
      <c r="L32" s="333">
        <v>-7.6214791563357727</v>
      </c>
      <c r="M32" s="333">
        <v>-10.118065959412162</v>
      </c>
      <c r="N32" s="333">
        <v>-10.144169973120892</v>
      </c>
      <c r="O32" s="333">
        <v>-13.52321421256932</v>
      </c>
      <c r="P32" s="333">
        <v>-10.917962892345015</v>
      </c>
      <c r="Q32" s="333">
        <v>-12.106662748622814</v>
      </c>
      <c r="R32" s="333">
        <v>-9.9289492695247823</v>
      </c>
      <c r="S32" s="333">
        <v>-10.354317255367253</v>
      </c>
      <c r="T32" s="333">
        <v>-11.423558194904802</v>
      </c>
      <c r="U32" s="333">
        <v>-12.566526285088425</v>
      </c>
      <c r="V32" s="333">
        <v>-14.936903637577311</v>
      </c>
      <c r="W32" s="333">
        <v>-15.18704618952054</v>
      </c>
      <c r="X32" s="333">
        <v>-15.732881947564412</v>
      </c>
      <c r="Y32" s="333">
        <v>-13.309901119892134</v>
      </c>
      <c r="Z32" s="333">
        <v>-14.426967280612029</v>
      </c>
      <c r="AA32" s="333">
        <v>-10.276420329477418</v>
      </c>
      <c r="AB32" s="333">
        <v>-7.0631799679557155</v>
      </c>
      <c r="AC32" s="333">
        <v>-5.2106445956916412</v>
      </c>
      <c r="AD32" s="333">
        <v>1.5317231721221014</v>
      </c>
      <c r="AE32" s="333">
        <v>-0.22469145327909659</v>
      </c>
      <c r="AF32" s="333">
        <v>-0.11676028558509471</v>
      </c>
      <c r="AG32" s="333">
        <v>1.907588661065732</v>
      </c>
      <c r="AH32" s="333">
        <v>-0.44155156819362695</v>
      </c>
      <c r="AI32" s="333">
        <v>0.63113551369827525</v>
      </c>
      <c r="AJ32" s="333">
        <v>-1.70550893765101</v>
      </c>
      <c r="AK32" s="333">
        <v>-6.3768356271629649</v>
      </c>
      <c r="AL32" s="333">
        <v>-9.1162106374809362</v>
      </c>
      <c r="AM32" s="333">
        <v>-6.1943542960379938</v>
      </c>
      <c r="AN32" s="333">
        <v>-6.2101318539873995</v>
      </c>
      <c r="AO32" s="333">
        <v>-4.923369079985747</v>
      </c>
      <c r="AP32" s="333">
        <v>-8.7527481192333383</v>
      </c>
      <c r="AQ32" s="333">
        <v>-7.3958484091946204</v>
      </c>
      <c r="AR32" s="333">
        <v>-7.2579527003211268</v>
      </c>
      <c r="AS32" s="333">
        <v>-9.2550510102451078</v>
      </c>
      <c r="AT32" s="333">
        <v>-0.3311574630738589</v>
      </c>
      <c r="AU32" s="333">
        <v>-10.676270180569624</v>
      </c>
      <c r="AV32" s="333">
        <v>-10.138763160871632</v>
      </c>
      <c r="AW32" s="333">
        <v>-9.8125504902247371</v>
      </c>
      <c r="AX32" s="333">
        <v>-19.592149868737803</v>
      </c>
      <c r="AY32" s="333">
        <v>-2.7416800402864969</v>
      </c>
      <c r="AZ32" s="333">
        <v>-3.1257802901095646</v>
      </c>
      <c r="BA32" s="333">
        <v>-7.4267257782731981</v>
      </c>
      <c r="BB32" s="333">
        <v>-2.9168238784451379</v>
      </c>
      <c r="BC32" s="333">
        <v>-6.6680235053986712</v>
      </c>
      <c r="BD32" s="333">
        <v>-5.2711731521809346</v>
      </c>
      <c r="BE32" s="333">
        <v>-0.65931436937957699</v>
      </c>
      <c r="BF32" s="333">
        <v>12.150478727233285</v>
      </c>
      <c r="BG32" s="333">
        <v>7.6550858532193304</v>
      </c>
      <c r="BH32" s="333">
        <v>8.5387300867382105</v>
      </c>
      <c r="BI32" s="333">
        <v>3.3918239829536754</v>
      </c>
      <c r="BJ32" s="333">
        <v>-9.8612432696920891</v>
      </c>
      <c r="BK32" s="333">
        <v>-11.849876886292042</v>
      </c>
      <c r="BL32" s="333">
        <v>-13.514886044050552</v>
      </c>
      <c r="BM32" s="333">
        <v>-8.9672479489704884</v>
      </c>
      <c r="BN32" s="333">
        <v>-6.8926770811494329</v>
      </c>
      <c r="BO32" s="333">
        <v>-7.0673847632139397</v>
      </c>
      <c r="BP32" s="333">
        <v>-3.9091398855390334</v>
      </c>
      <c r="BQ32" s="333">
        <v>-3.3546953695105763</v>
      </c>
      <c r="BR32" s="333">
        <v>-2.6992089788072922</v>
      </c>
      <c r="BS32" s="333">
        <v>-1.4472178427707905</v>
      </c>
      <c r="BT32" s="333">
        <v>-3.806945729469644</v>
      </c>
      <c r="BU32" s="333">
        <v>-4.435972731760609</v>
      </c>
      <c r="BV32" s="333">
        <v>-4.989844447158049</v>
      </c>
      <c r="BW32" s="333">
        <v>-7.0038157441954016</v>
      </c>
      <c r="BX32" s="333">
        <v>-7.5182190234326747</v>
      </c>
      <c r="BY32" s="333">
        <v>-8.1793407891575747</v>
      </c>
      <c r="BZ32" s="333">
        <v>-11.834308568744396</v>
      </c>
      <c r="CA32" s="333">
        <v>-9.1199427182294048</v>
      </c>
      <c r="CB32" s="333">
        <v>-10.402283694559644</v>
      </c>
      <c r="CC32" s="333">
        <v>-12.642079545270288</v>
      </c>
      <c r="CD32" s="333">
        <v>-12.81676152891302</v>
      </c>
      <c r="CE32" s="333">
        <v>-14.020640262238167</v>
      </c>
      <c r="CF32" s="333">
        <v>-11.546028913695395</v>
      </c>
      <c r="CG32" s="333">
        <v>-2.9353740603832978</v>
      </c>
      <c r="CH32" s="333">
        <v>0.90358025924666963</v>
      </c>
      <c r="CI32" s="333">
        <v>-5.1349748497047019</v>
      </c>
      <c r="CJ32" s="333">
        <v>-3.6321607558052937</v>
      </c>
      <c r="CK32" s="333">
        <v>-7.945224337283725</v>
      </c>
      <c r="CL32" s="333">
        <v>-10.65626746859593</v>
      </c>
      <c r="CM32" s="333">
        <v>5.8870508628021003</v>
      </c>
      <c r="CN32" s="333">
        <v>2.7282262375571573</v>
      </c>
      <c r="CO32" s="333">
        <v>-2.5589435482678482</v>
      </c>
      <c r="CP32" s="333">
        <v>-2.7089736531453847</v>
      </c>
      <c r="CQ32" s="333">
        <v>-8.7826382979382469</v>
      </c>
      <c r="CR32" s="333">
        <v>-6.6902686326014233</v>
      </c>
      <c r="CS32" s="333">
        <v>-5.0235553811753704</v>
      </c>
      <c r="CT32" s="333">
        <v>-4.8660900529840223</v>
      </c>
      <c r="CU32" s="333">
        <v>-12.937853544049126</v>
      </c>
      <c r="CV32" s="333">
        <v>-13.136802237357104</v>
      </c>
      <c r="CW32" s="333">
        <v>-12.390826693830578</v>
      </c>
      <c r="CX32" s="333">
        <v>-8.7672246471479127</v>
      </c>
      <c r="CY32" s="333">
        <v>-1.9160637785661465</v>
      </c>
      <c r="CZ32" s="333">
        <v>3.3069989099461461</v>
      </c>
      <c r="DA32" s="333">
        <v>-1.3427374454118961</v>
      </c>
      <c r="DB32" s="333">
        <v>-10.720999834750943</v>
      </c>
      <c r="DC32" s="333">
        <v>-14.644427240510227</v>
      </c>
      <c r="DD32" s="333">
        <v>-23.027056841574417</v>
      </c>
      <c r="DE32" s="333">
        <v>-12.517299590148816</v>
      </c>
      <c r="DF32" s="333">
        <v>-13.026664226511548</v>
      </c>
      <c r="DG32" s="333">
        <v>-4.6058575299575972</v>
      </c>
      <c r="DH32" s="333">
        <v>-1.4873894329422925</v>
      </c>
      <c r="DI32" s="333">
        <v>-3.2544671342022093</v>
      </c>
      <c r="DJ32" s="333">
        <v>6.2564173933941358</v>
      </c>
      <c r="DK32" s="333">
        <v>2.0753575544242739</v>
      </c>
      <c r="DL32" s="333">
        <v>2.1926434648776105</v>
      </c>
      <c r="DM32" s="333">
        <v>-1.9200922711030763</v>
      </c>
      <c r="DN32" s="333">
        <v>-2.7937975378643469</v>
      </c>
    </row>
    <row r="33" spans="1:118" s="312" customFormat="1" x14ac:dyDescent="0.2">
      <c r="A33" s="318"/>
      <c r="B33" s="310"/>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row>
    <row r="34" spans="1:118" s="312" customFormat="1" x14ac:dyDescent="0.2">
      <c r="A34" s="311" t="s">
        <v>931</v>
      </c>
      <c r="B34" s="158" t="s">
        <v>119</v>
      </c>
      <c r="C34" s="334"/>
      <c r="D34" s="334"/>
      <c r="E34" s="334"/>
      <c r="F34" s="334"/>
      <c r="G34" s="334"/>
      <c r="H34" s="334"/>
      <c r="I34" s="334"/>
      <c r="J34" s="334"/>
      <c r="K34" s="334">
        <v>2.2359001107730139</v>
      </c>
      <c r="L34" s="334">
        <v>11.130873710631366</v>
      </c>
      <c r="M34" s="334">
        <v>4.4096053933679693</v>
      </c>
      <c r="N34" s="334">
        <v>4.1816676878935564</v>
      </c>
      <c r="O34" s="334">
        <v>4.8282289296818952</v>
      </c>
      <c r="P34" s="334">
        <v>6.9156692487550391</v>
      </c>
      <c r="Q34" s="334">
        <v>7.6390982929425126</v>
      </c>
      <c r="R34" s="334">
        <v>7.2451780815207822</v>
      </c>
      <c r="S34" s="334">
        <v>8.9389116759867235</v>
      </c>
      <c r="T34" s="334">
        <v>7.4932637309445465</v>
      </c>
      <c r="U34" s="334">
        <v>8.4690622911768099</v>
      </c>
      <c r="V34" s="334">
        <v>7.8596950781214909</v>
      </c>
      <c r="W34" s="334">
        <v>10.344756132316977</v>
      </c>
      <c r="X34" s="334">
        <v>6.3528452060213985</v>
      </c>
      <c r="Y34" s="334">
        <v>4.861037508249078</v>
      </c>
      <c r="Z34" s="334">
        <v>6.3639812730761216</v>
      </c>
      <c r="AA34" s="334">
        <v>2.4160289462685469</v>
      </c>
      <c r="AB34" s="334">
        <v>2.6253788123099966</v>
      </c>
      <c r="AC34" s="334">
        <v>2.2610993699979729</v>
      </c>
      <c r="AD34" s="334">
        <v>4.9294321160539623</v>
      </c>
      <c r="AE34" s="334">
        <v>3.0722613312177502</v>
      </c>
      <c r="AF34" s="334">
        <v>6.3342508364217869</v>
      </c>
      <c r="AG34" s="334">
        <v>2.9919368782225297</v>
      </c>
      <c r="AH34" s="334">
        <v>0.61565230684774652</v>
      </c>
      <c r="AI34" s="334">
        <v>-0.32361793077164563</v>
      </c>
      <c r="AJ34" s="334">
        <v>0.59963182067744158</v>
      </c>
      <c r="AK34" s="334">
        <v>2.914605003758894</v>
      </c>
      <c r="AL34" s="334">
        <v>7.2168862597362455</v>
      </c>
      <c r="AM34" s="334">
        <v>6.8249151430376385</v>
      </c>
      <c r="AN34" s="334">
        <v>4.3343485870144134</v>
      </c>
      <c r="AO34" s="334">
        <v>5.5431841784382412</v>
      </c>
      <c r="AP34" s="334">
        <v>0.59823470358510111</v>
      </c>
      <c r="AQ34" s="334">
        <v>0.68384169346328827</v>
      </c>
      <c r="AR34" s="334">
        <v>1.3291512791467583</v>
      </c>
      <c r="AS34" s="334">
        <v>1.0531898659030872</v>
      </c>
      <c r="AT34" s="334">
        <v>6.7087470895402666</v>
      </c>
      <c r="AU34" s="334">
        <v>8.5439701575784337</v>
      </c>
      <c r="AV34" s="334">
        <v>7.5378970474816729</v>
      </c>
      <c r="AW34" s="334">
        <v>6.3482522851365459</v>
      </c>
      <c r="AX34" s="334">
        <v>2.0214695359221313</v>
      </c>
      <c r="AY34" s="334">
        <v>7.6722123477555524</v>
      </c>
      <c r="AZ34" s="334">
        <v>9.8777750032312248</v>
      </c>
      <c r="BA34" s="334">
        <v>8.2358097555333902</v>
      </c>
      <c r="BB34" s="334">
        <v>6.6246195423378813</v>
      </c>
      <c r="BC34" s="334">
        <v>3.7604178378707194</v>
      </c>
      <c r="BD34" s="334">
        <v>-3.1810541248478749E-2</v>
      </c>
      <c r="BE34" s="334">
        <v>-0.17236048409573529</v>
      </c>
      <c r="BF34" s="334">
        <v>-4.6258206419957268</v>
      </c>
      <c r="BG34" s="334">
        <v>-7.3493962485777482</v>
      </c>
      <c r="BH34" s="334">
        <v>-5.1125446727992072</v>
      </c>
      <c r="BI34" s="334">
        <v>-2.4051183223766004</v>
      </c>
      <c r="BJ34" s="334">
        <v>2.2278273709463621</v>
      </c>
      <c r="BK34" s="334">
        <v>5.430016330118506</v>
      </c>
      <c r="BL34" s="334">
        <v>4.8123730141481902</v>
      </c>
      <c r="BM34" s="334">
        <v>2.4707022496586917</v>
      </c>
      <c r="BN34" s="334">
        <v>2.3782145901579415</v>
      </c>
      <c r="BO34" s="334">
        <v>1.593408846348767</v>
      </c>
      <c r="BP34" s="334">
        <v>-0.81777852620960134</v>
      </c>
      <c r="BQ34" s="334">
        <v>1.9357804813948034</v>
      </c>
      <c r="BR34" s="334">
        <v>1.5248643025440638</v>
      </c>
      <c r="BS34" s="334">
        <v>0.18718323096605199</v>
      </c>
      <c r="BT34" s="334">
        <v>1.1591829684200361</v>
      </c>
      <c r="BU34" s="334">
        <v>1.4069918245942568</v>
      </c>
      <c r="BV34" s="334">
        <v>3.8045695588554902</v>
      </c>
      <c r="BW34" s="334">
        <v>2.783412811790956</v>
      </c>
      <c r="BX34" s="334">
        <v>4.4707810820799381</v>
      </c>
      <c r="BY34" s="334">
        <v>3.8754090624179152</v>
      </c>
      <c r="BZ34" s="334">
        <v>1.6228443698991926</v>
      </c>
      <c r="CA34" s="334">
        <v>2.9612969386620631</v>
      </c>
      <c r="CB34" s="334">
        <v>-2.6992515076148978E-2</v>
      </c>
      <c r="CC34" s="334">
        <v>1.8733785755660777</v>
      </c>
      <c r="CD34" s="334">
        <v>5.6456662574413894</v>
      </c>
      <c r="CE34" s="334">
        <v>2.2142806377437494</v>
      </c>
      <c r="CF34" s="334">
        <v>4.4841258929577865</v>
      </c>
      <c r="CG34" s="334">
        <v>2.1711349713805417</v>
      </c>
      <c r="CH34" s="334">
        <v>0.33678952422906322</v>
      </c>
      <c r="CI34" s="334">
        <v>3.6068159930928947</v>
      </c>
      <c r="CJ34" s="334">
        <v>4.4143336801829101</v>
      </c>
      <c r="CK34" s="334">
        <v>6.0016927691117798</v>
      </c>
      <c r="CL34" s="334">
        <v>5.8564680139562544</v>
      </c>
      <c r="CM34" s="334">
        <v>1.000938516776382</v>
      </c>
      <c r="CN34" s="334">
        <v>1.1831437297653475</v>
      </c>
      <c r="CO34" s="334">
        <v>1.7842315120122361</v>
      </c>
      <c r="CP34" s="334">
        <v>1.2949969408473909</v>
      </c>
      <c r="CQ34" s="334">
        <v>2.5368448685614071</v>
      </c>
      <c r="CR34" s="334">
        <v>0.72153108123455367</v>
      </c>
      <c r="CS34" s="334">
        <v>0.67228629636515602</v>
      </c>
      <c r="CT34" s="334">
        <v>0.99677976860561068</v>
      </c>
      <c r="CU34" s="334">
        <v>1.3041162347812187</v>
      </c>
      <c r="CV34" s="334">
        <v>3.8158785063761176</v>
      </c>
      <c r="CW34" s="334">
        <v>3.3089895093473638</v>
      </c>
      <c r="CX34" s="334">
        <v>3.1977656881147252</v>
      </c>
      <c r="CY34" s="334">
        <v>1.6534252603621051</v>
      </c>
      <c r="CZ34" s="334">
        <v>-6.2822345754639812</v>
      </c>
      <c r="DA34" s="334">
        <v>1.3039607226167651</v>
      </c>
      <c r="DB34" s="334">
        <v>-0.22277221593300606</v>
      </c>
      <c r="DC34" s="334">
        <v>4.8325363564738044</v>
      </c>
      <c r="DD34" s="334">
        <v>12.527814743906095</v>
      </c>
      <c r="DE34" s="334">
        <v>4.0639318600825298</v>
      </c>
      <c r="DF34" s="334">
        <v>7.5340742933417069</v>
      </c>
      <c r="DG34" s="334">
        <v>3.9330695597502587</v>
      </c>
      <c r="DH34" s="334">
        <v>2.3387509663685098</v>
      </c>
      <c r="DI34" s="334">
        <v>2.0023832616182662</v>
      </c>
      <c r="DJ34" s="334">
        <v>-2.4567759283078727</v>
      </c>
      <c r="DK34" s="334">
        <v>-1.1677936120928312</v>
      </c>
      <c r="DL34" s="334">
        <v>-0.4251047567847161</v>
      </c>
      <c r="DM34" s="334">
        <v>-2.0740979435239444</v>
      </c>
      <c r="DN34" s="334">
        <v>-0.7288058004394512</v>
      </c>
    </row>
    <row r="35" spans="1:118" s="312" customFormat="1" x14ac:dyDescent="0.2">
      <c r="A35" s="328"/>
      <c r="B35" s="158"/>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c r="BW35" s="334"/>
      <c r="BX35" s="334"/>
      <c r="BY35" s="334"/>
      <c r="BZ35" s="334"/>
      <c r="CA35" s="334"/>
      <c r="CB35" s="334"/>
      <c r="CC35" s="334"/>
      <c r="CD35" s="334"/>
      <c r="CE35" s="334"/>
      <c r="CF35" s="334"/>
      <c r="CG35" s="334"/>
      <c r="CH35" s="334"/>
      <c r="CI35" s="334"/>
      <c r="CJ35" s="334"/>
      <c r="CK35" s="334"/>
      <c r="CL35" s="334"/>
      <c r="CM35" s="334"/>
      <c r="CN35" s="334"/>
      <c r="CO35" s="334"/>
      <c r="CP35" s="334"/>
      <c r="CQ35" s="334"/>
      <c r="CR35" s="334"/>
      <c r="CS35" s="334"/>
      <c r="CT35" s="334"/>
      <c r="CU35" s="334"/>
      <c r="CV35" s="334"/>
      <c r="CW35" s="334"/>
      <c r="CX35" s="334"/>
      <c r="CY35" s="334"/>
      <c r="CZ35" s="334"/>
      <c r="DA35" s="334"/>
      <c r="DB35" s="334"/>
      <c r="DC35" s="334"/>
      <c r="DD35" s="334"/>
      <c r="DE35" s="334"/>
      <c r="DF35" s="334"/>
      <c r="DG35" s="334"/>
      <c r="DH35" s="334"/>
      <c r="DI35" s="334"/>
      <c r="DJ35" s="334"/>
      <c r="DK35" s="334"/>
      <c r="DL35" s="334"/>
      <c r="DM35" s="334"/>
      <c r="DN35" s="334"/>
    </row>
    <row r="36" spans="1:118" s="312" customFormat="1" x14ac:dyDescent="0.2">
      <c r="A36" s="328"/>
      <c r="B36" s="158"/>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4"/>
      <c r="BW36" s="334"/>
      <c r="BX36" s="334"/>
      <c r="BY36" s="334"/>
      <c r="BZ36" s="334"/>
      <c r="CA36" s="334"/>
      <c r="CB36" s="334"/>
      <c r="CC36" s="334"/>
      <c r="CD36" s="334"/>
      <c r="CE36" s="334"/>
      <c r="CF36" s="334"/>
      <c r="CG36" s="334"/>
      <c r="CH36" s="334"/>
      <c r="CI36" s="334"/>
      <c r="CJ36" s="334"/>
      <c r="CK36" s="334"/>
      <c r="CL36" s="334"/>
      <c r="CM36" s="334"/>
      <c r="CN36" s="334"/>
      <c r="CO36" s="334"/>
      <c r="CP36" s="334"/>
      <c r="CQ36" s="334"/>
      <c r="CR36" s="334"/>
      <c r="CS36" s="334"/>
      <c r="CT36" s="334"/>
      <c r="CU36" s="334"/>
      <c r="CV36" s="334"/>
      <c r="CW36" s="334"/>
      <c r="CX36" s="334"/>
      <c r="CY36" s="334"/>
      <c r="CZ36" s="334"/>
      <c r="DA36" s="334"/>
      <c r="DB36" s="334"/>
      <c r="DC36" s="334"/>
      <c r="DD36" s="334"/>
      <c r="DE36" s="334"/>
      <c r="DF36" s="334"/>
      <c r="DG36" s="334"/>
      <c r="DH36" s="334"/>
      <c r="DI36" s="334"/>
      <c r="DJ36" s="334"/>
      <c r="DK36" s="334"/>
      <c r="DL36" s="334"/>
      <c r="DM36" s="334"/>
      <c r="DN36" s="334"/>
    </row>
    <row r="37" spans="1:118" s="312" customFormat="1" x14ac:dyDescent="0.2">
      <c r="A37" s="328"/>
      <c r="B37" s="158"/>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c r="BU37" s="334"/>
      <c r="BV37" s="334"/>
      <c r="BW37" s="334"/>
      <c r="BX37" s="334"/>
      <c r="BY37" s="334"/>
      <c r="BZ37" s="334"/>
      <c r="CA37" s="334"/>
      <c r="CB37" s="334"/>
      <c r="CC37" s="334"/>
      <c r="CD37" s="334"/>
      <c r="CE37" s="334"/>
      <c r="CF37" s="334"/>
      <c r="CG37" s="334"/>
      <c r="CH37" s="334"/>
      <c r="CI37" s="334"/>
      <c r="CJ37" s="334"/>
      <c r="CK37" s="334"/>
      <c r="CL37" s="334"/>
      <c r="CM37" s="334"/>
      <c r="CN37" s="334"/>
      <c r="CO37" s="334"/>
      <c r="CP37" s="334"/>
      <c r="CQ37" s="334"/>
      <c r="CR37" s="334"/>
      <c r="CS37" s="334"/>
      <c r="CT37" s="334"/>
      <c r="CU37" s="334"/>
      <c r="CV37" s="334"/>
      <c r="CW37" s="334"/>
      <c r="CX37" s="334"/>
      <c r="CY37" s="334"/>
      <c r="CZ37" s="334"/>
      <c r="DA37" s="334"/>
      <c r="DB37" s="334"/>
      <c r="DC37" s="334"/>
      <c r="DD37" s="334"/>
      <c r="DE37" s="334"/>
      <c r="DF37" s="334"/>
      <c r="DG37" s="334"/>
      <c r="DH37" s="334"/>
      <c r="DI37" s="334"/>
      <c r="DJ37" s="334"/>
      <c r="DK37" s="334"/>
      <c r="DL37" s="334"/>
      <c r="DM37" s="334"/>
      <c r="DN37" s="334"/>
    </row>
    <row r="38" spans="1:118" x14ac:dyDescent="0.2">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row>
    <row r="39" spans="1:118" ht="13.5" thickBot="1" x14ac:dyDescent="0.25">
      <c r="A39" s="305" t="s">
        <v>1633</v>
      </c>
      <c r="B39" s="304"/>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row>
    <row r="40" spans="1:118" x14ac:dyDescent="0.2"/>
    <row r="41" spans="1:118" x14ac:dyDescent="0.2">
      <c r="A41" s="317" t="s">
        <v>92</v>
      </c>
    </row>
    <row r="42" spans="1:118" x14ac:dyDescent="0.2">
      <c r="A42" s="157" t="s">
        <v>668</v>
      </c>
    </row>
    <row r="43" spans="1:118" x14ac:dyDescent="0.2">
      <c r="A43" s="317">
        <v>0</v>
      </c>
    </row>
    <row r="44" spans="1:118" ht="12.75" customHeight="1" x14ac:dyDescent="0.2"/>
    <row r="45" spans="1:118" ht="12.75" customHeight="1" x14ac:dyDescent="0.2"/>
    <row r="46" spans="1:118" ht="12.75" customHeight="1" x14ac:dyDescent="0.2"/>
    <row r="47" spans="1:118" ht="12.75" customHeight="1" x14ac:dyDescent="0.2"/>
    <row r="48" spans="1:1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sheetData>
  <pageMargins left="0.39370078740157499" right="0.39370078740157499" top="0.55118110236220497" bottom="0.39370078740157499" header="0.196850393700787" footer="0.196850393700787"/>
  <pageSetup paperSize="9" scale="75" orientation="landscape" horizontalDpi="1200" verticalDpi="1200" r:id="rId1"/>
  <headerFooter alignWithMargins="0">
    <oddFooter>&amp;L&amp;"Arial,Italic"&amp;8 statec&amp;R&amp;"Arial,Italic"&amp;8&amp;D</oddFooter>
  </headerFooter>
  <colBreaks count="3" manualBreakCount="3">
    <brk id="14" max="40" man="1"/>
    <brk id="26" max="40" man="1"/>
    <brk id="38"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tabColor rgb="FFC0C0C0"/>
    <pageSetUpPr autoPageBreaks="0"/>
  </sheetPr>
  <dimension ref="A1:DN89"/>
  <sheetViews>
    <sheetView showGridLines="0" zoomScale="90" zoomScaleNormal="90" workbookViewId="0">
      <pane xSplit="2" ySplit="3" topLeftCell="C4" activePane="bottomRight" state="frozen"/>
      <selection pane="topRight" activeCell="C1" sqref="C1"/>
      <selection pane="bottomLeft" activeCell="A4" sqref="A4"/>
      <selection pane="bottomRight"/>
    </sheetView>
  </sheetViews>
  <sheetFormatPr defaultColWidth="9.140625" defaultRowHeight="12.75" customHeight="1" zeroHeight="1" x14ac:dyDescent="0.2"/>
  <cols>
    <col min="1" max="1" width="50.140625" style="157" customWidth="1"/>
    <col min="2" max="2" width="12.85546875" style="310" customWidth="1"/>
    <col min="3" max="118" width="8.5703125" style="317" customWidth="1"/>
    <col min="119" max="16384" width="9.140625" style="317"/>
  </cols>
  <sheetData>
    <row r="1" spans="1:118" s="157" customFormat="1" ht="13.5" thickBot="1" x14ac:dyDescent="0.25">
      <c r="A1" s="303" t="s">
        <v>1405</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157" customFormat="1" x14ac:dyDescent="0.2">
      <c r="A5" s="311" t="s">
        <v>67</v>
      </c>
      <c r="B5" s="310"/>
    </row>
    <row r="6" spans="1:118" s="157" customFormat="1" x14ac:dyDescent="0.2">
      <c r="B6" s="310"/>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row>
    <row r="7" spans="1:118" x14ac:dyDescent="0.2">
      <c r="A7" s="326" t="s">
        <v>1188</v>
      </c>
      <c r="B7" s="310" t="s">
        <v>1120</v>
      </c>
      <c r="C7" s="333"/>
      <c r="D7" s="333"/>
      <c r="E7" s="333"/>
      <c r="F7" s="333"/>
      <c r="G7" s="333"/>
      <c r="H7" s="333">
        <v>-5.5134714860228508E-2</v>
      </c>
      <c r="I7" s="333">
        <v>-2.823167057359321E-3</v>
      </c>
      <c r="J7" s="333">
        <v>-3.8975427228690157E-2</v>
      </c>
      <c r="K7" s="333">
        <v>-5.0569718314299308E-2</v>
      </c>
      <c r="L7" s="333">
        <v>-9.0861657756551185E-3</v>
      </c>
      <c r="M7" s="333">
        <v>-2.5991953945754182E-3</v>
      </c>
      <c r="N7" s="333">
        <v>-5.4519405722542654E-3</v>
      </c>
      <c r="O7" s="333">
        <v>0.11104878066905029</v>
      </c>
      <c r="P7" s="333">
        <v>7.5170894390462588E-3</v>
      </c>
      <c r="Q7" s="333">
        <v>-1.8267957924894772E-3</v>
      </c>
      <c r="R7" s="333">
        <v>-2.7688230922591737E-2</v>
      </c>
      <c r="S7" s="333">
        <v>0.35833456075046999</v>
      </c>
      <c r="T7" s="333">
        <v>-0.13695219048191551</v>
      </c>
      <c r="U7" s="333">
        <v>-0.20703019137793219</v>
      </c>
      <c r="V7" s="333">
        <v>-2.819206057307274E-2</v>
      </c>
      <c r="W7" s="333">
        <v>-5.4440655151797258E-3</v>
      </c>
      <c r="X7" s="333">
        <v>-5.1827589198206091E-2</v>
      </c>
      <c r="Y7" s="333">
        <v>0.18691294607167541</v>
      </c>
      <c r="Z7" s="333">
        <v>8.8163381652663422E-3</v>
      </c>
      <c r="AA7" s="333">
        <v>-0.12122537110943572</v>
      </c>
      <c r="AB7" s="333">
        <v>-0.12570578985511749</v>
      </c>
      <c r="AC7" s="333">
        <v>7.3678783629973654E-2</v>
      </c>
      <c r="AD7" s="333">
        <v>1.0652954411844353E-2</v>
      </c>
      <c r="AE7" s="333">
        <v>0.37335127422034375</v>
      </c>
      <c r="AF7" s="333">
        <v>-8.9425740198990675E-2</v>
      </c>
      <c r="AG7" s="333">
        <v>-0.15416147262658786</v>
      </c>
      <c r="AH7" s="333">
        <v>-0.1422643983480659</v>
      </c>
      <c r="AI7" s="333">
        <v>-9.8233375413622842E-2</v>
      </c>
      <c r="AJ7" s="333">
        <v>-2.6700130139574993E-2</v>
      </c>
      <c r="AK7" s="333">
        <v>3.0434066128878008E-2</v>
      </c>
      <c r="AL7" s="333">
        <v>6.1592471170994131E-2</v>
      </c>
      <c r="AM7" s="333">
        <v>-1.1538112465390575E-2</v>
      </c>
      <c r="AN7" s="333">
        <v>4.7554058482165457E-2</v>
      </c>
      <c r="AO7" s="333">
        <v>-1.1655756603629374E-2</v>
      </c>
      <c r="AP7" s="333">
        <v>-3.8881062305884388E-2</v>
      </c>
      <c r="AQ7" s="333">
        <v>-2.9955313191975197E-2</v>
      </c>
      <c r="AR7" s="333">
        <v>-5.0685123804060532E-2</v>
      </c>
      <c r="AS7" s="333">
        <v>-3.0551086651947234E-2</v>
      </c>
      <c r="AT7" s="333">
        <v>-2.0607885158342762E-2</v>
      </c>
      <c r="AU7" s="333">
        <v>4.8260074539668373E-2</v>
      </c>
      <c r="AV7" s="333">
        <v>2.4013930643834538E-3</v>
      </c>
      <c r="AW7" s="333">
        <v>8.5377695304490724E-3</v>
      </c>
      <c r="AX7" s="333">
        <v>1.1488445749996239E-2</v>
      </c>
      <c r="AY7" s="333">
        <v>8.9803367103293268E-3</v>
      </c>
      <c r="AZ7" s="333">
        <v>1.0455006774988411E-2</v>
      </c>
      <c r="BA7" s="333">
        <v>-1.5851836444877625E-2</v>
      </c>
      <c r="BB7" s="333">
        <v>3.7818592784225097E-3</v>
      </c>
      <c r="BC7" s="333">
        <v>-4.0635344430363533E-2</v>
      </c>
      <c r="BD7" s="333">
        <v>-1.6069945757555843E-2</v>
      </c>
      <c r="BE7" s="333">
        <v>3.1737097924202777E-3</v>
      </c>
      <c r="BF7" s="333">
        <v>-8.9028169366583958E-3</v>
      </c>
      <c r="BG7" s="333">
        <v>1.1687866122071436E-2</v>
      </c>
      <c r="BH7" s="333">
        <v>7.717404007757439E-4</v>
      </c>
      <c r="BI7" s="333">
        <v>1.141972193658474E-3</v>
      </c>
      <c r="BJ7" s="333">
        <v>1.9565413742395467E-4</v>
      </c>
      <c r="BK7" s="333">
        <v>2.7706700696776696E-2</v>
      </c>
      <c r="BL7" s="333">
        <v>7.7561891641883532E-3</v>
      </c>
      <c r="BM7" s="333">
        <v>2.9867582839648451E-3</v>
      </c>
      <c r="BN7" s="333">
        <v>-1.4483333315881708E-3</v>
      </c>
      <c r="BO7" s="333">
        <v>-8.0336394873989955E-2</v>
      </c>
      <c r="BP7" s="333">
        <v>8.3189268495120518E-3</v>
      </c>
      <c r="BQ7" s="333">
        <v>6.5401244682111413E-3</v>
      </c>
      <c r="BR7" s="333">
        <v>2.3925913258299025E-2</v>
      </c>
      <c r="BS7" s="333">
        <v>2.0147073098601937E-2</v>
      </c>
      <c r="BT7" s="333">
        <v>1.8118391582443813E-3</v>
      </c>
      <c r="BU7" s="333">
        <v>2.4749518221976112E-3</v>
      </c>
      <c r="BV7" s="333">
        <v>-5.0456896423695993E-3</v>
      </c>
      <c r="BW7" s="333">
        <v>-5.1853867237094009E-2</v>
      </c>
      <c r="BX7" s="333">
        <v>3.2112155789073746E-3</v>
      </c>
      <c r="BY7" s="333">
        <v>-1.8010934720641618E-3</v>
      </c>
      <c r="BZ7" s="333">
        <v>1.3299102240684195E-2</v>
      </c>
      <c r="CA7" s="333">
        <v>9.3194075869300463E-3</v>
      </c>
      <c r="CB7" s="333">
        <v>2.0408416504788002E-2</v>
      </c>
      <c r="CC7" s="333">
        <v>7.9037766943279748E-3</v>
      </c>
      <c r="CD7" s="333">
        <v>-6.5269439224494626E-3</v>
      </c>
      <c r="CE7" s="333">
        <v>9.0525624246087927E-3</v>
      </c>
      <c r="CF7" s="333">
        <v>-1.1766558024383688E-2</v>
      </c>
      <c r="CG7" s="333">
        <v>-2.9063765532701146E-3</v>
      </c>
      <c r="CH7" s="333">
        <v>7.8646355398116763E-3</v>
      </c>
      <c r="CI7" s="333">
        <v>-7.5616781439297237E-3</v>
      </c>
      <c r="CJ7" s="333">
        <v>5.2432231585753369E-3</v>
      </c>
      <c r="CK7" s="333">
        <v>7.1775966602602003E-4</v>
      </c>
      <c r="CL7" s="333">
        <v>3.2627297890225723E-3</v>
      </c>
      <c r="CM7" s="333">
        <v>-2.2475780724162155E-2</v>
      </c>
      <c r="CN7" s="333">
        <v>3.7737046423801449E-3</v>
      </c>
      <c r="CO7" s="333">
        <v>5.1161951828921606E-4</v>
      </c>
      <c r="CP7" s="333">
        <v>3.1282139101642577E-3</v>
      </c>
      <c r="CQ7" s="333">
        <v>2.8894999317964468E-2</v>
      </c>
      <c r="CR7" s="333">
        <v>-2.3297313046373685E-3</v>
      </c>
      <c r="CS7" s="333">
        <v>-1.6141720179831348E-3</v>
      </c>
      <c r="CT7" s="333">
        <v>-4.6007826524384733E-3</v>
      </c>
      <c r="CU7" s="333">
        <v>-1.5534048421218588E-2</v>
      </c>
      <c r="CV7" s="333">
        <v>4.4689909733596584E-3</v>
      </c>
      <c r="CW7" s="333">
        <v>-2.4719695451738775E-3</v>
      </c>
      <c r="CX7" s="333">
        <v>4.6891870360579397E-3</v>
      </c>
      <c r="CY7" s="333">
        <v>-2.0372870189781556E-2</v>
      </c>
      <c r="CZ7" s="333">
        <v>-1.0350457053462638E-2</v>
      </c>
      <c r="DA7" s="333">
        <v>1.4464804074976271E-2</v>
      </c>
      <c r="DB7" s="333">
        <v>2.5030751759380497E-3</v>
      </c>
      <c r="DC7" s="333">
        <v>4.5800815834157634E-3</v>
      </c>
      <c r="DD7" s="333">
        <v>5.2051389734339946E-3</v>
      </c>
      <c r="DE7" s="333">
        <v>3.7386417502223326E-4</v>
      </c>
      <c r="DF7" s="333">
        <v>-2.518580781065303E-3</v>
      </c>
      <c r="DG7" s="333">
        <v>9.9822126441308882E-3</v>
      </c>
      <c r="DH7" s="333">
        <v>-4.927378914873522E-3</v>
      </c>
      <c r="DI7" s="333">
        <v>-6.4490056564901529E-3</v>
      </c>
      <c r="DJ7" s="333">
        <v>-2.0333821757219313E-4</v>
      </c>
      <c r="DK7" s="333">
        <v>8.4296876308756503E-3</v>
      </c>
      <c r="DL7" s="333">
        <v>3.3550766758815037E-4</v>
      </c>
      <c r="DM7" s="333">
        <v>-1.1501930270986966E-3</v>
      </c>
      <c r="DN7" s="333">
        <v>2.4960889711548736E-3</v>
      </c>
    </row>
    <row r="8" spans="1:118" x14ac:dyDescent="0.2">
      <c r="A8" s="326" t="s">
        <v>1189</v>
      </c>
      <c r="B8" s="310" t="s">
        <v>1190</v>
      </c>
      <c r="C8" s="333"/>
      <c r="D8" s="333"/>
      <c r="E8" s="333"/>
      <c r="F8" s="333"/>
      <c r="G8" s="333"/>
      <c r="H8" s="333">
        <v>-5.946796308176322E-3</v>
      </c>
      <c r="I8" s="333">
        <v>-7.7753793495487306E-2</v>
      </c>
      <c r="J8" s="333">
        <v>0.50409330231748462</v>
      </c>
      <c r="K8" s="333">
        <v>9.1554665629099453E-3</v>
      </c>
      <c r="L8" s="333">
        <v>0.25061224557925788</v>
      </c>
      <c r="M8" s="333">
        <v>0.52334617297848607</v>
      </c>
      <c r="N8" s="333">
        <v>0.20719450919995763</v>
      </c>
      <c r="O8" s="333">
        <v>3.1348108628258771E-2</v>
      </c>
      <c r="P8" s="333">
        <v>1.1360317744778629E-2</v>
      </c>
      <c r="Q8" s="333">
        <v>9.9452812407605951E-2</v>
      </c>
      <c r="R8" s="333">
        <v>-0.50173212086624608</v>
      </c>
      <c r="S8" s="333">
        <v>0.66872963541231978</v>
      </c>
      <c r="T8" s="333">
        <v>0.56271764486256315</v>
      </c>
      <c r="U8" s="333">
        <v>0.68544041720317361</v>
      </c>
      <c r="V8" s="333">
        <v>5.1926233874128203E-2</v>
      </c>
      <c r="W8" s="333">
        <v>-6.2486289301556523E-2</v>
      </c>
      <c r="X8" s="333">
        <v>0.13944807514224605</v>
      </c>
      <c r="Y8" s="333">
        <v>6.8511491648915054E-2</v>
      </c>
      <c r="Z8" s="333">
        <v>0.20309021473229744</v>
      </c>
      <c r="AA8" s="333">
        <v>-0.13666936216524481</v>
      </c>
      <c r="AB8" s="333">
        <v>-0.28604896918258316</v>
      </c>
      <c r="AC8" s="333">
        <v>-0.25472354892528631</v>
      </c>
      <c r="AD8" s="333">
        <v>0.22949027997079477</v>
      </c>
      <c r="AE8" s="333">
        <v>0.22608794395946769</v>
      </c>
      <c r="AF8" s="333">
        <v>9.0004406168130727E-2</v>
      </c>
      <c r="AG8" s="333">
        <v>9.8866551309863229E-2</v>
      </c>
      <c r="AH8" s="333">
        <v>0.33024157927864156</v>
      </c>
      <c r="AI8" s="333">
        <v>0.61234057375391504</v>
      </c>
      <c r="AJ8" s="333">
        <v>0.2725391771167211</v>
      </c>
      <c r="AK8" s="333">
        <v>-8.4732311713959119E-2</v>
      </c>
      <c r="AL8" s="333">
        <v>0.34695689703476212</v>
      </c>
      <c r="AM8" s="333">
        <v>-0.66019409669109452</v>
      </c>
      <c r="AN8" s="333">
        <v>0.46297021111444492</v>
      </c>
      <c r="AO8" s="333">
        <v>0.12446372192859391</v>
      </c>
      <c r="AP8" s="333">
        <v>-0.2249698603702513</v>
      </c>
      <c r="AQ8" s="333">
        <v>-0.11674965283768544</v>
      </c>
      <c r="AR8" s="333">
        <v>-1.3049633090892986E-2</v>
      </c>
      <c r="AS8" s="333">
        <v>0.4442454372288831</v>
      </c>
      <c r="AT8" s="333">
        <v>-0.23657867318069456</v>
      </c>
      <c r="AU8" s="333">
        <v>-0.34093406444482305</v>
      </c>
      <c r="AV8" s="333">
        <v>-1.0427188703768367E-2</v>
      </c>
      <c r="AW8" s="333">
        <v>-0.13026382585191915</v>
      </c>
      <c r="AX8" s="333">
        <v>0.2167255119309128</v>
      </c>
      <c r="AY8" s="333">
        <v>1.0859006857615066</v>
      </c>
      <c r="AZ8" s="333">
        <v>0.22396258721271958</v>
      </c>
      <c r="BA8" s="333">
        <v>-0.66646229317998096</v>
      </c>
      <c r="BB8" s="333">
        <v>0.26407282137149868</v>
      </c>
      <c r="BC8" s="333">
        <v>-1.0259751594020694</v>
      </c>
      <c r="BD8" s="333">
        <v>-0.27078318497292003</v>
      </c>
      <c r="BE8" s="333">
        <v>-0.11808672613345564</v>
      </c>
      <c r="BF8" s="333">
        <v>-1.2843966261347495</v>
      </c>
      <c r="BG8" s="333">
        <v>-0.53007351900167232</v>
      </c>
      <c r="BH8" s="333">
        <v>4.3396045916028803E-2</v>
      </c>
      <c r="BI8" s="333">
        <v>0.49256276469345706</v>
      </c>
      <c r="BJ8" s="333">
        <v>0.5487038204112249</v>
      </c>
      <c r="BK8" s="333">
        <v>-0.97309056992730658</v>
      </c>
      <c r="BL8" s="333">
        <v>0.71196273006022104</v>
      </c>
      <c r="BM8" s="333">
        <v>-0.30722363435387184</v>
      </c>
      <c r="BN8" s="333">
        <v>9.9776574375923851E-3</v>
      </c>
      <c r="BO8" s="333">
        <v>-1.1097961589334083E-2</v>
      </c>
      <c r="BP8" s="333">
        <v>-0.3809038348407599</v>
      </c>
      <c r="BQ8" s="333">
        <v>-0.49901837805258187</v>
      </c>
      <c r="BR8" s="333">
        <v>5.9856261875941723E-2</v>
      </c>
      <c r="BS8" s="333">
        <v>0.43458958100942763</v>
      </c>
      <c r="BT8" s="333">
        <v>7.8892513562729694E-3</v>
      </c>
      <c r="BU8" s="333">
        <v>4.3094600503849022E-2</v>
      </c>
      <c r="BV8" s="333">
        <v>5.8557425390745467E-2</v>
      </c>
      <c r="BW8" s="333">
        <v>0.58806813000187808</v>
      </c>
      <c r="BX8" s="333">
        <v>0.18887312091408442</v>
      </c>
      <c r="BY8" s="333">
        <v>-0.30094320787387746</v>
      </c>
      <c r="BZ8" s="333">
        <v>0.1379521184415059</v>
      </c>
      <c r="CA8" s="333">
        <v>0.30782183154449227</v>
      </c>
      <c r="CB8" s="333">
        <v>-8.1634940472135875E-2</v>
      </c>
      <c r="CC8" s="333">
        <v>-0.18740596212950086</v>
      </c>
      <c r="CD8" s="333">
        <v>0.35909323512149882</v>
      </c>
      <c r="CE8" s="333">
        <v>0.6112638801139858</v>
      </c>
      <c r="CF8" s="333">
        <v>0.30880585045413389</v>
      </c>
      <c r="CG8" s="333">
        <v>-0.2340095595953372</v>
      </c>
      <c r="CH8" s="333">
        <v>0.25955630731890889</v>
      </c>
      <c r="CI8" s="333">
        <v>0.46462854625542338</v>
      </c>
      <c r="CJ8" s="333">
        <v>-0.11767757935132886</v>
      </c>
      <c r="CK8" s="333">
        <v>-0.38835306900802857</v>
      </c>
      <c r="CL8" s="333">
        <v>0.3157578913268464</v>
      </c>
      <c r="CM8" s="333">
        <v>-0.94481755388686106</v>
      </c>
      <c r="CN8" s="333">
        <v>9.5856572935570553E-2</v>
      </c>
      <c r="CO8" s="333">
        <v>-1.3571345085826338E-2</v>
      </c>
      <c r="CP8" s="333">
        <v>0.17183716700812873</v>
      </c>
      <c r="CQ8" s="333">
        <v>-0.33884114099485607</v>
      </c>
      <c r="CR8" s="333">
        <v>-3.5515422947852253E-2</v>
      </c>
      <c r="CS8" s="333">
        <v>0.23337657725870922</v>
      </c>
      <c r="CT8" s="333">
        <v>0.45611499785753062</v>
      </c>
      <c r="CU8" s="333">
        <v>0.21334023479752631</v>
      </c>
      <c r="CV8" s="333">
        <v>-1.9778303357149467E-2</v>
      </c>
      <c r="CW8" s="333">
        <v>5.1836716893996826E-2</v>
      </c>
      <c r="CX8" s="333">
        <v>3.6047558731169257E-2</v>
      </c>
      <c r="CY8" s="333">
        <v>-0.11769029485837841</v>
      </c>
      <c r="CZ8" s="333">
        <v>-1.0882356406406895</v>
      </c>
      <c r="DA8" s="333">
        <v>1.4240436279862314</v>
      </c>
      <c r="DB8" s="333">
        <v>0.16551450018359021</v>
      </c>
      <c r="DC8" s="333">
        <v>-0.67238458123083711</v>
      </c>
      <c r="DD8" s="333">
        <v>-3.8371333882217612E-2</v>
      </c>
      <c r="DE8" s="333">
        <v>0.30089041697942714</v>
      </c>
      <c r="DF8" s="333">
        <v>0.55221476002472558</v>
      </c>
      <c r="DG8" s="333">
        <v>-0.7708845911680503</v>
      </c>
      <c r="DH8" s="333">
        <v>-0.56377202658902803</v>
      </c>
      <c r="DI8" s="333">
        <v>0.13728123873563269</v>
      </c>
      <c r="DJ8" s="333">
        <v>0.10039486752936556</v>
      </c>
      <c r="DK8" s="333">
        <v>0.45666281124288993</v>
      </c>
      <c r="DL8" s="333">
        <v>-0.29325720799885702</v>
      </c>
      <c r="DM8" s="333">
        <v>0.12826429401725589</v>
      </c>
      <c r="DN8" s="333">
        <v>0.14728696549387366</v>
      </c>
    </row>
    <row r="9" spans="1:118" x14ac:dyDescent="0.2">
      <c r="A9" s="326" t="s">
        <v>137</v>
      </c>
      <c r="B9" s="310" t="s">
        <v>136</v>
      </c>
      <c r="C9" s="333"/>
      <c r="D9" s="333"/>
      <c r="E9" s="333"/>
      <c r="F9" s="333"/>
      <c r="G9" s="333"/>
      <c r="H9" s="333">
        <v>0.64088418144711035</v>
      </c>
      <c r="I9" s="333">
        <v>0.10108499368829754</v>
      </c>
      <c r="J9" s="333">
        <v>-7.8082503187377014E-2</v>
      </c>
      <c r="K9" s="333">
        <v>-0.11194267204043983</v>
      </c>
      <c r="L9" s="333">
        <v>0.28043463661998952</v>
      </c>
      <c r="M9" s="333">
        <v>7.1509716296072556E-2</v>
      </c>
      <c r="N9" s="333">
        <v>0.27038919329995414</v>
      </c>
      <c r="O9" s="333">
        <v>4.5488846375406893E-2</v>
      </c>
      <c r="P9" s="333">
        <v>-4.436117325853773E-2</v>
      </c>
      <c r="Q9" s="333">
        <v>0.10822138900913386</v>
      </c>
      <c r="R9" s="333">
        <v>-0.37523742841151259</v>
      </c>
      <c r="S9" s="333">
        <v>0.55156969280681145</v>
      </c>
      <c r="T9" s="333">
        <v>4.0154949676114784E-3</v>
      </c>
      <c r="U9" s="333">
        <v>-7.4294083177097181E-3</v>
      </c>
      <c r="V9" s="333">
        <v>-7.1310574166681032E-2</v>
      </c>
      <c r="W9" s="333">
        <v>0.32611313213405518</v>
      </c>
      <c r="X9" s="333">
        <v>-0.32668192049822337</v>
      </c>
      <c r="Y9" s="333">
        <v>5.0890846591779323E-2</v>
      </c>
      <c r="Z9" s="333">
        <v>0.15656687026377672</v>
      </c>
      <c r="AA9" s="333">
        <v>-0.11411103699455198</v>
      </c>
      <c r="AB9" s="333">
        <v>-0.17045599895701144</v>
      </c>
      <c r="AC9" s="333">
        <v>0.20265625979647059</v>
      </c>
      <c r="AD9" s="333">
        <v>0.13148038092617576</v>
      </c>
      <c r="AE9" s="333">
        <v>6.6517493422324509E-3</v>
      </c>
      <c r="AF9" s="333">
        <v>0.25533432863752431</v>
      </c>
      <c r="AG9" s="333">
        <v>-0.14854679123493195</v>
      </c>
      <c r="AH9" s="333">
        <v>4.3245685315829674E-2</v>
      </c>
      <c r="AI9" s="333">
        <v>0.11382528376616596</v>
      </c>
      <c r="AJ9" s="333">
        <v>-1.4591206030406409E-2</v>
      </c>
      <c r="AK9" s="333">
        <v>1.8051992405004275E-3</v>
      </c>
      <c r="AL9" s="333">
        <v>9.0768013899587191E-2</v>
      </c>
      <c r="AM9" s="333">
        <v>0.20363821504091698</v>
      </c>
      <c r="AN9" s="333">
        <v>-6.017242767365874E-2</v>
      </c>
      <c r="AO9" s="333">
        <v>0.12649959996971247</v>
      </c>
      <c r="AP9" s="333">
        <v>-0.22696213561965217</v>
      </c>
      <c r="AQ9" s="333">
        <v>-0.35747615052180898</v>
      </c>
      <c r="AR9" s="333">
        <v>0.41835511274709891</v>
      </c>
      <c r="AS9" s="333">
        <v>0.12429443449601563</v>
      </c>
      <c r="AT9" s="333">
        <v>5.4101600221457671E-2</v>
      </c>
      <c r="AU9" s="333">
        <v>-6.0309906737234346E-3</v>
      </c>
      <c r="AV9" s="333">
        <v>0.14686534611752991</v>
      </c>
      <c r="AW9" s="333">
        <v>5.1896072209037906E-2</v>
      </c>
      <c r="AX9" s="333">
        <v>0.24284075524027229</v>
      </c>
      <c r="AY9" s="333">
        <v>0.8111994981508811</v>
      </c>
      <c r="AZ9" s="333">
        <v>-0.15193115179834649</v>
      </c>
      <c r="BA9" s="333">
        <v>-0.12011893156210532</v>
      </c>
      <c r="BB9" s="333">
        <v>-2.199419913357515E-2</v>
      </c>
      <c r="BC9" s="333">
        <v>-1.2168524387499302E-2</v>
      </c>
      <c r="BD9" s="333">
        <v>-4.1665790876928371E-2</v>
      </c>
      <c r="BE9" s="333">
        <v>-1.6867392725604634E-2</v>
      </c>
      <c r="BF9" s="333">
        <v>6.3634220453688994E-2</v>
      </c>
      <c r="BG9" s="333">
        <v>-0.40842328771134584</v>
      </c>
      <c r="BH9" s="333">
        <v>4.5756665840998689E-2</v>
      </c>
      <c r="BI9" s="333">
        <v>0.44626186602571866</v>
      </c>
      <c r="BJ9" s="333">
        <v>-0.62392955776481474</v>
      </c>
      <c r="BK9" s="333">
        <v>0.4939416797077878</v>
      </c>
      <c r="BL9" s="333">
        <v>0.14218965615900683</v>
      </c>
      <c r="BM9" s="333">
        <v>-0.17615217119130888</v>
      </c>
      <c r="BN9" s="333">
        <v>-0.16157616268221228</v>
      </c>
      <c r="BO9" s="333">
        <v>0.19414844103957929</v>
      </c>
      <c r="BP9" s="333">
        <v>-0.15236047989507942</v>
      </c>
      <c r="BQ9" s="333">
        <v>1.625864804841139E-2</v>
      </c>
      <c r="BR9" s="333">
        <v>0.10456947008120641</v>
      </c>
      <c r="BS9" s="333">
        <v>-1.5331265716110688E-2</v>
      </c>
      <c r="BT9" s="333">
        <v>0.10050337533895849</v>
      </c>
      <c r="BU9" s="333">
        <v>2.5034739067187495E-2</v>
      </c>
      <c r="BV9" s="333">
        <v>-6.868213251262055E-2</v>
      </c>
      <c r="BW9" s="333">
        <v>-0.4912053090575853</v>
      </c>
      <c r="BX9" s="333">
        <v>0.67599081741801037</v>
      </c>
      <c r="BY9" s="333">
        <v>2.3354979618800797E-2</v>
      </c>
      <c r="BZ9" s="333">
        <v>-2.6924309973198824E-2</v>
      </c>
      <c r="CA9" s="333">
        <v>0.14757037148693397</v>
      </c>
      <c r="CB9" s="333">
        <v>-0.16241041844483775</v>
      </c>
      <c r="CC9" s="333">
        <v>-2.8088637722820661E-2</v>
      </c>
      <c r="CD9" s="333">
        <v>0.29397705693725462</v>
      </c>
      <c r="CE9" s="333">
        <v>-0.18592230418324962</v>
      </c>
      <c r="CF9" s="333">
        <v>7.5009793826335963E-2</v>
      </c>
      <c r="CG9" s="333">
        <v>9.8246032553792523E-2</v>
      </c>
      <c r="CH9" s="333">
        <v>4.2037582433005052E-2</v>
      </c>
      <c r="CI9" s="333">
        <v>0.19366453067483247</v>
      </c>
      <c r="CJ9" s="333">
        <v>-4.5317266318038708E-2</v>
      </c>
      <c r="CK9" s="333">
        <v>6.9809743062727775E-2</v>
      </c>
      <c r="CL9" s="333">
        <v>2.5254751782156356E-2</v>
      </c>
      <c r="CM9" s="333">
        <v>-0.14830355744015433</v>
      </c>
      <c r="CN9" s="333">
        <v>0.17702164557510028</v>
      </c>
      <c r="CO9" s="333">
        <v>-0.15025212156515816</v>
      </c>
      <c r="CP9" s="333">
        <v>-0.12757320652062942</v>
      </c>
      <c r="CQ9" s="333">
        <v>7.994585203495598E-2</v>
      </c>
      <c r="CR9" s="333">
        <v>0.10857019095331874</v>
      </c>
      <c r="CS9" s="333">
        <v>-1.9161001424104269E-2</v>
      </c>
      <c r="CT9" s="333">
        <v>0.14899865658838068</v>
      </c>
      <c r="CU9" s="333">
        <v>0.14082479012823093</v>
      </c>
      <c r="CV9" s="333">
        <v>0.21164527123596569</v>
      </c>
      <c r="CW9" s="333">
        <v>7.1928072800608422E-2</v>
      </c>
      <c r="CX9" s="333">
        <v>-5.4877376917273596E-2</v>
      </c>
      <c r="CY9" s="333">
        <v>-0.35433548001967041</v>
      </c>
      <c r="CZ9" s="333">
        <v>-0.58781347137703466</v>
      </c>
      <c r="DA9" s="333">
        <v>1.1046463523511729</v>
      </c>
      <c r="DB9" s="333">
        <v>-0.31128485701518926</v>
      </c>
      <c r="DC9" s="333">
        <v>-0.18399761542746307</v>
      </c>
      <c r="DD9" s="333">
        <v>-2.6503015323243773E-2</v>
      </c>
      <c r="DE9" s="333">
        <v>-0.17210739716189152</v>
      </c>
      <c r="DF9" s="333">
        <v>-0.10489099888310706</v>
      </c>
      <c r="DG9" s="333">
        <v>0.17121904787566608</v>
      </c>
      <c r="DH9" s="333">
        <v>-0.26367981465858037</v>
      </c>
      <c r="DI9" s="333">
        <v>-1.8556024214257706E-2</v>
      </c>
      <c r="DJ9" s="333">
        <v>-4.1461670299434565E-4</v>
      </c>
      <c r="DK9" s="333">
        <v>-7.2085834079168368E-2</v>
      </c>
      <c r="DL9" s="333">
        <v>-0.19395583942183295</v>
      </c>
      <c r="DM9" s="333">
        <v>-0.11758500242055048</v>
      </c>
      <c r="DN9" s="333">
        <v>-0.12290566249003324</v>
      </c>
    </row>
    <row r="10" spans="1:118" ht="25.5" x14ac:dyDescent="0.2">
      <c r="A10" s="326" t="s">
        <v>1207</v>
      </c>
      <c r="B10" s="310" t="s">
        <v>138</v>
      </c>
      <c r="C10" s="333"/>
      <c r="D10" s="333"/>
      <c r="E10" s="333"/>
      <c r="F10" s="333"/>
      <c r="G10" s="333"/>
      <c r="H10" s="333">
        <v>-0.14025697249760646</v>
      </c>
      <c r="I10" s="333">
        <v>0.23139177105062428</v>
      </c>
      <c r="J10" s="333">
        <v>0.13802534889719223</v>
      </c>
      <c r="K10" s="333">
        <v>2.4470516573742839E-2</v>
      </c>
      <c r="L10" s="333">
        <v>0.69378105310846394</v>
      </c>
      <c r="M10" s="333">
        <v>0.21071942094715701</v>
      </c>
      <c r="N10" s="333">
        <v>6.1805259616540535E-2</v>
      </c>
      <c r="O10" s="333">
        <v>1.0357483763591988</v>
      </c>
      <c r="P10" s="333">
        <v>0.38955824243389098</v>
      </c>
      <c r="Q10" s="333">
        <v>0.10753727741819673</v>
      </c>
      <c r="R10" s="333">
        <v>1.944577577528115E-2</v>
      </c>
      <c r="S10" s="333">
        <v>-0.51298555274103796</v>
      </c>
      <c r="T10" s="333">
        <v>0.31638892147211317</v>
      </c>
      <c r="U10" s="333">
        <v>0.46835143386746647</v>
      </c>
      <c r="V10" s="333">
        <v>0.22214152460796008</v>
      </c>
      <c r="W10" s="333">
        <v>0.37182187593999466</v>
      </c>
      <c r="X10" s="333">
        <v>0.18426691065619455</v>
      </c>
      <c r="Y10" s="333">
        <v>0.24623646472581245</v>
      </c>
      <c r="Z10" s="333">
        <v>0.12136206962865953</v>
      </c>
      <c r="AA10" s="333">
        <v>0.22995302309875812</v>
      </c>
      <c r="AB10" s="333">
        <v>1.8811845058065921E-2</v>
      </c>
      <c r="AC10" s="333">
        <v>0.53163991604891025</v>
      </c>
      <c r="AD10" s="333">
        <v>0.18377404919064724</v>
      </c>
      <c r="AE10" s="333">
        <v>3.2794611113628719E-2</v>
      </c>
      <c r="AF10" s="333">
        <v>0.11785269620440614</v>
      </c>
      <c r="AG10" s="333">
        <v>-0.82609761860337649</v>
      </c>
      <c r="AH10" s="333">
        <v>0.35381754918838915</v>
      </c>
      <c r="AI10" s="333">
        <v>-1.6232391448332959</v>
      </c>
      <c r="AJ10" s="333">
        <v>1.2969147543043429</v>
      </c>
      <c r="AK10" s="333">
        <v>-0.73812003672817361</v>
      </c>
      <c r="AL10" s="333">
        <v>2.8673815140478851</v>
      </c>
      <c r="AM10" s="333">
        <v>-2.2637784559004523</v>
      </c>
      <c r="AN10" s="333">
        <v>5.5626886748580268E-2</v>
      </c>
      <c r="AO10" s="333">
        <v>0.72103729697276064</v>
      </c>
      <c r="AP10" s="333">
        <v>-9.2420765548612102E-2</v>
      </c>
      <c r="AQ10" s="333">
        <v>-0.84859236653261583</v>
      </c>
      <c r="AR10" s="333">
        <v>-0.12082374210022873</v>
      </c>
      <c r="AS10" s="333">
        <v>-7.4953815054014231E-2</v>
      </c>
      <c r="AT10" s="333">
        <v>0.14119549068016865</v>
      </c>
      <c r="AU10" s="333">
        <v>0.28704415985330145</v>
      </c>
      <c r="AV10" s="333">
        <v>0.35473290213017944</v>
      </c>
      <c r="AW10" s="333">
        <v>0.14704328400754846</v>
      </c>
      <c r="AX10" s="333">
        <v>0.22022131334151757</v>
      </c>
      <c r="AY10" s="333">
        <v>0.35548049486299033</v>
      </c>
      <c r="AZ10" s="333">
        <v>0.16035645101178847</v>
      </c>
      <c r="BA10" s="333">
        <v>0.28439905743033145</v>
      </c>
      <c r="BB10" s="333">
        <v>0.48354653375794782</v>
      </c>
      <c r="BC10" s="333">
        <v>0.37887811169539015</v>
      </c>
      <c r="BD10" s="333">
        <v>0.37402607021811601</v>
      </c>
      <c r="BE10" s="333">
        <v>-5.2712696164610863E-2</v>
      </c>
      <c r="BF10" s="333">
        <v>-0.82413938735925973</v>
      </c>
      <c r="BG10" s="333">
        <v>-4.1157756824037398E-2</v>
      </c>
      <c r="BH10" s="333">
        <v>-0.85644202148176285</v>
      </c>
      <c r="BI10" s="333">
        <v>0.18886625630760939</v>
      </c>
      <c r="BJ10" s="333">
        <v>0.58178096142941249</v>
      </c>
      <c r="BK10" s="333">
        <v>0.70673097624701575</v>
      </c>
      <c r="BL10" s="333">
        <v>1.0009839687406497</v>
      </c>
      <c r="BM10" s="333">
        <v>-4.7371357640285966E-2</v>
      </c>
      <c r="BN10" s="333">
        <v>-0.20691895192808882</v>
      </c>
      <c r="BO10" s="333">
        <v>1.5353369719359178</v>
      </c>
      <c r="BP10" s="333">
        <v>-0.32137236972361699</v>
      </c>
      <c r="BQ10" s="333">
        <v>0.12027828743476832</v>
      </c>
      <c r="BR10" s="333">
        <v>-1.1537147336265369E-2</v>
      </c>
      <c r="BS10" s="333">
        <v>-1.0052081857026394</v>
      </c>
      <c r="BT10" s="333">
        <v>-0.25486054306140377</v>
      </c>
      <c r="BU10" s="333">
        <v>5.1211030730162192E-2</v>
      </c>
      <c r="BV10" s="333">
        <v>-4.1382573321773045E-2</v>
      </c>
      <c r="BW10" s="333">
        <v>5.8455893078504843E-2</v>
      </c>
      <c r="BX10" s="333">
        <v>5.2798392162795187E-2</v>
      </c>
      <c r="BY10" s="333">
        <v>0.1373675626548912</v>
      </c>
      <c r="BZ10" s="333">
        <v>-1.158183393342333E-2</v>
      </c>
      <c r="CA10" s="333">
        <v>-0.1107196232253754</v>
      </c>
      <c r="CB10" s="333">
        <v>-8.7257760221036942E-2</v>
      </c>
      <c r="CC10" s="333">
        <v>0.40808963327451286</v>
      </c>
      <c r="CD10" s="333">
        <v>5.4405217663682739E-2</v>
      </c>
      <c r="CE10" s="333">
        <v>8.7555799613523222E-2</v>
      </c>
      <c r="CF10" s="333">
        <v>-0.44507629481083155</v>
      </c>
      <c r="CG10" s="333">
        <v>-0.60161610697064383</v>
      </c>
      <c r="CH10" s="333">
        <v>-0.53548295430282156</v>
      </c>
      <c r="CI10" s="333">
        <v>1.3900065162624886</v>
      </c>
      <c r="CJ10" s="333">
        <v>0.31480398151145972</v>
      </c>
      <c r="CK10" s="333">
        <v>-1.8248341274647747E-2</v>
      </c>
      <c r="CL10" s="333">
        <v>0.15358999530141249</v>
      </c>
      <c r="CM10" s="333">
        <v>0.10764354749225775</v>
      </c>
      <c r="CN10" s="333">
        <v>0.23228874113467957</v>
      </c>
      <c r="CO10" s="333">
        <v>0.36232099611524804</v>
      </c>
      <c r="CP10" s="333">
        <v>-2.9713497047597303E-2</v>
      </c>
      <c r="CQ10" s="333">
        <v>-0.42659837601225942</v>
      </c>
      <c r="CR10" s="333">
        <v>-0.35958539844408571</v>
      </c>
      <c r="CS10" s="333">
        <v>6.1042422373529345E-2</v>
      </c>
      <c r="CT10" s="333">
        <v>0.10932305856961373</v>
      </c>
      <c r="CU10" s="333">
        <v>-9.5112330874069131E-2</v>
      </c>
      <c r="CV10" s="333">
        <v>0.22295360592972732</v>
      </c>
      <c r="CW10" s="333">
        <v>-0.10545273764579061</v>
      </c>
      <c r="CX10" s="333">
        <v>0.13047405380202495</v>
      </c>
      <c r="CY10" s="333">
        <v>-0.18454520509695563</v>
      </c>
      <c r="CZ10" s="333">
        <v>-1.9422301800105795</v>
      </c>
      <c r="DA10" s="333">
        <v>1.8355030988033423</v>
      </c>
      <c r="DB10" s="333">
        <v>-1.1619567408145872</v>
      </c>
      <c r="DC10" s="333">
        <v>1.1327851677466405</v>
      </c>
      <c r="DD10" s="333">
        <v>-0.21783612710984945</v>
      </c>
      <c r="DE10" s="333">
        <v>4.3701603023443558E-2</v>
      </c>
      <c r="DF10" s="333">
        <v>0.65018905787416781</v>
      </c>
      <c r="DG10" s="333">
        <v>-0.77286913850588768</v>
      </c>
      <c r="DH10" s="333">
        <v>0.36319951700187686</v>
      </c>
      <c r="DI10" s="333">
        <v>-4.6013886286704005E-2</v>
      </c>
      <c r="DJ10" s="333">
        <v>-0.47377805287552932</v>
      </c>
      <c r="DK10" s="333">
        <v>0.22076128984443311</v>
      </c>
      <c r="DL10" s="333">
        <v>-0.3953632695653469</v>
      </c>
      <c r="DM10" s="333">
        <v>-0.44829829486374362</v>
      </c>
      <c r="DN10" s="333">
        <v>-9.3283860640785837E-2</v>
      </c>
    </row>
    <row r="11" spans="1:118" x14ac:dyDescent="0.2">
      <c r="A11" s="326" t="s">
        <v>1191</v>
      </c>
      <c r="B11" s="310" t="s">
        <v>757</v>
      </c>
      <c r="C11" s="333"/>
      <c r="D11" s="333"/>
      <c r="E11" s="333"/>
      <c r="F11" s="333"/>
      <c r="G11" s="333"/>
      <c r="H11" s="333">
        <v>0.2392651597570768</v>
      </c>
      <c r="I11" s="333">
        <v>9.2443140528950918E-2</v>
      </c>
      <c r="J11" s="333">
        <v>0.16346220912109155</v>
      </c>
      <c r="K11" s="333">
        <v>2.0975876558441239E-2</v>
      </c>
      <c r="L11" s="333">
        <v>-0.18801142876579893</v>
      </c>
      <c r="M11" s="333">
        <v>1.1989184902791798E-2</v>
      </c>
      <c r="N11" s="333">
        <v>-0.13318163927054816</v>
      </c>
      <c r="O11" s="333">
        <v>0.5835173769629739</v>
      </c>
      <c r="P11" s="333">
        <v>0.51199594039309382</v>
      </c>
      <c r="Q11" s="333">
        <v>0.23178099999544505</v>
      </c>
      <c r="R11" s="333">
        <v>0.2219091587987998</v>
      </c>
      <c r="S11" s="333">
        <v>0.76359151128737568</v>
      </c>
      <c r="T11" s="333">
        <v>0.37220437853184701</v>
      </c>
      <c r="U11" s="333">
        <v>0.19874560463077939</v>
      </c>
      <c r="V11" s="333">
        <v>0.22070005362047929</v>
      </c>
      <c r="W11" s="333">
        <v>-0.64566982432666475</v>
      </c>
      <c r="X11" s="333">
        <v>0.28296277836914413</v>
      </c>
      <c r="Y11" s="333">
        <v>0.20663161391521823</v>
      </c>
      <c r="Z11" s="333">
        <v>0.40345902130227679</v>
      </c>
      <c r="AA11" s="333">
        <v>-0.15619821845777182</v>
      </c>
      <c r="AB11" s="333">
        <v>0.18753998534469501</v>
      </c>
      <c r="AC11" s="333">
        <v>0.26919817775902583</v>
      </c>
      <c r="AD11" s="333">
        <v>-0.10262170559901043</v>
      </c>
      <c r="AE11" s="333">
        <v>-0.19142128430607422</v>
      </c>
      <c r="AF11" s="333">
        <v>-4.7815666754637325E-2</v>
      </c>
      <c r="AG11" s="333">
        <v>-6.2718433274224106E-2</v>
      </c>
      <c r="AH11" s="333">
        <v>0.28153678903129586</v>
      </c>
      <c r="AI11" s="333">
        <v>8.4684321518150793E-2</v>
      </c>
      <c r="AJ11" s="333">
        <v>0.36806788707646287</v>
      </c>
      <c r="AK11" s="333">
        <v>0.18141087048864746</v>
      </c>
      <c r="AL11" s="333">
        <v>-0.43351928179255161</v>
      </c>
      <c r="AM11" s="333">
        <v>0.41260954289006085</v>
      </c>
      <c r="AN11" s="333">
        <v>-0.24838071327592448</v>
      </c>
      <c r="AO11" s="333">
        <v>0.10170175185474914</v>
      </c>
      <c r="AP11" s="333">
        <v>0.1404277489164209</v>
      </c>
      <c r="AQ11" s="333">
        <v>-8.7055444025137638E-2</v>
      </c>
      <c r="AR11" s="333">
        <v>0.24498284932812378</v>
      </c>
      <c r="AS11" s="333">
        <v>0.15155282440411941</v>
      </c>
      <c r="AT11" s="333">
        <v>-0.28932537912642758</v>
      </c>
      <c r="AU11" s="333">
        <v>0.81764262569679091</v>
      </c>
      <c r="AV11" s="333">
        <v>-0.20066449026739683</v>
      </c>
      <c r="AW11" s="333">
        <v>0.15987168693864326</v>
      </c>
      <c r="AX11" s="333">
        <v>0.30082480309839738</v>
      </c>
      <c r="AY11" s="333">
        <v>0.24051828277832141</v>
      </c>
      <c r="AZ11" s="333">
        <v>0.5362946493672438</v>
      </c>
      <c r="BA11" s="333">
        <v>0.1862009841651999</v>
      </c>
      <c r="BB11" s="333">
        <v>0.24495918698577793</v>
      </c>
      <c r="BC11" s="333">
        <v>0.13017244023186098</v>
      </c>
      <c r="BD11" s="333">
        <v>-0.10985334253111462</v>
      </c>
      <c r="BE11" s="333">
        <v>-8.3208972572369838E-2</v>
      </c>
      <c r="BF11" s="333">
        <v>0.31523927842432342</v>
      </c>
      <c r="BG11" s="333">
        <v>0.36694618959957331</v>
      </c>
      <c r="BH11" s="333">
        <v>0.29353879346423944</v>
      </c>
      <c r="BI11" s="333">
        <v>0.33442286857553888</v>
      </c>
      <c r="BJ11" s="333">
        <v>0.12187937032887254</v>
      </c>
      <c r="BK11" s="333">
        <v>0.16806590809194755</v>
      </c>
      <c r="BL11" s="333">
        <v>0.14328413984418856</v>
      </c>
      <c r="BM11" s="333">
        <v>0.11305966340130051</v>
      </c>
      <c r="BN11" s="333">
        <v>-0.22987227898287932</v>
      </c>
      <c r="BO11" s="333">
        <v>0.42542980773909495</v>
      </c>
      <c r="BP11" s="333">
        <v>-5.924451038797629E-2</v>
      </c>
      <c r="BQ11" s="333">
        <v>2.2071317602703654E-2</v>
      </c>
      <c r="BR11" s="333">
        <v>0.15013867207979453</v>
      </c>
      <c r="BS11" s="333">
        <v>0.27440956344643169</v>
      </c>
      <c r="BT11" s="333">
        <v>0.25161428281102077</v>
      </c>
      <c r="BU11" s="333">
        <v>0.20983754405760219</v>
      </c>
      <c r="BV11" s="333">
        <v>-0.17270195209001962</v>
      </c>
      <c r="BW11" s="333">
        <v>-0.41947255485322671</v>
      </c>
      <c r="BX11" s="333">
        <v>0.10583373182293533</v>
      </c>
      <c r="BY11" s="333">
        <v>-0.12129989647287358</v>
      </c>
      <c r="BZ11" s="333">
        <v>-0.16776982032945634</v>
      </c>
      <c r="CA11" s="333">
        <v>0.18838029460933725</v>
      </c>
      <c r="CB11" s="333">
        <v>-9.0720072858335943E-2</v>
      </c>
      <c r="CC11" s="333">
        <v>0.14686161355233857</v>
      </c>
      <c r="CD11" s="333">
        <v>0.23857855601746064</v>
      </c>
      <c r="CE11" s="333">
        <v>0.13768919617499997</v>
      </c>
      <c r="CF11" s="333">
        <v>-0.19064218108013872</v>
      </c>
      <c r="CG11" s="333">
        <v>-5.7545917886626406E-2</v>
      </c>
      <c r="CH11" s="333">
        <v>0.36068205297570416</v>
      </c>
      <c r="CI11" s="333">
        <v>-0.21309101251345261</v>
      </c>
      <c r="CJ11" s="333">
        <v>0.44606163342928251</v>
      </c>
      <c r="CK11" s="333">
        <v>-1.1557393348999646E-3</v>
      </c>
      <c r="CL11" s="333">
        <v>6.2696214356958421E-2</v>
      </c>
      <c r="CM11" s="333">
        <v>0.10274328196667329</v>
      </c>
      <c r="CN11" s="333">
        <v>4.5411006038675858E-2</v>
      </c>
      <c r="CO11" s="333">
        <v>0.10580743767834111</v>
      </c>
      <c r="CP11" s="333">
        <v>-0.33830488551326537</v>
      </c>
      <c r="CQ11" s="333">
        <v>0.22452222995967469</v>
      </c>
      <c r="CR11" s="333">
        <v>-0.21252014555704621</v>
      </c>
      <c r="CS11" s="333">
        <v>2.088364665962654E-2</v>
      </c>
      <c r="CT11" s="333">
        <v>-4.7387790286493654E-2</v>
      </c>
      <c r="CU11" s="333">
        <v>-0.37927726093774422</v>
      </c>
      <c r="CV11" s="333">
        <v>9.6734929398984246E-2</v>
      </c>
      <c r="CW11" s="333">
        <v>-0.15554177752405265</v>
      </c>
      <c r="CX11" s="333">
        <v>-8.2629571973655905E-2</v>
      </c>
      <c r="CY11" s="333">
        <v>-0.45354972131053634</v>
      </c>
      <c r="CZ11" s="333">
        <v>-4.9892999563351022E-3</v>
      </c>
      <c r="DA11" s="333">
        <v>3.2780988460074899E-2</v>
      </c>
      <c r="DB11" s="333">
        <v>-3.2783195440442503E-2</v>
      </c>
      <c r="DC11" s="333">
        <v>1.0570305700464864</v>
      </c>
      <c r="DD11" s="333">
        <v>4.2027133345286322E-2</v>
      </c>
      <c r="DE11" s="333">
        <v>-0.90097608922831596</v>
      </c>
      <c r="DF11" s="333">
        <v>0.55233544724945183</v>
      </c>
      <c r="DG11" s="333">
        <v>1.6410303311860177</v>
      </c>
      <c r="DH11" s="333">
        <v>-0.25324440794936398</v>
      </c>
      <c r="DI11" s="333">
        <v>-0.33717120104463905</v>
      </c>
      <c r="DJ11" s="333">
        <v>-2.6498433803127729E-2</v>
      </c>
      <c r="DK11" s="333">
        <v>0.28419301845151185</v>
      </c>
      <c r="DL11" s="333">
        <v>0.17280410868612514</v>
      </c>
      <c r="DM11" s="333">
        <v>0.35709245889458008</v>
      </c>
      <c r="DN11" s="333">
        <v>-0.11153396584177619</v>
      </c>
    </row>
    <row r="12" spans="1:118" x14ac:dyDescent="0.2">
      <c r="A12" s="326" t="s">
        <v>1192</v>
      </c>
      <c r="B12" s="310" t="s">
        <v>759</v>
      </c>
      <c r="C12" s="333"/>
      <c r="D12" s="333"/>
      <c r="E12" s="333"/>
      <c r="F12" s="333"/>
      <c r="G12" s="333"/>
      <c r="H12" s="333">
        <v>-0.11914374265713931</v>
      </c>
      <c r="I12" s="333">
        <v>-0.69734304496410215</v>
      </c>
      <c r="J12" s="333">
        <v>0.8338996772370002</v>
      </c>
      <c r="K12" s="333">
        <v>0.81175166746219396</v>
      </c>
      <c r="L12" s="333">
        <v>0.23244478710168878</v>
      </c>
      <c r="M12" s="333">
        <v>0.47540548105043751</v>
      </c>
      <c r="N12" s="333">
        <v>-0.56238494956600416</v>
      </c>
      <c r="O12" s="333">
        <v>-0.51162767311699775</v>
      </c>
      <c r="P12" s="333">
        <v>1.1391245391951912</v>
      </c>
      <c r="Q12" s="333">
        <v>0.26261844650569133</v>
      </c>
      <c r="R12" s="333">
        <v>0.27109071059191142</v>
      </c>
      <c r="S12" s="333">
        <v>0.42389417300885474</v>
      </c>
      <c r="T12" s="333">
        <v>0.66290913015263786</v>
      </c>
      <c r="U12" s="333">
        <v>0.82222872951107939</v>
      </c>
      <c r="V12" s="333">
        <v>-0.19787356192992292</v>
      </c>
      <c r="W12" s="333">
        <v>1.5694435261775881</v>
      </c>
      <c r="X12" s="333">
        <v>-1.0431750488464135</v>
      </c>
      <c r="Y12" s="333">
        <v>4.9682696975316833E-2</v>
      </c>
      <c r="Z12" s="333">
        <v>-3.2289480316970494E-2</v>
      </c>
      <c r="AA12" s="333">
        <v>0.25453331585192168</v>
      </c>
      <c r="AB12" s="333">
        <v>-0.23945635776900076</v>
      </c>
      <c r="AC12" s="333">
        <v>0.54337656588074634</v>
      </c>
      <c r="AD12" s="333">
        <v>1.7447485285319291</v>
      </c>
      <c r="AE12" s="333">
        <v>-1.2106383377778176</v>
      </c>
      <c r="AF12" s="333">
        <v>0.83880272421055013</v>
      </c>
      <c r="AG12" s="333">
        <v>-0.31313704249048113</v>
      </c>
      <c r="AH12" s="333">
        <v>-0.18799293634881709</v>
      </c>
      <c r="AI12" s="333">
        <v>-0.34570761459917826</v>
      </c>
      <c r="AJ12" s="333">
        <v>0.50174736765007144</v>
      </c>
      <c r="AK12" s="333">
        <v>0.43595332193429087</v>
      </c>
      <c r="AL12" s="333">
        <v>1.1154317165860397</v>
      </c>
      <c r="AM12" s="333">
        <v>0.34584870574379384</v>
      </c>
      <c r="AN12" s="333">
        <v>-0.39824754708382715</v>
      </c>
      <c r="AO12" s="333">
        <v>0.30426929097927258</v>
      </c>
      <c r="AP12" s="333">
        <v>0.29480148741366269</v>
      </c>
      <c r="AQ12" s="333">
        <v>-1.6661317930948813E-2</v>
      </c>
      <c r="AR12" s="333">
        <v>-0.11956175482557485</v>
      </c>
      <c r="AS12" s="333">
        <v>0.93940970145945513</v>
      </c>
      <c r="AT12" s="333">
        <v>5.133527312770565</v>
      </c>
      <c r="AU12" s="333">
        <v>-1.3271000587957282</v>
      </c>
      <c r="AV12" s="333">
        <v>0.2843903172005029</v>
      </c>
      <c r="AW12" s="333">
        <v>-0.3690058265963897</v>
      </c>
      <c r="AX12" s="333">
        <v>-0.30608881089184542</v>
      </c>
      <c r="AY12" s="333">
        <v>1.5559069128105241</v>
      </c>
      <c r="AZ12" s="333">
        <v>0.71403212155952145</v>
      </c>
      <c r="BA12" s="333">
        <v>-0.83601724476787664</v>
      </c>
      <c r="BB12" s="333">
        <v>9.7759190195382817E-2</v>
      </c>
      <c r="BC12" s="333">
        <v>0.4581414971740933</v>
      </c>
      <c r="BD12" s="333">
        <v>-1.0377951034111075</v>
      </c>
      <c r="BE12" s="333">
        <v>-0.6282402717124258</v>
      </c>
      <c r="BF12" s="333">
        <v>-1.7804625096814626</v>
      </c>
      <c r="BG12" s="333">
        <v>-0.46396398901738495</v>
      </c>
      <c r="BH12" s="333">
        <v>1.3115062931454722</v>
      </c>
      <c r="BI12" s="333">
        <v>-0.28324750556281864</v>
      </c>
      <c r="BJ12" s="333">
        <v>-0.28863561535841864</v>
      </c>
      <c r="BK12" s="333">
        <v>1.0248397993910792</v>
      </c>
      <c r="BL12" s="333">
        <v>-0.80798439746936601</v>
      </c>
      <c r="BM12" s="333">
        <v>-1.2659104714068958</v>
      </c>
      <c r="BN12" s="333">
        <v>0.60058586376415279</v>
      </c>
      <c r="BO12" s="333">
        <v>-1.2382033886570876</v>
      </c>
      <c r="BP12" s="333">
        <v>-0.36321531954586844</v>
      </c>
      <c r="BQ12" s="333">
        <v>0.83071573850691804</v>
      </c>
      <c r="BR12" s="333">
        <v>-1.032045238315894</v>
      </c>
      <c r="BS12" s="333">
        <v>0.68127335446412896</v>
      </c>
      <c r="BT12" s="333">
        <v>3.9432816574227168E-3</v>
      </c>
      <c r="BU12" s="333">
        <v>-0.28171310658712068</v>
      </c>
      <c r="BV12" s="333">
        <v>0.85075189822112451</v>
      </c>
      <c r="BW12" s="333">
        <v>0.2149328629353148</v>
      </c>
      <c r="BX12" s="333">
        <v>0.42222574245972838</v>
      </c>
      <c r="BY12" s="333">
        <v>2.6129535614321246E-3</v>
      </c>
      <c r="BZ12" s="333">
        <v>-1.2341307281331368</v>
      </c>
      <c r="CA12" s="333">
        <v>1.734347375569963</v>
      </c>
      <c r="CB12" s="333">
        <v>-0.90719380589377574</v>
      </c>
      <c r="CC12" s="333">
        <v>0.8837491107480081</v>
      </c>
      <c r="CD12" s="333">
        <v>1.1710614688715948</v>
      </c>
      <c r="CE12" s="333">
        <v>-0.3008608951431922</v>
      </c>
      <c r="CF12" s="333">
        <v>0.51806883767527545</v>
      </c>
      <c r="CG12" s="333">
        <v>-0.16681966369592377</v>
      </c>
      <c r="CH12" s="333">
        <v>-0.11485867014020838</v>
      </c>
      <c r="CI12" s="333">
        <v>-0.19393521146736739</v>
      </c>
      <c r="CJ12" s="333">
        <v>0.22652222836547611</v>
      </c>
      <c r="CK12" s="333">
        <v>0.68302874860799412</v>
      </c>
      <c r="CL12" s="333">
        <v>-0.33612751798378804</v>
      </c>
      <c r="CM12" s="333">
        <v>-0.27532056994815313</v>
      </c>
      <c r="CN12" s="333">
        <v>0.20101947563269787</v>
      </c>
      <c r="CO12" s="333">
        <v>-0.31012135603993463</v>
      </c>
      <c r="CP12" s="333">
        <v>0.41825355377562384</v>
      </c>
      <c r="CQ12" s="333">
        <v>-0.3328439831317791</v>
      </c>
      <c r="CR12" s="333">
        <v>-0.26208298562111343</v>
      </c>
      <c r="CS12" s="333">
        <v>3.4745416810496518E-3</v>
      </c>
      <c r="CT12" s="333">
        <v>-0.96898918331747474</v>
      </c>
      <c r="CU12" s="333">
        <v>-2.9302136405688677E-2</v>
      </c>
      <c r="CV12" s="333">
        <v>0.79518601258992505</v>
      </c>
      <c r="CW12" s="333">
        <v>6.3531480879338603E-2</v>
      </c>
      <c r="CX12" s="333">
        <v>0.73913548555283237</v>
      </c>
      <c r="CY12" s="333">
        <v>0.45370666344632415</v>
      </c>
      <c r="CZ12" s="333">
        <v>-0.74951311565950762</v>
      </c>
      <c r="DA12" s="333">
        <v>0.67506175219902209</v>
      </c>
      <c r="DB12" s="333">
        <v>1.0226605650452731</v>
      </c>
      <c r="DC12" s="333">
        <v>1.6341368007931167</v>
      </c>
      <c r="DD12" s="333">
        <v>0.18292831176383315</v>
      </c>
      <c r="DE12" s="333">
        <v>0.28918486532046589</v>
      </c>
      <c r="DF12" s="333">
        <v>0.92836026472240285</v>
      </c>
      <c r="DG12" s="333">
        <v>-1.5874360977969211</v>
      </c>
      <c r="DH12" s="333">
        <v>-2.4207933424857202E-2</v>
      </c>
      <c r="DI12" s="333">
        <v>-0.1716119336796823</v>
      </c>
      <c r="DJ12" s="333">
        <v>-0.70664655893460593</v>
      </c>
      <c r="DK12" s="333">
        <v>-0.23804715814316404</v>
      </c>
      <c r="DL12" s="333">
        <v>-0.18887830817344398</v>
      </c>
      <c r="DM12" s="333">
        <v>-0.85229836957471539</v>
      </c>
      <c r="DN12" s="333">
        <v>-0.48599366401576599</v>
      </c>
    </row>
    <row r="13" spans="1:118" x14ac:dyDescent="0.2">
      <c r="A13" s="326" t="s">
        <v>760</v>
      </c>
      <c r="B13" s="310" t="s">
        <v>761</v>
      </c>
      <c r="C13" s="333"/>
      <c r="D13" s="333"/>
      <c r="E13" s="333"/>
      <c r="F13" s="333"/>
      <c r="G13" s="333"/>
      <c r="H13" s="333">
        <v>-8.237292171538936</v>
      </c>
      <c r="I13" s="333">
        <v>8.8368291448247263</v>
      </c>
      <c r="J13" s="333">
        <v>-1.2949749224155567</v>
      </c>
      <c r="K13" s="333">
        <v>-0.10401723902505049</v>
      </c>
      <c r="L13" s="333">
        <v>-1.2081166226630131</v>
      </c>
      <c r="M13" s="333">
        <v>-0.31554706007780126</v>
      </c>
      <c r="N13" s="333">
        <v>0.65522919048653727</v>
      </c>
      <c r="O13" s="333">
        <v>-0.92034290060495627</v>
      </c>
      <c r="P13" s="333">
        <v>1.1251589782566753</v>
      </c>
      <c r="Q13" s="333">
        <v>0.51174589227354927</v>
      </c>
      <c r="R13" s="333">
        <v>0.20456831216350196</v>
      </c>
      <c r="S13" s="333">
        <v>-0.17969410399084484</v>
      </c>
      <c r="T13" s="333">
        <v>-0.15430435417392538</v>
      </c>
      <c r="U13" s="333">
        <v>-5.2860827252507792E-2</v>
      </c>
      <c r="V13" s="333">
        <v>0.19065220238043942</v>
      </c>
      <c r="W13" s="333">
        <v>0.39092753979997585</v>
      </c>
      <c r="X13" s="333">
        <v>0.29903669238124747</v>
      </c>
      <c r="Y13" s="333">
        <v>0.15899318553932792</v>
      </c>
      <c r="Z13" s="333">
        <v>0.19748996088235177</v>
      </c>
      <c r="AA13" s="333">
        <v>0.28304387676694515</v>
      </c>
      <c r="AB13" s="333">
        <v>2.2537070270273483E-2</v>
      </c>
      <c r="AC13" s="333">
        <v>4.5720894073099733E-2</v>
      </c>
      <c r="AD13" s="333">
        <v>0.12076899224488183</v>
      </c>
      <c r="AE13" s="333">
        <v>-0.19990330033984238</v>
      </c>
      <c r="AF13" s="333">
        <v>0.18758467904306853</v>
      </c>
      <c r="AG13" s="333">
        <v>0.11951823664673301</v>
      </c>
      <c r="AH13" s="333">
        <v>0.17231141260634897</v>
      </c>
      <c r="AI13" s="333">
        <v>0.17926512742181452</v>
      </c>
      <c r="AJ13" s="333">
        <v>4.3055921399900034E-2</v>
      </c>
      <c r="AK13" s="333">
        <v>-0.17534008625427008</v>
      </c>
      <c r="AL13" s="333">
        <v>8.8846991668846964E-2</v>
      </c>
      <c r="AM13" s="333">
        <v>-0.27663332793433115</v>
      </c>
      <c r="AN13" s="333">
        <v>0.10597856941453644</v>
      </c>
      <c r="AO13" s="333">
        <v>6.7068813664243082E-2</v>
      </c>
      <c r="AP13" s="333">
        <v>0.23868197082555623</v>
      </c>
      <c r="AQ13" s="333">
        <v>3.63522348155913E-2</v>
      </c>
      <c r="AR13" s="333">
        <v>0.25992364745763036</v>
      </c>
      <c r="AS13" s="333">
        <v>3.5234893738049562E-2</v>
      </c>
      <c r="AT13" s="333">
        <v>3.1929133867749898E-2</v>
      </c>
      <c r="AU13" s="333">
        <v>0.11229251237989329</v>
      </c>
      <c r="AV13" s="333">
        <v>-4.7988085882126566E-2</v>
      </c>
      <c r="AW13" s="333">
        <v>-0.10689325617006724</v>
      </c>
      <c r="AX13" s="333">
        <v>0.10352344310932654</v>
      </c>
      <c r="AY13" s="333">
        <v>0.33691302985449895</v>
      </c>
      <c r="AZ13" s="333">
        <v>8.3194720009547168E-2</v>
      </c>
      <c r="BA13" s="333">
        <v>2.7815865831787072E-2</v>
      </c>
      <c r="BB13" s="333">
        <v>0.19452528067675079</v>
      </c>
      <c r="BC13" s="333">
        <v>-0.16056667995007831</v>
      </c>
      <c r="BD13" s="333">
        <v>-1.2654087975934276E-2</v>
      </c>
      <c r="BE13" s="333">
        <v>1.2479760100332473E-2</v>
      </c>
      <c r="BF13" s="333">
        <v>6.093864132472788E-3</v>
      </c>
      <c r="BG13" s="333">
        <v>-0.20120478429947689</v>
      </c>
      <c r="BH13" s="333">
        <v>9.371384063089376E-2</v>
      </c>
      <c r="BI13" s="333">
        <v>0.10319073598926498</v>
      </c>
      <c r="BJ13" s="333">
        <v>0.16001608475303677</v>
      </c>
      <c r="BK13" s="333">
        <v>-2.1104884927430578E-2</v>
      </c>
      <c r="BL13" s="333">
        <v>5.5253362829125685E-2</v>
      </c>
      <c r="BM13" s="333">
        <v>-5.6458525776431866E-3</v>
      </c>
      <c r="BN13" s="333">
        <v>-6.8698647254113662E-2</v>
      </c>
      <c r="BO13" s="333">
        <v>2.8517948098670771E-2</v>
      </c>
      <c r="BP13" s="333">
        <v>-3.4690611493574657E-2</v>
      </c>
      <c r="BQ13" s="333">
        <v>-5.3213096051078712E-2</v>
      </c>
      <c r="BR13" s="333">
        <v>0.27436299875954639</v>
      </c>
      <c r="BS13" s="333">
        <v>-0.14358218167065243</v>
      </c>
      <c r="BT13" s="333">
        <v>0.19154887012038294</v>
      </c>
      <c r="BU13" s="333">
        <v>0.2567927561336254</v>
      </c>
      <c r="BV13" s="333">
        <v>0.29171576638463337</v>
      </c>
      <c r="BW13" s="333">
        <v>0.36940723561823829</v>
      </c>
      <c r="BX13" s="333">
        <v>0.19129361711991938</v>
      </c>
      <c r="BY13" s="333">
        <v>2.7323926743914689E-2</v>
      </c>
      <c r="BZ13" s="333">
        <v>-8.4381491997965782E-2</v>
      </c>
      <c r="CA13" s="333">
        <v>0.13435234721242065</v>
      </c>
      <c r="CB13" s="333">
        <v>-3.361868605514453E-2</v>
      </c>
      <c r="CC13" s="333">
        <v>6.2272527791304488E-2</v>
      </c>
      <c r="CD13" s="333">
        <v>0.27999641259030772</v>
      </c>
      <c r="CE13" s="333">
        <v>-0.2049463568211885</v>
      </c>
      <c r="CF13" s="333">
        <v>0.17582552593769671</v>
      </c>
      <c r="CG13" s="333">
        <v>7.4992791653198929E-2</v>
      </c>
      <c r="CH13" s="333">
        <v>7.1482835277890178E-2</v>
      </c>
      <c r="CI13" s="333">
        <v>-1.498452055003398E-2</v>
      </c>
      <c r="CJ13" s="333">
        <v>4.9496021423631749E-2</v>
      </c>
      <c r="CK13" s="333">
        <v>2.5841692824416739E-2</v>
      </c>
      <c r="CL13" s="333">
        <v>1.4300719720717194E-2</v>
      </c>
      <c r="CM13" s="333">
        <v>0.11290212961095561</v>
      </c>
      <c r="CN13" s="333">
        <v>5.1884000821866644E-2</v>
      </c>
      <c r="CO13" s="333">
        <v>7.5258290386925927E-2</v>
      </c>
      <c r="CP13" s="333">
        <v>9.1614740892558208E-2</v>
      </c>
      <c r="CQ13" s="333">
        <v>-0.16529363627217189</v>
      </c>
      <c r="CR13" s="333">
        <v>0.15155294746646408</v>
      </c>
      <c r="CS13" s="333">
        <v>6.8950525320581615E-2</v>
      </c>
      <c r="CT13" s="333">
        <v>6.2469354487978447E-2</v>
      </c>
      <c r="CU13" s="333">
        <v>0.16038131447513088</v>
      </c>
      <c r="CV13" s="333">
        <v>5.196322076140384E-2</v>
      </c>
      <c r="CW13" s="333">
        <v>-2.9114068004694314E-2</v>
      </c>
      <c r="CX13" s="333">
        <v>-4.57157122056156E-2</v>
      </c>
      <c r="CY13" s="333">
        <v>-0.15874285092817028</v>
      </c>
      <c r="CZ13" s="333">
        <v>-2.1228868415236885E-2</v>
      </c>
      <c r="DA13" s="333">
        <v>0.14526876636209404</v>
      </c>
      <c r="DB13" s="333">
        <v>0.11454121988080634</v>
      </c>
      <c r="DC13" s="333">
        <v>1.6194880693693639E-3</v>
      </c>
      <c r="DD13" s="333">
        <v>0.15010754805013882</v>
      </c>
      <c r="DE13" s="333">
        <v>6.1581690496217444E-2</v>
      </c>
      <c r="DF13" s="333">
        <v>0.10567564340454333</v>
      </c>
      <c r="DG13" s="333">
        <v>8.8754549332636143E-2</v>
      </c>
      <c r="DH13" s="333">
        <v>8.0063618890785886E-3</v>
      </c>
      <c r="DI13" s="333">
        <v>-3.4974345523365424E-2</v>
      </c>
      <c r="DJ13" s="333">
        <v>-1.3049044448634205E-2</v>
      </c>
      <c r="DK13" s="333">
        <v>5.1794747576824646E-2</v>
      </c>
      <c r="DL13" s="333">
        <v>2.9365201070004315E-2</v>
      </c>
      <c r="DM13" s="333">
        <v>4.7064039877290027E-2</v>
      </c>
      <c r="DN13" s="333">
        <v>3.7539097627248018E-2</v>
      </c>
    </row>
    <row r="14" spans="1:118" x14ac:dyDescent="0.2">
      <c r="A14" s="326" t="s">
        <v>1193</v>
      </c>
      <c r="B14" s="310" t="s">
        <v>1194</v>
      </c>
      <c r="C14" s="333"/>
      <c r="D14" s="333"/>
      <c r="E14" s="333"/>
      <c r="F14" s="333"/>
      <c r="G14" s="333"/>
      <c r="H14" s="333">
        <v>-4.1129892510069051E-2</v>
      </c>
      <c r="I14" s="333">
        <v>0.13323577976230008</v>
      </c>
      <c r="J14" s="333">
        <v>0.18471229889914703</v>
      </c>
      <c r="K14" s="333">
        <v>-0.50914546535490424</v>
      </c>
      <c r="L14" s="333">
        <v>0.11420845471308712</v>
      </c>
      <c r="M14" s="333">
        <v>0.16235589805910464</v>
      </c>
      <c r="N14" s="333">
        <v>0.28371014742365386</v>
      </c>
      <c r="O14" s="333">
        <v>0.19793837348491605</v>
      </c>
      <c r="P14" s="333">
        <v>0.36958871429375673</v>
      </c>
      <c r="Q14" s="333">
        <v>0.1291817789927808</v>
      </c>
      <c r="R14" s="333">
        <v>0.23871326883606903</v>
      </c>
      <c r="S14" s="333">
        <v>8.3265028326479806E-2</v>
      </c>
      <c r="T14" s="333">
        <v>2.016460571578545E-2</v>
      </c>
      <c r="U14" s="333">
        <v>5.0381125522349829E-2</v>
      </c>
      <c r="V14" s="333">
        <v>6.3050274185825678E-2</v>
      </c>
      <c r="W14" s="333">
        <v>0.50247008964799456</v>
      </c>
      <c r="X14" s="333">
        <v>6.3965532073047759E-3</v>
      </c>
      <c r="Y14" s="333">
        <v>0.14010843875507606</v>
      </c>
      <c r="Z14" s="333">
        <v>3.9573061990416086E-3</v>
      </c>
      <c r="AA14" s="333">
        <v>0.34834999572848602</v>
      </c>
      <c r="AB14" s="333">
        <v>9.2347610948032705E-2</v>
      </c>
      <c r="AC14" s="333">
        <v>-0.1564573830259926</v>
      </c>
      <c r="AD14" s="333">
        <v>0.41579421606090966</v>
      </c>
      <c r="AE14" s="333">
        <v>-3.8844117947175049E-3</v>
      </c>
      <c r="AF14" s="333">
        <v>8.4660446841205175E-2</v>
      </c>
      <c r="AG14" s="333">
        <v>-8.6726257080492863E-2</v>
      </c>
      <c r="AH14" s="333">
        <v>-0.21261415218269622</v>
      </c>
      <c r="AI14" s="333">
        <v>-6.2077533433846635E-3</v>
      </c>
      <c r="AJ14" s="333">
        <v>8.1460520833971969E-2</v>
      </c>
      <c r="AK14" s="333">
        <v>0.11782783741531946</v>
      </c>
      <c r="AL14" s="333">
        <v>0.36309461467679321</v>
      </c>
      <c r="AM14" s="333">
        <v>0.31269822476170195</v>
      </c>
      <c r="AN14" s="333">
        <v>0.18959231166056112</v>
      </c>
      <c r="AO14" s="333">
        <v>0.20101720055036987</v>
      </c>
      <c r="AP14" s="333">
        <v>-0.43391169693757886</v>
      </c>
      <c r="AQ14" s="333">
        <v>-0.35225224259505528</v>
      </c>
      <c r="AR14" s="333">
        <v>0.22953222724903521</v>
      </c>
      <c r="AS14" s="333">
        <v>0.19551903657315425</v>
      </c>
      <c r="AT14" s="333">
        <v>0.76817876393917017</v>
      </c>
      <c r="AU14" s="333">
        <v>4.4832904024684095E-2</v>
      </c>
      <c r="AV14" s="333">
        <v>-6.2115417280057136E-2</v>
      </c>
      <c r="AW14" s="333">
        <v>8.8293754809908337E-2</v>
      </c>
      <c r="AX14" s="333">
        <v>0.5225022314219534</v>
      </c>
      <c r="AY14" s="333">
        <v>0.20494310778170441</v>
      </c>
      <c r="AZ14" s="333">
        <v>0.3554574109992758</v>
      </c>
      <c r="BA14" s="333">
        <v>8.2675374792865713E-2</v>
      </c>
      <c r="BB14" s="333">
        <v>-0.19622787352818338</v>
      </c>
      <c r="BC14" s="333">
        <v>1.0036545241050681</v>
      </c>
      <c r="BD14" s="333">
        <v>-0.23519854154081138</v>
      </c>
      <c r="BE14" s="333">
        <v>-4.8952560080831278E-2</v>
      </c>
      <c r="BF14" s="333">
        <v>-0.35527254191229457</v>
      </c>
      <c r="BG14" s="333">
        <v>-6.252776194548032E-2</v>
      </c>
      <c r="BH14" s="333">
        <v>-0.1773196535346902</v>
      </c>
      <c r="BI14" s="333">
        <v>0.1858406262799292</v>
      </c>
      <c r="BJ14" s="333">
        <v>-0.19585703829704321</v>
      </c>
      <c r="BK14" s="333">
        <v>-5.4319952664799491E-2</v>
      </c>
      <c r="BL14" s="333">
        <v>-8.6431318023752951E-2</v>
      </c>
      <c r="BM14" s="333">
        <v>0.12038266911660472</v>
      </c>
      <c r="BN14" s="333">
        <v>0.28000156058722425</v>
      </c>
      <c r="BO14" s="333">
        <v>0.40172740532710721</v>
      </c>
      <c r="BP14" s="333">
        <v>0.10566427959553563</v>
      </c>
      <c r="BQ14" s="333">
        <v>-0.14576673355037609</v>
      </c>
      <c r="BR14" s="333">
        <v>-0.35987672922088942</v>
      </c>
      <c r="BS14" s="333">
        <v>0.13490244651944414</v>
      </c>
      <c r="BT14" s="333">
        <v>0.38285409738091586</v>
      </c>
      <c r="BU14" s="333">
        <v>0.16076242214135456</v>
      </c>
      <c r="BV14" s="333">
        <v>0.22326406374011237</v>
      </c>
      <c r="BW14" s="333">
        <v>0.12533302548067102</v>
      </c>
      <c r="BX14" s="333">
        <v>-0.11485691077723779</v>
      </c>
      <c r="BY14" s="333">
        <v>-9.6258180027100598E-2</v>
      </c>
      <c r="BZ14" s="333">
        <v>-5.2117557152966204E-2</v>
      </c>
      <c r="CA14" s="333">
        <v>-0.16435850191048901</v>
      </c>
      <c r="CB14" s="333">
        <v>-1.0906072226673143E-2</v>
      </c>
      <c r="CC14" s="333">
        <v>0.2103798910661796</v>
      </c>
      <c r="CD14" s="333">
        <v>-9.8710824829205859E-2</v>
      </c>
      <c r="CE14" s="333">
        <v>1.9560252464901426</v>
      </c>
      <c r="CF14" s="333">
        <v>-3.1746128141248539E-2</v>
      </c>
      <c r="CG14" s="333">
        <v>-0.34956188438552488</v>
      </c>
      <c r="CH14" s="333">
        <v>-0.20288893741098418</v>
      </c>
      <c r="CI14" s="333">
        <v>2.3562688286772948</v>
      </c>
      <c r="CJ14" s="333">
        <v>-8.0126719193778326E-2</v>
      </c>
      <c r="CK14" s="333">
        <v>1.884242453140772E-2</v>
      </c>
      <c r="CL14" s="333">
        <v>9.2453434013970742E-2</v>
      </c>
      <c r="CM14" s="333">
        <v>-0.14411295796298731</v>
      </c>
      <c r="CN14" s="333">
        <v>0.21504032065632564</v>
      </c>
      <c r="CO14" s="333">
        <v>0.36554452756936645</v>
      </c>
      <c r="CP14" s="333">
        <v>0.25574394410525125</v>
      </c>
      <c r="CQ14" s="333">
        <v>0.20417705245208595</v>
      </c>
      <c r="CR14" s="333">
        <v>0.18590108994467525</v>
      </c>
      <c r="CS14" s="333">
        <v>0.13592795909338767</v>
      </c>
      <c r="CT14" s="333">
        <v>0.23796498182166972</v>
      </c>
      <c r="CU14" s="333">
        <v>1.2421850389418065</v>
      </c>
      <c r="CV14" s="333">
        <v>-3.9518461901421748E-2</v>
      </c>
      <c r="CW14" s="333">
        <v>-8.8666566018613002E-2</v>
      </c>
      <c r="CX14" s="333">
        <v>-0.20423449232317192</v>
      </c>
      <c r="CY14" s="333">
        <v>-9.2598858357594752E-2</v>
      </c>
      <c r="CZ14" s="333">
        <v>-7.6658605322250342E-2</v>
      </c>
      <c r="DA14" s="333">
        <v>0.1890062343714827</v>
      </c>
      <c r="DB14" s="333">
        <v>5.3305909871812579E-2</v>
      </c>
      <c r="DC14" s="333">
        <v>-5.9886675557949597E-2</v>
      </c>
      <c r="DD14" s="333">
        <v>-6.7644542153202716E-2</v>
      </c>
      <c r="DE14" s="333">
        <v>3.4095600301500745E-2</v>
      </c>
      <c r="DF14" s="333">
        <v>0.35873852850227883</v>
      </c>
      <c r="DG14" s="333">
        <v>0.29778672643988535</v>
      </c>
      <c r="DH14" s="333">
        <v>0.21581006292238342</v>
      </c>
      <c r="DI14" s="333">
        <v>1.7746558476755318E-2</v>
      </c>
      <c r="DJ14" s="333">
        <v>-0.11430744504629051</v>
      </c>
      <c r="DK14" s="333">
        <v>0.1498643042174381</v>
      </c>
      <c r="DL14" s="333">
        <v>-4.9724200408573407E-2</v>
      </c>
      <c r="DM14" s="333">
        <v>-0.11509751815872971</v>
      </c>
      <c r="DN14" s="333">
        <v>-0.22236191119051488</v>
      </c>
    </row>
    <row r="15" spans="1:118" ht="25.5" x14ac:dyDescent="0.2">
      <c r="A15" s="326" t="s">
        <v>1195</v>
      </c>
      <c r="B15" s="310" t="s">
        <v>1196</v>
      </c>
      <c r="C15" s="333"/>
      <c r="D15" s="333"/>
      <c r="E15" s="333"/>
      <c r="F15" s="333"/>
      <c r="G15" s="333"/>
      <c r="H15" s="333">
        <v>0.12352901189456747</v>
      </c>
      <c r="I15" s="333">
        <v>0.24345142893731886</v>
      </c>
      <c r="J15" s="333">
        <v>0.11109076249218866</v>
      </c>
      <c r="K15" s="333">
        <v>0.13779786193588195</v>
      </c>
      <c r="L15" s="333">
        <v>0.25882593184270314</v>
      </c>
      <c r="M15" s="333">
        <v>0.14605893239998199</v>
      </c>
      <c r="N15" s="333">
        <v>0.13301158599101295</v>
      </c>
      <c r="O15" s="333">
        <v>0.16302279964106403</v>
      </c>
      <c r="P15" s="333">
        <v>1.7861878627600362E-2</v>
      </c>
      <c r="Q15" s="333">
        <v>0.21188148120217498</v>
      </c>
      <c r="R15" s="333">
        <v>0.20546861032664593</v>
      </c>
      <c r="S15" s="333">
        <v>0.16139016795487687</v>
      </c>
      <c r="T15" s="333">
        <v>0.28362148469724996</v>
      </c>
      <c r="U15" s="333">
        <v>0.13322780357043729</v>
      </c>
      <c r="V15" s="333">
        <v>-0.13333761043888476</v>
      </c>
      <c r="W15" s="333">
        <v>0.58637358824595476</v>
      </c>
      <c r="X15" s="333">
        <v>1.7512732131252238E-2</v>
      </c>
      <c r="Y15" s="333">
        <v>0.13308294251186456</v>
      </c>
      <c r="Z15" s="333">
        <v>3.0040643987088091E-2</v>
      </c>
      <c r="AA15" s="333">
        <v>0.18115243091317201</v>
      </c>
      <c r="AB15" s="333">
        <v>0.1529588708247844</v>
      </c>
      <c r="AC15" s="333">
        <v>0.12023876254420676</v>
      </c>
      <c r="AD15" s="333">
        <v>0.18305761042233615</v>
      </c>
      <c r="AE15" s="333">
        <v>0.29113522464526748</v>
      </c>
      <c r="AF15" s="333">
        <v>6.1374456099323758E-2</v>
      </c>
      <c r="AG15" s="333">
        <v>7.3379630229331527E-2</v>
      </c>
      <c r="AH15" s="333">
        <v>6.258696008606203E-2</v>
      </c>
      <c r="AI15" s="333">
        <v>-4.3290238222623581E-2</v>
      </c>
      <c r="AJ15" s="333">
        <v>0.1105927266424748</v>
      </c>
      <c r="AK15" s="333">
        <v>0.1423258181025146</v>
      </c>
      <c r="AL15" s="333">
        <v>-0.10172902436260674</v>
      </c>
      <c r="AM15" s="333">
        <v>0.50684110167477114</v>
      </c>
      <c r="AN15" s="333">
        <v>6.7076225003915552E-2</v>
      </c>
      <c r="AO15" s="333">
        <v>3.8307808409107282E-2</v>
      </c>
      <c r="AP15" s="333">
        <v>-7.5602542780131343E-2</v>
      </c>
      <c r="AQ15" s="333">
        <v>-4.4200309341240938E-2</v>
      </c>
      <c r="AR15" s="333">
        <v>0.10224374970713836</v>
      </c>
      <c r="AS15" s="333">
        <v>0.11425300745199894</v>
      </c>
      <c r="AT15" s="333">
        <v>0.24651107448637788</v>
      </c>
      <c r="AU15" s="333">
        <v>-0.14249352630043305</v>
      </c>
      <c r="AV15" s="333">
        <v>0.2042691791691936</v>
      </c>
      <c r="AW15" s="333">
        <v>5.653915198006855E-2</v>
      </c>
      <c r="AX15" s="333">
        <v>8.5531125790265228E-2</v>
      </c>
      <c r="AY15" s="333">
        <v>0.13521949247065163</v>
      </c>
      <c r="AZ15" s="333">
        <v>2.0312509056170163E-3</v>
      </c>
      <c r="BA15" s="333">
        <v>6.4897361633360059E-2</v>
      </c>
      <c r="BB15" s="333">
        <v>8.5918635949360805E-2</v>
      </c>
      <c r="BC15" s="333">
        <v>0.11958453758079367</v>
      </c>
      <c r="BD15" s="333">
        <v>0.19039822360786121</v>
      </c>
      <c r="BE15" s="333">
        <v>0.18577749327208967</v>
      </c>
      <c r="BF15" s="333">
        <v>0.16697883742219666</v>
      </c>
      <c r="BG15" s="333">
        <v>0.14809627976935641</v>
      </c>
      <c r="BH15" s="333">
        <v>0.20345461828686259</v>
      </c>
      <c r="BI15" s="333">
        <v>0.15205433524750539</v>
      </c>
      <c r="BJ15" s="333">
        <v>0.16884281706764198</v>
      </c>
      <c r="BK15" s="333">
        <v>0.14231854226465029</v>
      </c>
      <c r="BL15" s="333">
        <v>-2.6546788856614101E-2</v>
      </c>
      <c r="BM15" s="333">
        <v>0.11208424483965472</v>
      </c>
      <c r="BN15" s="333">
        <v>-2.5211765564666977E-2</v>
      </c>
      <c r="BO15" s="333">
        <v>0.127774564019903</v>
      </c>
      <c r="BP15" s="333">
        <v>0.16078338630564773</v>
      </c>
      <c r="BQ15" s="333">
        <v>0.13605435393891774</v>
      </c>
      <c r="BR15" s="333">
        <v>8.217863468573007E-2</v>
      </c>
      <c r="BS15" s="333">
        <v>4.250481523886282E-2</v>
      </c>
      <c r="BT15" s="333">
        <v>0.1440032197056835</v>
      </c>
      <c r="BU15" s="333">
        <v>0.17398104141081183</v>
      </c>
      <c r="BV15" s="333">
        <v>0.15491162049618404</v>
      </c>
      <c r="BW15" s="333">
        <v>0.22819163562961647</v>
      </c>
      <c r="BX15" s="333">
        <v>6.8438221690180753E-2</v>
      </c>
      <c r="BY15" s="333">
        <v>0.10207368747725089</v>
      </c>
      <c r="BZ15" s="333">
        <v>-7.2834925935389802E-2</v>
      </c>
      <c r="CA15" s="333">
        <v>0.22462583144786055</v>
      </c>
      <c r="CB15" s="333">
        <v>-7.9761925068778383E-2</v>
      </c>
      <c r="CC15" s="333">
        <v>4.3414696557409087E-2</v>
      </c>
      <c r="CD15" s="333">
        <v>7.4235903599408293E-2</v>
      </c>
      <c r="CE15" s="333">
        <v>-1.0777898139604425E-3</v>
      </c>
      <c r="CF15" s="333">
        <v>9.2698990754367785E-2</v>
      </c>
      <c r="CG15" s="333">
        <v>5.8564503287438709E-2</v>
      </c>
      <c r="CH15" s="333">
        <v>8.6913084920100511E-2</v>
      </c>
      <c r="CI15" s="333">
        <v>-2.5560632992411941E-2</v>
      </c>
      <c r="CJ15" s="333">
        <v>0.14713216224248574</v>
      </c>
      <c r="CK15" s="333">
        <v>-7.7036692165989183E-3</v>
      </c>
      <c r="CL15" s="333">
        <v>2.2558170298392431E-2</v>
      </c>
      <c r="CM15" s="333">
        <v>0.32971379605312284</v>
      </c>
      <c r="CN15" s="333">
        <v>2.6640796282738161E-2</v>
      </c>
      <c r="CO15" s="333">
        <v>0.13469434887362758</v>
      </c>
      <c r="CP15" s="333">
        <v>7.0083189638099397E-2</v>
      </c>
      <c r="CQ15" s="333">
        <v>0.66693794728266143</v>
      </c>
      <c r="CR15" s="333">
        <v>-1.4621388120641203E-2</v>
      </c>
      <c r="CS15" s="333">
        <v>9.6174661442507331E-2</v>
      </c>
      <c r="CT15" s="333">
        <v>0.19244488085776748</v>
      </c>
      <c r="CU15" s="333">
        <v>1.9971285920707387E-2</v>
      </c>
      <c r="CV15" s="333">
        <v>8.6077160846663031E-2</v>
      </c>
      <c r="CW15" s="333">
        <v>0.13636221958411507</v>
      </c>
      <c r="CX15" s="333">
        <v>6.793391315919152E-2</v>
      </c>
      <c r="CY15" s="333">
        <v>-0.15411644587262335</v>
      </c>
      <c r="CZ15" s="333">
        <v>-8.4512509915246739E-2</v>
      </c>
      <c r="DA15" s="333">
        <v>0.75039636775612495</v>
      </c>
      <c r="DB15" s="333">
        <v>7.4772493660207731E-2</v>
      </c>
      <c r="DC15" s="333">
        <v>0.9919494341891173</v>
      </c>
      <c r="DD15" s="333">
        <v>0.38696830504581059</v>
      </c>
      <c r="DE15" s="333">
        <v>8.4639569076749493E-2</v>
      </c>
      <c r="DF15" s="333">
        <v>-5.0149628262130132E-2</v>
      </c>
      <c r="DG15" s="333">
        <v>0.7879264635992409</v>
      </c>
      <c r="DH15" s="333">
        <v>-0.24491299819033788</v>
      </c>
      <c r="DI15" s="333">
        <v>2.5787904875661016E-2</v>
      </c>
      <c r="DJ15" s="333">
        <v>0.11599740001632336</v>
      </c>
      <c r="DK15" s="333">
        <v>0.32299559010784434</v>
      </c>
      <c r="DL15" s="333">
        <v>-1.4053414408194166E-2</v>
      </c>
      <c r="DM15" s="333">
        <v>0.16315528574132737</v>
      </c>
      <c r="DN15" s="333">
        <v>0.34587612350849245</v>
      </c>
    </row>
    <row r="16" spans="1:118" ht="25.5" x14ac:dyDescent="0.2">
      <c r="A16" s="326" t="s">
        <v>1197</v>
      </c>
      <c r="B16" s="310" t="s">
        <v>1198</v>
      </c>
      <c r="C16" s="333"/>
      <c r="D16" s="333"/>
      <c r="E16" s="333"/>
      <c r="F16" s="333"/>
      <c r="G16" s="333"/>
      <c r="H16" s="333">
        <v>1.5961980389276858E-2</v>
      </c>
      <c r="I16" s="333">
        <v>2.4086707644217073E-3</v>
      </c>
      <c r="J16" s="333">
        <v>1.5724913696859985E-3</v>
      </c>
      <c r="K16" s="333">
        <v>4.8491479884659343E-2</v>
      </c>
      <c r="L16" s="333">
        <v>2.6527331961683125E-3</v>
      </c>
      <c r="M16" s="333">
        <v>4.0546708235056884E-2</v>
      </c>
      <c r="N16" s="333">
        <v>-2.4212528656157129E-2</v>
      </c>
      <c r="O16" s="333">
        <v>6.8503978305268776E-2</v>
      </c>
      <c r="P16" s="333">
        <v>1.0516049153312824E-2</v>
      </c>
      <c r="Q16" s="333">
        <v>-2.3930481817993267E-2</v>
      </c>
      <c r="R16" s="333">
        <v>4.6446723774949746E-2</v>
      </c>
      <c r="S16" s="333">
        <v>-7.1007475798525047E-3</v>
      </c>
      <c r="T16" s="333">
        <v>1.510227095589052E-2</v>
      </c>
      <c r="U16" s="333">
        <v>-2.9084345853523708E-2</v>
      </c>
      <c r="V16" s="333">
        <v>4.031742522799029E-2</v>
      </c>
      <c r="W16" s="333">
        <v>-1.3502735981944956E-2</v>
      </c>
      <c r="X16" s="333">
        <v>3.7420760825223401E-2</v>
      </c>
      <c r="Y16" s="333">
        <v>6.7955918967682535E-2</v>
      </c>
      <c r="Z16" s="333">
        <v>-4.6758921978776867E-2</v>
      </c>
      <c r="AA16" s="333">
        <v>-3.0780840066212421E-2</v>
      </c>
      <c r="AB16" s="333">
        <v>1.3782455256140485E-3</v>
      </c>
      <c r="AC16" s="333">
        <v>9.3003541109640015E-4</v>
      </c>
      <c r="AD16" s="333">
        <v>1.7491120519288552E-2</v>
      </c>
      <c r="AE16" s="333">
        <v>2.2568547512694503E-2</v>
      </c>
      <c r="AF16" s="333">
        <v>-8.6899707848647305E-3</v>
      </c>
      <c r="AG16" s="333">
        <v>2.7128810292552076E-2</v>
      </c>
      <c r="AH16" s="333">
        <v>-6.3323417306065518E-3</v>
      </c>
      <c r="AI16" s="333">
        <v>2.2764955980454499E-2</v>
      </c>
      <c r="AJ16" s="333">
        <v>2.6520484844911919E-2</v>
      </c>
      <c r="AK16" s="333">
        <v>1.3180792190188698E-2</v>
      </c>
      <c r="AL16" s="333">
        <v>2.2995004666852982E-2</v>
      </c>
      <c r="AM16" s="333">
        <v>-2.158007565408724E-2</v>
      </c>
      <c r="AN16" s="333">
        <v>5.9509783952562114E-3</v>
      </c>
      <c r="AO16" s="333">
        <v>1.1725322306536008E-2</v>
      </c>
      <c r="AP16" s="333">
        <v>5.148083301983364E-3</v>
      </c>
      <c r="AQ16" s="333">
        <v>2.5053282243868116E-2</v>
      </c>
      <c r="AR16" s="333">
        <v>5.3450048257613146E-2</v>
      </c>
      <c r="AS16" s="333">
        <v>3.1422096890454982E-3</v>
      </c>
      <c r="AT16" s="333">
        <v>7.3769442901377366E-2</v>
      </c>
      <c r="AU16" s="333">
        <v>3.0600710729944521E-2</v>
      </c>
      <c r="AV16" s="333">
        <v>-3.9866080679153652E-3</v>
      </c>
      <c r="AW16" s="333">
        <v>2.3424765674213997E-2</v>
      </c>
      <c r="AX16" s="333">
        <v>4.3168536535826366E-3</v>
      </c>
      <c r="AY16" s="333">
        <v>-5.1588126372482477E-3</v>
      </c>
      <c r="AZ16" s="333">
        <v>-2.4404124052755417E-2</v>
      </c>
      <c r="BA16" s="333">
        <v>0.10226090849985267</v>
      </c>
      <c r="BB16" s="333">
        <v>-0.11692522015425968</v>
      </c>
      <c r="BC16" s="333">
        <v>9.3263348369090643E-2</v>
      </c>
      <c r="BD16" s="333">
        <v>1.0484364513250985E-2</v>
      </c>
      <c r="BE16" s="333">
        <v>1.5942415839290622E-3</v>
      </c>
      <c r="BF16" s="333">
        <v>-4.3095706716681443E-3</v>
      </c>
      <c r="BG16" s="333">
        <v>3.8519699194674226E-2</v>
      </c>
      <c r="BH16" s="333">
        <v>2.5566827202518929E-2</v>
      </c>
      <c r="BI16" s="333">
        <v>4.9583952558183327E-2</v>
      </c>
      <c r="BJ16" s="333">
        <v>6.5511824577447371E-3</v>
      </c>
      <c r="BK16" s="333">
        <v>9.3120150657098836E-3</v>
      </c>
      <c r="BL16" s="333">
        <v>1.1180349220059107E-2</v>
      </c>
      <c r="BM16" s="333">
        <v>-2.4997855686737777E-2</v>
      </c>
      <c r="BN16" s="333">
        <v>4.976992134709899E-2</v>
      </c>
      <c r="BO16" s="333">
        <v>7.4619540574383404E-3</v>
      </c>
      <c r="BP16" s="333">
        <v>-9.7064817780031162E-3</v>
      </c>
      <c r="BQ16" s="333">
        <v>1.7141301873309412E-2</v>
      </c>
      <c r="BR16" s="333">
        <v>-4.0433919760331324E-2</v>
      </c>
      <c r="BS16" s="333">
        <v>4.3200928229769286E-2</v>
      </c>
      <c r="BT16" s="333">
        <v>-2.8349279841132526E-2</v>
      </c>
      <c r="BU16" s="333">
        <v>5.669496977114228E-2</v>
      </c>
      <c r="BV16" s="333">
        <v>2.2231745843616841E-3</v>
      </c>
      <c r="BW16" s="333">
        <v>-1.2874005093443442E-3</v>
      </c>
      <c r="BX16" s="333">
        <v>2.1086650631090168E-2</v>
      </c>
      <c r="BY16" s="333">
        <v>-7.110097148154494E-3</v>
      </c>
      <c r="BZ16" s="333">
        <v>5.1628110497429006E-3</v>
      </c>
      <c r="CA16" s="333">
        <v>-2.7666293945612813E-3</v>
      </c>
      <c r="CB16" s="333">
        <v>3.4139269856066591E-3</v>
      </c>
      <c r="CC16" s="333">
        <v>-2.0607939942925046E-2</v>
      </c>
      <c r="CD16" s="333">
        <v>3.9723229217660257E-2</v>
      </c>
      <c r="CE16" s="333">
        <v>-5.1278917238015854E-3</v>
      </c>
      <c r="CF16" s="333">
        <v>2.2132088052639672E-2</v>
      </c>
      <c r="CG16" s="333">
        <v>-6.1972915342743779E-3</v>
      </c>
      <c r="CH16" s="333">
        <v>1.7946352301013032E-3</v>
      </c>
      <c r="CI16" s="333">
        <v>7.1040724700245379E-3</v>
      </c>
      <c r="CJ16" s="333">
        <v>-2.1513521605233146E-2</v>
      </c>
      <c r="CK16" s="333">
        <v>3.3436572046918543E-2</v>
      </c>
      <c r="CL16" s="333">
        <v>5.730115428459439E-3</v>
      </c>
      <c r="CM16" s="333">
        <v>1.5145022146769799E-2</v>
      </c>
      <c r="CN16" s="333">
        <v>3.0325233410844296E-2</v>
      </c>
      <c r="CO16" s="333">
        <v>-1.9763910037032373E-2</v>
      </c>
      <c r="CP16" s="333">
        <v>-2.6591525140805625E-2</v>
      </c>
      <c r="CQ16" s="333">
        <v>3.4637953242460377E-2</v>
      </c>
      <c r="CR16" s="333">
        <v>-6.0432020245447721E-2</v>
      </c>
      <c r="CS16" s="333">
        <v>3.7888988154143793E-2</v>
      </c>
      <c r="CT16" s="333">
        <v>4.6114865009578662E-2</v>
      </c>
      <c r="CU16" s="333">
        <v>7.8004271003964502E-3</v>
      </c>
      <c r="CV16" s="333">
        <v>2.6152320170692661E-2</v>
      </c>
      <c r="CW16" s="333">
        <v>2.70031527633907E-2</v>
      </c>
      <c r="CX16" s="333">
        <v>-2.3215448657565339E-2</v>
      </c>
      <c r="CY16" s="333">
        <v>-0.17405551497223726</v>
      </c>
      <c r="CZ16" s="333">
        <v>-9.569401426900942E-2</v>
      </c>
      <c r="DA16" s="333">
        <v>0.1129640911990436</v>
      </c>
      <c r="DB16" s="333">
        <v>8.5020691501966034E-2</v>
      </c>
      <c r="DC16" s="333">
        <v>4.4879873526259842E-2</v>
      </c>
      <c r="DD16" s="333">
        <v>5.7168290476629358E-2</v>
      </c>
      <c r="DE16" s="333">
        <v>2.0117946860365766E-2</v>
      </c>
      <c r="DF16" s="333">
        <v>3.9051016369644177E-2</v>
      </c>
      <c r="DG16" s="333">
        <v>4.1876688117200352E-3</v>
      </c>
      <c r="DH16" s="333">
        <v>-1.3431050604054029E-2</v>
      </c>
      <c r="DI16" s="333">
        <v>2.3780179930920978E-2</v>
      </c>
      <c r="DJ16" s="333">
        <v>6.233951736276896E-3</v>
      </c>
      <c r="DK16" s="333">
        <v>2.009024362647939E-2</v>
      </c>
      <c r="DL16" s="333">
        <v>3.6807530190759129E-2</v>
      </c>
      <c r="DM16" s="333">
        <v>3.7274940180726884E-2</v>
      </c>
      <c r="DN16" s="333">
        <v>-1.6960870803334475E-2</v>
      </c>
    </row>
    <row r="17" spans="1:118" s="312" customFormat="1" x14ac:dyDescent="0.2">
      <c r="A17" s="315" t="s">
        <v>910</v>
      </c>
      <c r="B17" s="310" t="s">
        <v>735</v>
      </c>
      <c r="C17" s="333"/>
      <c r="D17" s="333"/>
      <c r="E17" s="333"/>
      <c r="F17" s="333"/>
      <c r="G17" s="333"/>
      <c r="H17" s="333">
        <v>0.29973347828302593</v>
      </c>
      <c r="I17" s="333">
        <v>-0.48884564045762652</v>
      </c>
      <c r="J17" s="333">
        <v>0.55106152462198155</v>
      </c>
      <c r="K17" s="333">
        <v>0.59243079517128183</v>
      </c>
      <c r="L17" s="333">
        <v>2.8526738972833303E-2</v>
      </c>
      <c r="M17" s="333">
        <v>0.56186595023321817</v>
      </c>
      <c r="N17" s="333">
        <v>9.7411064024613137E-2</v>
      </c>
      <c r="O17" s="333">
        <v>3.3420996060267341E-2</v>
      </c>
      <c r="P17" s="333">
        <v>0.10068555624633692</v>
      </c>
      <c r="Q17" s="333">
        <v>0.38657420597376974</v>
      </c>
      <c r="R17" s="333">
        <v>0.26892908884531663</v>
      </c>
      <c r="S17" s="333">
        <v>6.9799902612907513E-2</v>
      </c>
      <c r="T17" s="333">
        <v>0.51272575852624613</v>
      </c>
      <c r="U17" s="333">
        <v>0.95090337579953865</v>
      </c>
      <c r="V17" s="333">
        <v>-0.84002284563701435</v>
      </c>
      <c r="W17" s="333">
        <v>1.5324793734452551</v>
      </c>
      <c r="X17" s="333">
        <v>-0.25949287183120701</v>
      </c>
      <c r="Y17" s="333">
        <v>0.28971361586253525</v>
      </c>
      <c r="Z17" s="333">
        <v>-6.2902006511921602E-3</v>
      </c>
      <c r="AA17" s="333">
        <v>-6.7997920769078485E-2</v>
      </c>
      <c r="AB17" s="333">
        <v>-0.25487662578084047</v>
      </c>
      <c r="AC17" s="333">
        <v>-0.16194900938827966</v>
      </c>
      <c r="AD17" s="333">
        <v>0.44051064526623041</v>
      </c>
      <c r="AE17" s="333">
        <v>0.32577749797970568</v>
      </c>
      <c r="AF17" s="333">
        <v>0.19241081636041929</v>
      </c>
      <c r="AG17" s="333">
        <v>-0.30092716987401757</v>
      </c>
      <c r="AH17" s="333">
        <v>-0.22330646093564094</v>
      </c>
      <c r="AI17" s="333">
        <v>-0.13771303955320727</v>
      </c>
      <c r="AJ17" s="333">
        <v>0.48812660846386696</v>
      </c>
      <c r="AK17" s="333">
        <v>0.73999513572723918</v>
      </c>
      <c r="AL17" s="333">
        <v>0.12643615098166461</v>
      </c>
      <c r="AM17" s="333">
        <v>-3.7612142854635856E-2</v>
      </c>
      <c r="AN17" s="333">
        <v>0.41491257851812141</v>
      </c>
      <c r="AO17" s="333">
        <v>8.5729069734308813E-2</v>
      </c>
      <c r="AP17" s="333">
        <v>0.12268984410643777</v>
      </c>
      <c r="AQ17" s="333">
        <v>0.63341161847880822</v>
      </c>
      <c r="AR17" s="333">
        <v>-0.41153445342158262</v>
      </c>
      <c r="AS17" s="333">
        <v>-8.0558591234915919E-2</v>
      </c>
      <c r="AT17" s="333">
        <v>0.13759679056795676</v>
      </c>
      <c r="AU17" s="333">
        <v>-1.8583705874281368E-2</v>
      </c>
      <c r="AV17" s="333">
        <v>-0.22235809673902371</v>
      </c>
      <c r="AW17" s="333">
        <v>0.19549615594500616</v>
      </c>
      <c r="AX17" s="333">
        <v>0.36801292464804286</v>
      </c>
      <c r="AY17" s="333">
        <v>0.17918389094409598</v>
      </c>
      <c r="AZ17" s="333">
        <v>0.45532328649818116</v>
      </c>
      <c r="BA17" s="333">
        <v>-8.5572713603547845E-2</v>
      </c>
      <c r="BB17" s="333">
        <v>-8.3273374421785909E-2</v>
      </c>
      <c r="BC17" s="333">
        <v>0.3957679262267732</v>
      </c>
      <c r="BD17" s="333">
        <v>-0.34272554274569439</v>
      </c>
      <c r="BE17" s="333">
        <v>-2.6039027545080164E-2</v>
      </c>
      <c r="BF17" s="333">
        <v>-0.11883787418001206</v>
      </c>
      <c r="BG17" s="333">
        <v>-0.42216445237875039</v>
      </c>
      <c r="BH17" s="333">
        <v>0.22437294621754236</v>
      </c>
      <c r="BI17" s="333">
        <v>0.41241078227723194</v>
      </c>
      <c r="BJ17" s="333">
        <v>-0.21338365294689518</v>
      </c>
      <c r="BK17" s="333">
        <v>0.315874627351653</v>
      </c>
      <c r="BL17" s="333">
        <v>0.17312011357481932</v>
      </c>
      <c r="BM17" s="333">
        <v>-0.14454227956377633</v>
      </c>
      <c r="BN17" s="333">
        <v>1.9238075607435318E-2</v>
      </c>
      <c r="BO17" s="333">
        <v>0.33878701527093347</v>
      </c>
      <c r="BP17" s="333">
        <v>0.13955356984449868</v>
      </c>
      <c r="BQ17" s="333">
        <v>0.38671357860277966</v>
      </c>
      <c r="BR17" s="333">
        <v>0.31566144911034116</v>
      </c>
      <c r="BS17" s="333">
        <v>-0.13264498807101902</v>
      </c>
      <c r="BT17" s="333">
        <v>3.4635467188397676E-2</v>
      </c>
      <c r="BU17" s="333">
        <v>0.1116767486119928</v>
      </c>
      <c r="BV17" s="333">
        <v>1.074722709299995E-2</v>
      </c>
      <c r="BW17" s="333">
        <v>6.0814532287756837E-2</v>
      </c>
      <c r="BX17" s="333">
        <v>3.816575264060424E-2</v>
      </c>
      <c r="BY17" s="333">
        <v>0.28605413860637835</v>
      </c>
      <c r="BZ17" s="333">
        <v>0.29628625238760214</v>
      </c>
      <c r="CA17" s="333">
        <v>0.45889100295560309</v>
      </c>
      <c r="CB17" s="333">
        <v>-6.9289512314414298E-2</v>
      </c>
      <c r="CC17" s="333">
        <v>6.6383285359969083E-2</v>
      </c>
      <c r="CD17" s="333">
        <v>-6.9600072697573623E-2</v>
      </c>
      <c r="CE17" s="333">
        <v>-2.026273723230438</v>
      </c>
      <c r="CF17" s="333">
        <v>0.16330582556925063</v>
      </c>
      <c r="CG17" s="333">
        <v>8.2784216740771799E-2</v>
      </c>
      <c r="CH17" s="333">
        <v>0.33135507495811256</v>
      </c>
      <c r="CI17" s="333">
        <v>-0.17751116614339238</v>
      </c>
      <c r="CJ17" s="333">
        <v>0.2615280335933734</v>
      </c>
      <c r="CK17" s="333">
        <v>-8.7439073886150048E-2</v>
      </c>
      <c r="CL17" s="333">
        <v>9.2534236222486688E-2</v>
      </c>
      <c r="CM17" s="333">
        <v>0.35344113502082031</v>
      </c>
      <c r="CN17" s="333">
        <v>7.9671129239280866E-2</v>
      </c>
      <c r="CO17" s="333">
        <v>0.15133961897875484</v>
      </c>
      <c r="CP17" s="333">
        <v>-0.36274375808391113</v>
      </c>
      <c r="CQ17" s="333">
        <v>0.63012114437790123</v>
      </c>
      <c r="CR17" s="333">
        <v>-0.21819186467030022</v>
      </c>
      <c r="CS17" s="333">
        <v>-9.2526065662191098E-2</v>
      </c>
      <c r="CT17" s="333">
        <v>0.26978211872918001</v>
      </c>
      <c r="CU17" s="333">
        <v>-0.23352215241982988</v>
      </c>
      <c r="CV17" s="333">
        <v>0.12187567919905061</v>
      </c>
      <c r="CW17" s="333">
        <v>0.12909578729748741</v>
      </c>
      <c r="CX17" s="333">
        <v>0.14022878485517362</v>
      </c>
      <c r="CY17" s="333">
        <v>-2.0749672886223602E-2</v>
      </c>
      <c r="CZ17" s="333">
        <v>-1.0073804889963873</v>
      </c>
      <c r="DA17" s="333">
        <v>1.7535906173666607</v>
      </c>
      <c r="DB17" s="333">
        <v>-0.59443304795860885</v>
      </c>
      <c r="DC17" s="333">
        <v>-5.8639727522289631E-2</v>
      </c>
      <c r="DD17" s="333">
        <v>0.18155308506439599</v>
      </c>
      <c r="DE17" s="333">
        <v>9.1308395103026616E-2</v>
      </c>
      <c r="DF17" s="333">
        <v>0.14277092571872746</v>
      </c>
      <c r="DG17" s="333">
        <v>0.30328527676774891</v>
      </c>
      <c r="DH17" s="333">
        <v>-8.2003021003846099E-2</v>
      </c>
      <c r="DI17" s="333">
        <v>-2.7097832533411571E-2</v>
      </c>
      <c r="DJ17" s="333">
        <v>-0.22117136843864318</v>
      </c>
      <c r="DK17" s="333">
        <v>-3.2825175430269443E-2</v>
      </c>
      <c r="DL17" s="333">
        <v>1.1106945736547456</v>
      </c>
      <c r="DM17" s="333">
        <v>-1.1532714694834991</v>
      </c>
      <c r="DN17" s="333">
        <v>0.61517090651772799</v>
      </c>
    </row>
    <row r="18" spans="1:118" s="312" customFormat="1" x14ac:dyDescent="0.2">
      <c r="A18" s="328"/>
      <c r="B18" s="158"/>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row>
    <row r="19" spans="1:118" s="312" customFormat="1" x14ac:dyDescent="0.2">
      <c r="A19" s="311" t="s">
        <v>79</v>
      </c>
      <c r="B19" s="158"/>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row>
    <row r="20" spans="1:118" s="312" customFormat="1" x14ac:dyDescent="0.2">
      <c r="A20" s="328"/>
      <c r="B20" s="158"/>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row>
    <row r="21" spans="1:118" s="312" customFormat="1" x14ac:dyDescent="0.2">
      <c r="A21" s="313" t="s">
        <v>911</v>
      </c>
      <c r="B21" s="158" t="s">
        <v>82</v>
      </c>
      <c r="C21" s="334"/>
      <c r="D21" s="334"/>
      <c r="E21" s="334"/>
      <c r="F21" s="334"/>
      <c r="G21" s="334"/>
      <c r="H21" s="334">
        <v>-6.1882580124878599</v>
      </c>
      <c r="I21" s="334">
        <v>7.2199644088640573</v>
      </c>
      <c r="J21" s="334">
        <v>-0.56000057933193081</v>
      </c>
      <c r="K21" s="334">
        <v>-8.2880822215124494E-2</v>
      </c>
      <c r="L21" s="334">
        <v>0.26562460964339413</v>
      </c>
      <c r="M21" s="334">
        <v>0.3614574593373458</v>
      </c>
      <c r="N21" s="334">
        <v>1.082869707430447</v>
      </c>
      <c r="O21" s="334">
        <v>-0.48900324424365915</v>
      </c>
      <c r="P21" s="334">
        <v>1.9943855508744324</v>
      </c>
      <c r="Q21" s="334">
        <v>0.90773440535899874</v>
      </c>
      <c r="R21" s="334">
        <v>0.5445296431391552</v>
      </c>
      <c r="S21" s="334">
        <v>0.38388201359308916</v>
      </c>
      <c r="T21" s="334">
        <v>0.80502538988255767</v>
      </c>
      <c r="U21" s="334">
        <v>1.4725856666977755</v>
      </c>
      <c r="V21" s="334">
        <v>-0.26865649227325888</v>
      </c>
      <c r="W21" s="334">
        <v>1.1249583009796917</v>
      </c>
      <c r="X21" s="334">
        <v>0.48477267086647691</v>
      </c>
      <c r="Y21" s="334">
        <v>0.37210717216069106</v>
      </c>
      <c r="Z21" s="334">
        <v>0.8205503068797283</v>
      </c>
      <c r="AA21" s="334">
        <v>0.62842257052769446</v>
      </c>
      <c r="AB21" s="334">
        <v>0.62085007124298175</v>
      </c>
      <c r="AC21" s="334">
        <v>0.31765449664152368</v>
      </c>
      <c r="AD21" s="334">
        <v>0.47148154405711751</v>
      </c>
      <c r="AE21" s="334">
        <v>1.2604790284133627</v>
      </c>
      <c r="AF21" s="334">
        <v>0.84691267160052064</v>
      </c>
      <c r="AG21" s="334">
        <v>-8.2592787337992385E-2</v>
      </c>
      <c r="AH21" s="334">
        <v>9.5756526445703191E-2</v>
      </c>
      <c r="AI21" s="334">
        <v>0.33061041694923737</v>
      </c>
      <c r="AJ21" s="334">
        <v>0.21020183998984882</v>
      </c>
      <c r="AK21" s="334">
        <v>1.0843110901591573</v>
      </c>
      <c r="AL21" s="334">
        <v>0.45648652612778662</v>
      </c>
      <c r="AM21" s="334">
        <v>-0.55184122541213709</v>
      </c>
      <c r="AN21" s="334">
        <v>0.34661828241205828</v>
      </c>
      <c r="AO21" s="334">
        <v>0.48041361676268973</v>
      </c>
      <c r="AP21" s="334">
        <v>0.47409971020638159</v>
      </c>
      <c r="AQ21" s="334">
        <v>-0.90657785430927185</v>
      </c>
      <c r="AR21" s="334">
        <v>-1.4117840322024788E-2</v>
      </c>
      <c r="AS21" s="334">
        <v>0.91669364867108405</v>
      </c>
      <c r="AT21" s="334">
        <v>0.27897778929343248</v>
      </c>
      <c r="AU21" s="334">
        <v>0.97285871569800575</v>
      </c>
      <c r="AV21" s="334">
        <v>6.4149533264634309E-2</v>
      </c>
      <c r="AW21" s="334">
        <v>-0.50461458760842692</v>
      </c>
      <c r="AX21" s="334">
        <v>0.61913721312282499</v>
      </c>
      <c r="AY21" s="334">
        <v>0.43968650582527619</v>
      </c>
      <c r="AZ21" s="334">
        <v>0.12310863237867534</v>
      </c>
      <c r="BA21" s="334">
        <v>0.1434672487557925</v>
      </c>
      <c r="BB21" s="334">
        <v>0.36421484241152258</v>
      </c>
      <c r="BC21" s="334">
        <v>0.12039071082333538</v>
      </c>
      <c r="BD21" s="334">
        <v>0.64033754278855948</v>
      </c>
      <c r="BE21" s="334">
        <v>0.30479549096849479</v>
      </c>
      <c r="BF21" s="334">
        <v>0.53414551008199773</v>
      </c>
      <c r="BG21" s="334">
        <v>8.2032514281751873E-2</v>
      </c>
      <c r="BH21" s="334">
        <v>0.49140604441437336</v>
      </c>
      <c r="BI21" s="334">
        <v>0.45504987042645834</v>
      </c>
      <c r="BJ21" s="334">
        <v>0.14433395965260118</v>
      </c>
      <c r="BK21" s="334">
        <v>1.2488448053487387</v>
      </c>
      <c r="BL21" s="334">
        <v>-9.9937804593183571E-5</v>
      </c>
      <c r="BM21" s="334">
        <v>0.3582893798960306</v>
      </c>
      <c r="BN21" s="334">
        <v>-0.50670630479780021</v>
      </c>
      <c r="BO21" s="334">
        <v>0.448740501404639</v>
      </c>
      <c r="BP21" s="334">
        <v>0.43911046091308464</v>
      </c>
      <c r="BQ21" s="334">
        <v>0.65771520295367281</v>
      </c>
      <c r="BR21" s="334">
        <v>0.34602615839322648</v>
      </c>
      <c r="BS21" s="334">
        <v>0.55571415213793196</v>
      </c>
      <c r="BT21" s="334">
        <v>0.18691005096969179</v>
      </c>
      <c r="BU21" s="334">
        <v>-6.6686565346332563E-2</v>
      </c>
      <c r="BV21" s="334">
        <v>0.32967827387813309</v>
      </c>
      <c r="BW21" s="334">
        <v>0.3689573598926203</v>
      </c>
      <c r="BX21" s="334">
        <v>-2.124613710091983E-2</v>
      </c>
      <c r="BY21" s="334">
        <v>0.32498766693198716</v>
      </c>
      <c r="BZ21" s="334">
        <v>0.53496072185390109</v>
      </c>
      <c r="CA21" s="334">
        <v>-7.8904078434743327E-2</v>
      </c>
      <c r="CB21" s="334">
        <v>0.38683155516514528</v>
      </c>
      <c r="CC21" s="334">
        <v>0.64311234907897585</v>
      </c>
      <c r="CD21" s="334">
        <v>0.36410340201795338</v>
      </c>
      <c r="CE21" s="334">
        <v>-8.2437517001674288E-2</v>
      </c>
      <c r="CF21" s="334">
        <v>0.52732335792280338</v>
      </c>
      <c r="CG21" s="334">
        <v>0.41682065487702741</v>
      </c>
      <c r="CH21" s="334">
        <v>0.44959480870961066</v>
      </c>
      <c r="CI21" s="334">
        <v>8.0540042931961195E-2</v>
      </c>
      <c r="CJ21" s="334">
        <v>0.56155953244042234</v>
      </c>
      <c r="CK21" s="334">
        <v>-4.5443568128402514E-2</v>
      </c>
      <c r="CL21" s="334">
        <v>0.39573476833584281</v>
      </c>
      <c r="CM21" s="334">
        <v>0.62600334089487153</v>
      </c>
      <c r="CN21" s="334">
        <v>0.48084582356063721</v>
      </c>
      <c r="CO21" s="334">
        <v>0.3595036266165158</v>
      </c>
      <c r="CP21" s="334">
        <v>4.672191621767692E-2</v>
      </c>
      <c r="CQ21" s="334">
        <v>1.3708760921863821</v>
      </c>
      <c r="CR21" s="334">
        <v>-0.42716003645184036</v>
      </c>
      <c r="CS21" s="334">
        <v>0.33918626121268047</v>
      </c>
      <c r="CT21" s="334">
        <v>0.74536626696376274</v>
      </c>
      <c r="CU21" s="334">
        <v>-0.17431893682253394</v>
      </c>
      <c r="CV21" s="334">
        <v>0.51321756964513798</v>
      </c>
      <c r="CW21" s="334">
        <v>0.62379714724435187</v>
      </c>
      <c r="CX21" s="334">
        <v>0.63084696077213331</v>
      </c>
      <c r="CY21" s="334">
        <v>-2.09266052110305</v>
      </c>
      <c r="CZ21" s="334">
        <v>-4.4454931544125911</v>
      </c>
      <c r="DA21" s="334">
        <v>6.6526504841554885</v>
      </c>
      <c r="DB21" s="334">
        <v>-0.70092651438145337</v>
      </c>
      <c r="DC21" s="334">
        <v>1.4006063808077831</v>
      </c>
      <c r="DD21" s="334">
        <v>1.3389472994009735</v>
      </c>
      <c r="DE21" s="334">
        <v>0.48257375399163671</v>
      </c>
      <c r="DF21" s="334">
        <v>0.55759192890261688</v>
      </c>
      <c r="DG21" s="334">
        <v>1.2500921525376726E-2</v>
      </c>
      <c r="DH21" s="334">
        <v>-0.1686890540847969</v>
      </c>
      <c r="DI21" s="334">
        <v>0.74060447760406467</v>
      </c>
      <c r="DJ21" s="334">
        <v>-0.18012513856644621</v>
      </c>
      <c r="DK21" s="334">
        <v>1.2191981829989529</v>
      </c>
      <c r="DL21" s="334">
        <v>0.18025380896216392</v>
      </c>
      <c r="DM21" s="334">
        <v>-0.32803966347645502</v>
      </c>
      <c r="DN21" s="334">
        <v>1.1966157407945013</v>
      </c>
    </row>
    <row r="22" spans="1:118" s="312" customFormat="1" x14ac:dyDescent="0.2">
      <c r="A22" s="315" t="s">
        <v>1407</v>
      </c>
      <c r="B22" s="310" t="s">
        <v>1408</v>
      </c>
      <c r="C22" s="333"/>
      <c r="D22" s="333"/>
      <c r="E22" s="333"/>
      <c r="F22" s="333"/>
      <c r="G22" s="333"/>
      <c r="H22" s="333">
        <v>-6.2280489403915729</v>
      </c>
      <c r="I22" s="333">
        <v>6.901912967971545</v>
      </c>
      <c r="J22" s="333">
        <v>-0.66800259362089554</v>
      </c>
      <c r="K22" s="333">
        <v>-7.1470548493401509E-2</v>
      </c>
      <c r="L22" s="333">
        <v>7.926555877695679E-2</v>
      </c>
      <c r="M22" s="333">
        <v>4.8134702677947387E-2</v>
      </c>
      <c r="N22" s="333">
        <v>0.98058189466915668</v>
      </c>
      <c r="O22" s="333">
        <v>-0.55987996987687638</v>
      </c>
      <c r="P22" s="333">
        <v>1.8790242023055708</v>
      </c>
      <c r="Q22" s="333">
        <v>1.0124726711025414</v>
      </c>
      <c r="R22" s="333">
        <v>0.21518450887323062</v>
      </c>
      <c r="S22" s="333">
        <v>4.9147217145969764E-2</v>
      </c>
      <c r="T22" s="333">
        <v>0.62648116640872631</v>
      </c>
      <c r="U22" s="333">
        <v>1.2093468138473547</v>
      </c>
      <c r="V22" s="333">
        <v>-0.60375238355671734</v>
      </c>
      <c r="W22" s="333">
        <v>1.3943884446178294</v>
      </c>
      <c r="X22" s="333">
        <v>0.22333110428017591</v>
      </c>
      <c r="Y22" s="333">
        <v>0.12146310820723527</v>
      </c>
      <c r="Z22" s="333">
        <v>0.61794992245063651</v>
      </c>
      <c r="AA22" s="333">
        <v>0.23780319381676379</v>
      </c>
      <c r="AB22" s="333">
        <v>0.45739960439028077</v>
      </c>
      <c r="AC22" s="333">
        <v>0.14998349611741027</v>
      </c>
      <c r="AD22" s="333">
        <v>0.3031993309501706</v>
      </c>
      <c r="AE22" s="333">
        <v>1.1149465565330394</v>
      </c>
      <c r="AF22" s="333">
        <v>0.84779775506356858</v>
      </c>
      <c r="AG22" s="333">
        <v>-0.18707359284615813</v>
      </c>
      <c r="AH22" s="333">
        <v>-8.3441387769555328E-2</v>
      </c>
      <c r="AI22" s="333">
        <v>0.39000191836113296</v>
      </c>
      <c r="AJ22" s="333">
        <v>6.7273728578158679E-2</v>
      </c>
      <c r="AK22" s="333">
        <v>0.88782104995837885</v>
      </c>
      <c r="AL22" s="333">
        <v>0.26636770056634262</v>
      </c>
      <c r="AM22" s="333">
        <v>-0.47347108173834063</v>
      </c>
      <c r="AN22" s="333">
        <v>0.15002184635865715</v>
      </c>
      <c r="AO22" s="333">
        <v>0.26343563359364647</v>
      </c>
      <c r="AP22" s="333">
        <v>0.28956707722559555</v>
      </c>
      <c r="AQ22" s="333">
        <v>-0.99194091865575462</v>
      </c>
      <c r="AR22" s="333">
        <v>-0.19190740235268516</v>
      </c>
      <c r="AS22" s="333">
        <v>0.9081215348248598</v>
      </c>
      <c r="AT22" s="333">
        <v>0.38826036609146336</v>
      </c>
      <c r="AU22" s="333">
        <v>0.84793879014006346</v>
      </c>
      <c r="AV22" s="333">
        <v>0.20099837531400269</v>
      </c>
      <c r="AW22" s="333">
        <v>-0.51967879825561536</v>
      </c>
      <c r="AX22" s="333">
        <v>0.5694202733096263</v>
      </c>
      <c r="AY22" s="333">
        <v>0.39554216414298898</v>
      </c>
      <c r="AZ22" s="333">
        <v>0.18761677409856733</v>
      </c>
      <c r="BA22" s="333">
        <v>7.8315711310809194E-2</v>
      </c>
      <c r="BB22" s="333">
        <v>0.25649645611713445</v>
      </c>
      <c r="BC22" s="333">
        <v>8.6061557204481123E-2</v>
      </c>
      <c r="BD22" s="333">
        <v>0.41362352581689527</v>
      </c>
      <c r="BE22" s="333">
        <v>8.0430668903175628E-2</v>
      </c>
      <c r="BF22" s="333">
        <v>0.36453729838949644</v>
      </c>
      <c r="BG22" s="333">
        <v>3.5369097804040031E-2</v>
      </c>
      <c r="BH22" s="333">
        <v>0.20198126671692537</v>
      </c>
      <c r="BI22" s="333">
        <v>0.38898502541799851</v>
      </c>
      <c r="BJ22" s="333">
        <v>-0.14292054712792429</v>
      </c>
      <c r="BK22" s="333">
        <v>1.219401614390452</v>
      </c>
      <c r="BL22" s="333">
        <v>-0.2241196497727434</v>
      </c>
      <c r="BM22" s="333">
        <v>0.20721390715295751</v>
      </c>
      <c r="BN22" s="333">
        <v>-0.47174511764937149</v>
      </c>
      <c r="BO22" s="333">
        <v>0.37074286936621054</v>
      </c>
      <c r="BP22" s="333">
        <v>0.2334486404661136</v>
      </c>
      <c r="BQ22" s="333">
        <v>0.47326921898021856</v>
      </c>
      <c r="BR22" s="333">
        <v>0.30439057676021908</v>
      </c>
      <c r="BS22" s="333">
        <v>0.24110083676839583</v>
      </c>
      <c r="BT22" s="333">
        <v>0.1757563132961798</v>
      </c>
      <c r="BU22" s="333">
        <v>-0.18103283514854113</v>
      </c>
      <c r="BV22" s="333">
        <v>0.10985206797312491</v>
      </c>
      <c r="BW22" s="333">
        <v>9.4742948226658727E-2</v>
      </c>
      <c r="BX22" s="333">
        <v>-0.13912782770392013</v>
      </c>
      <c r="BY22" s="333">
        <v>0.30322623038118396</v>
      </c>
      <c r="BZ22" s="333">
        <v>0.31718585238595892</v>
      </c>
      <c r="CA22" s="333">
        <v>0.16395741545078082</v>
      </c>
      <c r="CB22" s="333">
        <v>0.2433776677619186</v>
      </c>
      <c r="CC22" s="333">
        <v>0.52175019235504105</v>
      </c>
      <c r="CD22" s="333">
        <v>0.16186957740520838</v>
      </c>
      <c r="CE22" s="333">
        <v>8.9493451592006987E-2</v>
      </c>
      <c r="CF22" s="333">
        <v>0.39512738579753298</v>
      </c>
      <c r="CG22" s="333">
        <v>0.18174005559281498</v>
      </c>
      <c r="CH22" s="333">
        <v>0.37791241784378521</v>
      </c>
      <c r="CI22" s="333">
        <v>0.28054051175173472</v>
      </c>
      <c r="CJ22" s="333">
        <v>0.35822169483270616</v>
      </c>
      <c r="CK22" s="333">
        <v>8.0631283051813326E-3</v>
      </c>
      <c r="CL22" s="333">
        <v>0.22524903807690688</v>
      </c>
      <c r="CM22" s="333">
        <v>0.41568137447569442</v>
      </c>
      <c r="CN22" s="333">
        <v>0.25220742105694777</v>
      </c>
      <c r="CO22" s="333">
        <v>0.2368948957910135</v>
      </c>
      <c r="CP22" s="333">
        <v>-0.10199558316608592</v>
      </c>
      <c r="CQ22" s="333">
        <v>0.73323834749656691</v>
      </c>
      <c r="CR22" s="333">
        <v>-0.32872307643878745</v>
      </c>
      <c r="CS22" s="333">
        <v>0.30243918379436141</v>
      </c>
      <c r="CT22" s="333">
        <v>0.51009063214537431</v>
      </c>
      <c r="CU22" s="333">
        <v>5.0772706055729713E-2</v>
      </c>
      <c r="CV22" s="333">
        <v>0.15755562263196352</v>
      </c>
      <c r="CW22" s="333">
        <v>0.35101498087118488</v>
      </c>
      <c r="CX22" s="333">
        <v>0.22426618432637202</v>
      </c>
      <c r="CY22" s="333">
        <v>-2.1805455125921429</v>
      </c>
      <c r="CZ22" s="333">
        <v>-4.7802382352203718</v>
      </c>
      <c r="DA22" s="333">
        <v>6.0394626993061609</v>
      </c>
      <c r="DB22" s="333">
        <v>-1.0371296808887966</v>
      </c>
      <c r="DC22" s="333">
        <v>1.4605796100105515</v>
      </c>
      <c r="DD22" s="333">
        <v>0.92267198852581078</v>
      </c>
      <c r="DE22" s="333">
        <v>0.64352050568611097</v>
      </c>
      <c r="DF22" s="333">
        <v>8.576277661880638E-2</v>
      </c>
      <c r="DG22" s="333">
        <v>8.0519444147971103E-2</v>
      </c>
      <c r="DH22" s="333">
        <v>-0.21235780089517228</v>
      </c>
      <c r="DI22" s="333">
        <v>0.67105129343815539</v>
      </c>
      <c r="DJ22" s="333">
        <v>-0.57759289026251015</v>
      </c>
      <c r="DK22" s="333">
        <v>1.3816977351247952</v>
      </c>
      <c r="DL22" s="333">
        <v>3.695828299482224E-2</v>
      </c>
      <c r="DM22" s="333">
        <v>-0.26371438262262159</v>
      </c>
      <c r="DN22" s="333">
        <v>0.4339964396797894</v>
      </c>
    </row>
    <row r="23" spans="1:118" s="312" customFormat="1" x14ac:dyDescent="0.2">
      <c r="A23" s="315" t="s">
        <v>14</v>
      </c>
      <c r="B23" s="310" t="s">
        <v>914</v>
      </c>
      <c r="C23" s="333"/>
      <c r="D23" s="333"/>
      <c r="E23" s="333"/>
      <c r="F23" s="333"/>
      <c r="G23" s="333"/>
      <c r="H23" s="333">
        <v>8.4492705365694531E-2</v>
      </c>
      <c r="I23" s="333">
        <v>0.16967334321758015</v>
      </c>
      <c r="J23" s="333">
        <v>9.7399471030012785E-2</v>
      </c>
      <c r="K23" s="333">
        <v>0.131601340209132</v>
      </c>
      <c r="L23" s="333">
        <v>0.1887177415091191</v>
      </c>
      <c r="M23" s="333">
        <v>0.15880683932434128</v>
      </c>
      <c r="N23" s="333">
        <v>9.558364576113762E-2</v>
      </c>
      <c r="O23" s="333">
        <v>0.24581281462030899</v>
      </c>
      <c r="P23" s="333">
        <v>0.11635800825042569</v>
      </c>
      <c r="Q23" s="333">
        <v>-0.20881455518380454</v>
      </c>
      <c r="R23" s="333">
        <v>0.17407971077914661</v>
      </c>
      <c r="S23" s="333">
        <v>0.64301552996987077</v>
      </c>
      <c r="T23" s="333">
        <v>0.12679100896711432</v>
      </c>
      <c r="U23" s="333">
        <v>0.13401322905223545</v>
      </c>
      <c r="V23" s="333">
        <v>0.21575176934013432</v>
      </c>
      <c r="W23" s="333">
        <v>3.9225190422556649E-2</v>
      </c>
      <c r="X23" s="333">
        <v>0.1777731288719199</v>
      </c>
      <c r="Y23" s="333">
        <v>0.15539282358092232</v>
      </c>
      <c r="Z23" s="333">
        <v>0.10759319476552748</v>
      </c>
      <c r="AA23" s="333">
        <v>0.6339291351910562</v>
      </c>
      <c r="AB23" s="333">
        <v>0.10085194552918229</v>
      </c>
      <c r="AC23" s="333">
        <v>9.056377945527061E-2</v>
      </c>
      <c r="AD23" s="333">
        <v>9.2887726526381387E-2</v>
      </c>
      <c r="AE23" s="333">
        <v>0.36002651232204647</v>
      </c>
      <c r="AF23" s="333">
        <v>-8.2132239728705383E-2</v>
      </c>
      <c r="AG23" s="333">
        <v>4.0083225221635412E-2</v>
      </c>
      <c r="AH23" s="333">
        <v>0.1227584036226622</v>
      </c>
      <c r="AI23" s="333">
        <v>0.1046755593341948</v>
      </c>
      <c r="AJ23" s="333">
        <v>9.7061061170543236E-2</v>
      </c>
      <c r="AK23" s="333">
        <v>0.16257967926624864</v>
      </c>
      <c r="AL23" s="333">
        <v>0.12120824141142626</v>
      </c>
      <c r="AM23" s="333">
        <v>7.2316080832468196E-2</v>
      </c>
      <c r="AN23" s="333">
        <v>0.16791542064716125</v>
      </c>
      <c r="AO23" s="333">
        <v>0.17657046843342331</v>
      </c>
      <c r="AP23" s="333">
        <v>5.0285337284304815E-2</v>
      </c>
      <c r="AQ23" s="333">
        <v>0.1941878073713271</v>
      </c>
      <c r="AR23" s="333">
        <v>0.15801478176271005</v>
      </c>
      <c r="AS23" s="333">
        <v>-2.0888821203042724E-3</v>
      </c>
      <c r="AT23" s="333">
        <v>3.479165138305311E-2</v>
      </c>
      <c r="AU23" s="333">
        <v>-2.4192022855374227E-2</v>
      </c>
      <c r="AV23" s="333">
        <v>-8.0685349914445301E-2</v>
      </c>
      <c r="AW23" s="333">
        <v>1.2564381026159744E-2</v>
      </c>
      <c r="AX23" s="333">
        <v>0.10009814260163949</v>
      </c>
      <c r="AY23" s="333">
        <v>-4.6000769314655257E-2</v>
      </c>
      <c r="AZ23" s="333">
        <v>-1.8288728312420025E-2</v>
      </c>
      <c r="BA23" s="333">
        <v>4.4359499007451196E-2</v>
      </c>
      <c r="BB23" s="333">
        <v>0.16321575278178319</v>
      </c>
      <c r="BC23" s="333">
        <v>2.7980869530599299E-2</v>
      </c>
      <c r="BD23" s="333">
        <v>0.2582691967348722</v>
      </c>
      <c r="BE23" s="333">
        <v>0.11633165160635578</v>
      </c>
      <c r="BF23" s="333">
        <v>0.14490759121436539</v>
      </c>
      <c r="BG23" s="333">
        <v>0.15712227819487584</v>
      </c>
      <c r="BH23" s="333">
        <v>0.17131800126785468</v>
      </c>
      <c r="BI23" s="333">
        <v>0.11683283059813268</v>
      </c>
      <c r="BJ23" s="333">
        <v>0.36801433548349743</v>
      </c>
      <c r="BK23" s="333">
        <v>6.4110206330972461E-2</v>
      </c>
      <c r="BL23" s="333">
        <v>0.11501519702286353</v>
      </c>
      <c r="BM23" s="333">
        <v>9.259071376254964E-2</v>
      </c>
      <c r="BN23" s="333">
        <v>-2.2661160998314115E-2</v>
      </c>
      <c r="BO23" s="333">
        <v>0.15842220570942969</v>
      </c>
      <c r="BP23" s="333">
        <v>0.18355746795476044</v>
      </c>
      <c r="BQ23" s="333">
        <v>0.20994425278721895</v>
      </c>
      <c r="BR23" s="333">
        <v>7.0571097494115401E-2</v>
      </c>
      <c r="BS23" s="333">
        <v>0.12889687542293929</v>
      </c>
      <c r="BT23" s="333">
        <v>0.1572635145279134</v>
      </c>
      <c r="BU23" s="333">
        <v>0.1958630314626762</v>
      </c>
      <c r="BV23" s="333">
        <v>0.14072198257667709</v>
      </c>
      <c r="BW23" s="333">
        <v>0.38532760904003865</v>
      </c>
      <c r="BX23" s="333">
        <v>2.3384116117374974E-2</v>
      </c>
      <c r="BY23" s="333">
        <v>3.2269307559704176E-2</v>
      </c>
      <c r="BZ23" s="333">
        <v>7.5493692971028439E-2</v>
      </c>
      <c r="CA23" s="333">
        <v>1.6124030248933965E-2</v>
      </c>
      <c r="CB23" s="333">
        <v>4.8959549467724406E-2</v>
      </c>
      <c r="CC23" s="333">
        <v>1.762522648603182E-2</v>
      </c>
      <c r="CD23" s="333">
        <v>0.10438672951046414</v>
      </c>
      <c r="CE23" s="333">
        <v>0.10672614764971509</v>
      </c>
      <c r="CF23" s="333">
        <v>3.0356023065716425E-2</v>
      </c>
      <c r="CG23" s="333">
        <v>0.12792089533374407</v>
      </c>
      <c r="CH23" s="333">
        <v>-1.4094187237877608E-2</v>
      </c>
      <c r="CI23" s="333">
        <v>-7.3070425851840828E-2</v>
      </c>
      <c r="CJ23" s="333">
        <v>0.15409646513701272</v>
      </c>
      <c r="CK23" s="333">
        <v>5.0861786767024145E-2</v>
      </c>
      <c r="CL23" s="333">
        <v>0.17091057090670159</v>
      </c>
      <c r="CM23" s="333">
        <v>0.21541567937831069</v>
      </c>
      <c r="CN23" s="333">
        <v>0.20998998334065713</v>
      </c>
      <c r="CO23" s="333">
        <v>0.19554371353487873</v>
      </c>
      <c r="CP23" s="333">
        <v>9.6185870604958451E-2</v>
      </c>
      <c r="CQ23" s="333">
        <v>0.71286445909248441</v>
      </c>
      <c r="CR23" s="333">
        <v>-0.16039014950933714</v>
      </c>
      <c r="CS23" s="333">
        <v>3.5331018705048213E-2</v>
      </c>
      <c r="CT23" s="333">
        <v>0.12264473568424622</v>
      </c>
      <c r="CU23" s="333">
        <v>8.6399586934897715E-2</v>
      </c>
      <c r="CV23" s="333">
        <v>0.14857115448848288</v>
      </c>
      <c r="CW23" s="333">
        <v>0.24173943712180049</v>
      </c>
      <c r="CX23" s="333">
        <v>0.20233215742705241</v>
      </c>
      <c r="CY23" s="333">
        <v>0.28044669263236693</v>
      </c>
      <c r="CZ23" s="333">
        <v>0.37151419650430378</v>
      </c>
      <c r="DA23" s="333">
        <v>0.54589799286582763</v>
      </c>
      <c r="DB23" s="333">
        <v>3.6722509251461907E-2</v>
      </c>
      <c r="DC23" s="333">
        <v>0.40629992941229626</v>
      </c>
      <c r="DD23" s="333">
        <v>0.23878252634102698</v>
      </c>
      <c r="DE23" s="333">
        <v>-4.0897533104706348E-2</v>
      </c>
      <c r="DF23" s="333">
        <v>0.12849784950453902</v>
      </c>
      <c r="DG23" s="333">
        <v>0.21000373729217367</v>
      </c>
      <c r="DH23" s="333">
        <v>5.7574364164287684E-2</v>
      </c>
      <c r="DI23" s="333">
        <v>0.23810648746079824</v>
      </c>
      <c r="DJ23" s="333">
        <v>5.8628406829165321E-2</v>
      </c>
      <c r="DK23" s="333">
        <v>-3.116036809629211E-2</v>
      </c>
      <c r="DL23" s="333">
        <v>0.21442508338169528</v>
      </c>
      <c r="DM23" s="333">
        <v>0.21154398738081182</v>
      </c>
      <c r="DN23" s="333">
        <v>0.29248965507812058</v>
      </c>
    </row>
    <row r="24" spans="1:118" s="312" customFormat="1" x14ac:dyDescent="0.2">
      <c r="A24" s="313" t="s">
        <v>268</v>
      </c>
      <c r="B24" s="158" t="s">
        <v>88</v>
      </c>
      <c r="C24" s="334"/>
      <c r="D24" s="334"/>
      <c r="E24" s="334"/>
      <c r="F24" s="334"/>
      <c r="G24" s="334"/>
      <c r="H24" s="334">
        <v>3.2147238063815045</v>
      </c>
      <c r="I24" s="334">
        <v>-5.1918137433217471</v>
      </c>
      <c r="J24" s="334">
        <v>-0.82084939480496644</v>
      </c>
      <c r="K24" s="334">
        <v>3.1207261873840841</v>
      </c>
      <c r="L24" s="334">
        <v>0.17619605653083592</v>
      </c>
      <c r="M24" s="334">
        <v>2.4238396018369053</v>
      </c>
      <c r="N24" s="334">
        <v>2.0603100553534266</v>
      </c>
      <c r="O24" s="334">
        <v>-2.3970295296990041</v>
      </c>
      <c r="P24" s="334">
        <v>8.4458031314605594E-2</v>
      </c>
      <c r="Q24" s="334">
        <v>3.885572348597746</v>
      </c>
      <c r="R24" s="334">
        <v>-2.9938677155695834</v>
      </c>
      <c r="S24" s="334">
        <v>5.4555453018186695</v>
      </c>
      <c r="T24" s="334">
        <v>1.7479016181284182</v>
      </c>
      <c r="U24" s="334">
        <v>-5.69886465400144</v>
      </c>
      <c r="V24" s="334">
        <v>1.6587385732318505</v>
      </c>
      <c r="W24" s="334">
        <v>2.8475693343388633</v>
      </c>
      <c r="X24" s="334">
        <v>-3.45286656617189</v>
      </c>
      <c r="Y24" s="334">
        <v>3.007973195068713</v>
      </c>
      <c r="Z24" s="334">
        <v>0.74250248460757773</v>
      </c>
      <c r="AA24" s="334">
        <v>-6.3510976448430787</v>
      </c>
      <c r="AB24" s="334">
        <v>6.2475370596909041</v>
      </c>
      <c r="AC24" s="334">
        <v>0.47691196059964092</v>
      </c>
      <c r="AD24" s="334">
        <v>0.15007175176286278</v>
      </c>
      <c r="AE24" s="334">
        <v>-5.6852893855192645</v>
      </c>
      <c r="AF24" s="334">
        <v>1.0635609486748709</v>
      </c>
      <c r="AG24" s="334">
        <v>3.5202034638786199</v>
      </c>
      <c r="AH24" s="334">
        <v>0.74613828413495831</v>
      </c>
      <c r="AI24" s="334">
        <v>1.2703439764105213</v>
      </c>
      <c r="AJ24" s="334">
        <v>-2.2168096637607735</v>
      </c>
      <c r="AK24" s="334">
        <v>-0.32043152295911975</v>
      </c>
      <c r="AL24" s="334">
        <v>-1.732351893869009</v>
      </c>
      <c r="AM24" s="334">
        <v>2.9637322183795911</v>
      </c>
      <c r="AN24" s="334">
        <v>2.4872939839795811</v>
      </c>
      <c r="AO24" s="334">
        <v>-2.9978389461336752</v>
      </c>
      <c r="AP24" s="334">
        <v>-1.2015632375797984</v>
      </c>
      <c r="AQ24" s="334">
        <v>2.0333048057456984</v>
      </c>
      <c r="AR24" s="334">
        <v>1.0218666541735018</v>
      </c>
      <c r="AS24" s="334">
        <v>-2.7918924824782803</v>
      </c>
      <c r="AT24" s="334">
        <v>5.5431322259699689</v>
      </c>
      <c r="AU24" s="334">
        <v>-2.488025126431328</v>
      </c>
      <c r="AV24" s="334">
        <v>-2.3793654309984795</v>
      </c>
      <c r="AW24" s="334">
        <v>-0.20019837012687774</v>
      </c>
      <c r="AX24" s="334">
        <v>4.1511016538344085</v>
      </c>
      <c r="AY24" s="334">
        <v>0.31968860976031627</v>
      </c>
      <c r="AZ24" s="334">
        <v>-0.93558603536938201</v>
      </c>
      <c r="BA24" s="334">
        <v>0.19431817345216187</v>
      </c>
      <c r="BB24" s="334">
        <v>0.16101999181216067</v>
      </c>
      <c r="BC24" s="334">
        <v>0.72952871841945099</v>
      </c>
      <c r="BD24" s="334">
        <v>-1.2892714088232533</v>
      </c>
      <c r="BE24" s="334">
        <v>7.0387314704885213</v>
      </c>
      <c r="BF24" s="334">
        <v>-5.0464072417122185</v>
      </c>
      <c r="BG24" s="334">
        <v>-6.4514665920690888</v>
      </c>
      <c r="BH24" s="334">
        <v>1.5771991532745431</v>
      </c>
      <c r="BI24" s="334">
        <v>1.5094970121093862</v>
      </c>
      <c r="BJ24" s="334">
        <v>0.16817564675342034</v>
      </c>
      <c r="BK24" s="334">
        <v>1.4324359805428715</v>
      </c>
      <c r="BL24" s="334">
        <v>3.9829481056579983</v>
      </c>
      <c r="BM24" s="334">
        <v>-4.9080885247135209</v>
      </c>
      <c r="BN24" s="334">
        <v>0.31020112503724234</v>
      </c>
      <c r="BO24" s="334">
        <v>2.5473774638996254</v>
      </c>
      <c r="BP24" s="334">
        <v>-0.41366816698282149</v>
      </c>
      <c r="BQ24" s="334">
        <v>0.37067546958844827</v>
      </c>
      <c r="BR24" s="334">
        <v>2.2278825189634537</v>
      </c>
      <c r="BS24" s="334">
        <v>-2.2394947258761269</v>
      </c>
      <c r="BT24" s="334">
        <v>1.3184560443166899</v>
      </c>
      <c r="BU24" s="334">
        <v>-0.32914278488915583</v>
      </c>
      <c r="BV24" s="334">
        <v>-1.7977222002704956</v>
      </c>
      <c r="BW24" s="334">
        <v>1.7110865888798132</v>
      </c>
      <c r="BX24" s="334">
        <v>0.83209848875019954</v>
      </c>
      <c r="BY24" s="334">
        <v>1.9584746651674023</v>
      </c>
      <c r="BZ24" s="334">
        <v>-7.7066004945433049</v>
      </c>
      <c r="CA24" s="334">
        <v>8.6360175919546638</v>
      </c>
      <c r="CB24" s="334">
        <v>-6.4664607657226574</v>
      </c>
      <c r="CC24" s="334">
        <v>3.9501763168723136</v>
      </c>
      <c r="CD24" s="334">
        <v>3.0810936819473325</v>
      </c>
      <c r="CE24" s="334">
        <v>-1.4614758998405046</v>
      </c>
      <c r="CF24" s="334">
        <v>-1.7357675343370917</v>
      </c>
      <c r="CG24" s="334">
        <v>1.0070106742320446</v>
      </c>
      <c r="CH24" s="334">
        <v>-0.57354858235448236</v>
      </c>
      <c r="CI24" s="334">
        <v>-0.56128833320874227</v>
      </c>
      <c r="CJ24" s="334">
        <v>0.89669395173278521</v>
      </c>
      <c r="CK24" s="334">
        <v>-0.97399369199647179</v>
      </c>
      <c r="CL24" s="334">
        <v>0.82038963494509198</v>
      </c>
      <c r="CM24" s="334">
        <v>1.619909861141515</v>
      </c>
      <c r="CN24" s="334">
        <v>0.28936907456229316</v>
      </c>
      <c r="CO24" s="334">
        <v>-1.8435481703607575</v>
      </c>
      <c r="CP24" s="334">
        <v>0.21867338248039747</v>
      </c>
      <c r="CQ24" s="334">
        <v>-0.31692743201926249</v>
      </c>
      <c r="CR24" s="334">
        <v>-0.9263805834046358</v>
      </c>
      <c r="CS24" s="334">
        <v>-9.560841945949633E-2</v>
      </c>
      <c r="CT24" s="334">
        <v>0.93066639121761641</v>
      </c>
      <c r="CU24" s="334">
        <v>0.74083944129480772</v>
      </c>
      <c r="CV24" s="334">
        <v>0.87476188668599142</v>
      </c>
      <c r="CW24" s="334">
        <v>0.26020071388229937</v>
      </c>
      <c r="CX24" s="334">
        <v>0.1197375262021555</v>
      </c>
      <c r="CY24" s="334">
        <v>-2.7474301095053706</v>
      </c>
      <c r="CZ24" s="334">
        <v>-0.10779391348868922</v>
      </c>
      <c r="DA24" s="334">
        <v>3.9106010058922704</v>
      </c>
      <c r="DB24" s="334">
        <v>-2.4012900433828945</v>
      </c>
      <c r="DC24" s="334">
        <v>0.18653216062457378</v>
      </c>
      <c r="DD24" s="334">
        <v>9.2608694185119944</v>
      </c>
      <c r="DE24" s="334">
        <v>-9.7559714402151521</v>
      </c>
      <c r="DF24" s="334">
        <v>2.1649742012332198</v>
      </c>
      <c r="DG24" s="334">
        <v>-0.90349925473380921</v>
      </c>
      <c r="DH24" s="334">
        <v>0.10775643931300639</v>
      </c>
      <c r="DI24" s="334">
        <v>0.10070634704099052</v>
      </c>
      <c r="DJ24" s="334">
        <v>-0.39799758992466289</v>
      </c>
      <c r="DK24" s="334">
        <v>0.6886496928504422</v>
      </c>
      <c r="DL24" s="334">
        <v>-0.29113208682161251</v>
      </c>
      <c r="DM24" s="334">
        <v>-0.79104734881098382</v>
      </c>
      <c r="DN24" s="334">
        <v>0.10322470564382615</v>
      </c>
    </row>
    <row r="25" spans="1:118" s="312" customFormat="1" x14ac:dyDescent="0.2">
      <c r="A25" s="315" t="s">
        <v>99</v>
      </c>
      <c r="B25" s="310" t="s">
        <v>100</v>
      </c>
      <c r="C25" s="333"/>
      <c r="D25" s="333"/>
      <c r="E25" s="333"/>
      <c r="F25" s="333"/>
      <c r="G25" s="333"/>
      <c r="H25" s="333">
        <v>5.0899603548837336</v>
      </c>
      <c r="I25" s="333">
        <v>-5.8043537065217929</v>
      </c>
      <c r="J25" s="333">
        <v>-0.51264719477802012</v>
      </c>
      <c r="K25" s="333">
        <v>0.92554114751488037</v>
      </c>
      <c r="L25" s="333">
        <v>1.8423326270848792</v>
      </c>
      <c r="M25" s="333">
        <v>1.9271382189050426</v>
      </c>
      <c r="N25" s="333">
        <v>1.4106104718235584</v>
      </c>
      <c r="O25" s="333">
        <v>-1.7763338410324612</v>
      </c>
      <c r="P25" s="333">
        <v>-0.13346102879489075</v>
      </c>
      <c r="Q25" s="333">
        <v>2.6733347286156386</v>
      </c>
      <c r="R25" s="333">
        <v>-2.2181527043878879</v>
      </c>
      <c r="S25" s="333">
        <v>5.3672380232876318</v>
      </c>
      <c r="T25" s="333">
        <v>-5.8776056310429585E-3</v>
      </c>
      <c r="U25" s="333">
        <v>-2.3026638293477721</v>
      </c>
      <c r="V25" s="333">
        <v>2.5806551638973474</v>
      </c>
      <c r="W25" s="333">
        <v>-1.6482279430084794</v>
      </c>
      <c r="X25" s="333">
        <v>-0.46732670237692636</v>
      </c>
      <c r="Y25" s="333">
        <v>0.73755022913657875</v>
      </c>
      <c r="Z25" s="333">
        <v>0.46000431532148345</v>
      </c>
      <c r="AA25" s="333">
        <v>0.39751121799506811</v>
      </c>
      <c r="AB25" s="333">
        <v>0.97930152714586127</v>
      </c>
      <c r="AC25" s="333">
        <v>1.1012502834936737</v>
      </c>
      <c r="AD25" s="333">
        <v>-3.3968238858640221</v>
      </c>
      <c r="AE25" s="333">
        <v>1.3762898509058727</v>
      </c>
      <c r="AF25" s="333">
        <v>-1.0897808509608591</v>
      </c>
      <c r="AG25" s="333">
        <v>1.5526938689239684</v>
      </c>
      <c r="AH25" s="333">
        <v>1.5868645374825379</v>
      </c>
      <c r="AI25" s="333">
        <v>-1.636555756900568</v>
      </c>
      <c r="AJ25" s="333">
        <v>0.8021855273427404</v>
      </c>
      <c r="AK25" s="333">
        <v>-0.43730959216596343</v>
      </c>
      <c r="AL25" s="333">
        <v>-7.7891949055813842E-2</v>
      </c>
      <c r="AM25" s="333">
        <v>3.1341837742392173</v>
      </c>
      <c r="AN25" s="333">
        <v>-0.37755218668852925</v>
      </c>
      <c r="AO25" s="333">
        <v>-2.4112968587403647</v>
      </c>
      <c r="AP25" s="333">
        <v>-1.0555749094621714</v>
      </c>
      <c r="AQ25" s="333">
        <v>0.1955848598023236</v>
      </c>
      <c r="AR25" s="333">
        <v>-0.30483676252905584</v>
      </c>
      <c r="AS25" s="333">
        <v>1.0987810178667026</v>
      </c>
      <c r="AT25" s="333">
        <v>2.0793268335989405</v>
      </c>
      <c r="AU25" s="333">
        <v>-1.9954488876093905</v>
      </c>
      <c r="AV25" s="333">
        <v>1.1515616859157125</v>
      </c>
      <c r="AW25" s="333">
        <v>-0.95169850037923109</v>
      </c>
      <c r="AX25" s="333">
        <v>1.7792231830654717</v>
      </c>
      <c r="AY25" s="333">
        <v>0.75943524681485641</v>
      </c>
      <c r="AZ25" s="333">
        <v>1.1430087529110784</v>
      </c>
      <c r="BA25" s="333">
        <v>-0.36235704616123005</v>
      </c>
      <c r="BB25" s="333">
        <v>-1.2928978031329208</v>
      </c>
      <c r="BC25" s="333">
        <v>1.6578281867292428</v>
      </c>
      <c r="BD25" s="333">
        <v>0.19844278134129842</v>
      </c>
      <c r="BE25" s="333">
        <v>2.8189198872885228</v>
      </c>
      <c r="BF25" s="333">
        <v>-1.0838047814355811</v>
      </c>
      <c r="BG25" s="333">
        <v>-2.4957339922024686</v>
      </c>
      <c r="BH25" s="333">
        <v>-1.282686741615354</v>
      </c>
      <c r="BI25" s="333">
        <v>-0.33437565542793501</v>
      </c>
      <c r="BJ25" s="333">
        <v>4.9553560690137083E-2</v>
      </c>
      <c r="BK25" s="333">
        <v>0.28976430820576704</v>
      </c>
      <c r="BL25" s="333">
        <v>2.1794426711252592</v>
      </c>
      <c r="BM25" s="333">
        <v>-2.9848158556159188</v>
      </c>
      <c r="BN25" s="333">
        <v>0.31912888260114214</v>
      </c>
      <c r="BO25" s="333">
        <v>2.1002593410493766</v>
      </c>
      <c r="BP25" s="333">
        <v>0.76194800423804077</v>
      </c>
      <c r="BQ25" s="333">
        <v>0.90758103869712592</v>
      </c>
      <c r="BR25" s="333">
        <v>1.9044898541570809</v>
      </c>
      <c r="BS25" s="333">
        <v>-1.3777509298033073</v>
      </c>
      <c r="BT25" s="333">
        <v>-7.9286604762683927E-2</v>
      </c>
      <c r="BU25" s="333">
        <v>-3.9417874887831217E-2</v>
      </c>
      <c r="BV25" s="333">
        <v>-0.80302385533349319</v>
      </c>
      <c r="BW25" s="333">
        <v>0.18097344617093669</v>
      </c>
      <c r="BX25" s="333">
        <v>1.4410951578501248</v>
      </c>
      <c r="BY25" s="333">
        <v>0.29515792642334027</v>
      </c>
      <c r="BZ25" s="333">
        <v>-2.4109054167114685</v>
      </c>
      <c r="CA25" s="333">
        <v>4.0637730736886404</v>
      </c>
      <c r="CB25" s="333">
        <v>-3.0933554429653802</v>
      </c>
      <c r="CC25" s="333">
        <v>1.1772023211112708</v>
      </c>
      <c r="CD25" s="333">
        <v>2.2207414671464907</v>
      </c>
      <c r="CE25" s="333">
        <v>-1.7985070087460215</v>
      </c>
      <c r="CF25" s="333">
        <v>-1.5167209363030201</v>
      </c>
      <c r="CG25" s="333">
        <v>0.68647421647800266</v>
      </c>
      <c r="CH25" s="333">
        <v>-1.246184426659148</v>
      </c>
      <c r="CI25" s="333">
        <v>0.35826049984313418</v>
      </c>
      <c r="CJ25" s="333">
        <v>0.65579380178949132</v>
      </c>
      <c r="CK25" s="333">
        <v>0.98632129599259422</v>
      </c>
      <c r="CL25" s="333">
        <v>-7.7412405091336952E-3</v>
      </c>
      <c r="CM25" s="333">
        <v>1.2970297756478344</v>
      </c>
      <c r="CN25" s="333">
        <v>0.71347130529706992</v>
      </c>
      <c r="CO25" s="333">
        <v>-2.7741996939082241</v>
      </c>
      <c r="CP25" s="333">
        <v>-0.61891871310001778</v>
      </c>
      <c r="CQ25" s="333">
        <v>0.67354180290922228</v>
      </c>
      <c r="CR25" s="333">
        <v>-0.3870811731883933</v>
      </c>
      <c r="CS25" s="333">
        <v>-0.83000371935214468</v>
      </c>
      <c r="CT25" s="333">
        <v>1.4095435501566325</v>
      </c>
      <c r="CU25" s="333">
        <v>0.63178384074567573</v>
      </c>
      <c r="CV25" s="333">
        <v>0.76743321090047778</v>
      </c>
      <c r="CW25" s="333">
        <v>0.88520562157639593</v>
      </c>
      <c r="CX25" s="333">
        <v>-2.8870696906119452E-2</v>
      </c>
      <c r="CY25" s="333">
        <v>-2.5051601406131678</v>
      </c>
      <c r="CZ25" s="333">
        <v>-1.1763084188758566</v>
      </c>
      <c r="DA25" s="333">
        <v>5.2682807634467119</v>
      </c>
      <c r="DB25" s="333">
        <v>-3.0230340514905736</v>
      </c>
      <c r="DC25" s="333">
        <v>0.44367706172691995</v>
      </c>
      <c r="DD25" s="333">
        <v>8.0366309150766551</v>
      </c>
      <c r="DE25" s="333">
        <v>-8.4265719866149524</v>
      </c>
      <c r="DF25" s="333">
        <v>1.7653983726526452</v>
      </c>
      <c r="DG25" s="333">
        <v>-0.29131783119046328</v>
      </c>
      <c r="DH25" s="333">
        <v>-0.43349225046414092</v>
      </c>
      <c r="DI25" s="333">
        <v>0.51509904274982954</v>
      </c>
      <c r="DJ25" s="333">
        <v>-0.25467258649659208</v>
      </c>
      <c r="DK25" s="333">
        <v>0.8604148450902207</v>
      </c>
      <c r="DL25" s="333">
        <v>-0.70355935109971701</v>
      </c>
      <c r="DM25" s="333">
        <v>-0.43173311473879478</v>
      </c>
      <c r="DN25" s="333">
        <v>-0.88209897417187155</v>
      </c>
    </row>
    <row r="26" spans="1:118" s="312" customFormat="1" x14ac:dyDescent="0.2">
      <c r="A26" s="315" t="s">
        <v>1409</v>
      </c>
      <c r="B26" s="310" t="s">
        <v>270</v>
      </c>
      <c r="C26" s="333"/>
      <c r="D26" s="333"/>
      <c r="E26" s="333"/>
      <c r="F26" s="333"/>
      <c r="G26" s="333"/>
      <c r="H26" s="333">
        <v>-1.8752365485022291</v>
      </c>
      <c r="I26" s="333">
        <v>0.61253996320004589</v>
      </c>
      <c r="J26" s="333">
        <v>-0.30820220002694632</v>
      </c>
      <c r="K26" s="333">
        <v>2.1951850398692039</v>
      </c>
      <c r="L26" s="333">
        <v>-1.6661365705540434</v>
      </c>
      <c r="M26" s="333">
        <v>0.49670138293186272</v>
      </c>
      <c r="N26" s="333">
        <v>0.64969958352986823</v>
      </c>
      <c r="O26" s="333">
        <v>-0.6206956886665429</v>
      </c>
      <c r="P26" s="333">
        <v>0.21791906010949635</v>
      </c>
      <c r="Q26" s="333">
        <v>1.2122376199821074</v>
      </c>
      <c r="R26" s="333">
        <v>-0.7757150111816955</v>
      </c>
      <c r="S26" s="333">
        <v>8.8307278531037703E-2</v>
      </c>
      <c r="T26" s="333">
        <v>1.7537792237594612</v>
      </c>
      <c r="U26" s="333">
        <v>-3.3962008246536679</v>
      </c>
      <c r="V26" s="333">
        <v>-0.92191659066549692</v>
      </c>
      <c r="W26" s="333">
        <v>4.4957972773473429</v>
      </c>
      <c r="X26" s="333">
        <v>-2.9855398637949637</v>
      </c>
      <c r="Y26" s="333">
        <v>2.2704229659321342</v>
      </c>
      <c r="Z26" s="333">
        <v>0.28249816928609428</v>
      </c>
      <c r="AA26" s="333">
        <v>-6.7486088628381466</v>
      </c>
      <c r="AB26" s="333">
        <v>5.2682355325450425</v>
      </c>
      <c r="AC26" s="333">
        <v>-0.62433832289403279</v>
      </c>
      <c r="AD26" s="333">
        <v>3.5468956376268848</v>
      </c>
      <c r="AE26" s="333">
        <v>-7.0615792364251373</v>
      </c>
      <c r="AF26" s="333">
        <v>2.1533417996357302</v>
      </c>
      <c r="AG26" s="333">
        <v>1.9675095949546515</v>
      </c>
      <c r="AH26" s="333">
        <v>-0.84072625334757956</v>
      </c>
      <c r="AI26" s="333">
        <v>2.9068997333110893</v>
      </c>
      <c r="AJ26" s="333">
        <v>-3.0189951911035138</v>
      </c>
      <c r="AK26" s="333">
        <v>0.11687806920684368</v>
      </c>
      <c r="AL26" s="333">
        <v>-1.6544599448131951</v>
      </c>
      <c r="AM26" s="333">
        <v>-0.17045155585962624</v>
      </c>
      <c r="AN26" s="333">
        <v>2.8648461706681103</v>
      </c>
      <c r="AO26" s="333">
        <v>-0.58654208739331049</v>
      </c>
      <c r="AP26" s="333">
        <v>-0.14598832811762708</v>
      </c>
      <c r="AQ26" s="333">
        <v>1.8377199459433748</v>
      </c>
      <c r="AR26" s="333">
        <v>1.3267034167025575</v>
      </c>
      <c r="AS26" s="333">
        <v>-3.8906735003449828</v>
      </c>
      <c r="AT26" s="333">
        <v>3.4638053923710284</v>
      </c>
      <c r="AU26" s="333">
        <v>-0.49257623882193746</v>
      </c>
      <c r="AV26" s="333">
        <v>-3.5309271169141923</v>
      </c>
      <c r="AW26" s="333">
        <v>0.7515001302523534</v>
      </c>
      <c r="AX26" s="333">
        <v>2.3718784707689369</v>
      </c>
      <c r="AY26" s="333">
        <v>-0.43974663705454015</v>
      </c>
      <c r="AZ26" s="333">
        <v>-2.0785947882804603</v>
      </c>
      <c r="BA26" s="333">
        <v>0.55667521961339195</v>
      </c>
      <c r="BB26" s="333">
        <v>1.4539177949450814</v>
      </c>
      <c r="BC26" s="333">
        <v>-0.92829946830979182</v>
      </c>
      <c r="BD26" s="333">
        <v>-1.4877141901645516</v>
      </c>
      <c r="BE26" s="333">
        <v>4.2198115831999985</v>
      </c>
      <c r="BF26" s="333">
        <v>-3.9626024602766377</v>
      </c>
      <c r="BG26" s="333">
        <v>-3.9557325998666202</v>
      </c>
      <c r="BH26" s="333">
        <v>2.8598858948898971</v>
      </c>
      <c r="BI26" s="333">
        <v>1.8438726675373212</v>
      </c>
      <c r="BJ26" s="333">
        <v>0.11862208606328326</v>
      </c>
      <c r="BK26" s="333">
        <v>1.1426716723371044</v>
      </c>
      <c r="BL26" s="333">
        <v>1.803505434532739</v>
      </c>
      <c r="BM26" s="333">
        <v>-1.9232726690976021</v>
      </c>
      <c r="BN26" s="333">
        <v>-8.9277575638997964E-3</v>
      </c>
      <c r="BO26" s="333">
        <v>0.44711812285024877</v>
      </c>
      <c r="BP26" s="333">
        <v>-1.1756161712208621</v>
      </c>
      <c r="BQ26" s="333">
        <v>-0.5369055691086777</v>
      </c>
      <c r="BR26" s="333">
        <v>0.32339266480637274</v>
      </c>
      <c r="BS26" s="333">
        <v>-0.86174379607281959</v>
      </c>
      <c r="BT26" s="333">
        <v>1.3977426490793738</v>
      </c>
      <c r="BU26" s="333">
        <v>-0.28972491000132461</v>
      </c>
      <c r="BV26" s="333">
        <v>-0.99469834493700238</v>
      </c>
      <c r="BW26" s="333">
        <v>1.5301131427088766</v>
      </c>
      <c r="BX26" s="333">
        <v>-0.60899666909992523</v>
      </c>
      <c r="BY26" s="333">
        <v>1.6633167387440619</v>
      </c>
      <c r="BZ26" s="333">
        <v>-5.2956950778318364</v>
      </c>
      <c r="CA26" s="333">
        <v>4.5722445182660234</v>
      </c>
      <c r="CB26" s="333">
        <v>-3.3731053227572771</v>
      </c>
      <c r="CC26" s="333">
        <v>2.7729739957610429</v>
      </c>
      <c r="CD26" s="333">
        <v>0.86035221480084179</v>
      </c>
      <c r="CE26" s="333">
        <v>0.33703110890551691</v>
      </c>
      <c r="CF26" s="333">
        <v>-0.21904659803407167</v>
      </c>
      <c r="CG26" s="333">
        <v>0.32053645775404194</v>
      </c>
      <c r="CH26" s="333">
        <v>0.67263584430466561</v>
      </c>
      <c r="CI26" s="333">
        <v>-0.9195488330518764</v>
      </c>
      <c r="CJ26" s="333">
        <v>0.2409001499432939</v>
      </c>
      <c r="CK26" s="333">
        <v>-1.960314987989066</v>
      </c>
      <c r="CL26" s="333">
        <v>0.8281308754542257</v>
      </c>
      <c r="CM26" s="333">
        <v>0.32288008549368064</v>
      </c>
      <c r="CN26" s="333">
        <v>-0.42410223073477676</v>
      </c>
      <c r="CO26" s="333">
        <v>0.93065152354746661</v>
      </c>
      <c r="CP26" s="333">
        <v>0.83759209558041525</v>
      </c>
      <c r="CQ26" s="333">
        <v>-0.99046923492848471</v>
      </c>
      <c r="CR26" s="333">
        <v>-0.5392994102162425</v>
      </c>
      <c r="CS26" s="333">
        <v>0.7343952998926484</v>
      </c>
      <c r="CT26" s="333">
        <v>-0.47887715893901606</v>
      </c>
      <c r="CU26" s="333">
        <v>0.10905560054913199</v>
      </c>
      <c r="CV26" s="333">
        <v>0.10732867578551364</v>
      </c>
      <c r="CW26" s="333">
        <v>-0.62500490769409656</v>
      </c>
      <c r="CX26" s="333">
        <v>0.14860822310827496</v>
      </c>
      <c r="CY26" s="333">
        <v>-0.24226996889220276</v>
      </c>
      <c r="CZ26" s="333">
        <v>1.0685145053871674</v>
      </c>
      <c r="DA26" s="333">
        <v>-1.3576797575544415</v>
      </c>
      <c r="DB26" s="333">
        <v>0.62174400810767905</v>
      </c>
      <c r="DC26" s="333">
        <v>-0.25714490110234617</v>
      </c>
      <c r="DD26" s="333">
        <v>1.2242385034353394</v>
      </c>
      <c r="DE26" s="333">
        <v>-1.3293994536001996</v>
      </c>
      <c r="DF26" s="333">
        <v>0.39957582858057461</v>
      </c>
      <c r="DG26" s="333">
        <v>-0.61218142354334593</v>
      </c>
      <c r="DH26" s="333">
        <v>0.54124868977714735</v>
      </c>
      <c r="DI26" s="333">
        <v>-0.41439269570883902</v>
      </c>
      <c r="DJ26" s="333">
        <v>-0.14332500342807081</v>
      </c>
      <c r="DK26" s="333">
        <v>-0.17176515223977851</v>
      </c>
      <c r="DL26" s="333">
        <v>0.4124272642781045</v>
      </c>
      <c r="DM26" s="333">
        <v>-0.35931423407218904</v>
      </c>
      <c r="DN26" s="333">
        <v>0.98532367981569768</v>
      </c>
    </row>
    <row r="27" spans="1:118" s="312" customFormat="1" x14ac:dyDescent="0.2">
      <c r="A27" s="313" t="s">
        <v>915</v>
      </c>
      <c r="B27" s="158" t="s">
        <v>106</v>
      </c>
      <c r="C27" s="334"/>
      <c r="D27" s="334"/>
      <c r="E27" s="334"/>
      <c r="F27" s="334"/>
      <c r="G27" s="334"/>
      <c r="H27" s="334">
        <v>0.10515479443038095</v>
      </c>
      <c r="I27" s="334">
        <v>-0.71241502748505403</v>
      </c>
      <c r="J27" s="334">
        <v>6.6900197239222106</v>
      </c>
      <c r="K27" s="334">
        <v>1.3997919448594032</v>
      </c>
      <c r="L27" s="334">
        <v>6.5695320117507183</v>
      </c>
      <c r="M27" s="334">
        <v>4.5057904091343017</v>
      </c>
      <c r="N27" s="334">
        <v>3.5864964948379603</v>
      </c>
      <c r="O27" s="334">
        <v>6.6580517171932447</v>
      </c>
      <c r="P27" s="334">
        <v>3.8147192231802878</v>
      </c>
      <c r="Q27" s="334">
        <v>3.7691151193861137</v>
      </c>
      <c r="R27" s="334">
        <v>2.2405655462408434</v>
      </c>
      <c r="S27" s="334">
        <v>-0.77215484446748173</v>
      </c>
      <c r="T27" s="334">
        <v>6.781212302557285</v>
      </c>
      <c r="U27" s="334">
        <v>9.2435850956505554</v>
      </c>
      <c r="V27" s="334">
        <v>4.8131516622441399</v>
      </c>
      <c r="W27" s="334">
        <v>5.7564796879288362</v>
      </c>
      <c r="X27" s="334">
        <v>4.7476598714460669</v>
      </c>
      <c r="Y27" s="334">
        <v>2.2550481785787393</v>
      </c>
      <c r="Z27" s="334">
        <v>5.0029128427680627</v>
      </c>
      <c r="AA27" s="334">
        <v>5.023151864413065</v>
      </c>
      <c r="AB27" s="334">
        <v>-1.6711956165984552</v>
      </c>
      <c r="AC27" s="334">
        <v>1.1878727913479377</v>
      </c>
      <c r="AD27" s="334">
        <v>-4.2618175139234031</v>
      </c>
      <c r="AE27" s="334">
        <v>5.4137572169372721</v>
      </c>
      <c r="AF27" s="334">
        <v>-0.85567857433408101</v>
      </c>
      <c r="AG27" s="334">
        <v>-2.3405312961338511</v>
      </c>
      <c r="AH27" s="334">
        <v>-2.551395348937088</v>
      </c>
      <c r="AI27" s="334">
        <v>0.7295636395056222</v>
      </c>
      <c r="AJ27" s="334">
        <v>5.5129506068869425</v>
      </c>
      <c r="AK27" s="334">
        <v>1.3484638914976241</v>
      </c>
      <c r="AL27" s="334">
        <v>5.8653012114329393</v>
      </c>
      <c r="AM27" s="334">
        <v>2.2990134282785517</v>
      </c>
      <c r="AN27" s="334">
        <v>0.66307948090319535</v>
      </c>
      <c r="AO27" s="334">
        <v>3.7008605595169746</v>
      </c>
      <c r="AP27" s="334">
        <v>4.5490450426280606</v>
      </c>
      <c r="AQ27" s="334">
        <v>-2.3914240029409508</v>
      </c>
      <c r="AR27" s="334">
        <v>4.2443332459624585</v>
      </c>
      <c r="AS27" s="334">
        <v>5.0034856666316285</v>
      </c>
      <c r="AT27" s="334">
        <v>-0.48384742088995331</v>
      </c>
      <c r="AU27" s="334">
        <v>12.763814612487437</v>
      </c>
      <c r="AV27" s="334">
        <v>1.9207211511214652</v>
      </c>
      <c r="AW27" s="334">
        <v>1.2593640783982483</v>
      </c>
      <c r="AX27" s="334">
        <v>3.4829024527705212</v>
      </c>
      <c r="AY27" s="334">
        <v>-0.37392208275373029</v>
      </c>
      <c r="AZ27" s="334">
        <v>4.2208893710896636</v>
      </c>
      <c r="BA27" s="334">
        <v>3.9498243128181598</v>
      </c>
      <c r="BB27" s="334">
        <v>-1.0017971807244235</v>
      </c>
      <c r="BC27" s="334">
        <v>2.0788293556338915</v>
      </c>
      <c r="BD27" s="334">
        <v>1.3038824857530884</v>
      </c>
      <c r="BE27" s="334">
        <v>-3.0859479685799296</v>
      </c>
      <c r="BF27" s="334">
        <v>-17.153785438644938</v>
      </c>
      <c r="BG27" s="334">
        <v>-0.42553068449179982</v>
      </c>
      <c r="BH27" s="334">
        <v>-2.0568682117945367</v>
      </c>
      <c r="BI27" s="334">
        <v>6.3826934087850233</v>
      </c>
      <c r="BJ27" s="334">
        <v>3.3286422880532567</v>
      </c>
      <c r="BK27" s="334">
        <v>4.1451079076723572</v>
      </c>
      <c r="BL27" s="334">
        <v>7.0664713416982883</v>
      </c>
      <c r="BM27" s="334">
        <v>-0.39617506913575701</v>
      </c>
      <c r="BN27" s="334">
        <v>1.8408010294710082</v>
      </c>
      <c r="BO27" s="334">
        <v>4.4684971881288202</v>
      </c>
      <c r="BP27" s="334">
        <v>-1.9343215406002818</v>
      </c>
      <c r="BQ27" s="334">
        <v>4.4602803250143799</v>
      </c>
      <c r="BR27" s="334">
        <v>-3.9106205293711414</v>
      </c>
      <c r="BS27" s="334">
        <v>1.6090738339991424</v>
      </c>
      <c r="BT27" s="334">
        <v>-6.8345516392933389E-2</v>
      </c>
      <c r="BU27" s="334">
        <v>4.0316472597066531</v>
      </c>
      <c r="BV27" s="334">
        <v>1.2213172194367752</v>
      </c>
      <c r="BW27" s="334">
        <v>2.0346796094662865</v>
      </c>
      <c r="BX27" s="334">
        <v>4.5525146285438707</v>
      </c>
      <c r="BY27" s="334">
        <v>1.4597002724950392</v>
      </c>
      <c r="BZ27" s="334">
        <v>5.9899815681268933</v>
      </c>
      <c r="CA27" s="334">
        <v>-1.2126524924515301</v>
      </c>
      <c r="CB27" s="334">
        <v>4.4364077740707231</v>
      </c>
      <c r="CC27" s="334">
        <v>3.3662460386205662</v>
      </c>
      <c r="CD27" s="334">
        <v>4.9024247124122597</v>
      </c>
      <c r="CE27" s="334">
        <v>3.985272435543616</v>
      </c>
      <c r="CF27" s="334">
        <v>1.748048324941281</v>
      </c>
      <c r="CG27" s="334">
        <v>-5.6142163865833741</v>
      </c>
      <c r="CH27" s="334">
        <v>1.9555431558352832</v>
      </c>
      <c r="CI27" s="334">
        <v>8.5386471223814144</v>
      </c>
      <c r="CJ27" s="334">
        <v>2.4567931518465107</v>
      </c>
      <c r="CK27" s="334">
        <v>-0.20192624096221781</v>
      </c>
      <c r="CL27" s="334">
        <v>2.5176417555331008</v>
      </c>
      <c r="CM27" s="334">
        <v>-8.2875002935242232</v>
      </c>
      <c r="CN27" s="334">
        <v>3.372910967457285</v>
      </c>
      <c r="CO27" s="334">
        <v>4.9992863511567105</v>
      </c>
      <c r="CP27" s="334">
        <v>1.9335682531223912</v>
      </c>
      <c r="CQ27" s="334">
        <v>-1.9166262428665659</v>
      </c>
      <c r="CR27" s="334">
        <v>2.2174182882845677</v>
      </c>
      <c r="CS27" s="334">
        <v>4.0672063681869126</v>
      </c>
      <c r="CT27" s="334">
        <v>1.3677233889999407</v>
      </c>
      <c r="CU27" s="334">
        <v>5.4738967666874379</v>
      </c>
      <c r="CV27" s="334">
        <v>2.8495781645022609</v>
      </c>
      <c r="CW27" s="334">
        <v>1.9265377819488425</v>
      </c>
      <c r="CX27" s="334">
        <v>-1.5603086256494159</v>
      </c>
      <c r="CY27" s="334">
        <v>-0.99047102283973276</v>
      </c>
      <c r="CZ27" s="334">
        <v>-8.2664445018337869</v>
      </c>
      <c r="DA27" s="334">
        <v>12.094918987015687</v>
      </c>
      <c r="DB27" s="334">
        <v>8.3965715551968234</v>
      </c>
      <c r="DC27" s="334">
        <v>5.9964487385359595</v>
      </c>
      <c r="DD27" s="334">
        <v>3.8341921095191656</v>
      </c>
      <c r="DE27" s="334">
        <v>-2.0530429406435542</v>
      </c>
      <c r="DF27" s="334">
        <v>10.820505937113262</v>
      </c>
      <c r="DG27" s="334">
        <v>-7.8014471474211327</v>
      </c>
      <c r="DH27" s="334">
        <v>1.0327690987231974</v>
      </c>
      <c r="DI27" s="334">
        <v>-2.9794112516946027</v>
      </c>
      <c r="DJ27" s="334">
        <v>-2.5461721311799144</v>
      </c>
      <c r="DK27" s="334">
        <v>-0.26714251081219087</v>
      </c>
      <c r="DL27" s="334">
        <v>0.70756288830568947</v>
      </c>
      <c r="DM27" s="334">
        <v>0.84300463852640972</v>
      </c>
      <c r="DN27" s="334">
        <v>-1.7458934560603772</v>
      </c>
    </row>
    <row r="28" spans="1:118" s="312" customFormat="1" x14ac:dyDescent="0.2">
      <c r="A28" s="315" t="s">
        <v>916</v>
      </c>
      <c r="B28" s="310" t="s">
        <v>917</v>
      </c>
      <c r="C28" s="333"/>
      <c r="D28" s="333"/>
      <c r="E28" s="333"/>
      <c r="F28" s="333"/>
      <c r="G28" s="333"/>
      <c r="H28" s="333">
        <v>-0.3417884760226485</v>
      </c>
      <c r="I28" s="333">
        <v>-0.47960918133794972</v>
      </c>
      <c r="J28" s="333">
        <v>2.3424941636959531</v>
      </c>
      <c r="K28" s="333">
        <v>-0.13306214381023204</v>
      </c>
      <c r="L28" s="333">
        <v>2.6224795971218784</v>
      </c>
      <c r="M28" s="333">
        <v>1.6451867335350676</v>
      </c>
      <c r="N28" s="333">
        <v>2.1489312638457316</v>
      </c>
      <c r="O28" s="333">
        <v>3.386384531171136</v>
      </c>
      <c r="P28" s="333">
        <v>8.5386994474840466E-3</v>
      </c>
      <c r="Q28" s="333">
        <v>-0.10494354218550958</v>
      </c>
      <c r="R28" s="333">
        <v>2.7034102103513258E-2</v>
      </c>
      <c r="S28" s="333">
        <v>-5.4483475186316017</v>
      </c>
      <c r="T28" s="333">
        <v>1.9629606650167806</v>
      </c>
      <c r="U28" s="333">
        <v>4.0169209510660906</v>
      </c>
      <c r="V28" s="333">
        <v>1.3282039485402493</v>
      </c>
      <c r="W28" s="333">
        <v>0.99537898870730102</v>
      </c>
      <c r="X28" s="333">
        <v>2.5908439261503871</v>
      </c>
      <c r="Y28" s="333">
        <v>-0.4956449784461604</v>
      </c>
      <c r="Z28" s="333">
        <v>2.3698943026300627</v>
      </c>
      <c r="AA28" s="333">
        <v>2.3887009172910099</v>
      </c>
      <c r="AB28" s="333">
        <v>-0.70149185658739011</v>
      </c>
      <c r="AC28" s="333">
        <v>0.31648716647764391</v>
      </c>
      <c r="AD28" s="333">
        <v>-2.6873724887401735</v>
      </c>
      <c r="AE28" s="333">
        <v>2.3735288799288483</v>
      </c>
      <c r="AF28" s="333">
        <v>-1.3403685576513111</v>
      </c>
      <c r="AG28" s="333">
        <v>-0.86960687337099518</v>
      </c>
      <c r="AH28" s="333">
        <v>0.41737416191659205</v>
      </c>
      <c r="AI28" s="333">
        <v>-0.7800612092256114</v>
      </c>
      <c r="AJ28" s="333">
        <v>1.6927972498969046</v>
      </c>
      <c r="AK28" s="333">
        <v>-3.2848362918707386</v>
      </c>
      <c r="AL28" s="333">
        <v>6.0755417901998197</v>
      </c>
      <c r="AM28" s="333">
        <v>-0.79249933313058973</v>
      </c>
      <c r="AN28" s="333">
        <v>-1.7018345360264457</v>
      </c>
      <c r="AO28" s="333">
        <v>2.2296126751943608</v>
      </c>
      <c r="AP28" s="333">
        <v>0.77886708052695575</v>
      </c>
      <c r="AQ28" s="333">
        <v>-4.7289446497128189</v>
      </c>
      <c r="AR28" s="333">
        <v>2.1650937523864981</v>
      </c>
      <c r="AS28" s="333">
        <v>1.3873667351368484</v>
      </c>
      <c r="AT28" s="333">
        <v>0.44308903578399822</v>
      </c>
      <c r="AU28" s="333">
        <v>3.4427366710860032</v>
      </c>
      <c r="AV28" s="333">
        <v>0.6154180941413443</v>
      </c>
      <c r="AW28" s="333">
        <v>-0.91269460228965682</v>
      </c>
      <c r="AX28" s="333">
        <v>-0.4378855918388681</v>
      </c>
      <c r="AY28" s="333">
        <v>1.7545430285627623</v>
      </c>
      <c r="AZ28" s="333">
        <v>0.1225306716108642</v>
      </c>
      <c r="BA28" s="333">
        <v>-1.3654397703480772</v>
      </c>
      <c r="BB28" s="333">
        <v>1.1026847409978811</v>
      </c>
      <c r="BC28" s="333">
        <v>2.6938475512172602</v>
      </c>
      <c r="BD28" s="333">
        <v>2.7114329637593895</v>
      </c>
      <c r="BE28" s="333">
        <v>-1.1131785954509028</v>
      </c>
      <c r="BF28" s="333">
        <v>-3.3289106957751162</v>
      </c>
      <c r="BG28" s="333">
        <v>-5.0559157427469845</v>
      </c>
      <c r="BH28" s="333">
        <v>-3.7943206100753644</v>
      </c>
      <c r="BI28" s="333">
        <v>1.9518985842844554</v>
      </c>
      <c r="BJ28" s="333">
        <v>2.2315913135337091</v>
      </c>
      <c r="BK28" s="333">
        <v>3.7981963422776821</v>
      </c>
      <c r="BL28" s="333">
        <v>4.6726630872057733</v>
      </c>
      <c r="BM28" s="333">
        <v>-1.0368809084140558</v>
      </c>
      <c r="BN28" s="333">
        <v>2.2408131256160759</v>
      </c>
      <c r="BO28" s="333">
        <v>4.7811400813503822</v>
      </c>
      <c r="BP28" s="333">
        <v>-4.0333476543899653</v>
      </c>
      <c r="BQ28" s="333">
        <v>2.6223873463156542</v>
      </c>
      <c r="BR28" s="333">
        <v>1.5394198404631774</v>
      </c>
      <c r="BS28" s="333">
        <v>-1.7888904035351878</v>
      </c>
      <c r="BT28" s="333">
        <v>-2.8254162666955298</v>
      </c>
      <c r="BU28" s="333">
        <v>2.0540790574236882</v>
      </c>
      <c r="BV28" s="333">
        <v>1.9175207287654827</v>
      </c>
      <c r="BW28" s="333">
        <v>-1.8957075195472362</v>
      </c>
      <c r="BX28" s="333">
        <v>0.10373277547768127</v>
      </c>
      <c r="BY28" s="333">
        <v>-0.49875073964592642</v>
      </c>
      <c r="BZ28" s="333">
        <v>7.4830003461990229</v>
      </c>
      <c r="CA28" s="333">
        <v>-4.0475789318394932</v>
      </c>
      <c r="CB28" s="333">
        <v>0.3676158758049704</v>
      </c>
      <c r="CC28" s="333">
        <v>-2.8393434038459504</v>
      </c>
      <c r="CD28" s="333">
        <v>1.3097388222061932</v>
      </c>
      <c r="CE28" s="333">
        <v>0.8424496846540116</v>
      </c>
      <c r="CF28" s="333">
        <v>-0.74428188680740581</v>
      </c>
      <c r="CG28" s="333">
        <v>-3.2916884777594788</v>
      </c>
      <c r="CH28" s="333">
        <v>-0.17965485746326038</v>
      </c>
      <c r="CI28" s="333">
        <v>2.8881200484992662</v>
      </c>
      <c r="CJ28" s="333">
        <v>-9.214522892018874E-2</v>
      </c>
      <c r="CK28" s="333">
        <v>-1.1189431142531361</v>
      </c>
      <c r="CL28" s="333">
        <v>-0.2806667400876881</v>
      </c>
      <c r="CM28" s="333">
        <v>3.433158951301913</v>
      </c>
      <c r="CN28" s="333">
        <v>-1.0160454790048279</v>
      </c>
      <c r="CO28" s="333">
        <v>0.73003162389006526</v>
      </c>
      <c r="CP28" s="333">
        <v>-0.41393553074013473</v>
      </c>
      <c r="CQ28" s="333">
        <v>-0.87321682589973104</v>
      </c>
      <c r="CR28" s="333">
        <v>-0.17368030855669495</v>
      </c>
      <c r="CS28" s="333">
        <v>2.5197007183166749</v>
      </c>
      <c r="CT28" s="333">
        <v>0.63153054496437511</v>
      </c>
      <c r="CU28" s="333">
        <v>-0.91792458817567724</v>
      </c>
      <c r="CV28" s="333">
        <v>-1.4157920612355304</v>
      </c>
      <c r="CW28" s="333">
        <v>2.0456444968832952</v>
      </c>
      <c r="CX28" s="333">
        <v>-0.6274303873594006</v>
      </c>
      <c r="CY28" s="333">
        <v>-2.8957483706723304</v>
      </c>
      <c r="CZ28" s="333">
        <v>-7.8651900127669299</v>
      </c>
      <c r="DA28" s="333">
        <v>9.9654267578426197</v>
      </c>
      <c r="DB28" s="333">
        <v>-0.40173463776594442</v>
      </c>
      <c r="DC28" s="333">
        <v>-1.0956621893217244</v>
      </c>
      <c r="DD28" s="333">
        <v>-2.3614396631773182</v>
      </c>
      <c r="DE28" s="333">
        <v>3.2219672760982943</v>
      </c>
      <c r="DF28" s="333">
        <v>0.5892409298266732</v>
      </c>
      <c r="DG28" s="333">
        <v>-1.8468009561799281</v>
      </c>
      <c r="DH28" s="333">
        <v>-1.3761200461358842</v>
      </c>
      <c r="DI28" s="333">
        <v>-8.1873589644704189E-2</v>
      </c>
      <c r="DJ28" s="333">
        <v>0.62355446021589611</v>
      </c>
      <c r="DK28" s="333">
        <v>1.0599064394334949</v>
      </c>
      <c r="DL28" s="333">
        <v>-2.644224741174694</v>
      </c>
      <c r="DM28" s="333">
        <v>1.7205620737822485</v>
      </c>
      <c r="DN28" s="333">
        <v>-0.60873312223959797</v>
      </c>
    </row>
    <row r="29" spans="1:118" s="312" customFormat="1" x14ac:dyDescent="0.2">
      <c r="A29" s="315" t="s">
        <v>918</v>
      </c>
      <c r="B29" s="310" t="s">
        <v>919</v>
      </c>
      <c r="C29" s="333"/>
      <c r="D29" s="333"/>
      <c r="E29" s="333"/>
      <c r="F29" s="333"/>
      <c r="G29" s="333"/>
      <c r="H29" s="333">
        <v>0.3570115186319609</v>
      </c>
      <c r="I29" s="333">
        <v>-0.17696473251212833</v>
      </c>
      <c r="J29" s="333">
        <v>4.906384935022186</v>
      </c>
      <c r="K29" s="333">
        <v>1.0462388897340773</v>
      </c>
      <c r="L29" s="333">
        <v>3.8229844542499123</v>
      </c>
      <c r="M29" s="333">
        <v>2.8490977350314539</v>
      </c>
      <c r="N29" s="333">
        <v>2.1371427564464693</v>
      </c>
      <c r="O29" s="333">
        <v>2.5456799732583848</v>
      </c>
      <c r="P29" s="333">
        <v>3.8105512893754181</v>
      </c>
      <c r="Q29" s="333">
        <v>3.8729219153484018</v>
      </c>
      <c r="R29" s="333">
        <v>2.9949290434000004</v>
      </c>
      <c r="S29" s="333">
        <v>4.0198719486178174</v>
      </c>
      <c r="T29" s="333">
        <v>4.7374095482925735</v>
      </c>
      <c r="U29" s="333">
        <v>5.0424368146552485</v>
      </c>
      <c r="V29" s="333">
        <v>4.4593057225737862</v>
      </c>
      <c r="W29" s="333">
        <v>3.9918340685869724</v>
      </c>
      <c r="X29" s="333">
        <v>2.1557100501847319</v>
      </c>
      <c r="Y29" s="333">
        <v>2.3845652394546475</v>
      </c>
      <c r="Z29" s="333">
        <v>3.7978038371579164</v>
      </c>
      <c r="AA29" s="333">
        <v>1.7964523815608444</v>
      </c>
      <c r="AB29" s="333">
        <v>-0.90440178384897962</v>
      </c>
      <c r="AC29" s="333">
        <v>0.39985562023017579</v>
      </c>
      <c r="AD29" s="333">
        <v>-0.35269478821283978</v>
      </c>
      <c r="AE29" s="333">
        <v>2.2229159117127382</v>
      </c>
      <c r="AF29" s="333">
        <v>0.58859485222814278</v>
      </c>
      <c r="AG29" s="333">
        <v>-2.0041127864712434</v>
      </c>
      <c r="AH29" s="333">
        <v>-1.6247573062099951</v>
      </c>
      <c r="AI29" s="333">
        <v>0.53924079980826156</v>
      </c>
      <c r="AJ29" s="333">
        <v>3.96922240040622</v>
      </c>
      <c r="AK29" s="333">
        <v>4.0173951557973044</v>
      </c>
      <c r="AL29" s="333">
        <v>1.4310631585848448</v>
      </c>
      <c r="AM29" s="333">
        <v>1.7576889228283061</v>
      </c>
      <c r="AN29" s="333">
        <v>2.6917271185197307</v>
      </c>
      <c r="AO29" s="333">
        <v>1.002957328107952</v>
      </c>
      <c r="AP29" s="333">
        <v>5.4653916926456816</v>
      </c>
      <c r="AQ29" s="333">
        <v>0.78928853476228267</v>
      </c>
      <c r="AR29" s="333">
        <v>2.3180391180659137</v>
      </c>
      <c r="AS29" s="333">
        <v>3.1297896002003096</v>
      </c>
      <c r="AT29" s="333">
        <v>0.97066177525232078</v>
      </c>
      <c r="AU29" s="333">
        <v>7.4766611739632438</v>
      </c>
      <c r="AV29" s="333">
        <v>1.7582305194134291</v>
      </c>
      <c r="AW29" s="333">
        <v>1.7399887696952845</v>
      </c>
      <c r="AX29" s="333">
        <v>5.8885146852712111</v>
      </c>
      <c r="AY29" s="333">
        <v>-4.1927616343536229</v>
      </c>
      <c r="AZ29" s="333">
        <v>4.6679228121395724</v>
      </c>
      <c r="BA29" s="333">
        <v>4.854482026391743</v>
      </c>
      <c r="BB29" s="333">
        <v>-0.37590043421853264</v>
      </c>
      <c r="BC29" s="333">
        <v>-2.5053569675109228</v>
      </c>
      <c r="BD29" s="333">
        <v>-0.70247065900475991</v>
      </c>
      <c r="BE29" s="333">
        <v>-2.1951720804447721</v>
      </c>
      <c r="BF29" s="333">
        <v>-12.678777271693384</v>
      </c>
      <c r="BG29" s="333">
        <v>3.207640609928855</v>
      </c>
      <c r="BH29" s="333">
        <v>2.2088182931970359</v>
      </c>
      <c r="BI29" s="333">
        <v>4.3326485135624075</v>
      </c>
      <c r="BJ29" s="333">
        <v>1.568129719818218</v>
      </c>
      <c r="BK29" s="333">
        <v>0.97069419001875357</v>
      </c>
      <c r="BL29" s="333">
        <v>0.71895466162446875</v>
      </c>
      <c r="BM29" s="333">
        <v>0.24879869750741818</v>
      </c>
      <c r="BN29" s="333">
        <v>1.6518232103324699</v>
      </c>
      <c r="BO29" s="333">
        <v>-0.3788191779696034</v>
      </c>
      <c r="BP29" s="333">
        <v>0.65782451335456937</v>
      </c>
      <c r="BQ29" s="333">
        <v>1.1507638694063524</v>
      </c>
      <c r="BR29" s="333">
        <v>-3.1343759977834251</v>
      </c>
      <c r="BS29" s="333">
        <v>3.0941062433068289</v>
      </c>
      <c r="BT29" s="333">
        <v>1.4701459072103196</v>
      </c>
      <c r="BU29" s="333">
        <v>1.3653252599865833</v>
      </c>
      <c r="BV29" s="333">
        <v>1.5314967094130767</v>
      </c>
      <c r="BW29" s="333">
        <v>3.3749685828767682</v>
      </c>
      <c r="BX29" s="333">
        <v>3.3831751231157154</v>
      </c>
      <c r="BY29" s="333">
        <v>1.6573953246903144</v>
      </c>
      <c r="BZ29" s="333">
        <v>0.54581003938684358</v>
      </c>
      <c r="CA29" s="333">
        <v>1.852414902363984</v>
      </c>
      <c r="CB29" s="333">
        <v>3.2088731882474146</v>
      </c>
      <c r="CC29" s="333">
        <v>6.4062026748625334</v>
      </c>
      <c r="CD29" s="333">
        <v>5.0147069163922549</v>
      </c>
      <c r="CE29" s="333">
        <v>2.12366586955133</v>
      </c>
      <c r="CF29" s="333">
        <v>1.9585755371893301</v>
      </c>
      <c r="CG29" s="333">
        <v>-1.9006254193036358</v>
      </c>
      <c r="CH29" s="333">
        <v>3.1589572821245184</v>
      </c>
      <c r="CI29" s="333">
        <v>4.5746870992273809</v>
      </c>
      <c r="CJ29" s="333">
        <v>2.1488032421128747</v>
      </c>
      <c r="CK29" s="333">
        <v>1.5184118678939211</v>
      </c>
      <c r="CL29" s="333">
        <v>3.7532258465455404</v>
      </c>
      <c r="CM29" s="333">
        <v>-13.154866589100383</v>
      </c>
      <c r="CN29" s="333">
        <v>4.3183440467790968</v>
      </c>
      <c r="CO29" s="333">
        <v>4.8987272958048216</v>
      </c>
      <c r="CP29" s="333">
        <v>3.3413067902976148</v>
      </c>
      <c r="CQ29" s="333">
        <v>-2.7203477074651503</v>
      </c>
      <c r="CR29" s="333">
        <v>2.3316799908043717</v>
      </c>
      <c r="CS29" s="333">
        <v>2.5347462915292969</v>
      </c>
      <c r="CT29" s="333">
        <v>1.5610807700880289</v>
      </c>
      <c r="CU29" s="333">
        <v>4.5334342805106882</v>
      </c>
      <c r="CV29" s="333">
        <v>4.0788053856859623</v>
      </c>
      <c r="CW29" s="333">
        <v>1.3671354511228488</v>
      </c>
      <c r="CX29" s="333">
        <v>-0.3932329348288941</v>
      </c>
      <c r="CY29" s="333">
        <v>0.15049479735617818</v>
      </c>
      <c r="CZ29" s="333">
        <v>-0.94999393463976978</v>
      </c>
      <c r="DA29" s="333">
        <v>4.2479419135574741</v>
      </c>
      <c r="DB29" s="333">
        <v>9.2488175413639535</v>
      </c>
      <c r="DC29" s="333">
        <v>5.3045337371294234</v>
      </c>
      <c r="DD29" s="333">
        <v>5.1404547218632377</v>
      </c>
      <c r="DE29" s="333">
        <v>-2.8420054410353894</v>
      </c>
      <c r="DF29" s="333">
        <v>10.587674539777694</v>
      </c>
      <c r="DG29" s="333">
        <v>-7.3867035322620778</v>
      </c>
      <c r="DH29" s="333">
        <v>0.84020439985699502</v>
      </c>
      <c r="DI29" s="333">
        <v>-0.2974646911674852</v>
      </c>
      <c r="DJ29" s="333">
        <v>-2.7742111682038275</v>
      </c>
      <c r="DK29" s="333">
        <v>-2.5212984496591839</v>
      </c>
      <c r="DL29" s="333">
        <v>1.4687003463677746</v>
      </c>
      <c r="DM29" s="333">
        <v>1.5727577144501661</v>
      </c>
      <c r="DN29" s="333">
        <v>-0.43180419776970291</v>
      </c>
    </row>
    <row r="30" spans="1:118" s="312" customFormat="1" x14ac:dyDescent="0.2">
      <c r="A30" s="313" t="s">
        <v>920</v>
      </c>
      <c r="B30" s="158" t="s">
        <v>110</v>
      </c>
      <c r="C30" s="334"/>
      <c r="D30" s="334"/>
      <c r="E30" s="334"/>
      <c r="F30" s="334"/>
      <c r="G30" s="334"/>
      <c r="H30" s="334">
        <v>-4.5770350464026821</v>
      </c>
      <c r="I30" s="334">
        <v>7.4294011903729862</v>
      </c>
      <c r="J30" s="334">
        <v>-4.7546539385623641</v>
      </c>
      <c r="K30" s="334">
        <v>-3.7567295804851111</v>
      </c>
      <c r="L30" s="334">
        <v>-5.753852163774952</v>
      </c>
      <c r="M30" s="334">
        <v>-5.4563328473366122</v>
      </c>
      <c r="N30" s="334">
        <v>-6.2391593078210974</v>
      </c>
      <c r="O30" s="334">
        <v>-2.968858673241459</v>
      </c>
      <c r="P30" s="334">
        <v>-1.9868024769407331</v>
      </c>
      <c r="Q30" s="334">
        <v>-6.3386581165279923</v>
      </c>
      <c r="R30" s="334">
        <v>0.24400689617077859</v>
      </c>
      <c r="S30" s="334">
        <v>-2.4771710900158159</v>
      </c>
      <c r="T30" s="334">
        <v>-6.5697299424099063</v>
      </c>
      <c r="U30" s="334">
        <v>-1.9734348474510235</v>
      </c>
      <c r="V30" s="334">
        <v>-7.2148146588756017</v>
      </c>
      <c r="W30" s="334">
        <v>-4.8979321483867473</v>
      </c>
      <c r="X30" s="334">
        <v>-2.2732531721810059</v>
      </c>
      <c r="Y30" s="334">
        <v>-3.8463452320753073</v>
      </c>
      <c r="Z30" s="334">
        <v>-6.5036132508892983</v>
      </c>
      <c r="AA30" s="334">
        <v>1.867442730628506</v>
      </c>
      <c r="AB30" s="334">
        <v>-5.4855354168827333</v>
      </c>
      <c r="AC30" s="334">
        <v>-0.51715463646048054</v>
      </c>
      <c r="AD30" s="334">
        <v>5.6475435603628359</v>
      </c>
      <c r="AE30" s="334">
        <v>-0.45342419517390786</v>
      </c>
      <c r="AF30" s="334">
        <v>1.19694910270036</v>
      </c>
      <c r="AG30" s="334">
        <v>-2.9439671229494939</v>
      </c>
      <c r="AH30" s="334">
        <v>0.81706966136431414</v>
      </c>
      <c r="AI30" s="334">
        <v>-1.6802984064365756</v>
      </c>
      <c r="AJ30" s="334">
        <v>-0.9944087223331588</v>
      </c>
      <c r="AK30" s="334">
        <v>-1.4309837947722546</v>
      </c>
      <c r="AL30" s="334">
        <v>-1.3392178420869487</v>
      </c>
      <c r="AM30" s="334">
        <v>-4.4840792991506175</v>
      </c>
      <c r="AN30" s="334">
        <v>-3.382530816185672</v>
      </c>
      <c r="AO30" s="334">
        <v>0.67867124798826028</v>
      </c>
      <c r="AP30" s="334">
        <v>-5.2416467144678629</v>
      </c>
      <c r="AQ30" s="334">
        <v>1.4772749599034372</v>
      </c>
      <c r="AR30" s="334">
        <v>-4.8650359888751549</v>
      </c>
      <c r="AS30" s="334">
        <v>-1.2576174833971172</v>
      </c>
      <c r="AT30" s="334">
        <v>-0.51823361737368223</v>
      </c>
      <c r="AU30" s="334">
        <v>-10.439095698739248</v>
      </c>
      <c r="AV30" s="334">
        <v>0.28964179218155522</v>
      </c>
      <c r="AW30" s="334">
        <v>7.9640829338177468E-2</v>
      </c>
      <c r="AX30" s="334">
        <v>-7.0357706822591197</v>
      </c>
      <c r="AY30" s="334">
        <v>5.1020043139340432</v>
      </c>
      <c r="AZ30" s="334">
        <v>-1.7983007973378902</v>
      </c>
      <c r="BA30" s="334">
        <v>-4.4036184282279862</v>
      </c>
      <c r="BB30" s="334">
        <v>0.82776900836949874</v>
      </c>
      <c r="BC30" s="334">
        <v>-1.7935248445979466</v>
      </c>
      <c r="BD30" s="334">
        <v>-2.3286986143253174</v>
      </c>
      <c r="BE30" s="334">
        <v>-3.9712646092586201</v>
      </c>
      <c r="BF30" s="334">
        <v>17.630164517637382</v>
      </c>
      <c r="BG30" s="334">
        <v>5.1279058039375141</v>
      </c>
      <c r="BH30" s="334">
        <v>9.8550721923550952E-2</v>
      </c>
      <c r="BI30" s="334">
        <v>-4.8117624009345938</v>
      </c>
      <c r="BJ30" s="334">
        <v>-3.9032305181184168</v>
      </c>
      <c r="BK30" s="334">
        <v>-6.2761396164604299</v>
      </c>
      <c r="BL30" s="334">
        <v>-8.8410016140460019</v>
      </c>
      <c r="BM30" s="334">
        <v>5.1966321156511226</v>
      </c>
      <c r="BN30" s="334">
        <v>-3.1834304110314999</v>
      </c>
      <c r="BO30" s="334">
        <v>-6.4394307377829527</v>
      </c>
      <c r="BP30" s="334">
        <v>1.5406664119974194</v>
      </c>
      <c r="BQ30" s="334">
        <v>-2.8653690029129435</v>
      </c>
      <c r="BR30" s="334">
        <v>-0.82511198043706613</v>
      </c>
      <c r="BS30" s="334">
        <v>0.81084598271368957</v>
      </c>
      <c r="BT30" s="334">
        <v>-1.1536773686064916</v>
      </c>
      <c r="BU30" s="334">
        <v>-1.5735851999297092</v>
      </c>
      <c r="BV30" s="334">
        <v>0.27940573914021466</v>
      </c>
      <c r="BW30" s="334">
        <v>-2.9663463019704794</v>
      </c>
      <c r="BX30" s="334">
        <v>-3.8583865784758502</v>
      </c>
      <c r="BY30" s="334">
        <v>-3.2410090163589618</v>
      </c>
      <c r="BZ30" s="334">
        <v>-0.75024308118421623</v>
      </c>
      <c r="CA30" s="334">
        <v>-3.9553855760777705</v>
      </c>
      <c r="CB30" s="334">
        <v>5.3602793036159807E-2</v>
      </c>
      <c r="CC30" s="334">
        <v>-6.4634487225327693</v>
      </c>
      <c r="CD30" s="334">
        <v>-5.9560993262013948</v>
      </c>
      <c r="CE30" s="334">
        <v>-2.167121351284734</v>
      </c>
      <c r="CF30" s="334">
        <v>-0.11936488523194543</v>
      </c>
      <c r="CG30" s="334">
        <v>3.0419285365257358</v>
      </c>
      <c r="CH30" s="334">
        <v>-1.0551061453170421</v>
      </c>
      <c r="CI30" s="334">
        <v>-4.4983303101927659</v>
      </c>
      <c r="CJ30" s="334">
        <v>-2.6879375371143839</v>
      </c>
      <c r="CK30" s="334">
        <v>1.5971441733782035</v>
      </c>
      <c r="CL30" s="334">
        <v>-3.1801646798296184</v>
      </c>
      <c r="CM30" s="334">
        <v>4.9468568241221167</v>
      </c>
      <c r="CN30" s="334">
        <v>-3.2541329770406962</v>
      </c>
      <c r="CO30" s="334">
        <v>-1.6989532357752544</v>
      </c>
      <c r="CP30" s="334">
        <v>-2.3348793780739228</v>
      </c>
      <c r="CQ30" s="334">
        <v>0.65423335646595426</v>
      </c>
      <c r="CR30" s="334">
        <v>-1.9404018548805191</v>
      </c>
      <c r="CS30" s="334">
        <v>-1.9359557509143199</v>
      </c>
      <c r="CT30" s="334">
        <v>-2.7916084901391249</v>
      </c>
      <c r="CU30" s="334">
        <v>-6.5946931597246046</v>
      </c>
      <c r="CV30" s="334">
        <v>-2.7251795213178451</v>
      </c>
      <c r="CW30" s="334">
        <v>-0.69651386027278994</v>
      </c>
      <c r="CX30" s="334">
        <v>1.2244714082402954</v>
      </c>
      <c r="CY30" s="334">
        <v>3.1281594316367372</v>
      </c>
      <c r="CZ30" s="334">
        <v>6.8899641878743658</v>
      </c>
      <c r="DA30" s="334">
        <v>-12.435670126152669</v>
      </c>
      <c r="DB30" s="334">
        <v>-6.3780296853255463</v>
      </c>
      <c r="DC30" s="334">
        <v>-5.6409956540512001</v>
      </c>
      <c r="DD30" s="334">
        <v>-13.074740181595743</v>
      </c>
      <c r="DE30" s="334">
        <v>12.98394206072347</v>
      </c>
      <c r="DF30" s="334">
        <v>-10.988978249319956</v>
      </c>
      <c r="DG30" s="334">
        <v>6.7198342472592838</v>
      </c>
      <c r="DH30" s="334">
        <v>-0.31627525890901415</v>
      </c>
      <c r="DI30" s="334">
        <v>2.7899660896181797</v>
      </c>
      <c r="DJ30" s="334">
        <v>1.3245322097833476</v>
      </c>
      <c r="DK30" s="334">
        <v>-2.7027824004276209</v>
      </c>
      <c r="DL30" s="334">
        <v>1.5164226114840806</v>
      </c>
      <c r="DM30" s="334">
        <v>-1.1109239223427492</v>
      </c>
      <c r="DN30" s="334">
        <v>5.3201078028602848E-2</v>
      </c>
    </row>
    <row r="31" spans="1:118" s="312" customFormat="1" x14ac:dyDescent="0.2">
      <c r="A31" s="315" t="s">
        <v>921</v>
      </c>
      <c r="B31" s="310" t="s">
        <v>922</v>
      </c>
      <c r="C31" s="333"/>
      <c r="D31" s="333"/>
      <c r="E31" s="333"/>
      <c r="F31" s="333"/>
      <c r="G31" s="333"/>
      <c r="H31" s="333">
        <v>-2.8009758150511646</v>
      </c>
      <c r="I31" s="333">
        <v>7.1595477148687081</v>
      </c>
      <c r="J31" s="333">
        <v>-1.5310360040917668</v>
      </c>
      <c r="K31" s="333">
        <v>-3.2300526336023441</v>
      </c>
      <c r="L31" s="333">
        <v>-2.1803188708352699</v>
      </c>
      <c r="M31" s="333">
        <v>-2.8553711112284987</v>
      </c>
      <c r="N31" s="333">
        <v>-2.6943719831383843</v>
      </c>
      <c r="O31" s="333">
        <v>0.36404543639590042</v>
      </c>
      <c r="P31" s="333">
        <v>-0.70573855757675563</v>
      </c>
      <c r="Q31" s="333">
        <v>-2.5877519464264647</v>
      </c>
      <c r="R31" s="333">
        <v>1.5133713964012276</v>
      </c>
      <c r="S31" s="333">
        <v>0.89777323335160364</v>
      </c>
      <c r="T31" s="333">
        <v>-3.736834919477515</v>
      </c>
      <c r="U31" s="333">
        <v>2.7001990879182176</v>
      </c>
      <c r="V31" s="333">
        <v>-3.63946296164419</v>
      </c>
      <c r="W31" s="333">
        <v>-1.143167976130107</v>
      </c>
      <c r="X31" s="333">
        <v>1.193011869969111</v>
      </c>
      <c r="Y31" s="333">
        <v>-1.6647498204258215</v>
      </c>
      <c r="Z31" s="333">
        <v>-2.1401266490408877</v>
      </c>
      <c r="AA31" s="333">
        <v>1.9789882139000747</v>
      </c>
      <c r="AB31" s="333">
        <v>-5.2126647642483741</v>
      </c>
      <c r="AC31" s="333">
        <v>-4.7226992775396791E-2</v>
      </c>
      <c r="AD31" s="333">
        <v>3.0725602508154499</v>
      </c>
      <c r="AE31" s="333">
        <v>2.0207848568809537</v>
      </c>
      <c r="AF31" s="333">
        <v>1.0746496570139437</v>
      </c>
      <c r="AG31" s="333">
        <v>-4.5430591384796575</v>
      </c>
      <c r="AH31" s="333">
        <v>0.32960002666133437</v>
      </c>
      <c r="AI31" s="333">
        <v>0.24306395681942239</v>
      </c>
      <c r="AJ31" s="333">
        <v>1.0860588893319145</v>
      </c>
      <c r="AK31" s="333">
        <v>1.3770845125965774</v>
      </c>
      <c r="AL31" s="333">
        <v>0.13513572796572937</v>
      </c>
      <c r="AM31" s="333">
        <v>-4.2264286996639697</v>
      </c>
      <c r="AN31" s="333">
        <v>-1.4361937158196847</v>
      </c>
      <c r="AO31" s="333">
        <v>1.7430621387711076</v>
      </c>
      <c r="AP31" s="333">
        <v>-0.37344541782729235</v>
      </c>
      <c r="AQ31" s="333">
        <v>1.2199839627348199</v>
      </c>
      <c r="AR31" s="333">
        <v>-2.9794734054084584</v>
      </c>
      <c r="AS31" s="333">
        <v>1.66085947683195</v>
      </c>
      <c r="AT31" s="333">
        <v>-5.5661996151539919</v>
      </c>
      <c r="AU31" s="333">
        <v>6.9540686727148443E-2</v>
      </c>
      <c r="AV31" s="333">
        <v>1.5592989163900965</v>
      </c>
      <c r="AW31" s="333">
        <v>2.0179319668863962</v>
      </c>
      <c r="AX31" s="333">
        <v>-2.2404643355922977</v>
      </c>
      <c r="AY31" s="333">
        <v>0.29788234935315133</v>
      </c>
      <c r="AZ31" s="333">
        <v>0.13139943770916721</v>
      </c>
      <c r="BA31" s="333">
        <v>0.19403575189048475</v>
      </c>
      <c r="BB31" s="333">
        <v>0.76844022871428497</v>
      </c>
      <c r="BC31" s="333">
        <v>-1.0724700676436396</v>
      </c>
      <c r="BD31" s="333">
        <v>-1.698583609923054</v>
      </c>
      <c r="BE31" s="333">
        <v>-5.4453326408746205</v>
      </c>
      <c r="BF31" s="333">
        <v>5.7145522290906445</v>
      </c>
      <c r="BG31" s="333">
        <v>9.1571024332957727</v>
      </c>
      <c r="BH31" s="333">
        <v>-0.10764932384719873</v>
      </c>
      <c r="BI31" s="333">
        <v>-9.9269145740422976E-2</v>
      </c>
      <c r="BJ31" s="333">
        <v>-1.8354619690703426</v>
      </c>
      <c r="BK31" s="333">
        <v>-1.4979065706181687</v>
      </c>
      <c r="BL31" s="333">
        <v>-7.4431799182878571</v>
      </c>
      <c r="BM31" s="333">
        <v>6.4794738010080675</v>
      </c>
      <c r="BN31" s="333">
        <v>-3.2627514264622328</v>
      </c>
      <c r="BO31" s="333">
        <v>-2.2805873814248185</v>
      </c>
      <c r="BP31" s="333">
        <v>0.28812359848979063</v>
      </c>
      <c r="BQ31" s="333">
        <v>-2.290447441521966</v>
      </c>
      <c r="BR31" s="333">
        <v>-1.4021890401111723</v>
      </c>
      <c r="BS31" s="333">
        <v>2.9511309735944491</v>
      </c>
      <c r="BT31" s="333">
        <v>0.5967317435510936</v>
      </c>
      <c r="BU31" s="333">
        <v>-0.30461409109342064</v>
      </c>
      <c r="BV31" s="333">
        <v>0.35308442696591857</v>
      </c>
      <c r="BW31" s="333">
        <v>0.28499554189668674</v>
      </c>
      <c r="BX31" s="333">
        <v>-1.0058925310557318</v>
      </c>
      <c r="BY31" s="333">
        <v>-1.0634520657814626</v>
      </c>
      <c r="BZ31" s="333">
        <v>2.6659031374833568</v>
      </c>
      <c r="CA31" s="333">
        <v>-3.7061165093356401</v>
      </c>
      <c r="CB31" s="333">
        <v>4.6511167011790322</v>
      </c>
      <c r="CC31" s="333">
        <v>-1.7285667878506057</v>
      </c>
      <c r="CD31" s="333">
        <v>-3.2443688566707762</v>
      </c>
      <c r="CE31" s="333">
        <v>-0.40667491293864899</v>
      </c>
      <c r="CF31" s="333">
        <v>2.0790264061989556</v>
      </c>
      <c r="CG31" s="333">
        <v>-0.28740290069511842</v>
      </c>
      <c r="CH31" s="333">
        <v>-3.1041597564005743</v>
      </c>
      <c r="CI31" s="333">
        <v>3.7316593555556303</v>
      </c>
      <c r="CJ31" s="333">
        <v>-1.7686530497073822</v>
      </c>
      <c r="CK31" s="333">
        <v>2.4762411566244076</v>
      </c>
      <c r="CL31" s="333">
        <v>-3.1506395476807918</v>
      </c>
      <c r="CM31" s="333">
        <v>-2.2969378685934285</v>
      </c>
      <c r="CN31" s="333">
        <v>0.88565528937912585</v>
      </c>
      <c r="CO31" s="333">
        <v>3.7930076229622101</v>
      </c>
      <c r="CP31" s="333">
        <v>-2.4934491751775218</v>
      </c>
      <c r="CQ31" s="333">
        <v>-2.603551912210956E-3</v>
      </c>
      <c r="CR31" s="333">
        <v>0.55717851875258262</v>
      </c>
      <c r="CS31" s="333">
        <v>1.0530372522212121</v>
      </c>
      <c r="CT31" s="333">
        <v>-3.314534131593482</v>
      </c>
      <c r="CU31" s="333">
        <v>1.6346177541745535</v>
      </c>
      <c r="CV31" s="333">
        <v>0.166862832154407</v>
      </c>
      <c r="CW31" s="333">
        <v>0.51518664191596786</v>
      </c>
      <c r="CX31" s="333">
        <v>-2.5567036930276683</v>
      </c>
      <c r="CY31" s="333">
        <v>4.9146116448472705</v>
      </c>
      <c r="CZ31" s="333">
        <v>4.3408994943854076</v>
      </c>
      <c r="DA31" s="333">
        <v>-6.5806976640928045</v>
      </c>
      <c r="DB31" s="333">
        <v>-0.33683566815258315</v>
      </c>
      <c r="DC31" s="333">
        <v>0.1116511033636729</v>
      </c>
      <c r="DD31" s="333">
        <v>-8.3836673106768824</v>
      </c>
      <c r="DE31" s="333">
        <v>8.7815120811434344</v>
      </c>
      <c r="DF31" s="333">
        <v>-4.42089139154844</v>
      </c>
      <c r="DG31" s="333">
        <v>4.3989550783411113</v>
      </c>
      <c r="DH31" s="333">
        <v>0.67684593766752366</v>
      </c>
      <c r="DI31" s="333">
        <v>0.83951890147727259</v>
      </c>
      <c r="DJ31" s="333">
        <v>-1.3753071407200772</v>
      </c>
      <c r="DK31" s="333">
        <v>-0.90672338899025884</v>
      </c>
      <c r="DL31" s="333">
        <v>1.7829240494754615</v>
      </c>
      <c r="DM31" s="333">
        <v>1.5604946871605878</v>
      </c>
      <c r="DN31" s="333">
        <v>-1.8609754991789265</v>
      </c>
    </row>
    <row r="32" spans="1:118" s="312" customFormat="1" x14ac:dyDescent="0.2">
      <c r="A32" s="315" t="s">
        <v>923</v>
      </c>
      <c r="B32" s="310" t="s">
        <v>924</v>
      </c>
      <c r="C32" s="333"/>
      <c r="D32" s="333"/>
      <c r="E32" s="333"/>
      <c r="F32" s="333"/>
      <c r="G32" s="333"/>
      <c r="H32" s="333">
        <v>-1.7486833102767676</v>
      </c>
      <c r="I32" s="333">
        <v>0.39234868591992017</v>
      </c>
      <c r="J32" s="333">
        <v>-3.3271484686860733</v>
      </c>
      <c r="K32" s="333">
        <v>-0.51210725870987439</v>
      </c>
      <c r="L32" s="333">
        <v>-3.63021959075681</v>
      </c>
      <c r="M32" s="333">
        <v>-2.4349559447589662</v>
      </c>
      <c r="N32" s="333">
        <v>-3.5345063470517406</v>
      </c>
      <c r="O32" s="333">
        <v>-3.3920183409337161</v>
      </c>
      <c r="P32" s="333">
        <v>-1.4879837379952594</v>
      </c>
      <c r="Q32" s="333">
        <v>-3.4790125333770847</v>
      </c>
      <c r="R32" s="333">
        <v>-1.3054813589372649</v>
      </c>
      <c r="S32" s="333">
        <v>-3.3708326829326167</v>
      </c>
      <c r="T32" s="333">
        <v>-3.0909660115021498</v>
      </c>
      <c r="U32" s="333">
        <v>-4.3739161559831334</v>
      </c>
      <c r="V32" s="333">
        <v>-3.6377740917175641</v>
      </c>
      <c r="W32" s="333">
        <v>-3.7118596125446697</v>
      </c>
      <c r="X32" s="333">
        <v>-3.6895313269152283</v>
      </c>
      <c r="Y32" s="333">
        <v>-2.0086374196008019</v>
      </c>
      <c r="Z32" s="333">
        <v>-4.3488978090579735</v>
      </c>
      <c r="AA32" s="333">
        <v>-7.9205364651046675E-2</v>
      </c>
      <c r="AB32" s="333">
        <v>-0.45932155744775099</v>
      </c>
      <c r="AC32" s="333">
        <v>-0.37269723175161823</v>
      </c>
      <c r="AD32" s="333">
        <v>2.6976389313805251</v>
      </c>
      <c r="AE32" s="333">
        <v>-2.6024884133097657</v>
      </c>
      <c r="AF32" s="333">
        <v>5.5155397715288386E-2</v>
      </c>
      <c r="AG32" s="333">
        <v>1.6861253492904249</v>
      </c>
      <c r="AH32" s="333">
        <v>0.67042909029095443</v>
      </c>
      <c r="AI32" s="333">
        <v>-2.2385054516698188</v>
      </c>
      <c r="AJ32" s="333">
        <v>-1.9878856441081905</v>
      </c>
      <c r="AK32" s="333">
        <v>-2.4649479565937309</v>
      </c>
      <c r="AL32" s="333">
        <v>-2.1326034829415956</v>
      </c>
      <c r="AM32" s="333">
        <v>0.16164760619240992</v>
      </c>
      <c r="AN32" s="333">
        <v>-2.0025067350672527</v>
      </c>
      <c r="AO32" s="333">
        <v>-0.63000002175137859</v>
      </c>
      <c r="AP32" s="333">
        <v>-6.1248505273838241</v>
      </c>
      <c r="AQ32" s="333">
        <v>1.3937243408551376</v>
      </c>
      <c r="AR32" s="333">
        <v>-2.0408326314157939</v>
      </c>
      <c r="AS32" s="333">
        <v>-2.0859976805274387</v>
      </c>
      <c r="AT32" s="333">
        <v>2.4832005806520505</v>
      </c>
      <c r="AU32" s="333">
        <v>-8.1362811174141534</v>
      </c>
      <c r="AV32" s="333">
        <v>-1.768983522725496</v>
      </c>
      <c r="AW32" s="333">
        <v>-1.1258471124254421</v>
      </c>
      <c r="AX32" s="333">
        <v>-8.5633993763550205</v>
      </c>
      <c r="AY32" s="333">
        <v>8.5059651124382771</v>
      </c>
      <c r="AZ32" s="333">
        <v>-2.4234786752525372</v>
      </c>
      <c r="BA32" s="333">
        <v>-4.0435761249879487</v>
      </c>
      <c r="BB32" s="333">
        <v>-3.9901654720581123</v>
      </c>
      <c r="BC32" s="333">
        <v>3.769764613761962</v>
      </c>
      <c r="BD32" s="333">
        <v>-1.4649887093536047</v>
      </c>
      <c r="BE32" s="333">
        <v>1.2670148418072549</v>
      </c>
      <c r="BF32" s="333">
        <v>8.8646509158834679</v>
      </c>
      <c r="BG32" s="333">
        <v>-2.4439847907022257E-2</v>
      </c>
      <c r="BH32" s="333">
        <v>-0.58363359774755375</v>
      </c>
      <c r="BI32" s="333">
        <v>-4.9652050474958527</v>
      </c>
      <c r="BJ32" s="333">
        <v>-4.6306446698480723</v>
      </c>
      <c r="BK32" s="333">
        <v>-1.4126700668886334</v>
      </c>
      <c r="BL32" s="333">
        <v>-2.4661740525517732</v>
      </c>
      <c r="BM32" s="333">
        <v>-1.356034669661738</v>
      </c>
      <c r="BN32" s="333">
        <v>-0.92176661517999348</v>
      </c>
      <c r="BO32" s="333">
        <v>-2.3006311745787205</v>
      </c>
      <c r="BP32" s="333">
        <v>0.5469495574563138</v>
      </c>
      <c r="BQ32" s="333">
        <v>-0.70175850537037188</v>
      </c>
      <c r="BR32" s="333">
        <v>-0.18453248974891276</v>
      </c>
      <c r="BS32" s="333">
        <v>-1.0786131076220613</v>
      </c>
      <c r="BT32" s="333">
        <v>-1.7479110026784124</v>
      </c>
      <c r="BU32" s="333">
        <v>-1.5513479873340021</v>
      </c>
      <c r="BV32" s="333">
        <v>-0.49177332087380188</v>
      </c>
      <c r="BW32" s="333">
        <v>-3.1112781488500914</v>
      </c>
      <c r="BX32" s="333">
        <v>-2.132905450924937</v>
      </c>
      <c r="BY32" s="333">
        <v>-2.427660804759344</v>
      </c>
      <c r="BZ32" s="333">
        <v>-3.9423200612613973</v>
      </c>
      <c r="CA32" s="333">
        <v>-0.52997575152659426</v>
      </c>
      <c r="CB32" s="333">
        <v>-3.5133196136620777</v>
      </c>
      <c r="CC32" s="333">
        <v>-4.766707823253979</v>
      </c>
      <c r="CD32" s="333">
        <v>-3.5686682606858042</v>
      </c>
      <c r="CE32" s="333">
        <v>-2.2432225527584859</v>
      </c>
      <c r="CF32" s="333">
        <v>-0.90430254074916117</v>
      </c>
      <c r="CG32" s="333">
        <v>3.8297414535934768</v>
      </c>
      <c r="CH32" s="333">
        <v>0.42224012062547484</v>
      </c>
      <c r="CI32" s="333">
        <v>-8.4284489012668473</v>
      </c>
      <c r="CJ32" s="333">
        <v>0.25255580566894326</v>
      </c>
      <c r="CK32" s="333">
        <v>6.979220284585741E-2</v>
      </c>
      <c r="CL32" s="333">
        <v>-2.2694631696131928</v>
      </c>
      <c r="CM32" s="333">
        <v>7.6629948026678445</v>
      </c>
      <c r="CN32" s="333">
        <v>-3.2170284270669751</v>
      </c>
      <c r="CO32" s="333">
        <v>-4.5388824888096906</v>
      </c>
      <c r="CP32" s="333">
        <v>-2.4413862645739099</v>
      </c>
      <c r="CQ32" s="333">
        <v>1.7147386113623102</v>
      </c>
      <c r="CR32" s="333">
        <v>-1.8310750157110294</v>
      </c>
      <c r="CS32" s="333">
        <v>-2.2683002843199893</v>
      </c>
      <c r="CT32" s="333">
        <v>-2.2044662710258822</v>
      </c>
      <c r="CU32" s="333">
        <v>-6.5654637127704492</v>
      </c>
      <c r="CV32" s="333">
        <v>-2.3405876993774455</v>
      </c>
      <c r="CW32" s="333">
        <v>-1.0525431587919838</v>
      </c>
      <c r="CX32" s="333">
        <v>1.3397027958739756</v>
      </c>
      <c r="CY32" s="333">
        <v>0.17378230974256173</v>
      </c>
      <c r="CZ32" s="333">
        <v>2.8695000161373505</v>
      </c>
      <c r="DA32" s="333">
        <v>-5.9809016449396619</v>
      </c>
      <c r="DB32" s="333">
        <v>-8.1705550331526275</v>
      </c>
      <c r="DC32" s="333">
        <v>-3.6266642976825385</v>
      </c>
      <c r="DD32" s="333">
        <v>-4.3296413404880854</v>
      </c>
      <c r="DE32" s="333">
        <v>3.6569629371532755</v>
      </c>
      <c r="DF32" s="333">
        <v>-8.3505296600933523</v>
      </c>
      <c r="DG32" s="333">
        <v>4.2680045905122128</v>
      </c>
      <c r="DH32" s="333">
        <v>-0.93577432509788594</v>
      </c>
      <c r="DI32" s="333">
        <v>1.7766611457521557</v>
      </c>
      <c r="DJ32" s="333">
        <v>1.0493704820881129</v>
      </c>
      <c r="DK32" s="333">
        <v>5.3656631988689772E-2</v>
      </c>
      <c r="DL32" s="333">
        <v>-0.4088641608648218</v>
      </c>
      <c r="DM32" s="333">
        <v>-2.5364721330385298</v>
      </c>
      <c r="DN32" s="333">
        <v>1.1910551578699403E-2</v>
      </c>
    </row>
    <row r="33" spans="1:118" s="312" customFormat="1" x14ac:dyDescent="0.2">
      <c r="A33" s="318"/>
      <c r="B33" s="310"/>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row>
    <row r="34" spans="1:118" s="312" customFormat="1" x14ac:dyDescent="0.2">
      <c r="A34" s="311" t="s">
        <v>931</v>
      </c>
      <c r="B34" s="158" t="s">
        <v>119</v>
      </c>
      <c r="C34" s="334"/>
      <c r="D34" s="334"/>
      <c r="E34" s="334"/>
      <c r="F34" s="334"/>
      <c r="G34" s="334"/>
      <c r="H34" s="334">
        <v>-7.0176060712341126</v>
      </c>
      <c r="I34" s="334">
        <v>7.7576173365480834</v>
      </c>
      <c r="J34" s="334">
        <v>1.3479343209387595</v>
      </c>
      <c r="K34" s="334">
        <v>0.63124704786649433</v>
      </c>
      <c r="L34" s="334">
        <v>1.2107545166254332</v>
      </c>
      <c r="M34" s="334">
        <v>1.1352120844086659</v>
      </c>
      <c r="N34" s="334">
        <v>1.1201751984127855</v>
      </c>
      <c r="O34" s="334">
        <v>1.0722211775068848</v>
      </c>
      <c r="P34" s="334">
        <v>3.5119106363749304</v>
      </c>
      <c r="Q34" s="334">
        <v>1.8494439037379278</v>
      </c>
      <c r="R34" s="334">
        <v>0.61629828742790227</v>
      </c>
      <c r="S34" s="334">
        <v>2.7450806894313828</v>
      </c>
      <c r="T34" s="334">
        <v>2.1591357649344332</v>
      </c>
      <c r="U34" s="334">
        <v>2.8758694761717853</v>
      </c>
      <c r="V34" s="334">
        <v>-0.40823404345574527</v>
      </c>
      <c r="W34" s="334">
        <v>5.175633601622466</v>
      </c>
      <c r="X34" s="334">
        <v>-1.3089087617333297</v>
      </c>
      <c r="Y34" s="334">
        <v>1.7424605656176044</v>
      </c>
      <c r="Z34" s="334">
        <v>0.58756297982245276</v>
      </c>
      <c r="AA34" s="334">
        <v>1.6312598597455732</v>
      </c>
      <c r="AB34" s="334">
        <v>-1.2456968978817162</v>
      </c>
      <c r="AC34" s="334">
        <v>1.4386366534675739</v>
      </c>
      <c r="AD34" s="334">
        <v>2.6165411229497484</v>
      </c>
      <c r="AE34" s="334">
        <v>0.4181716697438902</v>
      </c>
      <c r="AF34" s="334">
        <v>1.758030321859565</v>
      </c>
      <c r="AG34" s="334">
        <v>-1.5540954150341426</v>
      </c>
      <c r="AH34" s="334">
        <v>-0.35045732932602891</v>
      </c>
      <c r="AI34" s="334">
        <v>-0.12787302741307577</v>
      </c>
      <c r="AJ34" s="334">
        <v>2.5099178845345977</v>
      </c>
      <c r="AK34" s="334">
        <v>1.0593174493089985</v>
      </c>
      <c r="AL34" s="334">
        <v>3.7622237585913183</v>
      </c>
      <c r="AM34" s="334">
        <v>-0.64223539822120712</v>
      </c>
      <c r="AN34" s="334">
        <v>0.11753330306136954</v>
      </c>
      <c r="AO34" s="334">
        <v>2.337735745381988</v>
      </c>
      <c r="AP34" s="334">
        <v>-1.0790869978072042</v>
      </c>
      <c r="AQ34" s="334">
        <v>-0.82779699699867748</v>
      </c>
      <c r="AR34" s="334">
        <v>0.81425721143363383</v>
      </c>
      <c r="AS34" s="334">
        <v>2.0172085430704167</v>
      </c>
      <c r="AT34" s="334">
        <v>5.183454037924565</v>
      </c>
      <c r="AU34" s="334">
        <v>8.4696585081962053E-2</v>
      </c>
      <c r="AV34" s="334">
        <v>0.28322180038765943</v>
      </c>
      <c r="AW34" s="334">
        <v>0.49382564958349556</v>
      </c>
      <c r="AX34" s="334">
        <v>1.4587455043699726</v>
      </c>
      <c r="AY34" s="334">
        <v>5.0193500748315705</v>
      </c>
      <c r="AZ34" s="334">
        <v>2.2097010960607353</v>
      </c>
      <c r="BA34" s="334">
        <v>-0.7345392612650451</v>
      </c>
      <c r="BB34" s="334">
        <v>0.79325103964568622</v>
      </c>
      <c r="BC34" s="334">
        <v>1.0726294612359359</v>
      </c>
      <c r="BD34" s="334">
        <v>-1.1023854062143001</v>
      </c>
      <c r="BE34" s="334">
        <v>-0.82285022743606284</v>
      </c>
      <c r="BF34" s="334">
        <v>-3.6845032980012169</v>
      </c>
      <c r="BG34" s="334">
        <v>-1.8880715496367089</v>
      </c>
      <c r="BH34" s="334">
        <v>1.2394031146991353</v>
      </c>
      <c r="BI34" s="334">
        <v>2.1397886884478301</v>
      </c>
      <c r="BJ34" s="334">
        <v>0.46748572213324291</v>
      </c>
      <c r="BK34" s="334">
        <v>1.6879304232024546</v>
      </c>
      <c r="BL34" s="334">
        <v>1.0957819822745067</v>
      </c>
      <c r="BM34" s="334">
        <v>-1.3675685016503605</v>
      </c>
      <c r="BN34" s="334">
        <v>0.60817481922716488</v>
      </c>
      <c r="BO34" s="334">
        <v>1.2733384617072188</v>
      </c>
      <c r="BP34" s="334">
        <v>-1.0466002933635687</v>
      </c>
      <c r="BQ34" s="334">
        <v>1.163150593096582</v>
      </c>
      <c r="BR34" s="334">
        <v>-0.26820201188750009</v>
      </c>
      <c r="BS34" s="334">
        <v>0.46380444163952639</v>
      </c>
      <c r="BT34" s="334">
        <v>8.5767458209417197E-2</v>
      </c>
      <c r="BU34" s="334">
        <v>1.1156872440143042</v>
      </c>
      <c r="BV34" s="334">
        <v>1.6924165752972307</v>
      </c>
      <c r="BW34" s="334">
        <v>4.0512753802247642E-2</v>
      </c>
      <c r="BX34" s="334">
        <v>1.8020449971949997</v>
      </c>
      <c r="BY34" s="334">
        <v>0.26999830651538009</v>
      </c>
      <c r="BZ34" s="334">
        <v>-0.90618154862204758</v>
      </c>
      <c r="CA34" s="334">
        <v>2.1130801918221898</v>
      </c>
      <c r="CB34" s="334">
        <v>-1.335136063956567</v>
      </c>
      <c r="CC34" s="334">
        <v>1.931651281718346</v>
      </c>
      <c r="CD34" s="334">
        <v>2.5918535464131334</v>
      </c>
      <c r="CE34" s="334">
        <v>-0.67430144611493281</v>
      </c>
      <c r="CF34" s="334">
        <v>0.70964578510664944</v>
      </c>
      <c r="CG34" s="334">
        <v>-0.55490674361588832</v>
      </c>
      <c r="CH34" s="334">
        <v>0.61270558834572486</v>
      </c>
      <c r="CI34" s="334">
        <v>3.1243504529602903</v>
      </c>
      <c r="CJ34" s="334">
        <v>1.2632194634285925</v>
      </c>
      <c r="CK34" s="334">
        <v>0.72940891630290505</v>
      </c>
      <c r="CL34" s="334">
        <v>0.51119244889464066</v>
      </c>
      <c r="CM34" s="334">
        <v>-1.2882976110966393</v>
      </c>
      <c r="CN34" s="334">
        <v>1.3227021244752202</v>
      </c>
      <c r="CO34" s="334">
        <v>1.0788010467478131</v>
      </c>
      <c r="CP34" s="334">
        <v>0.13016271213137282</v>
      </c>
      <c r="CQ34" s="334">
        <v>0.16513884607127033</v>
      </c>
      <c r="CR34" s="334">
        <v>-0.6501109268615457</v>
      </c>
      <c r="CS34" s="334">
        <v>0.92311249676889451</v>
      </c>
      <c r="CT34" s="334">
        <v>0.59483056782180488</v>
      </c>
      <c r="CU34" s="334">
        <v>0.45493364074304404</v>
      </c>
      <c r="CV34" s="334">
        <v>1.8241335897213842</v>
      </c>
      <c r="CW34" s="334">
        <v>0.30560326631565338</v>
      </c>
      <c r="CX34" s="334">
        <v>0.70781804900502931</v>
      </c>
      <c r="CY34" s="334">
        <v>-1.2220979780079264</v>
      </c>
      <c r="CZ34" s="334">
        <v>-6.1531939646001419</v>
      </c>
      <c r="DA34" s="334">
        <v>8.5374932282795086</v>
      </c>
      <c r="DB34" s="334">
        <v>-0.66282810101896428</v>
      </c>
      <c r="DC34" s="334">
        <v>3.4627548580228846</v>
      </c>
      <c r="DD34" s="334">
        <v>0.8026446138389699</v>
      </c>
      <c r="DE34" s="334">
        <v>0.4385719982107526</v>
      </c>
      <c r="DF34" s="334">
        <v>2.9132373239983402</v>
      </c>
      <c r="DG34" s="334">
        <v>-0.42148305800877633</v>
      </c>
      <c r="DH34" s="334">
        <v>-0.67794434258818304</v>
      </c>
      <c r="DI34" s="334">
        <v>0.27720406382917351</v>
      </c>
      <c r="DJ34" s="334">
        <v>-1.4901520189478041</v>
      </c>
      <c r="DK34" s="334">
        <v>0.59891056770187645</v>
      </c>
      <c r="DL34" s="334">
        <v>0.16091807407016989</v>
      </c>
      <c r="DM34" s="334">
        <v>-1.3585302144337257</v>
      </c>
      <c r="DN34" s="334">
        <v>2.1389407099010573E-2</v>
      </c>
    </row>
    <row r="35" spans="1:118" s="312" customFormat="1" x14ac:dyDescent="0.2">
      <c r="A35" s="328"/>
      <c r="B35" s="158"/>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c r="BW35" s="334"/>
      <c r="BX35" s="334"/>
      <c r="BY35" s="334"/>
      <c r="BZ35" s="334"/>
      <c r="CA35" s="334"/>
      <c r="CB35" s="334"/>
      <c r="CC35" s="334"/>
      <c r="CD35" s="334"/>
      <c r="CE35" s="334"/>
      <c r="CF35" s="334"/>
      <c r="CG35" s="334"/>
      <c r="CH35" s="334"/>
      <c r="CI35" s="334"/>
      <c r="CJ35" s="334"/>
      <c r="CK35" s="334"/>
      <c r="CL35" s="334"/>
      <c r="CM35" s="334"/>
      <c r="CN35" s="334"/>
      <c r="CO35" s="334"/>
      <c r="CP35" s="334"/>
      <c r="CQ35" s="334"/>
      <c r="CR35" s="334"/>
      <c r="CS35" s="334"/>
      <c r="CT35" s="334"/>
      <c r="CU35" s="334"/>
      <c r="CV35" s="334"/>
      <c r="CW35" s="334"/>
      <c r="CX35" s="334"/>
      <c r="CY35" s="334"/>
      <c r="CZ35" s="334"/>
      <c r="DA35" s="334"/>
      <c r="DB35" s="334"/>
      <c r="DC35" s="334"/>
      <c r="DD35" s="334"/>
      <c r="DE35" s="334"/>
      <c r="DF35" s="334"/>
      <c r="DG35" s="334"/>
      <c r="DH35" s="334"/>
      <c r="DI35" s="334"/>
      <c r="DJ35" s="334"/>
      <c r="DK35" s="334"/>
      <c r="DL35" s="334"/>
      <c r="DM35" s="334"/>
      <c r="DN35" s="334"/>
    </row>
    <row r="36" spans="1:118" s="312" customFormat="1" x14ac:dyDescent="0.2">
      <c r="A36" s="328"/>
      <c r="B36" s="158"/>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4"/>
      <c r="BW36" s="334"/>
      <c r="BX36" s="334"/>
      <c r="BY36" s="334"/>
      <c r="BZ36" s="334"/>
      <c r="CA36" s="334"/>
      <c r="CB36" s="334"/>
      <c r="CC36" s="334"/>
      <c r="CD36" s="334"/>
      <c r="CE36" s="334"/>
      <c r="CF36" s="334"/>
      <c r="CG36" s="334"/>
      <c r="CH36" s="334"/>
      <c r="CI36" s="334"/>
      <c r="CJ36" s="334"/>
      <c r="CK36" s="334"/>
      <c r="CL36" s="334"/>
      <c r="CM36" s="334"/>
      <c r="CN36" s="334"/>
      <c r="CO36" s="334"/>
      <c r="CP36" s="334"/>
      <c r="CQ36" s="334"/>
      <c r="CR36" s="334"/>
      <c r="CS36" s="334"/>
      <c r="CT36" s="334"/>
      <c r="CU36" s="334"/>
      <c r="CV36" s="334"/>
      <c r="CW36" s="334"/>
      <c r="CX36" s="334"/>
      <c r="CY36" s="334"/>
      <c r="CZ36" s="334"/>
      <c r="DA36" s="334"/>
      <c r="DB36" s="334"/>
      <c r="DC36" s="334"/>
      <c r="DD36" s="334"/>
      <c r="DE36" s="334"/>
      <c r="DF36" s="334"/>
      <c r="DG36" s="334"/>
      <c r="DH36" s="334"/>
      <c r="DI36" s="334"/>
      <c r="DJ36" s="334"/>
      <c r="DK36" s="334"/>
      <c r="DL36" s="334"/>
      <c r="DM36" s="334"/>
      <c r="DN36" s="334"/>
    </row>
    <row r="37" spans="1:118" s="312" customFormat="1" x14ac:dyDescent="0.2">
      <c r="A37" s="328"/>
      <c r="B37" s="158"/>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c r="BU37" s="334"/>
      <c r="BV37" s="334"/>
      <c r="BW37" s="334"/>
      <c r="BX37" s="334"/>
      <c r="BY37" s="334"/>
      <c r="BZ37" s="334"/>
      <c r="CA37" s="334"/>
      <c r="CB37" s="334"/>
      <c r="CC37" s="334"/>
      <c r="CD37" s="334"/>
      <c r="CE37" s="334"/>
      <c r="CF37" s="334"/>
      <c r="CG37" s="334"/>
      <c r="CH37" s="334"/>
      <c r="CI37" s="334"/>
      <c r="CJ37" s="334"/>
      <c r="CK37" s="334"/>
      <c r="CL37" s="334"/>
      <c r="CM37" s="334"/>
      <c r="CN37" s="334"/>
      <c r="CO37" s="334"/>
      <c r="CP37" s="334"/>
      <c r="CQ37" s="334"/>
      <c r="CR37" s="334"/>
      <c r="CS37" s="334"/>
      <c r="CT37" s="334"/>
      <c r="CU37" s="334"/>
      <c r="CV37" s="334"/>
      <c r="CW37" s="334"/>
      <c r="CX37" s="334"/>
      <c r="CY37" s="334"/>
      <c r="CZ37" s="334"/>
      <c r="DA37" s="334"/>
      <c r="DB37" s="334"/>
      <c r="DC37" s="334"/>
      <c r="DD37" s="334"/>
      <c r="DE37" s="334"/>
      <c r="DF37" s="334"/>
      <c r="DG37" s="334"/>
      <c r="DH37" s="334"/>
      <c r="DI37" s="334"/>
      <c r="DJ37" s="334"/>
      <c r="DK37" s="334"/>
      <c r="DL37" s="334"/>
      <c r="DM37" s="334"/>
      <c r="DN37" s="334"/>
    </row>
    <row r="38" spans="1:118" x14ac:dyDescent="0.2">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row>
    <row r="39" spans="1:118" ht="13.5" thickBot="1" x14ac:dyDescent="0.25">
      <c r="A39" s="305" t="s">
        <v>1633</v>
      </c>
      <c r="B39" s="304"/>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row>
    <row r="40" spans="1:118" x14ac:dyDescent="0.2"/>
    <row r="41" spans="1:118" x14ac:dyDescent="0.2">
      <c r="A41" s="317" t="s">
        <v>92</v>
      </c>
    </row>
    <row r="42" spans="1:118" x14ac:dyDescent="0.2">
      <c r="A42" s="157" t="s">
        <v>668</v>
      </c>
    </row>
    <row r="43" spans="1:118" x14ac:dyDescent="0.2">
      <c r="A43" s="317">
        <v>0</v>
      </c>
    </row>
    <row r="44" spans="1:118" ht="12.75" customHeight="1" x14ac:dyDescent="0.2"/>
    <row r="45" spans="1:118" ht="12.75" customHeight="1" x14ac:dyDescent="0.2"/>
    <row r="46" spans="1:118" ht="12.75" customHeight="1" x14ac:dyDescent="0.2"/>
    <row r="47" spans="1:118" ht="12.75" customHeight="1" x14ac:dyDescent="0.2"/>
    <row r="48" spans="1:1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sheetData>
  <pageMargins left="0.39370078740157499" right="0.39370078740157499" top="0.55118110236220497" bottom="0.39370078740157499" header="0.196850393700787" footer="0.196850393700787"/>
  <pageSetup paperSize="9" scale="75" orientation="landscape" horizontalDpi="1200" verticalDpi="1200" r:id="rId1"/>
  <headerFooter alignWithMargins="0">
    <oddFooter>&amp;L&amp;"Arial,Italic"&amp;8 statec&amp;R&amp;"Arial,Italic"&amp;8&amp;D</oddFooter>
  </headerFooter>
  <colBreaks count="3" manualBreakCount="3">
    <brk id="14" max="40" man="1"/>
    <brk id="26" max="40" man="1"/>
    <brk id="38"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rgb="FFC0C0C0"/>
    <pageSetUpPr autoPageBreaks="0"/>
  </sheetPr>
  <dimension ref="A1:DN89"/>
  <sheetViews>
    <sheetView showGridLines="0" zoomScale="90" zoomScaleNormal="90" workbookViewId="0">
      <pane xSplit="2" ySplit="3" topLeftCell="C4" activePane="bottomRight" state="frozen"/>
      <selection pane="topRight" activeCell="C1" sqref="C1"/>
      <selection pane="bottomLeft" activeCell="A4" sqref="A4"/>
      <selection pane="bottomRight"/>
    </sheetView>
  </sheetViews>
  <sheetFormatPr defaultColWidth="9.140625" defaultRowHeight="12.75" customHeight="1" zeroHeight="1" x14ac:dyDescent="0.2"/>
  <cols>
    <col min="1" max="1" width="50.140625" style="157" customWidth="1"/>
    <col min="2" max="2" width="12.85546875" style="310" customWidth="1"/>
    <col min="3" max="118" width="8.5703125" style="317" customWidth="1"/>
    <col min="119" max="16384" width="9.140625" style="317"/>
  </cols>
  <sheetData>
    <row r="1" spans="1:118" s="157" customFormat="1" ht="13.5" thickBot="1" x14ac:dyDescent="0.25">
      <c r="A1" s="303" t="s">
        <v>1406</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s="157" customFormat="1" x14ac:dyDescent="0.2">
      <c r="A5" s="311" t="s">
        <v>67</v>
      </c>
      <c r="B5" s="310"/>
    </row>
    <row r="6" spans="1:118" s="157" customFormat="1" x14ac:dyDescent="0.2">
      <c r="B6" s="310"/>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row>
    <row r="7" spans="1:118" x14ac:dyDescent="0.2">
      <c r="A7" s="326" t="s">
        <v>1188</v>
      </c>
      <c r="B7" s="310" t="s">
        <v>1120</v>
      </c>
      <c r="C7" s="333"/>
      <c r="D7" s="333"/>
      <c r="E7" s="333"/>
      <c r="F7" s="333"/>
      <c r="G7" s="333"/>
      <c r="H7" s="333"/>
      <c r="I7" s="333"/>
      <c r="J7" s="333"/>
      <c r="K7" s="333">
        <v>-0.1496174137768197</v>
      </c>
      <c r="L7" s="333">
        <v>-0.11869823972200308</v>
      </c>
      <c r="M7" s="333">
        <v>-0.10344440526633268</v>
      </c>
      <c r="N7" s="333">
        <v>-6.7976329450161854E-2</v>
      </c>
      <c r="O7" s="333">
        <v>9.9075989091437E-2</v>
      </c>
      <c r="P7" s="333">
        <v>0.11415006556517976</v>
      </c>
      <c r="Q7" s="333">
        <v>0.1130480781295967</v>
      </c>
      <c r="R7" s="333">
        <v>8.7231576003942449E-2</v>
      </c>
      <c r="S7" s="333">
        <v>0.3574022133362279</v>
      </c>
      <c r="T7" s="333">
        <v>0.19333710065637094</v>
      </c>
      <c r="U7" s="333">
        <v>-2.7282271128661124E-2</v>
      </c>
      <c r="V7" s="333">
        <v>-3.0125563643306024E-2</v>
      </c>
      <c r="W7" s="333">
        <v>-0.38908861637561026</v>
      </c>
      <c r="X7" s="333">
        <v>-0.30025255435372794</v>
      </c>
      <c r="Y7" s="333">
        <v>0.10578461448574254</v>
      </c>
      <c r="Z7" s="333">
        <v>0.14337039803460455</v>
      </c>
      <c r="AA7" s="333">
        <v>1.9246489481154139E-2</v>
      </c>
      <c r="AB7" s="333">
        <v>-5.8472918384519512E-2</v>
      </c>
      <c r="AC7" s="333">
        <v>-0.16713228470163877</v>
      </c>
      <c r="AD7" s="333">
        <v>-0.16418817867542834</v>
      </c>
      <c r="AE7" s="333">
        <v>0.34360535508721968</v>
      </c>
      <c r="AF7" s="333">
        <v>0.38269794707603977</v>
      </c>
      <c r="AG7" s="333">
        <v>0.14192810638687811</v>
      </c>
      <c r="AH7" s="333">
        <v>-1.7087706558412307E-2</v>
      </c>
      <c r="AI7" s="333">
        <v>-0.48679633829278324</v>
      </c>
      <c r="AJ7" s="333">
        <v>-0.41588531551867536</v>
      </c>
      <c r="AK7" s="333">
        <v>-0.23551904260083978</v>
      </c>
      <c r="AL7" s="333">
        <v>-3.0015685449909697E-2</v>
      </c>
      <c r="AM7" s="333">
        <v>6.0564221867625577E-2</v>
      </c>
      <c r="AN7" s="333">
        <v>0.13315002573086046</v>
      </c>
      <c r="AO7" s="333">
        <v>8.8956420893324145E-2</v>
      </c>
      <c r="AP7" s="333">
        <v>-1.54648930914646E-2</v>
      </c>
      <c r="AQ7" s="333">
        <v>-3.382888220534528E-2</v>
      </c>
      <c r="AR7" s="333">
        <v>-0.13221492992361872</v>
      </c>
      <c r="AS7" s="333">
        <v>-0.14883751534992426</v>
      </c>
      <c r="AT7" s="333">
        <v>-0.13178508345522716</v>
      </c>
      <c r="AU7" s="333">
        <v>-5.4948046429161956E-2</v>
      </c>
      <c r="AV7" s="333">
        <v>-1.2075247532277037E-3</v>
      </c>
      <c r="AW7" s="333">
        <v>3.8858722260966649E-2</v>
      </c>
      <c r="AX7" s="333">
        <v>7.0820386707753299E-2</v>
      </c>
      <c r="AY7" s="333">
        <v>3.0775884615469529E-2</v>
      </c>
      <c r="AZ7" s="333">
        <v>3.9608335278749268E-2</v>
      </c>
      <c r="BA7" s="333">
        <v>1.3861408142912333E-2</v>
      </c>
      <c r="BB7" s="333">
        <v>6.9743895265606207E-3</v>
      </c>
      <c r="BC7" s="333">
        <v>-4.2320150049528646E-2</v>
      </c>
      <c r="BD7" s="333">
        <v>-6.8978744685869342E-2</v>
      </c>
      <c r="BE7" s="333">
        <v>-4.9948151936848484E-2</v>
      </c>
      <c r="BF7" s="333">
        <v>-6.2531159727024291E-2</v>
      </c>
      <c r="BG7" s="333">
        <v>-1.0980830582583277E-2</v>
      </c>
      <c r="BH7" s="333">
        <v>5.9414554979655403E-3</v>
      </c>
      <c r="BI7" s="333">
        <v>3.9370595071414379E-3</v>
      </c>
      <c r="BJ7" s="333">
        <v>1.3777830516050421E-2</v>
      </c>
      <c r="BK7" s="333">
        <v>2.7390361991347183E-2</v>
      </c>
      <c r="BL7" s="333">
        <v>3.5495602456691672E-2</v>
      </c>
      <c r="BM7" s="333">
        <v>3.8617061044315323E-2</v>
      </c>
      <c r="BN7" s="333">
        <v>3.7195705746308066E-2</v>
      </c>
      <c r="BO7" s="333">
        <v>-7.1232446969965113E-2</v>
      </c>
      <c r="BP7" s="333">
        <v>-6.9871494022936756E-2</v>
      </c>
      <c r="BQ7" s="333">
        <v>-6.7147620592267171E-2</v>
      </c>
      <c r="BR7" s="333">
        <v>-4.1101595889895766E-2</v>
      </c>
      <c r="BS7" s="333">
        <v>5.8779540269265754E-2</v>
      </c>
      <c r="BT7" s="333">
        <v>5.332035832564954E-2</v>
      </c>
      <c r="BU7" s="333">
        <v>4.819205875583249E-2</v>
      </c>
      <c r="BV7" s="333">
        <v>1.9325835831976963E-2</v>
      </c>
      <c r="BW7" s="333">
        <v>-5.4221151485928099E-2</v>
      </c>
      <c r="BX7" s="333">
        <v>-5.2680516745270058E-2</v>
      </c>
      <c r="BY7" s="333">
        <v>-5.6397771828133721E-2</v>
      </c>
      <c r="BZ7" s="333">
        <v>-3.6894831317137521E-2</v>
      </c>
      <c r="CA7" s="333">
        <v>2.4736545124482204E-2</v>
      </c>
      <c r="CB7" s="333">
        <v>4.1302562902061905E-2</v>
      </c>
      <c r="CC7" s="333">
        <v>5.0795056806761885E-2</v>
      </c>
      <c r="CD7" s="333">
        <v>3.141920257998429E-2</v>
      </c>
      <c r="CE7" s="333">
        <v>3.0909446151193055E-2</v>
      </c>
      <c r="CF7" s="333">
        <v>-1.6097934228491914E-3</v>
      </c>
      <c r="CG7" s="333">
        <v>-1.2272229389335683E-2</v>
      </c>
      <c r="CH7" s="333">
        <v>2.2814659319024171E-3</v>
      </c>
      <c r="CI7" s="333">
        <v>-1.492985582253918E-2</v>
      </c>
      <c r="CJ7" s="333">
        <v>2.7237019504923804E-3</v>
      </c>
      <c r="CK7" s="333">
        <v>6.055526129670254E-3</v>
      </c>
      <c r="CL7" s="333">
        <v>2.0269211066279878E-3</v>
      </c>
      <c r="CM7" s="333">
        <v>-1.3679644754553221E-2</v>
      </c>
      <c r="CN7" s="333">
        <v>-1.4947588938287256E-2</v>
      </c>
      <c r="CO7" s="333">
        <v>-1.5056288725369077E-2</v>
      </c>
      <c r="CP7" s="333">
        <v>-1.5076474108763786E-2</v>
      </c>
      <c r="CQ7" s="333">
        <v>3.8070545208169021E-2</v>
      </c>
      <c r="CR7" s="333">
        <v>3.100430661587501E-2</v>
      </c>
      <c r="CS7" s="333">
        <v>2.8163948313156204E-2</v>
      </c>
      <c r="CT7" s="333">
        <v>2.0334409595284323E-2</v>
      </c>
      <c r="CU7" s="333">
        <v>-2.4432903974609448E-2</v>
      </c>
      <c r="CV7" s="333">
        <v>-1.7855504998169517E-2</v>
      </c>
      <c r="CW7" s="333">
        <v>-1.8405120988768571E-2</v>
      </c>
      <c r="CX7" s="333">
        <v>-8.7621350430893193E-3</v>
      </c>
      <c r="CY7" s="333">
        <v>-1.407636962671286E-2</v>
      </c>
      <c r="CZ7" s="333">
        <v>-2.8627145324221427E-2</v>
      </c>
      <c r="DA7" s="333">
        <v>-1.2586381380578869E-2</v>
      </c>
      <c r="DB7" s="333">
        <v>-1.4669526799095492E-2</v>
      </c>
      <c r="DC7" s="333">
        <v>1.0393984259600541E-2</v>
      </c>
      <c r="DD7" s="333">
        <v>2.7832215026487233E-2</v>
      </c>
      <c r="DE7" s="333">
        <v>1.2797777275651076E-2</v>
      </c>
      <c r="DF7" s="333">
        <v>7.7171483212517397E-3</v>
      </c>
      <c r="DG7" s="333">
        <v>1.307821464244118E-2</v>
      </c>
      <c r="DH7" s="333">
        <v>2.8060352660670904E-3</v>
      </c>
      <c r="DI7" s="333">
        <v>-4.1056191088143564E-3</v>
      </c>
      <c r="DJ7" s="333">
        <v>-1.5043519524385275E-3</v>
      </c>
      <c r="DK7" s="333">
        <v>-4.2044923638503108E-3</v>
      </c>
      <c r="DL7" s="333">
        <v>1.4012719816004142E-3</v>
      </c>
      <c r="DM7" s="333">
        <v>6.5491878078822079E-3</v>
      </c>
      <c r="DN7" s="333">
        <v>1.0089171998923376E-2</v>
      </c>
    </row>
    <row r="8" spans="1:118" x14ac:dyDescent="0.2">
      <c r="A8" s="326" t="s">
        <v>1189</v>
      </c>
      <c r="B8" s="310" t="s">
        <v>1190</v>
      </c>
      <c r="C8" s="333"/>
      <c r="D8" s="333"/>
      <c r="E8" s="333"/>
      <c r="F8" s="333"/>
      <c r="G8" s="333"/>
      <c r="H8" s="333"/>
      <c r="I8" s="333"/>
      <c r="J8" s="333"/>
      <c r="K8" s="333">
        <v>0.42443891303270354</v>
      </c>
      <c r="L8" s="333">
        <v>0.68121190891885763</v>
      </c>
      <c r="M8" s="333">
        <v>1.2989828303561723</v>
      </c>
      <c r="N8" s="333">
        <v>1.00779838420106</v>
      </c>
      <c r="O8" s="333">
        <v>1.016923305326302</v>
      </c>
      <c r="P8" s="333">
        <v>0.77158260656846744</v>
      </c>
      <c r="Q8" s="333">
        <v>0.35319471596077379</v>
      </c>
      <c r="R8" s="333">
        <v>-0.38774968970241963</v>
      </c>
      <c r="S8" s="333">
        <v>0.32317188455128215</v>
      </c>
      <c r="T8" s="333">
        <v>0.87782664773206798</v>
      </c>
      <c r="U8" s="333">
        <v>1.4796298916527164</v>
      </c>
      <c r="V8" s="333">
        <v>2.0224275307201429</v>
      </c>
      <c r="W8" s="333">
        <v>1.1850565137300202</v>
      </c>
      <c r="X8" s="333">
        <v>0.7898199935725374</v>
      </c>
      <c r="Y8" s="333">
        <v>0.21245114150912847</v>
      </c>
      <c r="Z8" s="333">
        <v>0.36977211353792588</v>
      </c>
      <c r="AA8" s="333">
        <v>0.27129264702129319</v>
      </c>
      <c r="AB8" s="333">
        <v>-0.16612221797669319</v>
      </c>
      <c r="AC8" s="333">
        <v>-0.48493470425472762</v>
      </c>
      <c r="AD8" s="333">
        <v>-0.44939637503887703</v>
      </c>
      <c r="AE8" s="333">
        <v>-7.3776222439387168E-2</v>
      </c>
      <c r="AF8" s="333">
        <v>0.30971671340619555</v>
      </c>
      <c r="AG8" s="333">
        <v>0.65933213265481971</v>
      </c>
      <c r="AH8" s="333">
        <v>0.74970232448542484</v>
      </c>
      <c r="AI8" s="333">
        <v>1.1334838248469825</v>
      </c>
      <c r="AJ8" s="333">
        <v>1.3001741644121256</v>
      </c>
      <c r="AK8" s="333">
        <v>1.1267911417308889</v>
      </c>
      <c r="AL8" s="333">
        <v>1.1567565292949511</v>
      </c>
      <c r="AM8" s="333">
        <v>-0.21343119953135384</v>
      </c>
      <c r="AN8" s="333">
        <v>2.4259069637520045E-2</v>
      </c>
      <c r="AO8" s="333">
        <v>0.24315421667084081</v>
      </c>
      <c r="AP8" s="333">
        <v>-0.30540683212874786</v>
      </c>
      <c r="AQ8" s="333">
        <v>0.23726902962092558</v>
      </c>
      <c r="AR8" s="333">
        <v>-0.23840872488680281</v>
      </c>
      <c r="AS8" s="333">
        <v>8.7284130166765714E-2</v>
      </c>
      <c r="AT8" s="333">
        <v>7.3162070013767996E-2</v>
      </c>
      <c r="AU8" s="333">
        <v>-0.20262919966330548</v>
      </c>
      <c r="AV8" s="333">
        <v>-0.19674765460763055</v>
      </c>
      <c r="AW8" s="333">
        <v>-0.75972083249402966</v>
      </c>
      <c r="AX8" s="333">
        <v>-0.26351589633246086</v>
      </c>
      <c r="AY8" s="333">
        <v>1.1889247627154178</v>
      </c>
      <c r="AZ8" s="333">
        <v>1.4356206823886295</v>
      </c>
      <c r="BA8" s="333">
        <v>0.8320996589110341</v>
      </c>
      <c r="BB8" s="333">
        <v>0.8870979326798154</v>
      </c>
      <c r="BC8" s="333">
        <v>-1.2296295435428528</v>
      </c>
      <c r="BD8" s="333">
        <v>-1.7044720918484788</v>
      </c>
      <c r="BE8" s="333">
        <v>-1.1617646138006146</v>
      </c>
      <c r="BF8" s="333">
        <v>-2.6909987718312776</v>
      </c>
      <c r="BG8" s="333">
        <v>-2.1603632015287726</v>
      </c>
      <c r="BH8" s="333">
        <v>-1.8675030582066692</v>
      </c>
      <c r="BI8" s="333">
        <v>-1.2908671662142637</v>
      </c>
      <c r="BJ8" s="333">
        <v>0.55843392501095046</v>
      </c>
      <c r="BK8" s="333">
        <v>6.6281393716693338E-2</v>
      </c>
      <c r="BL8" s="333">
        <v>0.77568193984678346</v>
      </c>
      <c r="BM8" s="333">
        <v>-2.2755428458490681E-2</v>
      </c>
      <c r="BN8" s="333">
        <v>-0.55482610807240396</v>
      </c>
      <c r="BO8" s="333">
        <v>0.40122739837261007</v>
      </c>
      <c r="BP8" s="333">
        <v>-0.69368353938557981</v>
      </c>
      <c r="BQ8" s="333">
        <v>-0.89043545839779425</v>
      </c>
      <c r="BR8" s="333">
        <v>-0.83625362540240611</v>
      </c>
      <c r="BS8" s="333">
        <v>-0.3815148675761158</v>
      </c>
      <c r="BT8" s="333">
        <v>1.1313860202004953E-2</v>
      </c>
      <c r="BU8" s="333">
        <v>0.54340245444827218</v>
      </c>
      <c r="BV8" s="333">
        <v>0.54538341506836807</v>
      </c>
      <c r="BW8" s="333">
        <v>0.7028963211932695</v>
      </c>
      <c r="BX8" s="333">
        <v>0.88907301897525948</v>
      </c>
      <c r="BY8" s="333">
        <v>0.52973456606041025</v>
      </c>
      <c r="BZ8" s="333">
        <v>0.61140161835262175</v>
      </c>
      <c r="CA8" s="333">
        <v>0.329921118333037</v>
      </c>
      <c r="CB8" s="333">
        <v>6.3054636229637195E-2</v>
      </c>
      <c r="CC8" s="333">
        <v>0.17703284458911916</v>
      </c>
      <c r="CD8" s="333">
        <v>0.40442477978338781</v>
      </c>
      <c r="CE8" s="333">
        <v>0.72983328466495034</v>
      </c>
      <c r="CF8" s="333">
        <v>1.1451357998146234</v>
      </c>
      <c r="CG8" s="333">
        <v>1.0644316115207844</v>
      </c>
      <c r="CH8" s="333">
        <v>0.94210126725947552</v>
      </c>
      <c r="CI8" s="333">
        <v>0.8005631776828469</v>
      </c>
      <c r="CJ8" s="333">
        <v>0.36751764685527744</v>
      </c>
      <c r="CK8" s="333">
        <v>0.19634200223068657</v>
      </c>
      <c r="CL8" s="333">
        <v>0.26987044187243153</v>
      </c>
      <c r="CM8" s="333">
        <v>-1.1498647744850856</v>
      </c>
      <c r="CN8" s="333">
        <v>-0.92729432306654835</v>
      </c>
      <c r="CO8" s="333">
        <v>-0.55087728978582318</v>
      </c>
      <c r="CP8" s="333">
        <v>-0.69004849236611321</v>
      </c>
      <c r="CQ8" s="333">
        <v>-9.5270494736398481E-2</v>
      </c>
      <c r="CR8" s="333">
        <v>-0.22162228481215773</v>
      </c>
      <c r="CS8" s="333">
        <v>2.9178597667543115E-2</v>
      </c>
      <c r="CT8" s="333">
        <v>0.3159151073053546</v>
      </c>
      <c r="CU8" s="333">
        <v>0.87101111804058251</v>
      </c>
      <c r="CV8" s="333">
        <v>0.89391858955409231</v>
      </c>
      <c r="CW8" s="333">
        <v>0.70555821402849628</v>
      </c>
      <c r="CX8" s="333">
        <v>0.28347914613535324</v>
      </c>
      <c r="CY8" s="333">
        <v>-6.1765497309117151E-2</v>
      </c>
      <c r="CZ8" s="333">
        <v>-1.1204867399891782</v>
      </c>
      <c r="DA8" s="333">
        <v>0.16180192132588267</v>
      </c>
      <c r="DB8" s="333">
        <v>0.29399149110407025</v>
      </c>
      <c r="DC8" s="333">
        <v>-0.2635887839915288</v>
      </c>
      <c r="DD8" s="333">
        <v>0.8358037964778412</v>
      </c>
      <c r="DE8" s="333">
        <v>-0.23011105645967458</v>
      </c>
      <c r="DF8" s="333">
        <v>0.18017184355268842</v>
      </c>
      <c r="DG8" s="333">
        <v>1.8695736349570054E-2</v>
      </c>
      <c r="DH8" s="333">
        <v>-0.52327131984030639</v>
      </c>
      <c r="DI8" s="333">
        <v>-0.68061203355732991</v>
      </c>
      <c r="DJ8" s="333">
        <v>-1.0969353458320814</v>
      </c>
      <c r="DK8" s="333">
        <v>0.12078770766332954</v>
      </c>
      <c r="DL8" s="333">
        <v>0.39774714816559736</v>
      </c>
      <c r="DM8" s="333">
        <v>0.38708531408620961</v>
      </c>
      <c r="DN8" s="333">
        <v>0.43728072646666172</v>
      </c>
    </row>
    <row r="9" spans="1:118" x14ac:dyDescent="0.2">
      <c r="A9" s="326" t="s">
        <v>137</v>
      </c>
      <c r="B9" s="310" t="s">
        <v>136</v>
      </c>
      <c r="C9" s="333"/>
      <c r="D9" s="333"/>
      <c r="E9" s="333"/>
      <c r="F9" s="333"/>
      <c r="G9" s="333"/>
      <c r="H9" s="333"/>
      <c r="I9" s="333"/>
      <c r="J9" s="333"/>
      <c r="K9" s="333">
        <v>0.54086112452060953</v>
      </c>
      <c r="L9" s="333">
        <v>0.19034660700195127</v>
      </c>
      <c r="M9" s="333">
        <v>0.16645326316843373</v>
      </c>
      <c r="N9" s="333">
        <v>0.5216112890947413</v>
      </c>
      <c r="O9" s="333">
        <v>0.67311115372357344</v>
      </c>
      <c r="P9" s="333">
        <v>0.34333727848078149</v>
      </c>
      <c r="Q9" s="333">
        <v>0.38440506164970706</v>
      </c>
      <c r="R9" s="333">
        <v>-0.28596547828257157</v>
      </c>
      <c r="S9" s="333">
        <v>0.27966513011359728</v>
      </c>
      <c r="T9" s="333">
        <v>0.30468605879187649</v>
      </c>
      <c r="U9" s="333">
        <v>0.17832071641752886</v>
      </c>
      <c r="V9" s="333">
        <v>0.47089459531879929</v>
      </c>
      <c r="W9" s="333">
        <v>0.25883438529870811</v>
      </c>
      <c r="X9" s="333">
        <v>-0.10079171153548466</v>
      </c>
      <c r="Y9" s="333">
        <v>-3.5759086331044868E-2</v>
      </c>
      <c r="Z9" s="333">
        <v>0.20069410405800869</v>
      </c>
      <c r="AA9" s="333">
        <v>-0.23439028383756624</v>
      </c>
      <c r="AB9" s="333">
        <v>-8.3629425588801071E-2</v>
      </c>
      <c r="AC9" s="333">
        <v>7.2186969686279343E-2</v>
      </c>
      <c r="AD9" s="333">
        <v>4.9907866798886424E-2</v>
      </c>
      <c r="AE9" s="333">
        <v>0.17777446950028561</v>
      </c>
      <c r="AF9" s="333">
        <v>0.62382767845190745</v>
      </c>
      <c r="AG9" s="333">
        <v>0.25459207879856116</v>
      </c>
      <c r="AH9" s="333">
        <v>0.15476664739953133</v>
      </c>
      <c r="AI9" s="333">
        <v>0.26101896796114887</v>
      </c>
      <c r="AJ9" s="333">
        <v>-9.7574337775178776E-3</v>
      </c>
      <c r="AK9" s="333">
        <v>0.14377964713332061</v>
      </c>
      <c r="AL9" s="333">
        <v>0.19501250783155397</v>
      </c>
      <c r="AM9" s="333">
        <v>0.292396217357347</v>
      </c>
      <c r="AN9" s="333">
        <v>0.23932473996612336</v>
      </c>
      <c r="AO9" s="333">
        <v>0.36668897521705668</v>
      </c>
      <c r="AP9" s="333">
        <v>3.8639692298818237E-2</v>
      </c>
      <c r="AQ9" s="333">
        <v>-0.53064134695377496</v>
      </c>
      <c r="AR9" s="333">
        <v>-4.9710591273692151E-2</v>
      </c>
      <c r="AS9" s="333">
        <v>-4.542987600633968E-2</v>
      </c>
      <c r="AT9" s="333">
        <v>0.23686680761701656</v>
      </c>
      <c r="AU9" s="333">
        <v>0.57365488753636718</v>
      </c>
      <c r="AV9" s="333">
        <v>0.31366170884916955</v>
      </c>
      <c r="AW9" s="333">
        <v>0.24503347926963398</v>
      </c>
      <c r="AX9" s="333">
        <v>0.43798429574271897</v>
      </c>
      <c r="AY9" s="333">
        <v>1.2682294262404139</v>
      </c>
      <c r="AZ9" s="333">
        <v>0.95612218006141425</v>
      </c>
      <c r="BA9" s="333">
        <v>0.77002617120690209</v>
      </c>
      <c r="BB9" s="333">
        <v>0.49927162110265527</v>
      </c>
      <c r="BC9" s="333">
        <v>-0.31475379964883082</v>
      </c>
      <c r="BD9" s="333">
        <v>-0.1963851080673146</v>
      </c>
      <c r="BE9" s="333">
        <v>-9.5553966423892245E-2</v>
      </c>
      <c r="BF9" s="333">
        <v>-8.0572495511025601E-3</v>
      </c>
      <c r="BG9" s="333">
        <v>-0.37733729645995273</v>
      </c>
      <c r="BH9" s="333">
        <v>-0.29742365779499119</v>
      </c>
      <c r="BI9" s="333">
        <v>0.14338169876990503</v>
      </c>
      <c r="BJ9" s="333">
        <v>-0.55326522992461524</v>
      </c>
      <c r="BK9" s="333">
        <v>0.37086566402975946</v>
      </c>
      <c r="BL9" s="333">
        <v>0.46782097017306934</v>
      </c>
      <c r="BM9" s="333">
        <v>-0.16370571825774033</v>
      </c>
      <c r="BN9" s="333">
        <v>0.29361079669026297</v>
      </c>
      <c r="BO9" s="333">
        <v>-2.9932982850688359E-3</v>
      </c>
      <c r="BP9" s="333">
        <v>-0.29415914903842866</v>
      </c>
      <c r="BQ9" s="333">
        <v>-0.10653332512315696</v>
      </c>
      <c r="BR9" s="333">
        <v>0.16215277180205856</v>
      </c>
      <c r="BS9" s="333">
        <v>-4.686625144419209E-2</v>
      </c>
      <c r="BT9" s="333">
        <v>0.20826580687608129</v>
      </c>
      <c r="BU9" s="333">
        <v>0.21513725936301975</v>
      </c>
      <c r="BV9" s="333">
        <v>4.098031577346558E-2</v>
      </c>
      <c r="BW9" s="333">
        <v>-0.44623807323300407</v>
      </c>
      <c r="BX9" s="333">
        <v>0.14901456356045073</v>
      </c>
      <c r="BY9" s="333">
        <v>0.14557541000689314</v>
      </c>
      <c r="BZ9" s="333">
        <v>0.1813502123079489</v>
      </c>
      <c r="CA9" s="333">
        <v>0.82227131254933994</v>
      </c>
      <c r="CB9" s="333">
        <v>-2.219526072912659E-2</v>
      </c>
      <c r="CC9" s="333">
        <v>-7.3638190338947432E-2</v>
      </c>
      <c r="CD9" s="333">
        <v>0.25533114539566037</v>
      </c>
      <c r="CE9" s="333">
        <v>-8.6484131311837437E-2</v>
      </c>
      <c r="CF9" s="333">
        <v>0.15478634056137666</v>
      </c>
      <c r="CG9" s="333">
        <v>0.28034310335882756</v>
      </c>
      <c r="CH9" s="333">
        <v>2.867484137290021E-2</v>
      </c>
      <c r="CI9" s="333">
        <v>0.41115064420589292</v>
      </c>
      <c r="CJ9" s="333">
        <v>0.287058230342562</v>
      </c>
      <c r="CK9" s="333">
        <v>0.26317741561449848</v>
      </c>
      <c r="CL9" s="333">
        <v>0.24639679512544199</v>
      </c>
      <c r="CM9" s="333">
        <v>-9.6953673723074299E-2</v>
      </c>
      <c r="CN9" s="333">
        <v>0.12396672972257727</v>
      </c>
      <c r="CO9" s="333">
        <v>-9.8417278276348635E-2</v>
      </c>
      <c r="CP9" s="333">
        <v>-0.25281254771760236</v>
      </c>
      <c r="CQ9" s="333">
        <v>-2.4433115980463792E-2</v>
      </c>
      <c r="CR9" s="333">
        <v>-8.8480605527406553E-2</v>
      </c>
      <c r="CS9" s="333">
        <v>4.2247276436538361E-2</v>
      </c>
      <c r="CT9" s="333">
        <v>0.31927065944100524</v>
      </c>
      <c r="CU9" s="333">
        <v>0.38105123737789437</v>
      </c>
      <c r="CV9" s="333">
        <v>0.49017198449858179</v>
      </c>
      <c r="CW9" s="333">
        <v>0.57860017759752458</v>
      </c>
      <c r="CX9" s="333">
        <v>0.37070207144624118</v>
      </c>
      <c r="CY9" s="333">
        <v>-0.12927597661940898</v>
      </c>
      <c r="CZ9" s="333">
        <v>-0.92532102907111302</v>
      </c>
      <c r="DA9" s="333">
        <v>3.636648578591721E-2</v>
      </c>
      <c r="DB9" s="333">
        <v>-0.22415578972424921</v>
      </c>
      <c r="DC9" s="333">
        <v>-5.3436141350639579E-2</v>
      </c>
      <c r="DD9" s="333">
        <v>0.54510815792336498</v>
      </c>
      <c r="DE9" s="333">
        <v>-0.70013999297652307</v>
      </c>
      <c r="DF9" s="333">
        <v>-0.50078860944309855</v>
      </c>
      <c r="DG9" s="333">
        <v>-0.11552165904277012</v>
      </c>
      <c r="DH9" s="333">
        <v>-0.36204133089707391</v>
      </c>
      <c r="DI9" s="333">
        <v>-0.20926881199745195</v>
      </c>
      <c r="DJ9" s="333">
        <v>-0.11011315233176432</v>
      </c>
      <c r="DK9" s="333">
        <v>-0.36366714842414166</v>
      </c>
      <c r="DL9" s="333">
        <v>-0.28964350599814004</v>
      </c>
      <c r="DM9" s="333">
        <v>-0.3885785886672215</v>
      </c>
      <c r="DN9" s="333">
        <v>-0.50784118153381475</v>
      </c>
    </row>
    <row r="10" spans="1:118" ht="25.5" x14ac:dyDescent="0.2">
      <c r="A10" s="326" t="s">
        <v>1207</v>
      </c>
      <c r="B10" s="310" t="s">
        <v>138</v>
      </c>
      <c r="C10" s="333"/>
      <c r="D10" s="333"/>
      <c r="E10" s="333"/>
      <c r="F10" s="333"/>
      <c r="G10" s="333"/>
      <c r="H10" s="333"/>
      <c r="I10" s="333"/>
      <c r="J10" s="333"/>
      <c r="K10" s="333">
        <v>0.24279748129108955</v>
      </c>
      <c r="L10" s="333">
        <v>1.1976445249892871</v>
      </c>
      <c r="M10" s="333">
        <v>1.0920535999415999</v>
      </c>
      <c r="N10" s="333">
        <v>1.000911058465783</v>
      </c>
      <c r="O10" s="333">
        <v>2.0225509216158457</v>
      </c>
      <c r="P10" s="333">
        <v>1.7223050353792817</v>
      </c>
      <c r="Q10" s="333">
        <v>1.6147342143239634</v>
      </c>
      <c r="R10" s="333">
        <v>1.5627117449908332</v>
      </c>
      <c r="S10" s="333">
        <v>-5.3073527797262501E-2</v>
      </c>
      <c r="T10" s="333">
        <v>-7.7573302958604165E-2</v>
      </c>
      <c r="U10" s="333">
        <v>0.32193135892190317</v>
      </c>
      <c r="V10" s="333">
        <v>0.54355957563474822</v>
      </c>
      <c r="W10" s="333">
        <v>1.4252026346056701</v>
      </c>
      <c r="X10" s="333">
        <v>1.2804530538193055</v>
      </c>
      <c r="Y10" s="333">
        <v>1.0393317558772093</v>
      </c>
      <c r="Z10" s="333">
        <v>0.94938432052242028</v>
      </c>
      <c r="AA10" s="333">
        <v>0.77900471762788792</v>
      </c>
      <c r="AB10" s="333">
        <v>0.61902372043634413</v>
      </c>
      <c r="AC10" s="333">
        <v>0.90721057204799316</v>
      </c>
      <c r="AD10" s="333">
        <v>0.96975219592946793</v>
      </c>
      <c r="AE10" s="333">
        <v>0.77461403630816306</v>
      </c>
      <c r="AF10" s="333">
        <v>0.89437968533126655</v>
      </c>
      <c r="AG10" s="333">
        <v>-0.51521018600948598</v>
      </c>
      <c r="AH10" s="333">
        <v>-0.33707115240255314</v>
      </c>
      <c r="AI10" s="333">
        <v>-1.9892365416292586</v>
      </c>
      <c r="AJ10" s="333">
        <v>-0.8050170421921049</v>
      </c>
      <c r="AK10" s="333">
        <v>-0.72705822555185384</v>
      </c>
      <c r="AL10" s="333">
        <v>1.8830275434978363</v>
      </c>
      <c r="AM10" s="333">
        <v>1.104881079977978</v>
      </c>
      <c r="AN10" s="333">
        <v>-0.1383727238144446</v>
      </c>
      <c r="AO10" s="333">
        <v>1.3338418358387474</v>
      </c>
      <c r="AP10" s="333">
        <v>-1.5853446029436467</v>
      </c>
      <c r="AQ10" s="333">
        <v>-0.18322121520191531</v>
      </c>
      <c r="AR10" s="333">
        <v>-0.35935083962029934</v>
      </c>
      <c r="AS10" s="333">
        <v>-1.1197518603546797</v>
      </c>
      <c r="AT10" s="333">
        <v>-0.89934006175174785</v>
      </c>
      <c r="AU10" s="333">
        <v>0.27867171944893304</v>
      </c>
      <c r="AV10" s="333">
        <v>0.77533011545749064</v>
      </c>
      <c r="AW10" s="333">
        <v>0.98403456394947597</v>
      </c>
      <c r="AX10" s="333">
        <v>1.011785734041746</v>
      </c>
      <c r="AY10" s="333">
        <v>1.0846540978246737</v>
      </c>
      <c r="AZ10" s="333">
        <v>0.89993565577429702</v>
      </c>
      <c r="BA10" s="333">
        <v>1.059563895462692</v>
      </c>
      <c r="BB10" s="333">
        <v>1.3443857742944889</v>
      </c>
      <c r="BC10" s="333">
        <v>1.303418520428695</v>
      </c>
      <c r="BD10" s="333">
        <v>1.5211102748776317</v>
      </c>
      <c r="BE10" s="333">
        <v>1.1843603803011671</v>
      </c>
      <c r="BF10" s="333">
        <v>-0.11279277562443335</v>
      </c>
      <c r="BG10" s="333">
        <v>-0.56464156461779347</v>
      </c>
      <c r="BH10" s="333">
        <v>-1.7438603136215245</v>
      </c>
      <c r="BI10" s="333">
        <v>-1.5185965453815133</v>
      </c>
      <c r="BJ10" s="333">
        <v>-0.10359638733003723</v>
      </c>
      <c r="BK10" s="333">
        <v>0.67606195445290862</v>
      </c>
      <c r="BL10" s="333">
        <v>2.5565364608885184</v>
      </c>
      <c r="BM10" s="333">
        <v>2.2661870517876861</v>
      </c>
      <c r="BN10" s="333">
        <v>1.4661038579743786</v>
      </c>
      <c r="BO10" s="333">
        <v>2.2846844173218011</v>
      </c>
      <c r="BP10" s="333">
        <v>0.95471547258245382</v>
      </c>
      <c r="BQ10" s="333">
        <v>1.1271498073114747</v>
      </c>
      <c r="BR10" s="333">
        <v>1.3187111695320977</v>
      </c>
      <c r="BS10" s="333">
        <v>-1.2183047227954815</v>
      </c>
      <c r="BT10" s="333">
        <v>-1.1593051532153957</v>
      </c>
      <c r="BU10" s="333">
        <v>-1.2194300846499517</v>
      </c>
      <c r="BV10" s="333">
        <v>-1.2518325116396851</v>
      </c>
      <c r="BW10" s="333">
        <v>-0.17862785491413857</v>
      </c>
      <c r="BX10" s="333">
        <v>0.13028346099591886</v>
      </c>
      <c r="BY10" s="333">
        <v>0.21793217197583556</v>
      </c>
      <c r="BZ10" s="333">
        <v>0.23934814988293704</v>
      </c>
      <c r="CA10" s="333">
        <v>7.2407818262152243E-2</v>
      </c>
      <c r="CB10" s="333">
        <v>-7.477754712095111E-2</v>
      </c>
      <c r="CC10" s="333">
        <v>0.1950118280347248</v>
      </c>
      <c r="CD10" s="333">
        <v>0.26719990939646537</v>
      </c>
      <c r="CE10" s="333">
        <v>0.45881375927129725</v>
      </c>
      <c r="CF10" s="333">
        <v>9.0475980430919409E-2</v>
      </c>
      <c r="CG10" s="333">
        <v>-0.92802443671212687</v>
      </c>
      <c r="CH10" s="333">
        <v>-1.4889935497398292</v>
      </c>
      <c r="CI10" s="333">
        <v>-0.18483823848921785</v>
      </c>
      <c r="CJ10" s="333">
        <v>0.58157799491666495</v>
      </c>
      <c r="CK10" s="333">
        <v>1.1719240589512698</v>
      </c>
      <c r="CL10" s="333">
        <v>1.8571492521359052</v>
      </c>
      <c r="CM10" s="333">
        <v>0.56001027989937202</v>
      </c>
      <c r="CN10" s="333">
        <v>0.47594763703087378</v>
      </c>
      <c r="CO10" s="333">
        <v>0.85581202995152861</v>
      </c>
      <c r="CP10" s="333">
        <v>0.66928436675698977</v>
      </c>
      <c r="CQ10" s="333">
        <v>0.12973715702162333</v>
      </c>
      <c r="CR10" s="333">
        <v>-0.46484970769616252</v>
      </c>
      <c r="CS10" s="333">
        <v>-0.75678030199376523</v>
      </c>
      <c r="CT10" s="333">
        <v>-0.61623589296307535</v>
      </c>
      <c r="CU10" s="333">
        <v>-0.28116885146590331</v>
      </c>
      <c r="CV10" s="333">
        <v>0.30940896299148002</v>
      </c>
      <c r="CW10" s="333">
        <v>0.13325605826675907</v>
      </c>
      <c r="CX10" s="333">
        <v>0.15485706465576016</v>
      </c>
      <c r="CY10" s="333">
        <v>6.3597075556467611E-2</v>
      </c>
      <c r="CZ10" s="333">
        <v>-2.0973502795263848</v>
      </c>
      <c r="DA10" s="333">
        <v>-0.27276370995740284</v>
      </c>
      <c r="DB10" s="333">
        <v>-1.5706227283728911</v>
      </c>
      <c r="DC10" s="333">
        <v>-0.24756090170733719</v>
      </c>
      <c r="DD10" s="333">
        <v>1.6152335488810157</v>
      </c>
      <c r="DE10" s="333">
        <v>-0.22059204524207962</v>
      </c>
      <c r="DF10" s="333">
        <v>1.6340606059150002</v>
      </c>
      <c r="DG10" s="333">
        <v>-0.29331845005552087</v>
      </c>
      <c r="DH10" s="333">
        <v>0.29374136188986871</v>
      </c>
      <c r="DI10" s="333">
        <v>0.19925315508060792</v>
      </c>
      <c r="DJ10" s="333">
        <v>-0.92659143314507753</v>
      </c>
      <c r="DK10" s="333">
        <v>4.4332913681951608E-2</v>
      </c>
      <c r="DL10" s="333">
        <v>-0.70746146714805025</v>
      </c>
      <c r="DM10" s="333">
        <v>-1.1072180070804305</v>
      </c>
      <c r="DN10" s="333">
        <v>-0.72139539261729169</v>
      </c>
    </row>
    <row r="11" spans="1:118" x14ac:dyDescent="0.2">
      <c r="A11" s="326" t="s">
        <v>1191</v>
      </c>
      <c r="B11" s="310" t="s">
        <v>757</v>
      </c>
      <c r="C11" s="333"/>
      <c r="D11" s="333"/>
      <c r="E11" s="333"/>
      <c r="F11" s="333"/>
      <c r="G11" s="333"/>
      <c r="H11" s="333"/>
      <c r="I11" s="333"/>
      <c r="J11" s="333"/>
      <c r="K11" s="333">
        <v>0.51308631898540247</v>
      </c>
      <c r="L11" s="333">
        <v>0.1014486122617117</v>
      </c>
      <c r="M11" s="333">
        <v>7.7741509997508495E-3</v>
      </c>
      <c r="N11" s="333">
        <v>-0.29319631136178442</v>
      </c>
      <c r="O11" s="333">
        <v>0.30955415509424578</v>
      </c>
      <c r="P11" s="333">
        <v>1.0147706382645776</v>
      </c>
      <c r="Q11" s="333">
        <v>1.2310440119066681</v>
      </c>
      <c r="R11" s="333">
        <v>1.5799555665318734</v>
      </c>
      <c r="S11" s="333">
        <v>1.8013016277711262</v>
      </c>
      <c r="T11" s="333">
        <v>1.6344162543572163</v>
      </c>
      <c r="U11" s="333">
        <v>1.5854336330115519</v>
      </c>
      <c r="V11" s="333">
        <v>1.5929400673205751</v>
      </c>
      <c r="W11" s="333">
        <v>0.10168024363174785</v>
      </c>
      <c r="X11" s="333">
        <v>5.3557258857178658E-2</v>
      </c>
      <c r="Y11" s="333">
        <v>9.0262317322976626E-2</v>
      </c>
      <c r="Z11" s="333">
        <v>0.29250311729159983</v>
      </c>
      <c r="AA11" s="333">
        <v>0.73239081011054741</v>
      </c>
      <c r="AB11" s="333">
        <v>0.64799150186693866</v>
      </c>
      <c r="AC11" s="333">
        <v>0.70874260489948204</v>
      </c>
      <c r="AD11" s="333">
        <v>0.20010416572743997</v>
      </c>
      <c r="AE11" s="333">
        <v>0.14961607624551582</v>
      </c>
      <c r="AF11" s="333">
        <v>-9.0274978088652466E-2</v>
      </c>
      <c r="AG11" s="333">
        <v>-0.41801271081184749</v>
      </c>
      <c r="AH11" s="333">
        <v>-2.0311419291429919E-2</v>
      </c>
      <c r="AI11" s="333">
        <v>0.25522510953813182</v>
      </c>
      <c r="AJ11" s="333">
        <v>0.66130529609151079</v>
      </c>
      <c r="AK11" s="333">
        <v>0.91789372367369115</v>
      </c>
      <c r="AL11" s="333">
        <v>0.18947430400049137</v>
      </c>
      <c r="AM11" s="333">
        <v>0.51557256882755387</v>
      </c>
      <c r="AN11" s="333">
        <v>-0.10414626371622314</v>
      </c>
      <c r="AO11" s="333">
        <v>-0.17299102690917298</v>
      </c>
      <c r="AP11" s="333">
        <v>0.40994681281989453</v>
      </c>
      <c r="AQ11" s="333">
        <v>-9.1998851475332308E-2</v>
      </c>
      <c r="AR11" s="333">
        <v>0.40224410657004822</v>
      </c>
      <c r="AS11" s="333">
        <v>0.44539855677930396</v>
      </c>
      <c r="AT11" s="333">
        <v>1.2319717782561104E-2</v>
      </c>
      <c r="AU11" s="333">
        <v>0.99297849287376816</v>
      </c>
      <c r="AV11" s="333">
        <v>0.52563303701326158</v>
      </c>
      <c r="AW11" s="333">
        <v>0.53346502414729857</v>
      </c>
      <c r="AX11" s="333">
        <v>1.0806917809120382</v>
      </c>
      <c r="AY11" s="333">
        <v>0.49421300461564149</v>
      </c>
      <c r="AZ11" s="333">
        <v>1.2689921251913723</v>
      </c>
      <c r="BA11" s="333">
        <v>1.309631447334662</v>
      </c>
      <c r="BB11" s="333">
        <v>1.2646072187406694</v>
      </c>
      <c r="BC11" s="333">
        <v>1.098619781247161</v>
      </c>
      <c r="BD11" s="333">
        <v>0.44828648526304304</v>
      </c>
      <c r="BE11" s="333">
        <v>0.17703876662723028</v>
      </c>
      <c r="BF11" s="333">
        <v>0.24848173643375349</v>
      </c>
      <c r="BG11" s="333">
        <v>0.49057209600602902</v>
      </c>
      <c r="BH11" s="333">
        <v>0.87680610710012441</v>
      </c>
      <c r="BI11" s="333">
        <v>1.2838859188687459</v>
      </c>
      <c r="BJ11" s="333">
        <v>1.1107687661513748</v>
      </c>
      <c r="BK11" s="333">
        <v>0.91965149144910119</v>
      </c>
      <c r="BL11" s="333">
        <v>0.77208346703637021</v>
      </c>
      <c r="BM11" s="333">
        <v>0.55231280143482997</v>
      </c>
      <c r="BN11" s="333">
        <v>0.19691438877841075</v>
      </c>
      <c r="BO11" s="333">
        <v>0.45324416267127338</v>
      </c>
      <c r="BP11" s="333">
        <v>0.2535561374876133</v>
      </c>
      <c r="BQ11" s="333">
        <v>0.15639023984676362</v>
      </c>
      <c r="BR11" s="333">
        <v>0.53975848539470439</v>
      </c>
      <c r="BS11" s="333">
        <v>0.38731418178733212</v>
      </c>
      <c r="BT11" s="333">
        <v>0.70332857731907472</v>
      </c>
      <c r="BU11" s="333">
        <v>0.88709920053600178</v>
      </c>
      <c r="BV11" s="333">
        <v>0.56259326040494984</v>
      </c>
      <c r="BW11" s="333">
        <v>-0.15537925486007154</v>
      </c>
      <c r="BX11" s="333">
        <v>-0.29746545970365118</v>
      </c>
      <c r="BY11" s="333">
        <v>-0.62334594089639994</v>
      </c>
      <c r="BZ11" s="333">
        <v>-0.60845537584198728</v>
      </c>
      <c r="CA11" s="333">
        <v>8.242923614691566E-4</v>
      </c>
      <c r="CB11" s="333">
        <v>-0.19393646514241641</v>
      </c>
      <c r="CC11" s="333">
        <v>7.4372500708361877E-2</v>
      </c>
      <c r="CD11" s="333">
        <v>0.48871622746604026</v>
      </c>
      <c r="CE11" s="333">
        <v>0.43656823364276948</v>
      </c>
      <c r="CF11" s="333">
        <v>0.33656975775776504</v>
      </c>
      <c r="CG11" s="333">
        <v>0.12682906393378518</v>
      </c>
      <c r="CH11" s="333">
        <v>0.24955922844532968</v>
      </c>
      <c r="CI11" s="333">
        <v>-0.10162382333938182</v>
      </c>
      <c r="CJ11" s="333">
        <v>0.54820935686660355</v>
      </c>
      <c r="CK11" s="333">
        <v>0.60826172826291369</v>
      </c>
      <c r="CL11" s="333">
        <v>0.31164960153895993</v>
      </c>
      <c r="CM11" s="333">
        <v>0.60099771869205576</v>
      </c>
      <c r="CN11" s="333">
        <v>0.20490336440736873</v>
      </c>
      <c r="CO11" s="333">
        <v>0.31471633571684166</v>
      </c>
      <c r="CP11" s="333">
        <v>-8.861883037114357E-2</v>
      </c>
      <c r="CQ11" s="333">
        <v>3.1548760856422838E-2</v>
      </c>
      <c r="CR11" s="333">
        <v>-0.2266517189877239</v>
      </c>
      <c r="CS11" s="333">
        <v>-0.306076391798912</v>
      </c>
      <c r="CT11" s="333">
        <v>-1.5159506741954562E-2</v>
      </c>
      <c r="CU11" s="333">
        <v>-0.61919312391898884</v>
      </c>
      <c r="CV11" s="333">
        <v>-0.30867375763654431</v>
      </c>
      <c r="CW11" s="333">
        <v>-0.48939150276400817</v>
      </c>
      <c r="CX11" s="333">
        <v>-0.5259797460570238</v>
      </c>
      <c r="CY11" s="333">
        <v>-0.59314584964016881</v>
      </c>
      <c r="CZ11" s="333">
        <v>-0.69466301726686741</v>
      </c>
      <c r="DA11" s="333">
        <v>-0.50894416794570629</v>
      </c>
      <c r="DB11" s="333">
        <v>-0.46107463645916147</v>
      </c>
      <c r="DC11" s="333">
        <v>1.0645813892336855</v>
      </c>
      <c r="DD11" s="333">
        <v>1.2012879778631786</v>
      </c>
      <c r="DE11" s="333">
        <v>0.12552005001090652</v>
      </c>
      <c r="DF11" s="333">
        <v>0.73943092850191827</v>
      </c>
      <c r="DG11" s="333">
        <v>1.3772827947386481</v>
      </c>
      <c r="DH11" s="333">
        <v>1.0688231046029082</v>
      </c>
      <c r="DI11" s="333">
        <v>1.6206749917303445</v>
      </c>
      <c r="DJ11" s="333">
        <v>1.0290989134532702</v>
      </c>
      <c r="DK11" s="333">
        <v>-0.30890442293413933</v>
      </c>
      <c r="DL11" s="333">
        <v>0.10599301169997238</v>
      </c>
      <c r="DM11" s="333">
        <v>0.80031116292053583</v>
      </c>
      <c r="DN11" s="333">
        <v>0.70698550292827023</v>
      </c>
    </row>
    <row r="12" spans="1:118" x14ac:dyDescent="0.2">
      <c r="A12" s="326" t="s">
        <v>1192</v>
      </c>
      <c r="B12" s="310" t="s">
        <v>759</v>
      </c>
      <c r="C12" s="333"/>
      <c r="D12" s="333"/>
      <c r="E12" s="333"/>
      <c r="F12" s="333"/>
      <c r="G12" s="333"/>
      <c r="H12" s="333"/>
      <c r="I12" s="333"/>
      <c r="J12" s="333"/>
      <c r="K12" s="333">
        <v>0.90769662421434116</v>
      </c>
      <c r="L12" s="333">
        <v>1.4350277324285337</v>
      </c>
      <c r="M12" s="333">
        <v>2.3978204521514335</v>
      </c>
      <c r="N12" s="333">
        <v>0.95057312796949756</v>
      </c>
      <c r="O12" s="333">
        <v>-0.38497322297261205</v>
      </c>
      <c r="P12" s="333">
        <v>0.56515354048062694</v>
      </c>
      <c r="Q12" s="333">
        <v>0.36444788741612033</v>
      </c>
      <c r="R12" s="333">
        <v>1.2033322513807008</v>
      </c>
      <c r="S12" s="333">
        <v>2.0605620210089231</v>
      </c>
      <c r="T12" s="333">
        <v>1.6360937592080984</v>
      </c>
      <c r="U12" s="333">
        <v>2.2425520048808507</v>
      </c>
      <c r="V12" s="333">
        <v>1.754372608747238</v>
      </c>
      <c r="W12" s="333">
        <v>3.0562593309013888</v>
      </c>
      <c r="X12" s="333">
        <v>1.1649484648326214</v>
      </c>
      <c r="Y12" s="333">
        <v>0.31346181549019231</v>
      </c>
      <c r="Z12" s="333">
        <v>0.48974753482905092</v>
      </c>
      <c r="AA12" s="333">
        <v>-0.75865603400666437</v>
      </c>
      <c r="AB12" s="333">
        <v>5.3585477819983532E-2</v>
      </c>
      <c r="AC12" s="333">
        <v>0.53387019683497605</v>
      </c>
      <c r="AD12" s="333">
        <v>2.3328453701000784</v>
      </c>
      <c r="AE12" s="333">
        <v>0.74943302445550219</v>
      </c>
      <c r="AF12" s="333">
        <v>1.8551265248523696</v>
      </c>
      <c r="AG12" s="333">
        <v>0.99068298514875031</v>
      </c>
      <c r="AH12" s="333">
        <v>-0.87741501454533177</v>
      </c>
      <c r="AI12" s="333">
        <v>-1.2292745800833118E-2</v>
      </c>
      <c r="AJ12" s="333">
        <v>-0.33513659345822483</v>
      </c>
      <c r="AK12" s="333">
        <v>0.41358105467887002</v>
      </c>
      <c r="AL12" s="333">
        <v>1.7557851328288503</v>
      </c>
      <c r="AM12" s="333">
        <v>2.4890628358025397</v>
      </c>
      <c r="AN12" s="333">
        <v>1.5194454721558537</v>
      </c>
      <c r="AO12" s="333">
        <v>1.3843578429484831</v>
      </c>
      <c r="AP12" s="333">
        <v>0.55293723175834597</v>
      </c>
      <c r="AQ12" s="333">
        <v>0.19907012483129771</v>
      </c>
      <c r="AR12" s="333">
        <v>0.47592831841236094</v>
      </c>
      <c r="AS12" s="333">
        <v>1.0841036996107114</v>
      </c>
      <c r="AT12" s="333">
        <v>6.0400050179754023</v>
      </c>
      <c r="AU12" s="333">
        <v>4.694889695493023</v>
      </c>
      <c r="AV12" s="333">
        <v>5.0786882005604825</v>
      </c>
      <c r="AW12" s="333">
        <v>3.6622340117892893</v>
      </c>
      <c r="AX12" s="333">
        <v>-1.7215660368354428</v>
      </c>
      <c r="AY12" s="333">
        <v>1.2503952926363808</v>
      </c>
      <c r="AZ12" s="333">
        <v>1.7211077682384259</v>
      </c>
      <c r="BA12" s="333">
        <v>1.1576502088504277</v>
      </c>
      <c r="BB12" s="333">
        <v>1.5125620912171982</v>
      </c>
      <c r="BC12" s="333">
        <v>0.43930379454931434</v>
      </c>
      <c r="BD12" s="333">
        <v>-1.3297920321978474</v>
      </c>
      <c r="BE12" s="333">
        <v>-1.1264455306626442</v>
      </c>
      <c r="BF12" s="333">
        <v>-2.9838420860171531</v>
      </c>
      <c r="BG12" s="333">
        <v>-3.9064073239639301</v>
      </c>
      <c r="BH12" s="333">
        <v>-1.6588246138796958</v>
      </c>
      <c r="BI12" s="333">
        <v>-1.3007139543745774</v>
      </c>
      <c r="BJ12" s="333">
        <v>0.24860577267121131</v>
      </c>
      <c r="BK12" s="333">
        <v>1.7887140331558742</v>
      </c>
      <c r="BL12" s="333">
        <v>-0.37104799388706139</v>
      </c>
      <c r="BM12" s="333">
        <v>-1.3922084435944788</v>
      </c>
      <c r="BN12" s="333">
        <v>-0.48919478284259993</v>
      </c>
      <c r="BO12" s="333">
        <v>-2.7240736780911168</v>
      </c>
      <c r="BP12" s="333">
        <v>-2.2840411319094867</v>
      </c>
      <c r="BQ12" s="333">
        <v>-0.16437350912923496</v>
      </c>
      <c r="BR12" s="333">
        <v>-1.8198326872155852</v>
      </c>
      <c r="BS12" s="333">
        <v>0.10665552499869906</v>
      </c>
      <c r="BT12" s="333">
        <v>0.47357513210250596</v>
      </c>
      <c r="BU12" s="333">
        <v>-0.62981645115891727</v>
      </c>
      <c r="BV12" s="333">
        <v>1.2669471898144196</v>
      </c>
      <c r="BW12" s="333">
        <v>0.85179030130735167</v>
      </c>
      <c r="BX12" s="333">
        <v>1.2800584820762069</v>
      </c>
      <c r="BY12" s="333">
        <v>1.5292209675486639</v>
      </c>
      <c r="BZ12" s="333">
        <v>-0.62028208375639982</v>
      </c>
      <c r="CA12" s="333">
        <v>0.91856537699702878</v>
      </c>
      <c r="CB12" s="333">
        <v>-0.43153635879762814</v>
      </c>
      <c r="CC12" s="333">
        <v>0.44953266409311649</v>
      </c>
      <c r="CD12" s="333">
        <v>2.9009904009236784</v>
      </c>
      <c r="CE12" s="333">
        <v>0.83180410154739293</v>
      </c>
      <c r="CF12" s="333">
        <v>2.3005222467725792</v>
      </c>
      <c r="CG12" s="333">
        <v>1.218893922450208</v>
      </c>
      <c r="CH12" s="333">
        <v>-6.7412262299889572E-2</v>
      </c>
      <c r="CI12" s="333">
        <v>4.0531961944766111E-2</v>
      </c>
      <c r="CJ12" s="333">
        <v>-0.24128983349755673</v>
      </c>
      <c r="CK12" s="333">
        <v>0.64341998886576035</v>
      </c>
      <c r="CL12" s="333">
        <v>0.39936275901955615</v>
      </c>
      <c r="CM12" s="333">
        <v>0.27590726460391551</v>
      </c>
      <c r="CN12" s="333">
        <v>0.25814550585976764</v>
      </c>
      <c r="CO12" s="333">
        <v>-0.72864622857815198</v>
      </c>
      <c r="CP12" s="333">
        <v>3.5773057789433113E-2</v>
      </c>
      <c r="CQ12" s="333">
        <v>-2.2156482370334254E-2</v>
      </c>
      <c r="CR12" s="333">
        <v>-0.48801354206029923</v>
      </c>
      <c r="CS12" s="333">
        <v>-0.17421381729161842</v>
      </c>
      <c r="CT12" s="333">
        <v>-1.5650829532706412</v>
      </c>
      <c r="CU12" s="333">
        <v>-1.2609903737931347</v>
      </c>
      <c r="CV12" s="333">
        <v>-0.19540159588508077</v>
      </c>
      <c r="CW12" s="333">
        <v>-0.13038515511314497</v>
      </c>
      <c r="CX12" s="333">
        <v>1.5928388309086494</v>
      </c>
      <c r="CY12" s="333">
        <v>2.0783854227666936</v>
      </c>
      <c r="CZ12" s="333">
        <v>0.51427218053649837</v>
      </c>
      <c r="DA12" s="333">
        <v>1.0799071609248412</v>
      </c>
      <c r="DB12" s="333">
        <v>1.3680762220570701</v>
      </c>
      <c r="DC12" s="333">
        <v>2.5630021649583878</v>
      </c>
      <c r="DD12" s="333">
        <v>3.6442493303192762</v>
      </c>
      <c r="DE12" s="333">
        <v>3.1426243759438885</v>
      </c>
      <c r="DF12" s="333">
        <v>3.0974624916881579</v>
      </c>
      <c r="DG12" s="333">
        <v>-0.28840602567892243</v>
      </c>
      <c r="DH12" s="333">
        <v>-0.48324538474485951</v>
      </c>
      <c r="DI12" s="333">
        <v>-0.93865791640039309</v>
      </c>
      <c r="DJ12" s="333">
        <v>-2.4821071453052999</v>
      </c>
      <c r="DK12" s="333">
        <v>-1.1364831871243852</v>
      </c>
      <c r="DL12" s="333">
        <v>-1.3059473535515957</v>
      </c>
      <c r="DM12" s="333">
        <v>-1.9778399615545741</v>
      </c>
      <c r="DN12" s="333">
        <v>-1.7698777349969914</v>
      </c>
    </row>
    <row r="13" spans="1:118" x14ac:dyDescent="0.2">
      <c r="A13" s="326" t="s">
        <v>760</v>
      </c>
      <c r="B13" s="310" t="s">
        <v>761</v>
      </c>
      <c r="C13" s="333"/>
      <c r="D13" s="333"/>
      <c r="E13" s="333"/>
      <c r="F13" s="333"/>
      <c r="G13" s="333"/>
      <c r="H13" s="333"/>
      <c r="I13" s="333"/>
      <c r="J13" s="333"/>
      <c r="K13" s="333">
        <v>-1.4232648091845856</v>
      </c>
      <c r="L13" s="333">
        <v>6.0028572981063757</v>
      </c>
      <c r="M13" s="333">
        <v>-2.957834123894814</v>
      </c>
      <c r="N13" s="333">
        <v>-0.96621919827583835</v>
      </c>
      <c r="O13" s="333">
        <v>-1.8067500371068004</v>
      </c>
      <c r="P13" s="333">
        <v>0.57063809943030885</v>
      </c>
      <c r="Q13" s="333">
        <v>1.4167826717091498</v>
      </c>
      <c r="R13" s="333">
        <v>0.97025922937791043</v>
      </c>
      <c r="S13" s="333">
        <v>1.7040045440592271</v>
      </c>
      <c r="T13" s="333">
        <v>0.38329838383409948</v>
      </c>
      <c r="U13" s="333">
        <v>-0.18913541291143249</v>
      </c>
      <c r="V13" s="333">
        <v>-0.18784855388501209</v>
      </c>
      <c r="W13" s="333">
        <v>0.39044863780670219</v>
      </c>
      <c r="X13" s="333">
        <v>0.86036322206078686</v>
      </c>
      <c r="Y13" s="333">
        <v>1.0585169152852389</v>
      </c>
      <c r="Z13" s="333">
        <v>1.0790390620435768</v>
      </c>
      <c r="AA13" s="333">
        <v>0.93855637832531491</v>
      </c>
      <c r="AB13" s="333">
        <v>0.66936153650719221</v>
      </c>
      <c r="AC13" s="333">
        <v>0.55047193067847411</v>
      </c>
      <c r="AD13" s="333">
        <v>0.47479033601523812</v>
      </c>
      <c r="AE13" s="333">
        <v>-9.3200731110602893E-3</v>
      </c>
      <c r="AF13" s="333">
        <v>0.16720497785174759</v>
      </c>
      <c r="AG13" s="333">
        <v>0.24127854201728707</v>
      </c>
      <c r="AH13" s="333">
        <v>0.28393135389440494</v>
      </c>
      <c r="AI13" s="333">
        <v>0.66061523747661344</v>
      </c>
      <c r="AJ13" s="333">
        <v>0.50548811922517201</v>
      </c>
      <c r="AK13" s="333">
        <v>0.21460113252430393</v>
      </c>
      <c r="AL13" s="333">
        <v>0.13467892962825156</v>
      </c>
      <c r="AM13" s="333">
        <v>-0.34672308073543101</v>
      </c>
      <c r="AN13" s="333">
        <v>-0.26827709110409909</v>
      </c>
      <c r="AO13" s="333">
        <v>-2.2076508528234277E-2</v>
      </c>
      <c r="AP13" s="333">
        <v>0.1383592399265321</v>
      </c>
      <c r="AQ13" s="333">
        <v>0.45232044879690569</v>
      </c>
      <c r="AR13" s="333">
        <v>0.60707755080216863</v>
      </c>
      <c r="AS13" s="333">
        <v>0.56623410632515281</v>
      </c>
      <c r="AT13" s="333">
        <v>0.36191859533970777</v>
      </c>
      <c r="AU13" s="333">
        <v>0.44954708353874984</v>
      </c>
      <c r="AV13" s="333">
        <v>0.13657564893453272</v>
      </c>
      <c r="AW13" s="333">
        <v>-1.3459373672799688E-2</v>
      </c>
      <c r="AX13" s="333">
        <v>6.1394670355406418E-2</v>
      </c>
      <c r="AY13" s="333">
        <v>0.28726920964377778</v>
      </c>
      <c r="AZ13" s="333">
        <v>0.42419269441465945</v>
      </c>
      <c r="BA13" s="333">
        <v>0.56016023091742007</v>
      </c>
      <c r="BB13" s="333">
        <v>0.6614107475887494</v>
      </c>
      <c r="BC13" s="333">
        <v>0.14270100010339049</v>
      </c>
      <c r="BD13" s="333">
        <v>4.7415370800796629E-2</v>
      </c>
      <c r="BE13" s="333">
        <v>3.1636195833392611E-2</v>
      </c>
      <c r="BF13" s="333">
        <v>-0.15484072069149932</v>
      </c>
      <c r="BG13" s="333">
        <v>-0.17125632421032427</v>
      </c>
      <c r="BH13" s="333">
        <v>-7.519396760172499E-2</v>
      </c>
      <c r="BI13" s="333">
        <v>8.3456985117393231E-3</v>
      </c>
      <c r="BJ13" s="333">
        <v>0.15557855498708581</v>
      </c>
      <c r="BK13" s="333">
        <v>0.34260756253037034</v>
      </c>
      <c r="BL13" s="333">
        <v>0.30322498449182589</v>
      </c>
      <c r="BM13" s="333">
        <v>0.18953625897462234</v>
      </c>
      <c r="BN13" s="333">
        <v>-4.0380843621207106E-2</v>
      </c>
      <c r="BO13" s="333">
        <v>9.2794962848271895E-3</v>
      </c>
      <c r="BP13" s="333">
        <v>-7.9071310746719997E-2</v>
      </c>
      <c r="BQ13" s="333">
        <v>-0.12971507985534717</v>
      </c>
      <c r="BR13" s="333">
        <v>0.2182055348768146</v>
      </c>
      <c r="BS13" s="333">
        <v>4.3964463295991608E-2</v>
      </c>
      <c r="BT13" s="333">
        <v>0.27358615853236051</v>
      </c>
      <c r="BU13" s="333">
        <v>0.58061337100334542</v>
      </c>
      <c r="BV13" s="333">
        <v>0.60365278887732388</v>
      </c>
      <c r="BW13" s="333">
        <v>1.1126692180912343</v>
      </c>
      <c r="BX13" s="333">
        <v>1.1174440952256453</v>
      </c>
      <c r="BY13" s="333">
        <v>0.88372766651920309</v>
      </c>
      <c r="BZ13" s="333">
        <v>0.50243702251557554</v>
      </c>
      <c r="CA13" s="333">
        <v>0.26688470005330267</v>
      </c>
      <c r="CB13" s="333">
        <v>4.3203028896215842E-2</v>
      </c>
      <c r="CC13" s="333">
        <v>7.8472675919932733E-2</v>
      </c>
      <c r="CD13" s="333">
        <v>0.45030741419116083</v>
      </c>
      <c r="CE13" s="333">
        <v>9.4435437670873215E-2</v>
      </c>
      <c r="CF13" s="333">
        <v>0.31091370612392644</v>
      </c>
      <c r="CG13" s="333">
        <v>0.3229905900259975</v>
      </c>
      <c r="CH13" s="333">
        <v>0.11581717945410104</v>
      </c>
      <c r="CI13" s="333">
        <v>0.30720616209976909</v>
      </c>
      <c r="CJ13" s="333">
        <v>0.18211125641218695</v>
      </c>
      <c r="CK13" s="333">
        <v>0.1344030623972815</v>
      </c>
      <c r="CL13" s="333">
        <v>7.8086390772016165E-2</v>
      </c>
      <c r="CM13" s="333">
        <v>0.21344067043792581</v>
      </c>
      <c r="CN13" s="333">
        <v>0.21007487139620779</v>
      </c>
      <c r="CO13" s="333">
        <v>0.25642051704722713</v>
      </c>
      <c r="CP13" s="333">
        <v>0.33200822989279749</v>
      </c>
      <c r="CQ13" s="333">
        <v>5.118062614402006E-2</v>
      </c>
      <c r="CR13" s="333">
        <v>0.15360086917014878</v>
      </c>
      <c r="CS13" s="333">
        <v>0.14674621583525604</v>
      </c>
      <c r="CT13" s="333">
        <v>0.11786456273602862</v>
      </c>
      <c r="CU13" s="333">
        <v>0.44369920425290782</v>
      </c>
      <c r="CV13" s="333">
        <v>0.34647815400468435</v>
      </c>
      <c r="CW13" s="333">
        <v>0.24583526107655349</v>
      </c>
      <c r="CX13" s="333">
        <v>0.13589661801771699</v>
      </c>
      <c r="CY13" s="333">
        <v>-0.1910394040271606</v>
      </c>
      <c r="CZ13" s="333">
        <v>-0.25770982284125044</v>
      </c>
      <c r="DA13" s="333">
        <v>-9.1921228041655839E-2</v>
      </c>
      <c r="DB13" s="333">
        <v>7.0196407997540233E-2</v>
      </c>
      <c r="DC13" s="333">
        <v>0.22858122733497294</v>
      </c>
      <c r="DD13" s="333">
        <v>0.4068899992294801</v>
      </c>
      <c r="DE13" s="333">
        <v>0.33692965633941979</v>
      </c>
      <c r="DF13" s="333">
        <v>0.33184626790543531</v>
      </c>
      <c r="DG13" s="333">
        <v>0.40300537627088956</v>
      </c>
      <c r="DH13" s="333">
        <v>0.26076643582953923</v>
      </c>
      <c r="DI13" s="333">
        <v>0.16361660667809722</v>
      </c>
      <c r="DJ13" s="333">
        <v>4.9194610043695873E-2</v>
      </c>
      <c r="DK13" s="333">
        <v>1.7756910472732791E-2</v>
      </c>
      <c r="DL13" s="333">
        <v>3.6586810951101917E-2</v>
      </c>
      <c r="DM13" s="333">
        <v>0.11905554877022746</v>
      </c>
      <c r="DN13" s="333">
        <v>0.166068751809231</v>
      </c>
    </row>
    <row r="14" spans="1:118" x14ac:dyDescent="0.2">
      <c r="A14" s="326" t="s">
        <v>1193</v>
      </c>
      <c r="B14" s="310" t="s">
        <v>1194</v>
      </c>
      <c r="C14" s="333"/>
      <c r="D14" s="333"/>
      <c r="E14" s="333"/>
      <c r="F14" s="333"/>
      <c r="G14" s="333"/>
      <c r="H14" s="333"/>
      <c r="I14" s="333"/>
      <c r="J14" s="333"/>
      <c r="K14" s="333">
        <v>-0.24706441430899928</v>
      </c>
      <c r="L14" s="333">
        <v>-8.5595519899203776E-2</v>
      </c>
      <c r="M14" s="333">
        <v>-4.5378198157384857E-2</v>
      </c>
      <c r="N14" s="333">
        <v>6.3380891640187037E-2</v>
      </c>
      <c r="O14" s="333">
        <v>0.78617778862604437</v>
      </c>
      <c r="P14" s="333">
        <v>1.041736494165368</v>
      </c>
      <c r="Q14" s="333">
        <v>1.0022179566401885</v>
      </c>
      <c r="R14" s="333">
        <v>0.96100718434003785</v>
      </c>
      <c r="S14" s="333">
        <v>0.84726967767272365</v>
      </c>
      <c r="T14" s="333">
        <v>0.48048807586053044</v>
      </c>
      <c r="U14" s="333">
        <v>0.39694782275080648</v>
      </c>
      <c r="V14" s="333">
        <v>0.22494796431931177</v>
      </c>
      <c r="W14" s="333">
        <v>0.65573133833617536</v>
      </c>
      <c r="X14" s="333">
        <v>0.63269051993115344</v>
      </c>
      <c r="Y14" s="333">
        <v>0.71571434888798913</v>
      </c>
      <c r="Z14" s="333">
        <v>0.6588080536187696</v>
      </c>
      <c r="AA14" s="333">
        <v>0.50399637468208425</v>
      </c>
      <c r="AB14" s="333">
        <v>0.60490921263852993</v>
      </c>
      <c r="AC14" s="333">
        <v>0.29287230544479453</v>
      </c>
      <c r="AD14" s="333">
        <v>0.70849169326383699</v>
      </c>
      <c r="AE14" s="333">
        <v>0.35800446870322572</v>
      </c>
      <c r="AF14" s="333">
        <v>0.36094679561095844</v>
      </c>
      <c r="AG14" s="333">
        <v>0.4152541884385173</v>
      </c>
      <c r="AH14" s="333">
        <v>-0.22137023007142878</v>
      </c>
      <c r="AI14" s="333">
        <v>-0.22357845905886506</v>
      </c>
      <c r="AJ14" s="333">
        <v>-0.23103827082524819</v>
      </c>
      <c r="AK14" s="333">
        <v>-1.9130730695315307E-2</v>
      </c>
      <c r="AL14" s="333">
        <v>0.57144922918112273</v>
      </c>
      <c r="AM14" s="333">
        <v>0.91348711679004702</v>
      </c>
      <c r="AN14" s="333">
        <v>1.0095266146182538</v>
      </c>
      <c r="AO14" s="333">
        <v>1.0899811613265789</v>
      </c>
      <c r="AP14" s="333">
        <v>0.25931176336018863</v>
      </c>
      <c r="AQ14" s="333">
        <v>-0.41150124289403506</v>
      </c>
      <c r="AR14" s="333">
        <v>-0.36988265187450359</v>
      </c>
      <c r="AS14" s="333">
        <v>-0.36321574117663502</v>
      </c>
      <c r="AT14" s="333">
        <v>0.85437490969344321</v>
      </c>
      <c r="AU14" s="333">
        <v>1.2711200275329368</v>
      </c>
      <c r="AV14" s="333">
        <v>0.96588082246185802</v>
      </c>
      <c r="AW14" s="333">
        <v>0.84691006786596357</v>
      </c>
      <c r="AX14" s="333">
        <v>0.59829930868495718</v>
      </c>
      <c r="AY14" s="333">
        <v>0.75706239799393671</v>
      </c>
      <c r="AZ14" s="333">
        <v>1.1981683376224774</v>
      </c>
      <c r="BA14" s="333">
        <v>1.1956580623038</v>
      </c>
      <c r="BB14" s="333">
        <v>0.4579021264299673</v>
      </c>
      <c r="BC14" s="333">
        <v>1.2748837849287049</v>
      </c>
      <c r="BD14" s="333">
        <v>0.65440559329193237</v>
      </c>
      <c r="BE14" s="333">
        <v>0.52913788198269984</v>
      </c>
      <c r="BF14" s="333">
        <v>0.36479829573366673</v>
      </c>
      <c r="BG14" s="333">
        <v>-0.69445470972201762</v>
      </c>
      <c r="BH14" s="333">
        <v>-0.62989147211520058</v>
      </c>
      <c r="BI14" s="333">
        <v>-0.40747210907366316</v>
      </c>
      <c r="BJ14" s="333">
        <v>-0.25061134916252714</v>
      </c>
      <c r="BK14" s="333">
        <v>-0.22014804935954957</v>
      </c>
      <c r="BL14" s="333">
        <v>-0.14130464159671938</v>
      </c>
      <c r="BM14" s="333">
        <v>-0.21103323632072699</v>
      </c>
      <c r="BN14" s="333">
        <v>0.26545714351127525</v>
      </c>
      <c r="BO14" s="333">
        <v>0.71726643716382021</v>
      </c>
      <c r="BP14" s="333">
        <v>0.90190097382194745</v>
      </c>
      <c r="BQ14" s="333">
        <v>0.64445896111635592</v>
      </c>
      <c r="BR14" s="333">
        <v>-2.1802562667918289E-3</v>
      </c>
      <c r="BS14" s="333">
        <v>-0.26383926215068981</v>
      </c>
      <c r="BT14" s="333">
        <v>1.2657550004812029E-2</v>
      </c>
      <c r="BU14" s="333">
        <v>0.31997996704838333</v>
      </c>
      <c r="BV14" s="333">
        <v>0.90817538140884913</v>
      </c>
      <c r="BW14" s="333">
        <v>0.88764642307018404</v>
      </c>
      <c r="BX14" s="333">
        <v>0.38653262913394776</v>
      </c>
      <c r="BY14" s="333">
        <v>0.12776731879002898</v>
      </c>
      <c r="BZ14" s="333">
        <v>-0.1408244563813506</v>
      </c>
      <c r="CA14" s="333">
        <v>-0.42772990321870774</v>
      </c>
      <c r="CB14" s="333">
        <v>-0.32542523816249719</v>
      </c>
      <c r="CC14" s="333">
        <v>-1.9582170712231201E-2</v>
      </c>
      <c r="CD14" s="333">
        <v>-6.4909788051949857E-2</v>
      </c>
      <c r="CE14" s="333">
        <v>2.1165327706432331</v>
      </c>
      <c r="CF14" s="333">
        <v>2.12366486143108</v>
      </c>
      <c r="CG14" s="333">
        <v>1.5177192535927697</v>
      </c>
      <c r="CH14" s="333">
        <v>1.3729997251173449</v>
      </c>
      <c r="CI14" s="333">
        <v>1.7854111797586003</v>
      </c>
      <c r="CJ14" s="333">
        <v>1.723416304900113</v>
      </c>
      <c r="CK14" s="333">
        <v>2.1029658189139782</v>
      </c>
      <c r="CL14" s="333">
        <v>2.3905658556265643</v>
      </c>
      <c r="CM14" s="333">
        <v>-0.11266487159331802</v>
      </c>
      <c r="CN14" s="333">
        <v>0.18187605284943173</v>
      </c>
      <c r="CO14" s="333">
        <v>0.52880584796161212</v>
      </c>
      <c r="CP14" s="333">
        <v>0.69231280408029905</v>
      </c>
      <c r="CQ14" s="333">
        <v>1.0577678537633464</v>
      </c>
      <c r="CR14" s="333">
        <v>1.0196534469134615</v>
      </c>
      <c r="CS14" s="333">
        <v>0.78213388732775102</v>
      </c>
      <c r="CT14" s="333">
        <v>0.76464679538540437</v>
      </c>
      <c r="CU14" s="333">
        <v>1.8078175710196469</v>
      </c>
      <c r="CV14" s="333">
        <v>1.5887113447050416</v>
      </c>
      <c r="CW14" s="333">
        <v>1.3531748213335599</v>
      </c>
      <c r="CX14" s="333">
        <v>0.90224759339221539</v>
      </c>
      <c r="CY14" s="333">
        <v>-0.46408768004402717</v>
      </c>
      <c r="CZ14" s="333">
        <v>-0.47437261209905685</v>
      </c>
      <c r="DA14" s="333">
        <v>-0.20483697629168723</v>
      </c>
      <c r="DB14" s="333">
        <v>6.0521271824397468E-2</v>
      </c>
      <c r="DC14" s="333">
        <v>0.10461327381070845</v>
      </c>
      <c r="DD14" s="333">
        <v>0.17416041950912392</v>
      </c>
      <c r="DE14" s="333">
        <v>-4.6091010992493499E-2</v>
      </c>
      <c r="DF14" s="333">
        <v>0.28146654677241201</v>
      </c>
      <c r="DG14" s="333">
        <v>0.70149464379594939</v>
      </c>
      <c r="DH14" s="333">
        <v>0.97351038436068482</v>
      </c>
      <c r="DI14" s="333">
        <v>0.94699527921141213</v>
      </c>
      <c r="DJ14" s="333">
        <v>0.41687176739688536</v>
      </c>
      <c r="DK14" s="333">
        <v>0.25973685121079571</v>
      </c>
      <c r="DL14" s="333">
        <v>-2.6943840458066568E-3</v>
      </c>
      <c r="DM14" s="333">
        <v>-0.13563875486827423</v>
      </c>
      <c r="DN14" s="333">
        <v>-0.23714065853863039</v>
      </c>
    </row>
    <row r="15" spans="1:118" ht="25.5" x14ac:dyDescent="0.2">
      <c r="A15" s="326" t="s">
        <v>1195</v>
      </c>
      <c r="B15" s="310" t="s">
        <v>1196</v>
      </c>
      <c r="C15" s="333"/>
      <c r="D15" s="333"/>
      <c r="E15" s="333"/>
      <c r="F15" s="333"/>
      <c r="G15" s="333"/>
      <c r="H15" s="333"/>
      <c r="I15" s="333"/>
      <c r="J15" s="333"/>
      <c r="K15" s="333">
        <v>0.59819906884984353</v>
      </c>
      <c r="L15" s="333">
        <v>0.78062419855383103</v>
      </c>
      <c r="M15" s="333">
        <v>0.66292500867721738</v>
      </c>
      <c r="N15" s="333">
        <v>0.68402784804055772</v>
      </c>
      <c r="O15" s="333">
        <v>0.71044793153449459</v>
      </c>
      <c r="P15" s="333">
        <v>0.4650556701081775</v>
      </c>
      <c r="Q15" s="333">
        <v>0.53992381487057317</v>
      </c>
      <c r="R15" s="333">
        <v>0.62169097785439442</v>
      </c>
      <c r="S15" s="333">
        <v>0.63022901792182906</v>
      </c>
      <c r="T15" s="333">
        <v>0.88729617077087031</v>
      </c>
      <c r="U15" s="333">
        <v>0.80228937927516264</v>
      </c>
      <c r="V15" s="333">
        <v>0.44865708787471276</v>
      </c>
      <c r="W15" s="333">
        <v>0.90349446133070765</v>
      </c>
      <c r="X15" s="333">
        <v>0.62104488562131499</v>
      </c>
      <c r="Y15" s="333">
        <v>0.6056727107351757</v>
      </c>
      <c r="Z15" s="333">
        <v>0.77465666699754199</v>
      </c>
      <c r="AA15" s="333">
        <v>0.35938688364270405</v>
      </c>
      <c r="AB15" s="333">
        <v>0.50205966463766638</v>
      </c>
      <c r="AC15" s="333">
        <v>0.48848755762819784</v>
      </c>
      <c r="AD15" s="333">
        <v>0.64365375100644928</v>
      </c>
      <c r="AE15" s="333">
        <v>0.76734580019217802</v>
      </c>
      <c r="AF15" s="333">
        <v>0.69215154625028519</v>
      </c>
      <c r="AG15" s="333">
        <v>0.63415577563682146</v>
      </c>
      <c r="AH15" s="333">
        <v>0.49070792534048951</v>
      </c>
      <c r="AI15" s="333">
        <v>0.15482449076680188</v>
      </c>
      <c r="AJ15" s="333">
        <v>0.19323342683405284</v>
      </c>
      <c r="AK15" s="333">
        <v>0.27330251913579978</v>
      </c>
      <c r="AL15" s="333">
        <v>0.10762032634409971</v>
      </c>
      <c r="AM15" s="333">
        <v>0.73922559669245491</v>
      </c>
      <c r="AN15" s="333">
        <v>0.66897751311147646</v>
      </c>
      <c r="AO15" s="333">
        <v>0.5546141570632761</v>
      </c>
      <c r="AP15" s="333">
        <v>0.53462967200936373</v>
      </c>
      <c r="AQ15" s="333">
        <v>-1.3442866224486363E-2</v>
      </c>
      <c r="AR15" s="333">
        <v>2.1929462017529922E-2</v>
      </c>
      <c r="AS15" s="333">
        <v>9.1272009471810425E-2</v>
      </c>
      <c r="AT15" s="333">
        <v>0.42285962199425531</v>
      </c>
      <c r="AU15" s="333">
        <v>0.31610250028881481</v>
      </c>
      <c r="AV15" s="333">
        <v>0.43157851696486121</v>
      </c>
      <c r="AW15" s="333">
        <v>0.37091090066122406</v>
      </c>
      <c r="AX15" s="333">
        <v>0.20496591277213219</v>
      </c>
      <c r="AY15" s="333">
        <v>0.47677964673018824</v>
      </c>
      <c r="AZ15" s="333">
        <v>0.27500177036316059</v>
      </c>
      <c r="BA15" s="333">
        <v>0.2899555154010518</v>
      </c>
      <c r="BB15" s="333">
        <v>0.29856110711271266</v>
      </c>
      <c r="BC15" s="333">
        <v>0.28070725053475837</v>
      </c>
      <c r="BD15" s="333">
        <v>0.46244223564943882</v>
      </c>
      <c r="BE15" s="333">
        <v>0.58860160537020711</v>
      </c>
      <c r="BF15" s="333">
        <v>0.66326126719952527</v>
      </c>
      <c r="BG15" s="333">
        <v>0.70661077712429521</v>
      </c>
      <c r="BH15" s="333">
        <v>0.70683856651529275</v>
      </c>
      <c r="BI15" s="333">
        <v>0.66653135677826758</v>
      </c>
      <c r="BJ15" s="333">
        <v>0.67003862896272448</v>
      </c>
      <c r="BK15" s="333">
        <v>0.68852206376658653</v>
      </c>
      <c r="BL15" s="333">
        <v>0.44869476136128233</v>
      </c>
      <c r="BM15" s="333">
        <v>0.40151294082351774</v>
      </c>
      <c r="BN15" s="333">
        <v>0.20498493915398439</v>
      </c>
      <c r="BO15" s="333">
        <v>0.18883511972383432</v>
      </c>
      <c r="BP15" s="333">
        <v>0.37793092501876846</v>
      </c>
      <c r="BQ15" s="333">
        <v>0.40248155890835885</v>
      </c>
      <c r="BR15" s="333">
        <v>0.51026189092738272</v>
      </c>
      <c r="BS15" s="333">
        <v>0.41979511994723762</v>
      </c>
      <c r="BT15" s="333">
        <v>0.40976303998416297</v>
      </c>
      <c r="BU15" s="333">
        <v>0.4428012924811941</v>
      </c>
      <c r="BV15" s="333">
        <v>0.51961523462016757</v>
      </c>
      <c r="BW15" s="333">
        <v>0.70918522072323864</v>
      </c>
      <c r="BX15" s="333">
        <v>0.63511579404786578</v>
      </c>
      <c r="BY15" s="333">
        <v>0.56197562473540053</v>
      </c>
      <c r="BZ15" s="333">
        <v>0.32623502164835705</v>
      </c>
      <c r="CA15" s="333">
        <v>0.32360749038285735</v>
      </c>
      <c r="CB15" s="333">
        <v>0.17219852730413812</v>
      </c>
      <c r="CC15" s="333">
        <v>0.11365607814252682</v>
      </c>
      <c r="CD15" s="333">
        <v>0.26315586663737256</v>
      </c>
      <c r="CE15" s="333">
        <v>3.7422760919992359E-2</v>
      </c>
      <c r="CF15" s="333">
        <v>0.21539701599372851</v>
      </c>
      <c r="CG15" s="333">
        <v>0.22834556809716131</v>
      </c>
      <c r="CH15" s="333">
        <v>0.23603574132910915</v>
      </c>
      <c r="CI15" s="333">
        <v>0.21320784694656808</v>
      </c>
      <c r="CJ15" s="333">
        <v>0.27124951322595831</v>
      </c>
      <c r="CK15" s="333">
        <v>0.20595344350477848</v>
      </c>
      <c r="CL15" s="333">
        <v>0.14185239462635688</v>
      </c>
      <c r="CM15" s="333">
        <v>0.51492124818451357</v>
      </c>
      <c r="CN15" s="333">
        <v>0.38263409914663288</v>
      </c>
      <c r="CO15" s="333">
        <v>0.51874294683800048</v>
      </c>
      <c r="CP15" s="333">
        <v>0.56158066549925578</v>
      </c>
      <c r="CQ15" s="333">
        <v>0.92143473720527458</v>
      </c>
      <c r="CR15" s="333">
        <v>0.86695712894667276</v>
      </c>
      <c r="CS15" s="333">
        <v>0.81918934553334244</v>
      </c>
      <c r="CT15" s="333">
        <v>0.94127698131992232</v>
      </c>
      <c r="CU15" s="333">
        <v>0.29312068828973881</v>
      </c>
      <c r="CV15" s="333">
        <v>0.39685238571413722</v>
      </c>
      <c r="CW15" s="333">
        <v>0.43920229370808356</v>
      </c>
      <c r="CX15" s="333">
        <v>0.31562153041817481</v>
      </c>
      <c r="CY15" s="333">
        <v>0.15099050805846748</v>
      </c>
      <c r="CZ15" s="333">
        <v>-3.0104317605581622E-2</v>
      </c>
      <c r="DA15" s="333">
        <v>0.53296076771547651</v>
      </c>
      <c r="DB15" s="333">
        <v>0.53325231046087329</v>
      </c>
      <c r="DC15" s="333">
        <v>1.7012677141726507</v>
      </c>
      <c r="DD15" s="333">
        <v>2.3439651290565058</v>
      </c>
      <c r="DE15" s="333">
        <v>1.544596367542926</v>
      </c>
      <c r="DF15" s="333">
        <v>1.4280587788151298</v>
      </c>
      <c r="DG15" s="333">
        <v>1.2055508643045323</v>
      </c>
      <c r="DH15" s="333">
        <v>0.56699045096003786</v>
      </c>
      <c r="DI15" s="333">
        <v>0.51033822203342671</v>
      </c>
      <c r="DJ15" s="333">
        <v>0.68459428549697177</v>
      </c>
      <c r="DK15" s="333">
        <v>0.21920379464330872</v>
      </c>
      <c r="DL15" s="333">
        <v>0.45112257804786465</v>
      </c>
      <c r="DM15" s="333">
        <v>0.58699531002285354</v>
      </c>
      <c r="DN15" s="333">
        <v>0.81702750982973327</v>
      </c>
    </row>
    <row r="16" spans="1:118" ht="25.5" x14ac:dyDescent="0.2">
      <c r="A16" s="326" t="s">
        <v>1197</v>
      </c>
      <c r="B16" s="310" t="s">
        <v>1198</v>
      </c>
      <c r="C16" s="333"/>
      <c r="D16" s="333"/>
      <c r="E16" s="333"/>
      <c r="F16" s="333"/>
      <c r="G16" s="333"/>
      <c r="H16" s="333"/>
      <c r="I16" s="333"/>
      <c r="J16" s="333"/>
      <c r="K16" s="333">
        <v>6.9158075011282419E-2</v>
      </c>
      <c r="L16" s="333">
        <v>6.0807887361860373E-2</v>
      </c>
      <c r="M16" s="333">
        <v>9.5398132149067588E-2</v>
      </c>
      <c r="N16" s="333">
        <v>6.7517314650725663E-2</v>
      </c>
      <c r="O16" s="333">
        <v>9.0119340034899298E-2</v>
      </c>
      <c r="P16" s="333">
        <v>9.7185437655462725E-2</v>
      </c>
      <c r="Q16" s="333">
        <v>3.0587777552955997E-2</v>
      </c>
      <c r="R16" s="333">
        <v>0.10358838506049937</v>
      </c>
      <c r="S16" s="333">
        <v>3.086485087519876E-2</v>
      </c>
      <c r="T16" s="333">
        <v>3.3502085219891287E-2</v>
      </c>
      <c r="U16" s="333">
        <v>2.4572353411764777E-2</v>
      </c>
      <c r="V16" s="333">
        <v>2.1423751635692868E-2</v>
      </c>
      <c r="W16" s="333">
        <v>1.2835055391583378E-2</v>
      </c>
      <c r="X16" s="333">
        <v>3.8464426382471266E-2</v>
      </c>
      <c r="Y16" s="333">
        <v>0.13638571926618287</v>
      </c>
      <c r="Z16" s="333">
        <v>4.7011344899885607E-2</v>
      </c>
      <c r="AA16" s="333">
        <v>2.648110593671528E-2</v>
      </c>
      <c r="AB16" s="333">
        <v>-9.6064935454669795E-3</v>
      </c>
      <c r="AC16" s="333">
        <v>-7.5352922237989728E-2</v>
      </c>
      <c r="AD16" s="333">
        <v>-1.0639121226838497E-2</v>
      </c>
      <c r="AE16" s="333">
        <v>4.4900915705843356E-2</v>
      </c>
      <c r="AF16" s="333">
        <v>3.5837628323378105E-2</v>
      </c>
      <c r="AG16" s="333">
        <v>6.1904016500626768E-2</v>
      </c>
      <c r="AH16" s="333">
        <v>3.5193367808268983E-2</v>
      </c>
      <c r="AI16" s="333">
        <v>3.5239032875259313E-2</v>
      </c>
      <c r="AJ16" s="333">
        <v>6.8574776727538755E-2</v>
      </c>
      <c r="AK16" s="333">
        <v>5.6076210536877003E-2</v>
      </c>
      <c r="AL16" s="333">
        <v>8.6537272483257141E-2</v>
      </c>
      <c r="AM16" s="333">
        <v>4.0575354822646036E-2</v>
      </c>
      <c r="AN16" s="333">
        <v>1.9937564395200915E-2</v>
      </c>
      <c r="AO16" s="333">
        <v>1.8799869262962818E-2</v>
      </c>
      <c r="AP16" s="333">
        <v>1.2371427834187063E-3</v>
      </c>
      <c r="AQ16" s="333">
        <v>4.9244065772804317E-2</v>
      </c>
      <c r="AR16" s="333">
        <v>9.6826643180053421E-2</v>
      </c>
      <c r="AS16" s="333">
        <v>8.476634032339983E-2</v>
      </c>
      <c r="AT16" s="333">
        <v>0.15644470909250538</v>
      </c>
      <c r="AU16" s="333">
        <v>0.16600997023259084</v>
      </c>
      <c r="AV16" s="333">
        <v>0.10732803001577976</v>
      </c>
      <c r="AW16" s="333">
        <v>0.12675429766902566</v>
      </c>
      <c r="AX16" s="333">
        <v>5.4475874746821633E-2</v>
      </c>
      <c r="AY16" s="333">
        <v>1.6771225922228787E-2</v>
      </c>
      <c r="AZ16" s="333">
        <v>-5.2049106271463913E-3</v>
      </c>
      <c r="BA16" s="333">
        <v>8.3274373592375453E-2</v>
      </c>
      <c r="BB16" s="333">
        <v>-4.5606630148455216E-2</v>
      </c>
      <c r="BC16" s="333">
        <v>5.7080920969178273E-2</v>
      </c>
      <c r="BD16" s="333">
        <v>9.0114809561245915E-2</v>
      </c>
      <c r="BE16" s="333">
        <v>-1.0557532455758082E-2</v>
      </c>
      <c r="BF16" s="333">
        <v>0.10118141779049956</v>
      </c>
      <c r="BG16" s="333">
        <v>4.8327539817369591E-2</v>
      </c>
      <c r="BH16" s="333">
        <v>6.1398865838075169E-2</v>
      </c>
      <c r="BI16" s="333">
        <v>0.10712116041316265</v>
      </c>
      <c r="BJ16" s="333">
        <v>0.11950091378494856</v>
      </c>
      <c r="BK16" s="333">
        <v>9.4411600983590638E-2</v>
      </c>
      <c r="BL16" s="333">
        <v>7.8976747576163422E-2</v>
      </c>
      <c r="BM16" s="333">
        <v>1.7746448374044309E-3</v>
      </c>
      <c r="BN16" s="333">
        <v>4.5447600720828485E-2</v>
      </c>
      <c r="BO16" s="333">
        <v>4.2805652734654878E-2</v>
      </c>
      <c r="BP16" s="333">
        <v>2.2260052017811081E-2</v>
      </c>
      <c r="BQ16" s="333">
        <v>6.4258944273598892E-2</v>
      </c>
      <c r="BR16" s="333">
        <v>-2.6181762143351259E-2</v>
      </c>
      <c r="BS16" s="333">
        <v>9.9394247699075081E-3</v>
      </c>
      <c r="BT16" s="333">
        <v>-9.0750383859262602E-3</v>
      </c>
      <c r="BU16" s="333">
        <v>3.1149831545896955E-2</v>
      </c>
      <c r="BV16" s="333">
        <v>7.3987279550720889E-2</v>
      </c>
      <c r="BW16" s="333">
        <v>2.9333938787968122E-2</v>
      </c>
      <c r="BX16" s="333">
        <v>7.9324908583070772E-2</v>
      </c>
      <c r="BY16" s="333">
        <v>1.5010994135386804E-2</v>
      </c>
      <c r="BZ16" s="333">
        <v>1.7838809166481524E-2</v>
      </c>
      <c r="CA16" s="333">
        <v>1.6466581952329067E-2</v>
      </c>
      <c r="CB16" s="333">
        <v>-1.299790116043534E-3</v>
      </c>
      <c r="CC16" s="333">
        <v>-1.481391037923588E-2</v>
      </c>
      <c r="CD16" s="333">
        <v>2.075110631504469E-2</v>
      </c>
      <c r="CE16" s="333">
        <v>1.658714897550663E-2</v>
      </c>
      <c r="CF16" s="333">
        <v>3.5848644491178153E-2</v>
      </c>
      <c r="CG16" s="333">
        <v>4.9714577146552918E-2</v>
      </c>
      <c r="CH16" s="333">
        <v>1.2440996023721188E-2</v>
      </c>
      <c r="CI16" s="333">
        <v>2.4863450584978491E-2</v>
      </c>
      <c r="CJ16" s="333">
        <v>-1.950122244572881E-2</v>
      </c>
      <c r="CK16" s="333">
        <v>2.1764937523751783E-2</v>
      </c>
      <c r="CL16" s="333">
        <v>2.5862650697928438E-2</v>
      </c>
      <c r="CM16" s="333">
        <v>3.464234777939397E-2</v>
      </c>
      <c r="CN16" s="333">
        <v>8.5305118068443292E-2</v>
      </c>
      <c r="CO16" s="333">
        <v>3.1359125958687666E-2</v>
      </c>
      <c r="CP16" s="333">
        <v>-1.5708275801187667E-3</v>
      </c>
      <c r="CQ16" s="333">
        <v>1.8734149451027859E-2</v>
      </c>
      <c r="CR16" s="333">
        <v>-7.2779658051999638E-2</v>
      </c>
      <c r="CS16" s="333">
        <v>-1.4757665692398178E-2</v>
      </c>
      <c r="CT16" s="333">
        <v>5.8125315355727104E-2</v>
      </c>
      <c r="CU16" s="333">
        <v>3.1453370776177346E-2</v>
      </c>
      <c r="CV16" s="333">
        <v>0.11926197283194481</v>
      </c>
      <c r="CW16" s="333">
        <v>0.10826871866750212</v>
      </c>
      <c r="CX16" s="333">
        <v>3.7873495737885496E-2</v>
      </c>
      <c r="CY16" s="333">
        <v>-0.14774635948052436</v>
      </c>
      <c r="CZ16" s="333">
        <v>-0.26711226724809894</v>
      </c>
      <c r="DA16" s="333">
        <v>-0.1879041203621751</v>
      </c>
      <c r="DB16" s="333">
        <v>-7.8319598386126552E-2</v>
      </c>
      <c r="DC16" s="333">
        <v>0.14288240396276569</v>
      </c>
      <c r="DD16" s="333">
        <v>0.32104205078521247</v>
      </c>
      <c r="DE16" s="333">
        <v>0.20889307829008055</v>
      </c>
      <c r="DF16" s="333">
        <v>0.16591558246600963</v>
      </c>
      <c r="DG16" s="333">
        <v>0.11993238099396727</v>
      </c>
      <c r="DH16" s="333">
        <v>4.8708664447608449E-2</v>
      </c>
      <c r="DI16" s="333">
        <v>5.2817855216481975E-2</v>
      </c>
      <c r="DJ16" s="333">
        <v>2.0515324791878148E-2</v>
      </c>
      <c r="DK16" s="333">
        <v>3.622581376631516E-2</v>
      </c>
      <c r="DL16" s="333">
        <v>8.653048445211961E-2</v>
      </c>
      <c r="DM16" s="333">
        <v>9.9592953288089744E-2</v>
      </c>
      <c r="DN16" s="333">
        <v>7.7819006839361451E-2</v>
      </c>
    </row>
    <row r="17" spans="1:118" s="312" customFormat="1" x14ac:dyDescent="0.2">
      <c r="A17" s="315" t="s">
        <v>910</v>
      </c>
      <c r="B17" s="310" t="s">
        <v>735</v>
      </c>
      <c r="C17" s="333"/>
      <c r="D17" s="333"/>
      <c r="E17" s="333"/>
      <c r="F17" s="333"/>
      <c r="G17" s="333"/>
      <c r="H17" s="333"/>
      <c r="I17" s="333"/>
      <c r="J17" s="333"/>
      <c r="K17" s="333">
        <v>0.99185085726006883</v>
      </c>
      <c r="L17" s="333">
        <v>0.74118120562418965</v>
      </c>
      <c r="M17" s="333">
        <v>1.7543780622613483</v>
      </c>
      <c r="N17" s="333">
        <v>1.2937351790323337</v>
      </c>
      <c r="O17" s="333">
        <v>0.72162328056503844</v>
      </c>
      <c r="P17" s="333">
        <v>0.79224752274790911</v>
      </c>
      <c r="Q17" s="333">
        <v>0.63992807976950172</v>
      </c>
      <c r="R17" s="333">
        <v>0.82618895290590633</v>
      </c>
      <c r="S17" s="333">
        <v>0.87612630380173406</v>
      </c>
      <c r="T17" s="333">
        <v>1.2790832973965622</v>
      </c>
      <c r="U17" s="333">
        <v>1.8752570483239785</v>
      </c>
      <c r="V17" s="333">
        <v>0.68762742948719513</v>
      </c>
      <c r="W17" s="333">
        <v>2.1959674522969141</v>
      </c>
      <c r="X17" s="333">
        <v>1.3722825784046799</v>
      </c>
      <c r="Y17" s="333">
        <v>0.71470286495155233</v>
      </c>
      <c r="Z17" s="333">
        <v>1.5536329487744309</v>
      </c>
      <c r="AA17" s="333">
        <v>-5.315591456157219E-2</v>
      </c>
      <c r="AB17" s="333">
        <v>-6.2106244979155602E-2</v>
      </c>
      <c r="AC17" s="333">
        <v>-0.50143456724619784</v>
      </c>
      <c r="AD17" s="333">
        <v>-4.1092691246212759E-2</v>
      </c>
      <c r="AE17" s="333">
        <v>0.36014269512617664</v>
      </c>
      <c r="AF17" s="333">
        <v>0.82335143234211627</v>
      </c>
      <c r="AG17" s="333">
        <v>0.65640015854344946</v>
      </c>
      <c r="AH17" s="333">
        <v>-1.3141457724697382E-2</v>
      </c>
      <c r="AI17" s="333">
        <v>-0.47487279759759166</v>
      </c>
      <c r="AJ17" s="333">
        <v>-0.17644568155988044</v>
      </c>
      <c r="AK17" s="333">
        <v>0.88041650693829465</v>
      </c>
      <c r="AL17" s="333">
        <v>1.238202868455627</v>
      </c>
      <c r="AM17" s="333">
        <v>1.3418299689183717</v>
      </c>
      <c r="AN17" s="333">
        <v>1.2635921235160128</v>
      </c>
      <c r="AO17" s="333">
        <v>0.60595445703048412</v>
      </c>
      <c r="AP17" s="333">
        <v>0.58481257578853252</v>
      </c>
      <c r="AQ17" s="333">
        <v>1.2706504159605572</v>
      </c>
      <c r="AR17" s="333">
        <v>0.44137841898516122</v>
      </c>
      <c r="AS17" s="333">
        <v>0.26409459331258783</v>
      </c>
      <c r="AT17" s="333">
        <v>0.28508551810119925</v>
      </c>
      <c r="AU17" s="333">
        <v>-0.38991411262433368</v>
      </c>
      <c r="AV17" s="333">
        <v>-0.21552374122025156</v>
      </c>
      <c r="AW17" s="333">
        <v>7.8581280773511092E-2</v>
      </c>
      <c r="AX17" s="333">
        <v>0.32627758642873994</v>
      </c>
      <c r="AY17" s="333">
        <v>0.52139492771406915</v>
      </c>
      <c r="AZ17" s="333">
        <v>1.2300035387848527</v>
      </c>
      <c r="BA17" s="333">
        <v>0.93762611000296758</v>
      </c>
      <c r="BB17" s="333">
        <v>0.47677868979122362</v>
      </c>
      <c r="BC17" s="333">
        <v>0.69701154715092328</v>
      </c>
      <c r="BD17" s="333">
        <v>-0.11863387414626056</v>
      </c>
      <c r="BE17" s="333">
        <v>-5.6626995477951324E-2</v>
      </c>
      <c r="BF17" s="333">
        <v>-9.4473001790580574E-2</v>
      </c>
      <c r="BG17" s="333">
        <v>-0.84578471836425584</v>
      </c>
      <c r="BH17" s="333">
        <v>-0.30605963799770786</v>
      </c>
      <c r="BI17" s="333">
        <v>0.10649009798754222</v>
      </c>
      <c r="BJ17" s="333">
        <v>-8.8735715943377338E-3</v>
      </c>
      <c r="BK17" s="333">
        <v>0.74875597189109222</v>
      </c>
      <c r="BL17" s="333">
        <v>0.69881702281498559</v>
      </c>
      <c r="BM17" s="333">
        <v>0.13146771899644041</v>
      </c>
      <c r="BN17" s="333">
        <v>0.36283093275248135</v>
      </c>
      <c r="BO17" s="333">
        <v>0.38498230894720287</v>
      </c>
      <c r="BP17" s="333">
        <v>0.35342102374445034</v>
      </c>
      <c r="BQ17" s="333">
        <v>0.89014601894170908</v>
      </c>
      <c r="BR17" s="333">
        <v>1.1876710041870127</v>
      </c>
      <c r="BS17" s="333">
        <v>0.70619551504288025</v>
      </c>
      <c r="BT17" s="333">
        <v>0.60508558428733294</v>
      </c>
      <c r="BU17" s="333">
        <v>0.33073827366349917</v>
      </c>
      <c r="BV17" s="333">
        <v>2.5368955306427552E-2</v>
      </c>
      <c r="BW17" s="333">
        <v>0.22074706286472101</v>
      </c>
      <c r="BX17" s="333">
        <v>0.22518697346184027</v>
      </c>
      <c r="BY17" s="333">
        <v>0.4081839159250118</v>
      </c>
      <c r="BZ17" s="333">
        <v>0.69288506092810953</v>
      </c>
      <c r="CA17" s="333">
        <v>1.0942892804852917</v>
      </c>
      <c r="CB17" s="333">
        <v>0.96974270931793494</v>
      </c>
      <c r="CC17" s="333">
        <v>0.74852044019484454</v>
      </c>
      <c r="CD17" s="333">
        <v>0.38354193275310611</v>
      </c>
      <c r="CE17" s="333">
        <v>-2.1702453822199961</v>
      </c>
      <c r="CF17" s="333">
        <v>-1.9622328511931291</v>
      </c>
      <c r="CG17" s="333">
        <v>-1.9017581287174228</v>
      </c>
      <c r="CH17" s="333">
        <v>-1.4516424954558786</v>
      </c>
      <c r="CI17" s="333">
        <v>0.39853168168385966</v>
      </c>
      <c r="CJ17" s="333">
        <v>0.50445805864264903</v>
      </c>
      <c r="CK17" s="333">
        <v>0.33133063398131557</v>
      </c>
      <c r="CL17" s="333">
        <v>9.8213480216118879E-2</v>
      </c>
      <c r="CM17" s="333">
        <v>0.63436850488990493</v>
      </c>
      <c r="CN17" s="333">
        <v>0.44551977783065555</v>
      </c>
      <c r="CO17" s="333">
        <v>0.6799081903972457</v>
      </c>
      <c r="CP17" s="333">
        <v>0.21673105235015488</v>
      </c>
      <c r="CQ17" s="333">
        <v>0.50491594719725974</v>
      </c>
      <c r="CR17" s="333">
        <v>0.19991625727567219</v>
      </c>
      <c r="CS17" s="333">
        <v>-4.2976890532025198E-2</v>
      </c>
      <c r="CT17" s="333">
        <v>0.59044175589000447</v>
      </c>
      <c r="CU17" s="333">
        <v>-0.27440290420715913</v>
      </c>
      <c r="CV17" s="333">
        <v>6.828443351860583E-2</v>
      </c>
      <c r="CW17" s="333">
        <v>0.29137978023921363</v>
      </c>
      <c r="CX17" s="333">
        <v>0.16483133673582887</v>
      </c>
      <c r="CY17" s="333">
        <v>0.37963539829415244</v>
      </c>
      <c r="CZ17" s="333">
        <v>-0.75480877529163493</v>
      </c>
      <c r="DA17" s="333">
        <v>0.75539935786107437</v>
      </c>
      <c r="DB17" s="333">
        <v>1.1674086445131493E-2</v>
      </c>
      <c r="DC17" s="333">
        <v>-3.2858071809117144E-2</v>
      </c>
      <c r="DD17" s="333">
        <v>1.205779047401391</v>
      </c>
      <c r="DE17" s="333">
        <v>-0.36793720773318944</v>
      </c>
      <c r="DF17" s="333">
        <v>0.37398192912900624</v>
      </c>
      <c r="DG17" s="333">
        <v>0.75778449826675398</v>
      </c>
      <c r="DH17" s="333">
        <v>0.48275109662749188</v>
      </c>
      <c r="DI17" s="333">
        <v>0.35969123822428911</v>
      </c>
      <c r="DJ17" s="333">
        <v>-2.4525243834414831E-2</v>
      </c>
      <c r="DK17" s="333">
        <v>-0.35618780563313251</v>
      </c>
      <c r="DL17" s="333">
        <v>0.82580435877093583</v>
      </c>
      <c r="DM17" s="333">
        <v>-0.29342055459194782</v>
      </c>
      <c r="DN17" s="333">
        <v>0.53390621005694916</v>
      </c>
    </row>
    <row r="18" spans="1:118" s="312" customFormat="1" x14ac:dyDescent="0.2">
      <c r="A18" s="328"/>
      <c r="B18" s="158"/>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row>
    <row r="19" spans="1:118" s="312" customFormat="1" x14ac:dyDescent="0.2">
      <c r="A19" s="311" t="s">
        <v>79</v>
      </c>
      <c r="B19" s="158"/>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row>
    <row r="20" spans="1:118" s="312" customFormat="1" x14ac:dyDescent="0.2">
      <c r="A20" s="328"/>
      <c r="B20" s="158"/>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row>
    <row r="21" spans="1:118" s="312" customFormat="1" x14ac:dyDescent="0.2">
      <c r="A21" s="313" t="s">
        <v>911</v>
      </c>
      <c r="B21" s="158" t="s">
        <v>82</v>
      </c>
      <c r="C21" s="334"/>
      <c r="D21" s="334"/>
      <c r="E21" s="334"/>
      <c r="F21" s="334"/>
      <c r="G21" s="334"/>
      <c r="H21" s="334"/>
      <c r="I21" s="334"/>
      <c r="J21" s="334"/>
      <c r="K21" s="334">
        <v>-0.13250225660389034</v>
      </c>
      <c r="L21" s="334">
        <v>6.7447690242942562</v>
      </c>
      <c r="M21" s="334">
        <v>-1.0695648763986423E-2</v>
      </c>
      <c r="N21" s="334">
        <v>1.6679828606205422</v>
      </c>
      <c r="O21" s="334">
        <v>1.2151727115587529</v>
      </c>
      <c r="P21" s="334">
        <v>3.0060102580730406</v>
      </c>
      <c r="Q21" s="334">
        <v>3.5811357966815929</v>
      </c>
      <c r="R21" s="334">
        <v>3.0566873540594748</v>
      </c>
      <c r="S21" s="334">
        <v>4.0147001969201765</v>
      </c>
      <c r="T21" s="334">
        <v>2.7438704365066702</v>
      </c>
      <c r="U21" s="334">
        <v>3.3282862468366101</v>
      </c>
      <c r="V21" s="334">
        <v>2.4665823366954935</v>
      </c>
      <c r="W21" s="334">
        <v>3.1613108179627591</v>
      </c>
      <c r="X21" s="334">
        <v>2.8484366453772716</v>
      </c>
      <c r="Y21" s="334">
        <v>1.7479367722736339</v>
      </c>
      <c r="Z21" s="334">
        <v>2.887628268254081</v>
      </c>
      <c r="AA21" s="334">
        <v>2.3043159888507159</v>
      </c>
      <c r="AB21" s="334">
        <v>2.4810366096348213</v>
      </c>
      <c r="AC21" s="334">
        <v>2.4043244986812895</v>
      </c>
      <c r="AD21" s="334">
        <v>2.0582263003087591</v>
      </c>
      <c r="AE21" s="334">
        <v>2.7296701248679169</v>
      </c>
      <c r="AF21" s="334">
        <v>3.0329046365221086</v>
      </c>
      <c r="AG21" s="334">
        <v>2.5763956447894318</v>
      </c>
      <c r="AH21" s="334">
        <v>2.1228637829864518</v>
      </c>
      <c r="AI21" s="334">
        <v>1.1877619495952716</v>
      </c>
      <c r="AJ21" s="334">
        <v>0.53035839992206846</v>
      </c>
      <c r="AK21" s="334">
        <v>1.7384804905496039</v>
      </c>
      <c r="AL21" s="334">
        <v>2.1229447934970427</v>
      </c>
      <c r="AM21" s="334">
        <v>1.2425070533310703</v>
      </c>
      <c r="AN21" s="334">
        <v>1.3547442074245428</v>
      </c>
      <c r="AO21" s="334">
        <v>0.75772173953165745</v>
      </c>
      <c r="AP21" s="334">
        <v>0.75307368314409362</v>
      </c>
      <c r="AQ21" s="334">
        <v>0.39306652094707506</v>
      </c>
      <c r="AR21" s="334">
        <v>3.2345454800111181E-2</v>
      </c>
      <c r="AS21" s="334">
        <v>0.47122530038786176</v>
      </c>
      <c r="AT21" s="334">
        <v>0.28047654856270726</v>
      </c>
      <c r="AU21" s="334">
        <v>2.2128813738487008</v>
      </c>
      <c r="AV21" s="334">
        <v>2.2815116661118298</v>
      </c>
      <c r="AW21" s="334">
        <v>0.81393257424019949</v>
      </c>
      <c r="AX21" s="334">
        <v>1.1550755461019739</v>
      </c>
      <c r="AY21" s="334">
        <v>0.58866004965409624</v>
      </c>
      <c r="AZ21" s="334">
        <v>0.66024864575673048</v>
      </c>
      <c r="BA21" s="334">
        <v>1.3247751604944793</v>
      </c>
      <c r="BB21" s="334">
        <v>1.1110484971974814</v>
      </c>
      <c r="BC21" s="334">
        <v>0.77156195686716034</v>
      </c>
      <c r="BD21" s="334">
        <v>1.2732236941388373</v>
      </c>
      <c r="BE21" s="334">
        <v>1.4481998197170931</v>
      </c>
      <c r="BF21" s="334">
        <v>1.6017954783139883</v>
      </c>
      <c r="BG21" s="334">
        <v>1.6322594937307096</v>
      </c>
      <c r="BH21" s="334">
        <v>1.4455660460641184</v>
      </c>
      <c r="BI21" s="334">
        <v>1.5722085466519122</v>
      </c>
      <c r="BJ21" s="334">
        <v>1.1625837019056979</v>
      </c>
      <c r="BK21" s="334">
        <v>2.3877692071355039</v>
      </c>
      <c r="BL21" s="334">
        <v>1.8765025133839819</v>
      </c>
      <c r="BM21" s="334">
        <v>1.767645077756073</v>
      </c>
      <c r="BN21" s="334">
        <v>1.1032910405799816</v>
      </c>
      <c r="BO21" s="334">
        <v>0.30334078519642288</v>
      </c>
      <c r="BP21" s="334">
        <v>0.75397352153732167</v>
      </c>
      <c r="BQ21" s="334">
        <v>1.048264364135661</v>
      </c>
      <c r="BR21" s="334">
        <v>1.9033591792944362</v>
      </c>
      <c r="BS21" s="334">
        <v>1.9917213982221991</v>
      </c>
      <c r="BT21" s="334">
        <v>1.754682355501521</v>
      </c>
      <c r="BU21" s="334">
        <v>1.0216137400736485</v>
      </c>
      <c r="BV21" s="334">
        <v>1.0116275907647287</v>
      </c>
      <c r="BW21" s="334">
        <v>0.83002096293836414</v>
      </c>
      <c r="BX21" s="334">
        <v>0.62080710084403101</v>
      </c>
      <c r="BY21" s="334">
        <v>1.0178127096619187</v>
      </c>
      <c r="BZ21" s="334">
        <v>1.2249733370571001</v>
      </c>
      <c r="CA21" s="334">
        <v>0.77120218918535965</v>
      </c>
      <c r="CB21" s="334">
        <v>1.1780559067313905</v>
      </c>
      <c r="CC21" s="334">
        <v>1.4939216409441971</v>
      </c>
      <c r="CD21" s="334">
        <v>1.337954642102589</v>
      </c>
      <c r="CE21" s="334">
        <v>1.2745664475707141</v>
      </c>
      <c r="CF21" s="334">
        <v>1.4355813278055343</v>
      </c>
      <c r="CG21" s="334">
        <v>1.221855449422798</v>
      </c>
      <c r="CH21" s="334">
        <v>1.305514730690212</v>
      </c>
      <c r="CI21" s="334">
        <v>1.474020306695244</v>
      </c>
      <c r="CJ21" s="334">
        <v>1.5236031783716262</v>
      </c>
      <c r="CK21" s="334">
        <v>1.0619200280125158</v>
      </c>
      <c r="CL21" s="334">
        <v>1.0284576977452811</v>
      </c>
      <c r="CM21" s="334">
        <v>1.5868584342097338</v>
      </c>
      <c r="CN21" s="334">
        <v>1.480280932845043</v>
      </c>
      <c r="CO21" s="334">
        <v>1.868658948189946</v>
      </c>
      <c r="CP21" s="334">
        <v>1.5074546437827925</v>
      </c>
      <c r="CQ21" s="334">
        <v>2.2990137596237075</v>
      </c>
      <c r="CR21" s="334">
        <v>1.3612670023173643</v>
      </c>
      <c r="CS21" s="334">
        <v>1.3289491609219244</v>
      </c>
      <c r="CT21" s="334">
        <v>2.0291388826409107</v>
      </c>
      <c r="CU21" s="334">
        <v>0.48119324937329866</v>
      </c>
      <c r="CV21" s="334">
        <v>1.4375822546362418</v>
      </c>
      <c r="CW21" s="334">
        <v>1.7303801422708702</v>
      </c>
      <c r="CX21" s="334">
        <v>1.626547827590958</v>
      </c>
      <c r="CY21" s="334">
        <v>-0.33905082368235323</v>
      </c>
      <c r="CZ21" s="334">
        <v>-5.2857428086695002</v>
      </c>
      <c r="DA21" s="334">
        <v>0.31690889575623604</v>
      </c>
      <c r="DB21" s="334">
        <v>-1.0220559253733119</v>
      </c>
      <c r="DC21" s="334">
        <v>2.4873234617089257</v>
      </c>
      <c r="DD21" s="334">
        <v>8.8050377522300298</v>
      </c>
      <c r="DE21" s="334">
        <v>2.5741598895044873</v>
      </c>
      <c r="DF21" s="334">
        <v>3.8732905765671495</v>
      </c>
      <c r="DG21" s="334">
        <v>2.3357210327434865</v>
      </c>
      <c r="DH21" s="334">
        <v>0.82797052969238449</v>
      </c>
      <c r="DI21" s="334">
        <v>1.1047101319162826</v>
      </c>
      <c r="DJ21" s="334">
        <v>0.39836231521119458</v>
      </c>
      <c r="DK21" s="334">
        <v>1.5896185896893387</v>
      </c>
      <c r="DL21" s="334">
        <v>1.9472907370769761</v>
      </c>
      <c r="DM21" s="334">
        <v>0.87860935796271866</v>
      </c>
      <c r="DN21" s="334">
        <v>2.2593356254081272</v>
      </c>
    </row>
    <row r="22" spans="1:118" s="312" customFormat="1" x14ac:dyDescent="0.2">
      <c r="A22" s="315" t="s">
        <v>1407</v>
      </c>
      <c r="B22" s="310" t="s">
        <v>1408</v>
      </c>
      <c r="C22" s="333"/>
      <c r="D22" s="333"/>
      <c r="E22" s="333"/>
      <c r="F22" s="333"/>
      <c r="G22" s="333"/>
      <c r="H22" s="333"/>
      <c r="I22" s="333"/>
      <c r="J22" s="333"/>
      <c r="K22" s="333">
        <v>-0.56711628176011109</v>
      </c>
      <c r="L22" s="333">
        <v>6.103309425077474</v>
      </c>
      <c r="M22" s="333">
        <v>-0.6227651494824078</v>
      </c>
      <c r="N22" s="333">
        <v>1.0673771489767006</v>
      </c>
      <c r="O22" s="333">
        <v>0.53529299051304313</v>
      </c>
      <c r="P22" s="333">
        <v>2.3985845541841124</v>
      </c>
      <c r="Q22" s="333">
        <v>3.4006094791638741</v>
      </c>
      <c r="R22" s="333">
        <v>2.6278520618395982</v>
      </c>
      <c r="S22" s="333">
        <v>3.301355686481215</v>
      </c>
      <c r="T22" s="333">
        <v>1.9804806983258423</v>
      </c>
      <c r="U22" s="333">
        <v>2.1991429648501182</v>
      </c>
      <c r="V22" s="333">
        <v>1.3102538778533319</v>
      </c>
      <c r="W22" s="333">
        <v>2.6435110384948617</v>
      </c>
      <c r="X22" s="333">
        <v>2.2346997626717218</v>
      </c>
      <c r="Y22" s="333">
        <v>1.1482312950456142</v>
      </c>
      <c r="Z22" s="333">
        <v>2.4079581264376695</v>
      </c>
      <c r="AA22" s="333">
        <v>1.1979955205681116</v>
      </c>
      <c r="AB22" s="333">
        <v>1.4555383064739187</v>
      </c>
      <c r="AC22" s="333">
        <v>1.4727061290161529</v>
      </c>
      <c r="AD22" s="333">
        <v>1.1618800856424945</v>
      </c>
      <c r="AE22" s="333">
        <v>2.0737711096946185</v>
      </c>
      <c r="AF22" s="333">
        <v>2.531250199393682</v>
      </c>
      <c r="AG22" s="333">
        <v>2.1419997055938937</v>
      </c>
      <c r="AH22" s="333">
        <v>1.691192815679804</v>
      </c>
      <c r="AI22" s="333">
        <v>0.96315652337463664</v>
      </c>
      <c r="AJ22" s="333">
        <v>0.17916281015500954</v>
      </c>
      <c r="AK22" s="333">
        <v>1.2778781155024408</v>
      </c>
      <c r="AL22" s="333">
        <v>1.6417234251454267</v>
      </c>
      <c r="AM22" s="333">
        <v>0.75138634332376375</v>
      </c>
      <c r="AN22" s="333">
        <v>0.82137584626799631</v>
      </c>
      <c r="AO22" s="333">
        <v>0.20518075361558732</v>
      </c>
      <c r="AP22" s="333">
        <v>0.23241793418505222</v>
      </c>
      <c r="AQ22" s="333">
        <v>-0.29889076785963797</v>
      </c>
      <c r="AR22" s="333">
        <v>-0.64070579153774576</v>
      </c>
      <c r="AS22" s="333">
        <v>2.1385798136683332E-2</v>
      </c>
      <c r="AT22" s="333">
        <v>0.12168970793460926</v>
      </c>
      <c r="AU22" s="333">
        <v>1.9922487083490801</v>
      </c>
      <c r="AV22" s="333">
        <v>2.3871165084840378</v>
      </c>
      <c r="AW22" s="333">
        <v>0.91271877022837711</v>
      </c>
      <c r="AX22" s="333">
        <v>1.1018543023848366</v>
      </c>
      <c r="AY22" s="333">
        <v>0.62618724067052045</v>
      </c>
      <c r="AZ22" s="333">
        <v>0.62889629789566492</v>
      </c>
      <c r="BA22" s="333">
        <v>1.2352036142250897</v>
      </c>
      <c r="BB22" s="333">
        <v>0.94994098324036946</v>
      </c>
      <c r="BC22" s="333">
        <v>0.61769404855751853</v>
      </c>
      <c r="BD22" s="333">
        <v>0.83735808234716769</v>
      </c>
      <c r="BE22" s="333">
        <v>0.84627679037053671</v>
      </c>
      <c r="BF22" s="333">
        <v>0.94590632965918364</v>
      </c>
      <c r="BG22" s="333">
        <v>0.94825611134143895</v>
      </c>
      <c r="BH22" s="333">
        <v>0.71696260377731857</v>
      </c>
      <c r="BI22" s="333">
        <v>1.0043276023053429</v>
      </c>
      <c r="BJ22" s="333">
        <v>0.4749099237840903</v>
      </c>
      <c r="BK22" s="333">
        <v>1.6874437617426945</v>
      </c>
      <c r="BL22" s="333">
        <v>1.2420286889772862</v>
      </c>
      <c r="BM22" s="333">
        <v>1.0639385457496633</v>
      </c>
      <c r="BN22" s="333">
        <v>0.72618727482089807</v>
      </c>
      <c r="BO22" s="333">
        <v>-0.11585068452879159</v>
      </c>
      <c r="BP22" s="333">
        <v>0.35103062909255783</v>
      </c>
      <c r="BQ22" s="333">
        <v>0.6110408149068709</v>
      </c>
      <c r="BR22" s="333">
        <v>1.3900315882647383</v>
      </c>
      <c r="BS22" s="333">
        <v>1.2476420693147057</v>
      </c>
      <c r="BT22" s="333">
        <v>1.2000760611852275</v>
      </c>
      <c r="BU22" s="333">
        <v>0.54016072525174263</v>
      </c>
      <c r="BV22" s="333">
        <v>0.34733242179840962</v>
      </c>
      <c r="BW22" s="333">
        <v>0.19889586027167735</v>
      </c>
      <c r="BX22" s="333">
        <v>-0.11987131534045462</v>
      </c>
      <c r="BY22" s="333">
        <v>0.37617519727491877</v>
      </c>
      <c r="BZ22" s="333">
        <v>0.58827900134403444</v>
      </c>
      <c r="CA22" s="333">
        <v>0.65597930740151</v>
      </c>
      <c r="CB22" s="333">
        <v>1.0328878628350955</v>
      </c>
      <c r="CC22" s="333">
        <v>1.2493440526315724</v>
      </c>
      <c r="CD22" s="333">
        <v>1.104373129963069</v>
      </c>
      <c r="CE22" s="333">
        <v>0.98844323780607934</v>
      </c>
      <c r="CF22" s="333">
        <v>1.1549775703712037</v>
      </c>
      <c r="CG22" s="333">
        <v>0.82255529245515768</v>
      </c>
      <c r="CH22" s="333">
        <v>1.0396822840602167</v>
      </c>
      <c r="CI22" s="333">
        <v>1.2353934391167494</v>
      </c>
      <c r="CJ22" s="333">
        <v>1.2075835419143581</v>
      </c>
      <c r="CK22" s="333">
        <v>1.0371698764261967</v>
      </c>
      <c r="CL22" s="333">
        <v>0.89531101298423155</v>
      </c>
      <c r="CM22" s="333">
        <v>1.0397240259964202</v>
      </c>
      <c r="CN22" s="333">
        <v>0.91645021373493729</v>
      </c>
      <c r="CO22" s="333">
        <v>1.1349603924330101</v>
      </c>
      <c r="CP22" s="333">
        <v>0.798461829645847</v>
      </c>
      <c r="CQ22" s="333">
        <v>1.1381671273508818</v>
      </c>
      <c r="CR22" s="333">
        <v>0.54193057343460027</v>
      </c>
      <c r="CS22" s="333">
        <v>0.60378505541873229</v>
      </c>
      <c r="CT22" s="333">
        <v>1.2172387954306179</v>
      </c>
      <c r="CU22" s="333">
        <v>0.53464110563566625</v>
      </c>
      <c r="CV22" s="333">
        <v>1.0298697431912771</v>
      </c>
      <c r="CW22" s="333">
        <v>1.081715627304944</v>
      </c>
      <c r="CX22" s="333">
        <v>0.79818609378649696</v>
      </c>
      <c r="CY22" s="333">
        <v>-1.4923525159275866</v>
      </c>
      <c r="CZ22" s="333">
        <v>-6.3941914405252005</v>
      </c>
      <c r="DA22" s="333">
        <v>-1.0871434381870924</v>
      </c>
      <c r="DB22" s="333">
        <v>-2.3472875584697648</v>
      </c>
      <c r="DC22" s="333">
        <v>1.2983306886008008</v>
      </c>
      <c r="DD22" s="333">
        <v>7.4469197557144717</v>
      </c>
      <c r="DE22" s="333">
        <v>2.0347730194757006</v>
      </c>
      <c r="DF22" s="333">
        <v>3.1761865689854294</v>
      </c>
      <c r="DG22" s="333">
        <v>1.7003830122898134</v>
      </c>
      <c r="DH22" s="333">
        <v>0.5608577019568789</v>
      </c>
      <c r="DI22" s="333">
        <v>0.60506734240458382</v>
      </c>
      <c r="DJ22" s="333">
        <v>-4.0093291873496507E-2</v>
      </c>
      <c r="DK22" s="333">
        <v>1.2384359994609591</v>
      </c>
      <c r="DL22" s="333">
        <v>1.4960015285413182</v>
      </c>
      <c r="DM22" s="333">
        <v>0.56148464682821453</v>
      </c>
      <c r="DN22" s="333">
        <v>1.584514086307907</v>
      </c>
    </row>
    <row r="23" spans="1:118" s="312" customFormat="1" x14ac:dyDescent="0.2">
      <c r="A23" s="315" t="s">
        <v>14</v>
      </c>
      <c r="B23" s="310" t="s">
        <v>914</v>
      </c>
      <c r="C23" s="333"/>
      <c r="D23" s="333"/>
      <c r="E23" s="333"/>
      <c r="F23" s="333"/>
      <c r="G23" s="333"/>
      <c r="H23" s="333"/>
      <c r="I23" s="333"/>
      <c r="J23" s="333"/>
      <c r="K23" s="333">
        <v>0.47593530711936882</v>
      </c>
      <c r="L23" s="333">
        <v>0.64034518278304575</v>
      </c>
      <c r="M23" s="333">
        <v>0.58930396246849326</v>
      </c>
      <c r="N23" s="333">
        <v>0.58171130854498798</v>
      </c>
      <c r="O23" s="333">
        <v>0.69990764373056358</v>
      </c>
      <c r="P23" s="333">
        <v>0.62596547428155225</v>
      </c>
      <c r="Q23" s="333">
        <v>0.24158184015835865</v>
      </c>
      <c r="R23" s="333">
        <v>0.33044652840215805</v>
      </c>
      <c r="S23" s="333">
        <v>0.76904182259475606</v>
      </c>
      <c r="T23" s="333">
        <v>0.76224008348865946</v>
      </c>
      <c r="U23" s="333">
        <v>1.0939910507102086</v>
      </c>
      <c r="V23" s="333">
        <v>1.1469253018895749</v>
      </c>
      <c r="W23" s="333">
        <v>0.53165976783462021</v>
      </c>
      <c r="X23" s="333">
        <v>0.58780670765585774</v>
      </c>
      <c r="Y23" s="333">
        <v>0.60165153117771852</v>
      </c>
      <c r="Z23" s="333">
        <v>0.50112200213482638</v>
      </c>
      <c r="AA23" s="333">
        <v>1.0788669762848768</v>
      </c>
      <c r="AB23" s="333">
        <v>1.0171809695361058</v>
      </c>
      <c r="AC23" s="333">
        <v>0.93943850076234958</v>
      </c>
      <c r="AD23" s="333">
        <v>0.92188898438210298</v>
      </c>
      <c r="AE23" s="333">
        <v>0.66280081486966591</v>
      </c>
      <c r="AF23" s="333">
        <v>0.48741293622134119</v>
      </c>
      <c r="AG23" s="333">
        <v>0.42849870760813208</v>
      </c>
      <c r="AH23" s="333">
        <v>0.44199874170966136</v>
      </c>
      <c r="AI23" s="333">
        <v>0.18505449858017717</v>
      </c>
      <c r="AJ23" s="333">
        <v>0.34707756443732335</v>
      </c>
      <c r="AK23" s="333">
        <v>0.48738018553200818</v>
      </c>
      <c r="AL23" s="333">
        <v>0.49346579746132357</v>
      </c>
      <c r="AM23" s="333">
        <v>0.50112851717809548</v>
      </c>
      <c r="AN23" s="333">
        <v>0.55797756606175053</v>
      </c>
      <c r="AO23" s="333">
        <v>0.5687331172751543</v>
      </c>
      <c r="AP23" s="333">
        <v>0.46598622671868056</v>
      </c>
      <c r="AQ23" s="333">
        <v>0.59535213706820855</v>
      </c>
      <c r="AR23" s="333">
        <v>0.58537284450051441</v>
      </c>
      <c r="AS23" s="333">
        <v>0.39347370318219249</v>
      </c>
      <c r="AT23" s="333">
        <v>0.38429236243087911</v>
      </c>
      <c r="AU23" s="333">
        <v>0.17669831699280045</v>
      </c>
      <c r="AV23" s="333">
        <v>-6.9224094599207961E-2</v>
      </c>
      <c r="AW23" s="333">
        <v>-5.5245698197695092E-2</v>
      </c>
      <c r="AX23" s="333">
        <v>8.6277196610109654E-3</v>
      </c>
      <c r="AY23" s="333">
        <v>-2.5293320818846044E-2</v>
      </c>
      <c r="AZ23" s="333">
        <v>3.7040401266151671E-2</v>
      </c>
      <c r="BA23" s="333">
        <v>7.508071588801761E-2</v>
      </c>
      <c r="BB23" s="333">
        <v>0.15631684579176583</v>
      </c>
      <c r="BC23" s="333">
        <v>0.22884597793759895</v>
      </c>
      <c r="BD23" s="333">
        <v>0.49572672315665434</v>
      </c>
      <c r="BE23" s="333">
        <v>0.57439189706387961</v>
      </c>
      <c r="BF23" s="333">
        <v>0.54895907946225586</v>
      </c>
      <c r="BG23" s="333">
        <v>0.68811031066879103</v>
      </c>
      <c r="BH23" s="333">
        <v>0.59030720941016446</v>
      </c>
      <c r="BI23" s="333">
        <v>0.58604499906391516</v>
      </c>
      <c r="BJ23" s="333">
        <v>0.81461613586740045</v>
      </c>
      <c r="BK23" s="333">
        <v>0.75250707593258881</v>
      </c>
      <c r="BL23" s="333">
        <v>0.68913164483311917</v>
      </c>
      <c r="BM23" s="333">
        <v>0.64745188011600463</v>
      </c>
      <c r="BN23" s="333">
        <v>0.25327449558882376</v>
      </c>
      <c r="BO23" s="333">
        <v>0.34412447303864308</v>
      </c>
      <c r="BP23" s="333">
        <v>0.41390278651428297</v>
      </c>
      <c r="BQ23" s="333">
        <v>0.53384549156887251</v>
      </c>
      <c r="BR23" s="333">
        <v>0.62625358345514881</v>
      </c>
      <c r="BS23" s="333">
        <v>0.59081911835541456</v>
      </c>
      <c r="BT23" s="333">
        <v>0.5697815130533932</v>
      </c>
      <c r="BU23" s="333">
        <v>0.55340510538827437</v>
      </c>
      <c r="BV23" s="333">
        <v>0.62690456655245641</v>
      </c>
      <c r="BW23" s="333">
        <v>0.89361973589473254</v>
      </c>
      <c r="BX23" s="333">
        <v>0.75974043067571451</v>
      </c>
      <c r="BY23" s="333">
        <v>0.59056484540026299</v>
      </c>
      <c r="BZ23" s="333">
        <v>0.51867817038627495</v>
      </c>
      <c r="CA23" s="333">
        <v>0.14797908441588242</v>
      </c>
      <c r="CB23" s="333">
        <v>0.17456487567277776</v>
      </c>
      <c r="CC23" s="333">
        <v>0.15988924698203144</v>
      </c>
      <c r="CD23" s="333">
        <v>0.19107635757827632</v>
      </c>
      <c r="CE23" s="333">
        <v>0.27860554760361123</v>
      </c>
      <c r="CF23" s="333">
        <v>0.26307283173702295</v>
      </c>
      <c r="CG23" s="333">
        <v>0.3737687805423221</v>
      </c>
      <c r="CH23" s="333">
        <v>0.25081720572125155</v>
      </c>
      <c r="CI23" s="333">
        <v>7.1034540531244125E-2</v>
      </c>
      <c r="CJ23" s="333">
        <v>0.19976329458172437</v>
      </c>
      <c r="CK23" s="333">
        <v>0.12538600705060157</v>
      </c>
      <c r="CL23" s="333">
        <v>0.31873268162957341</v>
      </c>
      <c r="CM23" s="333">
        <v>0.60903852118397828</v>
      </c>
      <c r="CN23" s="333">
        <v>0.65504986427964584</v>
      </c>
      <c r="CO23" s="333">
        <v>0.79402151707948576</v>
      </c>
      <c r="CP23" s="333">
        <v>0.71551844171002832</v>
      </c>
      <c r="CQ23" s="333">
        <v>1.2378793779268193</v>
      </c>
      <c r="CR23" s="333">
        <v>0.85176195384463527</v>
      </c>
      <c r="CS23" s="333">
        <v>0.68433005860309293</v>
      </c>
      <c r="CT23" s="333">
        <v>0.71054400934319562</v>
      </c>
      <c r="CU23" s="333">
        <v>8.4480690291607444E-2</v>
      </c>
      <c r="CV23" s="333">
        <v>0.39772998360203798</v>
      </c>
      <c r="CW23" s="333">
        <v>0.60819288198273458</v>
      </c>
      <c r="CX23" s="333">
        <v>0.69050825527443649</v>
      </c>
      <c r="CY23" s="333">
        <v>0.90470843667951306</v>
      </c>
      <c r="CZ23" s="333">
        <v>1.1039703184398464</v>
      </c>
      <c r="DA23" s="333">
        <v>1.3676473388129617</v>
      </c>
      <c r="DB23" s="333">
        <v>1.1904155906610128</v>
      </c>
      <c r="DC23" s="333">
        <v>1.3308406621864479</v>
      </c>
      <c r="DD23" s="333">
        <v>1.2803041624118341</v>
      </c>
      <c r="DE23" s="333">
        <v>0.64421000266847173</v>
      </c>
      <c r="DF23" s="333">
        <v>0.74529982652790072</v>
      </c>
      <c r="DG23" s="333">
        <v>0.51868244982674538</v>
      </c>
      <c r="DH23" s="333">
        <v>0.34220641042081668</v>
      </c>
      <c r="DI23" s="333">
        <v>0.62667961381676873</v>
      </c>
      <c r="DJ23" s="333">
        <v>0.56097716196177794</v>
      </c>
      <c r="DK23" s="333">
        <v>0.32496205077671797</v>
      </c>
      <c r="DL23" s="333">
        <v>0.48118412595154186</v>
      </c>
      <c r="DM23" s="333">
        <v>0.45283337307558358</v>
      </c>
      <c r="DN23" s="333">
        <v>0.68841343097600338</v>
      </c>
    </row>
    <row r="24" spans="1:118" s="312" customFormat="1" x14ac:dyDescent="0.2">
      <c r="A24" s="313" t="s">
        <v>268</v>
      </c>
      <c r="B24" s="158" t="s">
        <v>88</v>
      </c>
      <c r="C24" s="334"/>
      <c r="D24" s="334"/>
      <c r="E24" s="334"/>
      <c r="F24" s="334"/>
      <c r="G24" s="334"/>
      <c r="H24" s="334"/>
      <c r="I24" s="334"/>
      <c r="J24" s="334"/>
      <c r="K24" s="334">
        <v>0.725074808908026</v>
      </c>
      <c r="L24" s="334">
        <v>-2.5263745334276968</v>
      </c>
      <c r="M24" s="334">
        <v>5.0160044063103664</v>
      </c>
      <c r="N24" s="334">
        <v>7.8889464572774068</v>
      </c>
      <c r="O24" s="334">
        <v>2.2520865978752656</v>
      </c>
      <c r="P24" s="334">
        <v>2.1401127711394228</v>
      </c>
      <c r="Q24" s="334">
        <v>3.8317974522813416</v>
      </c>
      <c r="R24" s="334">
        <v>-1.4366775804215997</v>
      </c>
      <c r="S24" s="334">
        <v>6.785196104521642</v>
      </c>
      <c r="T24" s="334">
        <v>8.2869622581037152</v>
      </c>
      <c r="U24" s="334">
        <v>-1.7114721547339742</v>
      </c>
      <c r="V24" s="334">
        <v>3.0608419334716279</v>
      </c>
      <c r="W24" s="334">
        <v>0.61808367028693989</v>
      </c>
      <c r="X24" s="334">
        <v>-4.8123538424333461</v>
      </c>
      <c r="Y24" s="334">
        <v>3.9902048961862988</v>
      </c>
      <c r="Z24" s="334">
        <v>3.1223798840242045</v>
      </c>
      <c r="AA24" s="334">
        <v>-6.156351346678</v>
      </c>
      <c r="AB24" s="334">
        <v>3.7547491151684973</v>
      </c>
      <c r="AC24" s="334">
        <v>1.2205598736216083</v>
      </c>
      <c r="AD24" s="334">
        <v>0.62979357466337782</v>
      </c>
      <c r="AE24" s="334">
        <v>1.0306974253794767</v>
      </c>
      <c r="AF24" s="334">
        <v>-4.1681675844305284</v>
      </c>
      <c r="AG24" s="334">
        <v>-0.89111420971964106</v>
      </c>
      <c r="AH24" s="334">
        <v>-0.26963021963918826</v>
      </c>
      <c r="AI24" s="334">
        <v>6.661267520173249</v>
      </c>
      <c r="AJ24" s="334">
        <v>3.3293959314410273</v>
      </c>
      <c r="AK24" s="334">
        <v>-0.52102355770616593</v>
      </c>
      <c r="AL24" s="334">
        <v>-3.0640343885992558</v>
      </c>
      <c r="AM24" s="334">
        <v>-1.135710340045329</v>
      </c>
      <c r="AN24" s="334">
        <v>3.6400760391370426</v>
      </c>
      <c r="AO24" s="334">
        <v>0.82213927231788231</v>
      </c>
      <c r="AP24" s="334">
        <v>1.2297740105043138</v>
      </c>
      <c r="AQ24" s="334">
        <v>0.31052816672480049</v>
      </c>
      <c r="AR24" s="334">
        <v>-1.1478596489369728</v>
      </c>
      <c r="AS24" s="334">
        <v>-0.94485649298378316</v>
      </c>
      <c r="AT24" s="334">
        <v>5.9091881257170051</v>
      </c>
      <c r="AU24" s="334">
        <v>1.1738233384130017</v>
      </c>
      <c r="AV24" s="334">
        <v>-2.4003808282822328</v>
      </c>
      <c r="AW24" s="334">
        <v>0.18278894148349126</v>
      </c>
      <c r="AX24" s="334">
        <v>-0.88338226379791362</v>
      </c>
      <c r="AY24" s="334">
        <v>1.9148116608152923</v>
      </c>
      <c r="AZ24" s="334">
        <v>3.2821753436414305</v>
      </c>
      <c r="BA24" s="334">
        <v>3.6802397383815402</v>
      </c>
      <c r="BB24" s="334">
        <v>-0.28270747484868003</v>
      </c>
      <c r="BC24" s="334">
        <v>0.17406063895618493</v>
      </c>
      <c r="BD24" s="334">
        <v>-0.21968182556261806</v>
      </c>
      <c r="BE24" s="334">
        <v>6.6750830416638163</v>
      </c>
      <c r="BF24" s="334">
        <v>1.4594311233564798</v>
      </c>
      <c r="BG24" s="334">
        <v>-5.3207260107686105</v>
      </c>
      <c r="BH24" s="334">
        <v>-2.6086941212046018</v>
      </c>
      <c r="BI24" s="334">
        <v>-8.2911332579634944</v>
      </c>
      <c r="BJ24" s="334">
        <v>-3.2340741321656341</v>
      </c>
      <c r="BK24" s="334">
        <v>4.754902518179235</v>
      </c>
      <c r="BL24" s="334">
        <v>7.2989336229214397</v>
      </c>
      <c r="BM24" s="334">
        <v>0.60569995216083328</v>
      </c>
      <c r="BN24" s="334">
        <v>0.75152260190511655</v>
      </c>
      <c r="BO24" s="334">
        <v>1.8840337989805105</v>
      </c>
      <c r="BP24" s="334">
        <v>-2.4855230487057218</v>
      </c>
      <c r="BQ24" s="334">
        <v>2.8217445908292764</v>
      </c>
      <c r="BR24" s="334">
        <v>4.7585144400605532</v>
      </c>
      <c r="BS24" s="334">
        <v>-5.1809546664230724E-2</v>
      </c>
      <c r="BT24" s="334">
        <v>1.697723798538942</v>
      </c>
      <c r="BU24" s="334">
        <v>0.9864494675308878</v>
      </c>
      <c r="BV24" s="334">
        <v>-3.073652986314233</v>
      </c>
      <c r="BW24" s="334">
        <v>0.93094176057397904</v>
      </c>
      <c r="BX24" s="334">
        <v>0.4687779577997927</v>
      </c>
      <c r="BY24" s="334">
        <v>2.8173417398347875</v>
      </c>
      <c r="BZ24" s="334">
        <v>-3.3317493848490081</v>
      </c>
      <c r="CA24" s="334">
        <v>3.6917282766582868</v>
      </c>
      <c r="CB24" s="334">
        <v>-3.7473519772584161</v>
      </c>
      <c r="CC24" s="334">
        <v>-1.7460393002409254</v>
      </c>
      <c r="CD24" s="334">
        <v>9.1768631745917428</v>
      </c>
      <c r="CE24" s="334">
        <v>-0.99159581053291923</v>
      </c>
      <c r="CF24" s="334">
        <v>3.7403564722581071</v>
      </c>
      <c r="CG24" s="334">
        <v>0.83553739558011941</v>
      </c>
      <c r="CH24" s="334">
        <v>-2.7487609418663532</v>
      </c>
      <c r="CI24" s="334">
        <v>-1.8609990045854234</v>
      </c>
      <c r="CJ24" s="334">
        <v>0.80030692123539415</v>
      </c>
      <c r="CK24" s="334">
        <v>-1.2307608313602909</v>
      </c>
      <c r="CL24" s="334">
        <v>0.20926622292949909</v>
      </c>
      <c r="CM24" s="334">
        <v>2.4181040322994973</v>
      </c>
      <c r="CN24" s="334">
        <v>1.7866281365759615</v>
      </c>
      <c r="CO24" s="334">
        <v>0.88443594149951332</v>
      </c>
      <c r="CP24" s="334">
        <v>0.28275352723999075</v>
      </c>
      <c r="CQ24" s="334">
        <v>-1.6839900429362664</v>
      </c>
      <c r="CR24" s="334">
        <v>-2.8844985998566712</v>
      </c>
      <c r="CS24" s="334">
        <v>-1.1232757808801295</v>
      </c>
      <c r="CT24" s="334">
        <v>-0.40528927985351892</v>
      </c>
      <c r="CU24" s="334">
        <v>0.65849532254535614</v>
      </c>
      <c r="CV24" s="334">
        <v>2.4869777933028105</v>
      </c>
      <c r="CW24" s="334">
        <v>2.8272553395647284</v>
      </c>
      <c r="CX24" s="334">
        <v>2.0085840233957697</v>
      </c>
      <c r="CY24" s="334">
        <v>-1.556532673313302</v>
      </c>
      <c r="CZ24" s="334">
        <v>-2.4999490437996523</v>
      </c>
      <c r="DA24" s="334">
        <v>0.89825120751260823</v>
      </c>
      <c r="DB24" s="334">
        <v>-1.6448208847166856</v>
      </c>
      <c r="DC24" s="334">
        <v>1.3007767506634467</v>
      </c>
      <c r="DD24" s="334">
        <v>11.808226793925215</v>
      </c>
      <c r="DE24" s="334">
        <v>-2.8029657259961858</v>
      </c>
      <c r="DF24" s="334">
        <v>1.86109198516144</v>
      </c>
      <c r="DG24" s="334">
        <v>0.67740619165630189</v>
      </c>
      <c r="DH24" s="334">
        <v>-8.404258797363271</v>
      </c>
      <c r="DI24" s="334">
        <v>1.4482842259405211</v>
      </c>
      <c r="DJ24" s="334">
        <v>-1.0913193943323267</v>
      </c>
      <c r="DK24" s="334">
        <v>0.47011623837241551</v>
      </c>
      <c r="DL24" s="334">
        <v>8.1644922068223227E-2</v>
      </c>
      <c r="DM24" s="334">
        <v>-0.80667657538272974</v>
      </c>
      <c r="DN24" s="334">
        <v>-0.29869456804919758</v>
      </c>
    </row>
    <row r="25" spans="1:118" s="312" customFormat="1" x14ac:dyDescent="0.2">
      <c r="A25" s="315" t="s">
        <v>99</v>
      </c>
      <c r="B25" s="310" t="s">
        <v>100</v>
      </c>
      <c r="C25" s="333"/>
      <c r="D25" s="333"/>
      <c r="E25" s="333"/>
      <c r="F25" s="333"/>
      <c r="G25" s="333"/>
      <c r="H25" s="333"/>
      <c r="I25" s="333"/>
      <c r="J25" s="333"/>
      <c r="K25" s="333">
        <v>0.1107188029932339</v>
      </c>
      <c r="L25" s="333">
        <v>-3.371403920407634</v>
      </c>
      <c r="M25" s="333">
        <v>4.2862254633234462</v>
      </c>
      <c r="N25" s="333">
        <v>6.1952982298270927</v>
      </c>
      <c r="O25" s="333">
        <v>3.3940005007547813</v>
      </c>
      <c r="P25" s="333">
        <v>1.39654698603885</v>
      </c>
      <c r="Q25" s="333">
        <v>2.3048919924430931</v>
      </c>
      <c r="R25" s="333">
        <v>-1.4779258065939569</v>
      </c>
      <c r="S25" s="333">
        <v>6.0290367916144429</v>
      </c>
      <c r="T25" s="333">
        <v>5.9246492138337548</v>
      </c>
      <c r="U25" s="333">
        <v>0.74833736642288107</v>
      </c>
      <c r="V25" s="333">
        <v>5.7308884583482156</v>
      </c>
      <c r="W25" s="333">
        <v>-1.4020706324327437</v>
      </c>
      <c r="X25" s="333">
        <v>-1.8563075742308879</v>
      </c>
      <c r="Y25" s="333">
        <v>1.2147896456170304</v>
      </c>
      <c r="Z25" s="333">
        <v>-0.88837245788277919</v>
      </c>
      <c r="AA25" s="333">
        <v>1.120394673737888</v>
      </c>
      <c r="AB25" s="333">
        <v>2.6226319822598567</v>
      </c>
      <c r="AC25" s="333">
        <v>2.97065319453433</v>
      </c>
      <c r="AD25" s="333">
        <v>-0.9602167527889709</v>
      </c>
      <c r="AE25" s="333">
        <v>9.3497879184089847E-2</v>
      </c>
      <c r="AF25" s="333">
        <v>-2.0294908584581655</v>
      </c>
      <c r="AG25" s="333">
        <v>-1.4656641109685384</v>
      </c>
      <c r="AH25" s="333">
        <v>3.464864307773611</v>
      </c>
      <c r="AI25" s="333">
        <v>0.44612340876252748</v>
      </c>
      <c r="AJ25" s="333">
        <v>2.2947889580177669</v>
      </c>
      <c r="AK25" s="333">
        <v>0.30814631078992144</v>
      </c>
      <c r="AL25" s="333">
        <v>-1.3636980974065123</v>
      </c>
      <c r="AM25" s="333">
        <v>3.6311313739698918</v>
      </c>
      <c r="AN25" s="333">
        <v>2.3699478780559766</v>
      </c>
      <c r="AO25" s="333">
        <v>0.29051790436925046</v>
      </c>
      <c r="AP25" s="333">
        <v>-0.71414537603045947</v>
      </c>
      <c r="AQ25" s="333">
        <v>-3.678069711982026</v>
      </c>
      <c r="AR25" s="333">
        <v>-3.6024163072601638</v>
      </c>
      <c r="AS25" s="333">
        <v>-7.1978052745497068E-2</v>
      </c>
      <c r="AT25" s="333">
        <v>3.1126707043719528</v>
      </c>
      <c r="AU25" s="333">
        <v>0.74872899155118788</v>
      </c>
      <c r="AV25" s="333">
        <v>2.2851512070292861</v>
      </c>
      <c r="AW25" s="333">
        <v>0.16642893738826617</v>
      </c>
      <c r="AX25" s="333">
        <v>-3.5219772876385331E-3</v>
      </c>
      <c r="AY25" s="333">
        <v>2.7488388996544217</v>
      </c>
      <c r="AZ25" s="333">
        <v>2.8189212830897965</v>
      </c>
      <c r="BA25" s="333">
        <v>3.3613781305859116</v>
      </c>
      <c r="BB25" s="333">
        <v>0.19325956105111841</v>
      </c>
      <c r="BC25" s="333">
        <v>1.156203516709106</v>
      </c>
      <c r="BD25" s="333">
        <v>0.21362343826809557</v>
      </c>
      <c r="BE25" s="333">
        <v>3.420329672967362</v>
      </c>
      <c r="BF25" s="333">
        <v>3.6017075428197756</v>
      </c>
      <c r="BG25" s="333">
        <v>-0.38336942798182294</v>
      </c>
      <c r="BH25" s="333">
        <v>-1.8007239018637888</v>
      </c>
      <c r="BI25" s="333">
        <v>-4.9855294232398224</v>
      </c>
      <c r="BJ25" s="333">
        <v>-4.0360573681358014</v>
      </c>
      <c r="BK25" s="333">
        <v>-1.26593250320966</v>
      </c>
      <c r="BL25" s="333">
        <v>2.28984002341896</v>
      </c>
      <c r="BM25" s="333">
        <v>-0.51517749888364495</v>
      </c>
      <c r="BN25" s="333">
        <v>-0.23887722623293467</v>
      </c>
      <c r="BO25" s="333">
        <v>1.585083030470968</v>
      </c>
      <c r="BP25" s="333">
        <v>0.18466985075420117</v>
      </c>
      <c r="BQ25" s="333">
        <v>4.1197042997927671</v>
      </c>
      <c r="BR25" s="333">
        <v>5.7121810552290855</v>
      </c>
      <c r="BS25" s="333">
        <v>2.1916827427424224</v>
      </c>
      <c r="BT25" s="333">
        <v>1.3602077514480519</v>
      </c>
      <c r="BU25" s="333">
        <v>0.41255137936528863</v>
      </c>
      <c r="BV25" s="333">
        <v>-2.31348868157637</v>
      </c>
      <c r="BW25" s="333">
        <v>-0.74304403812737552</v>
      </c>
      <c r="BX25" s="333">
        <v>0.8191839587595604</v>
      </c>
      <c r="BY25" s="333">
        <v>1.1540099816432052</v>
      </c>
      <c r="BZ25" s="333">
        <v>-0.53872376533591781</v>
      </c>
      <c r="CA25" s="333">
        <v>3.3877120977542141</v>
      </c>
      <c r="CB25" s="333">
        <v>-1.2210626423757884</v>
      </c>
      <c r="CC25" s="333">
        <v>-0.33604697380603832</v>
      </c>
      <c r="CD25" s="333">
        <v>4.3716903905264859</v>
      </c>
      <c r="CE25" s="333">
        <v>-1.5678079268553711</v>
      </c>
      <c r="CF25" s="333">
        <v>-3.5038069488509113E-2</v>
      </c>
      <c r="CG25" s="333">
        <v>-0.47661444027070032</v>
      </c>
      <c r="CH25" s="333">
        <v>-3.85796465227553</v>
      </c>
      <c r="CI25" s="333">
        <v>-1.7117087845116168</v>
      </c>
      <c r="CJ25" s="333">
        <v>0.48236334502293693</v>
      </c>
      <c r="CK25" s="333">
        <v>0.83158062577161262</v>
      </c>
      <c r="CL25" s="333">
        <v>2.0563867929510566</v>
      </c>
      <c r="CM25" s="333">
        <v>2.9858906992897118</v>
      </c>
      <c r="CN25" s="333">
        <v>3.0093986373419286</v>
      </c>
      <c r="CO25" s="333">
        <v>-0.7831511027125917</v>
      </c>
      <c r="CP25" s="333">
        <v>-1.3990762077570444</v>
      </c>
      <c r="CQ25" s="333">
        <v>-2.0457462731901916</v>
      </c>
      <c r="CR25" s="333">
        <v>-3.1129664201391924</v>
      </c>
      <c r="CS25" s="333">
        <v>-1.1600335871422511</v>
      </c>
      <c r="CT25" s="333">
        <v>0.87549284089724533</v>
      </c>
      <c r="CU25" s="333">
        <v>0.83833708376230143</v>
      </c>
      <c r="CV25" s="333">
        <v>2.0157120799627517</v>
      </c>
      <c r="CW25" s="333">
        <v>3.731076984215643</v>
      </c>
      <c r="CX25" s="333">
        <v>2.2785405526707314</v>
      </c>
      <c r="CY25" s="333">
        <v>-0.9307014612787885</v>
      </c>
      <c r="CZ25" s="333">
        <v>-2.845685538582539</v>
      </c>
      <c r="DA25" s="333">
        <v>1.198013872151799</v>
      </c>
      <c r="DB25" s="333">
        <v>-1.8250017422480211</v>
      </c>
      <c r="DC25" s="333">
        <v>1.132543426831107</v>
      </c>
      <c r="DD25" s="333">
        <v>11.397753456967218</v>
      </c>
      <c r="DE25" s="333">
        <v>-3.0498042809974844</v>
      </c>
      <c r="DF25" s="333">
        <v>1.8195210903887957</v>
      </c>
      <c r="DG25" s="333">
        <v>1.0283390574875804</v>
      </c>
      <c r="DH25" s="333">
        <v>-7.3990716745100729</v>
      </c>
      <c r="DI25" s="333">
        <v>1.5470893444415443</v>
      </c>
      <c r="DJ25" s="333">
        <v>-0.4661105087308004</v>
      </c>
      <c r="DK25" s="333">
        <v>0.65217876913689465</v>
      </c>
      <c r="DL25" s="333">
        <v>0.39988073521324502</v>
      </c>
      <c r="DM25" s="333">
        <v>-0.54584808773747895</v>
      </c>
      <c r="DN25" s="333">
        <v>-1.159111069608213</v>
      </c>
    </row>
    <row r="26" spans="1:118" s="312" customFormat="1" x14ac:dyDescent="0.2">
      <c r="A26" s="315" t="s">
        <v>1409</v>
      </c>
      <c r="B26" s="310" t="s">
        <v>270</v>
      </c>
      <c r="C26" s="333"/>
      <c r="D26" s="333"/>
      <c r="E26" s="333"/>
      <c r="F26" s="333"/>
      <c r="G26" s="333"/>
      <c r="H26" s="333"/>
      <c r="I26" s="333"/>
      <c r="J26" s="333"/>
      <c r="K26" s="333">
        <v>0.61435600591479211</v>
      </c>
      <c r="L26" s="333">
        <v>0.84502938697993724</v>
      </c>
      <c r="M26" s="333">
        <v>0.72977894298692014</v>
      </c>
      <c r="N26" s="333">
        <v>1.6936482274503142</v>
      </c>
      <c r="O26" s="333">
        <v>-1.1419139028795158</v>
      </c>
      <c r="P26" s="333">
        <v>0.74356578510057281</v>
      </c>
      <c r="Q26" s="333">
        <v>1.5269054598382485</v>
      </c>
      <c r="R26" s="333">
        <v>4.1248226172357239E-2</v>
      </c>
      <c r="S26" s="333">
        <v>0.75615931290719907</v>
      </c>
      <c r="T26" s="333">
        <v>2.3623130442699605</v>
      </c>
      <c r="U26" s="333">
        <v>-2.4598095211568554</v>
      </c>
      <c r="V26" s="333">
        <v>-2.6700465248765877</v>
      </c>
      <c r="W26" s="333">
        <v>2.0201543027196838</v>
      </c>
      <c r="X26" s="333">
        <v>-2.9560462682024582</v>
      </c>
      <c r="Y26" s="333">
        <v>2.7754152505692682</v>
      </c>
      <c r="Z26" s="333">
        <v>4.0107523419069837</v>
      </c>
      <c r="AA26" s="333">
        <v>-7.2767460204158878</v>
      </c>
      <c r="AB26" s="333">
        <v>1.1321171329086406</v>
      </c>
      <c r="AC26" s="333">
        <v>-1.7500933209127216</v>
      </c>
      <c r="AD26" s="333">
        <v>1.5900103274523487</v>
      </c>
      <c r="AE26" s="333">
        <v>0.93719954619538692</v>
      </c>
      <c r="AF26" s="333">
        <v>-2.1386767259723629</v>
      </c>
      <c r="AG26" s="333">
        <v>0.57454990124889738</v>
      </c>
      <c r="AH26" s="333">
        <v>-3.7344945274127994</v>
      </c>
      <c r="AI26" s="333">
        <v>6.2151441114107211</v>
      </c>
      <c r="AJ26" s="333">
        <v>1.0346069734232604</v>
      </c>
      <c r="AK26" s="333">
        <v>-0.82916986849608731</v>
      </c>
      <c r="AL26" s="333">
        <v>-1.7003362911927435</v>
      </c>
      <c r="AM26" s="333">
        <v>-4.7668417140152206</v>
      </c>
      <c r="AN26" s="333">
        <v>1.270128161081066</v>
      </c>
      <c r="AO26" s="333">
        <v>0.53162136794863191</v>
      </c>
      <c r="AP26" s="333">
        <v>1.9439193865347733</v>
      </c>
      <c r="AQ26" s="333">
        <v>3.9885978787068264</v>
      </c>
      <c r="AR26" s="333">
        <v>2.4545566583231908</v>
      </c>
      <c r="AS26" s="333">
        <v>-0.87287844023828609</v>
      </c>
      <c r="AT26" s="333">
        <v>2.7965174213450523</v>
      </c>
      <c r="AU26" s="333">
        <v>0.4250943468618138</v>
      </c>
      <c r="AV26" s="333">
        <v>-4.6855320353115193</v>
      </c>
      <c r="AW26" s="333">
        <v>1.6360004095225089E-2</v>
      </c>
      <c r="AX26" s="333">
        <v>-0.87986028651027515</v>
      </c>
      <c r="AY26" s="333">
        <v>-0.83402723883912944</v>
      </c>
      <c r="AZ26" s="333">
        <v>0.46325406055163398</v>
      </c>
      <c r="BA26" s="333">
        <v>0.31886160779562855</v>
      </c>
      <c r="BB26" s="333">
        <v>-0.47596703589979844</v>
      </c>
      <c r="BC26" s="333">
        <v>-0.98214287775292108</v>
      </c>
      <c r="BD26" s="333">
        <v>-0.43330526383071366</v>
      </c>
      <c r="BE26" s="333">
        <v>3.2547533686964543</v>
      </c>
      <c r="BF26" s="333">
        <v>-2.1422764194632959</v>
      </c>
      <c r="BG26" s="333">
        <v>-4.9373565827867871</v>
      </c>
      <c r="BH26" s="333">
        <v>-0.80797021934081292</v>
      </c>
      <c r="BI26" s="333">
        <v>-3.305603834723672</v>
      </c>
      <c r="BJ26" s="333">
        <v>0.8019832359701673</v>
      </c>
      <c r="BK26" s="333">
        <v>6.020835021388895</v>
      </c>
      <c r="BL26" s="333">
        <v>5.0090935995024797</v>
      </c>
      <c r="BM26" s="333">
        <v>1.1208774510444783</v>
      </c>
      <c r="BN26" s="333">
        <v>0.99039982813805127</v>
      </c>
      <c r="BO26" s="333">
        <v>0.2989507685095425</v>
      </c>
      <c r="BP26" s="333">
        <v>-2.6701928994599231</v>
      </c>
      <c r="BQ26" s="333">
        <v>-1.2979597089634907</v>
      </c>
      <c r="BR26" s="333">
        <v>-0.95366661516853224</v>
      </c>
      <c r="BS26" s="333">
        <v>-2.2434922894066531</v>
      </c>
      <c r="BT26" s="333">
        <v>0.33751604709089</v>
      </c>
      <c r="BU26" s="333">
        <v>0.57389808816559917</v>
      </c>
      <c r="BV26" s="333">
        <v>-0.76016430473786301</v>
      </c>
      <c r="BW26" s="333">
        <v>1.6739857987013544</v>
      </c>
      <c r="BX26" s="333">
        <v>-0.35040600095976771</v>
      </c>
      <c r="BY26" s="333">
        <v>1.6633317581915823</v>
      </c>
      <c r="BZ26" s="333">
        <v>-2.7930256195130903</v>
      </c>
      <c r="CA26" s="333">
        <v>0.30401617890407273</v>
      </c>
      <c r="CB26" s="333">
        <v>-2.5262893348826276</v>
      </c>
      <c r="CC26" s="333">
        <v>-1.409992326434887</v>
      </c>
      <c r="CD26" s="333">
        <v>4.8051727840652569</v>
      </c>
      <c r="CE26" s="333">
        <v>0.57621211632245184</v>
      </c>
      <c r="CF26" s="333">
        <v>3.7753945417466164</v>
      </c>
      <c r="CG26" s="333">
        <v>1.3121518358508197</v>
      </c>
      <c r="CH26" s="333">
        <v>1.1092037104091768</v>
      </c>
      <c r="CI26" s="333">
        <v>-0.14929022007380666</v>
      </c>
      <c r="CJ26" s="333">
        <v>0.31794357621245722</v>
      </c>
      <c r="CK26" s="333">
        <v>-2.0623414571319034</v>
      </c>
      <c r="CL26" s="333">
        <v>-1.8471205700215576</v>
      </c>
      <c r="CM26" s="333">
        <v>-0.56778666699021452</v>
      </c>
      <c r="CN26" s="333">
        <v>-1.222770500765967</v>
      </c>
      <c r="CO26" s="333">
        <v>1.667587044212105</v>
      </c>
      <c r="CP26" s="333">
        <v>1.6818297349970353</v>
      </c>
      <c r="CQ26" s="333">
        <v>0.36175623025392523</v>
      </c>
      <c r="CR26" s="333">
        <v>0.22846782028252122</v>
      </c>
      <c r="CS26" s="333">
        <v>3.6757806262121662E-2</v>
      </c>
      <c r="CT26" s="333">
        <v>-1.2807821207507644</v>
      </c>
      <c r="CU26" s="333">
        <v>-0.17984176121694528</v>
      </c>
      <c r="CV26" s="333">
        <v>0.47126571334005884</v>
      </c>
      <c r="CW26" s="333">
        <v>-0.90382164465091464</v>
      </c>
      <c r="CX26" s="333">
        <v>-0.26995652927496172</v>
      </c>
      <c r="CY26" s="333">
        <v>-0.62583121203451353</v>
      </c>
      <c r="CZ26" s="333">
        <v>0.34573649478288671</v>
      </c>
      <c r="DA26" s="333">
        <v>-0.29976266463919077</v>
      </c>
      <c r="DB26" s="333">
        <v>0.1801808575313355</v>
      </c>
      <c r="DC26" s="333">
        <v>0.16823332383233969</v>
      </c>
      <c r="DD26" s="333">
        <v>0.41047333695799715</v>
      </c>
      <c r="DE26" s="333">
        <v>0.24683855500129859</v>
      </c>
      <c r="DF26" s="333">
        <v>4.1570894772644307E-2</v>
      </c>
      <c r="DG26" s="333">
        <v>-0.35093286583127847</v>
      </c>
      <c r="DH26" s="333">
        <v>-1.0051871228531981</v>
      </c>
      <c r="DI26" s="333">
        <v>-9.8805118501023248E-2</v>
      </c>
      <c r="DJ26" s="333">
        <v>-0.62520888560152632</v>
      </c>
      <c r="DK26" s="333">
        <v>-0.18206253076447915</v>
      </c>
      <c r="DL26" s="333">
        <v>-0.31823581314502181</v>
      </c>
      <c r="DM26" s="333">
        <v>-0.26082848764525079</v>
      </c>
      <c r="DN26" s="333">
        <v>0.86041650155901539</v>
      </c>
    </row>
    <row r="27" spans="1:118" s="312" customFormat="1" x14ac:dyDescent="0.2">
      <c r="A27" s="313" t="s">
        <v>915</v>
      </c>
      <c r="B27" s="158" t="s">
        <v>106</v>
      </c>
      <c r="C27" s="334"/>
      <c r="D27" s="334"/>
      <c r="E27" s="334"/>
      <c r="F27" s="334"/>
      <c r="G27" s="334"/>
      <c r="H27" s="334"/>
      <c r="I27" s="334"/>
      <c r="J27" s="334"/>
      <c r="K27" s="334">
        <v>7.5461595312217744</v>
      </c>
      <c r="L27" s="334">
        <v>15.119405798514965</v>
      </c>
      <c r="M27" s="334">
        <v>19.441375142379361</v>
      </c>
      <c r="N27" s="334">
        <v>16.294226782525385</v>
      </c>
      <c r="O27" s="334">
        <v>21.691571116454273</v>
      </c>
      <c r="P27" s="334">
        <v>18.884529248701419</v>
      </c>
      <c r="Q27" s="334">
        <v>18.20512949118541</v>
      </c>
      <c r="R27" s="334">
        <v>16.844461668197091</v>
      </c>
      <c r="S27" s="334">
        <v>9.3192811697235651</v>
      </c>
      <c r="T27" s="334">
        <v>12.424253147409873</v>
      </c>
      <c r="U27" s="334">
        <v>18.242224887804785</v>
      </c>
      <c r="V27" s="334">
        <v>21.094938608440199</v>
      </c>
      <c r="W27" s="334">
        <v>27.204010263169128</v>
      </c>
      <c r="X27" s="334">
        <v>25.154283319495285</v>
      </c>
      <c r="Y27" s="334">
        <v>17.859388704138073</v>
      </c>
      <c r="Z27" s="334">
        <v>18.374036084005155</v>
      </c>
      <c r="AA27" s="334">
        <v>17.124718138329637</v>
      </c>
      <c r="AB27" s="334">
        <v>10.875427474867422</v>
      </c>
      <c r="AC27" s="334">
        <v>9.5784428569102165</v>
      </c>
      <c r="AD27" s="334">
        <v>0.17798662569415272</v>
      </c>
      <c r="AE27" s="334">
        <v>0.62131042846210183</v>
      </c>
      <c r="AF27" s="334">
        <v>1.3474088690508488</v>
      </c>
      <c r="AG27" s="334">
        <v>-2.2074573129822452</v>
      </c>
      <c r="AH27" s="334">
        <v>-0.40372712551541501</v>
      </c>
      <c r="AI27" s="334">
        <v>-5.0560667635990288</v>
      </c>
      <c r="AJ27" s="334">
        <v>1.3616623150169198</v>
      </c>
      <c r="AK27" s="334">
        <v>5.0558002202337899</v>
      </c>
      <c r="AL27" s="334">
        <v>13.6844435477077</v>
      </c>
      <c r="AM27" s="334">
        <v>15.165706779806703</v>
      </c>
      <c r="AN27" s="334">
        <v>10.197786319942347</v>
      </c>
      <c r="AO27" s="334">
        <v>12.615234747549428</v>
      </c>
      <c r="AP27" s="334">
        <v>11.270176135697367</v>
      </c>
      <c r="AQ27" s="334">
        <v>6.6668992496320314</v>
      </c>
      <c r="AR27" s="334">
        <v>10.252547852093711</v>
      </c>
      <c r="AS27" s="334">
        <v>11.246612335166697</v>
      </c>
      <c r="AT27" s="334">
        <v>6.3267382026136092</v>
      </c>
      <c r="AU27" s="334">
        <v>23.018488012278471</v>
      </c>
      <c r="AV27" s="334">
        <v>20.643844416569618</v>
      </c>
      <c r="AW27" s="334">
        <v>16.559130215032738</v>
      </c>
      <c r="AX27" s="334">
        <v>19.463150913084519</v>
      </c>
      <c r="AY27" s="334">
        <v>6.3991650973220837</v>
      </c>
      <c r="AZ27" s="334">
        <v>8.9743869843772792</v>
      </c>
      <c r="BA27" s="334">
        <v>11.959504374903366</v>
      </c>
      <c r="BB27" s="334">
        <v>7.231138470397072</v>
      </c>
      <c r="BC27" s="334">
        <v>9.5129228004644784</v>
      </c>
      <c r="BD27" s="334">
        <v>6.3572777742729958</v>
      </c>
      <c r="BE27" s="334">
        <v>-0.63632018170616034</v>
      </c>
      <c r="BF27" s="334">
        <v>-16.69352869309018</v>
      </c>
      <c r="BG27" s="334">
        <v>-18.530440207507915</v>
      </c>
      <c r="BH27" s="334">
        <v>-22.072731103322525</v>
      </c>
      <c r="BI27" s="334">
        <v>-13.104822666130314</v>
      </c>
      <c r="BJ27" s="334">
        <v>7.2732522665537109</v>
      </c>
      <c r="BK27" s="334">
        <v>11.885643585430488</v>
      </c>
      <c r="BL27" s="334">
        <v>21.229882410271429</v>
      </c>
      <c r="BM27" s="334">
        <v>14.271120301191411</v>
      </c>
      <c r="BN27" s="334">
        <v>12.790084110921674</v>
      </c>
      <c r="BO27" s="334">
        <v>13.002537294103208</v>
      </c>
      <c r="BP27" s="334">
        <v>3.8658310045038364</v>
      </c>
      <c r="BQ27" s="334">
        <v>8.8973690565474666</v>
      </c>
      <c r="BR27" s="334">
        <v>3.0147945406521242</v>
      </c>
      <c r="BS27" s="334">
        <v>0.16964246954462028</v>
      </c>
      <c r="BT27" s="334">
        <v>2.0657458553547166</v>
      </c>
      <c r="BU27" s="334">
        <v>1.6663746264065533</v>
      </c>
      <c r="BV27" s="334">
        <v>6.8359665395740095</v>
      </c>
      <c r="BW27" s="334">
        <v>7.38085291617812</v>
      </c>
      <c r="BX27" s="334">
        <v>12.123452893628002</v>
      </c>
      <c r="BY27" s="334">
        <v>9.4824587500586617</v>
      </c>
      <c r="BZ27" s="334">
        <v>14.192510465801316</v>
      </c>
      <c r="CA27" s="334">
        <v>10.923264031451337</v>
      </c>
      <c r="CB27" s="334">
        <v>10.76384383455469</v>
      </c>
      <c r="CC27" s="334">
        <v>12.640547505427962</v>
      </c>
      <c r="CD27" s="334">
        <v>11.743571455512107</v>
      </c>
      <c r="CE27" s="334">
        <v>16.773158871526224</v>
      </c>
      <c r="CF27" s="334">
        <v>14.307925793472329</v>
      </c>
      <c r="CG27" s="334">
        <v>4.988857625499457</v>
      </c>
      <c r="CH27" s="334">
        <v>2.0508875968431308</v>
      </c>
      <c r="CI27" s="334">
        <v>6.682963305812045</v>
      </c>
      <c r="CJ27" s="334">
        <v>7.4105877439166719</v>
      </c>
      <c r="CK27" s="334">
        <v>12.904713897268236</v>
      </c>
      <c r="CL27" s="334">
        <v>13.509609087112645</v>
      </c>
      <c r="CM27" s="334">
        <v>-3.6977035880242655</v>
      </c>
      <c r="CN27" s="334">
        <v>-2.6962326675798378</v>
      </c>
      <c r="CO27" s="334">
        <v>2.5556245243592257</v>
      </c>
      <c r="CP27" s="334">
        <v>1.9968789563052571</v>
      </c>
      <c r="CQ27" s="334">
        <v>8.5576622649528868</v>
      </c>
      <c r="CR27" s="334">
        <v>7.3114925096226635</v>
      </c>
      <c r="CS27" s="334">
        <v>6.2964627857456463</v>
      </c>
      <c r="CT27" s="334">
        <v>5.7255316402373992</v>
      </c>
      <c r="CU27" s="334">
        <v>13.15817582181289</v>
      </c>
      <c r="CV27" s="334">
        <v>13.924152957591252</v>
      </c>
      <c r="CW27" s="334">
        <v>11.741214111167359</v>
      </c>
      <c r="CX27" s="334">
        <v>8.7061673539240232</v>
      </c>
      <c r="CY27" s="334">
        <v>2.300173200647404</v>
      </c>
      <c r="CZ27" s="334">
        <v>-8.8514150537605634</v>
      </c>
      <c r="DA27" s="334">
        <v>0.53542322550519295</v>
      </c>
      <c r="DB27" s="334">
        <v>10.504226534704554</v>
      </c>
      <c r="DC27" s="334">
        <v>17.620846450558023</v>
      </c>
      <c r="DD27" s="334">
        <v>31.399250989830314</v>
      </c>
      <c r="DE27" s="334">
        <v>16.213702112418698</v>
      </c>
      <c r="DF27" s="334">
        <v>19.156769707679864</v>
      </c>
      <c r="DG27" s="334">
        <v>4.7732237412121412</v>
      </c>
      <c r="DH27" s="334">
        <v>1.9600173657109567</v>
      </c>
      <c r="DI27" s="334">
        <v>0.94400179726479172</v>
      </c>
      <c r="DJ27" s="334">
        <v>-12.245003185447558</v>
      </c>
      <c r="DK27" s="334">
        <v>-4.7531713201707699</v>
      </c>
      <c r="DL27" s="334">
        <v>-5.1119116993396574</v>
      </c>
      <c r="DM27" s="334">
        <v>-1.2940505569670484</v>
      </c>
      <c r="DN27" s="334">
        <v>-0.44120094202565274</v>
      </c>
    </row>
    <row r="28" spans="1:118" s="312" customFormat="1" x14ac:dyDescent="0.2">
      <c r="A28" s="315" t="s">
        <v>916</v>
      </c>
      <c r="B28" s="310" t="s">
        <v>917</v>
      </c>
      <c r="C28" s="333"/>
      <c r="D28" s="333"/>
      <c r="E28" s="333"/>
      <c r="F28" s="333"/>
      <c r="G28" s="333"/>
      <c r="H28" s="333"/>
      <c r="I28" s="333"/>
      <c r="J28" s="333"/>
      <c r="K28" s="333">
        <v>1.3870361073192368</v>
      </c>
      <c r="L28" s="333">
        <v>4.5599111694798689</v>
      </c>
      <c r="M28" s="333">
        <v>6.5480348654501821</v>
      </c>
      <c r="N28" s="333">
        <v>6.3951136142345533</v>
      </c>
      <c r="O28" s="333">
        <v>9.9703290772221447</v>
      </c>
      <c r="P28" s="333">
        <v>7.2762874015333407</v>
      </c>
      <c r="Q28" s="333">
        <v>5.4639182279788105</v>
      </c>
      <c r="R28" s="333">
        <v>3.3140276242924558</v>
      </c>
      <c r="S28" s="333">
        <v>-5.8070622432387955</v>
      </c>
      <c r="T28" s="333">
        <v>-3.5760093909128448</v>
      </c>
      <c r="U28" s="333">
        <v>0.82112378774499739</v>
      </c>
      <c r="V28" s="333">
        <v>2.2190207868334295</v>
      </c>
      <c r="W28" s="333">
        <v>8.3743592120451726</v>
      </c>
      <c r="X28" s="333">
        <v>9.1266105712533374</v>
      </c>
      <c r="Y28" s="333">
        <v>4.5323266041425994</v>
      </c>
      <c r="Z28" s="333">
        <v>5.7086304372172787</v>
      </c>
      <c r="AA28" s="333">
        <v>6.8900864295456987</v>
      </c>
      <c r="AB28" s="333">
        <v>3.6215615616230052</v>
      </c>
      <c r="AC28" s="333">
        <v>4.3727649234207435</v>
      </c>
      <c r="AD28" s="333">
        <v>-0.74258162921169335</v>
      </c>
      <c r="AE28" s="333">
        <v>-0.64619132952574332</v>
      </c>
      <c r="AF28" s="333">
        <v>-1.3473484348537326</v>
      </c>
      <c r="AG28" s="333">
        <v>-2.5495155084745953</v>
      </c>
      <c r="AH28" s="333">
        <v>0.5588197991265087</v>
      </c>
      <c r="AI28" s="333">
        <v>-2.5851375370999881</v>
      </c>
      <c r="AJ28" s="333">
        <v>0.44234091747810694</v>
      </c>
      <c r="AK28" s="333">
        <v>-2.0250009801390174</v>
      </c>
      <c r="AL28" s="333">
        <v>3.8335534722852347</v>
      </c>
      <c r="AM28" s="333">
        <v>3.7381893951764669</v>
      </c>
      <c r="AN28" s="333">
        <v>0.23182751576621047</v>
      </c>
      <c r="AO28" s="333">
        <v>5.7852603678546073</v>
      </c>
      <c r="AP28" s="333">
        <v>0.52737958455815726</v>
      </c>
      <c r="AQ28" s="333">
        <v>-3.4520630013102069</v>
      </c>
      <c r="AR28" s="333">
        <v>0.42440247349895371</v>
      </c>
      <c r="AS28" s="333">
        <v>-0.41284380343757721</v>
      </c>
      <c r="AT28" s="333">
        <v>-0.74275271000287746</v>
      </c>
      <c r="AU28" s="333">
        <v>7.748494879022072</v>
      </c>
      <c r="AV28" s="333">
        <v>6.1987747370984403</v>
      </c>
      <c r="AW28" s="333">
        <v>3.751593525344469</v>
      </c>
      <c r="AX28" s="333">
        <v>2.7009531842120871</v>
      </c>
      <c r="AY28" s="333">
        <v>1.0480574339680573</v>
      </c>
      <c r="AZ28" s="333">
        <v>0.56322081694248194</v>
      </c>
      <c r="BA28" s="333">
        <v>-1.7335089103930029E-2</v>
      </c>
      <c r="BB28" s="333">
        <v>1.5924886262303515</v>
      </c>
      <c r="BC28" s="333">
        <v>2.6274378042357291</v>
      </c>
      <c r="BD28" s="333">
        <v>5.1670122586708729</v>
      </c>
      <c r="BE28" s="333">
        <v>5.4680468492040717</v>
      </c>
      <c r="BF28" s="333">
        <v>1.02150245304203</v>
      </c>
      <c r="BG28" s="333">
        <v>-6.4388987505870796</v>
      </c>
      <c r="BH28" s="333">
        <v>-12.806734668223624</v>
      </c>
      <c r="BI28" s="333">
        <v>-9.9220313908070032</v>
      </c>
      <c r="BJ28" s="333">
        <v>-4.5757924999136961</v>
      </c>
      <c r="BK28" s="333">
        <v>4.3586553728430451</v>
      </c>
      <c r="BL28" s="333">
        <v>12.953178779739607</v>
      </c>
      <c r="BM28" s="333">
        <v>9.7411612357729016</v>
      </c>
      <c r="BN28" s="333">
        <v>9.7558962571636272</v>
      </c>
      <c r="BO28" s="333">
        <v>10.655836228154987</v>
      </c>
      <c r="BP28" s="333">
        <v>1.8629210286734403</v>
      </c>
      <c r="BQ28" s="333">
        <v>5.5866014795330745</v>
      </c>
      <c r="BR28" s="333">
        <v>4.8850672018837029</v>
      </c>
      <c r="BS28" s="333">
        <v>-1.6850733054570026</v>
      </c>
      <c r="BT28" s="333">
        <v>-0.47951623637416968</v>
      </c>
      <c r="BU28" s="333">
        <v>-1.0185860019113748</v>
      </c>
      <c r="BV28" s="333">
        <v>-0.61245750289844292</v>
      </c>
      <c r="BW28" s="333">
        <v>-0.77897570193797117</v>
      </c>
      <c r="BX28" s="333">
        <v>2.1513661887129434</v>
      </c>
      <c r="BY28" s="333">
        <v>-0.42070296159798903</v>
      </c>
      <c r="BZ28" s="333">
        <v>5.341633100643584</v>
      </c>
      <c r="CA28" s="333">
        <v>3.1221517988424723</v>
      </c>
      <c r="CB28" s="333">
        <v>3.3657200055251537</v>
      </c>
      <c r="CC28" s="333">
        <v>1.0235769759403817</v>
      </c>
      <c r="CD28" s="333">
        <v>-5.1877782830652865</v>
      </c>
      <c r="CE28" s="333">
        <v>-0.29519327319282684</v>
      </c>
      <c r="CF28" s="333">
        <v>-1.4652122419594464</v>
      </c>
      <c r="CG28" s="333">
        <v>-2.0014329679740119</v>
      </c>
      <c r="CH28" s="333">
        <v>-3.3682204265893958</v>
      </c>
      <c r="CI28" s="333">
        <v>-1.3354544085931765</v>
      </c>
      <c r="CJ28" s="333">
        <v>-0.67618632844306714</v>
      </c>
      <c r="CK28" s="333">
        <v>1.4497889515597784</v>
      </c>
      <c r="CL28" s="333">
        <v>1.329386935883681</v>
      </c>
      <c r="CM28" s="333">
        <v>2.0249839925034667</v>
      </c>
      <c r="CN28" s="333">
        <v>1.0670240505881041</v>
      </c>
      <c r="CO28" s="333">
        <v>2.89923473653581</v>
      </c>
      <c r="CP28" s="333">
        <v>2.7418878263120088</v>
      </c>
      <c r="CQ28" s="333">
        <v>-1.5856204993985827</v>
      </c>
      <c r="CR28" s="333">
        <v>-0.74340950260299432</v>
      </c>
      <c r="CS28" s="333">
        <v>1.0487532691616512</v>
      </c>
      <c r="CT28" s="333">
        <v>2.0945322943670677</v>
      </c>
      <c r="CU28" s="333">
        <v>2.0406358065383401</v>
      </c>
      <c r="CV28" s="333">
        <v>0.78765688541167156</v>
      </c>
      <c r="CW28" s="333">
        <v>0.38483587291445664</v>
      </c>
      <c r="CX28" s="333">
        <v>-0.89146501615272777</v>
      </c>
      <c r="CY28" s="333">
        <v>-2.9668319748334464</v>
      </c>
      <c r="CZ28" s="333">
        <v>-9.3620390912916704</v>
      </c>
      <c r="DA28" s="333">
        <v>-2.0680362623188615</v>
      </c>
      <c r="DB28" s="333">
        <v>-1.8310787151201171</v>
      </c>
      <c r="DC28" s="333">
        <v>-5.420928640151873E-2</v>
      </c>
      <c r="DD28" s="333">
        <v>5.5591922822064443</v>
      </c>
      <c r="DE28" s="333">
        <v>-0.56601905088833948</v>
      </c>
      <c r="DF28" s="333">
        <v>0.43865320638514721</v>
      </c>
      <c r="DG28" s="333">
        <v>-0.38575653631308715</v>
      </c>
      <c r="DH28" s="333">
        <v>0.53298225096199114</v>
      </c>
      <c r="DI28" s="333">
        <v>-2.7663603550928793</v>
      </c>
      <c r="DJ28" s="333">
        <v>-2.6796703648155673</v>
      </c>
      <c r="DK28" s="333">
        <v>0.15441840957412262</v>
      </c>
      <c r="DL28" s="333">
        <v>-1.0689396893305998</v>
      </c>
      <c r="DM28" s="333">
        <v>0.71628731729789807</v>
      </c>
      <c r="DN28" s="333">
        <v>-0.47153444189637844</v>
      </c>
    </row>
    <row r="29" spans="1:118" s="312" customFormat="1" x14ac:dyDescent="0.2">
      <c r="A29" s="315" t="s">
        <v>918</v>
      </c>
      <c r="B29" s="310" t="s">
        <v>919</v>
      </c>
      <c r="C29" s="333"/>
      <c r="D29" s="333"/>
      <c r="E29" s="333"/>
      <c r="F29" s="333"/>
      <c r="G29" s="333"/>
      <c r="H29" s="333"/>
      <c r="I29" s="333"/>
      <c r="J29" s="333"/>
      <c r="K29" s="333">
        <v>6.1867852635086305</v>
      </c>
      <c r="L29" s="333">
        <v>10.548918998139682</v>
      </c>
      <c r="M29" s="333">
        <v>12.820490444200969</v>
      </c>
      <c r="N29" s="333">
        <v>9.9965338777865718</v>
      </c>
      <c r="O29" s="333">
        <v>11.549933946308775</v>
      </c>
      <c r="P29" s="333">
        <v>11.566165783970161</v>
      </c>
      <c r="Q29" s="333">
        <v>12.709857793135978</v>
      </c>
      <c r="R29" s="333">
        <v>13.64030673914961</v>
      </c>
      <c r="S29" s="333">
        <v>15.259114605373375</v>
      </c>
      <c r="T29" s="333">
        <v>16.038083603165568</v>
      </c>
      <c r="U29" s="333">
        <v>17.264197316482242</v>
      </c>
      <c r="V29" s="333">
        <v>18.995296630785109</v>
      </c>
      <c r="W29" s="333">
        <v>18.778217717265242</v>
      </c>
      <c r="X29" s="333">
        <v>16.055825942831763</v>
      </c>
      <c r="Y29" s="333">
        <v>13.155757618402269</v>
      </c>
      <c r="Z29" s="333">
        <v>12.745041064357013</v>
      </c>
      <c r="AA29" s="333">
        <v>10.196250259066421</v>
      </c>
      <c r="AB29" s="333">
        <v>7.2851761348877027</v>
      </c>
      <c r="AC29" s="333">
        <v>5.1187789763914076</v>
      </c>
      <c r="AD29" s="333">
        <v>0.9195380089320172</v>
      </c>
      <c r="AE29" s="333">
        <v>1.2514998225617897</v>
      </c>
      <c r="AF29" s="333">
        <v>2.7213215244496887</v>
      </c>
      <c r="AG29" s="333">
        <v>0.27368252930622838</v>
      </c>
      <c r="AH29" s="333">
        <v>-0.86833468234173949</v>
      </c>
      <c r="AI29" s="333">
        <v>-2.5319310213016535</v>
      </c>
      <c r="AJ29" s="333">
        <v>0.90292358014449658</v>
      </c>
      <c r="AK29" s="333">
        <v>6.977760880424551</v>
      </c>
      <c r="AL29" s="333">
        <v>10.096975923449881</v>
      </c>
      <c r="AM29" s="333">
        <v>11.20710365661091</v>
      </c>
      <c r="AN29" s="333">
        <v>9.9475482833580298</v>
      </c>
      <c r="AO29" s="333">
        <v>6.9385036119575831</v>
      </c>
      <c r="AP29" s="333">
        <v>10.993584506906179</v>
      </c>
      <c r="AQ29" s="333">
        <v>10.145027808920377</v>
      </c>
      <c r="AR29" s="333">
        <v>9.7674616544835295</v>
      </c>
      <c r="AS29" s="333">
        <v>11.576123576628735</v>
      </c>
      <c r="AT29" s="333">
        <v>7.2073350923975816</v>
      </c>
      <c r="AU29" s="333">
        <v>14.971751002158729</v>
      </c>
      <c r="AV29" s="333">
        <v>14.399100198011611</v>
      </c>
      <c r="AW29" s="333">
        <v>12.783804583919636</v>
      </c>
      <c r="AX29" s="333">
        <v>16.922155328112552</v>
      </c>
      <c r="AY29" s="333">
        <v>5.2432228195546227</v>
      </c>
      <c r="AZ29" s="333">
        <v>8.4617938255846052</v>
      </c>
      <c r="BA29" s="333">
        <v>11.955313942679622</v>
      </c>
      <c r="BB29" s="333">
        <v>5.5197322276199756</v>
      </c>
      <c r="BC29" s="333">
        <v>6.8045073182067428</v>
      </c>
      <c r="BD29" s="333">
        <v>1.2670431888777804</v>
      </c>
      <c r="BE29" s="333">
        <v>-5.7869838509115583</v>
      </c>
      <c r="BF29" s="333">
        <v>-17.978843262159529</v>
      </c>
      <c r="BG29" s="333">
        <v>-11.828055113668823</v>
      </c>
      <c r="BH29" s="333">
        <v>-9.2704055325200851</v>
      </c>
      <c r="BI29" s="333">
        <v>-3.0566267998752226</v>
      </c>
      <c r="BJ29" s="333">
        <v>11.269204902359183</v>
      </c>
      <c r="BK29" s="333">
        <v>9.0299814056243815</v>
      </c>
      <c r="BL29" s="333">
        <v>7.5493160850150911</v>
      </c>
      <c r="BM29" s="333">
        <v>3.5113762683142409</v>
      </c>
      <c r="BN29" s="333">
        <v>3.632442773914752</v>
      </c>
      <c r="BO29" s="333">
        <v>2.2554534193423037</v>
      </c>
      <c r="BP29" s="333">
        <v>2.1201754684909613</v>
      </c>
      <c r="BQ29" s="333">
        <v>3.1352756383141918</v>
      </c>
      <c r="BR29" s="333">
        <v>-1.7369990324499893</v>
      </c>
      <c r="BS29" s="333">
        <v>1.7482658508949003</v>
      </c>
      <c r="BT29" s="333">
        <v>2.5899180505370882</v>
      </c>
      <c r="BU29" s="333">
        <v>2.7941433304181942</v>
      </c>
      <c r="BV29" s="333">
        <v>7.5010050500034842</v>
      </c>
      <c r="BW29" s="333">
        <v>7.9420925100623947</v>
      </c>
      <c r="BX29" s="333">
        <v>9.9442110486421651</v>
      </c>
      <c r="BY29" s="333">
        <v>10.169635233297489</v>
      </c>
      <c r="BZ29" s="333">
        <v>9.004831945349876</v>
      </c>
      <c r="CA29" s="333">
        <v>7.5163841239657803</v>
      </c>
      <c r="CB29" s="333">
        <v>7.2926746775254454</v>
      </c>
      <c r="CC29" s="333">
        <v>12.012332546414708</v>
      </c>
      <c r="CD29" s="333">
        <v>16.733222807818418</v>
      </c>
      <c r="CE29" s="333">
        <v>16.784922185275725</v>
      </c>
      <c r="CF29" s="333">
        <v>15.803006683465116</v>
      </c>
      <c r="CG29" s="333">
        <v>7.2557775580554003</v>
      </c>
      <c r="CH29" s="333">
        <v>5.3102164785926167</v>
      </c>
      <c r="CI29" s="333">
        <v>7.8512081128718076</v>
      </c>
      <c r="CJ29" s="333">
        <v>8.0374976093195709</v>
      </c>
      <c r="CK29" s="333">
        <v>11.613282590965724</v>
      </c>
      <c r="CL29" s="333">
        <v>12.324229894394065</v>
      </c>
      <c r="CM29" s="333">
        <v>-6.010909291004463</v>
      </c>
      <c r="CN29" s="333">
        <v>-3.7229556416257914</v>
      </c>
      <c r="CO29" s="333">
        <v>-0.26763550109080064</v>
      </c>
      <c r="CP29" s="333">
        <v>-0.61463845386878158</v>
      </c>
      <c r="CQ29" s="333">
        <v>10.008182550947209</v>
      </c>
      <c r="CR29" s="333">
        <v>7.9312302822375154</v>
      </c>
      <c r="CS29" s="333">
        <v>5.4864971889166414</v>
      </c>
      <c r="CT29" s="333">
        <v>3.705442754356838</v>
      </c>
      <c r="CU29" s="333">
        <v>10.991581873535225</v>
      </c>
      <c r="CV29" s="333">
        <v>12.879237520729149</v>
      </c>
      <c r="CW29" s="333">
        <v>11.652563717098415</v>
      </c>
      <c r="CX29" s="333">
        <v>9.62574553296845</v>
      </c>
      <c r="CY29" s="333">
        <v>5.3401114209420646</v>
      </c>
      <c r="CZ29" s="333">
        <v>0.21804997363015652</v>
      </c>
      <c r="DA29" s="333">
        <v>2.8077544437843844</v>
      </c>
      <c r="DB29" s="333">
        <v>12.455568439318347</v>
      </c>
      <c r="DC29" s="333">
        <v>17.764341145144606</v>
      </c>
      <c r="DD29" s="333">
        <v>25.3416326053839</v>
      </c>
      <c r="DE29" s="333">
        <v>16.890787301903103</v>
      </c>
      <c r="DF29" s="333">
        <v>18.749623535438094</v>
      </c>
      <c r="DG29" s="333">
        <v>5.4273824993637954</v>
      </c>
      <c r="DH29" s="333">
        <v>1.1250043357028714</v>
      </c>
      <c r="DI29" s="333">
        <v>3.6335046751281963</v>
      </c>
      <c r="DJ29" s="333">
        <v>-9.5956391330028019</v>
      </c>
      <c r="DK29" s="333">
        <v>-4.6719816796403046</v>
      </c>
      <c r="DL29" s="333">
        <v>-4.0975429792979234</v>
      </c>
      <c r="DM29" s="333">
        <v>-2.2255302830392827</v>
      </c>
      <c r="DN29" s="333">
        <v>0.11174272260610968</v>
      </c>
    </row>
    <row r="30" spans="1:118" s="312" customFormat="1" x14ac:dyDescent="0.2">
      <c r="A30" s="313" t="s">
        <v>920</v>
      </c>
      <c r="B30" s="158" t="s">
        <v>110</v>
      </c>
      <c r="C30" s="334"/>
      <c r="D30" s="334"/>
      <c r="E30" s="334"/>
      <c r="F30" s="334"/>
      <c r="G30" s="334"/>
      <c r="H30" s="334"/>
      <c r="I30" s="334"/>
      <c r="J30" s="334"/>
      <c r="K30" s="334">
        <v>-6.2048891956525773</v>
      </c>
      <c r="L30" s="334">
        <v>-7.8648567065930877</v>
      </c>
      <c r="M30" s="334">
        <v>-20.025023659261919</v>
      </c>
      <c r="N30" s="334">
        <v>-21.530857689835393</v>
      </c>
      <c r="O30" s="334">
        <v>-20.713209033763047</v>
      </c>
      <c r="P30" s="334">
        <v>-16.84168948715411</v>
      </c>
      <c r="Q30" s="334">
        <v>-17.970627244438379</v>
      </c>
      <c r="R30" s="334">
        <v>-11.348575759981387</v>
      </c>
      <c r="S30" s="334">
        <v>-11.12361121513675</v>
      </c>
      <c r="T30" s="334">
        <v>-15.629574814441021</v>
      </c>
      <c r="U30" s="334">
        <v>-11.145061775452415</v>
      </c>
      <c r="V30" s="334">
        <v>-19.089339771868804</v>
      </c>
      <c r="W30" s="334">
        <v>-21.111121001532382</v>
      </c>
      <c r="X30" s="334">
        <v>-16.766894924390684</v>
      </c>
      <c r="Y30" s="334">
        <v>-18.466140657631581</v>
      </c>
      <c r="Z30" s="334">
        <v>-18.14961997595929</v>
      </c>
      <c r="AA30" s="334">
        <v>-10.759260011091563</v>
      </c>
      <c r="AB30" s="334">
        <v>-14.36475660519303</v>
      </c>
      <c r="AC30" s="334">
        <v>-10.781964220698395</v>
      </c>
      <c r="AD30" s="334">
        <v>1.523095638852703</v>
      </c>
      <c r="AE30" s="334">
        <v>-0.67190920224367789</v>
      </c>
      <c r="AF30" s="334">
        <v>6.1854997984813958</v>
      </c>
      <c r="AG30" s="334">
        <v>3.4531669126274673</v>
      </c>
      <c r="AH30" s="334">
        <v>-1.4377845082961078</v>
      </c>
      <c r="AI30" s="334">
        <v>-2.6654996426505178</v>
      </c>
      <c r="AJ30" s="334">
        <v>-4.8479454978396364</v>
      </c>
      <c r="AK30" s="334">
        <v>-3.3226991870416804</v>
      </c>
      <c r="AL30" s="334">
        <v>-5.5240597642574985</v>
      </c>
      <c r="AM30" s="334">
        <v>-8.4179173329570389</v>
      </c>
      <c r="AN30" s="334">
        <v>-10.847902190243202</v>
      </c>
      <c r="AO30" s="334">
        <v>-8.6527955748944265</v>
      </c>
      <c r="AP30" s="334">
        <v>-12.505777276272701</v>
      </c>
      <c r="AQ30" s="334">
        <v>-6.6325041063591064</v>
      </c>
      <c r="AR30" s="334">
        <v>-8.1255518779525318</v>
      </c>
      <c r="AS30" s="334">
        <v>-9.7519582228345314</v>
      </c>
      <c r="AT30" s="334">
        <v>-5.1334310948252462</v>
      </c>
      <c r="AU30" s="334">
        <v>-18.322182053741205</v>
      </c>
      <c r="AV30" s="334">
        <v>-13.001506141570928</v>
      </c>
      <c r="AW30" s="334">
        <v>-11.33974463344191</v>
      </c>
      <c r="AX30" s="334">
        <v>-17.165820364529143</v>
      </c>
      <c r="AY30" s="334">
        <v>-1.5310929869485397</v>
      </c>
      <c r="AZ30" s="334">
        <v>-3.7378036471752916</v>
      </c>
      <c r="BA30" s="334">
        <v>-8.5886267707668296</v>
      </c>
      <c r="BB30" s="334">
        <v>-0.63140154812446236</v>
      </c>
      <c r="BC30" s="334">
        <v>-7.4481895131810623</v>
      </c>
      <c r="BD30" s="334">
        <v>-7.734938378476147</v>
      </c>
      <c r="BE30" s="334">
        <v>-7.4076359618184302</v>
      </c>
      <c r="BF30" s="334">
        <v>9.3610091811134044</v>
      </c>
      <c r="BG30" s="334">
        <v>15.291597104279395</v>
      </c>
      <c r="BH30" s="334">
        <v>18.027765639396797</v>
      </c>
      <c r="BI30" s="334">
        <v>17.666576365078623</v>
      </c>
      <c r="BJ30" s="334">
        <v>-3.5147858804877612</v>
      </c>
      <c r="BK30" s="334">
        <v>-15.046020167199799</v>
      </c>
      <c r="BL30" s="334">
        <v>-24.27384975534201</v>
      </c>
      <c r="BM30" s="334">
        <v>-13.839699152774484</v>
      </c>
      <c r="BN30" s="334">
        <v>-13.151999824110131</v>
      </c>
      <c r="BO30" s="334">
        <v>-13.233444814946768</v>
      </c>
      <c r="BP30" s="334">
        <v>-2.7568449811695888</v>
      </c>
      <c r="BQ30" s="334">
        <v>-11.003463937874042</v>
      </c>
      <c r="BR30" s="334">
        <v>-8.5871210950517529</v>
      </c>
      <c r="BS30" s="334">
        <v>-1.3105141812265546</v>
      </c>
      <c r="BT30" s="334">
        <v>-4.0549378230306576</v>
      </c>
      <c r="BU30" s="334">
        <v>-2.7492819196719225</v>
      </c>
      <c r="BV30" s="334">
        <v>-1.6463448100052089</v>
      </c>
      <c r="BW30" s="334">
        <v>-5.5606297113877474</v>
      </c>
      <c r="BX30" s="334">
        <v>-8.3704243715290527</v>
      </c>
      <c r="BY30" s="334">
        <v>-10.055004647278764</v>
      </c>
      <c r="BZ30" s="334">
        <v>-10.893181362043002</v>
      </c>
      <c r="CA30" s="334">
        <v>-11.915851373860152</v>
      </c>
      <c r="CB30" s="334">
        <v>-7.873852451575325</v>
      </c>
      <c r="CC30" s="334">
        <v>-11.075304816481649</v>
      </c>
      <c r="CD30" s="334">
        <v>-16.529225085299302</v>
      </c>
      <c r="CE30" s="334">
        <v>-14.49088817741867</v>
      </c>
      <c r="CF30" s="334">
        <v>-14.840276240247984</v>
      </c>
      <c r="CG30" s="334">
        <v>-5.1313877812702193</v>
      </c>
      <c r="CH30" s="334">
        <v>-0.29239516503802709</v>
      </c>
      <c r="CI30" s="334">
        <v>-2.6698464380272293</v>
      </c>
      <c r="CJ30" s="334">
        <v>-5.2832755028510281</v>
      </c>
      <c r="CK30" s="334">
        <v>-6.7115340376193711</v>
      </c>
      <c r="CL30" s="334">
        <v>-8.9475731691911609</v>
      </c>
      <c r="CM30" s="334">
        <v>0.74958910303961956</v>
      </c>
      <c r="CN30" s="334">
        <v>0.14624417174778132</v>
      </c>
      <c r="CO30" s="334">
        <v>-3.1461341568426344</v>
      </c>
      <c r="CP30" s="334">
        <v>-2.3250793680377697</v>
      </c>
      <c r="CQ30" s="334">
        <v>-6.802962963494112</v>
      </c>
      <c r="CR30" s="334">
        <v>-5.4148209913939587</v>
      </c>
      <c r="CS30" s="334">
        <v>-5.5604495262224525</v>
      </c>
      <c r="CT30" s="334">
        <v>-6.0196034099641524</v>
      </c>
      <c r="CU30" s="334">
        <v>-13.318421999077707</v>
      </c>
      <c r="CV30" s="334">
        <v>-14.234753915252959</v>
      </c>
      <c r="CW30" s="334">
        <v>-12.898798458971166</v>
      </c>
      <c r="CX30" s="334">
        <v>-8.7884089525393954</v>
      </c>
      <c r="CY30" s="334">
        <v>0.9104267817302294</v>
      </c>
      <c r="CZ30" s="334">
        <v>10.522675731983401</v>
      </c>
      <c r="DA30" s="334">
        <v>-0.41129324780364185</v>
      </c>
      <c r="DB30" s="334">
        <v>-8.011133655811669</v>
      </c>
      <c r="DC30" s="334">
        <v>-16.88715693082332</v>
      </c>
      <c r="DD30" s="334">
        <v>-39.379903493916999</v>
      </c>
      <c r="DE30" s="334">
        <v>-12.022564574132028</v>
      </c>
      <c r="DF30" s="334">
        <v>-17.13813424454376</v>
      </c>
      <c r="DG30" s="334">
        <v>-4.2214409394091721</v>
      </c>
      <c r="DH30" s="334">
        <v>8.4782959810462746</v>
      </c>
      <c r="DI30" s="334">
        <v>-1.6346799290128962</v>
      </c>
      <c r="DJ30" s="334">
        <v>10.47790337602644</v>
      </c>
      <c r="DK30" s="334">
        <v>1.1689534443038891</v>
      </c>
      <c r="DL30" s="334">
        <v>2.9853865628803091</v>
      </c>
      <c r="DM30" s="334">
        <v>-0.90096342346280023</v>
      </c>
      <c r="DN30" s="334">
        <v>-2.2437759443358249</v>
      </c>
    </row>
    <row r="31" spans="1:118" s="312" customFormat="1" x14ac:dyDescent="0.2">
      <c r="A31" s="315" t="s">
        <v>921</v>
      </c>
      <c r="B31" s="310" t="s">
        <v>922</v>
      </c>
      <c r="C31" s="333"/>
      <c r="D31" s="333"/>
      <c r="E31" s="333"/>
      <c r="F31" s="333"/>
      <c r="G31" s="333"/>
      <c r="H31" s="333"/>
      <c r="I31" s="333"/>
      <c r="J31" s="333"/>
      <c r="K31" s="333">
        <v>-0.92927620230793662</v>
      </c>
      <c r="L31" s="333">
        <v>-0.24356251395236111</v>
      </c>
      <c r="M31" s="333">
        <v>-9.9507313306398153</v>
      </c>
      <c r="N31" s="333">
        <v>-11.107680894655577</v>
      </c>
      <c r="O31" s="333">
        <v>-7.4352313879505196</v>
      </c>
      <c r="P31" s="333">
        <v>-5.9270510036658477</v>
      </c>
      <c r="Q31" s="333">
        <v>-5.7800575798266198</v>
      </c>
      <c r="R31" s="333">
        <v>-1.4440137879099364</v>
      </c>
      <c r="S31" s="333">
        <v>-0.92522890279788939</v>
      </c>
      <c r="T31" s="333">
        <v>-4.0970519401280958</v>
      </c>
      <c r="U31" s="333">
        <v>1.396297517076025</v>
      </c>
      <c r="V31" s="333">
        <v>-4.0373862262519866</v>
      </c>
      <c r="W31" s="333">
        <v>-5.899191892365323</v>
      </c>
      <c r="X31" s="333">
        <v>-0.87664991052891428</v>
      </c>
      <c r="Y31" s="333">
        <v>-5.2580694229160621</v>
      </c>
      <c r="Z31" s="333">
        <v>-3.8765407037619188</v>
      </c>
      <c r="AA31" s="333">
        <v>-0.6078924447378582</v>
      </c>
      <c r="AB31" s="333">
        <v>-7.2568296734926614</v>
      </c>
      <c r="AC31" s="333">
        <v>-5.5306041195766928</v>
      </c>
      <c r="AD31" s="333">
        <v>-0.23796117418748397</v>
      </c>
      <c r="AE31" s="333">
        <v>-9.9534711586265187E-2</v>
      </c>
      <c r="AF31" s="333">
        <v>6.3029876085945959</v>
      </c>
      <c r="AG31" s="333">
        <v>1.4941240296986176</v>
      </c>
      <c r="AH31" s="333">
        <v>-1.2107680016763254</v>
      </c>
      <c r="AI31" s="333">
        <v>-2.976568570618463</v>
      </c>
      <c r="AJ31" s="333">
        <v>-2.9281754998439999</v>
      </c>
      <c r="AK31" s="333">
        <v>3.0553478189991106</v>
      </c>
      <c r="AL31" s="333">
        <v>2.8773931097351397</v>
      </c>
      <c r="AM31" s="333">
        <v>-1.8258775739606641</v>
      </c>
      <c r="AN31" s="333">
        <v>-4.3629723106018297</v>
      </c>
      <c r="AO31" s="333">
        <v>-3.891880210198305</v>
      </c>
      <c r="AP31" s="333">
        <v>-4.2996629899155874</v>
      </c>
      <c r="AQ31" s="333">
        <v>1.1471508708295779</v>
      </c>
      <c r="AR31" s="333">
        <v>-0.40958655182406678</v>
      </c>
      <c r="AS31" s="333">
        <v>-0.43447956260350973</v>
      </c>
      <c r="AT31" s="333">
        <v>-5.7516326627160073</v>
      </c>
      <c r="AU31" s="333">
        <v>-6.9716023655794919</v>
      </c>
      <c r="AV31" s="333">
        <v>-2.2835780696892445</v>
      </c>
      <c r="AW31" s="333">
        <v>-1.7319834195785395</v>
      </c>
      <c r="AX31" s="333">
        <v>1.3957039154942805</v>
      </c>
      <c r="AY31" s="333">
        <v>1.663610481855236</v>
      </c>
      <c r="AZ31" s="333">
        <v>0.24044708733937931</v>
      </c>
      <c r="BA31" s="333">
        <v>-1.5648621964032956</v>
      </c>
      <c r="BB31" s="333">
        <v>1.4629397549632073</v>
      </c>
      <c r="BC31" s="333">
        <v>1.6148597400303063E-3</v>
      </c>
      <c r="BD31" s="333">
        <v>-1.8341740440996785</v>
      </c>
      <c r="BE31" s="333">
        <v>-7.5330629533300328</v>
      </c>
      <c r="BF31" s="333">
        <v>-2.5671681942723534</v>
      </c>
      <c r="BG31" s="333">
        <v>7.1282620815442881</v>
      </c>
      <c r="BH31" s="333">
        <v>8.8331383164096593</v>
      </c>
      <c r="BI31" s="333">
        <v>14.308510118819692</v>
      </c>
      <c r="BJ31" s="333">
        <v>7.0907461714915927</v>
      </c>
      <c r="BK31" s="333">
        <v>-3.5836500997848146</v>
      </c>
      <c r="BL31" s="333">
        <v>-11.225111482624616</v>
      </c>
      <c r="BM31" s="333">
        <v>-4.2429362206884056</v>
      </c>
      <c r="BN31" s="333">
        <v>-5.7139898303766765</v>
      </c>
      <c r="BO31" s="333">
        <v>-6.4350225363364917</v>
      </c>
      <c r="BP31" s="333">
        <v>1.2903258693162489</v>
      </c>
      <c r="BQ31" s="333">
        <v>-7.5749252911571006</v>
      </c>
      <c r="BR31" s="333">
        <v>-5.7056563599603489</v>
      </c>
      <c r="BS31" s="333">
        <v>-0.43499859220942055</v>
      </c>
      <c r="BT31" s="333">
        <v>-0.13055211766123592</v>
      </c>
      <c r="BU31" s="333">
        <v>1.8346240403899539</v>
      </c>
      <c r="BV31" s="333">
        <v>3.6033282764736536</v>
      </c>
      <c r="BW31" s="333">
        <v>0.92800022616385169</v>
      </c>
      <c r="BX31" s="333">
        <v>-0.70333746179793755</v>
      </c>
      <c r="BY31" s="333">
        <v>-1.4902239944234457</v>
      </c>
      <c r="BZ31" s="333">
        <v>0.91801492424361109</v>
      </c>
      <c r="CA31" s="333">
        <v>-3.0965078236544397</v>
      </c>
      <c r="CB31" s="333">
        <v>2.6354369310027539</v>
      </c>
      <c r="CC31" s="333">
        <v>1.9586170265855654</v>
      </c>
      <c r="CD31" s="333">
        <v>-4.0300770471532354</v>
      </c>
      <c r="CE31" s="333">
        <v>-0.6649317575755741</v>
      </c>
      <c r="CF31" s="333">
        <v>-3.197902893302039</v>
      </c>
      <c r="CG31" s="333">
        <v>-1.7793288860375476</v>
      </c>
      <c r="CH31" s="333">
        <v>-1.7170360472394077</v>
      </c>
      <c r="CI31" s="333">
        <v>2.4477232520152321</v>
      </c>
      <c r="CJ31" s="333">
        <v>-1.4650687461198348</v>
      </c>
      <c r="CK31" s="333">
        <v>1.4224317212494584</v>
      </c>
      <c r="CL31" s="333">
        <v>1.1794947015139434</v>
      </c>
      <c r="CM31" s="333">
        <v>-4.8311722583601293</v>
      </c>
      <c r="CN31" s="333">
        <v>-2.1384823283490078</v>
      </c>
      <c r="CO31" s="333">
        <v>-0.76783614785128507</v>
      </c>
      <c r="CP31" s="333">
        <v>-0.14981237643429135</v>
      </c>
      <c r="CQ31" s="333">
        <v>2.1605638895709274</v>
      </c>
      <c r="CR31" s="333">
        <v>1.8292206112850256</v>
      </c>
      <c r="CS31" s="333">
        <v>-0.88855639594963998</v>
      </c>
      <c r="CT31" s="333">
        <v>-1.7254580507508916</v>
      </c>
      <c r="CU31" s="333">
        <v>-7.5964856391638261E-2</v>
      </c>
      <c r="CV31" s="333">
        <v>-0.47065935915349799</v>
      </c>
      <c r="CW31" s="333">
        <v>-0.97469435917344438</v>
      </c>
      <c r="CX31" s="333">
        <v>-0.29396640337273539</v>
      </c>
      <c r="CY31" s="333">
        <v>3.1496578883245063</v>
      </c>
      <c r="CZ31" s="333">
        <v>7.2517148151369764</v>
      </c>
      <c r="DA31" s="333">
        <v>0.57098666324027736</v>
      </c>
      <c r="DB31" s="333">
        <v>2.7632561788928167</v>
      </c>
      <c r="DC31" s="333">
        <v>-2.0386032488983381</v>
      </c>
      <c r="DD31" s="333">
        <v>-16.003697518101951</v>
      </c>
      <c r="DE31" s="333">
        <v>0.24063041294302623</v>
      </c>
      <c r="DF31" s="333">
        <v>-4.0347126887737987</v>
      </c>
      <c r="DG31" s="333">
        <v>0.54135088250226215</v>
      </c>
      <c r="DH31" s="333">
        <v>9.5571753291368466</v>
      </c>
      <c r="DI31" s="333">
        <v>1.6303716589823527</v>
      </c>
      <c r="DJ31" s="333">
        <v>4.5392646772275045</v>
      </c>
      <c r="DK31" s="333">
        <v>-0.65733301382437703</v>
      </c>
      <c r="DL31" s="333">
        <v>0.39542900118077301</v>
      </c>
      <c r="DM31" s="333">
        <v>1.1194621684100556</v>
      </c>
      <c r="DN31" s="333">
        <v>0.60958619116307977</v>
      </c>
    </row>
    <row r="32" spans="1:118" s="312" customFormat="1" x14ac:dyDescent="0.2">
      <c r="A32" s="315" t="s">
        <v>923</v>
      </c>
      <c r="B32" s="310" t="s">
        <v>924</v>
      </c>
      <c r="C32" s="333"/>
      <c r="D32" s="333"/>
      <c r="E32" s="333"/>
      <c r="F32" s="333"/>
      <c r="G32" s="333"/>
      <c r="H32" s="333"/>
      <c r="I32" s="333"/>
      <c r="J32" s="333"/>
      <c r="K32" s="333">
        <v>-5.2230782101177686</v>
      </c>
      <c r="L32" s="333">
        <v>-7.6555681416179038</v>
      </c>
      <c r="M32" s="333">
        <v>-10.04934189522907</v>
      </c>
      <c r="N32" s="333">
        <v>-10.285984918408623</v>
      </c>
      <c r="O32" s="333">
        <v>-13.217798527289586</v>
      </c>
      <c r="P32" s="333">
        <v>-11.012886905128401</v>
      </c>
      <c r="Q32" s="333">
        <v>-12.164055397972682</v>
      </c>
      <c r="R32" s="333">
        <v>-9.9268396137805865</v>
      </c>
      <c r="S32" s="333">
        <v>-10.157720950360396</v>
      </c>
      <c r="T32" s="333">
        <v>-11.56498356604842</v>
      </c>
      <c r="U32" s="333">
        <v>-12.523610293954961</v>
      </c>
      <c r="V32" s="333">
        <v>-15.065807931825631</v>
      </c>
      <c r="W32" s="333">
        <v>-15.186030660431788</v>
      </c>
      <c r="X32" s="333">
        <v>-15.852176477023505</v>
      </c>
      <c r="Y32" s="333">
        <v>-13.282698410826747</v>
      </c>
      <c r="Z32" s="333">
        <v>-14.270060930327896</v>
      </c>
      <c r="AA32" s="333">
        <v>-10.155905076912836</v>
      </c>
      <c r="AB32" s="333">
        <v>-7.0792671391649034</v>
      </c>
      <c r="AC32" s="333">
        <v>-5.2962640285992446</v>
      </c>
      <c r="AD32" s="333">
        <v>1.8263646925775903</v>
      </c>
      <c r="AE32" s="333">
        <v>-0.67340685309457493</v>
      </c>
      <c r="AF32" s="333">
        <v>-0.10190012878630457</v>
      </c>
      <c r="AG32" s="333">
        <v>1.97063271779921</v>
      </c>
      <c r="AH32" s="333">
        <v>-0.14973791757452465</v>
      </c>
      <c r="AI32" s="333">
        <v>0.20105746288598919</v>
      </c>
      <c r="AJ32" s="333">
        <v>-1.8723788191421959</v>
      </c>
      <c r="AK32" s="333">
        <v>-6.0671764514216395</v>
      </c>
      <c r="AL32" s="333">
        <v>-8.953897189081248</v>
      </c>
      <c r="AM32" s="333">
        <v>-6.3772636485815593</v>
      </c>
      <c r="AN32" s="333">
        <v>-6.4247931740914881</v>
      </c>
      <c r="AO32" s="333">
        <v>-4.5928002325522268</v>
      </c>
      <c r="AP32" s="333">
        <v>-8.6897854962742045</v>
      </c>
      <c r="AQ32" s="333">
        <v>-7.5359406720251796</v>
      </c>
      <c r="AR32" s="333">
        <v>-7.572379759550202</v>
      </c>
      <c r="AS32" s="333">
        <v>-8.7795244373547181</v>
      </c>
      <c r="AT32" s="333">
        <v>-0.18301081703111916</v>
      </c>
      <c r="AU32" s="333">
        <v>-10.742605652645072</v>
      </c>
      <c r="AV32" s="333">
        <v>-10.496651825879006</v>
      </c>
      <c r="AW32" s="333">
        <v>-9.3480648886311712</v>
      </c>
      <c r="AX32" s="333">
        <v>-19.674125109616959</v>
      </c>
      <c r="AY32" s="333">
        <v>-2.8899883432847879</v>
      </c>
      <c r="AZ32" s="333">
        <v>-3.7054117177777255</v>
      </c>
      <c r="BA32" s="333">
        <v>-6.9576536166836931</v>
      </c>
      <c r="BB32" s="333">
        <v>-2.6311111375907497</v>
      </c>
      <c r="BC32" s="333">
        <v>-6.895403527421923</v>
      </c>
      <c r="BD32" s="333">
        <v>-5.7175639816502244</v>
      </c>
      <c r="BE32" s="333">
        <v>-0.45747381740380966</v>
      </c>
      <c r="BF32" s="333">
        <v>12.343602498540566</v>
      </c>
      <c r="BG32" s="333">
        <v>7.9309645075370652</v>
      </c>
      <c r="BH32" s="333">
        <v>9.0602965685824124</v>
      </c>
      <c r="BI32" s="333">
        <v>3.187154338238666</v>
      </c>
      <c r="BJ32" s="333">
        <v>-10.226833071851061</v>
      </c>
      <c r="BK32" s="333">
        <v>-11.657016000958498</v>
      </c>
      <c r="BL32" s="333">
        <v>-13.577147655821491</v>
      </c>
      <c r="BM32" s="333">
        <v>-9.9448328576017815</v>
      </c>
      <c r="BN32" s="333">
        <v>-6.2491424159247693</v>
      </c>
      <c r="BO32" s="333">
        <v>-7.0747139435895221</v>
      </c>
      <c r="BP32" s="333">
        <v>-3.9731954986763935</v>
      </c>
      <c r="BQ32" s="333">
        <v>-3.4066882702766059</v>
      </c>
      <c r="BR32" s="333">
        <v>-2.6370505106106554</v>
      </c>
      <c r="BS32" s="333">
        <v>-1.4090824246463185</v>
      </c>
      <c r="BT32" s="333">
        <v>-3.7480770636092662</v>
      </c>
      <c r="BU32" s="333">
        <v>-4.5673388668035368</v>
      </c>
      <c r="BV32" s="333">
        <v>-4.8945056824984023</v>
      </c>
      <c r="BW32" s="333">
        <v>-7.0477546239567603</v>
      </c>
      <c r="BX32" s="333">
        <v>-7.4879965545873963</v>
      </c>
      <c r="BY32" s="333">
        <v>-8.3674190973304441</v>
      </c>
      <c r="BZ32" s="333">
        <v>-11.743286045868057</v>
      </c>
      <c r="CA32" s="333">
        <v>-9.1748552714940015</v>
      </c>
      <c r="CB32" s="333">
        <v>-10.466174267590997</v>
      </c>
      <c r="CC32" s="333">
        <v>-12.773395557812458</v>
      </c>
      <c r="CD32" s="333">
        <v>-12.584854709018312</v>
      </c>
      <c r="CE32" s="333">
        <v>-14.132613747731011</v>
      </c>
      <c r="CF32" s="333">
        <v>-11.707686140474154</v>
      </c>
      <c r="CG32" s="333">
        <v>-2.8716688044903487</v>
      </c>
      <c r="CH32" s="333">
        <v>1.1095098219125774</v>
      </c>
      <c r="CI32" s="333">
        <v>-5.148344610622666</v>
      </c>
      <c r="CJ32" s="333">
        <v>-3.9250102898226222</v>
      </c>
      <c r="CK32" s="333">
        <v>-7.7472941382555991</v>
      </c>
      <c r="CL32" s="333">
        <v>-10.482340092224417</v>
      </c>
      <c r="CM32" s="333">
        <v>5.8576406562045573</v>
      </c>
      <c r="CN32" s="333">
        <v>2.3235494574743383</v>
      </c>
      <c r="CO32" s="333">
        <v>-2.3234174192552763</v>
      </c>
      <c r="CP32" s="333">
        <v>-2.5204118172875307</v>
      </c>
      <c r="CQ32" s="333">
        <v>-8.6524906497603595</v>
      </c>
      <c r="CR32" s="333">
        <v>-7.1723431102721182</v>
      </c>
      <c r="CS32" s="333">
        <v>-4.8259472369510883</v>
      </c>
      <c r="CT32" s="333">
        <v>-4.5906378826147565</v>
      </c>
      <c r="CU32" s="333">
        <v>-12.916447239981999</v>
      </c>
      <c r="CV32" s="333">
        <v>-13.544447243751112</v>
      </c>
      <c r="CW32" s="333">
        <v>-12.256755891213317</v>
      </c>
      <c r="CX32" s="333">
        <v>-8.6187836802170672</v>
      </c>
      <c r="CY32" s="333">
        <v>-2.002639367296696</v>
      </c>
      <c r="CZ32" s="333">
        <v>3.2812097977418264</v>
      </c>
      <c r="DA32" s="333">
        <v>-1.2483418726964952</v>
      </c>
      <c r="DB32" s="333">
        <v>-10.756810835731704</v>
      </c>
      <c r="DC32" s="333">
        <v>-14.663859825710942</v>
      </c>
      <c r="DD32" s="333">
        <v>-23.116369127185671</v>
      </c>
      <c r="DE32" s="333">
        <v>-12.474442033151529</v>
      </c>
      <c r="DF32" s="333">
        <v>-13.039496493592795</v>
      </c>
      <c r="DG32" s="333">
        <v>-4.7307150413670946</v>
      </c>
      <c r="DH32" s="333">
        <v>-1.3458878810940365</v>
      </c>
      <c r="DI32" s="333">
        <v>-3.1643142885911488</v>
      </c>
      <c r="DJ32" s="333">
        <v>6.1340936085613684</v>
      </c>
      <c r="DK32" s="333">
        <v>1.8817214447154382</v>
      </c>
      <c r="DL32" s="333">
        <v>2.4466673996777506</v>
      </c>
      <c r="DM32" s="333">
        <v>-1.856110446944216</v>
      </c>
      <c r="DN32" s="333">
        <v>-2.9015875530435884</v>
      </c>
    </row>
    <row r="33" spans="1:118" s="312" customFormat="1" x14ac:dyDescent="0.2">
      <c r="A33" s="318"/>
      <c r="B33" s="310"/>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row>
    <row r="34" spans="1:118" s="312" customFormat="1" x14ac:dyDescent="0.2">
      <c r="A34" s="311" t="s">
        <v>931</v>
      </c>
      <c r="B34" s="158" t="s">
        <v>119</v>
      </c>
      <c r="C34" s="334"/>
      <c r="D34" s="334"/>
      <c r="E34" s="334"/>
      <c r="F34" s="334"/>
      <c r="G34" s="334"/>
      <c r="H34" s="334"/>
      <c r="I34" s="334"/>
      <c r="J34" s="334"/>
      <c r="K34" s="334">
        <v>2.1871905697918996</v>
      </c>
      <c r="L34" s="334">
        <v>11.230118117051365</v>
      </c>
      <c r="M34" s="334">
        <v>4.3943051451120461</v>
      </c>
      <c r="N34" s="334">
        <v>4.1596999161463959</v>
      </c>
      <c r="O34" s="334">
        <v>4.6161360069391391</v>
      </c>
      <c r="P34" s="334">
        <v>6.9947178359815139</v>
      </c>
      <c r="Q34" s="334">
        <v>7.7503303511837744</v>
      </c>
      <c r="R34" s="334">
        <v>7.2134156997957168</v>
      </c>
      <c r="S34" s="334">
        <v>8.987918923033801</v>
      </c>
      <c r="T34" s="334">
        <v>7.5635792784145455</v>
      </c>
      <c r="U34" s="334">
        <v>8.6475911708921362</v>
      </c>
      <c r="V34" s="334">
        <v>7.541279651567276</v>
      </c>
      <c r="W34" s="334">
        <v>10.085292159844563</v>
      </c>
      <c r="X34" s="334">
        <v>6.3481746511369899</v>
      </c>
      <c r="Y34" s="334">
        <v>5.176510495251633</v>
      </c>
      <c r="Z34" s="334">
        <v>6.2281481990720415</v>
      </c>
      <c r="AA34" s="334">
        <v>2.6483051666912987</v>
      </c>
      <c r="AB34" s="334">
        <v>2.7140516348819337</v>
      </c>
      <c r="AC34" s="334">
        <v>2.4073263519764407</v>
      </c>
      <c r="AD34" s="334">
        <v>4.4730114198803577</v>
      </c>
      <c r="AE34" s="334">
        <v>3.2260035947066252</v>
      </c>
      <c r="AF34" s="334">
        <v>6.3657427963686217</v>
      </c>
      <c r="AG34" s="334">
        <v>3.2276468995936098</v>
      </c>
      <c r="AH34" s="334">
        <v>0.24297926968197131</v>
      </c>
      <c r="AI34" s="334">
        <v>-0.30211278235663275</v>
      </c>
      <c r="AJ34" s="334">
        <v>0.43455243400832055</v>
      </c>
      <c r="AK34" s="334">
        <v>3.1007573153809802</v>
      </c>
      <c r="AL34" s="334">
        <v>7.3558750349097535</v>
      </c>
      <c r="AM34" s="334">
        <v>6.8029697942083676</v>
      </c>
      <c r="AN34" s="334">
        <v>4.310393627295217</v>
      </c>
      <c r="AO34" s="334">
        <v>5.6299386138383793</v>
      </c>
      <c r="AP34" s="334">
        <v>0.70148450515752636</v>
      </c>
      <c r="AQ34" s="334">
        <v>0.51341336105584889</v>
      </c>
      <c r="AR34" s="334">
        <v>1.2128922224533503</v>
      </c>
      <c r="AS34" s="334">
        <v>0.89588808956301036</v>
      </c>
      <c r="AT34" s="334">
        <v>7.2834619636889197</v>
      </c>
      <c r="AU34" s="334">
        <v>8.2705880689978422</v>
      </c>
      <c r="AV34" s="334">
        <v>7.7002767079883903</v>
      </c>
      <c r="AW34" s="334">
        <v>6.0920307904235163</v>
      </c>
      <c r="AX34" s="334">
        <v>2.3351481510233212</v>
      </c>
      <c r="AY34" s="334">
        <v>7.3807596498622061</v>
      </c>
      <c r="AZ34" s="334">
        <v>9.4435853798818492</v>
      </c>
      <c r="BA34" s="334">
        <v>8.1058249838663112</v>
      </c>
      <c r="BB34" s="334">
        <v>7.3967305852162042</v>
      </c>
      <c r="BC34" s="334">
        <v>3.3606658968380674</v>
      </c>
      <c r="BD34" s="334">
        <v>1.1282592592487444E-2</v>
      </c>
      <c r="BE34" s="334">
        <v>-7.769188985111343E-2</v>
      </c>
      <c r="BF34" s="334">
        <v>-4.516754465498364</v>
      </c>
      <c r="BG34" s="334">
        <v>-7.3137267326918467</v>
      </c>
      <c r="BH34" s="334">
        <v>-5.1190160546320085</v>
      </c>
      <c r="BI34" s="334">
        <v>-2.284713031621922</v>
      </c>
      <c r="BJ34" s="334">
        <v>1.9276184465333905</v>
      </c>
      <c r="BK34" s="334">
        <v>5.6426954041329465</v>
      </c>
      <c r="BL34" s="334">
        <v>5.4928276344747031</v>
      </c>
      <c r="BM34" s="334">
        <v>1.8703311298445577</v>
      </c>
      <c r="BN34" s="334">
        <v>2.0129846938737739</v>
      </c>
      <c r="BO34" s="334">
        <v>1.5970674532907532</v>
      </c>
      <c r="BP34" s="334">
        <v>-0.55593786800840062</v>
      </c>
      <c r="BQ34" s="334">
        <v>1.995606112744456</v>
      </c>
      <c r="BR34" s="334">
        <v>1.1071436569518087</v>
      </c>
      <c r="BS34" s="334">
        <v>0.29893812422788929</v>
      </c>
      <c r="BT34" s="334">
        <v>1.4467034701948043</v>
      </c>
      <c r="BU34" s="334">
        <v>1.3991070848329119</v>
      </c>
      <c r="BV34" s="334">
        <v>3.3925031539397263</v>
      </c>
      <c r="BW34" s="334">
        <v>2.956871759996488</v>
      </c>
      <c r="BX34" s="334">
        <v>4.7223831905770917</v>
      </c>
      <c r="BY34" s="334">
        <v>3.8465293701993155</v>
      </c>
      <c r="BZ34" s="334">
        <v>1.1928861047045261</v>
      </c>
      <c r="CA34" s="334">
        <v>3.2893275855275044</v>
      </c>
      <c r="CB34" s="334">
        <v>0.10631370472260177</v>
      </c>
      <c r="CC34" s="334">
        <v>1.7652541336988046</v>
      </c>
      <c r="CD34" s="334">
        <v>5.3575915365562725</v>
      </c>
      <c r="CE34" s="334">
        <v>2.4816444442287655</v>
      </c>
      <c r="CF34" s="334">
        <v>4.605527233521876</v>
      </c>
      <c r="CG34" s="334">
        <v>2.0537416991352333</v>
      </c>
      <c r="CH34" s="334">
        <v>8.4974711163760569E-2</v>
      </c>
      <c r="CI34" s="334">
        <v>3.9126646724802936</v>
      </c>
      <c r="CJ34" s="334">
        <v>4.4838444791268408</v>
      </c>
      <c r="CK34" s="334">
        <v>5.833234713264388</v>
      </c>
      <c r="CL34" s="334">
        <v>5.7264543235394214</v>
      </c>
      <c r="CM34" s="334">
        <v>1.2024633171361676</v>
      </c>
      <c r="CN34" s="334">
        <v>1.2619102896349144</v>
      </c>
      <c r="CO34" s="334">
        <v>1.6131494654590708</v>
      </c>
      <c r="CP34" s="334">
        <v>1.2279422994790572</v>
      </c>
      <c r="CQ34" s="334">
        <v>2.7184280094964723</v>
      </c>
      <c r="CR34" s="334">
        <v>0.71843934811058063</v>
      </c>
      <c r="CS34" s="334">
        <v>0.56330585210685558</v>
      </c>
      <c r="CT34" s="334">
        <v>1.0299837683885009</v>
      </c>
      <c r="CU34" s="334">
        <v>1.3222807066161377</v>
      </c>
      <c r="CV34" s="334">
        <v>3.8456463568934756</v>
      </c>
      <c r="CW34" s="334">
        <v>3.2102552796531882</v>
      </c>
      <c r="CX34" s="334">
        <v>3.3261803894277242</v>
      </c>
      <c r="CY34" s="334">
        <v>1.601215121145904</v>
      </c>
      <c r="CZ34" s="334">
        <v>-6.3586480700718857</v>
      </c>
      <c r="DA34" s="334">
        <v>1.326319467883823</v>
      </c>
      <c r="DB34" s="334">
        <v>-5.2744564733536538E-2</v>
      </c>
      <c r="DC34" s="334">
        <v>4.6875685366234316</v>
      </c>
      <c r="DD34" s="334">
        <v>12.44691441820148</v>
      </c>
      <c r="DE34" s="334">
        <v>4.0562774562634889</v>
      </c>
      <c r="DF34" s="334">
        <v>7.8022272246519382</v>
      </c>
      <c r="DG34" s="334">
        <v>3.755075194017758</v>
      </c>
      <c r="DH34" s="334">
        <v>2.2311209456543026</v>
      </c>
      <c r="DI34" s="334">
        <v>2.066873042798739</v>
      </c>
      <c r="DJ34" s="334">
        <v>-2.3003025772776113</v>
      </c>
      <c r="DK34" s="334">
        <v>-1.299161452208633</v>
      </c>
      <c r="DL34" s="334">
        <v>-0.46554576229588024</v>
      </c>
      <c r="DM34" s="334">
        <v>-2.0891642126185306</v>
      </c>
      <c r="DN34" s="334">
        <v>-0.58681406809328163</v>
      </c>
    </row>
    <row r="35" spans="1:118" s="312" customFormat="1" x14ac:dyDescent="0.2">
      <c r="A35" s="328"/>
      <c r="B35" s="158"/>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c r="BW35" s="334"/>
      <c r="BX35" s="334"/>
      <c r="BY35" s="334"/>
      <c r="BZ35" s="334"/>
      <c r="CA35" s="334"/>
      <c r="CB35" s="334"/>
      <c r="CC35" s="334"/>
      <c r="CD35" s="334"/>
      <c r="CE35" s="334"/>
      <c r="CF35" s="334"/>
      <c r="CG35" s="334"/>
      <c r="CH35" s="334"/>
      <c r="CI35" s="334"/>
      <c r="CJ35" s="334"/>
      <c r="CK35" s="334"/>
      <c r="CL35" s="334"/>
      <c r="CM35" s="334"/>
      <c r="CN35" s="334"/>
      <c r="CO35" s="334"/>
      <c r="CP35" s="334"/>
      <c r="CQ35" s="334"/>
      <c r="CR35" s="334"/>
      <c r="CS35" s="334"/>
      <c r="CT35" s="334"/>
      <c r="CU35" s="334"/>
      <c r="CV35" s="334"/>
      <c r="CW35" s="334"/>
      <c r="CX35" s="334"/>
      <c r="CY35" s="334"/>
      <c r="CZ35" s="334"/>
      <c r="DA35" s="334"/>
      <c r="DB35" s="334"/>
      <c r="DC35" s="334"/>
      <c r="DD35" s="334"/>
      <c r="DE35" s="334"/>
      <c r="DF35" s="334"/>
      <c r="DG35" s="334"/>
      <c r="DH35" s="334"/>
      <c r="DI35" s="334"/>
      <c r="DJ35" s="334"/>
      <c r="DK35" s="334"/>
      <c r="DL35" s="334"/>
      <c r="DM35" s="334"/>
      <c r="DN35" s="334"/>
    </row>
    <row r="36" spans="1:118" s="312" customFormat="1" x14ac:dyDescent="0.2">
      <c r="A36" s="328"/>
      <c r="B36" s="158"/>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4"/>
      <c r="BW36" s="334"/>
      <c r="BX36" s="334"/>
      <c r="BY36" s="334"/>
      <c r="BZ36" s="334"/>
      <c r="CA36" s="334"/>
      <c r="CB36" s="334"/>
      <c r="CC36" s="334"/>
      <c r="CD36" s="334"/>
      <c r="CE36" s="334"/>
      <c r="CF36" s="334"/>
      <c r="CG36" s="334"/>
      <c r="CH36" s="334"/>
      <c r="CI36" s="334"/>
      <c r="CJ36" s="334"/>
      <c r="CK36" s="334"/>
      <c r="CL36" s="334"/>
      <c r="CM36" s="334"/>
      <c r="CN36" s="334"/>
      <c r="CO36" s="334"/>
      <c r="CP36" s="334"/>
      <c r="CQ36" s="334"/>
      <c r="CR36" s="334"/>
      <c r="CS36" s="334"/>
      <c r="CT36" s="334"/>
      <c r="CU36" s="334"/>
      <c r="CV36" s="334"/>
      <c r="CW36" s="334"/>
      <c r="CX36" s="334"/>
      <c r="CY36" s="334"/>
      <c r="CZ36" s="334"/>
      <c r="DA36" s="334"/>
      <c r="DB36" s="334"/>
      <c r="DC36" s="334"/>
      <c r="DD36" s="334"/>
      <c r="DE36" s="334"/>
      <c r="DF36" s="334"/>
      <c r="DG36" s="334"/>
      <c r="DH36" s="334"/>
      <c r="DI36" s="334"/>
      <c r="DJ36" s="334"/>
      <c r="DK36" s="334"/>
      <c r="DL36" s="334"/>
      <c r="DM36" s="334"/>
      <c r="DN36" s="334"/>
    </row>
    <row r="37" spans="1:118" s="312" customFormat="1" x14ac:dyDescent="0.2">
      <c r="A37" s="328"/>
      <c r="B37" s="158"/>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c r="BU37" s="334"/>
      <c r="BV37" s="334"/>
      <c r="BW37" s="334"/>
      <c r="BX37" s="334"/>
      <c r="BY37" s="334"/>
      <c r="BZ37" s="334"/>
      <c r="CA37" s="334"/>
      <c r="CB37" s="334"/>
      <c r="CC37" s="334"/>
      <c r="CD37" s="334"/>
      <c r="CE37" s="334"/>
      <c r="CF37" s="334"/>
      <c r="CG37" s="334"/>
      <c r="CH37" s="334"/>
      <c r="CI37" s="334"/>
      <c r="CJ37" s="334"/>
      <c r="CK37" s="334"/>
      <c r="CL37" s="334"/>
      <c r="CM37" s="334"/>
      <c r="CN37" s="334"/>
      <c r="CO37" s="334"/>
      <c r="CP37" s="334"/>
      <c r="CQ37" s="334"/>
      <c r="CR37" s="334"/>
      <c r="CS37" s="334"/>
      <c r="CT37" s="334"/>
      <c r="CU37" s="334"/>
      <c r="CV37" s="334"/>
      <c r="CW37" s="334"/>
      <c r="CX37" s="334"/>
      <c r="CY37" s="334"/>
      <c r="CZ37" s="334"/>
      <c r="DA37" s="334"/>
      <c r="DB37" s="334"/>
      <c r="DC37" s="334"/>
      <c r="DD37" s="334"/>
      <c r="DE37" s="334"/>
      <c r="DF37" s="334"/>
      <c r="DG37" s="334"/>
      <c r="DH37" s="334"/>
      <c r="DI37" s="334"/>
      <c r="DJ37" s="334"/>
      <c r="DK37" s="334"/>
      <c r="DL37" s="334"/>
      <c r="DM37" s="334"/>
      <c r="DN37" s="334"/>
    </row>
    <row r="38" spans="1:118" x14ac:dyDescent="0.2">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row>
    <row r="39" spans="1:118" ht="13.5" thickBot="1" x14ac:dyDescent="0.25">
      <c r="A39" s="305" t="s">
        <v>1633</v>
      </c>
      <c r="B39" s="304"/>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5"/>
      <c r="BV39" s="335"/>
      <c r="BW39" s="335"/>
      <c r="BX39" s="335"/>
      <c r="BY39" s="335"/>
      <c r="BZ39" s="335"/>
      <c r="CA39" s="335"/>
      <c r="CB39" s="335"/>
      <c r="CC39" s="335"/>
      <c r="CD39" s="335"/>
      <c r="CE39" s="335"/>
      <c r="CF39" s="335"/>
      <c r="CG39" s="335"/>
      <c r="CH39" s="335"/>
      <c r="CI39" s="335"/>
      <c r="CJ39" s="335"/>
      <c r="CK39" s="335"/>
      <c r="CL39" s="335"/>
      <c r="CM39" s="335"/>
      <c r="CN39" s="335"/>
      <c r="CO39" s="335"/>
      <c r="CP39" s="335"/>
      <c r="CQ39" s="335"/>
      <c r="CR39" s="335"/>
      <c r="CS39" s="335"/>
      <c r="CT39" s="335"/>
      <c r="CU39" s="335"/>
      <c r="CV39" s="335"/>
      <c r="CW39" s="335"/>
      <c r="CX39" s="335"/>
      <c r="CY39" s="335"/>
      <c r="CZ39" s="335"/>
      <c r="DA39" s="335"/>
      <c r="DB39" s="335"/>
      <c r="DC39" s="335"/>
      <c r="DD39" s="335"/>
      <c r="DE39" s="335"/>
      <c r="DF39" s="335"/>
      <c r="DG39" s="335"/>
      <c r="DH39" s="335"/>
      <c r="DI39" s="335"/>
      <c r="DJ39" s="335"/>
      <c r="DK39" s="335"/>
      <c r="DL39" s="335"/>
      <c r="DM39" s="335"/>
      <c r="DN39" s="335"/>
    </row>
    <row r="40" spans="1:118" x14ac:dyDescent="0.2"/>
    <row r="41" spans="1:118" x14ac:dyDescent="0.2">
      <c r="A41" s="317" t="s">
        <v>92</v>
      </c>
    </row>
    <row r="42" spans="1:118" x14ac:dyDescent="0.2">
      <c r="A42" s="157" t="s">
        <v>668</v>
      </c>
    </row>
    <row r="43" spans="1:118" x14ac:dyDescent="0.2">
      <c r="A43" s="317">
        <v>0</v>
      </c>
    </row>
    <row r="44" spans="1:118" ht="12.75" customHeight="1" x14ac:dyDescent="0.2"/>
    <row r="45" spans="1:118" ht="12.75" customHeight="1" x14ac:dyDescent="0.2"/>
    <row r="46" spans="1:118" ht="12.75" customHeight="1" x14ac:dyDescent="0.2"/>
    <row r="47" spans="1:118" ht="12.75" customHeight="1" x14ac:dyDescent="0.2"/>
    <row r="48" spans="1:1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sheetData>
  <pageMargins left="0.39370078740157499" right="0.39370078740157499" top="0.55118110236220497" bottom="0.39370078740157499" header="0.196850393700787" footer="0.196850393700787"/>
  <pageSetup paperSize="9" scale="75" orientation="landscape" horizontalDpi="1200" verticalDpi="1200" r:id="rId1"/>
  <headerFooter alignWithMargins="0">
    <oddFooter>&amp;L&amp;"Arial,Italic"&amp;8 statec&amp;R&amp;"Arial,Italic"&amp;8&amp;D</oddFooter>
  </headerFooter>
  <colBreaks count="3" manualBreakCount="3">
    <brk id="14" max="40" man="1"/>
    <brk id="26" max="40" man="1"/>
    <brk id="38"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indexed="22"/>
    <pageSetUpPr autoPageBreaks="0" fitToPage="1"/>
  </sheetPr>
  <dimension ref="A1:DN39"/>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7.42578125" style="157" customWidth="1"/>
    <col min="2" max="2" width="9.140625" style="310" customWidth="1"/>
    <col min="3" max="13" width="9.5703125" style="317" customWidth="1"/>
    <col min="14" max="14" width="9.42578125" style="317" customWidth="1"/>
    <col min="15" max="19" width="9.5703125" style="317" customWidth="1"/>
    <col min="20" max="20" width="9.42578125" style="317" customWidth="1"/>
    <col min="21" max="26" width="9.5703125" style="317" customWidth="1"/>
    <col min="27" max="27" width="9.42578125" style="317" customWidth="1"/>
    <col min="28" max="28" width="9.5703125" style="317" customWidth="1"/>
    <col min="29" max="29" width="9.42578125" style="317" customWidth="1"/>
    <col min="30" max="52" width="9.5703125" style="317" customWidth="1"/>
    <col min="53" max="53" width="9.42578125" style="317" customWidth="1"/>
    <col min="54" max="63" width="9.5703125" style="317" customWidth="1"/>
    <col min="64" max="64" width="10.5703125" style="317" customWidth="1"/>
    <col min="65" max="65" width="9.5703125" style="317" customWidth="1"/>
    <col min="66" max="66" width="10.42578125" style="317" customWidth="1"/>
    <col min="67" max="69" width="10.5703125" style="317" customWidth="1"/>
    <col min="70" max="70" width="10.42578125" style="317" customWidth="1"/>
    <col min="71" max="71" width="10.5703125" style="317" customWidth="1"/>
    <col min="72" max="73" width="9.85546875" style="317" customWidth="1"/>
    <col min="74" max="74" width="10.5703125" style="317" customWidth="1"/>
    <col min="75" max="75" width="9.42578125" style="317" customWidth="1"/>
    <col min="76" max="77" width="10.5703125" style="317" customWidth="1"/>
    <col min="78" max="78" width="10.42578125" style="317" customWidth="1"/>
    <col min="79" max="81" width="10.5703125" style="317" customWidth="1"/>
    <col min="82" max="82" width="10.42578125" style="317" customWidth="1"/>
    <col min="83" max="83" width="10.5703125" style="317" customWidth="1"/>
    <col min="84" max="84" width="10.42578125" style="317" customWidth="1"/>
    <col min="85" max="118" width="10.5703125" style="317" customWidth="1"/>
    <col min="119" max="16384" width="9.140625" style="317"/>
  </cols>
  <sheetData>
    <row r="1" spans="1:118" s="157" customFormat="1" ht="13.5" thickBot="1" x14ac:dyDescent="0.25">
      <c r="A1" s="303" t="s">
        <v>1180</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1252</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x14ac:dyDescent="0.2">
      <c r="A5" s="326" t="s">
        <v>1188</v>
      </c>
      <c r="B5" s="310" t="s">
        <v>1120</v>
      </c>
      <c r="C5" s="316">
        <v>32.703198566638498</v>
      </c>
      <c r="D5" s="316">
        <v>35.378299673408179</v>
      </c>
      <c r="E5" s="316">
        <v>36.941090713544121</v>
      </c>
      <c r="F5" s="316">
        <v>37.409609103118434</v>
      </c>
      <c r="G5" s="316">
        <v>33.933042671720244</v>
      </c>
      <c r="H5" s="316">
        <v>31.617817569106272</v>
      </c>
      <c r="I5" s="316">
        <v>31.967031632563838</v>
      </c>
      <c r="J5" s="316">
        <v>33.165678077202237</v>
      </c>
      <c r="K5" s="316">
        <v>29.459726023051633</v>
      </c>
      <c r="L5" s="316">
        <v>30.032092834811916</v>
      </c>
      <c r="M5" s="316">
        <v>30.792618746173151</v>
      </c>
      <c r="N5" s="316">
        <v>33.156518397246629</v>
      </c>
      <c r="O5" s="316">
        <v>34.926602282994217</v>
      </c>
      <c r="P5" s="316">
        <v>34.468460718736281</v>
      </c>
      <c r="Q5" s="316">
        <v>35.732024546694582</v>
      </c>
      <c r="R5" s="316">
        <v>35.806012170892764</v>
      </c>
      <c r="S5" s="316">
        <v>40.571671424417751</v>
      </c>
      <c r="T5" s="316">
        <v>37.559219726654831</v>
      </c>
      <c r="U5" s="316">
        <v>33.335864107269884</v>
      </c>
      <c r="V5" s="316">
        <v>35.153437908836601</v>
      </c>
      <c r="W5" s="316">
        <v>29.066320187055954</v>
      </c>
      <c r="X5" s="316">
        <v>26.948496323786536</v>
      </c>
      <c r="Y5" s="316">
        <v>37.544957038345046</v>
      </c>
      <c r="Z5" s="316">
        <v>43.63609520236465</v>
      </c>
      <c r="AA5" s="316">
        <v>32.749766966148563</v>
      </c>
      <c r="AB5" s="316">
        <v>27.391838879676634</v>
      </c>
      <c r="AC5" s="316">
        <v>34.835065146170969</v>
      </c>
      <c r="AD5" s="316">
        <v>38.819014789084008</v>
      </c>
      <c r="AE5" s="316">
        <v>45.643735485336514</v>
      </c>
      <c r="AF5" s="316">
        <v>42.736448385595054</v>
      </c>
      <c r="AG5" s="316">
        <v>44.148945583764771</v>
      </c>
      <c r="AH5" s="316">
        <v>40.21329596484221</v>
      </c>
      <c r="AI5" s="316">
        <v>24.454688044667048</v>
      </c>
      <c r="AJ5" s="316">
        <v>23.186086094868973</v>
      </c>
      <c r="AK5" s="316">
        <v>30.987858609431658</v>
      </c>
      <c r="AL5" s="316">
        <v>43.126905718569425</v>
      </c>
      <c r="AM5" s="316">
        <v>31.750959384932781</v>
      </c>
      <c r="AN5" s="316">
        <v>38.609747402128505</v>
      </c>
      <c r="AO5" s="316">
        <v>41.068741248821958</v>
      </c>
      <c r="AP5" s="316">
        <v>39.505413619605385</v>
      </c>
      <c r="AQ5" s="316">
        <v>27.090675137166524</v>
      </c>
      <c r="AR5" s="316">
        <v>27.751141106301802</v>
      </c>
      <c r="AS5" s="316">
        <v>26.858237583356985</v>
      </c>
      <c r="AT5" s="316">
        <v>26.252639271425256</v>
      </c>
      <c r="AU5" s="316">
        <v>23.431924386561661</v>
      </c>
      <c r="AV5" s="316">
        <v>24.234034324035452</v>
      </c>
      <c r="AW5" s="316">
        <v>27.170254509495557</v>
      </c>
      <c r="AX5" s="316">
        <v>31.706387919514331</v>
      </c>
      <c r="AY5" s="316">
        <v>26.429250075404411</v>
      </c>
      <c r="AZ5" s="316">
        <v>28.425623303520016</v>
      </c>
      <c r="BA5" s="316">
        <v>38.346696497755488</v>
      </c>
      <c r="BB5" s="316">
        <v>43.522412479289827</v>
      </c>
      <c r="BC5" s="316">
        <v>32.145169238558012</v>
      </c>
      <c r="BD5" s="316">
        <v>31.478897656800751</v>
      </c>
      <c r="BE5" s="316">
        <v>30.3309201243929</v>
      </c>
      <c r="BF5" s="316">
        <v>29.185611635281557</v>
      </c>
      <c r="BG5" s="316">
        <v>21.24933886348342</v>
      </c>
      <c r="BH5" s="316">
        <v>22.635566183072289</v>
      </c>
      <c r="BI5" s="316">
        <v>23.017449258289666</v>
      </c>
      <c r="BJ5" s="316">
        <v>24.216554255234399</v>
      </c>
      <c r="BK5" s="316">
        <v>26.401115503830574</v>
      </c>
      <c r="BL5" s="316">
        <v>28.047100801768678</v>
      </c>
      <c r="BM5" s="316">
        <v>30.125765995913007</v>
      </c>
      <c r="BN5" s="316">
        <v>29.239299302620442</v>
      </c>
      <c r="BO5" s="316">
        <v>18.513628108054014</v>
      </c>
      <c r="BP5" s="316">
        <v>24.091299168828488</v>
      </c>
      <c r="BQ5" s="316">
        <v>31.682525503948249</v>
      </c>
      <c r="BR5" s="316">
        <v>37.015456129013543</v>
      </c>
      <c r="BS5" s="316">
        <v>33.510424224729363</v>
      </c>
      <c r="BT5" s="316">
        <v>32.28604123049594</v>
      </c>
      <c r="BU5" s="316">
        <v>33.679210136871198</v>
      </c>
      <c r="BV5" s="316">
        <v>34.498409926267428</v>
      </c>
      <c r="BW5" s="316">
        <v>27.480927499303878</v>
      </c>
      <c r="BX5" s="316">
        <v>30.666310320513006</v>
      </c>
      <c r="BY5" s="316">
        <v>33.9322529064085</v>
      </c>
      <c r="BZ5" s="316">
        <v>36.502857773149856</v>
      </c>
      <c r="CA5" s="316">
        <v>35.238819867062006</v>
      </c>
      <c r="CB5" s="316">
        <v>40.509123578587904</v>
      </c>
      <c r="CC5" s="316">
        <v>40.458314135278229</v>
      </c>
      <c r="CD5" s="316">
        <v>33.757141823843419</v>
      </c>
      <c r="CE5" s="316">
        <v>29.143901963846133</v>
      </c>
      <c r="CF5" s="316">
        <v>30.418177159204095</v>
      </c>
      <c r="CG5" s="316">
        <v>28.681190049562954</v>
      </c>
      <c r="CH5" s="316">
        <v>32.890268960657963</v>
      </c>
      <c r="CI5" s="316">
        <v>29.474240545694428</v>
      </c>
      <c r="CJ5" s="316">
        <v>30.358411025020949</v>
      </c>
      <c r="CK5" s="316">
        <v>29.231621944792369</v>
      </c>
      <c r="CL5" s="316">
        <v>31.33152622126627</v>
      </c>
      <c r="CM5" s="316">
        <v>31.072761529525462</v>
      </c>
      <c r="CN5" s="316">
        <v>34.442308675949064</v>
      </c>
      <c r="CO5" s="316">
        <v>34.620136934836175</v>
      </c>
      <c r="CP5" s="316">
        <v>36.312925202794759</v>
      </c>
      <c r="CQ5" s="316">
        <v>33.604265417704646</v>
      </c>
      <c r="CR5" s="316">
        <v>33.959624345549756</v>
      </c>
      <c r="CS5" s="316">
        <v>36.23389931107809</v>
      </c>
      <c r="CT5" s="316">
        <v>37.279405135145332</v>
      </c>
      <c r="CU5" s="316">
        <v>31.99153565699341</v>
      </c>
      <c r="CV5" s="316">
        <v>34.722960141419321</v>
      </c>
      <c r="CW5" s="316">
        <v>33.314726964679856</v>
      </c>
      <c r="CX5" s="316">
        <v>34.428360290217846</v>
      </c>
      <c r="CY5" s="316">
        <v>31.519583642733995</v>
      </c>
      <c r="CZ5" s="316">
        <v>31.841261829708206</v>
      </c>
      <c r="DA5" s="316">
        <v>32.670502796503861</v>
      </c>
      <c r="DB5" s="316">
        <v>32.431257126739752</v>
      </c>
      <c r="DC5" s="316">
        <v>31.749986423535415</v>
      </c>
      <c r="DD5" s="316">
        <v>34.678905859176339</v>
      </c>
      <c r="DE5" s="316">
        <v>35.628617740104509</v>
      </c>
      <c r="DF5" s="316">
        <v>35.898304072270555</v>
      </c>
      <c r="DG5" s="316">
        <v>39.557922475718428</v>
      </c>
      <c r="DH5" s="316">
        <v>43.430220749893827</v>
      </c>
      <c r="DI5" s="316">
        <v>49.746800414789334</v>
      </c>
      <c r="DJ5" s="316">
        <v>54.374222055086065</v>
      </c>
      <c r="DK5" s="316">
        <v>54.015642577843415</v>
      </c>
      <c r="DL5" s="316">
        <v>47.498974774521784</v>
      </c>
      <c r="DM5" s="316">
        <v>41.733586819333595</v>
      </c>
      <c r="DN5" s="316">
        <v>38.377910017756996</v>
      </c>
    </row>
    <row r="6" spans="1:118" x14ac:dyDescent="0.2">
      <c r="A6" s="326" t="s">
        <v>1189</v>
      </c>
      <c r="B6" s="310" t="s">
        <v>1190</v>
      </c>
      <c r="C6" s="316">
        <v>526.5727104876936</v>
      </c>
      <c r="D6" s="316">
        <v>546.53060388216431</v>
      </c>
      <c r="E6" s="316">
        <v>507.2678492655466</v>
      </c>
      <c r="F6" s="316">
        <v>506.38464018613092</v>
      </c>
      <c r="G6" s="316">
        <v>527.85602194286298</v>
      </c>
      <c r="H6" s="316">
        <v>518.84807271283421</v>
      </c>
      <c r="I6" s="316">
        <v>486.49140743220005</v>
      </c>
      <c r="J6" s="316">
        <v>520.39957855948262</v>
      </c>
      <c r="K6" s="316">
        <v>504.68145458493359</v>
      </c>
      <c r="L6" s="316">
        <v>563.47030140066033</v>
      </c>
      <c r="M6" s="316">
        <v>554.6793751117367</v>
      </c>
      <c r="N6" s="316">
        <v>584.58640488044443</v>
      </c>
      <c r="O6" s="316">
        <v>605.45500558027561</v>
      </c>
      <c r="P6" s="316">
        <v>592.88623253017317</v>
      </c>
      <c r="Q6" s="316">
        <v>566.52961831755886</v>
      </c>
      <c r="R6" s="316">
        <v>558.07286386977103</v>
      </c>
      <c r="S6" s="316">
        <v>575.93687803994101</v>
      </c>
      <c r="T6" s="316">
        <v>582.96354536897718</v>
      </c>
      <c r="U6" s="316">
        <v>579.772525243004</v>
      </c>
      <c r="V6" s="316">
        <v>624.5186357035285</v>
      </c>
      <c r="W6" s="316">
        <v>628.84662897622968</v>
      </c>
      <c r="X6" s="316">
        <v>651.74498120060264</v>
      </c>
      <c r="Y6" s="316">
        <v>623.0798110957079</v>
      </c>
      <c r="Z6" s="316">
        <v>667.55790350497239</v>
      </c>
      <c r="AA6" s="316">
        <v>671.75880633670374</v>
      </c>
      <c r="AB6" s="316">
        <v>648.86611368073238</v>
      </c>
      <c r="AC6" s="316">
        <v>596.9228711233327</v>
      </c>
      <c r="AD6" s="316">
        <v>639.9984299583125</v>
      </c>
      <c r="AE6" s="316">
        <v>645.36406559300906</v>
      </c>
      <c r="AF6" s="316">
        <v>666.23387880992777</v>
      </c>
      <c r="AG6" s="316">
        <v>614.9763824460025</v>
      </c>
      <c r="AH6" s="316">
        <v>656.18442652515057</v>
      </c>
      <c r="AI6" s="316">
        <v>714.0547081613737</v>
      </c>
      <c r="AJ6" s="316">
        <v>706.39411871028483</v>
      </c>
      <c r="AK6" s="316">
        <v>646.39344653589751</v>
      </c>
      <c r="AL6" s="316">
        <v>702.80902495350358</v>
      </c>
      <c r="AM6" s="316">
        <v>657.20336908710829</v>
      </c>
      <c r="AN6" s="316">
        <v>721.46735188039247</v>
      </c>
      <c r="AO6" s="316">
        <v>707.77386747848755</v>
      </c>
      <c r="AP6" s="316">
        <v>717.79796199445093</v>
      </c>
      <c r="AQ6" s="316">
        <v>690.75187595388672</v>
      </c>
      <c r="AR6" s="316">
        <v>714.57665553899733</v>
      </c>
      <c r="AS6" s="316">
        <v>707.64723566616601</v>
      </c>
      <c r="AT6" s="316">
        <v>743.55241294700784</v>
      </c>
      <c r="AU6" s="316">
        <v>739.45270118288886</v>
      </c>
      <c r="AV6" s="316">
        <v>743.32618183730597</v>
      </c>
      <c r="AW6" s="316">
        <v>703.94131086596963</v>
      </c>
      <c r="AX6" s="316">
        <v>759.44439315511636</v>
      </c>
      <c r="AY6" s="316">
        <v>890.92768589106788</v>
      </c>
      <c r="AZ6" s="316">
        <v>918.64176687137319</v>
      </c>
      <c r="BA6" s="316">
        <v>817.97177769572227</v>
      </c>
      <c r="BB6" s="316">
        <v>900.76355325943018</v>
      </c>
      <c r="BC6" s="316">
        <v>794.88911441763412</v>
      </c>
      <c r="BD6" s="316">
        <v>849.6242693674144</v>
      </c>
      <c r="BE6" s="316">
        <v>841.10140576540516</v>
      </c>
      <c r="BF6" s="316">
        <v>683.44608744862603</v>
      </c>
      <c r="BG6" s="316">
        <v>629.15485138576548</v>
      </c>
      <c r="BH6" s="316">
        <v>550.30150108786711</v>
      </c>
      <c r="BI6" s="316">
        <v>551.01600652142781</v>
      </c>
      <c r="BJ6" s="316">
        <v>650.61541084619455</v>
      </c>
      <c r="BK6" s="316">
        <v>567.31012388743125</v>
      </c>
      <c r="BL6" s="316">
        <v>725.16347807430645</v>
      </c>
      <c r="BM6" s="316">
        <v>696.20416294880033</v>
      </c>
      <c r="BN6" s="316">
        <v>667.89949839495944</v>
      </c>
      <c r="BO6" s="316">
        <v>738.41112800350993</v>
      </c>
      <c r="BP6" s="316">
        <v>711.51586753000606</v>
      </c>
      <c r="BQ6" s="316">
        <v>624.66492857921457</v>
      </c>
      <c r="BR6" s="316">
        <v>626.11139653461441</v>
      </c>
      <c r="BS6" s="316">
        <v>669.66895346992146</v>
      </c>
      <c r="BT6" s="316">
        <v>672.80675036904518</v>
      </c>
      <c r="BU6" s="316">
        <v>666.1582828519422</v>
      </c>
      <c r="BV6" s="316">
        <v>643.71454736692885</v>
      </c>
      <c r="BW6" s="316">
        <v>707.76564697839456</v>
      </c>
      <c r="BX6" s="316">
        <v>715.4058895960975</v>
      </c>
      <c r="BY6" s="316">
        <v>688.46934415052328</v>
      </c>
      <c r="BZ6" s="316">
        <v>725.42317722458108</v>
      </c>
      <c r="CA6" s="316">
        <v>776.29448958722708</v>
      </c>
      <c r="CB6" s="316">
        <v>770.1744654568397</v>
      </c>
      <c r="CC6" s="316">
        <v>756.06942083959086</v>
      </c>
      <c r="CD6" s="316">
        <v>819.10158220176754</v>
      </c>
      <c r="CE6" s="316">
        <v>911.61163156648729</v>
      </c>
      <c r="CF6" s="316">
        <v>920.31025222485357</v>
      </c>
      <c r="CG6" s="316">
        <v>892.94771534542053</v>
      </c>
      <c r="CH6" s="316">
        <v>938.39454937845346</v>
      </c>
      <c r="CI6" s="316">
        <v>1039.5735154767542</v>
      </c>
      <c r="CJ6" s="316">
        <v>1008.9389897597866</v>
      </c>
      <c r="CK6" s="316">
        <v>991.27636344329608</v>
      </c>
      <c r="CL6" s="316">
        <v>961.48602136618763</v>
      </c>
      <c r="CM6" s="316">
        <v>847.38257037286451</v>
      </c>
      <c r="CN6" s="316">
        <v>866.84372497947777</v>
      </c>
      <c r="CO6" s="316">
        <v>864.37305271698347</v>
      </c>
      <c r="CP6" s="316">
        <v>908.03770600789392</v>
      </c>
      <c r="CQ6" s="316">
        <v>881.30691742668898</v>
      </c>
      <c r="CR6" s="316">
        <v>889.80223664691391</v>
      </c>
      <c r="CS6" s="316">
        <v>952.35422142502046</v>
      </c>
      <c r="CT6" s="316">
        <v>979.93113624589444</v>
      </c>
      <c r="CU6" s="316">
        <v>977.21939035182356</v>
      </c>
      <c r="CV6" s="316">
        <v>966.0211028549794</v>
      </c>
      <c r="CW6" s="316">
        <v>979.72145681789152</v>
      </c>
      <c r="CX6" s="316">
        <v>990.03550478912769</v>
      </c>
      <c r="CY6" s="316">
        <v>987.56420419993424</v>
      </c>
      <c r="CZ6" s="316">
        <v>925.88823279381768</v>
      </c>
      <c r="DA6" s="316">
        <v>1047.6134655661581</v>
      </c>
      <c r="DB6" s="316">
        <v>1013.7952294525276</v>
      </c>
      <c r="DC6" s="316">
        <v>958.00027920862635</v>
      </c>
      <c r="DD6" s="316">
        <v>1017.8155038655959</v>
      </c>
      <c r="DE6" s="316">
        <v>1079.1280403730432</v>
      </c>
      <c r="DF6" s="316">
        <v>1144.2342844081925</v>
      </c>
      <c r="DG6" s="316">
        <v>965.52665715077376</v>
      </c>
      <c r="DH6" s="316">
        <v>995.73633367399293</v>
      </c>
      <c r="DI6" s="316">
        <v>982.34939724673438</v>
      </c>
      <c r="DJ6" s="316">
        <v>1063.8359833845702</v>
      </c>
      <c r="DK6" s="316">
        <v>1154.1131683393235</v>
      </c>
      <c r="DL6" s="316">
        <v>1041.4247982956651</v>
      </c>
      <c r="DM6" s="316">
        <v>994.54820124974015</v>
      </c>
      <c r="DN6" s="316">
        <v>956.31438683140459</v>
      </c>
    </row>
    <row r="7" spans="1:118" x14ac:dyDescent="0.2">
      <c r="A7" s="327" t="s">
        <v>1203</v>
      </c>
      <c r="B7" s="310" t="s">
        <v>1128</v>
      </c>
      <c r="C7" s="316">
        <v>4.4303854951018211</v>
      </c>
      <c r="D7" s="316">
        <v>5.747636304434768</v>
      </c>
      <c r="E7" s="316">
        <v>5.2440937289487453</v>
      </c>
      <c r="F7" s="316">
        <v>5.3109456386978691</v>
      </c>
      <c r="G7" s="316">
        <v>3.5517928874572182</v>
      </c>
      <c r="H7" s="316">
        <v>5.3238492572222293</v>
      </c>
      <c r="I7" s="316">
        <v>4.4169092874668401</v>
      </c>
      <c r="J7" s="316">
        <v>4.7110118961906231</v>
      </c>
      <c r="K7" s="316">
        <v>3.6778019036495682</v>
      </c>
      <c r="L7" s="316">
        <v>5.5846436804284112</v>
      </c>
      <c r="M7" s="316">
        <v>5.2161830831380502</v>
      </c>
      <c r="N7" s="316">
        <v>5.9072666174062434</v>
      </c>
      <c r="O7" s="316">
        <v>4.5338379562946738</v>
      </c>
      <c r="P7" s="316">
        <v>6.3482285492835562</v>
      </c>
      <c r="Q7" s="316">
        <v>5.9572257704882139</v>
      </c>
      <c r="R7" s="316">
        <v>5.5185654138644713</v>
      </c>
      <c r="S7" s="316">
        <v>4.8092246496697406</v>
      </c>
      <c r="T7" s="316">
        <v>6.4506340215489821</v>
      </c>
      <c r="U7" s="316">
        <v>5.8803296620725787</v>
      </c>
      <c r="V7" s="316">
        <v>5.9955929613391836</v>
      </c>
      <c r="W7" s="316">
        <v>6.7735784543707691</v>
      </c>
      <c r="X7" s="316">
        <v>8.0166595204994806</v>
      </c>
      <c r="Y7" s="316">
        <v>6.3401233310317977</v>
      </c>
      <c r="Z7" s="316">
        <v>6.8430077281720507</v>
      </c>
      <c r="AA7" s="316">
        <v>5.2701583414502782</v>
      </c>
      <c r="AB7" s="316">
        <v>6.4406016198678957</v>
      </c>
      <c r="AC7" s="316">
        <v>5.341032005692476</v>
      </c>
      <c r="AD7" s="316">
        <v>6.339107145242223</v>
      </c>
      <c r="AE7" s="316">
        <v>5.3056658223051558</v>
      </c>
      <c r="AF7" s="316">
        <v>8.5930324289379527</v>
      </c>
      <c r="AG7" s="316">
        <v>7.01295745332816</v>
      </c>
      <c r="AH7" s="316">
        <v>7.1715610587562972</v>
      </c>
      <c r="AI7" s="316">
        <v>6.1252309665112605</v>
      </c>
      <c r="AJ7" s="316">
        <v>8.2878244856163619</v>
      </c>
      <c r="AK7" s="316">
        <v>7.0386390178898806</v>
      </c>
      <c r="AL7" s="316">
        <v>8.1405357535979803</v>
      </c>
      <c r="AM7" s="316">
        <v>6.1950254112203105</v>
      </c>
      <c r="AN7" s="316">
        <v>8.5645154268959818</v>
      </c>
      <c r="AO7" s="316">
        <v>7.0573414042370048</v>
      </c>
      <c r="AP7" s="316">
        <v>7.8578281402303762</v>
      </c>
      <c r="AQ7" s="316">
        <v>4.9046555934891884</v>
      </c>
      <c r="AR7" s="316">
        <v>7.9851982985132777</v>
      </c>
      <c r="AS7" s="316">
        <v>6.3613350846284105</v>
      </c>
      <c r="AT7" s="316">
        <v>8.6926128186018712</v>
      </c>
      <c r="AU7" s="316">
        <v>5.7391958903119917</v>
      </c>
      <c r="AV7" s="316">
        <v>9.4128377268326133</v>
      </c>
      <c r="AW7" s="316">
        <v>7.628542296896871</v>
      </c>
      <c r="AX7" s="316">
        <v>8.7580223480577821</v>
      </c>
      <c r="AY7" s="316">
        <v>6.8014014703463523</v>
      </c>
      <c r="AZ7" s="316">
        <v>10.63318720584693</v>
      </c>
      <c r="BA7" s="316">
        <v>8.4615276142243943</v>
      </c>
      <c r="BB7" s="316">
        <v>9.5300158066796889</v>
      </c>
      <c r="BC7" s="316">
        <v>6.6551324562915086</v>
      </c>
      <c r="BD7" s="316">
        <v>8.8788652462289281</v>
      </c>
      <c r="BE7" s="316">
        <v>6.7648747670286555</v>
      </c>
      <c r="BF7" s="316">
        <v>8.9399028435342593</v>
      </c>
      <c r="BG7" s="316">
        <v>6.6626046210179464</v>
      </c>
      <c r="BH7" s="316">
        <v>8.6549339749360588</v>
      </c>
      <c r="BI7" s="316">
        <v>7.4660885222529254</v>
      </c>
      <c r="BJ7" s="316">
        <v>8.1315793759066644</v>
      </c>
      <c r="BK7" s="316">
        <v>6.9966305342605413</v>
      </c>
      <c r="BL7" s="316">
        <v>9.5690358317993098</v>
      </c>
      <c r="BM7" s="316">
        <v>7.3818835172551092</v>
      </c>
      <c r="BN7" s="316">
        <v>7.8252525574924769</v>
      </c>
      <c r="BO7" s="316">
        <v>8.4090638070803205</v>
      </c>
      <c r="BP7" s="316">
        <v>9.6671915093964937</v>
      </c>
      <c r="BQ7" s="316">
        <v>8.2458348994009505</v>
      </c>
      <c r="BR7" s="316">
        <v>8.6272479187919107</v>
      </c>
      <c r="BS7" s="316">
        <v>6.4932824553972122</v>
      </c>
      <c r="BT7" s="316">
        <v>8.7790305296629132</v>
      </c>
      <c r="BU7" s="316">
        <v>7.5571300445781313</v>
      </c>
      <c r="BV7" s="316">
        <v>8.4925313064472636</v>
      </c>
      <c r="BW7" s="316">
        <v>5.3691273592813165</v>
      </c>
      <c r="BX7" s="316">
        <v>9.7709203649076226</v>
      </c>
      <c r="BY7" s="316">
        <v>7.2413591173246434</v>
      </c>
      <c r="BZ7" s="316">
        <v>8.4853523612097668</v>
      </c>
      <c r="CA7" s="316">
        <v>7.4188611417395691</v>
      </c>
      <c r="CB7" s="316">
        <v>8.5534116228872321</v>
      </c>
      <c r="CC7" s="316">
        <v>7.5991906341082913</v>
      </c>
      <c r="CD7" s="316">
        <v>8.2899711262964519</v>
      </c>
      <c r="CE7" s="316">
        <v>6.7208402837010821</v>
      </c>
      <c r="CF7" s="316">
        <v>7.9003447419714892</v>
      </c>
      <c r="CG7" s="316">
        <v>7.051997429811367</v>
      </c>
      <c r="CH7" s="316">
        <v>7.8416678281115759</v>
      </c>
      <c r="CI7" s="316">
        <v>7.2163199543274246</v>
      </c>
      <c r="CJ7" s="316">
        <v>8.1477787067353091</v>
      </c>
      <c r="CK7" s="316">
        <v>6.6237528417360867</v>
      </c>
      <c r="CL7" s="316">
        <v>7.4876992257592692</v>
      </c>
      <c r="CM7" s="316">
        <v>7.537035742014198</v>
      </c>
      <c r="CN7" s="316">
        <v>9.772189829623251</v>
      </c>
      <c r="CO7" s="316">
        <v>8.2496785464665567</v>
      </c>
      <c r="CP7" s="316">
        <v>9.2433040086511102</v>
      </c>
      <c r="CQ7" s="316">
        <v>7.8157700795767253</v>
      </c>
      <c r="CR7" s="316">
        <v>10.433354069961315</v>
      </c>
      <c r="CS7" s="316">
        <v>7.3939646779744246</v>
      </c>
      <c r="CT7" s="316">
        <v>9.0951090505423213</v>
      </c>
      <c r="CU7" s="316">
        <v>8.0296252060864965</v>
      </c>
      <c r="CV7" s="316">
        <v>10.804017320452237</v>
      </c>
      <c r="CW7" s="316">
        <v>8.8082745286401973</v>
      </c>
      <c r="CX7" s="316">
        <v>10.506034701207067</v>
      </c>
      <c r="CY7" s="316">
        <v>8.4252020424769292</v>
      </c>
      <c r="CZ7" s="316">
        <v>9.9239699256880503</v>
      </c>
      <c r="DA7" s="316">
        <v>9.8178682878336048</v>
      </c>
      <c r="DB7" s="316">
        <v>11.319664855168311</v>
      </c>
      <c r="DC7" s="316">
        <v>8.1917982553392861</v>
      </c>
      <c r="DD7" s="316">
        <v>11.270514901906822</v>
      </c>
      <c r="DE7" s="316">
        <v>8.8498619248645412</v>
      </c>
      <c r="DF7" s="316">
        <v>9.2137831442523943</v>
      </c>
      <c r="DG7" s="316">
        <v>8.351949737249635</v>
      </c>
      <c r="DH7" s="316">
        <v>9.5162622858440695</v>
      </c>
      <c r="DI7" s="316">
        <v>7.9796957929079557</v>
      </c>
      <c r="DJ7" s="316">
        <v>9.1778604094019656</v>
      </c>
      <c r="DK7" s="316">
        <v>9.0793086872916522</v>
      </c>
      <c r="DL7" s="316">
        <v>11.036533552243576</v>
      </c>
      <c r="DM7" s="316">
        <v>8.2714870073846907</v>
      </c>
      <c r="DN7" s="316">
        <v>9.8306989839354806</v>
      </c>
    </row>
    <row r="8" spans="1:118" x14ac:dyDescent="0.2">
      <c r="A8" s="327" t="s">
        <v>1204</v>
      </c>
      <c r="B8" s="310" t="s">
        <v>748</v>
      </c>
      <c r="C8" s="316">
        <v>459.06012405957443</v>
      </c>
      <c r="D8" s="316">
        <v>475.70685521152939</v>
      </c>
      <c r="E8" s="316">
        <v>436.4178878704347</v>
      </c>
      <c r="F8" s="316">
        <v>433.39968972305246</v>
      </c>
      <c r="G8" s="316">
        <v>455.44033074223012</v>
      </c>
      <c r="H8" s="316">
        <v>443.76801324593725</v>
      </c>
      <c r="I8" s="316">
        <v>413.74085401040327</v>
      </c>
      <c r="J8" s="316">
        <v>441.68960333810963</v>
      </c>
      <c r="K8" s="316">
        <v>428.24352018772606</v>
      </c>
      <c r="L8" s="316">
        <v>485.76490053099809</v>
      </c>
      <c r="M8" s="316">
        <v>478.49400315208288</v>
      </c>
      <c r="N8" s="316">
        <v>504.99494283165217</v>
      </c>
      <c r="O8" s="316">
        <v>522.63493396523768</v>
      </c>
      <c r="P8" s="316">
        <v>510.08182975074919</v>
      </c>
      <c r="Q8" s="316">
        <v>486.91207707111573</v>
      </c>
      <c r="R8" s="316">
        <v>481.71485837992816</v>
      </c>
      <c r="S8" s="316">
        <v>488.9646153235733</v>
      </c>
      <c r="T8" s="316">
        <v>496.29648100734494</v>
      </c>
      <c r="U8" s="316">
        <v>496.67789038020038</v>
      </c>
      <c r="V8" s="316">
        <v>532.49467294107194</v>
      </c>
      <c r="W8" s="316">
        <v>538.53723486968397</v>
      </c>
      <c r="X8" s="316">
        <v>569.18582828938804</v>
      </c>
      <c r="Y8" s="316">
        <v>540.76983970357844</v>
      </c>
      <c r="Z8" s="316">
        <v>567.94914254243474</v>
      </c>
      <c r="AA8" s="316">
        <v>582.24960580840764</v>
      </c>
      <c r="AB8" s="316">
        <v>555.83071865292197</v>
      </c>
      <c r="AC8" s="316">
        <v>504.42996334248664</v>
      </c>
      <c r="AD8" s="316">
        <v>538.04357396869204</v>
      </c>
      <c r="AE8" s="316">
        <v>545.61797247811432</v>
      </c>
      <c r="AF8" s="316">
        <v>559.6939930902679</v>
      </c>
      <c r="AG8" s="316">
        <v>522.97500070586136</v>
      </c>
      <c r="AH8" s="316">
        <v>552.2521096155657</v>
      </c>
      <c r="AI8" s="316">
        <v>607.99462347257941</v>
      </c>
      <c r="AJ8" s="316">
        <v>593.93220502069505</v>
      </c>
      <c r="AK8" s="316">
        <v>540.31057987251859</v>
      </c>
      <c r="AL8" s="316">
        <v>576.2804567154825</v>
      </c>
      <c r="AM8" s="316">
        <v>549.12264242279275</v>
      </c>
      <c r="AN8" s="316">
        <v>602.75653110041401</v>
      </c>
      <c r="AO8" s="316">
        <v>590.93393365993768</v>
      </c>
      <c r="AP8" s="316">
        <v>595.49350369225783</v>
      </c>
      <c r="AQ8" s="316">
        <v>576.07394307753725</v>
      </c>
      <c r="AR8" s="316">
        <v>589.40124239153852</v>
      </c>
      <c r="AS8" s="316">
        <v>586.02628830723404</v>
      </c>
      <c r="AT8" s="316">
        <v>620.13300029268612</v>
      </c>
      <c r="AU8" s="316">
        <v>606.87051341428901</v>
      </c>
      <c r="AV8" s="316">
        <v>605.47116511789977</v>
      </c>
      <c r="AW8" s="316">
        <v>575.95132326076987</v>
      </c>
      <c r="AX8" s="316">
        <v>631.96678280039214</v>
      </c>
      <c r="AY8" s="316">
        <v>762.08876287405883</v>
      </c>
      <c r="AZ8" s="316">
        <v>781.82593202040721</v>
      </c>
      <c r="BA8" s="316">
        <v>693.73710367520948</v>
      </c>
      <c r="BB8" s="316">
        <v>760.8960141751927</v>
      </c>
      <c r="BC8" s="316">
        <v>674.2891738594144</v>
      </c>
      <c r="BD8" s="316">
        <v>725.15650485945207</v>
      </c>
      <c r="BE8" s="316">
        <v>716.0099623274649</v>
      </c>
      <c r="BF8" s="316">
        <v>558.87374281765187</v>
      </c>
      <c r="BG8" s="316">
        <v>481.32017059124945</v>
      </c>
      <c r="BH8" s="316">
        <v>411.33103044274446</v>
      </c>
      <c r="BI8" s="316">
        <v>420.63175486847024</v>
      </c>
      <c r="BJ8" s="316">
        <v>503.53310750182476</v>
      </c>
      <c r="BK8" s="316">
        <v>437.14421965302733</v>
      </c>
      <c r="BL8" s="316">
        <v>584.1760581471392</v>
      </c>
      <c r="BM8" s="316">
        <v>566.0862165038975</v>
      </c>
      <c r="BN8" s="316">
        <v>518.41689226570247</v>
      </c>
      <c r="BO8" s="316">
        <v>590.66334531126722</v>
      </c>
      <c r="BP8" s="316">
        <v>568.31450473680161</v>
      </c>
      <c r="BQ8" s="316">
        <v>489.6594417991264</v>
      </c>
      <c r="BR8" s="316">
        <v>509.75711964916155</v>
      </c>
      <c r="BS8" s="316">
        <v>538.37966118096699</v>
      </c>
      <c r="BT8" s="316">
        <v>531.29921143681656</v>
      </c>
      <c r="BU8" s="316">
        <v>538.92153718181044</v>
      </c>
      <c r="BV8" s="316">
        <v>511.41562965766491</v>
      </c>
      <c r="BW8" s="316">
        <v>566.93862772632633</v>
      </c>
      <c r="BX8" s="316">
        <v>566.05494991116791</v>
      </c>
      <c r="BY8" s="316">
        <v>547.70166361460565</v>
      </c>
      <c r="BZ8" s="316">
        <v>555.25892024711231</v>
      </c>
      <c r="CA8" s="316">
        <v>606.87229182977933</v>
      </c>
      <c r="CB8" s="316">
        <v>592.82407789911099</v>
      </c>
      <c r="CC8" s="316">
        <v>589.99675028933962</v>
      </c>
      <c r="CD8" s="316">
        <v>659.05542172204423</v>
      </c>
      <c r="CE8" s="316">
        <v>750.10575898102036</v>
      </c>
      <c r="CF8" s="316">
        <v>741.48360108995178</v>
      </c>
      <c r="CG8" s="316">
        <v>720.88868161477899</v>
      </c>
      <c r="CH8" s="316">
        <v>754.31419876533653</v>
      </c>
      <c r="CI8" s="316">
        <v>854.78476782257667</v>
      </c>
      <c r="CJ8" s="316">
        <v>813.22439256087989</v>
      </c>
      <c r="CK8" s="316">
        <v>806.93601381735141</v>
      </c>
      <c r="CL8" s="316">
        <v>782.28633942622264</v>
      </c>
      <c r="CM8" s="316">
        <v>671.78397188008285</v>
      </c>
      <c r="CN8" s="316">
        <v>670.72381114220082</v>
      </c>
      <c r="CO8" s="316">
        <v>690.19117320067789</v>
      </c>
      <c r="CP8" s="316">
        <v>745.38732324082821</v>
      </c>
      <c r="CQ8" s="316">
        <v>706.5321288653613</v>
      </c>
      <c r="CR8" s="316">
        <v>716.6540394100499</v>
      </c>
      <c r="CS8" s="316">
        <v>777.85993987304983</v>
      </c>
      <c r="CT8" s="316">
        <v>781.93019005561791</v>
      </c>
      <c r="CU8" s="316">
        <v>794.66198394891069</v>
      </c>
      <c r="CV8" s="316">
        <v>774.72802594307154</v>
      </c>
      <c r="CW8" s="316">
        <v>779.59166097477066</v>
      </c>
      <c r="CX8" s="316">
        <v>799.14464514620749</v>
      </c>
      <c r="CY8" s="316">
        <v>798.25610003752411</v>
      </c>
      <c r="CZ8" s="316">
        <v>741.10999739074236</v>
      </c>
      <c r="DA8" s="316">
        <v>832.52416400774985</v>
      </c>
      <c r="DB8" s="316">
        <v>817.1566420707203</v>
      </c>
      <c r="DC8" s="316">
        <v>766.59097393848663</v>
      </c>
      <c r="DD8" s="316">
        <v>825.01943582392676</v>
      </c>
      <c r="DE8" s="316">
        <v>877.21568754390421</v>
      </c>
      <c r="DF8" s="316">
        <v>925.25432097918701</v>
      </c>
      <c r="DG8" s="316">
        <v>748.78231704323798</v>
      </c>
      <c r="DH8" s="316">
        <v>777.29710394079132</v>
      </c>
      <c r="DI8" s="316">
        <v>717.86568168043675</v>
      </c>
      <c r="DJ8" s="316">
        <v>723.645007629004</v>
      </c>
      <c r="DK8" s="316">
        <v>727.60335325479844</v>
      </c>
      <c r="DL8" s="316">
        <v>692.12354305209658</v>
      </c>
      <c r="DM8" s="316">
        <v>714.93340012329338</v>
      </c>
      <c r="DN8" s="316">
        <v>666.19824841118032</v>
      </c>
    </row>
    <row r="9" spans="1:118" ht="25.5" x14ac:dyDescent="0.2">
      <c r="A9" s="327" t="s">
        <v>1205</v>
      </c>
      <c r="B9" s="310" t="s">
        <v>749</v>
      </c>
      <c r="C9" s="316">
        <v>43.968398622344026</v>
      </c>
      <c r="D9" s="316">
        <v>42.774438586465955</v>
      </c>
      <c r="E9" s="316">
        <v>40.057887748318493</v>
      </c>
      <c r="F9" s="316">
        <v>40.581040408387537</v>
      </c>
      <c r="G9" s="316">
        <v>48.720267190275031</v>
      </c>
      <c r="H9" s="316">
        <v>47.360270978232307</v>
      </c>
      <c r="I9" s="316">
        <v>43.267707775325583</v>
      </c>
      <c r="J9" s="316">
        <v>45.713319264048394</v>
      </c>
      <c r="K9" s="316">
        <v>50.213812984007767</v>
      </c>
      <c r="L9" s="316">
        <v>46.449958924920097</v>
      </c>
      <c r="M9" s="316">
        <v>42.98648358928321</v>
      </c>
      <c r="N9" s="316">
        <v>44.368077824590046</v>
      </c>
      <c r="O9" s="316">
        <v>51.268099788300027</v>
      </c>
      <c r="P9" s="316">
        <v>49.488942165749144</v>
      </c>
      <c r="Q9" s="316">
        <v>46.206717316448398</v>
      </c>
      <c r="R9" s="316">
        <v>42.038176156204912</v>
      </c>
      <c r="S9" s="316">
        <v>57.421497646127989</v>
      </c>
      <c r="T9" s="316">
        <v>52.640626560654809</v>
      </c>
      <c r="U9" s="316">
        <v>46.919277264346384</v>
      </c>
      <c r="V9" s="316">
        <v>53.1197781308692</v>
      </c>
      <c r="W9" s="316">
        <v>55.598542513161078</v>
      </c>
      <c r="X9" s="316">
        <v>45.8223804361918</v>
      </c>
      <c r="Y9" s="316">
        <v>45.289264208053652</v>
      </c>
      <c r="Z9" s="316">
        <v>56.756322080752639</v>
      </c>
      <c r="AA9" s="316">
        <v>55.266256223400923</v>
      </c>
      <c r="AB9" s="316">
        <v>57.487354230890737</v>
      </c>
      <c r="AC9" s="316">
        <v>56.204557927455909</v>
      </c>
      <c r="AD9" s="316">
        <v>58.789085131210278</v>
      </c>
      <c r="AE9" s="316">
        <v>64.491761740971938</v>
      </c>
      <c r="AF9" s="316">
        <v>63.399874039928179</v>
      </c>
      <c r="AG9" s="316">
        <v>53.872506675949467</v>
      </c>
      <c r="AH9" s="316">
        <v>58.744648161358427</v>
      </c>
      <c r="AI9" s="316">
        <v>70.440194262893897</v>
      </c>
      <c r="AJ9" s="316">
        <v>70.144620329452067</v>
      </c>
      <c r="AK9" s="316">
        <v>64.209443520607763</v>
      </c>
      <c r="AL9" s="316">
        <v>80.71965676626003</v>
      </c>
      <c r="AM9" s="316">
        <v>70.562895043904973</v>
      </c>
      <c r="AN9" s="316">
        <v>73.151871355645937</v>
      </c>
      <c r="AO9" s="316">
        <v>74.90345049750222</v>
      </c>
      <c r="AP9" s="316">
        <v>76.618147645190774</v>
      </c>
      <c r="AQ9" s="316">
        <v>74.719980951685784</v>
      </c>
      <c r="AR9" s="316">
        <v>77.691857110010801</v>
      </c>
      <c r="AS9" s="316">
        <v>78.232397184498168</v>
      </c>
      <c r="AT9" s="316">
        <v>71.540998427973179</v>
      </c>
      <c r="AU9" s="316">
        <v>87.898013316110919</v>
      </c>
      <c r="AV9" s="316">
        <v>86.143082117894764</v>
      </c>
      <c r="AW9" s="316">
        <v>80.559795389538309</v>
      </c>
      <c r="AX9" s="316">
        <v>75.056110028912329</v>
      </c>
      <c r="AY9" s="316">
        <v>89.971203165848593</v>
      </c>
      <c r="AZ9" s="316">
        <v>86.523153001528911</v>
      </c>
      <c r="BA9" s="316">
        <v>80.53284979607372</v>
      </c>
      <c r="BB9" s="316">
        <v>90.524686574140745</v>
      </c>
      <c r="BC9" s="316">
        <v>79.741062997594327</v>
      </c>
      <c r="BD9" s="316">
        <v>74.468513053657361</v>
      </c>
      <c r="BE9" s="316">
        <v>79.586603360180604</v>
      </c>
      <c r="BF9" s="316">
        <v>76.430456909601574</v>
      </c>
      <c r="BG9" s="316">
        <v>103.24225051924714</v>
      </c>
      <c r="BH9" s="316">
        <v>86.966580667104125</v>
      </c>
      <c r="BI9" s="316">
        <v>82.365181157972401</v>
      </c>
      <c r="BJ9" s="316">
        <v>95.52438961943237</v>
      </c>
      <c r="BK9" s="316">
        <v>85.632699019562878</v>
      </c>
      <c r="BL9" s="316">
        <v>87.210258642332192</v>
      </c>
      <c r="BM9" s="316">
        <v>72.569822266721886</v>
      </c>
      <c r="BN9" s="316">
        <v>88.492828826129397</v>
      </c>
      <c r="BO9" s="316">
        <v>88.049122256590437</v>
      </c>
      <c r="BP9" s="316">
        <v>80.453849462362271</v>
      </c>
      <c r="BQ9" s="316">
        <v>78.155674619878425</v>
      </c>
      <c r="BR9" s="316">
        <v>65.106685437362827</v>
      </c>
      <c r="BS9" s="316">
        <v>80.265947710214363</v>
      </c>
      <c r="BT9" s="316">
        <v>80.918119848860087</v>
      </c>
      <c r="BU9" s="316">
        <v>66.622718650557971</v>
      </c>
      <c r="BV9" s="316">
        <v>72.765101449615599</v>
      </c>
      <c r="BW9" s="316">
        <v>81.491036133092862</v>
      </c>
      <c r="BX9" s="316">
        <v>83.945911097845311</v>
      </c>
      <c r="BY9" s="316">
        <v>75.793204465321907</v>
      </c>
      <c r="BZ9" s="316">
        <v>104.25260790170437</v>
      </c>
      <c r="CA9" s="316">
        <v>105.12133028199374</v>
      </c>
      <c r="CB9" s="316">
        <v>109.38270038309832</v>
      </c>
      <c r="CC9" s="316">
        <v>96.261515176000358</v>
      </c>
      <c r="CD9" s="316">
        <v>90.169754843595896</v>
      </c>
      <c r="CE9" s="316">
        <v>105.41942478920227</v>
      </c>
      <c r="CF9" s="316">
        <v>109.66213610501467</v>
      </c>
      <c r="CG9" s="316">
        <v>99.574022337156279</v>
      </c>
      <c r="CH9" s="316">
        <v>106.35823001467648</v>
      </c>
      <c r="CI9" s="316">
        <v>117.93077431505158</v>
      </c>
      <c r="CJ9" s="316">
        <v>124.44668833763758</v>
      </c>
      <c r="CK9" s="316">
        <v>104.78635765025737</v>
      </c>
      <c r="CL9" s="316">
        <v>112.17029343737649</v>
      </c>
      <c r="CM9" s="316">
        <v>111.7401359724354</v>
      </c>
      <c r="CN9" s="316">
        <v>126.80377848406752</v>
      </c>
      <c r="CO9" s="316">
        <v>99.437782396505455</v>
      </c>
      <c r="CP9" s="316">
        <v>84.94121932356235</v>
      </c>
      <c r="CQ9" s="316">
        <v>106.17089892747043</v>
      </c>
      <c r="CR9" s="316">
        <v>97.474354912843737</v>
      </c>
      <c r="CS9" s="316">
        <v>87.645407593657197</v>
      </c>
      <c r="CT9" s="316">
        <v>120.40997239780526</v>
      </c>
      <c r="CU9" s="316">
        <v>111.59143684433954</v>
      </c>
      <c r="CV9" s="316">
        <v>117.372804055603</v>
      </c>
      <c r="CW9" s="316">
        <v>108.93581563582711</v>
      </c>
      <c r="CX9" s="316">
        <v>107.24971815798534</v>
      </c>
      <c r="CY9" s="316">
        <v>115.86806749889253</v>
      </c>
      <c r="CZ9" s="316">
        <v>109.87070091878418</v>
      </c>
      <c r="DA9" s="316">
        <v>118.36612558169116</v>
      </c>
      <c r="DB9" s="316">
        <v>108.08112682055338</v>
      </c>
      <c r="DC9" s="316">
        <v>112.23548776886342</v>
      </c>
      <c r="DD9" s="316">
        <v>105.93765450213701</v>
      </c>
      <c r="DE9" s="316">
        <v>114.59563522836187</v>
      </c>
      <c r="DF9" s="316">
        <v>144.85283561088539</v>
      </c>
      <c r="DG9" s="316">
        <v>123.74573196453201</v>
      </c>
      <c r="DH9" s="316">
        <v>128.8128303082774</v>
      </c>
      <c r="DI9" s="316">
        <v>177.54977065708795</v>
      </c>
      <c r="DJ9" s="316">
        <v>264.76748245434425</v>
      </c>
      <c r="DK9" s="316">
        <v>336.19807063570295</v>
      </c>
      <c r="DL9" s="316">
        <v>254.5200727678276</v>
      </c>
      <c r="DM9" s="316">
        <v>192.87038984831023</v>
      </c>
      <c r="DN9" s="316">
        <v>208.56366046988001</v>
      </c>
    </row>
    <row r="10" spans="1:118" ht="25.5" x14ac:dyDescent="0.2">
      <c r="A10" s="327" t="s">
        <v>1206</v>
      </c>
      <c r="B10" s="310" t="s">
        <v>750</v>
      </c>
      <c r="C10" s="316">
        <v>19.11380231067335</v>
      </c>
      <c r="D10" s="316">
        <v>22.301673779734166</v>
      </c>
      <c r="E10" s="316">
        <v>25.547979917844682</v>
      </c>
      <c r="F10" s="316">
        <v>27.092964415993155</v>
      </c>
      <c r="G10" s="316">
        <v>20.143631122900739</v>
      </c>
      <c r="H10" s="316">
        <v>22.395939231442448</v>
      </c>
      <c r="I10" s="316">
        <v>25.065936359004269</v>
      </c>
      <c r="J10" s="316">
        <v>28.285644061133883</v>
      </c>
      <c r="K10" s="316">
        <v>22.546319509550283</v>
      </c>
      <c r="L10" s="316">
        <v>25.67079826431381</v>
      </c>
      <c r="M10" s="316">
        <v>27.982705287232676</v>
      </c>
      <c r="N10" s="316">
        <v>29.316117606795856</v>
      </c>
      <c r="O10" s="316">
        <v>27.018133870443368</v>
      </c>
      <c r="P10" s="316">
        <v>26.967232064391055</v>
      </c>
      <c r="Q10" s="316">
        <v>27.453598159506615</v>
      </c>
      <c r="R10" s="316">
        <v>28.801263919773454</v>
      </c>
      <c r="S10" s="316">
        <v>24.741540420570111</v>
      </c>
      <c r="T10" s="316">
        <v>27.575803779428625</v>
      </c>
      <c r="U10" s="316">
        <v>30.295027936384667</v>
      </c>
      <c r="V10" s="316">
        <v>32.908591670248128</v>
      </c>
      <c r="W10" s="316">
        <v>27.937273139014017</v>
      </c>
      <c r="X10" s="316">
        <v>28.720112954523305</v>
      </c>
      <c r="Y10" s="316">
        <v>30.680583853043942</v>
      </c>
      <c r="Z10" s="316">
        <v>36.009431153612717</v>
      </c>
      <c r="AA10" s="316">
        <v>28.972785963444768</v>
      </c>
      <c r="AB10" s="316">
        <v>29.107439177051891</v>
      </c>
      <c r="AC10" s="316">
        <v>30.947317847697629</v>
      </c>
      <c r="AD10" s="316">
        <v>36.826663713167875</v>
      </c>
      <c r="AE10" s="316">
        <v>29.948665551617637</v>
      </c>
      <c r="AF10" s="316">
        <v>34.546979250793783</v>
      </c>
      <c r="AG10" s="316">
        <v>31.115917610863523</v>
      </c>
      <c r="AH10" s="316">
        <v>38.01610768947058</v>
      </c>
      <c r="AI10" s="316">
        <v>29.494659459388924</v>
      </c>
      <c r="AJ10" s="316">
        <v>34.029468874521413</v>
      </c>
      <c r="AK10" s="316">
        <v>34.834784124881317</v>
      </c>
      <c r="AL10" s="316">
        <v>37.668375718163091</v>
      </c>
      <c r="AM10" s="316">
        <v>31.32280620919013</v>
      </c>
      <c r="AN10" s="316">
        <v>36.994433997436495</v>
      </c>
      <c r="AO10" s="316">
        <v>34.879141916810575</v>
      </c>
      <c r="AP10" s="316">
        <v>37.828482516771821</v>
      </c>
      <c r="AQ10" s="316">
        <v>35.053296331174444</v>
      </c>
      <c r="AR10" s="316">
        <v>39.498357738934736</v>
      </c>
      <c r="AS10" s="316">
        <v>37.027215089805466</v>
      </c>
      <c r="AT10" s="316">
        <v>43.185801407746645</v>
      </c>
      <c r="AU10" s="316">
        <v>38.944978562177184</v>
      </c>
      <c r="AV10" s="316">
        <v>42.299096874678703</v>
      </c>
      <c r="AW10" s="316">
        <v>39.801649918764468</v>
      </c>
      <c r="AX10" s="316">
        <v>43.663477977753921</v>
      </c>
      <c r="AY10" s="316">
        <v>32.06631838081411</v>
      </c>
      <c r="AZ10" s="316">
        <v>39.659494643590243</v>
      </c>
      <c r="BA10" s="316">
        <v>35.240296610214465</v>
      </c>
      <c r="BB10" s="316">
        <v>39.812836703417261</v>
      </c>
      <c r="BC10" s="316">
        <v>34.203745104333827</v>
      </c>
      <c r="BD10" s="316">
        <v>41.120386208076162</v>
      </c>
      <c r="BE10" s="316">
        <v>38.739965310730902</v>
      </c>
      <c r="BF10" s="316">
        <v>39.201984877838434</v>
      </c>
      <c r="BG10" s="316">
        <v>37.929825654250926</v>
      </c>
      <c r="BH10" s="316">
        <v>43.348956003082193</v>
      </c>
      <c r="BI10" s="316">
        <v>40.552981972732169</v>
      </c>
      <c r="BJ10" s="316">
        <v>43.426334349030824</v>
      </c>
      <c r="BK10" s="316">
        <v>37.536574680580351</v>
      </c>
      <c r="BL10" s="316">
        <v>44.208125453035755</v>
      </c>
      <c r="BM10" s="316">
        <v>50.166240660925801</v>
      </c>
      <c r="BN10" s="316">
        <v>53.164524745635042</v>
      </c>
      <c r="BO10" s="316">
        <v>51.289596628571879</v>
      </c>
      <c r="BP10" s="316">
        <v>53.080321821445409</v>
      </c>
      <c r="BQ10" s="316">
        <v>48.603977260808918</v>
      </c>
      <c r="BR10" s="316">
        <v>42.620343529298076</v>
      </c>
      <c r="BS10" s="316">
        <v>44.530062123342638</v>
      </c>
      <c r="BT10" s="316">
        <v>51.810388553705543</v>
      </c>
      <c r="BU10" s="316">
        <v>53.056896974995787</v>
      </c>
      <c r="BV10" s="316">
        <v>51.041284953201092</v>
      </c>
      <c r="BW10" s="316">
        <v>53.966855759693949</v>
      </c>
      <c r="BX10" s="316">
        <v>55.63410822217655</v>
      </c>
      <c r="BY10" s="316">
        <v>57.733116953271036</v>
      </c>
      <c r="BZ10" s="316">
        <v>57.426296714554582</v>
      </c>
      <c r="CA10" s="316">
        <v>56.882006333714607</v>
      </c>
      <c r="CB10" s="316">
        <v>59.414275551743032</v>
      </c>
      <c r="CC10" s="316">
        <v>62.211964740142569</v>
      </c>
      <c r="CD10" s="316">
        <v>61.586434509831015</v>
      </c>
      <c r="CE10" s="316">
        <v>49.365607512563393</v>
      </c>
      <c r="CF10" s="316">
        <v>61.264170287915512</v>
      </c>
      <c r="CG10" s="316">
        <v>65.433013963674043</v>
      </c>
      <c r="CH10" s="316">
        <v>69.880452770328773</v>
      </c>
      <c r="CI10" s="316">
        <v>59.641653384798616</v>
      </c>
      <c r="CJ10" s="316">
        <v>63.120130154534294</v>
      </c>
      <c r="CK10" s="316">
        <v>72.930239133951261</v>
      </c>
      <c r="CL10" s="316">
        <v>59.541689276828969</v>
      </c>
      <c r="CM10" s="316">
        <v>56.321426778332132</v>
      </c>
      <c r="CN10" s="316">
        <v>59.543945523586395</v>
      </c>
      <c r="CO10" s="316">
        <v>66.494418573333434</v>
      </c>
      <c r="CP10" s="316">
        <v>68.465859434852305</v>
      </c>
      <c r="CQ10" s="316">
        <v>60.788119554280534</v>
      </c>
      <c r="CR10" s="316">
        <v>65.240488254059073</v>
      </c>
      <c r="CS10" s="316">
        <v>79.45490928033891</v>
      </c>
      <c r="CT10" s="316">
        <v>68.495864741928926</v>
      </c>
      <c r="CU10" s="316">
        <v>62.936344352486728</v>
      </c>
      <c r="CV10" s="316">
        <v>63.116255535852844</v>
      </c>
      <c r="CW10" s="316">
        <v>82.385705678653551</v>
      </c>
      <c r="CX10" s="316">
        <v>73.135106783727721</v>
      </c>
      <c r="CY10" s="316">
        <v>65.014834621040876</v>
      </c>
      <c r="CZ10" s="316">
        <v>64.983564558602893</v>
      </c>
      <c r="DA10" s="316">
        <v>86.905307688883255</v>
      </c>
      <c r="DB10" s="316">
        <v>77.237795706085549</v>
      </c>
      <c r="DC10" s="316">
        <v>70.982019245937011</v>
      </c>
      <c r="DD10" s="316">
        <v>75.587898637624988</v>
      </c>
      <c r="DE10" s="316">
        <v>78.466855675912257</v>
      </c>
      <c r="DF10" s="316">
        <v>64.913344673867229</v>
      </c>
      <c r="DG10" s="316">
        <v>84.646658405754323</v>
      </c>
      <c r="DH10" s="316">
        <v>80.110137139080152</v>
      </c>
      <c r="DI10" s="316">
        <v>78.954249116301895</v>
      </c>
      <c r="DJ10" s="316">
        <v>66.245632891820193</v>
      </c>
      <c r="DK10" s="316">
        <v>81.232435761530624</v>
      </c>
      <c r="DL10" s="316">
        <v>83.744648923497195</v>
      </c>
      <c r="DM10" s="316">
        <v>78.472924270751889</v>
      </c>
      <c r="DN10" s="316">
        <v>71.721778966408564</v>
      </c>
    </row>
    <row r="11" spans="1:118" x14ac:dyDescent="0.2">
      <c r="A11" s="326" t="s">
        <v>137</v>
      </c>
      <c r="B11" s="310" t="s">
        <v>136</v>
      </c>
      <c r="C11" s="316">
        <v>196.81070743872831</v>
      </c>
      <c r="D11" s="316">
        <v>254.79619872277979</v>
      </c>
      <c r="E11" s="316">
        <v>213.63888817835814</v>
      </c>
      <c r="F11" s="316">
        <v>243.06702179829804</v>
      </c>
      <c r="G11" s="316">
        <v>179.94416158507789</v>
      </c>
      <c r="H11" s="316">
        <v>271.36414259887937</v>
      </c>
      <c r="I11" s="316">
        <v>231.5733398476693</v>
      </c>
      <c r="J11" s="316">
        <v>246.19969169686635</v>
      </c>
      <c r="K11" s="316">
        <v>207.01277078762661</v>
      </c>
      <c r="L11" s="316">
        <v>281.53805058283143</v>
      </c>
      <c r="M11" s="316">
        <v>239.94621990623037</v>
      </c>
      <c r="N11" s="316">
        <v>266.21797481379804</v>
      </c>
      <c r="O11" s="316">
        <v>247.65869783547919</v>
      </c>
      <c r="P11" s="316">
        <v>302.11438243570706</v>
      </c>
      <c r="Q11" s="316">
        <v>270.03290402741533</v>
      </c>
      <c r="R11" s="316">
        <v>268.77576864120232</v>
      </c>
      <c r="S11" s="316">
        <v>277.34826307203446</v>
      </c>
      <c r="T11" s="316">
        <v>324.25121705456877</v>
      </c>
      <c r="U11" s="316">
        <v>283.07206263480407</v>
      </c>
      <c r="V11" s="316">
        <v>297.29861429747211</v>
      </c>
      <c r="W11" s="316">
        <v>303.94137934147074</v>
      </c>
      <c r="X11" s="316">
        <v>329.36293082245555</v>
      </c>
      <c r="Y11" s="316">
        <v>293.46952525107275</v>
      </c>
      <c r="Z11" s="316">
        <v>330.26317728250666</v>
      </c>
      <c r="AA11" s="316">
        <v>318.28306766688877</v>
      </c>
      <c r="AB11" s="316">
        <v>355.55368044011362</v>
      </c>
      <c r="AC11" s="316">
        <v>311.48888984416203</v>
      </c>
      <c r="AD11" s="316">
        <v>352.89175534005034</v>
      </c>
      <c r="AE11" s="316">
        <v>331.09606666523774</v>
      </c>
      <c r="AF11" s="316">
        <v>401.15838558502418</v>
      </c>
      <c r="AG11" s="316">
        <v>337.6165613486711</v>
      </c>
      <c r="AH11" s="316">
        <v>376.17375362487178</v>
      </c>
      <c r="AI11" s="316">
        <v>354.1883826531926</v>
      </c>
      <c r="AJ11" s="316">
        <v>414.97660569788604</v>
      </c>
      <c r="AK11" s="316">
        <v>339.64529458760205</v>
      </c>
      <c r="AL11" s="316">
        <v>378.55191431279457</v>
      </c>
      <c r="AM11" s="316">
        <v>365.78594699200238</v>
      </c>
      <c r="AN11" s="316">
        <v>421.15338738539998</v>
      </c>
      <c r="AO11" s="316">
        <v>378.77037671546998</v>
      </c>
      <c r="AP11" s="316">
        <v>382.31358542620507</v>
      </c>
      <c r="AQ11" s="316">
        <v>323.00884740380798</v>
      </c>
      <c r="AR11" s="316">
        <v>414.78892806605603</v>
      </c>
      <c r="AS11" s="316">
        <v>369.26652132066619</v>
      </c>
      <c r="AT11" s="316">
        <v>416.88508823185566</v>
      </c>
      <c r="AU11" s="316">
        <v>377.71106246729505</v>
      </c>
      <c r="AV11" s="316">
        <v>456.64890790445548</v>
      </c>
      <c r="AW11" s="316">
        <v>390.80314830013015</v>
      </c>
      <c r="AX11" s="316">
        <v>449.33317202085306</v>
      </c>
      <c r="AY11" s="316">
        <v>463.44130387214619</v>
      </c>
      <c r="AZ11" s="316">
        <v>516.06186795124245</v>
      </c>
      <c r="BA11" s="316">
        <v>449.56861663722634</v>
      </c>
      <c r="BB11" s="316">
        <v>491.67256140790272</v>
      </c>
      <c r="BC11" s="316">
        <v>463.24213403358993</v>
      </c>
      <c r="BD11" s="316">
        <v>520.68821632480706</v>
      </c>
      <c r="BE11" s="316">
        <v>453.57531459860468</v>
      </c>
      <c r="BF11" s="316">
        <v>516.73605683453536</v>
      </c>
      <c r="BG11" s="316">
        <v>447.24869883218685</v>
      </c>
      <c r="BH11" s="316">
        <v>520.47527534709809</v>
      </c>
      <c r="BI11" s="316">
        <v>473.95932217743479</v>
      </c>
      <c r="BJ11" s="316">
        <v>475.40332523687704</v>
      </c>
      <c r="BK11" s="316">
        <v>488.1331955680231</v>
      </c>
      <c r="BL11" s="316">
        <v>557.01360872723558</v>
      </c>
      <c r="BM11" s="316">
        <v>478.4627516345376</v>
      </c>
      <c r="BN11" s="316">
        <v>483.24557692482108</v>
      </c>
      <c r="BO11" s="316">
        <v>495.52686006365064</v>
      </c>
      <c r="BP11" s="316">
        <v>533.6271456342389</v>
      </c>
      <c r="BQ11" s="316">
        <v>488.32216002593282</v>
      </c>
      <c r="BR11" s="316">
        <v>528.21420444321882</v>
      </c>
      <c r="BS11" s="316">
        <v>516.48324100535422</v>
      </c>
      <c r="BT11" s="316">
        <v>584.94263321949143</v>
      </c>
      <c r="BU11" s="316">
        <v>535.49587749079535</v>
      </c>
      <c r="BV11" s="316">
        <v>561.86579108049432</v>
      </c>
      <c r="BW11" s="316">
        <v>482.53668166935012</v>
      </c>
      <c r="BX11" s="316">
        <v>622.90576524951894</v>
      </c>
      <c r="BY11" s="316">
        <v>569.32873060907434</v>
      </c>
      <c r="BZ11" s="316">
        <v>615.06997262722746</v>
      </c>
      <c r="CA11" s="316">
        <v>597.07760874831718</v>
      </c>
      <c r="CB11" s="316">
        <v>641.09875757217048</v>
      </c>
      <c r="CC11" s="316">
        <v>570.99618883055928</v>
      </c>
      <c r="CD11" s="316">
        <v>668.28150539874696</v>
      </c>
      <c r="CE11" s="316">
        <v>598.84965188804028</v>
      </c>
      <c r="CF11" s="316">
        <v>672.49740855633922</v>
      </c>
      <c r="CG11" s="316">
        <v>617.63076432503101</v>
      </c>
      <c r="CH11" s="316">
        <v>695.56324275751513</v>
      </c>
      <c r="CI11" s="316">
        <v>663.71544509505998</v>
      </c>
      <c r="CJ11" s="316">
        <v>733.83607246986503</v>
      </c>
      <c r="CK11" s="316">
        <v>661.15192189052118</v>
      </c>
      <c r="CL11" s="316">
        <v>738.91149174184227</v>
      </c>
      <c r="CM11" s="316">
        <v>656.36953395190801</v>
      </c>
      <c r="CN11" s="316">
        <v>764.0979725735765</v>
      </c>
      <c r="CO11" s="316">
        <v>661.939030654063</v>
      </c>
      <c r="CP11" s="316">
        <v>723.84640582334191</v>
      </c>
      <c r="CQ11" s="316">
        <v>661.36728114543985</v>
      </c>
      <c r="CR11" s="316">
        <v>754.39605009825846</v>
      </c>
      <c r="CS11" s="316">
        <v>686.92320848815257</v>
      </c>
      <c r="CT11" s="316">
        <v>795.61868495310455</v>
      </c>
      <c r="CU11" s="316">
        <v>751.34082110985935</v>
      </c>
      <c r="CV11" s="316">
        <v>872.18821724052339</v>
      </c>
      <c r="CW11" s="316">
        <v>801.35039855065656</v>
      </c>
      <c r="CX11" s="316">
        <v>903.48867233458793</v>
      </c>
      <c r="CY11" s="316">
        <v>770.17088410502379</v>
      </c>
      <c r="CZ11" s="316">
        <v>805.86734401098795</v>
      </c>
      <c r="DA11" s="316">
        <v>847.79710661643821</v>
      </c>
      <c r="DB11" s="316">
        <v>900.22238550553072</v>
      </c>
      <c r="DC11" s="316">
        <v>861.72226335249741</v>
      </c>
      <c r="DD11" s="316">
        <v>921.93213574117726</v>
      </c>
      <c r="DE11" s="316">
        <v>857.72292626106969</v>
      </c>
      <c r="DF11" s="316">
        <v>917.25616644956926</v>
      </c>
      <c r="DG11" s="316">
        <v>999.38490555625799</v>
      </c>
      <c r="DH11" s="316">
        <v>979.29499472055841</v>
      </c>
      <c r="DI11" s="316">
        <v>978.64453565937436</v>
      </c>
      <c r="DJ11" s="316">
        <v>1095.6409513043222</v>
      </c>
      <c r="DK11" s="316">
        <v>1054.330293242102</v>
      </c>
      <c r="DL11" s="316">
        <v>1077.4705951349727</v>
      </c>
      <c r="DM11" s="316">
        <v>973.83573623880216</v>
      </c>
      <c r="DN11" s="316">
        <v>1053.2267351769087</v>
      </c>
    </row>
    <row r="12" spans="1:118" ht="25.5" x14ac:dyDescent="0.2">
      <c r="A12" s="326" t="s">
        <v>1207</v>
      </c>
      <c r="B12" s="310" t="s">
        <v>138</v>
      </c>
      <c r="C12" s="316">
        <v>605.92813480695997</v>
      </c>
      <c r="D12" s="316">
        <v>653.54863084465637</v>
      </c>
      <c r="E12" s="316">
        <v>633.33472797919683</v>
      </c>
      <c r="F12" s="316">
        <v>676.45978741919293</v>
      </c>
      <c r="G12" s="316">
        <v>640.77561754615317</v>
      </c>
      <c r="H12" s="316">
        <v>681.75589070926696</v>
      </c>
      <c r="I12" s="316">
        <v>662.35138806592897</v>
      </c>
      <c r="J12" s="316">
        <v>719.57513337415719</v>
      </c>
      <c r="K12" s="316">
        <v>665.0136125057287</v>
      </c>
      <c r="L12" s="316">
        <v>728.01073232614579</v>
      </c>
      <c r="M12" s="316">
        <v>696.25086771593703</v>
      </c>
      <c r="N12" s="316">
        <v>733.33341414758866</v>
      </c>
      <c r="O12" s="316">
        <v>683.14188063063875</v>
      </c>
      <c r="P12" s="316">
        <v>732.46552263452634</v>
      </c>
      <c r="Q12" s="316">
        <v>723.90778790839636</v>
      </c>
      <c r="R12" s="316">
        <v>831.55297140296295</v>
      </c>
      <c r="S12" s="316">
        <v>727.23640872244721</v>
      </c>
      <c r="T12" s="316">
        <v>806.1823231310434</v>
      </c>
      <c r="U12" s="316">
        <v>796.89709723117221</v>
      </c>
      <c r="V12" s="316">
        <v>850.52885300964238</v>
      </c>
      <c r="W12" s="316">
        <v>842.97285142126543</v>
      </c>
      <c r="X12" s="316">
        <v>879.64213792934925</v>
      </c>
      <c r="Y12" s="316">
        <v>845.52124822199903</v>
      </c>
      <c r="Z12" s="316">
        <v>956.05813865053699</v>
      </c>
      <c r="AA12" s="316">
        <v>891.39446473990938</v>
      </c>
      <c r="AB12" s="316">
        <v>956.96833472269464</v>
      </c>
      <c r="AC12" s="316">
        <v>942.96657268786498</v>
      </c>
      <c r="AD12" s="316">
        <v>1063.7889477806025</v>
      </c>
      <c r="AE12" s="316">
        <v>982.07058546886742</v>
      </c>
      <c r="AF12" s="316">
        <v>1019.7443632377085</v>
      </c>
      <c r="AG12" s="316">
        <v>944.01265455648297</v>
      </c>
      <c r="AH12" s="316">
        <v>1083.4850624118938</v>
      </c>
      <c r="AI12" s="316">
        <v>925.45696100633165</v>
      </c>
      <c r="AJ12" s="316">
        <v>1049.6837887182901</v>
      </c>
      <c r="AK12" s="316">
        <v>945.85411126591066</v>
      </c>
      <c r="AL12" s="316">
        <v>1197.033828994433</v>
      </c>
      <c r="AM12" s="316">
        <v>992.89881210319209</v>
      </c>
      <c r="AN12" s="316">
        <v>1002.6383854840949</v>
      </c>
      <c r="AO12" s="316">
        <v>1025.0987878162071</v>
      </c>
      <c r="AP12" s="316">
        <v>1130.0282171666261</v>
      </c>
      <c r="AQ12" s="316">
        <v>1013.095086548955</v>
      </c>
      <c r="AR12" s="316">
        <v>1035.032467245577</v>
      </c>
      <c r="AS12" s="316">
        <v>1009.4061358900962</v>
      </c>
      <c r="AT12" s="316">
        <v>1178.1623464502954</v>
      </c>
      <c r="AU12" s="316">
        <v>1123.5749021499296</v>
      </c>
      <c r="AV12" s="316">
        <v>1188.8582944859324</v>
      </c>
      <c r="AW12" s="316">
        <v>1138.5143110040569</v>
      </c>
      <c r="AX12" s="316">
        <v>1256.1728427241385</v>
      </c>
      <c r="AY12" s="316">
        <v>1097.5142898573235</v>
      </c>
      <c r="AZ12" s="316">
        <v>1167.6934179767516</v>
      </c>
      <c r="BA12" s="316">
        <v>1156.6832802104948</v>
      </c>
      <c r="BB12" s="316">
        <v>1335.4101523466604</v>
      </c>
      <c r="BC12" s="316">
        <v>1311.2964022205558</v>
      </c>
      <c r="BD12" s="316">
        <v>1432.6524065562226</v>
      </c>
      <c r="BE12" s="316">
        <v>1462.5695089749843</v>
      </c>
      <c r="BF12" s="316">
        <v>1536.4264516068456</v>
      </c>
      <c r="BG12" s="316">
        <v>1385.5331665495514</v>
      </c>
      <c r="BH12" s="316">
        <v>1339.7468272366425</v>
      </c>
      <c r="BI12" s="316">
        <v>1281.3887436329549</v>
      </c>
      <c r="BJ12" s="316">
        <v>1439.4726236106285</v>
      </c>
      <c r="BK12" s="316">
        <v>1347.0750755375595</v>
      </c>
      <c r="BL12" s="316">
        <v>1541.8452307486277</v>
      </c>
      <c r="BM12" s="316">
        <v>1530.142289138045</v>
      </c>
      <c r="BN12" s="316">
        <v>1693.3779328072085</v>
      </c>
      <c r="BO12" s="316">
        <v>1695.1862266967514</v>
      </c>
      <c r="BP12" s="316">
        <v>1793.7149544573897</v>
      </c>
      <c r="BQ12" s="316">
        <v>1764.5092504419795</v>
      </c>
      <c r="BR12" s="316">
        <v>1937.7892504024517</v>
      </c>
      <c r="BS12" s="316">
        <v>1673.3137735256503</v>
      </c>
      <c r="BT12" s="316">
        <v>1734.2390444424595</v>
      </c>
      <c r="BU12" s="316">
        <v>1665.0002069218376</v>
      </c>
      <c r="BV12" s="316">
        <v>1857.6528604170908</v>
      </c>
      <c r="BW12" s="316">
        <v>1694.8516242127967</v>
      </c>
      <c r="BX12" s="316">
        <v>1816.0123151092369</v>
      </c>
      <c r="BY12" s="316">
        <v>1775.6711424701105</v>
      </c>
      <c r="BZ12" s="316">
        <v>2016.1437376835693</v>
      </c>
      <c r="CA12" s="316">
        <v>1790.5165308932744</v>
      </c>
      <c r="CB12" s="316">
        <v>1885.6815280983747</v>
      </c>
      <c r="CC12" s="316">
        <v>1827.1335270114446</v>
      </c>
      <c r="CD12" s="316">
        <v>2055.6913748735551</v>
      </c>
      <c r="CE12" s="316">
        <v>1860.2464186700638</v>
      </c>
      <c r="CF12" s="316">
        <v>1947.7521537026428</v>
      </c>
      <c r="CG12" s="316">
        <v>1789.0232390829149</v>
      </c>
      <c r="CH12" s="316">
        <v>2015.5836153280343</v>
      </c>
      <c r="CI12" s="316">
        <v>1792.2289335475673</v>
      </c>
      <c r="CJ12" s="316">
        <v>1969.7488152915153</v>
      </c>
      <c r="CK12" s="316">
        <v>1943.0130411114983</v>
      </c>
      <c r="CL12" s="316">
        <v>2198.2862536254911</v>
      </c>
      <c r="CM12" s="316">
        <v>1935.7375719763586</v>
      </c>
      <c r="CN12" s="316">
        <v>2078.3509100008578</v>
      </c>
      <c r="CO12" s="316">
        <v>2053.8457753734019</v>
      </c>
      <c r="CP12" s="316">
        <v>2350.2196038547277</v>
      </c>
      <c r="CQ12" s="316">
        <v>1995.2784217416242</v>
      </c>
      <c r="CR12" s="316">
        <v>2123.0184513127401</v>
      </c>
      <c r="CS12" s="316">
        <v>2099.2790583516426</v>
      </c>
      <c r="CT12" s="316">
        <v>2375.6083457683585</v>
      </c>
      <c r="CU12" s="316">
        <v>2043.3168763021849</v>
      </c>
      <c r="CV12" s="316">
        <v>2232.8918862197052</v>
      </c>
      <c r="CW12" s="316">
        <v>2130.3629418976598</v>
      </c>
      <c r="CX12" s="316">
        <v>2382.8067054481844</v>
      </c>
      <c r="CY12" s="316">
        <v>2138.3165558450764</v>
      </c>
      <c r="CZ12" s="316">
        <v>2241.3611536118469</v>
      </c>
      <c r="DA12" s="316">
        <v>2281.6267311104616</v>
      </c>
      <c r="DB12" s="316">
        <v>2407.0384214189025</v>
      </c>
      <c r="DC12" s="316">
        <v>2250.8266036349423</v>
      </c>
      <c r="DD12" s="316">
        <v>2554.1660107620305</v>
      </c>
      <c r="DE12" s="316">
        <v>2546.2301759983552</v>
      </c>
      <c r="DF12" s="316">
        <v>3096.9318957682449</v>
      </c>
      <c r="DG12" s="316">
        <v>2626.3292188739438</v>
      </c>
      <c r="DH12" s="316">
        <v>3065.2752213941494</v>
      </c>
      <c r="DI12" s="316">
        <v>2935.248966724369</v>
      </c>
      <c r="DJ12" s="316">
        <v>3026.8516047093244</v>
      </c>
      <c r="DK12" s="316">
        <v>2605.4667128766728</v>
      </c>
      <c r="DL12" s="316">
        <v>2694.6200814036906</v>
      </c>
      <c r="DM12" s="316">
        <v>2459.5688930500482</v>
      </c>
      <c r="DN12" s="316">
        <v>2754.7346265604037</v>
      </c>
    </row>
    <row r="13" spans="1:118" x14ac:dyDescent="0.2">
      <c r="A13" s="327" t="s">
        <v>1208</v>
      </c>
      <c r="B13" s="310" t="s">
        <v>752</v>
      </c>
      <c r="C13" s="316">
        <v>343.00131668834581</v>
      </c>
      <c r="D13" s="316">
        <v>347.65997680289695</v>
      </c>
      <c r="E13" s="316">
        <v>331.28918957713068</v>
      </c>
      <c r="F13" s="316">
        <v>353.21299213193458</v>
      </c>
      <c r="G13" s="316">
        <v>358.14503985325473</v>
      </c>
      <c r="H13" s="316">
        <v>365.37414160378648</v>
      </c>
      <c r="I13" s="316">
        <v>345.61895000190594</v>
      </c>
      <c r="J13" s="316">
        <v>373.68066463266939</v>
      </c>
      <c r="K13" s="316">
        <v>359.93013507703125</v>
      </c>
      <c r="L13" s="316">
        <v>375.36492937154691</v>
      </c>
      <c r="M13" s="316">
        <v>355.69543985906625</v>
      </c>
      <c r="N13" s="316">
        <v>367.00073857831757</v>
      </c>
      <c r="O13" s="316">
        <v>368.90852903810224</v>
      </c>
      <c r="P13" s="316">
        <v>382.77704716967258</v>
      </c>
      <c r="Q13" s="316">
        <v>361.87102513007432</v>
      </c>
      <c r="R13" s="316">
        <v>407.46464058376796</v>
      </c>
      <c r="S13" s="316">
        <v>385.61669713704396</v>
      </c>
      <c r="T13" s="316">
        <v>422.56449372087326</v>
      </c>
      <c r="U13" s="316">
        <v>416.51226711388119</v>
      </c>
      <c r="V13" s="316">
        <v>430.48760648431079</v>
      </c>
      <c r="W13" s="316">
        <v>445.78805387384267</v>
      </c>
      <c r="X13" s="316">
        <v>450.52022078123088</v>
      </c>
      <c r="Y13" s="316">
        <v>426.632836318871</v>
      </c>
      <c r="Z13" s="316">
        <v>471.73961637927164</v>
      </c>
      <c r="AA13" s="316">
        <v>460.6844280538553</v>
      </c>
      <c r="AB13" s="316">
        <v>493.45892972816205</v>
      </c>
      <c r="AC13" s="316">
        <v>491.16909559569791</v>
      </c>
      <c r="AD13" s="316">
        <v>540.17394617435355</v>
      </c>
      <c r="AE13" s="316">
        <v>518.96540668989587</v>
      </c>
      <c r="AF13" s="316">
        <v>525.24318282090348</v>
      </c>
      <c r="AG13" s="316">
        <v>468.61224656716041</v>
      </c>
      <c r="AH13" s="316">
        <v>558.00886726167835</v>
      </c>
      <c r="AI13" s="316">
        <v>477.14816011451489</v>
      </c>
      <c r="AJ13" s="316">
        <v>543.3017880226306</v>
      </c>
      <c r="AK13" s="316">
        <v>452.96095132871727</v>
      </c>
      <c r="AL13" s="316">
        <v>645.80994198373878</v>
      </c>
      <c r="AM13" s="316">
        <v>530.75481190485573</v>
      </c>
      <c r="AN13" s="316">
        <v>523.85385619473357</v>
      </c>
      <c r="AO13" s="316">
        <v>542.65712102411737</v>
      </c>
      <c r="AP13" s="316">
        <v>595.18212458890741</v>
      </c>
      <c r="AQ13" s="316">
        <v>521.1508947788617</v>
      </c>
      <c r="AR13" s="316">
        <v>535.31870475108724</v>
      </c>
      <c r="AS13" s="316">
        <v>526.61566462662051</v>
      </c>
      <c r="AT13" s="316">
        <v>597.67416999643649</v>
      </c>
      <c r="AU13" s="316">
        <v>630.58052155431108</v>
      </c>
      <c r="AV13" s="316">
        <v>674.67676619867621</v>
      </c>
      <c r="AW13" s="316">
        <v>624.35791671132608</v>
      </c>
      <c r="AX13" s="316">
        <v>653.15781141963839</v>
      </c>
      <c r="AY13" s="316">
        <v>579.74543505586462</v>
      </c>
      <c r="AZ13" s="316">
        <v>612.8599546019218</v>
      </c>
      <c r="BA13" s="316">
        <v>607.48183342699565</v>
      </c>
      <c r="BB13" s="316">
        <v>749.57816241678029</v>
      </c>
      <c r="BC13" s="316">
        <v>796.33954461059614</v>
      </c>
      <c r="BD13" s="316">
        <v>905.24639151817735</v>
      </c>
      <c r="BE13" s="316">
        <v>898.36483707315199</v>
      </c>
      <c r="BF13" s="316">
        <v>867.60831629430243</v>
      </c>
      <c r="BG13" s="316">
        <v>851.30044626576307</v>
      </c>
      <c r="BH13" s="316">
        <v>811.61227738219918</v>
      </c>
      <c r="BI13" s="316">
        <v>754.47617626297665</v>
      </c>
      <c r="BJ13" s="316">
        <v>831.67492887388983</v>
      </c>
      <c r="BK13" s="316">
        <v>806.43718573697834</v>
      </c>
      <c r="BL13" s="316">
        <v>937.16326140247304</v>
      </c>
      <c r="BM13" s="316">
        <v>917.85440729087566</v>
      </c>
      <c r="BN13" s="316">
        <v>1034.175599576663</v>
      </c>
      <c r="BO13" s="316">
        <v>1109.5326951855677</v>
      </c>
      <c r="BP13" s="316">
        <v>1177.8837181732883</v>
      </c>
      <c r="BQ13" s="316">
        <v>1157.5144436148169</v>
      </c>
      <c r="BR13" s="316">
        <v>1280.7474234526544</v>
      </c>
      <c r="BS13" s="316">
        <v>1087.898150785825</v>
      </c>
      <c r="BT13" s="316">
        <v>1102.1028130948371</v>
      </c>
      <c r="BU13" s="316">
        <v>1069.0843623755009</v>
      </c>
      <c r="BV13" s="316">
        <v>1175.7553633029986</v>
      </c>
      <c r="BW13" s="316">
        <v>1100.813956311398</v>
      </c>
      <c r="BX13" s="316">
        <v>1161.4205848124243</v>
      </c>
      <c r="BY13" s="316">
        <v>1146.2267343537847</v>
      </c>
      <c r="BZ13" s="316">
        <v>1287.6664080348896</v>
      </c>
      <c r="CA13" s="316">
        <v>1159.0456253769823</v>
      </c>
      <c r="CB13" s="316">
        <v>1190.1479371301011</v>
      </c>
      <c r="CC13" s="316">
        <v>1138.3893808108958</v>
      </c>
      <c r="CD13" s="316">
        <v>1237.6220508767665</v>
      </c>
      <c r="CE13" s="316">
        <v>1157.4845498727459</v>
      </c>
      <c r="CF13" s="316">
        <v>1212.1008521358194</v>
      </c>
      <c r="CG13" s="316">
        <v>1063.2358275172339</v>
      </c>
      <c r="CH13" s="316">
        <v>1163.0269507844782</v>
      </c>
      <c r="CI13" s="316">
        <v>1105.5848855693773</v>
      </c>
      <c r="CJ13" s="316">
        <v>1223.4952896762597</v>
      </c>
      <c r="CK13" s="316">
        <v>1193.1787184923423</v>
      </c>
      <c r="CL13" s="316">
        <v>1338.373406383623</v>
      </c>
      <c r="CM13" s="316">
        <v>1206.3507623947469</v>
      </c>
      <c r="CN13" s="316">
        <v>1258.8728576053488</v>
      </c>
      <c r="CO13" s="316">
        <v>1240.8687893639992</v>
      </c>
      <c r="CP13" s="316">
        <v>1323.6318232117351</v>
      </c>
      <c r="CQ13" s="316">
        <v>1185.1078850459121</v>
      </c>
      <c r="CR13" s="316">
        <v>1216.9184391878755</v>
      </c>
      <c r="CS13" s="316">
        <v>1215.768857218166</v>
      </c>
      <c r="CT13" s="316">
        <v>1344.3053481689647</v>
      </c>
      <c r="CU13" s="316">
        <v>1217.7205696388144</v>
      </c>
      <c r="CV13" s="316">
        <v>1336.7171289801984</v>
      </c>
      <c r="CW13" s="316">
        <v>1262.4302830334423</v>
      </c>
      <c r="CX13" s="316">
        <v>1363.0750836187724</v>
      </c>
      <c r="CY13" s="316">
        <v>1341.8404458329571</v>
      </c>
      <c r="CZ13" s="316">
        <v>1213.8864224101169</v>
      </c>
      <c r="DA13" s="316">
        <v>1305.4204393885427</v>
      </c>
      <c r="DB13" s="316">
        <v>1271.6393589789768</v>
      </c>
      <c r="DC13" s="316">
        <v>1325.9881091455786</v>
      </c>
      <c r="DD13" s="316">
        <v>1389.6880728391261</v>
      </c>
      <c r="DE13" s="316">
        <v>1364.5295897587096</v>
      </c>
      <c r="DF13" s="316">
        <v>1566.5940810429749</v>
      </c>
      <c r="DG13" s="316">
        <v>1430.9957149659599</v>
      </c>
      <c r="DH13" s="316">
        <v>1603.4746938245441</v>
      </c>
      <c r="DI13" s="316">
        <v>1514.4757634603752</v>
      </c>
      <c r="DJ13" s="316">
        <v>1625.2718592306314</v>
      </c>
      <c r="DK13" s="316">
        <v>1584.1059668598571</v>
      </c>
      <c r="DL13" s="316">
        <v>1589.0490899289525</v>
      </c>
      <c r="DM13" s="316">
        <v>1464.4990687156753</v>
      </c>
      <c r="DN13" s="316">
        <v>1574.7961408269512</v>
      </c>
    </row>
    <row r="14" spans="1:118" x14ac:dyDescent="0.2">
      <c r="A14" s="327" t="s">
        <v>1209</v>
      </c>
      <c r="B14" s="310" t="s">
        <v>755</v>
      </c>
      <c r="C14" s="316">
        <v>169.96584705985569</v>
      </c>
      <c r="D14" s="316">
        <v>189.04559522825841</v>
      </c>
      <c r="E14" s="316">
        <v>187.45342891532712</v>
      </c>
      <c r="F14" s="316">
        <v>209.08068150328103</v>
      </c>
      <c r="G14" s="316">
        <v>178.66033621546626</v>
      </c>
      <c r="H14" s="316">
        <v>194.92211785429492</v>
      </c>
      <c r="I14" s="316">
        <v>191.72534854152755</v>
      </c>
      <c r="J14" s="316">
        <v>223.06412678638296</v>
      </c>
      <c r="K14" s="316">
        <v>193.13007573862694</v>
      </c>
      <c r="L14" s="316">
        <v>220.52347135500591</v>
      </c>
      <c r="M14" s="316">
        <v>210.14785356642909</v>
      </c>
      <c r="N14" s="316">
        <v>236.44081358346145</v>
      </c>
      <c r="O14" s="316">
        <v>197.3894244539693</v>
      </c>
      <c r="P14" s="316">
        <v>215.14571543416423</v>
      </c>
      <c r="Q14" s="316">
        <v>225.70533537605434</v>
      </c>
      <c r="R14" s="316">
        <v>284.70236974102932</v>
      </c>
      <c r="S14" s="316">
        <v>218.18800870077703</v>
      </c>
      <c r="T14" s="316">
        <v>239.41934311293946</v>
      </c>
      <c r="U14" s="316">
        <v>234.56535535338162</v>
      </c>
      <c r="V14" s="316">
        <v>275.9282184783234</v>
      </c>
      <c r="W14" s="316">
        <v>262.05435437423642</v>
      </c>
      <c r="X14" s="316">
        <v>279.10292814279109</v>
      </c>
      <c r="Y14" s="316">
        <v>268.84499202814828</v>
      </c>
      <c r="Z14" s="316">
        <v>331.45591570994191</v>
      </c>
      <c r="AA14" s="316">
        <v>292.80610376084257</v>
      </c>
      <c r="AB14" s="316">
        <v>303.3038205974695</v>
      </c>
      <c r="AC14" s="316">
        <v>293.21204982682019</v>
      </c>
      <c r="AD14" s="316">
        <v>363.27935142871178</v>
      </c>
      <c r="AE14" s="316">
        <v>316.3507732755499</v>
      </c>
      <c r="AF14" s="316">
        <v>331.19107719698621</v>
      </c>
      <c r="AG14" s="316">
        <v>313.56372213046234</v>
      </c>
      <c r="AH14" s="316">
        <v>356.9750011518621</v>
      </c>
      <c r="AI14" s="316">
        <v>299.06908906222861</v>
      </c>
      <c r="AJ14" s="316">
        <v>335.55875710815383</v>
      </c>
      <c r="AK14" s="316">
        <v>328.27599289423415</v>
      </c>
      <c r="AL14" s="316">
        <v>386.52615764189898</v>
      </c>
      <c r="AM14" s="316">
        <v>337.54914422749118</v>
      </c>
      <c r="AN14" s="316">
        <v>344.29486064613832</v>
      </c>
      <c r="AO14" s="316">
        <v>350.99308378088546</v>
      </c>
      <c r="AP14" s="316">
        <v>392.43114046505531</v>
      </c>
      <c r="AQ14" s="316">
        <v>372.24710190738023</v>
      </c>
      <c r="AR14" s="316">
        <v>363.4744986296912</v>
      </c>
      <c r="AS14" s="316">
        <v>347.33476395864983</v>
      </c>
      <c r="AT14" s="316">
        <v>435.87277728753895</v>
      </c>
      <c r="AU14" s="316">
        <v>363.30946028810888</v>
      </c>
      <c r="AV14" s="316">
        <v>370.95579136198484</v>
      </c>
      <c r="AW14" s="316">
        <v>374.79724057118528</v>
      </c>
      <c r="AX14" s="316">
        <v>453.10520183181347</v>
      </c>
      <c r="AY14" s="316">
        <v>388.26003801561734</v>
      </c>
      <c r="AZ14" s="316">
        <v>405.94865691527508</v>
      </c>
      <c r="BA14" s="316">
        <v>401.24571951955414</v>
      </c>
      <c r="BB14" s="316">
        <v>428.72532639337294</v>
      </c>
      <c r="BC14" s="316">
        <v>376.10602397075326</v>
      </c>
      <c r="BD14" s="316">
        <v>368.1929103492717</v>
      </c>
      <c r="BE14" s="316">
        <v>410.87763164455856</v>
      </c>
      <c r="BF14" s="316">
        <v>507.84608205687971</v>
      </c>
      <c r="BG14" s="316">
        <v>389.91118851850251</v>
      </c>
      <c r="BH14" s="316">
        <v>365.16957744948763</v>
      </c>
      <c r="BI14" s="316">
        <v>367.96600484633507</v>
      </c>
      <c r="BJ14" s="316">
        <v>441.34289442255454</v>
      </c>
      <c r="BK14" s="316">
        <v>387.25035158034734</v>
      </c>
      <c r="BL14" s="316">
        <v>435.49885612331684</v>
      </c>
      <c r="BM14" s="316">
        <v>444.28538024380464</v>
      </c>
      <c r="BN14" s="316">
        <v>485.60884084050105</v>
      </c>
      <c r="BO14" s="316">
        <v>421.84609845374587</v>
      </c>
      <c r="BP14" s="316">
        <v>433.86279856659229</v>
      </c>
      <c r="BQ14" s="316">
        <v>431.11591406190468</v>
      </c>
      <c r="BR14" s="316">
        <v>470.66540062972308</v>
      </c>
      <c r="BS14" s="316">
        <v>410.79912477660127</v>
      </c>
      <c r="BT14" s="316">
        <v>440.84812726016912</v>
      </c>
      <c r="BU14" s="316">
        <v>410.72011108664987</v>
      </c>
      <c r="BV14" s="316">
        <v>487.89060443703153</v>
      </c>
      <c r="BW14" s="316">
        <v>419.12876777052833</v>
      </c>
      <c r="BX14" s="316">
        <v>455.3980445868163</v>
      </c>
      <c r="BY14" s="316">
        <v>437.55752157106434</v>
      </c>
      <c r="BZ14" s="316">
        <v>523.18030673712167</v>
      </c>
      <c r="CA14" s="316">
        <v>439.72195150622929</v>
      </c>
      <c r="CB14" s="316">
        <v>483.22833016974067</v>
      </c>
      <c r="CC14" s="316">
        <v>481.32420381334003</v>
      </c>
      <c r="CD14" s="316">
        <v>591.27124746562936</v>
      </c>
      <c r="CE14" s="316">
        <v>495.56870270607538</v>
      </c>
      <c r="CF14" s="316">
        <v>509.52273800382619</v>
      </c>
      <c r="CG14" s="316">
        <v>509.69052481241511</v>
      </c>
      <c r="CH14" s="316">
        <v>616.85502911287142</v>
      </c>
      <c r="CI14" s="316">
        <v>471.30742636871349</v>
      </c>
      <c r="CJ14" s="316">
        <v>511.43092625153912</v>
      </c>
      <c r="CK14" s="316">
        <v>521.5356232280684</v>
      </c>
      <c r="CL14" s="316">
        <v>618.04118958593119</v>
      </c>
      <c r="CM14" s="316">
        <v>501.98423934952092</v>
      </c>
      <c r="CN14" s="316">
        <v>569.40340958277636</v>
      </c>
      <c r="CO14" s="316">
        <v>576.16933756081448</v>
      </c>
      <c r="CP14" s="316">
        <v>782.30444975731643</v>
      </c>
      <c r="CQ14" s="316">
        <v>579.0387607168625</v>
      </c>
      <c r="CR14" s="316">
        <v>657.10816432765262</v>
      </c>
      <c r="CS14" s="316">
        <v>643.09888725466396</v>
      </c>
      <c r="CT14" s="316">
        <v>761.41405399300152</v>
      </c>
      <c r="CU14" s="316">
        <v>574.63569675339158</v>
      </c>
      <c r="CV14" s="316">
        <v>620.07371616902776</v>
      </c>
      <c r="CW14" s="316">
        <v>605.04163322923466</v>
      </c>
      <c r="CX14" s="316">
        <v>740.25539166941599</v>
      </c>
      <c r="CY14" s="316">
        <v>610.15096201132485</v>
      </c>
      <c r="CZ14" s="316">
        <v>929.41896245611167</v>
      </c>
      <c r="DA14" s="316">
        <v>783.42900954894799</v>
      </c>
      <c r="DB14" s="316">
        <v>969.46982887583999</v>
      </c>
      <c r="DC14" s="316">
        <v>818.51212140159805</v>
      </c>
      <c r="DD14" s="316">
        <v>1000.0108183373911</v>
      </c>
      <c r="DE14" s="316">
        <v>974.08321797390818</v>
      </c>
      <c r="DF14" s="316">
        <v>1312.5307070907354</v>
      </c>
      <c r="DG14" s="316">
        <v>1011.8340944344683</v>
      </c>
      <c r="DH14" s="316">
        <v>1230.8007392650875</v>
      </c>
      <c r="DI14" s="316">
        <v>1188.8906888363667</v>
      </c>
      <c r="DJ14" s="316">
        <v>1154.6969832558325</v>
      </c>
      <c r="DK14" s="316">
        <v>779.39242385722468</v>
      </c>
      <c r="DL14" s="316">
        <v>839.18879480303303</v>
      </c>
      <c r="DM14" s="316">
        <v>726.66959742548715</v>
      </c>
      <c r="DN14" s="316">
        <v>895.83282769850541</v>
      </c>
    </row>
    <row r="15" spans="1:118" x14ac:dyDescent="0.2">
      <c r="A15" s="327" t="s">
        <v>1217</v>
      </c>
      <c r="B15" s="310" t="s">
        <v>756</v>
      </c>
      <c r="C15" s="316">
        <v>92.960971058758417</v>
      </c>
      <c r="D15" s="316">
        <v>116.84305881350122</v>
      </c>
      <c r="E15" s="316">
        <v>114.59210948673883</v>
      </c>
      <c r="F15" s="316">
        <v>114.16611378397742</v>
      </c>
      <c r="G15" s="316">
        <v>103.97024147743215</v>
      </c>
      <c r="H15" s="316">
        <v>121.4596312511856</v>
      </c>
      <c r="I15" s="316">
        <v>125.00708952249563</v>
      </c>
      <c r="J15" s="316">
        <v>122.83034195510479</v>
      </c>
      <c r="K15" s="316">
        <v>111.95340169007041</v>
      </c>
      <c r="L15" s="316">
        <v>132.12233159959305</v>
      </c>
      <c r="M15" s="316">
        <v>130.40757429044174</v>
      </c>
      <c r="N15" s="316">
        <v>129.8918619858095</v>
      </c>
      <c r="O15" s="316">
        <v>116.84392713856727</v>
      </c>
      <c r="P15" s="316">
        <v>134.54276003068975</v>
      </c>
      <c r="Q15" s="316">
        <v>136.33142740226782</v>
      </c>
      <c r="R15" s="316">
        <v>139.38596107816565</v>
      </c>
      <c r="S15" s="316">
        <v>123.43170288462653</v>
      </c>
      <c r="T15" s="316">
        <v>144.19848629723069</v>
      </c>
      <c r="U15" s="316">
        <v>145.81947476390937</v>
      </c>
      <c r="V15" s="316">
        <v>144.11302804700824</v>
      </c>
      <c r="W15" s="316">
        <v>135.13044317318631</v>
      </c>
      <c r="X15" s="316">
        <v>150.01898900532728</v>
      </c>
      <c r="Y15" s="316">
        <v>150.0434198749798</v>
      </c>
      <c r="Z15" s="316">
        <v>152.86260656132353</v>
      </c>
      <c r="AA15" s="316">
        <v>137.90393292521165</v>
      </c>
      <c r="AB15" s="316">
        <v>160.20558439706309</v>
      </c>
      <c r="AC15" s="316">
        <v>158.58542726534702</v>
      </c>
      <c r="AD15" s="316">
        <v>160.33565017753699</v>
      </c>
      <c r="AE15" s="316">
        <v>146.75440550342185</v>
      </c>
      <c r="AF15" s="316">
        <v>163.31010321981907</v>
      </c>
      <c r="AG15" s="316">
        <v>161.83668585886025</v>
      </c>
      <c r="AH15" s="316">
        <v>168.50119399835353</v>
      </c>
      <c r="AI15" s="316">
        <v>149.23971182958817</v>
      </c>
      <c r="AJ15" s="316">
        <v>170.82324358750535</v>
      </c>
      <c r="AK15" s="316">
        <v>164.61716704295912</v>
      </c>
      <c r="AL15" s="316">
        <v>164.69772936879508</v>
      </c>
      <c r="AM15" s="316">
        <v>124.59485597084506</v>
      </c>
      <c r="AN15" s="316">
        <v>134.48966864322298</v>
      </c>
      <c r="AO15" s="316">
        <v>131.44858301120445</v>
      </c>
      <c r="AP15" s="316">
        <v>142.41495211266334</v>
      </c>
      <c r="AQ15" s="316">
        <v>119.69708986271331</v>
      </c>
      <c r="AR15" s="316">
        <v>136.2392638647988</v>
      </c>
      <c r="AS15" s="316">
        <v>135.45570730482598</v>
      </c>
      <c r="AT15" s="316">
        <v>144.61539916631989</v>
      </c>
      <c r="AU15" s="316">
        <v>129.68492030750969</v>
      </c>
      <c r="AV15" s="316">
        <v>143.22573692527124</v>
      </c>
      <c r="AW15" s="316">
        <v>139.35915372154543</v>
      </c>
      <c r="AX15" s="316">
        <v>149.90982947268645</v>
      </c>
      <c r="AY15" s="316">
        <v>129.50881678584156</v>
      </c>
      <c r="AZ15" s="316">
        <v>148.88480645955437</v>
      </c>
      <c r="BA15" s="316">
        <v>147.95572726394502</v>
      </c>
      <c r="BB15" s="316">
        <v>157.1066635365074</v>
      </c>
      <c r="BC15" s="316">
        <v>138.8508336392066</v>
      </c>
      <c r="BD15" s="316">
        <v>159.21310468877383</v>
      </c>
      <c r="BE15" s="316">
        <v>153.3270402572735</v>
      </c>
      <c r="BF15" s="316">
        <v>160.97205325566324</v>
      </c>
      <c r="BG15" s="316">
        <v>144.32153176528567</v>
      </c>
      <c r="BH15" s="316">
        <v>162.96497240495557</v>
      </c>
      <c r="BI15" s="316">
        <v>158.94656252364291</v>
      </c>
      <c r="BJ15" s="316">
        <v>166.45480031418441</v>
      </c>
      <c r="BK15" s="316">
        <v>153.38753822023412</v>
      </c>
      <c r="BL15" s="316">
        <v>169.18311322283773</v>
      </c>
      <c r="BM15" s="316">
        <v>168.00250160336472</v>
      </c>
      <c r="BN15" s="316">
        <v>173.59349239004493</v>
      </c>
      <c r="BO15" s="316">
        <v>163.80743305743732</v>
      </c>
      <c r="BP15" s="316">
        <v>181.96843771750937</v>
      </c>
      <c r="BQ15" s="316">
        <v>175.87889276525806</v>
      </c>
      <c r="BR15" s="316">
        <v>186.3764263200751</v>
      </c>
      <c r="BS15" s="316">
        <v>174.6164979632247</v>
      </c>
      <c r="BT15" s="316">
        <v>191.28810408745346</v>
      </c>
      <c r="BU15" s="316">
        <v>185.1957334596872</v>
      </c>
      <c r="BV15" s="316">
        <v>194.00689267706062</v>
      </c>
      <c r="BW15" s="316">
        <v>174.90890013086991</v>
      </c>
      <c r="BX15" s="316">
        <v>199.19368570999606</v>
      </c>
      <c r="BY15" s="316">
        <v>191.88688654526126</v>
      </c>
      <c r="BZ15" s="316">
        <v>205.29702291155857</v>
      </c>
      <c r="CA15" s="316">
        <v>191.74895401006285</v>
      </c>
      <c r="CB15" s="316">
        <v>212.30526079853288</v>
      </c>
      <c r="CC15" s="316">
        <v>207.41994238720824</v>
      </c>
      <c r="CD15" s="316">
        <v>226.79807653115932</v>
      </c>
      <c r="CE15" s="316">
        <v>207.19316609124198</v>
      </c>
      <c r="CF15" s="316">
        <v>226.12856356299665</v>
      </c>
      <c r="CG15" s="316">
        <v>216.09688675326561</v>
      </c>
      <c r="CH15" s="316">
        <v>235.70163543068458</v>
      </c>
      <c r="CI15" s="316">
        <v>215.33662160947642</v>
      </c>
      <c r="CJ15" s="316">
        <v>234.82259936371591</v>
      </c>
      <c r="CK15" s="316">
        <v>228.29869939108715</v>
      </c>
      <c r="CL15" s="316">
        <v>241.87165765593679</v>
      </c>
      <c r="CM15" s="316">
        <v>227.40257023209085</v>
      </c>
      <c r="CN15" s="316">
        <v>250.07464281273334</v>
      </c>
      <c r="CO15" s="316">
        <v>236.80764844858774</v>
      </c>
      <c r="CP15" s="316">
        <v>244.28333088567544</v>
      </c>
      <c r="CQ15" s="316">
        <v>231.13177597884962</v>
      </c>
      <c r="CR15" s="316">
        <v>248.99184779721193</v>
      </c>
      <c r="CS15" s="316">
        <v>240.41131387881268</v>
      </c>
      <c r="CT15" s="316">
        <v>269.88894360639256</v>
      </c>
      <c r="CU15" s="316">
        <v>250.96060990997867</v>
      </c>
      <c r="CV15" s="316">
        <v>276.10104107047823</v>
      </c>
      <c r="CW15" s="316">
        <v>262.89102563498335</v>
      </c>
      <c r="CX15" s="316">
        <v>279.47623015999568</v>
      </c>
      <c r="CY15" s="316">
        <v>186.3251480007946</v>
      </c>
      <c r="CZ15" s="316">
        <v>98.055768745618479</v>
      </c>
      <c r="DA15" s="316">
        <v>192.77728217297087</v>
      </c>
      <c r="DB15" s="316">
        <v>165.92923356408591</v>
      </c>
      <c r="DC15" s="316">
        <v>106.32637308776563</v>
      </c>
      <c r="DD15" s="316">
        <v>164.46711958551333</v>
      </c>
      <c r="DE15" s="316">
        <v>207.61736826573767</v>
      </c>
      <c r="DF15" s="316">
        <v>217.8071076345343</v>
      </c>
      <c r="DG15" s="316">
        <v>183.49940947351655</v>
      </c>
      <c r="DH15" s="316">
        <v>230.99978830451778</v>
      </c>
      <c r="DI15" s="316">
        <v>231.88251442762706</v>
      </c>
      <c r="DJ15" s="316">
        <v>246.88276222285975</v>
      </c>
      <c r="DK15" s="316">
        <v>241.96832215959165</v>
      </c>
      <c r="DL15" s="316">
        <v>266.3821966717058</v>
      </c>
      <c r="DM15" s="316">
        <v>268.40022690888583</v>
      </c>
      <c r="DN15" s="316">
        <v>284.10565803494683</v>
      </c>
    </row>
    <row r="16" spans="1:118" x14ac:dyDescent="0.2">
      <c r="A16" s="326" t="s">
        <v>1191</v>
      </c>
      <c r="B16" s="310" t="s">
        <v>757</v>
      </c>
      <c r="C16" s="316">
        <v>148.27096358270668</v>
      </c>
      <c r="D16" s="316">
        <v>150.63197413364026</v>
      </c>
      <c r="E16" s="316">
        <v>153.39556735775065</v>
      </c>
      <c r="F16" s="316">
        <v>185.96298966903311</v>
      </c>
      <c r="G16" s="316">
        <v>163.0602459709427</v>
      </c>
      <c r="H16" s="316">
        <v>178.63075485617432</v>
      </c>
      <c r="I16" s="316">
        <v>174.22624401106208</v>
      </c>
      <c r="J16" s="316">
        <v>195.65080218346793</v>
      </c>
      <c r="K16" s="316">
        <v>195.89487481663093</v>
      </c>
      <c r="L16" s="316">
        <v>202.91305088320237</v>
      </c>
      <c r="M16" s="316">
        <v>206.73903327195859</v>
      </c>
      <c r="N16" s="316">
        <v>226.32461131677437</v>
      </c>
      <c r="O16" s="316">
        <v>228.55193029480077</v>
      </c>
      <c r="P16" s="316">
        <v>247.59016622463636</v>
      </c>
      <c r="Q16" s="316">
        <v>246.83544635465418</v>
      </c>
      <c r="R16" s="316">
        <v>286.37677883916143</v>
      </c>
      <c r="S16" s="316">
        <v>283.45563222479063</v>
      </c>
      <c r="T16" s="316">
        <v>300.21776658951018</v>
      </c>
      <c r="U16" s="316">
        <v>303.48763375321488</v>
      </c>
      <c r="V16" s="316">
        <v>353.61394822343192</v>
      </c>
      <c r="W16" s="316">
        <v>297.19882650264742</v>
      </c>
      <c r="X16" s="316">
        <v>313.04080553565046</v>
      </c>
      <c r="Y16" s="316">
        <v>313.25611027240114</v>
      </c>
      <c r="Z16" s="316">
        <v>359.74165244575386</v>
      </c>
      <c r="AA16" s="316">
        <v>319.19563152256183</v>
      </c>
      <c r="AB16" s="316">
        <v>339.80991681532595</v>
      </c>
      <c r="AC16" s="316">
        <v>345.99420824832026</v>
      </c>
      <c r="AD16" s="316">
        <v>382.94745861299765</v>
      </c>
      <c r="AE16" s="316">
        <v>340.60203015129883</v>
      </c>
      <c r="AF16" s="316">
        <v>334.29989048840559</v>
      </c>
      <c r="AG16" s="316">
        <v>315.29071989268215</v>
      </c>
      <c r="AH16" s="316">
        <v>350.78213916470577</v>
      </c>
      <c r="AI16" s="316">
        <v>328.15759623534007</v>
      </c>
      <c r="AJ16" s="316">
        <v>354.48391577508767</v>
      </c>
      <c r="AK16" s="316">
        <v>340.5659554929922</v>
      </c>
      <c r="AL16" s="316">
        <v>361.91844115413346</v>
      </c>
      <c r="AM16" s="316">
        <v>387.16441235232998</v>
      </c>
      <c r="AN16" s="316">
        <v>359.82084140166387</v>
      </c>
      <c r="AO16" s="316">
        <v>339.92500130921792</v>
      </c>
      <c r="AP16" s="316">
        <v>362.32412325358683</v>
      </c>
      <c r="AQ16" s="316">
        <v>390.19784272435231</v>
      </c>
      <c r="AR16" s="316">
        <v>416.10239233416928</v>
      </c>
      <c r="AS16" s="316">
        <v>395.3214873261586</v>
      </c>
      <c r="AT16" s="316">
        <v>406.70674771248747</v>
      </c>
      <c r="AU16" s="316">
        <v>440.20226519005126</v>
      </c>
      <c r="AV16" s="316">
        <v>423.65074231128943</v>
      </c>
      <c r="AW16" s="316">
        <v>417.47818348825473</v>
      </c>
      <c r="AX16" s="316">
        <v>465.35156476157545</v>
      </c>
      <c r="AY16" s="316">
        <v>449.95333976241761</v>
      </c>
      <c r="AZ16" s="316">
        <v>495.69408659176287</v>
      </c>
      <c r="BA16" s="316">
        <v>491.62154496041546</v>
      </c>
      <c r="BB16" s="316">
        <v>562.79394716758941</v>
      </c>
      <c r="BC16" s="316">
        <v>534.82523146511573</v>
      </c>
      <c r="BD16" s="316">
        <v>516.23734632155663</v>
      </c>
      <c r="BE16" s="316">
        <v>509.91750071951594</v>
      </c>
      <c r="BF16" s="316">
        <v>573.65523051673188</v>
      </c>
      <c r="BG16" s="316">
        <v>570.02910874193662</v>
      </c>
      <c r="BH16" s="316">
        <v>590.53651922857739</v>
      </c>
      <c r="BI16" s="316">
        <v>588.09283227205231</v>
      </c>
      <c r="BJ16" s="316">
        <v>650.89036924206346</v>
      </c>
      <c r="BK16" s="316">
        <v>615.39372705320636</v>
      </c>
      <c r="BL16" s="316">
        <v>618.11639354486476</v>
      </c>
      <c r="BM16" s="316">
        <v>611.61152257225478</v>
      </c>
      <c r="BN16" s="316">
        <v>659.36287411639864</v>
      </c>
      <c r="BO16" s="316">
        <v>642.82382828804975</v>
      </c>
      <c r="BP16" s="316">
        <v>631.77171616908788</v>
      </c>
      <c r="BQ16" s="316">
        <v>627.30548126883843</v>
      </c>
      <c r="BR16" s="316">
        <v>731.01243602243585</v>
      </c>
      <c r="BS16" s="316">
        <v>669.03906739457886</v>
      </c>
      <c r="BT16" s="316">
        <v>677.35441841052898</v>
      </c>
      <c r="BU16" s="316">
        <v>678.00764835596453</v>
      </c>
      <c r="BV16" s="316">
        <v>800.79917555291138</v>
      </c>
      <c r="BW16" s="316">
        <v>635.22939643078473</v>
      </c>
      <c r="BX16" s="316">
        <v>648.62203698957705</v>
      </c>
      <c r="BY16" s="316">
        <v>630.14932416704062</v>
      </c>
      <c r="BZ16" s="316">
        <v>736.55842375419058</v>
      </c>
      <c r="CA16" s="316">
        <v>650.28648753348807</v>
      </c>
      <c r="CB16" s="316">
        <v>649.54708608240628</v>
      </c>
      <c r="CC16" s="316">
        <v>649.44589431010263</v>
      </c>
      <c r="CD16" s="316">
        <v>846.04322492532583</v>
      </c>
      <c r="CE16" s="316">
        <v>680.354120719702</v>
      </c>
      <c r="CF16" s="316">
        <v>714.01392285047814</v>
      </c>
      <c r="CG16" s="316">
        <v>709.9334488411788</v>
      </c>
      <c r="CH16" s="316">
        <v>945.25343106547746</v>
      </c>
      <c r="CI16" s="316">
        <v>680.78566923708411</v>
      </c>
      <c r="CJ16" s="316">
        <v>660.2910549562788</v>
      </c>
      <c r="CK16" s="316">
        <v>686.37398080432013</v>
      </c>
      <c r="CL16" s="316">
        <v>857.61993716650329</v>
      </c>
      <c r="CM16" s="316">
        <v>712.04710803331625</v>
      </c>
      <c r="CN16" s="316">
        <v>694.3623754121819</v>
      </c>
      <c r="CO16" s="316">
        <v>688.96124450832235</v>
      </c>
      <c r="CP16" s="316">
        <v>892.67745876064521</v>
      </c>
      <c r="CQ16" s="316">
        <v>708.71918498389903</v>
      </c>
      <c r="CR16" s="316">
        <v>748.98966424235743</v>
      </c>
      <c r="CS16" s="316">
        <v>776.98380479459593</v>
      </c>
      <c r="CT16" s="316">
        <v>904.99985158619768</v>
      </c>
      <c r="CU16" s="316">
        <v>766.11016678831743</v>
      </c>
      <c r="CV16" s="316">
        <v>820.07437308900853</v>
      </c>
      <c r="CW16" s="316">
        <v>786.45017172449911</v>
      </c>
      <c r="CX16" s="316">
        <v>910.0599040442055</v>
      </c>
      <c r="CY16" s="316">
        <v>667.76469039608742</v>
      </c>
      <c r="CZ16" s="316">
        <v>830.03225855291203</v>
      </c>
      <c r="DA16" s="316">
        <v>745.55776249028156</v>
      </c>
      <c r="DB16" s="316">
        <v>983.91735868142109</v>
      </c>
      <c r="DC16" s="316">
        <v>868.98743788835202</v>
      </c>
      <c r="DD16" s="316">
        <v>866.87354141342337</v>
      </c>
      <c r="DE16" s="316">
        <v>708.72227045255909</v>
      </c>
      <c r="DF16" s="316">
        <v>1010.0484642119691</v>
      </c>
      <c r="DG16" s="316">
        <v>853.42192543606041</v>
      </c>
      <c r="DH16" s="316">
        <v>926.66266070985273</v>
      </c>
      <c r="DI16" s="316">
        <v>783.25549118391348</v>
      </c>
      <c r="DJ16" s="316">
        <v>966.30812515570187</v>
      </c>
      <c r="DK16" s="316">
        <v>922.01365673320549</v>
      </c>
      <c r="DL16" s="316">
        <v>1029.379633241711</v>
      </c>
      <c r="DM16" s="316">
        <v>829.98029367456593</v>
      </c>
      <c r="DN16" s="316">
        <v>921.54010481678381</v>
      </c>
    </row>
    <row r="17" spans="1:118" x14ac:dyDescent="0.2">
      <c r="A17" s="326" t="s">
        <v>1192</v>
      </c>
      <c r="B17" s="310" t="s">
        <v>759</v>
      </c>
      <c r="C17" s="316">
        <v>683.25030144312791</v>
      </c>
      <c r="D17" s="316">
        <v>740.83170626708022</v>
      </c>
      <c r="E17" s="316">
        <v>620.70671474858659</v>
      </c>
      <c r="F17" s="316">
        <v>957.70403661296098</v>
      </c>
      <c r="G17" s="316">
        <v>968.43454119440332</v>
      </c>
      <c r="H17" s="316">
        <v>733.024810509232</v>
      </c>
      <c r="I17" s="316">
        <v>906.85031798767682</v>
      </c>
      <c r="J17" s="316">
        <v>721.96679962497046</v>
      </c>
      <c r="K17" s="316">
        <v>962.55449484853591</v>
      </c>
      <c r="L17" s="316">
        <v>854.64173520301415</v>
      </c>
      <c r="M17" s="316">
        <v>930.51627763577551</v>
      </c>
      <c r="N17" s="316">
        <v>938.03561462464836</v>
      </c>
      <c r="O17" s="316">
        <v>850.56479671497084</v>
      </c>
      <c r="P17" s="316">
        <v>819.89412845922368</v>
      </c>
      <c r="Q17" s="316">
        <v>785.42313548411255</v>
      </c>
      <c r="R17" s="316">
        <v>974.25138062833912</v>
      </c>
      <c r="S17" s="316">
        <v>1046.7507427356888</v>
      </c>
      <c r="T17" s="316">
        <v>1111.7428329104453</v>
      </c>
      <c r="U17" s="316">
        <v>1145.5476821369614</v>
      </c>
      <c r="V17" s="316">
        <v>1175.7464314320748</v>
      </c>
      <c r="W17" s="316">
        <v>1387.4928485694873</v>
      </c>
      <c r="X17" s="316">
        <v>1272.7349163788472</v>
      </c>
      <c r="Y17" s="316">
        <v>1337.7124752851012</v>
      </c>
      <c r="Z17" s="316">
        <v>1204.7163436912967</v>
      </c>
      <c r="AA17" s="316">
        <v>1269.7563146997581</v>
      </c>
      <c r="AB17" s="316">
        <v>1192.5755132477941</v>
      </c>
      <c r="AC17" s="316">
        <v>1172.7593708317102</v>
      </c>
      <c r="AD17" s="316">
        <v>1297.0591943440945</v>
      </c>
      <c r="AE17" s="316">
        <v>1326.3619881726647</v>
      </c>
      <c r="AF17" s="316">
        <v>1346.1143074520692</v>
      </c>
      <c r="AG17" s="316">
        <v>1244.9995122243874</v>
      </c>
      <c r="AH17" s="316">
        <v>1104.6171131881238</v>
      </c>
      <c r="AI17" s="316">
        <v>1295.0780810309132</v>
      </c>
      <c r="AJ17" s="316">
        <v>1270.9784400700546</v>
      </c>
      <c r="AK17" s="316">
        <v>1333.4007761767721</v>
      </c>
      <c r="AL17" s="316">
        <v>1393.8741349893326</v>
      </c>
      <c r="AM17" s="316">
        <v>1510.3944086312665</v>
      </c>
      <c r="AN17" s="316">
        <v>1493.6747901754645</v>
      </c>
      <c r="AO17" s="316">
        <v>1518.0585224970446</v>
      </c>
      <c r="AP17" s="316">
        <v>1488.6003781941515</v>
      </c>
      <c r="AQ17" s="316">
        <v>1525.5846138902466</v>
      </c>
      <c r="AR17" s="316">
        <v>1598.9211208009051</v>
      </c>
      <c r="AS17" s="316">
        <v>1718.3993985701902</v>
      </c>
      <c r="AT17" s="316">
        <v>2125.6166802927519</v>
      </c>
      <c r="AU17" s="316">
        <v>2246.4619417428535</v>
      </c>
      <c r="AV17" s="316">
        <v>2317.0716676925026</v>
      </c>
      <c r="AW17" s="316">
        <v>2249.3950131008028</v>
      </c>
      <c r="AX17" s="316">
        <v>2335.8865008328189</v>
      </c>
      <c r="AY17" s="316">
        <v>2614.9130262833191</v>
      </c>
      <c r="AZ17" s="316">
        <v>2742.9725937049952</v>
      </c>
      <c r="BA17" s="316">
        <v>2395.0727660150947</v>
      </c>
      <c r="BB17" s="316">
        <v>2265.1074018375539</v>
      </c>
      <c r="BC17" s="316">
        <v>2848.8596418329826</v>
      </c>
      <c r="BD17" s="316">
        <v>2735.0982763229476</v>
      </c>
      <c r="BE17" s="316">
        <v>2570.0883314467324</v>
      </c>
      <c r="BF17" s="316">
        <v>2475.5791965379317</v>
      </c>
      <c r="BG17" s="316">
        <v>2461.7030017527286</v>
      </c>
      <c r="BH17" s="316">
        <v>2548.6981206619002</v>
      </c>
      <c r="BI17" s="316">
        <v>2497.2797384346941</v>
      </c>
      <c r="BJ17" s="316">
        <v>2514.8360209115663</v>
      </c>
      <c r="BK17" s="316">
        <v>2935.0082777885127</v>
      </c>
      <c r="BL17" s="316">
        <v>2874.2832409390785</v>
      </c>
      <c r="BM17" s="316">
        <v>2750.5070591233484</v>
      </c>
      <c r="BN17" s="316">
        <v>2798.1977153800535</v>
      </c>
      <c r="BO17" s="316">
        <v>2818.5179052832423</v>
      </c>
      <c r="BP17" s="316">
        <v>2780.9999806354404</v>
      </c>
      <c r="BQ17" s="316">
        <v>2640.0578509655052</v>
      </c>
      <c r="BR17" s="316">
        <v>2559.6087250162614</v>
      </c>
      <c r="BS17" s="316">
        <v>2964.2170328860193</v>
      </c>
      <c r="BT17" s="316">
        <v>2873.9914269099741</v>
      </c>
      <c r="BU17" s="316">
        <v>2970.4667413125894</v>
      </c>
      <c r="BV17" s="316">
        <v>3164.1126117037857</v>
      </c>
      <c r="BW17" s="316">
        <v>3180.3668295270513</v>
      </c>
      <c r="BX17" s="316">
        <v>3171.7024406960795</v>
      </c>
      <c r="BY17" s="316">
        <v>3138.7044061178294</v>
      </c>
      <c r="BZ17" s="316">
        <v>3089.1706629260875</v>
      </c>
      <c r="CA17" s="316">
        <v>3265.357195024591</v>
      </c>
      <c r="CB17" s="316">
        <v>3184.9444880269639</v>
      </c>
      <c r="CC17" s="316">
        <v>3455.3029529879673</v>
      </c>
      <c r="CD17" s="316">
        <v>3542.3889492307367</v>
      </c>
      <c r="CE17" s="316">
        <v>3695.0966105861048</v>
      </c>
      <c r="CF17" s="316">
        <v>3608.5426498612565</v>
      </c>
      <c r="CG17" s="316">
        <v>3655.2164146000837</v>
      </c>
      <c r="CH17" s="316">
        <v>3446.9916554933543</v>
      </c>
      <c r="CI17" s="316">
        <v>3273.0855640540785</v>
      </c>
      <c r="CJ17" s="316">
        <v>3316.4966506256524</v>
      </c>
      <c r="CK17" s="316">
        <v>3682.3175909721467</v>
      </c>
      <c r="CL17" s="316">
        <v>3665.3455251605765</v>
      </c>
      <c r="CM17" s="316">
        <v>3526.8763780666645</v>
      </c>
      <c r="CN17" s="316">
        <v>3659.344141608914</v>
      </c>
      <c r="CO17" s="316">
        <v>3570.8163907130661</v>
      </c>
      <c r="CP17" s="316">
        <v>3582.4179175128543</v>
      </c>
      <c r="CQ17" s="316">
        <v>3567.4102898105075</v>
      </c>
      <c r="CR17" s="316">
        <v>3673.0947492906203</v>
      </c>
      <c r="CS17" s="316">
        <v>3567.8049092172259</v>
      </c>
      <c r="CT17" s="316">
        <v>3365.2169121167485</v>
      </c>
      <c r="CU17" s="316">
        <v>3261.5737670517678</v>
      </c>
      <c r="CV17" s="316">
        <v>3542.7143159046154</v>
      </c>
      <c r="CW17" s="316">
        <v>3689.4631689491453</v>
      </c>
      <c r="CX17" s="316">
        <v>3705.4363727212199</v>
      </c>
      <c r="CY17" s="316">
        <v>3777.4641208344024</v>
      </c>
      <c r="CZ17" s="316">
        <v>3638.3970398295792</v>
      </c>
      <c r="DA17" s="316">
        <v>3652.3685385746298</v>
      </c>
      <c r="DB17" s="316">
        <v>3723.1222213334609</v>
      </c>
      <c r="DC17" s="316">
        <v>3971.6552613866188</v>
      </c>
      <c r="DD17" s="316">
        <v>3997.2340601996907</v>
      </c>
      <c r="DE17" s="316">
        <v>4255.2742569012571</v>
      </c>
      <c r="DF17" s="316">
        <v>4494.304805294254</v>
      </c>
      <c r="DG17" s="316">
        <v>4284.0297296918725</v>
      </c>
      <c r="DH17" s="316">
        <v>4222.686762283076</v>
      </c>
      <c r="DI17" s="316">
        <v>4494.1793292694238</v>
      </c>
      <c r="DJ17" s="316">
        <v>4112.1596632140036</v>
      </c>
      <c r="DK17" s="316">
        <v>4319.7455263192969</v>
      </c>
      <c r="DL17" s="316">
        <v>4329.6868889611378</v>
      </c>
      <c r="DM17" s="316">
        <v>4360.5712444801629</v>
      </c>
      <c r="DN17" s="316">
        <v>4042.4373120677101</v>
      </c>
    </row>
    <row r="18" spans="1:118" x14ac:dyDescent="0.2">
      <c r="A18" s="326" t="s">
        <v>760</v>
      </c>
      <c r="B18" s="310" t="s">
        <v>761</v>
      </c>
      <c r="C18" s="316">
        <v>329.22252168150163</v>
      </c>
      <c r="D18" s="316">
        <v>335.17262251060646</v>
      </c>
      <c r="E18" s="316">
        <v>355.21319724459312</v>
      </c>
      <c r="F18" s="316">
        <v>397.62662572970203</v>
      </c>
      <c r="G18" s="316">
        <v>448.31467621566634</v>
      </c>
      <c r="H18" s="316">
        <v>120.06404324102998</v>
      </c>
      <c r="I18" s="316">
        <v>452.91390115713961</v>
      </c>
      <c r="J18" s="316">
        <v>403.56229302116776</v>
      </c>
      <c r="K18" s="316">
        <v>405.45824228787905</v>
      </c>
      <c r="L18" s="316">
        <v>365.1732557332416</v>
      </c>
      <c r="M18" s="316">
        <v>345.58661251588609</v>
      </c>
      <c r="N18" s="316">
        <v>368.50912049621843</v>
      </c>
      <c r="O18" s="316">
        <v>336.05319637252404</v>
      </c>
      <c r="P18" s="316">
        <v>392.38583844683706</v>
      </c>
      <c r="Q18" s="316">
        <v>418.64156969043586</v>
      </c>
      <c r="R18" s="316">
        <v>430.70023805120081</v>
      </c>
      <c r="S18" s="316">
        <v>421.55839735088335</v>
      </c>
      <c r="T18" s="316">
        <v>415.37806440388709</v>
      </c>
      <c r="U18" s="316">
        <v>415.72368951181954</v>
      </c>
      <c r="V18" s="316">
        <v>430.40977195246228</v>
      </c>
      <c r="W18" s="316">
        <v>449.46092537095979</v>
      </c>
      <c r="X18" s="316">
        <v>473.33913090609673</v>
      </c>
      <c r="Y18" s="316">
        <v>481.24535745400772</v>
      </c>
      <c r="Z18" s="316">
        <v>503.97946355958908</v>
      </c>
      <c r="AA18" s="316">
        <v>529.45520156853479</v>
      </c>
      <c r="AB18" s="316">
        <v>529.46661837020872</v>
      </c>
      <c r="AC18" s="316">
        <v>533.91324043539487</v>
      </c>
      <c r="AD18" s="316">
        <v>546.44055643790853</v>
      </c>
      <c r="AE18" s="316">
        <v>536.80926605538116</v>
      </c>
      <c r="AF18" s="316">
        <v>555.28812587832419</v>
      </c>
      <c r="AG18" s="316">
        <v>566.36998295369824</v>
      </c>
      <c r="AH18" s="316">
        <v>575.83547882928815</v>
      </c>
      <c r="AI18" s="316">
        <v>599.30740455114164</v>
      </c>
      <c r="AJ18" s="316">
        <v>588.34686641485666</v>
      </c>
      <c r="AK18" s="316">
        <v>583.43313905123989</v>
      </c>
      <c r="AL18" s="316">
        <v>592.72059824852374</v>
      </c>
      <c r="AM18" s="316">
        <v>572.36817033968578</v>
      </c>
      <c r="AN18" s="316">
        <v>587.2554341765923</v>
      </c>
      <c r="AO18" s="316">
        <v>590.37164479345392</v>
      </c>
      <c r="AP18" s="316">
        <v>608.50146951872375</v>
      </c>
      <c r="AQ18" s="316">
        <v>627.66939638611257</v>
      </c>
      <c r="AR18" s="316">
        <v>653.40449509573375</v>
      </c>
      <c r="AS18" s="316">
        <v>658.60492813497024</v>
      </c>
      <c r="AT18" s="316">
        <v>678.74310331545882</v>
      </c>
      <c r="AU18" s="316">
        <v>684.30211203039721</v>
      </c>
      <c r="AV18" s="316">
        <v>684.11823768764089</v>
      </c>
      <c r="AW18" s="316">
        <v>681.47422002291262</v>
      </c>
      <c r="AX18" s="316">
        <v>690.42592080201371</v>
      </c>
      <c r="AY18" s="316">
        <v>713.47057990210135</v>
      </c>
      <c r="AZ18" s="316">
        <v>730.97384459993066</v>
      </c>
      <c r="BA18" s="316">
        <v>727.81600967988106</v>
      </c>
      <c r="BB18" s="316">
        <v>754.22375730601914</v>
      </c>
      <c r="BC18" s="316">
        <v>757.83200819869751</v>
      </c>
      <c r="BD18" s="316">
        <v>761.79712968354966</v>
      </c>
      <c r="BE18" s="316">
        <v>756.90482948613112</v>
      </c>
      <c r="BF18" s="316">
        <v>755.28587319369728</v>
      </c>
      <c r="BG18" s="316">
        <v>759.94299540060865</v>
      </c>
      <c r="BH18" s="316">
        <v>750.1007873595405</v>
      </c>
      <c r="BI18" s="316">
        <v>761.9359468422391</v>
      </c>
      <c r="BJ18" s="316">
        <v>786.36897161672141</v>
      </c>
      <c r="BK18" s="316">
        <v>790.4662369542408</v>
      </c>
      <c r="BL18" s="316">
        <v>804.69120411963672</v>
      </c>
      <c r="BM18" s="316">
        <v>810.85337908924021</v>
      </c>
      <c r="BN18" s="316">
        <v>823.52924992033013</v>
      </c>
      <c r="BO18" s="316">
        <v>831.10101619190084</v>
      </c>
      <c r="BP18" s="316">
        <v>834.79101437187171</v>
      </c>
      <c r="BQ18" s="316">
        <v>825.49026941519946</v>
      </c>
      <c r="BR18" s="316">
        <v>861.00043690383939</v>
      </c>
      <c r="BS18" s="316">
        <v>829.68916098286581</v>
      </c>
      <c r="BT18" s="316">
        <v>840.11192256484742</v>
      </c>
      <c r="BU18" s="316">
        <v>858.14697510334713</v>
      </c>
      <c r="BV18" s="316">
        <v>903.02630899108306</v>
      </c>
      <c r="BW18" s="316">
        <v>944.56948557760143</v>
      </c>
      <c r="BX18" s="316">
        <v>963.77871356404773</v>
      </c>
      <c r="BY18" s="316">
        <v>974.36593171391462</v>
      </c>
      <c r="BZ18" s="316">
        <v>973.40804556169564</v>
      </c>
      <c r="CA18" s="316">
        <v>998.73428173937862</v>
      </c>
      <c r="CB18" s="316">
        <v>989.3212518923068</v>
      </c>
      <c r="CC18" s="316">
        <v>993.59997311254301</v>
      </c>
      <c r="CD18" s="316">
        <v>1042.7388078476897</v>
      </c>
      <c r="CE18" s="316">
        <v>1016.9733968853154</v>
      </c>
      <c r="CF18" s="316">
        <v>1043.735885418532</v>
      </c>
      <c r="CG18" s="316">
        <v>1053.1003161978385</v>
      </c>
      <c r="CH18" s="316">
        <v>1075.7086541032825</v>
      </c>
      <c r="CI18" s="316">
        <v>1087.9653944026538</v>
      </c>
      <c r="CJ18" s="316">
        <v>1094.4672110122649</v>
      </c>
      <c r="CK18" s="316">
        <v>1096.7368403222945</v>
      </c>
      <c r="CL18" s="316">
        <v>1111.8950327291377</v>
      </c>
      <c r="CM18" s="316">
        <v>1131.058349775079</v>
      </c>
      <c r="CN18" s="316">
        <v>1141.7206977114381</v>
      </c>
      <c r="CO18" s="316">
        <v>1155.5967899752577</v>
      </c>
      <c r="CP18" s="316">
        <v>1184.675853202489</v>
      </c>
      <c r="CQ18" s="316">
        <v>1149.9110391018569</v>
      </c>
      <c r="CR18" s="316">
        <v>1168.5861110562057</v>
      </c>
      <c r="CS18" s="316">
        <v>1185.3223943911753</v>
      </c>
      <c r="CT18" s="316">
        <v>1208.2646570441559</v>
      </c>
      <c r="CU18" s="316">
        <v>1208.6472518792405</v>
      </c>
      <c r="CV18" s="316">
        <v>1215.894052501892</v>
      </c>
      <c r="CW18" s="316">
        <v>1205.2633675585064</v>
      </c>
      <c r="CX18" s="316">
        <v>1214.9723117560486</v>
      </c>
      <c r="CY18" s="316">
        <v>1171.8262337597087</v>
      </c>
      <c r="CZ18" s="316">
        <v>1160.223857963756</v>
      </c>
      <c r="DA18" s="316">
        <v>1181.2503329990941</v>
      </c>
      <c r="DB18" s="316">
        <v>1215.8385882238651</v>
      </c>
      <c r="DC18" s="316">
        <v>1221.624919510379</v>
      </c>
      <c r="DD18" s="316">
        <v>1250.8194916030764</v>
      </c>
      <c r="DE18" s="316">
        <v>1256.2588754568528</v>
      </c>
      <c r="DF18" s="316">
        <v>1285.7647481520646</v>
      </c>
      <c r="DG18" s="316">
        <v>1288.5103704615847</v>
      </c>
      <c r="DH18" s="316">
        <v>1292.8548140019348</v>
      </c>
      <c r="DI18" s="316">
        <v>1275.4453451934537</v>
      </c>
      <c r="DJ18" s="316">
        <v>1356.8067715809061</v>
      </c>
      <c r="DK18" s="316">
        <v>1342.2951142352795</v>
      </c>
      <c r="DL18" s="316">
        <v>1385.9498929199699</v>
      </c>
      <c r="DM18" s="316">
        <v>1395.669914900911</v>
      </c>
      <c r="DN18" s="316">
        <v>1422.2894486749972</v>
      </c>
    </row>
    <row r="19" spans="1:118" x14ac:dyDescent="0.2">
      <c r="A19" s="326" t="s">
        <v>1193</v>
      </c>
      <c r="B19" s="310" t="s">
        <v>1194</v>
      </c>
      <c r="C19" s="316">
        <v>176.23842491424293</v>
      </c>
      <c r="D19" s="316">
        <v>190.53945440864578</v>
      </c>
      <c r="E19" s="316">
        <v>197.92013807060891</v>
      </c>
      <c r="F19" s="316">
        <v>211.37062729179542</v>
      </c>
      <c r="G19" s="316">
        <v>203.0815574482734</v>
      </c>
      <c r="H19" s="316">
        <v>211.40494625838045</v>
      </c>
      <c r="I19" s="316">
        <v>222.22631276396839</v>
      </c>
      <c r="J19" s="316">
        <v>231.842585232327</v>
      </c>
      <c r="K19" s="316">
        <v>216.96190147732443</v>
      </c>
      <c r="L19" s="316">
        <v>225.90270502122709</v>
      </c>
      <c r="M19" s="316">
        <v>242.77905362574822</v>
      </c>
      <c r="N19" s="316">
        <v>254.68666151464635</v>
      </c>
      <c r="O19" s="316">
        <v>250.02879318133708</v>
      </c>
      <c r="P19" s="316">
        <v>273.77535641509479</v>
      </c>
      <c r="Q19" s="316">
        <v>269.84434200071036</v>
      </c>
      <c r="R19" s="316">
        <v>300.86037330850121</v>
      </c>
      <c r="S19" s="316">
        <v>273.13588931503176</v>
      </c>
      <c r="T19" s="316">
        <v>297.78601834416799</v>
      </c>
      <c r="U19" s="316">
        <v>297.75398070377355</v>
      </c>
      <c r="V19" s="316">
        <v>334.59467684001527</v>
      </c>
      <c r="W19" s="316">
        <v>338.15046798302677</v>
      </c>
      <c r="X19" s="316">
        <v>360.35428129366107</v>
      </c>
      <c r="Y19" s="316">
        <v>384.2783156118752</v>
      </c>
      <c r="Z19" s="316">
        <v>399.17720358239853</v>
      </c>
      <c r="AA19" s="316">
        <v>381.89979863767405</v>
      </c>
      <c r="AB19" s="316">
        <v>426.48899722620962</v>
      </c>
      <c r="AC19" s="316">
        <v>408.46229574977343</v>
      </c>
      <c r="AD19" s="316">
        <v>465.70324317046197</v>
      </c>
      <c r="AE19" s="316">
        <v>427.69002503410712</v>
      </c>
      <c r="AF19" s="316">
        <v>479.83597957554241</v>
      </c>
      <c r="AG19" s="316">
        <v>480.25746231740897</v>
      </c>
      <c r="AH19" s="316">
        <v>487.01444049768094</v>
      </c>
      <c r="AI19" s="316">
        <v>435.00007523580985</v>
      </c>
      <c r="AJ19" s="316">
        <v>475.53419578933779</v>
      </c>
      <c r="AK19" s="316">
        <v>480.52236937825455</v>
      </c>
      <c r="AL19" s="316">
        <v>528.83349401436055</v>
      </c>
      <c r="AM19" s="316">
        <v>510.31528087743447</v>
      </c>
      <c r="AN19" s="316">
        <v>554.22534674661495</v>
      </c>
      <c r="AO19" s="316">
        <v>544.59559579226789</v>
      </c>
      <c r="AP19" s="316">
        <v>570.44948101457931</v>
      </c>
      <c r="AQ19" s="316">
        <v>502.23321078764496</v>
      </c>
      <c r="AR19" s="316">
        <v>545.15072289667387</v>
      </c>
      <c r="AS19" s="316">
        <v>554.52116302973729</v>
      </c>
      <c r="AT19" s="316">
        <v>690.3985866669193</v>
      </c>
      <c r="AU19" s="316">
        <v>612.77338664300942</v>
      </c>
      <c r="AV19" s="316">
        <v>654.99930325635933</v>
      </c>
      <c r="AW19" s="316">
        <v>631.02357204629163</v>
      </c>
      <c r="AX19" s="316">
        <v>748.96397245008677</v>
      </c>
      <c r="AY19" s="316">
        <v>695.77959509194216</v>
      </c>
      <c r="AZ19" s="316">
        <v>787.7834070843777</v>
      </c>
      <c r="BA19" s="316">
        <v>809.23161941858268</v>
      </c>
      <c r="BB19" s="316">
        <v>844.68024904519882</v>
      </c>
      <c r="BC19" s="316">
        <v>892.59029189155888</v>
      </c>
      <c r="BD19" s="316">
        <v>919.53319329764304</v>
      </c>
      <c r="BE19" s="316">
        <v>906.50576088581238</v>
      </c>
      <c r="BF19" s="316">
        <v>927.40814014514979</v>
      </c>
      <c r="BG19" s="316">
        <v>873.18313417226841</v>
      </c>
      <c r="BH19" s="316">
        <v>908.10684216363109</v>
      </c>
      <c r="BI19" s="316">
        <v>941.86537073971147</v>
      </c>
      <c r="BJ19" s="316">
        <v>1041.3321395718724</v>
      </c>
      <c r="BK19" s="316">
        <v>890.89513075157811</v>
      </c>
      <c r="BL19" s="316">
        <v>948.12150110759853</v>
      </c>
      <c r="BM19" s="316">
        <v>948.8529611787684</v>
      </c>
      <c r="BN19" s="316">
        <v>1069.5560771577086</v>
      </c>
      <c r="BO19" s="316">
        <v>971.60629162517012</v>
      </c>
      <c r="BP19" s="316">
        <v>1030.8789597334812</v>
      </c>
      <c r="BQ19" s="316">
        <v>1059.4718561607901</v>
      </c>
      <c r="BR19" s="316">
        <v>1118.0864701325766</v>
      </c>
      <c r="BS19" s="316">
        <v>1004.2884003446904</v>
      </c>
      <c r="BT19" s="316">
        <v>1026.5315727073541</v>
      </c>
      <c r="BU19" s="316">
        <v>1073.8757759644627</v>
      </c>
      <c r="BV19" s="316">
        <v>1219.3453524397698</v>
      </c>
      <c r="BW19" s="316">
        <v>1082.7133079392802</v>
      </c>
      <c r="BX19" s="316">
        <v>1139.6692071875457</v>
      </c>
      <c r="BY19" s="316">
        <v>1172.5974184335741</v>
      </c>
      <c r="BZ19" s="316">
        <v>1310.6857706602923</v>
      </c>
      <c r="CA19" s="316">
        <v>1058.5333645676169</v>
      </c>
      <c r="CB19" s="316">
        <v>1113.9546355954751</v>
      </c>
      <c r="CC19" s="316">
        <v>1177.0602122417124</v>
      </c>
      <c r="CD19" s="316">
        <v>1328.7325162169886</v>
      </c>
      <c r="CE19" s="316">
        <v>1306.0814208062488</v>
      </c>
      <c r="CF19" s="316">
        <v>1340.0015571753602</v>
      </c>
      <c r="CG19" s="316">
        <v>1338.2142334387829</v>
      </c>
      <c r="CH19" s="316">
        <v>1592.1661145896371</v>
      </c>
      <c r="CI19" s="316">
        <v>1609.3383420574401</v>
      </c>
      <c r="CJ19" s="316">
        <v>1658.7676922086171</v>
      </c>
      <c r="CK19" s="316">
        <v>1662.0862721154181</v>
      </c>
      <c r="CL19" s="316">
        <v>1855.176073646255</v>
      </c>
      <c r="CM19" s="316">
        <v>1591.2108066482353</v>
      </c>
      <c r="CN19" s="316">
        <v>1680.890538218807</v>
      </c>
      <c r="CO19" s="316">
        <v>1785.5139569296496</v>
      </c>
      <c r="CP19" s="316">
        <v>1997.0061267267604</v>
      </c>
      <c r="CQ19" s="316">
        <v>1716.1875889961411</v>
      </c>
      <c r="CR19" s="316">
        <v>1772.2282902271609</v>
      </c>
      <c r="CS19" s="316">
        <v>1859.4025288543742</v>
      </c>
      <c r="CT19" s="316">
        <v>2070.7115046550489</v>
      </c>
      <c r="CU19" s="316">
        <v>1785.1586126920001</v>
      </c>
      <c r="CV19" s="316">
        <v>1884.8538749053289</v>
      </c>
      <c r="CW19" s="316">
        <v>1899.4059921387029</v>
      </c>
      <c r="CX19" s="316">
        <v>2105.5510320169506</v>
      </c>
      <c r="CY19" s="316">
        <v>1979.844468893519</v>
      </c>
      <c r="CZ19" s="316">
        <v>1928.3657419156843</v>
      </c>
      <c r="DA19" s="316">
        <v>2037.1309902155294</v>
      </c>
      <c r="DB19" s="316">
        <v>2401.9730920092638</v>
      </c>
      <c r="DC19" s="316">
        <v>2176.3785100463501</v>
      </c>
      <c r="DD19" s="316">
        <v>2382.9154410005426</v>
      </c>
      <c r="DE19" s="316">
        <v>2486.7124049137542</v>
      </c>
      <c r="DF19" s="316">
        <v>2832.055876220446</v>
      </c>
      <c r="DG19" s="316">
        <v>2564.2881667557413</v>
      </c>
      <c r="DH19" s="316">
        <v>2819.1986259121759</v>
      </c>
      <c r="DI19" s="316">
        <v>2893.757348199204</v>
      </c>
      <c r="DJ19" s="316">
        <v>3080.5430829583061</v>
      </c>
      <c r="DK19" s="316">
        <v>2826.2699026396913</v>
      </c>
      <c r="DL19" s="316">
        <v>2994.0138448836774</v>
      </c>
      <c r="DM19" s="316">
        <v>3071.029173819657</v>
      </c>
      <c r="DN19" s="316">
        <v>3249.2602969633217</v>
      </c>
    </row>
    <row r="20" spans="1:118" x14ac:dyDescent="0.2">
      <c r="A20" s="327" t="s">
        <v>1210</v>
      </c>
      <c r="B20" s="310" t="s">
        <v>762</v>
      </c>
      <c r="C20" s="316">
        <v>124.11599894932829</v>
      </c>
      <c r="D20" s="316">
        <v>130.67819796611749</v>
      </c>
      <c r="E20" s="316">
        <v>135.93664570506286</v>
      </c>
      <c r="F20" s="316">
        <v>145.53134498110774</v>
      </c>
      <c r="G20" s="316">
        <v>137.23151580637585</v>
      </c>
      <c r="H20" s="316">
        <v>142.53055530919207</v>
      </c>
      <c r="I20" s="316">
        <v>147.62554583959246</v>
      </c>
      <c r="J20" s="316">
        <v>152.88662955962121</v>
      </c>
      <c r="K20" s="316">
        <v>146.25987441216026</v>
      </c>
      <c r="L20" s="316">
        <v>147.93506846530644</v>
      </c>
      <c r="M20" s="316">
        <v>162.61626648928694</v>
      </c>
      <c r="N20" s="316">
        <v>172.01129745432996</v>
      </c>
      <c r="O20" s="316">
        <v>175.40309009775655</v>
      </c>
      <c r="P20" s="316">
        <v>188.61144769949868</v>
      </c>
      <c r="Q20" s="316">
        <v>181.92550351971838</v>
      </c>
      <c r="R20" s="316">
        <v>201.56072872371817</v>
      </c>
      <c r="S20" s="316">
        <v>179.25753454330675</v>
      </c>
      <c r="T20" s="316">
        <v>194.87822454295664</v>
      </c>
      <c r="U20" s="316">
        <v>192.83705854746111</v>
      </c>
      <c r="V20" s="316">
        <v>225.01319032565678</v>
      </c>
      <c r="W20" s="316">
        <v>223.74314504180759</v>
      </c>
      <c r="X20" s="316">
        <v>236.28135755743241</v>
      </c>
      <c r="Y20" s="316">
        <v>263.37053918498395</v>
      </c>
      <c r="Z20" s="316">
        <v>267.72050932476401</v>
      </c>
      <c r="AA20" s="316">
        <v>251.12674888221801</v>
      </c>
      <c r="AB20" s="316">
        <v>283.35879087059874</v>
      </c>
      <c r="AC20" s="316">
        <v>269.2589847531512</v>
      </c>
      <c r="AD20" s="316">
        <v>313.73040733454275</v>
      </c>
      <c r="AE20" s="316">
        <v>290.23415101943988</v>
      </c>
      <c r="AF20" s="316">
        <v>330.1146197009806</v>
      </c>
      <c r="AG20" s="316">
        <v>338.70970049360346</v>
      </c>
      <c r="AH20" s="316">
        <v>333.82863219093105</v>
      </c>
      <c r="AI20" s="316">
        <v>290.95058014895477</v>
      </c>
      <c r="AJ20" s="316">
        <v>314.41905709888312</v>
      </c>
      <c r="AK20" s="316">
        <v>328.23519437891417</v>
      </c>
      <c r="AL20" s="316">
        <v>347.24391681451129</v>
      </c>
      <c r="AM20" s="316">
        <v>344.237749115984</v>
      </c>
      <c r="AN20" s="316">
        <v>371.2352404336994</v>
      </c>
      <c r="AO20" s="316">
        <v>363.55445500892216</v>
      </c>
      <c r="AP20" s="316">
        <v>369.47624715432357</v>
      </c>
      <c r="AQ20" s="316">
        <v>310.02929729113634</v>
      </c>
      <c r="AR20" s="316">
        <v>324.03906700731204</v>
      </c>
      <c r="AS20" s="316">
        <v>339.42105063876255</v>
      </c>
      <c r="AT20" s="316">
        <v>452.42797938860332</v>
      </c>
      <c r="AU20" s="316">
        <v>398.53185965647987</v>
      </c>
      <c r="AV20" s="316">
        <v>419.54316034597355</v>
      </c>
      <c r="AW20" s="316">
        <v>407.28687665742621</v>
      </c>
      <c r="AX20" s="316">
        <v>499.58724580963224</v>
      </c>
      <c r="AY20" s="316">
        <v>456.19376784960946</v>
      </c>
      <c r="AZ20" s="316">
        <v>511.40175232007459</v>
      </c>
      <c r="BA20" s="316">
        <v>535.99057870098113</v>
      </c>
      <c r="BB20" s="316">
        <v>545.14772170697631</v>
      </c>
      <c r="BC20" s="316">
        <v>592.23351995752625</v>
      </c>
      <c r="BD20" s="316">
        <v>604.54893555778278</v>
      </c>
      <c r="BE20" s="316">
        <v>607.58912662823502</v>
      </c>
      <c r="BF20" s="316">
        <v>619.51586457526116</v>
      </c>
      <c r="BG20" s="316">
        <v>587.45569191401694</v>
      </c>
      <c r="BH20" s="316">
        <v>613.73763391105467</v>
      </c>
      <c r="BI20" s="316">
        <v>661.31268610477684</v>
      </c>
      <c r="BJ20" s="316">
        <v>725.67243551432023</v>
      </c>
      <c r="BK20" s="316">
        <v>635.45459209761782</v>
      </c>
      <c r="BL20" s="316">
        <v>658.11380969633956</v>
      </c>
      <c r="BM20" s="316">
        <v>652.01138370916703</v>
      </c>
      <c r="BN20" s="316">
        <v>755.81213302834544</v>
      </c>
      <c r="BO20" s="316">
        <v>704.89258926277319</v>
      </c>
      <c r="BP20" s="316">
        <v>743.86998772748518</v>
      </c>
      <c r="BQ20" s="316">
        <v>776.38724653696363</v>
      </c>
      <c r="BR20" s="316">
        <v>814.60917730041183</v>
      </c>
      <c r="BS20" s="316">
        <v>719.46675406839154</v>
      </c>
      <c r="BT20" s="316">
        <v>728.66699186683411</v>
      </c>
      <c r="BU20" s="316">
        <v>773.22630712818057</v>
      </c>
      <c r="BV20" s="316">
        <v>894.60951679705249</v>
      </c>
      <c r="BW20" s="316">
        <v>794.7066267150667</v>
      </c>
      <c r="BX20" s="316">
        <v>825.87229170207706</v>
      </c>
      <c r="BY20" s="316">
        <v>851.87390058605274</v>
      </c>
      <c r="BZ20" s="316">
        <v>942.98897586418764</v>
      </c>
      <c r="CA20" s="316">
        <v>715.68325845393508</v>
      </c>
      <c r="CB20" s="316">
        <v>746.79795674475838</v>
      </c>
      <c r="CC20" s="316">
        <v>810.87512297124476</v>
      </c>
      <c r="CD20" s="316">
        <v>928.4376122515946</v>
      </c>
      <c r="CE20" s="316">
        <v>892.59358502525288</v>
      </c>
      <c r="CF20" s="316">
        <v>913.99311641951908</v>
      </c>
      <c r="CG20" s="316">
        <v>914.16678630206798</v>
      </c>
      <c r="CH20" s="316">
        <v>1130.0880178153934</v>
      </c>
      <c r="CI20" s="316">
        <v>1177.9028995927667</v>
      </c>
      <c r="CJ20" s="316">
        <v>1194.6146532014679</v>
      </c>
      <c r="CK20" s="316">
        <v>1201.5989300643387</v>
      </c>
      <c r="CL20" s="316">
        <v>1349.7842961263016</v>
      </c>
      <c r="CM20" s="316">
        <v>1123.8809940257606</v>
      </c>
      <c r="CN20" s="316">
        <v>1185.332770799359</v>
      </c>
      <c r="CO20" s="316">
        <v>1271.7187533255553</v>
      </c>
      <c r="CP20" s="316">
        <v>1427.1993779303018</v>
      </c>
      <c r="CQ20" s="316">
        <v>1192.9545581101377</v>
      </c>
      <c r="CR20" s="316">
        <v>1213.5824431347387</v>
      </c>
      <c r="CS20" s="316">
        <v>1294.7720589141172</v>
      </c>
      <c r="CT20" s="316">
        <v>1476.38895764621</v>
      </c>
      <c r="CU20" s="316">
        <v>1237.1040755708091</v>
      </c>
      <c r="CV20" s="316">
        <v>1297.3403297550915</v>
      </c>
      <c r="CW20" s="316">
        <v>1325.1036993148537</v>
      </c>
      <c r="CX20" s="316">
        <v>1503.2484860987079</v>
      </c>
      <c r="CY20" s="316">
        <v>1444.2065220419513</v>
      </c>
      <c r="CZ20" s="316">
        <v>1431.1081489562396</v>
      </c>
      <c r="DA20" s="316">
        <v>1482.6706873319467</v>
      </c>
      <c r="DB20" s="316">
        <v>1805.8708763668992</v>
      </c>
      <c r="DC20" s="316">
        <v>1584.5857922510224</v>
      </c>
      <c r="DD20" s="316">
        <v>1733.1125218624395</v>
      </c>
      <c r="DE20" s="316">
        <v>1858.9480905084692</v>
      </c>
      <c r="DF20" s="316">
        <v>2143.3320689707098</v>
      </c>
      <c r="DG20" s="316">
        <v>1891.8038717794554</v>
      </c>
      <c r="DH20" s="316">
        <v>2087.9672741669324</v>
      </c>
      <c r="DI20" s="316">
        <v>2179.3694257055217</v>
      </c>
      <c r="DJ20" s="316">
        <v>2326.8283594537465</v>
      </c>
      <c r="DK20" s="316">
        <v>2094.7911359152072</v>
      </c>
      <c r="DL20" s="316">
        <v>2199.4503588710882</v>
      </c>
      <c r="DM20" s="316">
        <v>2308.3312683551203</v>
      </c>
      <c r="DN20" s="316">
        <v>2449.3595655005106</v>
      </c>
    </row>
    <row r="21" spans="1:118" x14ac:dyDescent="0.2">
      <c r="A21" s="327" t="s">
        <v>1211</v>
      </c>
      <c r="B21" s="310" t="s">
        <v>763</v>
      </c>
      <c r="C21" s="316">
        <v>52.122425964914619</v>
      </c>
      <c r="D21" s="316">
        <v>59.86125644252828</v>
      </c>
      <c r="E21" s="316">
        <v>61.983492365546077</v>
      </c>
      <c r="F21" s="316">
        <v>65.839282310687622</v>
      </c>
      <c r="G21" s="316">
        <v>65.850041641897576</v>
      </c>
      <c r="H21" s="316">
        <v>68.87439094918841</v>
      </c>
      <c r="I21" s="316">
        <v>74.600766924375876</v>
      </c>
      <c r="J21" s="316">
        <v>78.955955672705727</v>
      </c>
      <c r="K21" s="316">
        <v>70.702027065164174</v>
      </c>
      <c r="L21" s="316">
        <v>77.967636555920663</v>
      </c>
      <c r="M21" s="316">
        <v>80.162787136461247</v>
      </c>
      <c r="N21" s="316">
        <v>82.675364060316426</v>
      </c>
      <c r="O21" s="316">
        <v>74.625703083580561</v>
      </c>
      <c r="P21" s="316">
        <v>85.163908715596008</v>
      </c>
      <c r="Q21" s="316">
        <v>87.918838480991923</v>
      </c>
      <c r="R21" s="316">
        <v>99.29964458478311</v>
      </c>
      <c r="S21" s="316">
        <v>93.878354771725043</v>
      </c>
      <c r="T21" s="316">
        <v>102.90779380121137</v>
      </c>
      <c r="U21" s="316">
        <v>104.91692215631227</v>
      </c>
      <c r="V21" s="316">
        <v>109.5814865143585</v>
      </c>
      <c r="W21" s="316">
        <v>114.40732294121909</v>
      </c>
      <c r="X21" s="316">
        <v>124.07292373622867</v>
      </c>
      <c r="Y21" s="316">
        <v>120.90777642689119</v>
      </c>
      <c r="Z21" s="316">
        <v>131.45669425763458</v>
      </c>
      <c r="AA21" s="316">
        <v>130.77304975545596</v>
      </c>
      <c r="AB21" s="316">
        <v>143.13020635561097</v>
      </c>
      <c r="AC21" s="316">
        <v>139.20331099662224</v>
      </c>
      <c r="AD21" s="316">
        <v>151.97283583591937</v>
      </c>
      <c r="AE21" s="316">
        <v>137.45587401466724</v>
      </c>
      <c r="AF21" s="316">
        <v>149.7213598745619</v>
      </c>
      <c r="AG21" s="316">
        <v>141.54776182380542</v>
      </c>
      <c r="AH21" s="316">
        <v>153.18580830674969</v>
      </c>
      <c r="AI21" s="316">
        <v>144.04949508685499</v>
      </c>
      <c r="AJ21" s="316">
        <v>161.11513869045464</v>
      </c>
      <c r="AK21" s="316">
        <v>152.28717499934046</v>
      </c>
      <c r="AL21" s="316">
        <v>181.58957719984915</v>
      </c>
      <c r="AM21" s="316">
        <v>166.07753176145059</v>
      </c>
      <c r="AN21" s="316">
        <v>182.99010631291543</v>
      </c>
      <c r="AO21" s="316">
        <v>181.0411407833457</v>
      </c>
      <c r="AP21" s="316">
        <v>200.97323386025556</v>
      </c>
      <c r="AQ21" s="316">
        <v>192.20391349650859</v>
      </c>
      <c r="AR21" s="316">
        <v>221.1116558893618</v>
      </c>
      <c r="AS21" s="316">
        <v>215.10011239097469</v>
      </c>
      <c r="AT21" s="316">
        <v>237.97060727831601</v>
      </c>
      <c r="AU21" s="316">
        <v>214.24152698652924</v>
      </c>
      <c r="AV21" s="316">
        <v>235.45614291038567</v>
      </c>
      <c r="AW21" s="316">
        <v>223.73669538886548</v>
      </c>
      <c r="AX21" s="316">
        <v>249.37672664045482</v>
      </c>
      <c r="AY21" s="316">
        <v>239.58582724233267</v>
      </c>
      <c r="AZ21" s="316">
        <v>276.38165476430328</v>
      </c>
      <c r="BA21" s="316">
        <v>273.24104071760155</v>
      </c>
      <c r="BB21" s="316">
        <v>299.53252733822256</v>
      </c>
      <c r="BC21" s="316">
        <v>300.35677193403222</v>
      </c>
      <c r="BD21" s="316">
        <v>314.9842577398602</v>
      </c>
      <c r="BE21" s="316">
        <v>298.9166342575773</v>
      </c>
      <c r="BF21" s="316">
        <v>307.89227556988862</v>
      </c>
      <c r="BG21" s="316">
        <v>285.7274422582517</v>
      </c>
      <c r="BH21" s="316">
        <v>294.36920825257613</v>
      </c>
      <c r="BI21" s="316">
        <v>280.55268463493474</v>
      </c>
      <c r="BJ21" s="316">
        <v>315.65970405755212</v>
      </c>
      <c r="BK21" s="316">
        <v>255.44053865396012</v>
      </c>
      <c r="BL21" s="316">
        <v>290.00769141125897</v>
      </c>
      <c r="BM21" s="316">
        <v>296.84157746960153</v>
      </c>
      <c r="BN21" s="316">
        <v>313.74394412936351</v>
      </c>
      <c r="BO21" s="316">
        <v>266.71370236239659</v>
      </c>
      <c r="BP21" s="316">
        <v>287.00897200599582</v>
      </c>
      <c r="BQ21" s="316">
        <v>283.08460962382611</v>
      </c>
      <c r="BR21" s="316">
        <v>303.47729283216501</v>
      </c>
      <c r="BS21" s="316">
        <v>284.82164627629908</v>
      </c>
      <c r="BT21" s="316">
        <v>297.86458084052026</v>
      </c>
      <c r="BU21" s="316">
        <v>300.64946883628164</v>
      </c>
      <c r="BV21" s="316">
        <v>324.73583564271718</v>
      </c>
      <c r="BW21" s="316">
        <v>288.00668122421337</v>
      </c>
      <c r="BX21" s="316">
        <v>313.79691548546896</v>
      </c>
      <c r="BY21" s="316">
        <v>320.72351784752146</v>
      </c>
      <c r="BZ21" s="316">
        <v>367.69679479610505</v>
      </c>
      <c r="CA21" s="316">
        <v>342.85010611368193</v>
      </c>
      <c r="CB21" s="316">
        <v>367.15667885071713</v>
      </c>
      <c r="CC21" s="316">
        <v>366.18508927046776</v>
      </c>
      <c r="CD21" s="316">
        <v>400.29490396539398</v>
      </c>
      <c r="CE21" s="316">
        <v>413.48783578099562</v>
      </c>
      <c r="CF21" s="316">
        <v>426.00844075584121</v>
      </c>
      <c r="CG21" s="316">
        <v>424.04744713671533</v>
      </c>
      <c r="CH21" s="316">
        <v>462.0780967742437</v>
      </c>
      <c r="CI21" s="316">
        <v>431.43544246467366</v>
      </c>
      <c r="CJ21" s="316">
        <v>464.15303900714866</v>
      </c>
      <c r="CK21" s="316">
        <v>460.48734205107928</v>
      </c>
      <c r="CL21" s="316">
        <v>505.39177751995345</v>
      </c>
      <c r="CM21" s="316">
        <v>467.32981262247478</v>
      </c>
      <c r="CN21" s="316">
        <v>495.55776741944811</v>
      </c>
      <c r="CO21" s="316">
        <v>513.79520360409447</v>
      </c>
      <c r="CP21" s="316">
        <v>569.80674879645869</v>
      </c>
      <c r="CQ21" s="316">
        <v>523.23303088600335</v>
      </c>
      <c r="CR21" s="316">
        <v>558.64584709242217</v>
      </c>
      <c r="CS21" s="316">
        <v>564.63046994025717</v>
      </c>
      <c r="CT21" s="316">
        <v>594.32254700883902</v>
      </c>
      <c r="CU21" s="316">
        <v>548.05453712119095</v>
      </c>
      <c r="CV21" s="316">
        <v>587.51354515023741</v>
      </c>
      <c r="CW21" s="316">
        <v>574.30229282384937</v>
      </c>
      <c r="CX21" s="316">
        <v>602.30254591824257</v>
      </c>
      <c r="CY21" s="316">
        <v>535.63794685156756</v>
      </c>
      <c r="CZ21" s="316">
        <v>497.25759295944539</v>
      </c>
      <c r="DA21" s="316">
        <v>554.46030288358259</v>
      </c>
      <c r="DB21" s="316">
        <v>596.10221564236429</v>
      </c>
      <c r="DC21" s="316">
        <v>591.79271779532723</v>
      </c>
      <c r="DD21" s="316">
        <v>649.80291913810333</v>
      </c>
      <c r="DE21" s="316">
        <v>627.76431440528552</v>
      </c>
      <c r="DF21" s="316">
        <v>688.72380724973618</v>
      </c>
      <c r="DG21" s="316">
        <v>672.48429497628524</v>
      </c>
      <c r="DH21" s="316">
        <v>731.23135174524418</v>
      </c>
      <c r="DI21" s="316">
        <v>714.38792249368259</v>
      </c>
      <c r="DJ21" s="316">
        <v>753.71472350455917</v>
      </c>
      <c r="DK21" s="316">
        <v>731.47876672448353</v>
      </c>
      <c r="DL21" s="316">
        <v>794.56348601258946</v>
      </c>
      <c r="DM21" s="316">
        <v>762.6979054645368</v>
      </c>
      <c r="DN21" s="316">
        <v>799.9007314628119</v>
      </c>
    </row>
    <row r="22" spans="1:118" ht="25.5" x14ac:dyDescent="0.2">
      <c r="A22" s="326" t="s">
        <v>1195</v>
      </c>
      <c r="B22" s="310" t="s">
        <v>1196</v>
      </c>
      <c r="C22" s="316">
        <v>455.21031728256736</v>
      </c>
      <c r="D22" s="316">
        <v>460.48335481774353</v>
      </c>
      <c r="E22" s="316">
        <v>458.539619955104</v>
      </c>
      <c r="F22" s="316">
        <v>543.72372983579851</v>
      </c>
      <c r="G22" s="316">
        <v>476.51730594568124</v>
      </c>
      <c r="H22" s="316">
        <v>478.20260466114911</v>
      </c>
      <c r="I22" s="316">
        <v>476.65248004442788</v>
      </c>
      <c r="J22" s="316">
        <v>603.35922070870527</v>
      </c>
      <c r="K22" s="316">
        <v>511.53514675479789</v>
      </c>
      <c r="L22" s="316">
        <v>521.67916656043064</v>
      </c>
      <c r="M22" s="316">
        <v>510.76795021388915</v>
      </c>
      <c r="N22" s="316">
        <v>653.45238853390538</v>
      </c>
      <c r="O22" s="316">
        <v>520.40876637833424</v>
      </c>
      <c r="P22" s="316">
        <v>517.93959748746602</v>
      </c>
      <c r="Q22" s="316">
        <v>530.41945400448026</v>
      </c>
      <c r="R22" s="316">
        <v>701.99194053639803</v>
      </c>
      <c r="S22" s="316">
        <v>581.88167105717309</v>
      </c>
      <c r="T22" s="316">
        <v>605.74411663574392</v>
      </c>
      <c r="U22" s="316">
        <v>599.52742845086243</v>
      </c>
      <c r="V22" s="316">
        <v>767.06990931154928</v>
      </c>
      <c r="W22" s="316">
        <v>637.70977966537635</v>
      </c>
      <c r="X22" s="316">
        <v>641.11055954391861</v>
      </c>
      <c r="Y22" s="316">
        <v>639.49563832558943</v>
      </c>
      <c r="Z22" s="316">
        <v>849.04405416527959</v>
      </c>
      <c r="AA22" s="316">
        <v>677.48326558478027</v>
      </c>
      <c r="AB22" s="316">
        <v>719.03066598338171</v>
      </c>
      <c r="AC22" s="316">
        <v>706.23474962879448</v>
      </c>
      <c r="AD22" s="316">
        <v>910.85356876853439</v>
      </c>
      <c r="AE22" s="316">
        <v>758.2074617199263</v>
      </c>
      <c r="AF22" s="316">
        <v>768.9791811104534</v>
      </c>
      <c r="AG22" s="316">
        <v>781.9253741402232</v>
      </c>
      <c r="AH22" s="316">
        <v>1003.2172101018194</v>
      </c>
      <c r="AI22" s="316">
        <v>828.70005121979807</v>
      </c>
      <c r="AJ22" s="316">
        <v>849.57951069722617</v>
      </c>
      <c r="AK22" s="316">
        <v>838.34594566732926</v>
      </c>
      <c r="AL22" s="316">
        <v>1065.949105182825</v>
      </c>
      <c r="AM22" s="316">
        <v>890.14896369673761</v>
      </c>
      <c r="AN22" s="316">
        <v>950.17444559139028</v>
      </c>
      <c r="AO22" s="316">
        <v>923.2007572334752</v>
      </c>
      <c r="AP22" s="316">
        <v>1167.6907220332873</v>
      </c>
      <c r="AQ22" s="316">
        <v>960.83053914103959</v>
      </c>
      <c r="AR22" s="316">
        <v>998.64831923043243</v>
      </c>
      <c r="AS22" s="316">
        <v>952.36501974289718</v>
      </c>
      <c r="AT22" s="316">
        <v>1246.3160815444301</v>
      </c>
      <c r="AU22" s="316">
        <v>1032.6999471273582</v>
      </c>
      <c r="AV22" s="316">
        <v>1018.5081347641691</v>
      </c>
      <c r="AW22" s="316">
        <v>1017.0268213234505</v>
      </c>
      <c r="AX22" s="316">
        <v>1331.5639391823372</v>
      </c>
      <c r="AY22" s="316">
        <v>1097.3751269691584</v>
      </c>
      <c r="AZ22" s="316">
        <v>1100.6632547164781</v>
      </c>
      <c r="BA22" s="316">
        <v>1056.457021243612</v>
      </c>
      <c r="BB22" s="316">
        <v>1394.4016425488601</v>
      </c>
      <c r="BC22" s="316">
        <v>1170.04523385689</v>
      </c>
      <c r="BD22" s="316">
        <v>1194.2065035905905</v>
      </c>
      <c r="BE22" s="316">
        <v>1120.2758448806919</v>
      </c>
      <c r="BF22" s="316">
        <v>1464.3755066560839</v>
      </c>
      <c r="BG22" s="316">
        <v>1235.6336236785035</v>
      </c>
      <c r="BH22" s="316">
        <v>1265.8619911688613</v>
      </c>
      <c r="BI22" s="316">
        <v>1253.2871266500479</v>
      </c>
      <c r="BJ22" s="316">
        <v>1602.3059717094254</v>
      </c>
      <c r="BK22" s="316">
        <v>1315.8103285919574</v>
      </c>
      <c r="BL22" s="316">
        <v>1351.6892076137426</v>
      </c>
      <c r="BM22" s="316">
        <v>1311.779337061809</v>
      </c>
      <c r="BN22" s="316">
        <v>1713.2866146177719</v>
      </c>
      <c r="BO22" s="316">
        <v>1439.9360190377338</v>
      </c>
      <c r="BP22" s="316">
        <v>1407.950385840762</v>
      </c>
      <c r="BQ22" s="316">
        <v>1407.5712447491251</v>
      </c>
      <c r="BR22" s="316">
        <v>1798.9174174610537</v>
      </c>
      <c r="BS22" s="316">
        <v>1536.7169001821717</v>
      </c>
      <c r="BT22" s="316">
        <v>1522.546827525912</v>
      </c>
      <c r="BU22" s="316">
        <v>1483.7454594470862</v>
      </c>
      <c r="BV22" s="316">
        <v>1906.021081134083</v>
      </c>
      <c r="BW22" s="316">
        <v>1589.6354612115354</v>
      </c>
      <c r="BX22" s="316">
        <v>1650.5630424288331</v>
      </c>
      <c r="BY22" s="316">
        <v>1572.4925634790591</v>
      </c>
      <c r="BZ22" s="316">
        <v>2049.7571698173001</v>
      </c>
      <c r="CA22" s="316">
        <v>1670.1610365240149</v>
      </c>
      <c r="CB22" s="316">
        <v>1740.1399440379714</v>
      </c>
      <c r="CC22" s="316">
        <v>1693.8548997283258</v>
      </c>
      <c r="CD22" s="316">
        <v>2081.9914431870652</v>
      </c>
      <c r="CE22" s="316">
        <v>1773.5328807319393</v>
      </c>
      <c r="CF22" s="316">
        <v>1785.6479783287259</v>
      </c>
      <c r="CG22" s="316">
        <v>1725.7999621583269</v>
      </c>
      <c r="CH22" s="316">
        <v>2198.3381034370391</v>
      </c>
      <c r="CI22" s="316">
        <v>1824.4299331826624</v>
      </c>
      <c r="CJ22" s="316">
        <v>1850.7976331487575</v>
      </c>
      <c r="CK22" s="316">
        <v>1800.5569157292502</v>
      </c>
      <c r="CL22" s="316">
        <v>2222.3749516501175</v>
      </c>
      <c r="CM22" s="316">
        <v>1938.9087147600205</v>
      </c>
      <c r="CN22" s="316">
        <v>1978.1274277738407</v>
      </c>
      <c r="CO22" s="316">
        <v>1904.8173520482051</v>
      </c>
      <c r="CP22" s="316">
        <v>2435.0137039385063</v>
      </c>
      <c r="CQ22" s="316">
        <v>2097.6371774571876</v>
      </c>
      <c r="CR22" s="316">
        <v>2072.6182228232292</v>
      </c>
      <c r="CS22" s="316">
        <v>2093.973838084205</v>
      </c>
      <c r="CT22" s="316">
        <v>2649.8902663660579</v>
      </c>
      <c r="CU22" s="316">
        <v>2163.7939381933561</v>
      </c>
      <c r="CV22" s="316">
        <v>2250.1724667534877</v>
      </c>
      <c r="CW22" s="316">
        <v>2251.2235319430683</v>
      </c>
      <c r="CX22" s="316">
        <v>2921.4889239132367</v>
      </c>
      <c r="CY22" s="316">
        <v>2347.1272135441295</v>
      </c>
      <c r="CZ22" s="316">
        <v>2289.4575793025479</v>
      </c>
      <c r="DA22" s="316">
        <v>2439.8850010302808</v>
      </c>
      <c r="DB22" s="316">
        <v>3237.7435201203793</v>
      </c>
      <c r="DC22" s="316">
        <v>2555.2018600040178</v>
      </c>
      <c r="DD22" s="316">
        <v>2659.3399568048453</v>
      </c>
      <c r="DE22" s="316">
        <v>2681.4212589779149</v>
      </c>
      <c r="DF22" s="316">
        <v>3419.5475846446661</v>
      </c>
      <c r="DG22" s="316">
        <v>2797.8599383030378</v>
      </c>
      <c r="DH22" s="316">
        <v>2896.4843373200624</v>
      </c>
      <c r="DI22" s="316">
        <v>2832.1581323769287</v>
      </c>
      <c r="DJ22" s="316">
        <v>3671.9019987054785</v>
      </c>
      <c r="DK22" s="316">
        <v>2980.8460819581278</v>
      </c>
      <c r="DL22" s="316">
        <v>3167.8016368515491</v>
      </c>
      <c r="DM22" s="316">
        <v>3181.1418868324699</v>
      </c>
      <c r="DN22" s="316">
        <v>4238.0916284268515</v>
      </c>
    </row>
    <row r="23" spans="1:118" x14ac:dyDescent="0.2">
      <c r="A23" s="327" t="s">
        <v>1212</v>
      </c>
      <c r="B23" s="310" t="s">
        <v>764</v>
      </c>
      <c r="C23" s="316">
        <v>193.92278582063844</v>
      </c>
      <c r="D23" s="316">
        <v>197.04164791123577</v>
      </c>
      <c r="E23" s="316">
        <v>196.79196491353559</v>
      </c>
      <c r="F23" s="316">
        <v>234.65957877513659</v>
      </c>
      <c r="G23" s="316">
        <v>196.73744404160243</v>
      </c>
      <c r="H23" s="316">
        <v>197.80579135397835</v>
      </c>
      <c r="I23" s="316">
        <v>200.41747809382738</v>
      </c>
      <c r="J23" s="316">
        <v>265.92795390601185</v>
      </c>
      <c r="K23" s="316">
        <v>219.86555885038993</v>
      </c>
      <c r="L23" s="316">
        <v>226.70578801381319</v>
      </c>
      <c r="M23" s="316">
        <v>222.70233322436451</v>
      </c>
      <c r="N23" s="316">
        <v>289.55955072996727</v>
      </c>
      <c r="O23" s="316">
        <v>218.80220110267362</v>
      </c>
      <c r="P23" s="316">
        <v>216.52750027981077</v>
      </c>
      <c r="Q23" s="316">
        <v>221.14044387988554</v>
      </c>
      <c r="R23" s="316">
        <v>310.27736241291905</v>
      </c>
      <c r="S23" s="316">
        <v>218.43744947555726</v>
      </c>
      <c r="T23" s="316">
        <v>236.6319253149679</v>
      </c>
      <c r="U23" s="316">
        <v>237.45012655731401</v>
      </c>
      <c r="V23" s="316">
        <v>328.20230971200647</v>
      </c>
      <c r="W23" s="316">
        <v>235.81384487788927</v>
      </c>
      <c r="X23" s="316">
        <v>246.57757944141878</v>
      </c>
      <c r="Y23" s="316">
        <v>250.24137282144449</v>
      </c>
      <c r="Z23" s="316">
        <v>360.92410681868284</v>
      </c>
      <c r="AA23" s="316">
        <v>249.96278238196317</v>
      </c>
      <c r="AB23" s="316">
        <v>277.7922641068273</v>
      </c>
      <c r="AC23" s="316">
        <v>275.57488574911156</v>
      </c>
      <c r="AD23" s="316">
        <v>376.35322924851937</v>
      </c>
      <c r="AE23" s="316">
        <v>287.00103010267878</v>
      </c>
      <c r="AF23" s="316">
        <v>291.32574293965308</v>
      </c>
      <c r="AG23" s="316">
        <v>302.77468652066688</v>
      </c>
      <c r="AH23" s="316">
        <v>414.74254548753015</v>
      </c>
      <c r="AI23" s="316">
        <v>308.4306360102637</v>
      </c>
      <c r="AJ23" s="316">
        <v>325.69860008650221</v>
      </c>
      <c r="AK23" s="316">
        <v>320.63468721659842</v>
      </c>
      <c r="AL23" s="316">
        <v>436.53093009974413</v>
      </c>
      <c r="AM23" s="316">
        <v>321.4028149907187</v>
      </c>
      <c r="AN23" s="316">
        <v>362.78346822194948</v>
      </c>
      <c r="AO23" s="316">
        <v>354.8227352429347</v>
      </c>
      <c r="AP23" s="316">
        <v>480.10228878260438</v>
      </c>
      <c r="AQ23" s="316">
        <v>366.07957939034532</v>
      </c>
      <c r="AR23" s="316">
        <v>389.8223336851226</v>
      </c>
      <c r="AS23" s="316">
        <v>367.07102564996592</v>
      </c>
      <c r="AT23" s="316">
        <v>509.63272062026084</v>
      </c>
      <c r="AU23" s="316">
        <v>385.94408419951515</v>
      </c>
      <c r="AV23" s="316">
        <v>375.61430893025943</v>
      </c>
      <c r="AW23" s="316">
        <v>382.71857561985331</v>
      </c>
      <c r="AX23" s="316">
        <v>546.68451980440034</v>
      </c>
      <c r="AY23" s="316">
        <v>402.89620055875679</v>
      </c>
      <c r="AZ23" s="316">
        <v>414.86558780136357</v>
      </c>
      <c r="BA23" s="316">
        <v>397.58612516498744</v>
      </c>
      <c r="BB23" s="316">
        <v>568.30926324449683</v>
      </c>
      <c r="BC23" s="316">
        <v>440.31928898027166</v>
      </c>
      <c r="BD23" s="316">
        <v>444.78080220943161</v>
      </c>
      <c r="BE23" s="316">
        <v>405.25921729369946</v>
      </c>
      <c r="BF23" s="316">
        <v>580.92777157884495</v>
      </c>
      <c r="BG23" s="316">
        <v>445.31932484331998</v>
      </c>
      <c r="BH23" s="316">
        <v>460.27228480865165</v>
      </c>
      <c r="BI23" s="316">
        <v>454.85397226206169</v>
      </c>
      <c r="BJ23" s="316">
        <v>640.29433025627611</v>
      </c>
      <c r="BK23" s="316">
        <v>457.83300421307035</v>
      </c>
      <c r="BL23" s="316">
        <v>483.55594181706215</v>
      </c>
      <c r="BM23" s="316">
        <v>463.21496748958589</v>
      </c>
      <c r="BN23" s="316">
        <v>686.95660330653652</v>
      </c>
      <c r="BO23" s="316">
        <v>523.8599232639308</v>
      </c>
      <c r="BP23" s="316">
        <v>505.39870749796188</v>
      </c>
      <c r="BQ23" s="316">
        <v>512.98444360513793</v>
      </c>
      <c r="BR23" s="316">
        <v>707.23574302024406</v>
      </c>
      <c r="BS23" s="316">
        <v>549.81967942641961</v>
      </c>
      <c r="BT23" s="316">
        <v>544.37475632508301</v>
      </c>
      <c r="BU23" s="316">
        <v>531.74950748348635</v>
      </c>
      <c r="BV23" s="316">
        <v>741.29420077601787</v>
      </c>
      <c r="BW23" s="316">
        <v>546.87177526850769</v>
      </c>
      <c r="BX23" s="316">
        <v>584.2771610323681</v>
      </c>
      <c r="BY23" s="316">
        <v>555.09944440967308</v>
      </c>
      <c r="BZ23" s="316">
        <v>799.98568788582509</v>
      </c>
      <c r="CA23" s="316">
        <v>578.65755962302626</v>
      </c>
      <c r="CB23" s="316">
        <v>629.03745467582814</v>
      </c>
      <c r="CC23" s="316">
        <v>609.62770846341652</v>
      </c>
      <c r="CD23" s="316">
        <v>806.53152928312818</v>
      </c>
      <c r="CE23" s="316">
        <v>634.77442905884106</v>
      </c>
      <c r="CF23" s="316">
        <v>645.93465106352801</v>
      </c>
      <c r="CG23" s="316">
        <v>622.21939224254811</v>
      </c>
      <c r="CH23" s="316">
        <v>864.16490765840388</v>
      </c>
      <c r="CI23" s="316">
        <v>651.54919718495546</v>
      </c>
      <c r="CJ23" s="316">
        <v>663.31308028283968</v>
      </c>
      <c r="CK23" s="316">
        <v>654.2207548990408</v>
      </c>
      <c r="CL23" s="316">
        <v>874.02549452889707</v>
      </c>
      <c r="CM23" s="316">
        <v>679.76897932437294</v>
      </c>
      <c r="CN23" s="316">
        <v>718.09349567209506</v>
      </c>
      <c r="CO23" s="316">
        <v>686.08289629813964</v>
      </c>
      <c r="CP23" s="316">
        <v>957.64518292785738</v>
      </c>
      <c r="CQ23" s="316">
        <v>737.02995025134589</v>
      </c>
      <c r="CR23" s="316">
        <v>731.14231300663369</v>
      </c>
      <c r="CS23" s="316">
        <v>756.25133998921274</v>
      </c>
      <c r="CT23" s="316">
        <v>1042.9685031881263</v>
      </c>
      <c r="CU23" s="316">
        <v>734.1258141066786</v>
      </c>
      <c r="CV23" s="316">
        <v>793.93132047400991</v>
      </c>
      <c r="CW23" s="316">
        <v>808.03026112244709</v>
      </c>
      <c r="CX23" s="316">
        <v>1154.1398640746529</v>
      </c>
      <c r="CY23" s="316">
        <v>826.3578129703003</v>
      </c>
      <c r="CZ23" s="316">
        <v>828.1069498392061</v>
      </c>
      <c r="DA23" s="316">
        <v>863.29147080549899</v>
      </c>
      <c r="DB23" s="316">
        <v>1288.5829387442845</v>
      </c>
      <c r="DC23" s="316">
        <v>874.87817802354903</v>
      </c>
      <c r="DD23" s="316">
        <v>922.78352998276443</v>
      </c>
      <c r="DE23" s="316">
        <v>953.47656544979736</v>
      </c>
      <c r="DF23" s="316">
        <v>1334.7164560349033</v>
      </c>
      <c r="DG23" s="316">
        <v>967.73432571972558</v>
      </c>
      <c r="DH23" s="316">
        <v>1032.8699340786145</v>
      </c>
      <c r="DI23" s="316">
        <v>1017.8994481291778</v>
      </c>
      <c r="DJ23" s="316">
        <v>1462.4215568819477</v>
      </c>
      <c r="DK23" s="316">
        <v>1053.0918438230783</v>
      </c>
      <c r="DL23" s="316">
        <v>1154.6777575622727</v>
      </c>
      <c r="DM23" s="316">
        <v>1171.1947298228838</v>
      </c>
      <c r="DN23" s="316">
        <v>1703.9543230221179</v>
      </c>
    </row>
    <row r="24" spans="1:118" x14ac:dyDescent="0.2">
      <c r="A24" s="327" t="s">
        <v>685</v>
      </c>
      <c r="B24" s="310" t="s">
        <v>765</v>
      </c>
      <c r="C24" s="316">
        <v>134.68474657547455</v>
      </c>
      <c r="D24" s="316">
        <v>137.07786959240724</v>
      </c>
      <c r="E24" s="316">
        <v>136.32259865040936</v>
      </c>
      <c r="F24" s="316">
        <v>164.01200194427918</v>
      </c>
      <c r="G24" s="316">
        <v>140.54781424397166</v>
      </c>
      <c r="H24" s="316">
        <v>141.14884065807797</v>
      </c>
      <c r="I24" s="316">
        <v>138.63832761082728</v>
      </c>
      <c r="J24" s="316">
        <v>175.61787336184119</v>
      </c>
      <c r="K24" s="316">
        <v>139.25981535701223</v>
      </c>
      <c r="L24" s="316">
        <v>142.05262351557298</v>
      </c>
      <c r="M24" s="316">
        <v>142.15643557327738</v>
      </c>
      <c r="N24" s="316">
        <v>189.5078984797714</v>
      </c>
      <c r="O24" s="316">
        <v>148.38516472725524</v>
      </c>
      <c r="P24" s="316">
        <v>151.03968862116892</v>
      </c>
      <c r="Q24" s="316">
        <v>153.75555472756406</v>
      </c>
      <c r="R24" s="316">
        <v>198.24955602545805</v>
      </c>
      <c r="S24" s="316">
        <v>170.22769286200278</v>
      </c>
      <c r="T24" s="316">
        <v>172.24897492164624</v>
      </c>
      <c r="U24" s="316">
        <v>167.8867293476483</v>
      </c>
      <c r="V24" s="316">
        <v>216.44951642361551</v>
      </c>
      <c r="W24" s="316">
        <v>178.84181211649067</v>
      </c>
      <c r="X24" s="316">
        <v>179.77235818576665</v>
      </c>
      <c r="Y24" s="316">
        <v>177.80830013383414</v>
      </c>
      <c r="Z24" s="316">
        <v>236.63929241811505</v>
      </c>
      <c r="AA24" s="316">
        <v>188.40802660896856</v>
      </c>
      <c r="AB24" s="316">
        <v>197.91059694488516</v>
      </c>
      <c r="AC24" s="316">
        <v>192.08168885383029</v>
      </c>
      <c r="AD24" s="316">
        <v>249.34747143152029</v>
      </c>
      <c r="AE24" s="316">
        <v>202.54729839397578</v>
      </c>
      <c r="AF24" s="316">
        <v>204.21663219249714</v>
      </c>
      <c r="AG24" s="316">
        <v>205.42113006894198</v>
      </c>
      <c r="AH24" s="316">
        <v>266.09809267935998</v>
      </c>
      <c r="AI24" s="316">
        <v>218.59847247253677</v>
      </c>
      <c r="AJ24" s="316">
        <v>223.18478169405279</v>
      </c>
      <c r="AK24" s="316">
        <v>220.83346209603442</v>
      </c>
      <c r="AL24" s="316">
        <v>281.84285422925677</v>
      </c>
      <c r="AM24" s="316">
        <v>224.19715712540594</v>
      </c>
      <c r="AN24" s="316">
        <v>238.10659778759521</v>
      </c>
      <c r="AO24" s="316">
        <v>230.14994046604772</v>
      </c>
      <c r="AP24" s="316">
        <v>296.61491206438569</v>
      </c>
      <c r="AQ24" s="316">
        <v>242.43481509571674</v>
      </c>
      <c r="AR24" s="316">
        <v>252.1033682877144</v>
      </c>
      <c r="AS24" s="316">
        <v>240.71032728283936</v>
      </c>
      <c r="AT24" s="316">
        <v>316.72598996806784</v>
      </c>
      <c r="AU24" s="316">
        <v>269.58884063978383</v>
      </c>
      <c r="AV24" s="316">
        <v>265.6072343528171</v>
      </c>
      <c r="AW24" s="316">
        <v>262.33336388298784</v>
      </c>
      <c r="AX24" s="316">
        <v>343.23405382930406</v>
      </c>
      <c r="AY24" s="316">
        <v>288.32921332679274</v>
      </c>
      <c r="AZ24" s="316">
        <v>286.41489882529049</v>
      </c>
      <c r="BA24" s="316">
        <v>272.46888088288472</v>
      </c>
      <c r="BB24" s="316">
        <v>363.30226416411216</v>
      </c>
      <c r="BC24" s="316">
        <v>306.18993308284422</v>
      </c>
      <c r="BD24" s="316">
        <v>311.79132842869177</v>
      </c>
      <c r="BE24" s="316">
        <v>292.73281378126575</v>
      </c>
      <c r="BF24" s="316">
        <v>382.55063394163119</v>
      </c>
      <c r="BG24" s="316">
        <v>315.39458963718306</v>
      </c>
      <c r="BH24" s="316">
        <v>326.39855756799773</v>
      </c>
      <c r="BI24" s="316">
        <v>325.07329945450437</v>
      </c>
      <c r="BJ24" s="316">
        <v>421.22486054616974</v>
      </c>
      <c r="BK24" s="316">
        <v>352.57175546823731</v>
      </c>
      <c r="BL24" s="316">
        <v>363.38616217838728</v>
      </c>
      <c r="BM24" s="316">
        <v>349.54786770342923</v>
      </c>
      <c r="BN24" s="316">
        <v>452.96411815862302</v>
      </c>
      <c r="BO24" s="316">
        <v>382.35423095772722</v>
      </c>
      <c r="BP24" s="316">
        <v>371.0260309861556</v>
      </c>
      <c r="BQ24" s="316">
        <v>369.0851282248716</v>
      </c>
      <c r="BR24" s="316">
        <v>479.28390021358939</v>
      </c>
      <c r="BS24" s="316">
        <v>414.15305222801317</v>
      </c>
      <c r="BT24" s="316">
        <v>409.67059380758957</v>
      </c>
      <c r="BU24" s="316">
        <v>391.98703755367654</v>
      </c>
      <c r="BV24" s="316">
        <v>499.17922286254532</v>
      </c>
      <c r="BW24" s="316">
        <v>418.3640723674518</v>
      </c>
      <c r="BX24" s="316">
        <v>425.15783278645421</v>
      </c>
      <c r="BY24" s="316">
        <v>399.24463181059122</v>
      </c>
      <c r="BZ24" s="316">
        <v>536.98186017538274</v>
      </c>
      <c r="CA24" s="316">
        <v>428.02345782721551</v>
      </c>
      <c r="CB24" s="316">
        <v>453.18207082618869</v>
      </c>
      <c r="CC24" s="316">
        <v>440.29002976224859</v>
      </c>
      <c r="CD24" s="316">
        <v>550.99036501016371</v>
      </c>
      <c r="CE24" s="316">
        <v>465.08726728263571</v>
      </c>
      <c r="CF24" s="316">
        <v>467.26096243144934</v>
      </c>
      <c r="CG24" s="316">
        <v>444.8883571361298</v>
      </c>
      <c r="CH24" s="316">
        <v>573.96028118227241</v>
      </c>
      <c r="CI24" s="316">
        <v>478.26406950408801</v>
      </c>
      <c r="CJ24" s="316">
        <v>484.49557550420741</v>
      </c>
      <c r="CK24" s="316">
        <v>462.21769324135965</v>
      </c>
      <c r="CL24" s="316">
        <v>578.79587838240582</v>
      </c>
      <c r="CM24" s="316">
        <v>496.1629220955586</v>
      </c>
      <c r="CN24" s="316">
        <v>503.39897244688939</v>
      </c>
      <c r="CO24" s="316">
        <v>484.25536925709713</v>
      </c>
      <c r="CP24" s="316">
        <v>631.67555029034315</v>
      </c>
      <c r="CQ24" s="316">
        <v>541.53406421267937</v>
      </c>
      <c r="CR24" s="316">
        <v>530.85022221890858</v>
      </c>
      <c r="CS24" s="316">
        <v>528.37452695065542</v>
      </c>
      <c r="CT24" s="316">
        <v>675.07762905292827</v>
      </c>
      <c r="CU24" s="316">
        <v>543.02637603146127</v>
      </c>
      <c r="CV24" s="316">
        <v>560.93861428346725</v>
      </c>
      <c r="CW24" s="316">
        <v>560.98357560282238</v>
      </c>
      <c r="CX24" s="316">
        <v>759.28976527013401</v>
      </c>
      <c r="CY24" s="316">
        <v>591.94983111254021</v>
      </c>
      <c r="CZ24" s="316">
        <v>583.58899867033404</v>
      </c>
      <c r="DA24" s="316">
        <v>620.74948918229359</v>
      </c>
      <c r="DB24" s="316">
        <v>830.20947683620295</v>
      </c>
      <c r="DC24" s="316">
        <v>626.70779894678458</v>
      </c>
      <c r="DD24" s="316">
        <v>647.36410922268601</v>
      </c>
      <c r="DE24" s="316">
        <v>652.93350252835023</v>
      </c>
      <c r="DF24" s="316">
        <v>861.85078828375231</v>
      </c>
      <c r="DG24" s="316">
        <v>668.17979671686976</v>
      </c>
      <c r="DH24" s="316">
        <v>706.00648976980858</v>
      </c>
      <c r="DI24" s="316">
        <v>696.05296168253494</v>
      </c>
      <c r="DJ24" s="316">
        <v>925.77061163885583</v>
      </c>
      <c r="DK24" s="316">
        <v>709.50483379461764</v>
      </c>
      <c r="DL24" s="316">
        <v>754.74488386336429</v>
      </c>
      <c r="DM24" s="316">
        <v>751.5331028201407</v>
      </c>
      <c r="DN24" s="316">
        <v>1031.7749070993559</v>
      </c>
    </row>
    <row r="25" spans="1:118" x14ac:dyDescent="0.2">
      <c r="A25" s="327" t="s">
        <v>1213</v>
      </c>
      <c r="B25" s="310" t="s">
        <v>1154</v>
      </c>
      <c r="C25" s="316">
        <v>126.6027848864544</v>
      </c>
      <c r="D25" s="316">
        <v>126.36383731410054</v>
      </c>
      <c r="E25" s="316">
        <v>125.42505639115896</v>
      </c>
      <c r="F25" s="316">
        <v>145.05214911638279</v>
      </c>
      <c r="G25" s="316">
        <v>139.23204766010699</v>
      </c>
      <c r="H25" s="316">
        <v>139.24797264909299</v>
      </c>
      <c r="I25" s="316">
        <v>137.5966743397731</v>
      </c>
      <c r="J25" s="316">
        <v>161.81339344085231</v>
      </c>
      <c r="K25" s="316">
        <v>152.40977254739587</v>
      </c>
      <c r="L25" s="316">
        <v>152.92075503104431</v>
      </c>
      <c r="M25" s="316">
        <v>145.90918141624729</v>
      </c>
      <c r="N25" s="316">
        <v>174.38493932416665</v>
      </c>
      <c r="O25" s="316">
        <v>153.22140054840528</v>
      </c>
      <c r="P25" s="316">
        <v>150.37240858648636</v>
      </c>
      <c r="Q25" s="316">
        <v>155.5234553970308</v>
      </c>
      <c r="R25" s="316">
        <v>193.46502209802102</v>
      </c>
      <c r="S25" s="316">
        <v>193.21652871961297</v>
      </c>
      <c r="T25" s="316">
        <v>196.86321639912987</v>
      </c>
      <c r="U25" s="316">
        <v>194.19057254590012</v>
      </c>
      <c r="V25" s="316">
        <v>222.41808317592728</v>
      </c>
      <c r="W25" s="316">
        <v>223.05412267099632</v>
      </c>
      <c r="X25" s="316">
        <v>214.76062191673319</v>
      </c>
      <c r="Y25" s="316">
        <v>211.44596537031077</v>
      </c>
      <c r="Z25" s="316">
        <v>251.48065492848161</v>
      </c>
      <c r="AA25" s="316">
        <v>239.11245659384855</v>
      </c>
      <c r="AB25" s="316">
        <v>243.32780493166916</v>
      </c>
      <c r="AC25" s="316">
        <v>238.57817502585263</v>
      </c>
      <c r="AD25" s="316">
        <v>285.15286808849453</v>
      </c>
      <c r="AE25" s="316">
        <v>268.65913322327162</v>
      </c>
      <c r="AF25" s="316">
        <v>273.4368059783032</v>
      </c>
      <c r="AG25" s="316">
        <v>273.72955755061435</v>
      </c>
      <c r="AH25" s="316">
        <v>322.37657193492959</v>
      </c>
      <c r="AI25" s="316">
        <v>301.67094273699769</v>
      </c>
      <c r="AJ25" s="316">
        <v>300.69612891667123</v>
      </c>
      <c r="AK25" s="316">
        <v>296.87779635469627</v>
      </c>
      <c r="AL25" s="316">
        <v>347.57532085382394</v>
      </c>
      <c r="AM25" s="316">
        <v>344.54899158061301</v>
      </c>
      <c r="AN25" s="316">
        <v>349.28437958184571</v>
      </c>
      <c r="AO25" s="316">
        <v>338.22808152449284</v>
      </c>
      <c r="AP25" s="316">
        <v>390.97352118629715</v>
      </c>
      <c r="AQ25" s="316">
        <v>352.31614465497756</v>
      </c>
      <c r="AR25" s="316">
        <v>356.72261725759574</v>
      </c>
      <c r="AS25" s="316">
        <v>344.58366681009176</v>
      </c>
      <c r="AT25" s="316">
        <v>419.95737095610161</v>
      </c>
      <c r="AU25" s="316">
        <v>377.1670222880594</v>
      </c>
      <c r="AV25" s="316">
        <v>377.2865914810925</v>
      </c>
      <c r="AW25" s="316">
        <v>371.97488182060948</v>
      </c>
      <c r="AX25" s="316">
        <v>441.64536554863292</v>
      </c>
      <c r="AY25" s="316">
        <v>406.14971308360873</v>
      </c>
      <c r="AZ25" s="316">
        <v>399.38276808982368</v>
      </c>
      <c r="BA25" s="316">
        <v>386.40201519573998</v>
      </c>
      <c r="BB25" s="316">
        <v>462.79011514025075</v>
      </c>
      <c r="BC25" s="316">
        <v>423.53601179377443</v>
      </c>
      <c r="BD25" s="316">
        <v>437.6343729524674</v>
      </c>
      <c r="BE25" s="316">
        <v>422.28381380572677</v>
      </c>
      <c r="BF25" s="316">
        <v>500.89710113560818</v>
      </c>
      <c r="BG25" s="316">
        <v>474.91970919800019</v>
      </c>
      <c r="BH25" s="316">
        <v>479.19114879221178</v>
      </c>
      <c r="BI25" s="316">
        <v>473.35985493348198</v>
      </c>
      <c r="BJ25" s="316">
        <v>540.78678090697895</v>
      </c>
      <c r="BK25" s="316">
        <v>505.40556891064995</v>
      </c>
      <c r="BL25" s="316">
        <v>504.74710361829341</v>
      </c>
      <c r="BM25" s="316">
        <v>499.01650186879385</v>
      </c>
      <c r="BN25" s="316">
        <v>573.36589315261199</v>
      </c>
      <c r="BO25" s="316">
        <v>533.72186481607548</v>
      </c>
      <c r="BP25" s="316">
        <v>531.52564735664498</v>
      </c>
      <c r="BQ25" s="316">
        <v>525.50167291911532</v>
      </c>
      <c r="BR25" s="316">
        <v>612.39777422722034</v>
      </c>
      <c r="BS25" s="316">
        <v>572.74416852773902</v>
      </c>
      <c r="BT25" s="316">
        <v>568.50147739323904</v>
      </c>
      <c r="BU25" s="316">
        <v>560.00891440992325</v>
      </c>
      <c r="BV25" s="316">
        <v>665.54765749551996</v>
      </c>
      <c r="BW25" s="316">
        <v>624.39961357557593</v>
      </c>
      <c r="BX25" s="316">
        <v>641.12804861001075</v>
      </c>
      <c r="BY25" s="316">
        <v>618.14848725879494</v>
      </c>
      <c r="BZ25" s="316">
        <v>712.78962175609286</v>
      </c>
      <c r="CA25" s="316">
        <v>663.48001907377318</v>
      </c>
      <c r="CB25" s="316">
        <v>657.9204185359547</v>
      </c>
      <c r="CC25" s="316">
        <v>643.93716150266096</v>
      </c>
      <c r="CD25" s="316">
        <v>724.46954889377298</v>
      </c>
      <c r="CE25" s="316">
        <v>673.6711843904626</v>
      </c>
      <c r="CF25" s="316">
        <v>672.45236483374913</v>
      </c>
      <c r="CG25" s="316">
        <v>658.69221277964937</v>
      </c>
      <c r="CH25" s="316">
        <v>760.21291459636268</v>
      </c>
      <c r="CI25" s="316">
        <v>694.61666649361871</v>
      </c>
      <c r="CJ25" s="316">
        <v>702.98897736171034</v>
      </c>
      <c r="CK25" s="316">
        <v>684.11846758885031</v>
      </c>
      <c r="CL25" s="316">
        <v>769.55357873881439</v>
      </c>
      <c r="CM25" s="316">
        <v>762.97681334008882</v>
      </c>
      <c r="CN25" s="316">
        <v>756.63495965485583</v>
      </c>
      <c r="CO25" s="316">
        <v>734.47908649296824</v>
      </c>
      <c r="CP25" s="316">
        <v>845.69297072030565</v>
      </c>
      <c r="CQ25" s="316">
        <v>819.07316299316233</v>
      </c>
      <c r="CR25" s="316">
        <v>810.62568759768715</v>
      </c>
      <c r="CS25" s="316">
        <v>809.34797114433684</v>
      </c>
      <c r="CT25" s="316">
        <v>931.84413412500294</v>
      </c>
      <c r="CU25" s="316">
        <v>886.64174805521577</v>
      </c>
      <c r="CV25" s="316">
        <v>895.3025319960102</v>
      </c>
      <c r="CW25" s="316">
        <v>882.20969521779932</v>
      </c>
      <c r="CX25" s="316">
        <v>1008.0592945684497</v>
      </c>
      <c r="CY25" s="316">
        <v>928.81956946128855</v>
      </c>
      <c r="CZ25" s="316">
        <v>877.76163079300784</v>
      </c>
      <c r="DA25" s="316">
        <v>955.84404104248824</v>
      </c>
      <c r="DB25" s="316">
        <v>1118.9511045398913</v>
      </c>
      <c r="DC25" s="316">
        <v>1053.6158830336844</v>
      </c>
      <c r="DD25" s="316">
        <v>1089.1923175993938</v>
      </c>
      <c r="DE25" s="316">
        <v>1075.0111909997677</v>
      </c>
      <c r="DF25" s="316">
        <v>1222.9803403260112</v>
      </c>
      <c r="DG25" s="316">
        <v>1161.945815866442</v>
      </c>
      <c r="DH25" s="316">
        <v>1157.6079134716392</v>
      </c>
      <c r="DI25" s="316">
        <v>1118.2057225652159</v>
      </c>
      <c r="DJ25" s="316">
        <v>1283.7098301846754</v>
      </c>
      <c r="DK25" s="316">
        <v>1218.2494043404313</v>
      </c>
      <c r="DL25" s="316">
        <v>1258.3789954259121</v>
      </c>
      <c r="DM25" s="316">
        <v>1258.4140541894456</v>
      </c>
      <c r="DN25" s="316">
        <v>1502.3623983053774</v>
      </c>
    </row>
    <row r="26" spans="1:118" ht="25.5" x14ac:dyDescent="0.2">
      <c r="A26" s="326" t="s">
        <v>1197</v>
      </c>
      <c r="B26" s="310" t="s">
        <v>1198</v>
      </c>
      <c r="C26" s="316">
        <v>61.178167682296255</v>
      </c>
      <c r="D26" s="316">
        <v>64.457198000049686</v>
      </c>
      <c r="E26" s="316">
        <v>65.993035015089092</v>
      </c>
      <c r="F26" s="316">
        <v>71.888986220508983</v>
      </c>
      <c r="G26" s="316">
        <v>67.409472606620554</v>
      </c>
      <c r="H26" s="316">
        <v>70.525261225947119</v>
      </c>
      <c r="I26" s="316">
        <v>68.562437463023414</v>
      </c>
      <c r="J26" s="316">
        <v>76.652062214676207</v>
      </c>
      <c r="K26" s="316">
        <v>70.364801718755317</v>
      </c>
      <c r="L26" s="316">
        <v>75.99996295746908</v>
      </c>
      <c r="M26" s="316">
        <v>74.697742654476571</v>
      </c>
      <c r="N26" s="316">
        <v>83.315607409565473</v>
      </c>
      <c r="O26" s="316">
        <v>77.757007996234705</v>
      </c>
      <c r="P26" s="316">
        <v>81.292962422956521</v>
      </c>
      <c r="Q26" s="316">
        <v>76.603232598642322</v>
      </c>
      <c r="R26" s="316">
        <v>87.518439611360648</v>
      </c>
      <c r="S26" s="316">
        <v>81.253853225171468</v>
      </c>
      <c r="T26" s="316">
        <v>85.858893595141481</v>
      </c>
      <c r="U26" s="316">
        <v>81.044048128337479</v>
      </c>
      <c r="V26" s="316">
        <v>92.034361388730247</v>
      </c>
      <c r="W26" s="316">
        <v>85.400096080112021</v>
      </c>
      <c r="X26" s="316">
        <v>91.709423066596358</v>
      </c>
      <c r="Y26" s="316">
        <v>92.425338169286846</v>
      </c>
      <c r="Z26" s="316">
        <v>99.695942763572361</v>
      </c>
      <c r="AA26" s="316">
        <v>90.219121247536677</v>
      </c>
      <c r="AB26" s="316">
        <v>96.891466683827176</v>
      </c>
      <c r="AC26" s="316">
        <v>93.639985749832121</v>
      </c>
      <c r="AD26" s="316">
        <v>103.27363642047597</v>
      </c>
      <c r="AE26" s="316">
        <v>95.875280056310416</v>
      </c>
      <c r="AF26" s="316">
        <v>101.75558909782426</v>
      </c>
      <c r="AG26" s="316">
        <v>100.3327571570853</v>
      </c>
      <c r="AH26" s="316">
        <v>110.60219536935577</v>
      </c>
      <c r="AI26" s="316">
        <v>101.60949910422205</v>
      </c>
      <c r="AJ26" s="316">
        <v>108.07581858727399</v>
      </c>
      <c r="AK26" s="316">
        <v>104.34828000915638</v>
      </c>
      <c r="AL26" s="316">
        <v>119.07261375650927</v>
      </c>
      <c r="AM26" s="316">
        <v>111.0990647723486</v>
      </c>
      <c r="AN26" s="316">
        <v>118.64267792650506</v>
      </c>
      <c r="AO26" s="316">
        <v>113.72188475768125</v>
      </c>
      <c r="AP26" s="316">
        <v>126.71559504528425</v>
      </c>
      <c r="AQ26" s="316">
        <v>119.96365208248125</v>
      </c>
      <c r="AR26" s="316">
        <v>128.84666059963376</v>
      </c>
      <c r="AS26" s="316">
        <v>123.12353604888978</v>
      </c>
      <c r="AT26" s="316">
        <v>152.26071260180666</v>
      </c>
      <c r="AU26" s="316">
        <v>135.15658571481657</v>
      </c>
      <c r="AV26" s="316">
        <v>140.39191093694365</v>
      </c>
      <c r="AW26" s="316">
        <v>134.8104657789562</v>
      </c>
      <c r="AX26" s="316">
        <v>155.81665192298209</v>
      </c>
      <c r="AY26" s="316">
        <v>139.11014587599666</v>
      </c>
      <c r="AZ26" s="316">
        <v>141.96238543908569</v>
      </c>
      <c r="BA26" s="316">
        <v>145.6516951026716</v>
      </c>
      <c r="BB26" s="316">
        <v>157.61120101987368</v>
      </c>
      <c r="BC26" s="316">
        <v>146.41287874897301</v>
      </c>
      <c r="BD26" s="316">
        <v>153.79445670483645</v>
      </c>
      <c r="BE26" s="316">
        <v>146.82724547565192</v>
      </c>
      <c r="BF26" s="316">
        <v>170.88092118608586</v>
      </c>
      <c r="BG26" s="316">
        <v>156.05801865119855</v>
      </c>
      <c r="BH26" s="316">
        <v>166.20586395659495</v>
      </c>
      <c r="BI26" s="316">
        <v>164.42929064863054</v>
      </c>
      <c r="BJ26" s="316">
        <v>192.74103230239319</v>
      </c>
      <c r="BK26" s="316">
        <v>166.66283808179256</v>
      </c>
      <c r="BL26" s="316">
        <v>171.11921689018595</v>
      </c>
      <c r="BM26" s="316">
        <v>166.1260944002197</v>
      </c>
      <c r="BN26" s="316">
        <v>200.32769215413788</v>
      </c>
      <c r="BO26" s="316">
        <v>176.28813490351186</v>
      </c>
      <c r="BP26" s="316">
        <v>179.45343369344377</v>
      </c>
      <c r="BQ26" s="316">
        <v>174.87129141629043</v>
      </c>
      <c r="BR26" s="316">
        <v>202.66709284021942</v>
      </c>
      <c r="BS26" s="316">
        <v>182.38522717856921</v>
      </c>
      <c r="BT26" s="316">
        <v>182.03295258647432</v>
      </c>
      <c r="BU26" s="316">
        <v>182.25575620853482</v>
      </c>
      <c r="BV26" s="316">
        <v>218.657678134001</v>
      </c>
      <c r="BW26" s="316">
        <v>187.25533001095209</v>
      </c>
      <c r="BX26" s="316">
        <v>197.14344915762007</v>
      </c>
      <c r="BY26" s="316">
        <v>191.66699049365951</v>
      </c>
      <c r="BZ26" s="316">
        <v>230.44647870106149</v>
      </c>
      <c r="CA26" s="316">
        <v>193.2162817594249</v>
      </c>
      <c r="CB26" s="316">
        <v>200.18387279924576</v>
      </c>
      <c r="CC26" s="316">
        <v>191.86883801656731</v>
      </c>
      <c r="CD26" s="316">
        <v>229.50187633765458</v>
      </c>
      <c r="CE26" s="316">
        <v>199.42426950993828</v>
      </c>
      <c r="CF26" s="316">
        <v>207.7654123531494</v>
      </c>
      <c r="CG26" s="316">
        <v>203.7877531654629</v>
      </c>
      <c r="CH26" s="316">
        <v>240.23486693870763</v>
      </c>
      <c r="CI26" s="316">
        <v>205.68165489076125</v>
      </c>
      <c r="CJ26" s="316">
        <v>212.60951109072775</v>
      </c>
      <c r="CK26" s="316">
        <v>207.95296808610922</v>
      </c>
      <c r="CL26" s="316">
        <v>240.52558244859824</v>
      </c>
      <c r="CM26" s="316">
        <v>217.83257728675289</v>
      </c>
      <c r="CN26" s="316">
        <v>226.93290816988838</v>
      </c>
      <c r="CO26" s="316">
        <v>219.31518773464327</v>
      </c>
      <c r="CP26" s="316">
        <v>247.88360084880756</v>
      </c>
      <c r="CQ26" s="316">
        <v>222.56724973112793</v>
      </c>
      <c r="CR26" s="316">
        <v>221.07415296392713</v>
      </c>
      <c r="CS26" s="316">
        <v>225.85726683828966</v>
      </c>
      <c r="CT26" s="316">
        <v>268.3924559467917</v>
      </c>
      <c r="CU26" s="316">
        <v>233.27588816982893</v>
      </c>
      <c r="CV26" s="316">
        <v>248.9695753316158</v>
      </c>
      <c r="CW26" s="316">
        <v>250.28043403088969</v>
      </c>
      <c r="CX26" s="316">
        <v>284.94307432491206</v>
      </c>
      <c r="CY26" s="316">
        <v>238.81092649199209</v>
      </c>
      <c r="CZ26" s="316">
        <v>210.75841341921924</v>
      </c>
      <c r="DA26" s="316">
        <v>245.18727659310031</v>
      </c>
      <c r="DB26" s="316">
        <v>289.61694478534235</v>
      </c>
      <c r="DC26" s="316">
        <v>255.04753339901063</v>
      </c>
      <c r="DD26" s="316">
        <v>279.19071551348782</v>
      </c>
      <c r="DE26" s="316">
        <v>281.42203831646862</v>
      </c>
      <c r="DF26" s="316">
        <v>329.66035639647208</v>
      </c>
      <c r="DG26" s="316">
        <v>293.38187858491926</v>
      </c>
      <c r="DH26" s="316">
        <v>311.15075280166417</v>
      </c>
      <c r="DI26" s="316">
        <v>306.58108117694997</v>
      </c>
      <c r="DJ26" s="316">
        <v>343.18366209298102</v>
      </c>
      <c r="DK26" s="316">
        <v>310.59424080920809</v>
      </c>
      <c r="DL26" s="316">
        <v>337.96215502628434</v>
      </c>
      <c r="DM26" s="316">
        <v>349.40052098008363</v>
      </c>
      <c r="DN26" s="316">
        <v>401.05627092355905</v>
      </c>
    </row>
    <row r="27" spans="1:118" x14ac:dyDescent="0.2">
      <c r="A27" s="327" t="s">
        <v>1214</v>
      </c>
      <c r="B27" s="310" t="s">
        <v>1160</v>
      </c>
      <c r="C27" s="316">
        <v>17.404999632407801</v>
      </c>
      <c r="D27" s="316">
        <v>18.069318012288484</v>
      </c>
      <c r="E27" s="316">
        <v>16.643488063969009</v>
      </c>
      <c r="F27" s="316">
        <v>20.797687880499218</v>
      </c>
      <c r="G27" s="316">
        <v>17.698232011225794</v>
      </c>
      <c r="H27" s="316">
        <v>19.100786254461887</v>
      </c>
      <c r="I27" s="316">
        <v>17.945388651961657</v>
      </c>
      <c r="J27" s="316">
        <v>24.786645211921478</v>
      </c>
      <c r="K27" s="316">
        <v>19.840266171407219</v>
      </c>
      <c r="L27" s="316">
        <v>21.437290081869975</v>
      </c>
      <c r="M27" s="316">
        <v>19.901560493007427</v>
      </c>
      <c r="N27" s="316">
        <v>26.575888949031256</v>
      </c>
      <c r="O27" s="316">
        <v>24.310070312210389</v>
      </c>
      <c r="P27" s="316">
        <v>23.785472151927728</v>
      </c>
      <c r="Q27" s="316">
        <v>21.312686651796916</v>
      </c>
      <c r="R27" s="316">
        <v>28.436372138150443</v>
      </c>
      <c r="S27" s="316">
        <v>24.636204427239175</v>
      </c>
      <c r="T27" s="316">
        <v>25.311999928400432</v>
      </c>
      <c r="U27" s="316">
        <v>23.473915958950037</v>
      </c>
      <c r="V27" s="316">
        <v>31.379031212022181</v>
      </c>
      <c r="W27" s="316">
        <v>26.270597159450606</v>
      </c>
      <c r="X27" s="316">
        <v>28.218003139185043</v>
      </c>
      <c r="Y27" s="316">
        <v>26.678554155721862</v>
      </c>
      <c r="Z27" s="316">
        <v>34.669908228423431</v>
      </c>
      <c r="AA27" s="316">
        <v>28.463960182307162</v>
      </c>
      <c r="AB27" s="316">
        <v>29.81042106108632</v>
      </c>
      <c r="AC27" s="316">
        <v>28.103209860537422</v>
      </c>
      <c r="AD27" s="316">
        <v>36.468732508726831</v>
      </c>
      <c r="AE27" s="316">
        <v>29.957536021317939</v>
      </c>
      <c r="AF27" s="316">
        <v>32.290211005795953</v>
      </c>
      <c r="AG27" s="316">
        <v>31.421445302684177</v>
      </c>
      <c r="AH27" s="316">
        <v>40.756301518209476</v>
      </c>
      <c r="AI27" s="316">
        <v>34.30317921603686</v>
      </c>
      <c r="AJ27" s="316">
        <v>36.080966523192203</v>
      </c>
      <c r="AK27" s="316">
        <v>32.599603734064701</v>
      </c>
      <c r="AL27" s="316">
        <v>41.057871084955359</v>
      </c>
      <c r="AM27" s="316">
        <v>35.240319025101307</v>
      </c>
      <c r="AN27" s="316">
        <v>37.038701964008524</v>
      </c>
      <c r="AO27" s="316">
        <v>34.746475152143411</v>
      </c>
      <c r="AP27" s="316">
        <v>47.631920164357687</v>
      </c>
      <c r="AQ27" s="316">
        <v>41.071399140930829</v>
      </c>
      <c r="AR27" s="316">
        <v>44.23733881561818</v>
      </c>
      <c r="AS27" s="316">
        <v>40.606515964681833</v>
      </c>
      <c r="AT27" s="316">
        <v>53.935340316467411</v>
      </c>
      <c r="AU27" s="316">
        <v>47.761779789506861</v>
      </c>
      <c r="AV27" s="316">
        <v>46.780304348590995</v>
      </c>
      <c r="AW27" s="316">
        <v>42.846850560268187</v>
      </c>
      <c r="AX27" s="316">
        <v>62.924746215103504</v>
      </c>
      <c r="AY27" s="316">
        <v>48.406699465861571</v>
      </c>
      <c r="AZ27" s="316">
        <v>49.727784610286591</v>
      </c>
      <c r="BA27" s="316">
        <v>48.098023612983646</v>
      </c>
      <c r="BB27" s="316">
        <v>65.616825226746869</v>
      </c>
      <c r="BC27" s="316">
        <v>53.827513016412276</v>
      </c>
      <c r="BD27" s="316">
        <v>54.247968946490872</v>
      </c>
      <c r="BE27" s="316">
        <v>48.821475488701921</v>
      </c>
      <c r="BF27" s="316">
        <v>67.024414280012294</v>
      </c>
      <c r="BG27" s="316">
        <v>56.173391520245168</v>
      </c>
      <c r="BH27" s="316">
        <v>60.614194081841582</v>
      </c>
      <c r="BI27" s="316">
        <v>57.888338545271282</v>
      </c>
      <c r="BJ27" s="316">
        <v>75.338048266474686</v>
      </c>
      <c r="BK27" s="316">
        <v>59.590550327568813</v>
      </c>
      <c r="BL27" s="316">
        <v>62.047608150939645</v>
      </c>
      <c r="BM27" s="316">
        <v>57.693803267507143</v>
      </c>
      <c r="BN27" s="316">
        <v>82.511853390751241</v>
      </c>
      <c r="BO27" s="316">
        <v>61.412295707054206</v>
      </c>
      <c r="BP27" s="316">
        <v>63.603882100237385</v>
      </c>
      <c r="BQ27" s="316">
        <v>61.29534041978922</v>
      </c>
      <c r="BR27" s="316">
        <v>81.729351192490824</v>
      </c>
      <c r="BS27" s="316">
        <v>68.19226456332099</v>
      </c>
      <c r="BT27" s="316">
        <v>67.611031457831217</v>
      </c>
      <c r="BU27" s="316">
        <v>64.746666688968347</v>
      </c>
      <c r="BV27" s="316">
        <v>88.330688305922024</v>
      </c>
      <c r="BW27" s="316">
        <v>70.642079587734216</v>
      </c>
      <c r="BX27" s="316">
        <v>75.27733873901424</v>
      </c>
      <c r="BY27" s="316">
        <v>69.773906664376838</v>
      </c>
      <c r="BZ27" s="316">
        <v>94.453150982284228</v>
      </c>
      <c r="CA27" s="316">
        <v>73.110188064993494</v>
      </c>
      <c r="CB27" s="316">
        <v>75.026338248918009</v>
      </c>
      <c r="CC27" s="316">
        <v>70.129658699298815</v>
      </c>
      <c r="CD27" s="316">
        <v>92.278534411642781</v>
      </c>
      <c r="CE27" s="316">
        <v>76.28655299814568</v>
      </c>
      <c r="CF27" s="316">
        <v>79.03252600577747</v>
      </c>
      <c r="CG27" s="316">
        <v>75.020689791479043</v>
      </c>
      <c r="CH27" s="316">
        <v>99.166482475845157</v>
      </c>
      <c r="CI27" s="316">
        <v>75.85228708583638</v>
      </c>
      <c r="CJ27" s="316">
        <v>76.372992554142186</v>
      </c>
      <c r="CK27" s="316">
        <v>73.904081507007817</v>
      </c>
      <c r="CL27" s="316">
        <v>94.96442912252914</v>
      </c>
      <c r="CM27" s="316">
        <v>80.10268843843987</v>
      </c>
      <c r="CN27" s="316">
        <v>82.950905355374374</v>
      </c>
      <c r="CO27" s="316">
        <v>80.071733028382681</v>
      </c>
      <c r="CP27" s="316">
        <v>101.38346895621179</v>
      </c>
      <c r="CQ27" s="316">
        <v>83.120536466035716</v>
      </c>
      <c r="CR27" s="316">
        <v>81.114473821902337</v>
      </c>
      <c r="CS27" s="316">
        <v>80.206260537580405</v>
      </c>
      <c r="CT27" s="316">
        <v>106.14893657328643</v>
      </c>
      <c r="CU27" s="316">
        <v>88.681008296543823</v>
      </c>
      <c r="CV27" s="316">
        <v>93.422121487225226</v>
      </c>
      <c r="CW27" s="316">
        <v>92.866783126939779</v>
      </c>
      <c r="CX27" s="316">
        <v>121.37264779065671</v>
      </c>
      <c r="CY27" s="316">
        <v>90.030934675752619</v>
      </c>
      <c r="CZ27" s="316">
        <v>78.707158296470197</v>
      </c>
      <c r="DA27" s="316">
        <v>90.234366202564047</v>
      </c>
      <c r="DB27" s="316">
        <v>123.66359172881322</v>
      </c>
      <c r="DC27" s="316">
        <v>87.795244956725739</v>
      </c>
      <c r="DD27" s="316">
        <v>98.945470649976343</v>
      </c>
      <c r="DE27" s="316">
        <v>99.983535408203494</v>
      </c>
      <c r="DF27" s="316">
        <v>130.58959313166901</v>
      </c>
      <c r="DG27" s="316">
        <v>103.42486129280118</v>
      </c>
      <c r="DH27" s="316">
        <v>112.44834296831787</v>
      </c>
      <c r="DI27" s="316">
        <v>107.6404148732183</v>
      </c>
      <c r="DJ27" s="316">
        <v>135.51976598797648</v>
      </c>
      <c r="DK27" s="316">
        <v>99.817300866034742</v>
      </c>
      <c r="DL27" s="316">
        <v>113.82674416027507</v>
      </c>
      <c r="DM27" s="316">
        <v>117.36837253679634</v>
      </c>
      <c r="DN27" s="316">
        <v>161.89524778577143</v>
      </c>
    </row>
    <row r="28" spans="1:118" x14ac:dyDescent="0.2">
      <c r="A28" s="327" t="s">
        <v>139</v>
      </c>
      <c r="B28" s="310" t="s">
        <v>1166</v>
      </c>
      <c r="C28" s="316">
        <v>29.76121142606484</v>
      </c>
      <c r="D28" s="316">
        <v>32.270509994020891</v>
      </c>
      <c r="E28" s="316">
        <v>32.625866554694255</v>
      </c>
      <c r="F28" s="316">
        <v>34.181633656746911</v>
      </c>
      <c r="G28" s="316">
        <v>33.259495546027658</v>
      </c>
      <c r="H28" s="316">
        <v>34.849947898434202</v>
      </c>
      <c r="I28" s="316">
        <v>34.491084692219196</v>
      </c>
      <c r="J28" s="316">
        <v>34.926760604222046</v>
      </c>
      <c r="K28" s="316">
        <v>33.973053968044987</v>
      </c>
      <c r="L28" s="316">
        <v>37.638159394910723</v>
      </c>
      <c r="M28" s="316">
        <v>35.524515016567392</v>
      </c>
      <c r="N28" s="316">
        <v>37.372675373644405</v>
      </c>
      <c r="O28" s="316">
        <v>34.885894129126285</v>
      </c>
      <c r="P28" s="316">
        <v>38.964522171256789</v>
      </c>
      <c r="Q28" s="316">
        <v>37.33467002316705</v>
      </c>
      <c r="R28" s="316">
        <v>40.190358741205813</v>
      </c>
      <c r="S28" s="316">
        <v>38.50274741613611</v>
      </c>
      <c r="T28" s="316">
        <v>42.11554607947803</v>
      </c>
      <c r="U28" s="316">
        <v>39.012441613037694</v>
      </c>
      <c r="V28" s="316">
        <v>40.930130314066972</v>
      </c>
      <c r="W28" s="316">
        <v>40.458603668778615</v>
      </c>
      <c r="X28" s="316">
        <v>44.290516921732895</v>
      </c>
      <c r="Y28" s="316">
        <v>46.19069323770124</v>
      </c>
      <c r="Z28" s="316">
        <v>44.288137337076073</v>
      </c>
      <c r="AA28" s="316">
        <v>41.942099408881575</v>
      </c>
      <c r="AB28" s="316">
        <v>46.542671196854386</v>
      </c>
      <c r="AC28" s="316">
        <v>44.947080919439706</v>
      </c>
      <c r="AD28" s="316">
        <v>45.58420511299601</v>
      </c>
      <c r="AE28" s="316">
        <v>44.953453273876072</v>
      </c>
      <c r="AF28" s="316">
        <v>48.009931314766767</v>
      </c>
      <c r="AG28" s="316">
        <v>47.108310667917529</v>
      </c>
      <c r="AH28" s="316">
        <v>47.900843364829811</v>
      </c>
      <c r="AI28" s="316">
        <v>45.899697228655782</v>
      </c>
      <c r="AJ28" s="316">
        <v>50.09032492685018</v>
      </c>
      <c r="AK28" s="316">
        <v>49.180753145171337</v>
      </c>
      <c r="AL28" s="316">
        <v>53.167264466477342</v>
      </c>
      <c r="AM28" s="316">
        <v>52.471283830178791</v>
      </c>
      <c r="AN28" s="316">
        <v>57.841196108682681</v>
      </c>
      <c r="AO28" s="316">
        <v>55.323113547820739</v>
      </c>
      <c r="AP28" s="316">
        <v>55.009923973064119</v>
      </c>
      <c r="AQ28" s="316">
        <v>54.821775981966127</v>
      </c>
      <c r="AR28" s="316">
        <v>60.29817625499814</v>
      </c>
      <c r="AS28" s="316">
        <v>57.521532513491948</v>
      </c>
      <c r="AT28" s="316">
        <v>72.205458306421903</v>
      </c>
      <c r="AU28" s="316">
        <v>60.524104716577078</v>
      </c>
      <c r="AV28" s="316">
        <v>65.271148386441268</v>
      </c>
      <c r="AW28" s="316">
        <v>63.611161420238169</v>
      </c>
      <c r="AX28" s="316">
        <v>65.161242034778937</v>
      </c>
      <c r="AY28" s="316">
        <v>63.075244937839109</v>
      </c>
      <c r="AZ28" s="316">
        <v>65.648369702394845</v>
      </c>
      <c r="BA28" s="316">
        <v>71.293013244082601</v>
      </c>
      <c r="BB28" s="316">
        <v>64.816745634157698</v>
      </c>
      <c r="BC28" s="316">
        <v>67.704882652967896</v>
      </c>
      <c r="BD28" s="316">
        <v>70.728544789023815</v>
      </c>
      <c r="BE28" s="316">
        <v>70.170041071000952</v>
      </c>
      <c r="BF28" s="316">
        <v>74.763218570383671</v>
      </c>
      <c r="BG28" s="316">
        <v>71.721909568722126</v>
      </c>
      <c r="BH28" s="316">
        <v>76.042625186115885</v>
      </c>
      <c r="BI28" s="316">
        <v>77.824453262713078</v>
      </c>
      <c r="BJ28" s="316">
        <v>88.927638524541578</v>
      </c>
      <c r="BK28" s="316">
        <v>79.577699854109071</v>
      </c>
      <c r="BL28" s="316">
        <v>81.054307082718367</v>
      </c>
      <c r="BM28" s="316">
        <v>80.033619122698155</v>
      </c>
      <c r="BN28" s="316">
        <v>87.950709264869971</v>
      </c>
      <c r="BO28" s="316">
        <v>85.339463010788137</v>
      </c>
      <c r="BP28" s="316">
        <v>84.959175287079248</v>
      </c>
      <c r="BQ28" s="316">
        <v>82.745958492683755</v>
      </c>
      <c r="BR28" s="316">
        <v>89.888779390721808</v>
      </c>
      <c r="BS28" s="316">
        <v>84.744066218138229</v>
      </c>
      <c r="BT28" s="316">
        <v>84.74817167299004</v>
      </c>
      <c r="BU28" s="316">
        <v>88.074438649273631</v>
      </c>
      <c r="BV28" s="316">
        <v>98.7997052804823</v>
      </c>
      <c r="BW28" s="316">
        <v>86.27625607667467</v>
      </c>
      <c r="BX28" s="316">
        <v>89.682053573279433</v>
      </c>
      <c r="BY28" s="316">
        <v>89.452255384294176</v>
      </c>
      <c r="BZ28" s="316">
        <v>102.40754114922431</v>
      </c>
      <c r="CA28" s="316">
        <v>87.846912094869694</v>
      </c>
      <c r="CB28" s="316">
        <v>92.700891678964069</v>
      </c>
      <c r="CC28" s="316">
        <v>90.008107216571617</v>
      </c>
      <c r="CD28" s="316">
        <v>104.73585839257689</v>
      </c>
      <c r="CE28" s="316">
        <v>91.30452124819297</v>
      </c>
      <c r="CF28" s="316">
        <v>95.51144091033737</v>
      </c>
      <c r="CG28" s="316">
        <v>95.538227605668268</v>
      </c>
      <c r="CH28" s="316">
        <v>107.47002681720113</v>
      </c>
      <c r="CI28" s="316">
        <v>96.346618244027212</v>
      </c>
      <c r="CJ28" s="316">
        <v>102.20103702703634</v>
      </c>
      <c r="CK28" s="316">
        <v>99.912180296718432</v>
      </c>
      <c r="CL28" s="316">
        <v>110.89448353559909</v>
      </c>
      <c r="CM28" s="316">
        <v>102.41589063358261</v>
      </c>
      <c r="CN28" s="316">
        <v>107.60225689013396</v>
      </c>
      <c r="CO28" s="316">
        <v>103.2073494285922</v>
      </c>
      <c r="CP28" s="316">
        <v>110.26829573256363</v>
      </c>
      <c r="CQ28" s="316">
        <v>103.3479109674775</v>
      </c>
      <c r="CR28" s="316">
        <v>103.19489457784661</v>
      </c>
      <c r="CS28" s="316">
        <v>108.33052732410039</v>
      </c>
      <c r="CT28" s="316">
        <v>124.19221526800533</v>
      </c>
      <c r="CU28" s="316">
        <v>106.5257130754552</v>
      </c>
      <c r="CV28" s="316">
        <v>116.70833486452591</v>
      </c>
      <c r="CW28" s="316">
        <v>118.82909408394831</v>
      </c>
      <c r="CX28" s="316">
        <v>124.38762541444106</v>
      </c>
      <c r="CY28" s="316">
        <v>110.25554192971033</v>
      </c>
      <c r="CZ28" s="316">
        <v>94.94241666424081</v>
      </c>
      <c r="DA28" s="316">
        <v>115.71807289535906</v>
      </c>
      <c r="DB28" s="316">
        <v>126.90934723553487</v>
      </c>
      <c r="DC28" s="316">
        <v>128.11223519265636</v>
      </c>
      <c r="DD28" s="316">
        <v>140.12341334832379</v>
      </c>
      <c r="DE28" s="316">
        <v>141.53408690133364</v>
      </c>
      <c r="DF28" s="316">
        <v>158.18956763720425</v>
      </c>
      <c r="DG28" s="316">
        <v>149.10760103533423</v>
      </c>
      <c r="DH28" s="316">
        <v>156.13806374689327</v>
      </c>
      <c r="DI28" s="316">
        <v>156.37739565093946</v>
      </c>
      <c r="DJ28" s="316">
        <v>165.62117694497965</v>
      </c>
      <c r="DK28" s="316">
        <v>168.04540906454275</v>
      </c>
      <c r="DL28" s="316">
        <v>179.27420081826</v>
      </c>
      <c r="DM28" s="316">
        <v>187.38610519902943</v>
      </c>
      <c r="DN28" s="316">
        <v>194.24803645813515</v>
      </c>
    </row>
    <row r="29" spans="1:118" ht="38.25" x14ac:dyDescent="0.2">
      <c r="A29" s="327" t="s">
        <v>1215</v>
      </c>
      <c r="B29" s="310" t="s">
        <v>1174</v>
      </c>
      <c r="C29" s="316">
        <v>14.011956623823618</v>
      </c>
      <c r="D29" s="316">
        <v>14.117369993740301</v>
      </c>
      <c r="E29" s="316">
        <v>16.723680396425816</v>
      </c>
      <c r="F29" s="316">
        <v>16.909664683262857</v>
      </c>
      <c r="G29" s="316">
        <v>16.451745049367094</v>
      </c>
      <c r="H29" s="316">
        <v>16.574527073051041</v>
      </c>
      <c r="I29" s="316">
        <v>16.12596411884255</v>
      </c>
      <c r="J29" s="316">
        <v>16.938656398532679</v>
      </c>
      <c r="K29" s="316">
        <v>16.551481579303108</v>
      </c>
      <c r="L29" s="316">
        <v>16.924513480688393</v>
      </c>
      <c r="M29" s="316">
        <v>19.27166714490177</v>
      </c>
      <c r="N29" s="316">
        <v>19.367043086889812</v>
      </c>
      <c r="O29" s="316">
        <v>18.561043554898028</v>
      </c>
      <c r="P29" s="316">
        <v>18.542968099772011</v>
      </c>
      <c r="Q29" s="316">
        <v>17.955875923678356</v>
      </c>
      <c r="R29" s="316">
        <v>18.891708732004382</v>
      </c>
      <c r="S29" s="316">
        <v>18.11490138179618</v>
      </c>
      <c r="T29" s="316">
        <v>18.431347587263016</v>
      </c>
      <c r="U29" s="316">
        <v>18.557690556349758</v>
      </c>
      <c r="V29" s="316">
        <v>19.725199862641091</v>
      </c>
      <c r="W29" s="316">
        <v>18.670895251882797</v>
      </c>
      <c r="X29" s="316">
        <v>19.200903005678427</v>
      </c>
      <c r="Y29" s="316">
        <v>19.556090775863751</v>
      </c>
      <c r="Z29" s="316">
        <v>20.737897198072872</v>
      </c>
      <c r="AA29" s="316">
        <v>19.813061656347916</v>
      </c>
      <c r="AB29" s="316">
        <v>20.538374425886477</v>
      </c>
      <c r="AC29" s="316">
        <v>20.589694969854982</v>
      </c>
      <c r="AD29" s="316">
        <v>21.220698798753112</v>
      </c>
      <c r="AE29" s="316">
        <v>20.964290761116402</v>
      </c>
      <c r="AF29" s="316">
        <v>21.455446777261557</v>
      </c>
      <c r="AG29" s="316">
        <v>21.803001186483598</v>
      </c>
      <c r="AH29" s="316">
        <v>21.945050486316482</v>
      </c>
      <c r="AI29" s="316">
        <v>21.406622659529411</v>
      </c>
      <c r="AJ29" s="316">
        <v>21.904527137231604</v>
      </c>
      <c r="AK29" s="316">
        <v>22.567923129920334</v>
      </c>
      <c r="AL29" s="316">
        <v>24.847478205076566</v>
      </c>
      <c r="AM29" s="316">
        <v>23.387461917068507</v>
      </c>
      <c r="AN29" s="316">
        <v>23.762779853813868</v>
      </c>
      <c r="AO29" s="316">
        <v>23.652296057717095</v>
      </c>
      <c r="AP29" s="316">
        <v>24.073750907862458</v>
      </c>
      <c r="AQ29" s="316">
        <v>24.070476959584283</v>
      </c>
      <c r="AR29" s="316">
        <v>24.311145529017448</v>
      </c>
      <c r="AS29" s="316">
        <v>24.995487570716001</v>
      </c>
      <c r="AT29" s="316">
        <v>26.119913978917353</v>
      </c>
      <c r="AU29" s="316">
        <v>26.870701208732637</v>
      </c>
      <c r="AV29" s="316">
        <v>28.340458201911407</v>
      </c>
      <c r="AW29" s="316">
        <v>28.352453798449851</v>
      </c>
      <c r="AX29" s="316">
        <v>27.73066367309967</v>
      </c>
      <c r="AY29" s="316">
        <v>27.628201472295974</v>
      </c>
      <c r="AZ29" s="316">
        <v>26.586231126404257</v>
      </c>
      <c r="BA29" s="316">
        <v>26.260658245605327</v>
      </c>
      <c r="BB29" s="316">
        <v>27.177630158969095</v>
      </c>
      <c r="BC29" s="316">
        <v>24.880483079592839</v>
      </c>
      <c r="BD29" s="316">
        <v>28.817942969321759</v>
      </c>
      <c r="BE29" s="316">
        <v>27.835728915949051</v>
      </c>
      <c r="BF29" s="316">
        <v>29.093288335689873</v>
      </c>
      <c r="BG29" s="316">
        <v>28.162717562231272</v>
      </c>
      <c r="BH29" s="316">
        <v>29.549044688637512</v>
      </c>
      <c r="BI29" s="316">
        <v>28.716498840646164</v>
      </c>
      <c r="BJ29" s="316">
        <v>28.475345511376972</v>
      </c>
      <c r="BK29" s="316">
        <v>27.494587900114674</v>
      </c>
      <c r="BL29" s="316">
        <v>28.017301656527945</v>
      </c>
      <c r="BM29" s="316">
        <v>28.398672010014394</v>
      </c>
      <c r="BN29" s="316">
        <v>29.865129498516669</v>
      </c>
      <c r="BO29" s="316">
        <v>29.536376185669525</v>
      </c>
      <c r="BP29" s="316">
        <v>30.890376306127138</v>
      </c>
      <c r="BQ29" s="316">
        <v>30.829992503817447</v>
      </c>
      <c r="BR29" s="316">
        <v>31.04896225700676</v>
      </c>
      <c r="BS29" s="316">
        <v>29.448896397109994</v>
      </c>
      <c r="BT29" s="316">
        <v>29.673749455653059</v>
      </c>
      <c r="BU29" s="316">
        <v>29.434650870292867</v>
      </c>
      <c r="BV29" s="316">
        <v>31.527284547596686</v>
      </c>
      <c r="BW29" s="316">
        <v>30.336994346543175</v>
      </c>
      <c r="BX29" s="316">
        <v>32.18405684532641</v>
      </c>
      <c r="BY29" s="316">
        <v>32.440828444988497</v>
      </c>
      <c r="BZ29" s="316">
        <v>33.585786569552944</v>
      </c>
      <c r="CA29" s="316">
        <v>32.259181599561714</v>
      </c>
      <c r="CB29" s="316">
        <v>32.456642871363712</v>
      </c>
      <c r="CC29" s="316">
        <v>31.731072100696856</v>
      </c>
      <c r="CD29" s="316">
        <v>32.487483533434975</v>
      </c>
      <c r="CE29" s="316">
        <v>31.833195263599617</v>
      </c>
      <c r="CF29" s="316">
        <v>33.221445437034539</v>
      </c>
      <c r="CG29" s="316">
        <v>33.228835768315562</v>
      </c>
      <c r="CH29" s="316">
        <v>33.598357645661366</v>
      </c>
      <c r="CI29" s="316">
        <v>33.482749560897652</v>
      </c>
      <c r="CJ29" s="316">
        <v>34.035481509549207</v>
      </c>
      <c r="CK29" s="316">
        <v>34.136706282382946</v>
      </c>
      <c r="CL29" s="316">
        <v>34.666669790470003</v>
      </c>
      <c r="CM29" s="316">
        <v>35.313998214730397</v>
      </c>
      <c r="CN29" s="316">
        <v>36.37974592438006</v>
      </c>
      <c r="CO29" s="316">
        <v>36.036105277668376</v>
      </c>
      <c r="CP29" s="316">
        <v>36.231836160032181</v>
      </c>
      <c r="CQ29" s="316">
        <v>36.098802297614675</v>
      </c>
      <c r="CR29" s="316">
        <v>36.764784564178221</v>
      </c>
      <c r="CS29" s="316">
        <v>37.320478976608868</v>
      </c>
      <c r="CT29" s="316">
        <v>38.051304105499938</v>
      </c>
      <c r="CU29" s="316">
        <v>38.069166797829901</v>
      </c>
      <c r="CV29" s="316">
        <v>38.839118979864629</v>
      </c>
      <c r="CW29" s="316">
        <v>38.584556820001637</v>
      </c>
      <c r="CX29" s="316">
        <v>39.182801119814307</v>
      </c>
      <c r="CY29" s="316">
        <v>38.524449886529126</v>
      </c>
      <c r="CZ29" s="316">
        <v>37.108838458508231</v>
      </c>
      <c r="DA29" s="316">
        <v>39.234837495177224</v>
      </c>
      <c r="DB29" s="316">
        <v>39.044005820994279</v>
      </c>
      <c r="DC29" s="316">
        <v>39.140053249628544</v>
      </c>
      <c r="DD29" s="316">
        <v>40.121831515187708</v>
      </c>
      <c r="DE29" s="316">
        <v>39.904416006931477</v>
      </c>
      <c r="DF29" s="316">
        <v>40.881195627598807</v>
      </c>
      <c r="DG29" s="316">
        <v>40.849416256783826</v>
      </c>
      <c r="DH29" s="316">
        <v>42.564346086452964</v>
      </c>
      <c r="DI29" s="316">
        <v>42.563270652792198</v>
      </c>
      <c r="DJ29" s="316">
        <v>42.042719160024916</v>
      </c>
      <c r="DK29" s="316">
        <v>42.731530878630608</v>
      </c>
      <c r="DL29" s="316">
        <v>44.861210047749282</v>
      </c>
      <c r="DM29" s="316">
        <v>44.646043244257804</v>
      </c>
      <c r="DN29" s="316">
        <v>44.912986679652533</v>
      </c>
    </row>
    <row r="30" spans="1:118" x14ac:dyDescent="0.2">
      <c r="A30" s="327" t="s">
        <v>1216</v>
      </c>
      <c r="B30" s="310" t="s">
        <v>1176</v>
      </c>
      <c r="C30" s="316">
        <v>1E-3</v>
      </c>
      <c r="D30" s="316">
        <v>1E-3</v>
      </c>
      <c r="E30" s="316">
        <v>1E-3</v>
      </c>
      <c r="F30" s="316">
        <v>1E-3</v>
      </c>
      <c r="G30" s="316">
        <v>1E-3</v>
      </c>
      <c r="H30" s="316">
        <v>1E-3</v>
      </c>
      <c r="I30" s="316">
        <v>1E-3</v>
      </c>
      <c r="J30" s="316">
        <v>1E-3</v>
      </c>
      <c r="K30" s="316">
        <v>1E-3</v>
      </c>
      <c r="L30" s="316">
        <v>1E-3</v>
      </c>
      <c r="M30" s="316">
        <v>1E-3</v>
      </c>
      <c r="N30" s="316">
        <v>1E-3</v>
      </c>
      <c r="O30" s="316">
        <v>1E-3</v>
      </c>
      <c r="P30" s="316">
        <v>1E-3</v>
      </c>
      <c r="Q30" s="316">
        <v>1E-3</v>
      </c>
      <c r="R30" s="316">
        <v>1E-3</v>
      </c>
      <c r="S30" s="316">
        <v>1E-3</v>
      </c>
      <c r="T30" s="316">
        <v>1E-3</v>
      </c>
      <c r="U30" s="316">
        <v>1E-3</v>
      </c>
      <c r="V30" s="316">
        <v>1E-3</v>
      </c>
      <c r="W30" s="316">
        <v>1E-3</v>
      </c>
      <c r="X30" s="316">
        <v>1E-3</v>
      </c>
      <c r="Y30" s="316">
        <v>1E-3</v>
      </c>
      <c r="Z30" s="316">
        <v>1E-3</v>
      </c>
      <c r="AA30" s="316">
        <v>1E-3</v>
      </c>
      <c r="AB30" s="316">
        <v>1E-3</v>
      </c>
      <c r="AC30" s="316">
        <v>1E-3</v>
      </c>
      <c r="AD30" s="316">
        <v>1E-3</v>
      </c>
      <c r="AE30" s="316">
        <v>1E-3</v>
      </c>
      <c r="AF30" s="316">
        <v>1E-3</v>
      </c>
      <c r="AG30" s="316">
        <v>1E-3</v>
      </c>
      <c r="AH30" s="316">
        <v>1E-3</v>
      </c>
      <c r="AI30" s="316">
        <v>1E-3</v>
      </c>
      <c r="AJ30" s="316">
        <v>1E-3</v>
      </c>
      <c r="AK30" s="316">
        <v>1E-3</v>
      </c>
      <c r="AL30" s="316">
        <v>1E-3</v>
      </c>
      <c r="AM30" s="316">
        <v>1E-3</v>
      </c>
      <c r="AN30" s="316">
        <v>1E-3</v>
      </c>
      <c r="AO30" s="316">
        <v>1E-3</v>
      </c>
      <c r="AP30" s="316">
        <v>1E-3</v>
      </c>
      <c r="AQ30" s="316">
        <v>1E-3</v>
      </c>
      <c r="AR30" s="316">
        <v>1E-3</v>
      </c>
      <c r="AS30" s="316">
        <v>1E-3</v>
      </c>
      <c r="AT30" s="316">
        <v>1E-3</v>
      </c>
      <c r="AU30" s="316">
        <v>1E-3</v>
      </c>
      <c r="AV30" s="316">
        <v>1E-3</v>
      </c>
      <c r="AW30" s="316">
        <v>1E-3</v>
      </c>
      <c r="AX30" s="316">
        <v>1E-3</v>
      </c>
      <c r="AY30" s="316">
        <v>1E-3</v>
      </c>
      <c r="AZ30" s="316">
        <v>1E-3</v>
      </c>
      <c r="BA30" s="316">
        <v>1E-3</v>
      </c>
      <c r="BB30" s="316">
        <v>1E-3</v>
      </c>
      <c r="BC30" s="316">
        <v>1E-3</v>
      </c>
      <c r="BD30" s="316">
        <v>1E-3</v>
      </c>
      <c r="BE30" s="316">
        <v>1E-3</v>
      </c>
      <c r="BF30" s="316">
        <v>1E-3</v>
      </c>
      <c r="BG30" s="316">
        <v>1E-3</v>
      </c>
      <c r="BH30" s="316">
        <v>1E-3</v>
      </c>
      <c r="BI30" s="316">
        <v>1E-3</v>
      </c>
      <c r="BJ30" s="316">
        <v>1E-3</v>
      </c>
      <c r="BK30" s="316">
        <v>1E-3</v>
      </c>
      <c r="BL30" s="316">
        <v>1E-3</v>
      </c>
      <c r="BM30" s="316">
        <v>1E-3</v>
      </c>
      <c r="BN30" s="316">
        <v>1E-3</v>
      </c>
      <c r="BO30" s="316">
        <v>1E-3</v>
      </c>
      <c r="BP30" s="316">
        <v>1E-3</v>
      </c>
      <c r="BQ30" s="316">
        <v>1E-3</v>
      </c>
      <c r="BR30" s="316">
        <v>1E-3</v>
      </c>
      <c r="BS30" s="316">
        <v>1E-3</v>
      </c>
      <c r="BT30" s="316">
        <v>1E-3</v>
      </c>
      <c r="BU30" s="316">
        <v>1E-3</v>
      </c>
      <c r="BV30" s="316">
        <v>1E-3</v>
      </c>
      <c r="BW30" s="316">
        <v>1E-3</v>
      </c>
      <c r="BX30" s="316">
        <v>1E-3</v>
      </c>
      <c r="BY30" s="316">
        <v>1E-3</v>
      </c>
      <c r="BZ30" s="316">
        <v>1E-3</v>
      </c>
      <c r="CA30" s="316">
        <v>1E-3</v>
      </c>
      <c r="CB30" s="316">
        <v>1E-3</v>
      </c>
      <c r="CC30" s="316">
        <v>1E-3</v>
      </c>
      <c r="CD30" s="316">
        <v>1E-3</v>
      </c>
      <c r="CE30" s="316">
        <v>1E-3</v>
      </c>
      <c r="CF30" s="316">
        <v>1E-3</v>
      </c>
      <c r="CG30" s="316">
        <v>1E-3</v>
      </c>
      <c r="CH30" s="316">
        <v>1E-3</v>
      </c>
      <c r="CI30" s="316">
        <v>1E-3</v>
      </c>
      <c r="CJ30" s="316">
        <v>1E-3</v>
      </c>
      <c r="CK30" s="316">
        <v>1E-3</v>
      </c>
      <c r="CL30" s="316">
        <v>1E-3</v>
      </c>
      <c r="CM30" s="316">
        <v>1E-3</v>
      </c>
      <c r="CN30" s="316">
        <v>1E-3</v>
      </c>
      <c r="CO30" s="316">
        <v>1E-3</v>
      </c>
      <c r="CP30" s="316">
        <v>1E-3</v>
      </c>
      <c r="CQ30" s="316">
        <v>1E-3</v>
      </c>
      <c r="CR30" s="316">
        <v>1E-3</v>
      </c>
      <c r="CS30" s="316">
        <v>1E-3</v>
      </c>
      <c r="CT30" s="316">
        <v>1E-3</v>
      </c>
      <c r="CU30" s="316">
        <v>1E-3</v>
      </c>
      <c r="CV30" s="316">
        <v>1E-3</v>
      </c>
      <c r="CW30" s="316">
        <v>1E-3</v>
      </c>
      <c r="CX30" s="316">
        <v>1E-3</v>
      </c>
      <c r="CY30" s="316">
        <v>1E-3</v>
      </c>
      <c r="CZ30" s="316">
        <v>1E-3</v>
      </c>
      <c r="DA30" s="316">
        <v>1E-3</v>
      </c>
      <c r="DB30" s="316">
        <v>1E-3</v>
      </c>
      <c r="DC30" s="316">
        <v>1E-3</v>
      </c>
      <c r="DD30" s="316">
        <v>1E-3</v>
      </c>
      <c r="DE30" s="316">
        <v>1E-3</v>
      </c>
      <c r="DF30" s="316">
        <v>1E-3</v>
      </c>
      <c r="DG30" s="316">
        <v>1E-3</v>
      </c>
      <c r="DH30" s="316">
        <v>1E-3</v>
      </c>
      <c r="DI30" s="316">
        <v>1E-3</v>
      </c>
      <c r="DJ30" s="316">
        <v>1E-3</v>
      </c>
      <c r="DK30" s="316">
        <v>1E-3</v>
      </c>
      <c r="DL30" s="316">
        <v>1E-3</v>
      </c>
      <c r="DM30" s="316">
        <v>1E-3</v>
      </c>
      <c r="DN30" s="316">
        <v>1E-3</v>
      </c>
    </row>
    <row r="31" spans="1:118" s="312" customFormat="1" x14ac:dyDescent="0.2">
      <c r="A31" s="328" t="s">
        <v>15</v>
      </c>
      <c r="B31" s="158" t="s">
        <v>73</v>
      </c>
      <c r="C31" s="314">
        <v>3215.3854478864628</v>
      </c>
      <c r="D31" s="314">
        <v>3432.3700432607743</v>
      </c>
      <c r="E31" s="314">
        <v>3242.9508285283782</v>
      </c>
      <c r="F31" s="314">
        <v>3831.5980538665394</v>
      </c>
      <c r="G31" s="314">
        <v>3709.3266431274019</v>
      </c>
      <c r="H31" s="314">
        <v>3295.4383443419993</v>
      </c>
      <c r="I31" s="314">
        <v>3713.8148604056605</v>
      </c>
      <c r="J31" s="314">
        <v>3752.3738446930233</v>
      </c>
      <c r="K31" s="314">
        <v>3768.9370258052636</v>
      </c>
      <c r="L31" s="314">
        <v>3849.3610535030343</v>
      </c>
      <c r="M31" s="314">
        <v>3832.7557513978109</v>
      </c>
      <c r="N31" s="314">
        <v>4141.6183161348363</v>
      </c>
      <c r="O31" s="314">
        <v>3834.5466772675895</v>
      </c>
      <c r="P31" s="314">
        <v>3994.8126477753572</v>
      </c>
      <c r="Q31" s="314">
        <v>3923.969514933101</v>
      </c>
      <c r="R31" s="314">
        <v>4475.9067670597906</v>
      </c>
      <c r="S31" s="314">
        <v>4309.1294071675793</v>
      </c>
      <c r="T31" s="314">
        <v>4567.6839977601394</v>
      </c>
      <c r="U31" s="314">
        <v>4536.1620119012196</v>
      </c>
      <c r="V31" s="314">
        <v>4960.9686400677429</v>
      </c>
      <c r="W31" s="314">
        <v>5000.2401240976315</v>
      </c>
      <c r="X31" s="314">
        <v>5039.9876630009639</v>
      </c>
      <c r="Y31" s="314">
        <v>5048.0287767253858</v>
      </c>
      <c r="Z31" s="314">
        <v>5413.8699748482713</v>
      </c>
      <c r="AA31" s="314">
        <v>5182.1954389704961</v>
      </c>
      <c r="AB31" s="314">
        <v>5293.043146049964</v>
      </c>
      <c r="AC31" s="314">
        <v>5147.2172494453562</v>
      </c>
      <c r="AD31" s="314">
        <v>5801.7758056225221</v>
      </c>
      <c r="AE31" s="314">
        <v>5489.7205044021393</v>
      </c>
      <c r="AF31" s="314">
        <v>5716.1461496208749</v>
      </c>
      <c r="AG31" s="314">
        <v>5429.9303526204067</v>
      </c>
      <c r="AH31" s="314">
        <v>5788.1251156777325</v>
      </c>
      <c r="AI31" s="314">
        <v>5606.0074472427896</v>
      </c>
      <c r="AJ31" s="314">
        <v>5841.2393465551668</v>
      </c>
      <c r="AK31" s="314">
        <v>5643.4971767745856</v>
      </c>
      <c r="AL31" s="314">
        <v>6383.8900613249843</v>
      </c>
      <c r="AM31" s="314">
        <v>6029.1293882370392</v>
      </c>
      <c r="AN31" s="314">
        <v>6247.6624081702475</v>
      </c>
      <c r="AO31" s="314">
        <v>6182.5851796421275</v>
      </c>
      <c r="AP31" s="314">
        <v>6593.926947266501</v>
      </c>
      <c r="AQ31" s="314">
        <v>6180.4257400556935</v>
      </c>
      <c r="AR31" s="314">
        <v>6533.222902914481</v>
      </c>
      <c r="AS31" s="314">
        <v>6515.5136633131287</v>
      </c>
      <c r="AT31" s="314">
        <v>7664.8943990344378</v>
      </c>
      <c r="AU31" s="314">
        <v>7415.7668286351609</v>
      </c>
      <c r="AV31" s="314">
        <v>7651.8074152006348</v>
      </c>
      <c r="AW31" s="314">
        <v>7391.6373004403213</v>
      </c>
      <c r="AX31" s="314">
        <v>8224.6653457714365</v>
      </c>
      <c r="AY31" s="314">
        <v>8188.9143435808783</v>
      </c>
      <c r="AZ31" s="314">
        <v>8630.8722482395187</v>
      </c>
      <c r="BA31" s="314">
        <v>8088.4210274614561</v>
      </c>
      <c r="BB31" s="314">
        <v>8750.1868784183789</v>
      </c>
      <c r="BC31" s="314">
        <v>8952.1381059045561</v>
      </c>
      <c r="BD31" s="314">
        <v>9115.1106958263681</v>
      </c>
      <c r="BE31" s="314">
        <v>8798.0966623579225</v>
      </c>
      <c r="BF31" s="314">
        <v>9132.9790757609699</v>
      </c>
      <c r="BG31" s="314">
        <v>8539.7359380282305</v>
      </c>
      <c r="BH31" s="314">
        <v>8662.6692943937851</v>
      </c>
      <c r="BI31" s="314">
        <v>8536.2718271774811</v>
      </c>
      <c r="BJ31" s="314">
        <v>9378.1824193029752</v>
      </c>
      <c r="BK31" s="314">
        <v>9143.1560497181345</v>
      </c>
      <c r="BL31" s="314">
        <v>9620.0901825670444</v>
      </c>
      <c r="BM31" s="314">
        <v>9334.6653231429336</v>
      </c>
      <c r="BN31" s="314">
        <v>10138.02253077601</v>
      </c>
      <c r="BO31" s="314">
        <v>9827.9110382015751</v>
      </c>
      <c r="BP31" s="314">
        <v>9928.7947572345493</v>
      </c>
      <c r="BQ31" s="314">
        <v>9643.9468585268223</v>
      </c>
      <c r="BR31" s="314">
        <v>10400.422885885686</v>
      </c>
      <c r="BS31" s="314">
        <v>10079.312181194549</v>
      </c>
      <c r="BT31" s="314">
        <v>10146.843589966582</v>
      </c>
      <c r="BU31" s="314">
        <v>10146.831933793432</v>
      </c>
      <c r="BV31" s="314">
        <v>11309.693816746414</v>
      </c>
      <c r="BW31" s="314">
        <v>10532.404691057051</v>
      </c>
      <c r="BX31" s="314">
        <v>10956.469170299069</v>
      </c>
      <c r="BY31" s="314">
        <v>10747.378104541194</v>
      </c>
      <c r="BZ31" s="314">
        <v>11783.166296729154</v>
      </c>
      <c r="CA31" s="314">
        <v>11035.416096244393</v>
      </c>
      <c r="CB31" s="314">
        <v>11215.555153140342</v>
      </c>
      <c r="CC31" s="314">
        <v>11355.790221214091</v>
      </c>
      <c r="CD31" s="314">
        <v>12648.228422043376</v>
      </c>
      <c r="CE31" s="314">
        <v>12071.314303327687</v>
      </c>
      <c r="CF31" s="314">
        <v>12270.685397630539</v>
      </c>
      <c r="CG31" s="314">
        <v>12014.335037204604</v>
      </c>
      <c r="CH31" s="314">
        <v>13181.124502052162</v>
      </c>
      <c r="CI31" s="314">
        <v>12206.278692489754</v>
      </c>
      <c r="CJ31" s="314">
        <v>12536.312041588486</v>
      </c>
      <c r="CK31" s="314">
        <v>12760.697516419646</v>
      </c>
      <c r="CL31" s="314">
        <v>13882.952395755976</v>
      </c>
      <c r="CM31" s="314">
        <v>12588.496372400725</v>
      </c>
      <c r="CN31" s="314">
        <v>13125.113005124933</v>
      </c>
      <c r="CO31" s="314">
        <v>12939.798917588429</v>
      </c>
      <c r="CP31" s="314">
        <v>14358.091301878821</v>
      </c>
      <c r="CQ31" s="314">
        <v>13033.989415812177</v>
      </c>
      <c r="CR31" s="314">
        <v>13457.767553006961</v>
      </c>
      <c r="CS31" s="314">
        <v>13484.135129755759</v>
      </c>
      <c r="CT31" s="314">
        <v>14655.913219817505</v>
      </c>
      <c r="CU31" s="314">
        <v>13222.428248195369</v>
      </c>
      <c r="CV31" s="314">
        <v>14068.502824942574</v>
      </c>
      <c r="CW31" s="314">
        <v>14026.836190575701</v>
      </c>
      <c r="CX31" s="314">
        <v>15453.21086163869</v>
      </c>
      <c r="CY31" s="314">
        <v>14110.408881712607</v>
      </c>
      <c r="CZ31" s="314">
        <v>14062.192883230058</v>
      </c>
      <c r="DA31" s="314">
        <v>14511.087707992479</v>
      </c>
      <c r="DB31" s="314">
        <v>16205.699018657433</v>
      </c>
      <c r="DC31" s="314">
        <v>15151.194654854329</v>
      </c>
      <c r="DD31" s="314">
        <v>15964.965762763049</v>
      </c>
      <c r="DE31" s="314">
        <v>16188.52086539138</v>
      </c>
      <c r="DF31" s="314">
        <v>18565.702485618149</v>
      </c>
      <c r="DG31" s="314">
        <v>16712.290713289909</v>
      </c>
      <c r="DH31" s="314">
        <v>17552.77472356736</v>
      </c>
      <c r="DI31" s="314">
        <v>17531.36642744514</v>
      </c>
      <c r="DJ31" s="314">
        <v>18771.606065160682</v>
      </c>
      <c r="DK31" s="314">
        <v>17569.690339730751</v>
      </c>
      <c r="DL31" s="314">
        <v>18105.808501493182</v>
      </c>
      <c r="DM31" s="314">
        <v>17657.479452045776</v>
      </c>
      <c r="DN31" s="314">
        <v>19077.3287204597</v>
      </c>
    </row>
    <row r="32" spans="1:118" x14ac:dyDescent="0.2">
      <c r="A32" s="326" t="s">
        <v>910</v>
      </c>
      <c r="B32" s="310" t="s">
        <v>735</v>
      </c>
      <c r="C32" s="316">
        <v>353.4550151783103</v>
      </c>
      <c r="D32" s="316">
        <v>398.97538942108014</v>
      </c>
      <c r="E32" s="316">
        <v>381.73755146954568</v>
      </c>
      <c r="F32" s="316">
        <v>382.96874483156517</v>
      </c>
      <c r="G32" s="316">
        <v>361.65219533798307</v>
      </c>
      <c r="H32" s="316">
        <v>403.72688177046274</v>
      </c>
      <c r="I32" s="316">
        <v>392.46067071342827</v>
      </c>
      <c r="J32" s="316">
        <v>408.36015237116999</v>
      </c>
      <c r="K32" s="316">
        <v>409.39817749050542</v>
      </c>
      <c r="L32" s="316">
        <v>459.92510912400354</v>
      </c>
      <c r="M32" s="316">
        <v>431.44660559787422</v>
      </c>
      <c r="N32" s="316">
        <v>455.7676925564237</v>
      </c>
      <c r="O32" s="316">
        <v>436.50664549717482</v>
      </c>
      <c r="P32" s="316">
        <v>512.35195554764914</v>
      </c>
      <c r="Q32" s="316">
        <v>480.26386269915884</v>
      </c>
      <c r="R32" s="316">
        <v>472.66197944717578</v>
      </c>
      <c r="S32" s="316">
        <v>507.08727565843083</v>
      </c>
      <c r="T32" s="316">
        <v>553.98774476069559</v>
      </c>
      <c r="U32" s="316">
        <v>552.05677134464622</v>
      </c>
      <c r="V32" s="316">
        <v>560.68292517118095</v>
      </c>
      <c r="W32" s="316">
        <v>599.80848422516442</v>
      </c>
      <c r="X32" s="316">
        <v>657.01803005081013</v>
      </c>
      <c r="Y32" s="316">
        <v>612.43108873182803</v>
      </c>
      <c r="Z32" s="316">
        <v>614.66152720867694</v>
      </c>
      <c r="AA32" s="316">
        <v>622.61500900101987</v>
      </c>
      <c r="AB32" s="316">
        <v>632.20745672262944</v>
      </c>
      <c r="AC32" s="316">
        <v>587.95337018247153</v>
      </c>
      <c r="AD32" s="316">
        <v>612.90062034604546</v>
      </c>
      <c r="AE32" s="316">
        <v>625.90728619991921</v>
      </c>
      <c r="AF32" s="316">
        <v>689.31147567920812</v>
      </c>
      <c r="AG32" s="316">
        <v>621.68982214873324</v>
      </c>
      <c r="AH32" s="316">
        <v>650.2619499243259</v>
      </c>
      <c r="AI32" s="316">
        <v>640.85570059271231</v>
      </c>
      <c r="AJ32" s="316">
        <v>716.14730885616257</v>
      </c>
      <c r="AK32" s="316">
        <v>687.89078118544478</v>
      </c>
      <c r="AL32" s="316">
        <v>707.75945678280675</v>
      </c>
      <c r="AM32" s="316">
        <v>742.98815574143396</v>
      </c>
      <c r="AN32" s="316">
        <v>795.70656735540899</v>
      </c>
      <c r="AO32" s="316">
        <v>791.6469259824878</v>
      </c>
      <c r="AP32" s="316">
        <v>805.74138353692524</v>
      </c>
      <c r="AQ32" s="316">
        <v>784.67889861718538</v>
      </c>
      <c r="AR32" s="316">
        <v>883.01123468331355</v>
      </c>
      <c r="AS32" s="316">
        <v>867.95123110029033</v>
      </c>
      <c r="AT32" s="316">
        <v>851.31282913618202</v>
      </c>
      <c r="AU32" s="316">
        <v>836.33564982116695</v>
      </c>
      <c r="AV32" s="316">
        <v>877.45794478934783</v>
      </c>
      <c r="AW32" s="316">
        <v>859.24720609718304</v>
      </c>
      <c r="AX32" s="316">
        <v>918.12688819317202</v>
      </c>
      <c r="AY32" s="316">
        <v>914.05184726514369</v>
      </c>
      <c r="AZ32" s="316">
        <v>1024.7354348580261</v>
      </c>
      <c r="BA32" s="316">
        <v>1008.4627176277581</v>
      </c>
      <c r="BB32" s="316">
        <v>1036.2585638854234</v>
      </c>
      <c r="BC32" s="316">
        <v>1020.9712997650215</v>
      </c>
      <c r="BD32" s="316">
        <v>1066.5464564440069</v>
      </c>
      <c r="BE32" s="316">
        <v>956.89129495905217</v>
      </c>
      <c r="BF32" s="316">
        <v>966.83584658981829</v>
      </c>
      <c r="BG32" s="316">
        <v>906.04590766933438</v>
      </c>
      <c r="BH32" s="316">
        <v>1018.0427538492715</v>
      </c>
      <c r="BI32" s="316">
        <v>1000.3544588122126</v>
      </c>
      <c r="BJ32" s="316">
        <v>1009.4408399299818</v>
      </c>
      <c r="BK32" s="316">
        <v>993.95668481338839</v>
      </c>
      <c r="BL32" s="316">
        <v>1076.1184401954747</v>
      </c>
      <c r="BM32" s="316">
        <v>1015.4545318802377</v>
      </c>
      <c r="BN32" s="316">
        <v>1081.2514978947418</v>
      </c>
      <c r="BO32" s="316">
        <v>1075.8190622601605</v>
      </c>
      <c r="BP32" s="316">
        <v>1132.4178889146053</v>
      </c>
      <c r="BQ32" s="316">
        <v>1108.2272302860699</v>
      </c>
      <c r="BR32" s="316">
        <v>1205.9263924693585</v>
      </c>
      <c r="BS32" s="316">
        <v>1142.3422809884207</v>
      </c>
      <c r="BT32" s="316">
        <v>1235.4499366246789</v>
      </c>
      <c r="BU32" s="316">
        <v>1193.9743172211327</v>
      </c>
      <c r="BV32" s="316">
        <v>1271.7898072644443</v>
      </c>
      <c r="BW32" s="316">
        <v>1169.8423045764384</v>
      </c>
      <c r="BX32" s="316">
        <v>1292.5331406614123</v>
      </c>
      <c r="BY32" s="316">
        <v>1241.1339832818958</v>
      </c>
      <c r="BZ32" s="316">
        <v>1371.5612820937351</v>
      </c>
      <c r="CA32" s="316">
        <v>1388.6852819995843</v>
      </c>
      <c r="CB32" s="316">
        <v>1413.8154516245961</v>
      </c>
      <c r="CC32" s="316">
        <v>1389.6228279538821</v>
      </c>
      <c r="CD32" s="316">
        <v>1344.2106574704276</v>
      </c>
      <c r="CE32" s="316">
        <v>1144.2510762448289</v>
      </c>
      <c r="CF32" s="316">
        <v>1209.0739144152312</v>
      </c>
      <c r="CG32" s="316">
        <v>1110.4652893251903</v>
      </c>
      <c r="CH32" s="316">
        <v>1141.2131490741028</v>
      </c>
      <c r="CI32" s="316">
        <v>1177.2802232240763</v>
      </c>
      <c r="CJ32" s="316">
        <v>1212.3084331569764</v>
      </c>
      <c r="CK32" s="316">
        <v>1156.8533960869177</v>
      </c>
      <c r="CL32" s="316">
        <v>1275.3850000346258</v>
      </c>
      <c r="CM32" s="316">
        <v>1257.6928023357711</v>
      </c>
      <c r="CN32" s="316">
        <v>1311.129440774625</v>
      </c>
      <c r="CO32" s="316">
        <v>1273.9553677776694</v>
      </c>
      <c r="CP32" s="316">
        <v>1314.5066356525815</v>
      </c>
      <c r="CQ32" s="316">
        <v>1310.1457962201421</v>
      </c>
      <c r="CR32" s="316">
        <v>1387.0239458985811</v>
      </c>
      <c r="CS32" s="316">
        <v>1347.0306413735589</v>
      </c>
      <c r="CT32" s="316">
        <v>1445.1579518551441</v>
      </c>
      <c r="CU32" s="316">
        <v>1354.5721167820473</v>
      </c>
      <c r="CV32" s="316">
        <v>1456.7691749950325</v>
      </c>
      <c r="CW32" s="316">
        <v>1403.8129386355338</v>
      </c>
      <c r="CX32" s="316">
        <v>1445.3962122882465</v>
      </c>
      <c r="CY32" s="316">
        <v>1369.8486211464415</v>
      </c>
      <c r="CZ32" s="316">
        <v>1372.7250355006599</v>
      </c>
      <c r="DA32" s="316">
        <v>1463.5343355300759</v>
      </c>
      <c r="DB32" s="316">
        <v>1428.7706767455709</v>
      </c>
      <c r="DC32" s="316">
        <v>1496.164452795538</v>
      </c>
      <c r="DD32" s="316">
        <v>1632.5911874255653</v>
      </c>
      <c r="DE32" s="316">
        <v>1631.8470169540524</v>
      </c>
      <c r="DF32" s="316">
        <v>1729.873849958436</v>
      </c>
      <c r="DG32" s="316">
        <v>1782.2481369213945</v>
      </c>
      <c r="DH32" s="316">
        <v>1800.9671814039789</v>
      </c>
      <c r="DI32" s="316">
        <v>1807.5953501444765</v>
      </c>
      <c r="DJ32" s="316">
        <v>1570.1518096636726</v>
      </c>
      <c r="DK32" s="316">
        <v>1574.6843165905616</v>
      </c>
      <c r="DL32" s="316">
        <v>1855.2605204705317</v>
      </c>
      <c r="DM32" s="316">
        <v>1657.4824422248066</v>
      </c>
      <c r="DN32" s="316">
        <v>1811.8875834102341</v>
      </c>
    </row>
    <row r="33" spans="1:118" s="312" customFormat="1" x14ac:dyDescent="0.2">
      <c r="A33" s="329" t="s">
        <v>740</v>
      </c>
      <c r="B33" s="158" t="s">
        <v>119</v>
      </c>
      <c r="C33" s="314">
        <v>3568.8404630647728</v>
      </c>
      <c r="D33" s="314">
        <v>3831.3454326818546</v>
      </c>
      <c r="E33" s="314">
        <v>3624.6883799979241</v>
      </c>
      <c r="F33" s="314">
        <v>4214.5667986981043</v>
      </c>
      <c r="G33" s="314">
        <v>4070.9788384653848</v>
      </c>
      <c r="H33" s="314">
        <v>3699.1652261124618</v>
      </c>
      <c r="I33" s="314">
        <v>4106.2755311190886</v>
      </c>
      <c r="J33" s="314">
        <v>4160.7339970641933</v>
      </c>
      <c r="K33" s="314">
        <v>4178.3352032957691</v>
      </c>
      <c r="L33" s="314">
        <v>4309.2861626270378</v>
      </c>
      <c r="M33" s="314">
        <v>4264.2023569956855</v>
      </c>
      <c r="N33" s="314">
        <v>4597.38600869126</v>
      </c>
      <c r="O33" s="314">
        <v>4271.0533227647647</v>
      </c>
      <c r="P33" s="314">
        <v>4507.1646033230063</v>
      </c>
      <c r="Q33" s="314">
        <v>4404.2333776322594</v>
      </c>
      <c r="R33" s="314">
        <v>4948.5687465069659</v>
      </c>
      <c r="S33" s="314">
        <v>4816.2166828260106</v>
      </c>
      <c r="T33" s="314">
        <v>5121.6717425208353</v>
      </c>
      <c r="U33" s="314">
        <v>5088.2187832458658</v>
      </c>
      <c r="V33" s="314">
        <v>5521.6515652389235</v>
      </c>
      <c r="W33" s="314">
        <v>5600.0486083227961</v>
      </c>
      <c r="X33" s="314">
        <v>5697.005693051774</v>
      </c>
      <c r="Y33" s="314">
        <v>5660.4598654572137</v>
      </c>
      <c r="Z33" s="314">
        <v>6028.5315020569487</v>
      </c>
      <c r="AA33" s="314">
        <v>5804.8104479715157</v>
      </c>
      <c r="AB33" s="314">
        <v>5925.2506027725931</v>
      </c>
      <c r="AC33" s="314">
        <v>5735.1706196278274</v>
      </c>
      <c r="AD33" s="314">
        <v>6414.6764259685679</v>
      </c>
      <c r="AE33" s="314">
        <v>6115.6277906020587</v>
      </c>
      <c r="AF33" s="314">
        <v>6405.4576253000832</v>
      </c>
      <c r="AG33" s="314">
        <v>6051.6201747691402</v>
      </c>
      <c r="AH33" s="314">
        <v>6438.3870656020581</v>
      </c>
      <c r="AI33" s="314">
        <v>6246.8631478355019</v>
      </c>
      <c r="AJ33" s="314">
        <v>6557.3866554113292</v>
      </c>
      <c r="AK33" s="314">
        <v>6331.3879579600307</v>
      </c>
      <c r="AL33" s="314">
        <v>7091.6495181077908</v>
      </c>
      <c r="AM33" s="314">
        <v>6772.1175439784729</v>
      </c>
      <c r="AN33" s="314">
        <v>7043.3689755256564</v>
      </c>
      <c r="AO33" s="314">
        <v>6974.2321056246155</v>
      </c>
      <c r="AP33" s="314">
        <v>7399.6683308034262</v>
      </c>
      <c r="AQ33" s="314">
        <v>6965.1046386728785</v>
      </c>
      <c r="AR33" s="314">
        <v>7416.2341375977949</v>
      </c>
      <c r="AS33" s="314">
        <v>7383.4648944134187</v>
      </c>
      <c r="AT33" s="314">
        <v>8516.2072281706205</v>
      </c>
      <c r="AU33" s="314">
        <v>8252.1024784563269</v>
      </c>
      <c r="AV33" s="314">
        <v>8529.2653599899822</v>
      </c>
      <c r="AW33" s="314">
        <v>8250.8845065375044</v>
      </c>
      <c r="AX33" s="314">
        <v>9142.7922339646084</v>
      </c>
      <c r="AY33" s="314">
        <v>9102.9661908460221</v>
      </c>
      <c r="AZ33" s="314">
        <v>9655.6076830975453</v>
      </c>
      <c r="BA33" s="314">
        <v>9096.8837450892133</v>
      </c>
      <c r="BB33" s="314">
        <v>9786.4454423038023</v>
      </c>
      <c r="BC33" s="314">
        <v>9973.1094056695783</v>
      </c>
      <c r="BD33" s="314">
        <v>10181.657152270374</v>
      </c>
      <c r="BE33" s="314">
        <v>9754.9879573169746</v>
      </c>
      <c r="BF33" s="314">
        <v>10099.814922350788</v>
      </c>
      <c r="BG33" s="314">
        <v>9445.7818456975656</v>
      </c>
      <c r="BH33" s="314">
        <v>9680.7120482430564</v>
      </c>
      <c r="BI33" s="314">
        <v>9536.6262859896942</v>
      </c>
      <c r="BJ33" s="314">
        <v>10387.623259232958</v>
      </c>
      <c r="BK33" s="314">
        <v>10137.112734531524</v>
      </c>
      <c r="BL33" s="314">
        <v>10696.208622762519</v>
      </c>
      <c r="BM33" s="314">
        <v>10350.119855023171</v>
      </c>
      <c r="BN33" s="314">
        <v>11219.274028670752</v>
      </c>
      <c r="BO33" s="314">
        <v>10903.730100461737</v>
      </c>
      <c r="BP33" s="314">
        <v>11061.212646149155</v>
      </c>
      <c r="BQ33" s="314">
        <v>10752.174088812892</v>
      </c>
      <c r="BR33" s="314">
        <v>11606.349278355045</v>
      </c>
      <c r="BS33" s="314">
        <v>11221.654462182971</v>
      </c>
      <c r="BT33" s="314">
        <v>11382.29352659126</v>
      </c>
      <c r="BU33" s="314">
        <v>11340.806251014565</v>
      </c>
      <c r="BV33" s="314">
        <v>12581.483624010858</v>
      </c>
      <c r="BW33" s="314">
        <v>11702.24699563349</v>
      </c>
      <c r="BX33" s="314">
        <v>12249.002310960481</v>
      </c>
      <c r="BY33" s="314">
        <v>11988.51208782309</v>
      </c>
      <c r="BZ33" s="314">
        <v>13154.727578822889</v>
      </c>
      <c r="CA33" s="314">
        <v>12424.101378243977</v>
      </c>
      <c r="CB33" s="314">
        <v>12629.370604764938</v>
      </c>
      <c r="CC33" s="314">
        <v>12745.413049167973</v>
      </c>
      <c r="CD33" s="314">
        <v>13992.439079513802</v>
      </c>
      <c r="CE33" s="314">
        <v>13215.565379572516</v>
      </c>
      <c r="CF33" s="314">
        <v>13479.759312045771</v>
      </c>
      <c r="CG33" s="314">
        <v>13124.800326529794</v>
      </c>
      <c r="CH33" s="314">
        <v>14322.337651126265</v>
      </c>
      <c r="CI33" s="314">
        <v>13383.558915713829</v>
      </c>
      <c r="CJ33" s="314">
        <v>13748.620474745463</v>
      </c>
      <c r="CK33" s="314">
        <v>13917.550912506564</v>
      </c>
      <c r="CL33" s="314">
        <v>15158.337395790602</v>
      </c>
      <c r="CM33" s="314">
        <v>13846.189174736495</v>
      </c>
      <c r="CN33" s="314">
        <v>14436.242445899557</v>
      </c>
      <c r="CO33" s="314">
        <v>14213.754285366098</v>
      </c>
      <c r="CP33" s="314">
        <v>15672.597937531404</v>
      </c>
      <c r="CQ33" s="314">
        <v>14344.135212032319</v>
      </c>
      <c r="CR33" s="314">
        <v>14844.791498905543</v>
      </c>
      <c r="CS33" s="314">
        <v>14831.165771129319</v>
      </c>
      <c r="CT33" s="314">
        <v>16101.071171672649</v>
      </c>
      <c r="CU33" s="314">
        <v>14577.000364977415</v>
      </c>
      <c r="CV33" s="314">
        <v>15525.271999937606</v>
      </c>
      <c r="CW33" s="314">
        <v>15430.649129211235</v>
      </c>
      <c r="CX33" s="314">
        <v>16898.607073926938</v>
      </c>
      <c r="CY33" s="314">
        <v>15480.257502859047</v>
      </c>
      <c r="CZ33" s="314">
        <v>15434.917918730718</v>
      </c>
      <c r="DA33" s="314">
        <v>15974.622043522555</v>
      </c>
      <c r="DB33" s="314">
        <v>17634.469695403004</v>
      </c>
      <c r="DC33" s="314">
        <v>16647.359107649867</v>
      </c>
      <c r="DD33" s="314">
        <v>17597.556950188613</v>
      </c>
      <c r="DE33" s="314">
        <v>17820.367882345432</v>
      </c>
      <c r="DF33" s="314">
        <v>20295.576335576585</v>
      </c>
      <c r="DG33" s="314">
        <v>18494.538850211302</v>
      </c>
      <c r="DH33" s="314">
        <v>19353.741904971339</v>
      </c>
      <c r="DI33" s="314">
        <v>19338.961777589619</v>
      </c>
      <c r="DJ33" s="314">
        <v>20341.757874824354</v>
      </c>
      <c r="DK33" s="314">
        <v>19144.374656321314</v>
      </c>
      <c r="DL33" s="314">
        <v>19961.069021963714</v>
      </c>
      <c r="DM33" s="314">
        <v>19314.961894270582</v>
      </c>
      <c r="DN33" s="314">
        <v>20889.216303869933</v>
      </c>
    </row>
    <row r="35" spans="1:118" ht="13.5" thickBot="1" x14ac:dyDescent="0.25">
      <c r="A35" s="305" t="s">
        <v>1633</v>
      </c>
      <c r="B35" s="304"/>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c r="DE35" s="319"/>
      <c r="DF35" s="319"/>
      <c r="DG35" s="319"/>
      <c r="DH35" s="319"/>
      <c r="DI35" s="319"/>
      <c r="DJ35" s="319"/>
      <c r="DK35" s="319"/>
      <c r="DL35" s="319"/>
      <c r="DM35" s="319"/>
      <c r="DN35" s="319"/>
    </row>
    <row r="37" spans="1:118" x14ac:dyDescent="0.2">
      <c r="A37" s="317" t="s">
        <v>92</v>
      </c>
    </row>
    <row r="38" spans="1:118" x14ac:dyDescent="0.2">
      <c r="A38" s="317" t="s">
        <v>932</v>
      </c>
    </row>
    <row r="39" spans="1:118" x14ac:dyDescent="0.2">
      <c r="A39" s="157" t="s">
        <v>668</v>
      </c>
    </row>
  </sheetData>
  <phoneticPr fontId="0" type="noConversion"/>
  <pageMargins left="0.39370078740157483" right="0.39370078740157483" top="0.55118110236220474" bottom="0.39370078740157483" header="0.19685039370078741" footer="0.19685039370078741"/>
  <pageSetup paperSize="9" scale="20" orientation="landscape" horizontalDpi="1200" verticalDpi="1200" r:id="rId1"/>
  <headerFooter alignWithMargins="0">
    <oddFooter>&amp;L&amp;"Arial,Italic"&amp;8 statec&amp;R&amp;"Arial,Italic"&amp;8&amp;D</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indexed="22"/>
    <pageSetUpPr autoPageBreaks="0" fitToPage="1"/>
  </sheetPr>
  <dimension ref="A1:DN40"/>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60.5703125" style="157" customWidth="1"/>
    <col min="2" max="2" width="9.140625" style="310" customWidth="1"/>
    <col min="3" max="4" width="9.42578125" style="317" customWidth="1"/>
    <col min="5" max="21" width="9.5703125" style="317" customWidth="1"/>
    <col min="22" max="23" width="9.42578125" style="317" customWidth="1"/>
    <col min="24" max="25" width="9.5703125" style="317" customWidth="1"/>
    <col min="26" max="26" width="9.42578125" style="317" customWidth="1"/>
    <col min="27" max="27" width="9.5703125" style="317" customWidth="1"/>
    <col min="28" max="28" width="9.42578125" style="317" customWidth="1"/>
    <col min="29" max="50" width="9.5703125" style="317" customWidth="1"/>
    <col min="51" max="51" width="9.42578125" style="317" customWidth="1"/>
    <col min="52" max="52" width="10.5703125" style="317" customWidth="1"/>
    <col min="53" max="53" width="9.85546875" style="317" customWidth="1"/>
    <col min="54" max="54" width="10.42578125" style="317" customWidth="1"/>
    <col min="55" max="55" width="10.5703125" style="317" customWidth="1"/>
    <col min="56" max="56" width="10.42578125" style="317" customWidth="1"/>
    <col min="57" max="63" width="9.5703125" style="317" customWidth="1"/>
    <col min="64" max="64" width="10.42578125" style="317" customWidth="1"/>
    <col min="65" max="65" width="9.5703125" style="317" customWidth="1"/>
    <col min="66" max="68" width="10.5703125" style="317" customWidth="1"/>
    <col min="69" max="69" width="9.85546875" style="317" customWidth="1"/>
    <col min="70" max="76" width="10.5703125" style="317" customWidth="1"/>
    <col min="77" max="78" width="10.42578125" style="317" customWidth="1"/>
    <col min="79" max="79" width="10.5703125" style="317" customWidth="1"/>
    <col min="80" max="80" width="9.85546875" style="317" customWidth="1"/>
    <col min="81" max="81" width="9.5703125" style="317" customWidth="1"/>
    <col min="82" max="90" width="10.5703125" style="317" customWidth="1"/>
    <col min="91" max="91" width="10.42578125" style="317" customWidth="1"/>
    <col min="92" max="118" width="10.5703125" style="317" customWidth="1"/>
    <col min="119" max="16384" width="9.140625" style="317"/>
  </cols>
  <sheetData>
    <row r="1" spans="1:118" s="157" customFormat="1" ht="13.5" thickBot="1" x14ac:dyDescent="0.25">
      <c r="A1" s="330" t="s">
        <v>1394</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19"/>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x14ac:dyDescent="0.2">
      <c r="A5" s="326" t="s">
        <v>1188</v>
      </c>
      <c r="B5" s="310" t="s">
        <v>1120</v>
      </c>
      <c r="C5" s="316">
        <v>48.435052895000474</v>
      </c>
      <c r="D5" s="316">
        <v>55.823826813257234</v>
      </c>
      <c r="E5" s="316">
        <v>56.894763905600477</v>
      </c>
      <c r="F5" s="316">
        <v>55.92894186311964</v>
      </c>
      <c r="G5" s="316">
        <v>54.164658760835906</v>
      </c>
      <c r="H5" s="316">
        <v>54.025277524560337</v>
      </c>
      <c r="I5" s="316">
        <v>53.760172970967417</v>
      </c>
      <c r="J5" s="316">
        <v>51.89661005162715</v>
      </c>
      <c r="K5" s="316">
        <v>44.78285021291628</v>
      </c>
      <c r="L5" s="316">
        <v>46.725749296749647</v>
      </c>
      <c r="M5" s="316">
        <v>46.554957355251155</v>
      </c>
      <c r="N5" s="316">
        <v>47.442851091908835</v>
      </c>
      <c r="O5" s="316">
        <v>50.283048248470095</v>
      </c>
      <c r="P5" s="316">
        <v>53.788952710228102</v>
      </c>
      <c r="Q5" s="316">
        <v>54.029539340818147</v>
      </c>
      <c r="R5" s="316">
        <v>54.47661695844468</v>
      </c>
      <c r="S5" s="316">
        <v>71.808717556840691</v>
      </c>
      <c r="T5" s="316">
        <v>66.0144383311724</v>
      </c>
      <c r="U5" s="316">
        <v>52.337621957842245</v>
      </c>
      <c r="V5" s="316">
        <v>53.340296158645216</v>
      </c>
      <c r="W5" s="316">
        <v>43.500699822102767</v>
      </c>
      <c r="X5" s="316">
        <v>41.350631130464286</v>
      </c>
      <c r="Y5" s="316">
        <v>60.108696356135738</v>
      </c>
      <c r="Z5" s="316">
        <v>65.730706966949214</v>
      </c>
      <c r="AA5" s="316">
        <v>44.761969527250443</v>
      </c>
      <c r="AB5" s="316">
        <v>36.267725672885561</v>
      </c>
      <c r="AC5" s="316">
        <v>45.031667525838614</v>
      </c>
      <c r="AD5" s="316">
        <v>49.879745527236445</v>
      </c>
      <c r="AE5" s="316">
        <v>68.265423810868356</v>
      </c>
      <c r="AF5" s="316">
        <v>65.487349313694637</v>
      </c>
      <c r="AG5" s="316">
        <v>56.602368647680294</v>
      </c>
      <c r="AH5" s="316">
        <v>48.160855495307928</v>
      </c>
      <c r="AI5" s="316">
        <v>31.094786729301131</v>
      </c>
      <c r="AJ5" s="316">
        <v>30.81761735681809</v>
      </c>
      <c r="AK5" s="316">
        <v>35.42715881300645</v>
      </c>
      <c r="AL5" s="316">
        <v>43.561898964145954</v>
      </c>
      <c r="AM5" s="316">
        <v>35.451706726368066</v>
      </c>
      <c r="AN5" s="316">
        <v>41.54030405502958</v>
      </c>
      <c r="AO5" s="316">
        <v>42.321946394778998</v>
      </c>
      <c r="AP5" s="316">
        <v>41.083793667373023</v>
      </c>
      <c r="AQ5" s="316">
        <v>33.592832933227399</v>
      </c>
      <c r="AR5" s="316">
        <v>32.123233774743426</v>
      </c>
      <c r="AS5" s="316">
        <v>30.613163812531212</v>
      </c>
      <c r="AT5" s="316">
        <v>30.119283922582373</v>
      </c>
      <c r="AU5" s="316">
        <v>30.311479424474715</v>
      </c>
      <c r="AV5" s="316">
        <v>32.493335490163716</v>
      </c>
      <c r="AW5" s="316">
        <v>33.777291892152952</v>
      </c>
      <c r="AX5" s="316">
        <v>35.638968363668837</v>
      </c>
      <c r="AY5" s="316">
        <v>33.793781306163496</v>
      </c>
      <c r="AZ5" s="316">
        <v>36.805935605405949</v>
      </c>
      <c r="BA5" s="316">
        <v>35.250198351621997</v>
      </c>
      <c r="BB5" s="316">
        <v>36.008009687885796</v>
      </c>
      <c r="BC5" s="316">
        <v>30.155766394976045</v>
      </c>
      <c r="BD5" s="316">
        <v>29.899610104245763</v>
      </c>
      <c r="BE5" s="316">
        <v>30.248971748148648</v>
      </c>
      <c r="BF5" s="316">
        <v>29.520853415349823</v>
      </c>
      <c r="BG5" s="316">
        <v>29.331439514451048</v>
      </c>
      <c r="BH5" s="316">
        <v>30.530725213903544</v>
      </c>
      <c r="BI5" s="316">
        <v>30.553666788007174</v>
      </c>
      <c r="BJ5" s="316">
        <v>30.728726851843227</v>
      </c>
      <c r="BK5" s="316">
        <v>33.85481430148198</v>
      </c>
      <c r="BL5" s="316">
        <v>35.737657104556149</v>
      </c>
      <c r="BM5" s="316">
        <v>35.004655613017249</v>
      </c>
      <c r="BN5" s="316">
        <v>34.651639611475723</v>
      </c>
      <c r="BO5" s="316">
        <v>24.621385887363427</v>
      </c>
      <c r="BP5" s="316">
        <v>26.460552353945705</v>
      </c>
      <c r="BQ5" s="316">
        <v>26.288320313070248</v>
      </c>
      <c r="BR5" s="316">
        <v>29.526613384618205</v>
      </c>
      <c r="BS5" s="316">
        <v>31.183099134905948</v>
      </c>
      <c r="BT5" s="316">
        <v>32.454327763371232</v>
      </c>
      <c r="BU5" s="316">
        <v>31.270825544738205</v>
      </c>
      <c r="BV5" s="316">
        <v>31.286662304969514</v>
      </c>
      <c r="BW5" s="316">
        <v>25.227522012354815</v>
      </c>
      <c r="BX5" s="316">
        <v>26.587738334246257</v>
      </c>
      <c r="BY5" s="316">
        <v>25.194344772512146</v>
      </c>
      <c r="BZ5" s="316">
        <v>27.443547532135518</v>
      </c>
      <c r="CA5" s="316">
        <v>27.414854925496424</v>
      </c>
      <c r="CB5" s="316">
        <v>30.824925450134089</v>
      </c>
      <c r="CC5" s="316">
        <v>30.273062718940977</v>
      </c>
      <c r="CD5" s="316">
        <v>30.71527306757546</v>
      </c>
      <c r="CE5" s="316">
        <v>30.239297104462427</v>
      </c>
      <c r="CF5" s="316">
        <v>30.569063599069345</v>
      </c>
      <c r="CG5" s="316">
        <v>29.176612533824063</v>
      </c>
      <c r="CH5" s="316">
        <v>31.14856489591531</v>
      </c>
      <c r="CI5" s="316">
        <v>28.35568545610548</v>
      </c>
      <c r="CJ5" s="316">
        <v>30.695229175171548</v>
      </c>
      <c r="CK5" s="316">
        <v>29.952734492213573</v>
      </c>
      <c r="CL5" s="316">
        <v>31.61744160825058</v>
      </c>
      <c r="CM5" s="316">
        <v>26.395642262522301</v>
      </c>
      <c r="CN5" s="316">
        <v>28.390367928745789</v>
      </c>
      <c r="CO5" s="316">
        <v>28.048589579775552</v>
      </c>
      <c r="CP5" s="316">
        <v>29.46781682201776</v>
      </c>
      <c r="CQ5" s="316">
        <v>30.623288029583733</v>
      </c>
      <c r="CR5" s="316">
        <v>32.002581885966691</v>
      </c>
      <c r="CS5" s="316">
        <v>31.667107996366862</v>
      </c>
      <c r="CT5" s="316">
        <v>31.84850986986423</v>
      </c>
      <c r="CU5" s="316">
        <v>27.6224006121043</v>
      </c>
      <c r="CV5" s="316">
        <v>29.550886842158015</v>
      </c>
      <c r="CW5" s="316">
        <v>29.32395727318594</v>
      </c>
      <c r="CX5" s="316">
        <v>30.292999210253257</v>
      </c>
      <c r="CY5" s="316">
        <v>25.99845177210906</v>
      </c>
      <c r="CZ5" s="316">
        <v>25.661277500139683</v>
      </c>
      <c r="DA5" s="316">
        <v>27.631928431535112</v>
      </c>
      <c r="DB5" s="316">
        <v>27.974724709838299</v>
      </c>
      <c r="DC5" s="316">
        <v>27.623239813945279</v>
      </c>
      <c r="DD5" s="316">
        <v>29.258898219281637</v>
      </c>
      <c r="DE5" s="316">
        <v>29.39395506355546</v>
      </c>
      <c r="DF5" s="316">
        <v>28.773905070906125</v>
      </c>
      <c r="DG5" s="316">
        <v>29.755726567673641</v>
      </c>
      <c r="DH5" s="316">
        <v>29.814087872220725</v>
      </c>
      <c r="DI5" s="316">
        <v>28.715535634469358</v>
      </c>
      <c r="DJ5" s="316">
        <v>28.243775618341814</v>
      </c>
      <c r="DK5" s="316">
        <v>29.321492088235978</v>
      </c>
      <c r="DL5" s="316">
        <v>30.005077805074418</v>
      </c>
      <c r="DM5" s="316">
        <v>29.595639565499216</v>
      </c>
      <c r="DN5" s="316">
        <v>29.364128533080422</v>
      </c>
    </row>
    <row r="6" spans="1:118" x14ac:dyDescent="0.2">
      <c r="A6" s="326" t="s">
        <v>1189</v>
      </c>
      <c r="B6" s="310" t="s">
        <v>1190</v>
      </c>
      <c r="C6" s="316">
        <v>671.06436976843759</v>
      </c>
      <c r="D6" s="316">
        <v>678.36099529901026</v>
      </c>
      <c r="E6" s="316">
        <v>628.82097771752831</v>
      </c>
      <c r="F6" s="316">
        <v>625.16111219526942</v>
      </c>
      <c r="G6" s="316">
        <v>659.71212771373894</v>
      </c>
      <c r="H6" s="316">
        <v>660.81961977645938</v>
      </c>
      <c r="I6" s="316">
        <v>619.12949014238711</v>
      </c>
      <c r="J6" s="316">
        <v>675.01319012625447</v>
      </c>
      <c r="K6" s="316">
        <v>661.9483035951497</v>
      </c>
      <c r="L6" s="316">
        <v>716.34091020949177</v>
      </c>
      <c r="M6" s="316">
        <v>682.19085083882999</v>
      </c>
      <c r="N6" s="316">
        <v>728.99438684681934</v>
      </c>
      <c r="O6" s="316">
        <v>737.63203933550437</v>
      </c>
      <c r="P6" s="316">
        <v>737.79149214341965</v>
      </c>
      <c r="Q6" s="316">
        <v>700.41852874317772</v>
      </c>
      <c r="R6" s="316">
        <v>707.41122295230184</v>
      </c>
      <c r="S6" s="316">
        <v>755.75979917252369</v>
      </c>
      <c r="T6" s="316">
        <v>787.45991948121286</v>
      </c>
      <c r="U6" s="316">
        <v>779.33176261792812</v>
      </c>
      <c r="V6" s="316">
        <v>826.19818346459692</v>
      </c>
      <c r="W6" s="316">
        <v>835.07906996713029</v>
      </c>
      <c r="X6" s="316">
        <v>840.75480614302091</v>
      </c>
      <c r="Y6" s="316">
        <v>792.77404329034016</v>
      </c>
      <c r="Z6" s="316">
        <v>854.91505709840658</v>
      </c>
      <c r="AA6" s="316">
        <v>857.64438646512792</v>
      </c>
      <c r="AB6" s="316">
        <v>828.38511787796756</v>
      </c>
      <c r="AC6" s="316">
        <v>756.99266394418805</v>
      </c>
      <c r="AD6" s="316">
        <v>821.08835675395039</v>
      </c>
      <c r="AE6" s="316">
        <v>828.37882825695795</v>
      </c>
      <c r="AF6" s="316">
        <v>875.30703776310213</v>
      </c>
      <c r="AG6" s="316">
        <v>805.48204742670612</v>
      </c>
      <c r="AH6" s="316">
        <v>881.23552144025643</v>
      </c>
      <c r="AI6" s="316">
        <v>946.1674504284814</v>
      </c>
      <c r="AJ6" s="316">
        <v>957.03441096815175</v>
      </c>
      <c r="AK6" s="316">
        <v>896.75657053625309</v>
      </c>
      <c r="AL6" s="316">
        <v>977.15637228047387</v>
      </c>
      <c r="AM6" s="316">
        <v>926.47481736103396</v>
      </c>
      <c r="AN6" s="316">
        <v>958.01892595369179</v>
      </c>
      <c r="AO6" s="316">
        <v>920.69145328755849</v>
      </c>
      <c r="AP6" s="316">
        <v>948.85982755933935</v>
      </c>
      <c r="AQ6" s="316">
        <v>918.21831476915122</v>
      </c>
      <c r="AR6" s="316">
        <v>961.79217281506419</v>
      </c>
      <c r="AS6" s="316">
        <v>931.34106170344603</v>
      </c>
      <c r="AT6" s="316">
        <v>959.32064477840538</v>
      </c>
      <c r="AU6" s="316">
        <v>922.98482931481465</v>
      </c>
      <c r="AV6" s="316">
        <v>912.15521705674348</v>
      </c>
      <c r="AW6" s="316">
        <v>860.5246909455434</v>
      </c>
      <c r="AX6" s="316">
        <v>935.28380503217079</v>
      </c>
      <c r="AY6" s="316">
        <v>1044.7685402771071</v>
      </c>
      <c r="AZ6" s="316">
        <v>1060.4037586200534</v>
      </c>
      <c r="BA6" s="316">
        <v>946.03568745930659</v>
      </c>
      <c r="BB6" s="316">
        <v>1034.7207622378796</v>
      </c>
      <c r="BC6" s="316">
        <v>883.43521067489485</v>
      </c>
      <c r="BD6" s="316">
        <v>895.8546997269118</v>
      </c>
      <c r="BE6" s="316">
        <v>825.86893372760335</v>
      </c>
      <c r="BF6" s="316">
        <v>733.70974682114991</v>
      </c>
      <c r="BG6" s="316">
        <v>672.77359593974461</v>
      </c>
      <c r="BH6" s="316">
        <v>669.58546322988616</v>
      </c>
      <c r="BI6" s="316">
        <v>695.59062135470731</v>
      </c>
      <c r="BJ6" s="316">
        <v>791.77548071239744</v>
      </c>
      <c r="BK6" s="316">
        <v>669.0473036805331</v>
      </c>
      <c r="BL6" s="316">
        <v>754.37523092519154</v>
      </c>
      <c r="BM6" s="316">
        <v>717.15135476875469</v>
      </c>
      <c r="BN6" s="316">
        <v>718.34373646587153</v>
      </c>
      <c r="BO6" s="316">
        <v>716.90507629094577</v>
      </c>
      <c r="BP6" s="316">
        <v>672.92915074482107</v>
      </c>
      <c r="BQ6" s="316">
        <v>615.91969385872551</v>
      </c>
      <c r="BR6" s="316">
        <v>622.83740304389073</v>
      </c>
      <c r="BS6" s="316">
        <v>672.00877609189058</v>
      </c>
      <c r="BT6" s="316">
        <v>672.86642407539978</v>
      </c>
      <c r="BU6" s="316">
        <v>677.55529697668715</v>
      </c>
      <c r="BV6" s="316">
        <v>683.99767364594936</v>
      </c>
      <c r="BW6" s="316">
        <v>754.37089803090487</v>
      </c>
      <c r="BX6" s="316">
        <v>777.10567624958639</v>
      </c>
      <c r="BY6" s="316">
        <v>740.22816420579647</v>
      </c>
      <c r="BZ6" s="316">
        <v>757.17842752176261</v>
      </c>
      <c r="CA6" s="316">
        <v>797.38835360610096</v>
      </c>
      <c r="CB6" s="316">
        <v>786.51375535480213</v>
      </c>
      <c r="CC6" s="316">
        <v>761.88269741644262</v>
      </c>
      <c r="CD6" s="316">
        <v>809.99054715382056</v>
      </c>
      <c r="CE6" s="316">
        <v>891.99164962718135</v>
      </c>
      <c r="CF6" s="316">
        <v>933.1488764382301</v>
      </c>
      <c r="CG6" s="316">
        <v>901.7390705652532</v>
      </c>
      <c r="CH6" s="316">
        <v>936.38455188454998</v>
      </c>
      <c r="CI6" s="316">
        <v>999.86466744191114</v>
      </c>
      <c r="CJ6" s="316">
        <v>983.34591081685562</v>
      </c>
      <c r="CK6" s="316">
        <v>928.14298445316331</v>
      </c>
      <c r="CL6" s="316">
        <v>973.3541660807565</v>
      </c>
      <c r="CM6" s="316">
        <v>843.51448751281396</v>
      </c>
      <c r="CN6" s="316">
        <v>856.55231854706085</v>
      </c>
      <c r="CO6" s="316">
        <v>854.68201065170604</v>
      </c>
      <c r="CP6" s="316">
        <v>878.61888277163791</v>
      </c>
      <c r="CQ6" s="316">
        <v>829.99658434156947</v>
      </c>
      <c r="CR6" s="316">
        <v>824.84314450362672</v>
      </c>
      <c r="CS6" s="316">
        <v>858.48693129303638</v>
      </c>
      <c r="CT6" s="316">
        <v>924.84788129383719</v>
      </c>
      <c r="CU6" s="316">
        <v>952.42757046652798</v>
      </c>
      <c r="CV6" s="316">
        <v>949.63725634474042</v>
      </c>
      <c r="CW6" s="316">
        <v>957.08375772255124</v>
      </c>
      <c r="CX6" s="316">
        <v>962.27792388991031</v>
      </c>
      <c r="CY6" s="316">
        <v>943.96960179266102</v>
      </c>
      <c r="CZ6" s="316">
        <v>778.84474142923045</v>
      </c>
      <c r="DA6" s="316">
        <v>981.62809892295741</v>
      </c>
      <c r="DB6" s="316">
        <v>1007.2095307218814</v>
      </c>
      <c r="DC6" s="316">
        <v>903.96524241322356</v>
      </c>
      <c r="DD6" s="316">
        <v>897.8683577823972</v>
      </c>
      <c r="DE6" s="316">
        <v>946.06106938127959</v>
      </c>
      <c r="DF6" s="316">
        <v>1034.895545753445</v>
      </c>
      <c r="DG6" s="316">
        <v>906.72607686351205</v>
      </c>
      <c r="DH6" s="316">
        <v>812.97910592692006</v>
      </c>
      <c r="DI6" s="316">
        <v>835.65219059539515</v>
      </c>
      <c r="DJ6" s="316">
        <v>852.27916192644534</v>
      </c>
      <c r="DK6" s="316">
        <v>926.93248156386119</v>
      </c>
      <c r="DL6" s="316">
        <v>878.71655197681082</v>
      </c>
      <c r="DM6" s="316">
        <v>899.8390812398186</v>
      </c>
      <c r="DN6" s="316">
        <v>923.76474498181585</v>
      </c>
    </row>
    <row r="7" spans="1:118" x14ac:dyDescent="0.2">
      <c r="A7" s="327" t="s">
        <v>1203</v>
      </c>
      <c r="B7" s="310" t="s">
        <v>1128</v>
      </c>
      <c r="C7" s="316">
        <v>10.767065606592089</v>
      </c>
      <c r="D7" s="316">
        <v>14.00852838615139</v>
      </c>
      <c r="E7" s="316">
        <v>12.792737267477225</v>
      </c>
      <c r="F7" s="316">
        <v>12.907821161783632</v>
      </c>
      <c r="G7" s="316">
        <v>8.6568649300484246</v>
      </c>
      <c r="H7" s="316">
        <v>13.064022555213167</v>
      </c>
      <c r="I7" s="316">
        <v>10.74408341658784</v>
      </c>
      <c r="J7" s="316">
        <v>11.593379677814216</v>
      </c>
      <c r="K7" s="316">
        <v>9.0615119768633683</v>
      </c>
      <c r="L7" s="316">
        <v>13.511654665045537</v>
      </c>
      <c r="M7" s="316">
        <v>12.667376126165335</v>
      </c>
      <c r="N7" s="316">
        <v>14.682327677820679</v>
      </c>
      <c r="O7" s="316">
        <v>10.968452659012604</v>
      </c>
      <c r="P7" s="316">
        <v>15.237801876557098</v>
      </c>
      <c r="Q7" s="316">
        <v>14.226300729468152</v>
      </c>
      <c r="R7" s="316">
        <v>13.208412904571841</v>
      </c>
      <c r="S7" s="316">
        <v>11.262356429383143</v>
      </c>
      <c r="T7" s="316">
        <v>14.588059906640025</v>
      </c>
      <c r="U7" s="316">
        <v>13.238316890406901</v>
      </c>
      <c r="V7" s="316">
        <v>13.519438467024337</v>
      </c>
      <c r="W7" s="316">
        <v>14.60765654088336</v>
      </c>
      <c r="X7" s="316">
        <v>17.407591306461942</v>
      </c>
      <c r="Y7" s="316">
        <v>13.811844172998997</v>
      </c>
      <c r="Z7" s="316">
        <v>14.991493470603732</v>
      </c>
      <c r="AA7" s="316">
        <v>10.444399746009209</v>
      </c>
      <c r="AB7" s="316">
        <v>12.80140827692788</v>
      </c>
      <c r="AC7" s="316">
        <v>10.585761758976757</v>
      </c>
      <c r="AD7" s="316">
        <v>12.512351690279548</v>
      </c>
      <c r="AE7" s="316">
        <v>10.234447031361698</v>
      </c>
      <c r="AF7" s="316">
        <v>15.36275051951675</v>
      </c>
      <c r="AG7" s="316">
        <v>12.592539976660792</v>
      </c>
      <c r="AH7" s="316">
        <v>12.996527385044372</v>
      </c>
      <c r="AI7" s="316">
        <v>11.07396874194025</v>
      </c>
      <c r="AJ7" s="316">
        <v>14.09006397267895</v>
      </c>
      <c r="AK7" s="316">
        <v>11.995270346420858</v>
      </c>
      <c r="AL7" s="316">
        <v>13.938176781475347</v>
      </c>
      <c r="AM7" s="316">
        <v>10.555804436681735</v>
      </c>
      <c r="AN7" s="316">
        <v>14.241276420294762</v>
      </c>
      <c r="AO7" s="316">
        <v>11.784658413675693</v>
      </c>
      <c r="AP7" s="316">
        <v>13.365083215700443</v>
      </c>
      <c r="AQ7" s="316">
        <v>8.3435531644851366</v>
      </c>
      <c r="AR7" s="316">
        <v>13.336276379580744</v>
      </c>
      <c r="AS7" s="316">
        <v>10.671646214358091</v>
      </c>
      <c r="AT7" s="316">
        <v>14.377562064343</v>
      </c>
      <c r="AU7" s="316">
        <v>9.4879763662697414</v>
      </c>
      <c r="AV7" s="316">
        <v>15.619831000804156</v>
      </c>
      <c r="AW7" s="316">
        <v>12.587156921150113</v>
      </c>
      <c r="AX7" s="316">
        <v>14.264423762475257</v>
      </c>
      <c r="AY7" s="316">
        <v>10.783220950193073</v>
      </c>
      <c r="AZ7" s="316">
        <v>16.519987142079987</v>
      </c>
      <c r="BA7" s="316">
        <v>13.071584046508814</v>
      </c>
      <c r="BB7" s="316">
        <v>14.913427689453346</v>
      </c>
      <c r="BC7" s="316">
        <v>10.289693884491998</v>
      </c>
      <c r="BD7" s="316">
        <v>13.554908347318735</v>
      </c>
      <c r="BE7" s="316">
        <v>10.29789049733977</v>
      </c>
      <c r="BF7" s="316">
        <v>13.432696830592429</v>
      </c>
      <c r="BG7" s="316">
        <v>9.227714358858826</v>
      </c>
      <c r="BH7" s="316">
        <v>11.825749058802659</v>
      </c>
      <c r="BI7" s="316">
        <v>10.181107419975953</v>
      </c>
      <c r="BJ7" s="316">
        <v>11.129159042808247</v>
      </c>
      <c r="BK7" s="316">
        <v>9.4638052920656666</v>
      </c>
      <c r="BL7" s="316">
        <v>12.767743029199696</v>
      </c>
      <c r="BM7" s="316">
        <v>9.8291918861196343</v>
      </c>
      <c r="BN7" s="316">
        <v>10.518055449200403</v>
      </c>
      <c r="BO7" s="316">
        <v>8.2623873768884266</v>
      </c>
      <c r="BP7" s="316">
        <v>10.763385498318209</v>
      </c>
      <c r="BQ7" s="316">
        <v>9.76773207772154</v>
      </c>
      <c r="BR7" s="316">
        <v>10.26207887663714</v>
      </c>
      <c r="BS7" s="316">
        <v>7.6991170967711113</v>
      </c>
      <c r="BT7" s="316">
        <v>10.412236070460942</v>
      </c>
      <c r="BU7" s="316">
        <v>9.0295156650965573</v>
      </c>
      <c r="BV7" s="316">
        <v>10.272353421007367</v>
      </c>
      <c r="BW7" s="316">
        <v>6.5528153317503186</v>
      </c>
      <c r="BX7" s="316">
        <v>11.896012854005695</v>
      </c>
      <c r="BY7" s="316">
        <v>8.767302939928534</v>
      </c>
      <c r="BZ7" s="316">
        <v>9.7615883597636035</v>
      </c>
      <c r="CA7" s="316">
        <v>8.5427597384240599</v>
      </c>
      <c r="CB7" s="316">
        <v>9.299419587085783</v>
      </c>
      <c r="CC7" s="316">
        <v>8.3378872218079874</v>
      </c>
      <c r="CD7" s="316">
        <v>9.0805100189964421</v>
      </c>
      <c r="CE7" s="316">
        <v>7.0530639466532978</v>
      </c>
      <c r="CF7" s="316">
        <v>7.9107815909340937</v>
      </c>
      <c r="CG7" s="316">
        <v>6.9604681264914179</v>
      </c>
      <c r="CH7" s="316">
        <v>7.5905366195167048</v>
      </c>
      <c r="CI7" s="316">
        <v>6.9164813236405047</v>
      </c>
      <c r="CJ7" s="316">
        <v>7.6713842173780327</v>
      </c>
      <c r="CK7" s="316">
        <v>6.2393495812622239</v>
      </c>
      <c r="CL7" s="316">
        <v>7.1937187146296848</v>
      </c>
      <c r="CM7" s="316">
        <v>7.0691110011127023</v>
      </c>
      <c r="CN7" s="316">
        <v>8.7634978338402139</v>
      </c>
      <c r="CO7" s="316">
        <v>7.3693431521745074</v>
      </c>
      <c r="CP7" s="316">
        <v>8.326056060276553</v>
      </c>
      <c r="CQ7" s="316">
        <v>7.0776799188647042</v>
      </c>
      <c r="CR7" s="316">
        <v>8.8025601708362373</v>
      </c>
      <c r="CS7" s="316">
        <v>6.2308904168155186</v>
      </c>
      <c r="CT7" s="316">
        <v>7.6711566479137616</v>
      </c>
      <c r="CU7" s="316">
        <v>6.7568812152143369</v>
      </c>
      <c r="CV7" s="316">
        <v>8.6381703149460396</v>
      </c>
      <c r="CW7" s="316">
        <v>7.096043339217081</v>
      </c>
      <c r="CX7" s="316">
        <v>8.4455570134536995</v>
      </c>
      <c r="CY7" s="316">
        <v>6.67928539807449</v>
      </c>
      <c r="CZ7" s="316">
        <v>7.2421234374931105</v>
      </c>
      <c r="DA7" s="316">
        <v>7.3666538492727902</v>
      </c>
      <c r="DB7" s="316">
        <v>8.5471324744956636</v>
      </c>
      <c r="DC7" s="316">
        <v>6.2298910249952222</v>
      </c>
      <c r="DD7" s="316">
        <v>8.5626733806877926</v>
      </c>
      <c r="DE7" s="316">
        <v>6.7911737763788294</v>
      </c>
      <c r="DF7" s="316">
        <v>7.2501409630449674</v>
      </c>
      <c r="DG7" s="316">
        <v>6.6805167455817971</v>
      </c>
      <c r="DH7" s="316">
        <v>7.3495403055219226</v>
      </c>
      <c r="DI7" s="316">
        <v>6.1581522703356795</v>
      </c>
      <c r="DJ7" s="316">
        <v>6.9044483229416178</v>
      </c>
      <c r="DK7" s="316">
        <v>5.5722876678180242</v>
      </c>
      <c r="DL7" s="316">
        <v>6.6924759383248009</v>
      </c>
      <c r="DM7" s="316">
        <v>5.0895591249114505</v>
      </c>
      <c r="DN7" s="316">
        <v>6.0816135354285432</v>
      </c>
    </row>
    <row r="8" spans="1:118" x14ac:dyDescent="0.2">
      <c r="A8" s="327" t="s">
        <v>1204</v>
      </c>
      <c r="B8" s="310" t="s">
        <v>748</v>
      </c>
      <c r="C8" s="316">
        <v>534.03749895047906</v>
      </c>
      <c r="D8" s="316">
        <v>535.86828193836561</v>
      </c>
      <c r="E8" s="316">
        <v>490.46479875671361</v>
      </c>
      <c r="F8" s="316">
        <v>486.08410079613896</v>
      </c>
      <c r="G8" s="316">
        <v>520.44430046482285</v>
      </c>
      <c r="H8" s="316">
        <v>517.86134972925663</v>
      </c>
      <c r="I8" s="316">
        <v>483.16565628537353</v>
      </c>
      <c r="J8" s="316">
        <v>527.56510153023896</v>
      </c>
      <c r="K8" s="316">
        <v>515.16720564654668</v>
      </c>
      <c r="L8" s="316">
        <v>563.01692640195711</v>
      </c>
      <c r="M8" s="316">
        <v>533.49465155621283</v>
      </c>
      <c r="N8" s="316">
        <v>575.20738743756408</v>
      </c>
      <c r="O8" s="316">
        <v>581.49899836352131</v>
      </c>
      <c r="P8" s="316">
        <v>578.83851181467196</v>
      </c>
      <c r="Q8" s="316">
        <v>548.11697358419769</v>
      </c>
      <c r="R8" s="316">
        <v>557.81630974367545</v>
      </c>
      <c r="S8" s="316">
        <v>591.92076977219062</v>
      </c>
      <c r="T8" s="316">
        <v>620.7447963059393</v>
      </c>
      <c r="U8" s="316">
        <v>616.68572863723659</v>
      </c>
      <c r="V8" s="316">
        <v>649.01924715010637</v>
      </c>
      <c r="W8" s="316">
        <v>655.61694444324087</v>
      </c>
      <c r="X8" s="316">
        <v>665.0016829337435</v>
      </c>
      <c r="Y8" s="316">
        <v>624.61966650273428</v>
      </c>
      <c r="Z8" s="316">
        <v>656.7238633353636</v>
      </c>
      <c r="AA8" s="316">
        <v>675.81650015374942</v>
      </c>
      <c r="AB8" s="316">
        <v>647.48888243669126</v>
      </c>
      <c r="AC8" s="316">
        <v>582.06486066456364</v>
      </c>
      <c r="AD8" s="316">
        <v>633.5051480364333</v>
      </c>
      <c r="AE8" s="316">
        <v>647.43249774666003</v>
      </c>
      <c r="AF8" s="316">
        <v>684.52510213552489</v>
      </c>
      <c r="AG8" s="316">
        <v>634.64333573962801</v>
      </c>
      <c r="AH8" s="316">
        <v>691.69092555741634</v>
      </c>
      <c r="AI8" s="316">
        <v>755.63785880083992</v>
      </c>
      <c r="AJ8" s="316">
        <v>757.46609647889159</v>
      </c>
      <c r="AK8" s="316">
        <v>708.36289698598762</v>
      </c>
      <c r="AL8" s="316">
        <v>760.04293550053922</v>
      </c>
      <c r="AM8" s="316">
        <v>734.56589841323591</v>
      </c>
      <c r="AN8" s="316">
        <v>750.69885726749135</v>
      </c>
      <c r="AO8" s="316">
        <v>719.80167368503771</v>
      </c>
      <c r="AP8" s="316">
        <v>729.67706650067566</v>
      </c>
      <c r="AQ8" s="316">
        <v>710.72953726028231</v>
      </c>
      <c r="AR8" s="316">
        <v>742.72362174090665</v>
      </c>
      <c r="AS8" s="316">
        <v>723.27801471200962</v>
      </c>
      <c r="AT8" s="316">
        <v>735.53624571869204</v>
      </c>
      <c r="AU8" s="316">
        <v>706.44467002449176</v>
      </c>
      <c r="AV8" s="316">
        <v>696.78912785301293</v>
      </c>
      <c r="AW8" s="316">
        <v>664.3361259582507</v>
      </c>
      <c r="AX8" s="316">
        <v>722.58162128926699</v>
      </c>
      <c r="AY8" s="316">
        <v>835.2191424343963</v>
      </c>
      <c r="AZ8" s="316">
        <v>850.37954941634837</v>
      </c>
      <c r="BA8" s="316">
        <v>755.94646686444742</v>
      </c>
      <c r="BB8" s="316">
        <v>815.49686656834297</v>
      </c>
      <c r="BC8" s="316">
        <v>701.66344517345919</v>
      </c>
      <c r="BD8" s="316">
        <v>718.10669098739538</v>
      </c>
      <c r="BE8" s="316">
        <v>656.59546222227573</v>
      </c>
      <c r="BF8" s="316">
        <v>563.86199861609123</v>
      </c>
      <c r="BG8" s="316">
        <v>492.7656461433362</v>
      </c>
      <c r="BH8" s="316">
        <v>495.60698711530495</v>
      </c>
      <c r="BI8" s="316">
        <v>538.18534922219453</v>
      </c>
      <c r="BJ8" s="316">
        <v>617.89641707893043</v>
      </c>
      <c r="BK8" s="316">
        <v>527.57972901522658</v>
      </c>
      <c r="BL8" s="316">
        <v>598.99085855493911</v>
      </c>
      <c r="BM8" s="316">
        <v>571.46853878199579</v>
      </c>
      <c r="BN8" s="316">
        <v>554.88289691407397</v>
      </c>
      <c r="BO8" s="316">
        <v>552.43398407590973</v>
      </c>
      <c r="BP8" s="316">
        <v>511.76652100133873</v>
      </c>
      <c r="BQ8" s="316">
        <v>470.06378101914368</v>
      </c>
      <c r="BR8" s="316">
        <v>484.02434650625719</v>
      </c>
      <c r="BS8" s="316">
        <v>520.11295733806367</v>
      </c>
      <c r="BT8" s="316">
        <v>524.83181795933422</v>
      </c>
      <c r="BU8" s="316">
        <v>536.75972788674903</v>
      </c>
      <c r="BV8" s="316">
        <v>536.76896175556067</v>
      </c>
      <c r="BW8" s="316">
        <v>597.45250922413607</v>
      </c>
      <c r="BX8" s="316">
        <v>610.1887533338388</v>
      </c>
      <c r="BY8" s="316">
        <v>576.98708563439789</v>
      </c>
      <c r="BZ8" s="316">
        <v>580.67948916407295</v>
      </c>
      <c r="CA8" s="316">
        <v>622.31885532553497</v>
      </c>
      <c r="CB8" s="316">
        <v>618.69400162170882</v>
      </c>
      <c r="CC8" s="316">
        <v>606.78094538678693</v>
      </c>
      <c r="CD8" s="316">
        <v>640.43165526844132</v>
      </c>
      <c r="CE8" s="316">
        <v>723.0236784657335</v>
      </c>
      <c r="CF8" s="316">
        <v>755.55385807548805</v>
      </c>
      <c r="CG8" s="316">
        <v>727.56710849043998</v>
      </c>
      <c r="CH8" s="316">
        <v>760.64759541942612</v>
      </c>
      <c r="CI8" s="316">
        <v>822.07067112335153</v>
      </c>
      <c r="CJ8" s="316">
        <v>797.24790001630788</v>
      </c>
      <c r="CK8" s="316">
        <v>748.176602094185</v>
      </c>
      <c r="CL8" s="316">
        <v>772.7058170445215</v>
      </c>
      <c r="CM8" s="316">
        <v>655.16805756595875</v>
      </c>
      <c r="CN8" s="316">
        <v>657.99433329587532</v>
      </c>
      <c r="CO8" s="316">
        <v>649.61127969130757</v>
      </c>
      <c r="CP8" s="316">
        <v>682.36962927735897</v>
      </c>
      <c r="CQ8" s="316">
        <v>617.13221324842766</v>
      </c>
      <c r="CR8" s="316">
        <v>628.61091637239679</v>
      </c>
      <c r="CS8" s="316">
        <v>659.98419341504962</v>
      </c>
      <c r="CT8" s="316">
        <v>686.93832819315503</v>
      </c>
      <c r="CU8" s="316">
        <v>743.79920374056087</v>
      </c>
      <c r="CV8" s="316">
        <v>728.0003843555711</v>
      </c>
      <c r="CW8" s="316">
        <v>734.26926679584415</v>
      </c>
      <c r="CX8" s="316">
        <v>741.07368127724328</v>
      </c>
      <c r="CY8" s="316">
        <v>733.74886040330534</v>
      </c>
      <c r="CZ8" s="316">
        <v>579.84395626487822</v>
      </c>
      <c r="DA8" s="316">
        <v>754.82690413217756</v>
      </c>
      <c r="DB8" s="316">
        <v>786.03020643429045</v>
      </c>
      <c r="DC8" s="316">
        <v>713.41448113969955</v>
      </c>
      <c r="DD8" s="316">
        <v>698.38028659830127</v>
      </c>
      <c r="DE8" s="316">
        <v>742.87620070317996</v>
      </c>
      <c r="DF8" s="316">
        <v>830.81016209163613</v>
      </c>
      <c r="DG8" s="316">
        <v>735.62572163284574</v>
      </c>
      <c r="DH8" s="316">
        <v>660.91897817947984</v>
      </c>
      <c r="DI8" s="316">
        <v>681.48556666336992</v>
      </c>
      <c r="DJ8" s="316">
        <v>698.90390993945084</v>
      </c>
      <c r="DK8" s="316">
        <v>716.72523335472067</v>
      </c>
      <c r="DL8" s="316">
        <v>696.83499395607191</v>
      </c>
      <c r="DM8" s="316">
        <v>736.81392481915816</v>
      </c>
      <c r="DN8" s="316">
        <v>719.12791055835487</v>
      </c>
    </row>
    <row r="9" spans="1:118" ht="25.5" x14ac:dyDescent="0.2">
      <c r="A9" s="327" t="s">
        <v>1205</v>
      </c>
      <c r="B9" s="310" t="s">
        <v>749</v>
      </c>
      <c r="C9" s="316">
        <v>64.451343750493749</v>
      </c>
      <c r="D9" s="316">
        <v>64.33730997210823</v>
      </c>
      <c r="E9" s="316">
        <v>60.58265782696683</v>
      </c>
      <c r="F9" s="316">
        <v>58.920453421609324</v>
      </c>
      <c r="G9" s="316">
        <v>68.353708162482576</v>
      </c>
      <c r="H9" s="316">
        <v>66.618862585187571</v>
      </c>
      <c r="I9" s="316">
        <v>59.868814398034225</v>
      </c>
      <c r="J9" s="316">
        <v>62.440620410684339</v>
      </c>
      <c r="K9" s="316">
        <v>72.24173760264172</v>
      </c>
      <c r="L9" s="316">
        <v>67.894672392858809</v>
      </c>
      <c r="M9" s="316">
        <v>63.710524330821052</v>
      </c>
      <c r="N9" s="316">
        <v>62.164717626762368</v>
      </c>
      <c r="O9" s="316">
        <v>69.711544532608897</v>
      </c>
      <c r="P9" s="316">
        <v>70.699400298931678</v>
      </c>
      <c r="Q9" s="316">
        <v>66.316978986810469</v>
      </c>
      <c r="R9" s="316">
        <v>60.627735524492302</v>
      </c>
      <c r="S9" s="316">
        <v>79.728569313518364</v>
      </c>
      <c r="T9" s="316">
        <v>73.534171621925722</v>
      </c>
      <c r="U9" s="316">
        <v>66.398738050598553</v>
      </c>
      <c r="V9" s="316">
        <v>75.080867060918166</v>
      </c>
      <c r="W9" s="316">
        <v>83.93025494754616</v>
      </c>
      <c r="X9" s="316">
        <v>76.12994605429445</v>
      </c>
      <c r="Y9" s="316">
        <v>71.637615560306585</v>
      </c>
      <c r="Z9" s="316">
        <v>93.447333976296335</v>
      </c>
      <c r="AA9" s="316">
        <v>88.85757625417429</v>
      </c>
      <c r="AB9" s="316">
        <v>89.114577005222287</v>
      </c>
      <c r="AC9" s="316">
        <v>88.27242424879492</v>
      </c>
      <c r="AD9" s="316">
        <v>86.777935699197286</v>
      </c>
      <c r="AE9" s="316">
        <v>88.58616573617681</v>
      </c>
      <c r="AF9" s="316">
        <v>85.329199276208357</v>
      </c>
      <c r="AG9" s="316">
        <v>74.952957189759147</v>
      </c>
      <c r="AH9" s="316">
        <v>79.661137859174289</v>
      </c>
      <c r="AI9" s="316">
        <v>91.961450292185987</v>
      </c>
      <c r="AJ9" s="316">
        <v>92.875048969152772</v>
      </c>
      <c r="AK9" s="316">
        <v>84.223155846724069</v>
      </c>
      <c r="AL9" s="316">
        <v>104.3038957108122</v>
      </c>
      <c r="AM9" s="316">
        <v>91.102832444814766</v>
      </c>
      <c r="AN9" s="316">
        <v>94.869291826813807</v>
      </c>
      <c r="AO9" s="316">
        <v>95.416610012331915</v>
      </c>
      <c r="AP9" s="316">
        <v>106.78517959428805</v>
      </c>
      <c r="AQ9" s="316">
        <v>105.06547603780513</v>
      </c>
      <c r="AR9" s="316">
        <v>104.02367680710049</v>
      </c>
      <c r="AS9" s="316">
        <v>99.429275989541424</v>
      </c>
      <c r="AT9" s="316">
        <v>105.32445874232725</v>
      </c>
      <c r="AU9" s="316">
        <v>111.10210340984513</v>
      </c>
      <c r="AV9" s="316">
        <v>102.84633772796087</v>
      </c>
      <c r="AW9" s="316">
        <v>93.797013962495626</v>
      </c>
      <c r="AX9" s="316">
        <v>100.66935686465817</v>
      </c>
      <c r="AY9" s="316">
        <v>112.89523036980781</v>
      </c>
      <c r="AZ9" s="316">
        <v>101.61325794040722</v>
      </c>
      <c r="BA9" s="316">
        <v>96.097558363674338</v>
      </c>
      <c r="BB9" s="316">
        <v>115.17795706683765</v>
      </c>
      <c r="BC9" s="316">
        <v>97.678808612279113</v>
      </c>
      <c r="BD9" s="316">
        <v>82.564642990770764</v>
      </c>
      <c r="BE9" s="316">
        <v>84.686011407762095</v>
      </c>
      <c r="BF9" s="316">
        <v>86.917866144994107</v>
      </c>
      <c r="BG9" s="316">
        <v>109.74351840642986</v>
      </c>
      <c r="BH9" s="316">
        <v>93.723395139591318</v>
      </c>
      <c r="BI9" s="316">
        <v>76.639881180791292</v>
      </c>
      <c r="BJ9" s="316">
        <v>84.335909970156024</v>
      </c>
      <c r="BK9" s="316">
        <v>74.821323683223312</v>
      </c>
      <c r="BL9" s="316">
        <v>79.518102402807202</v>
      </c>
      <c r="BM9" s="316">
        <v>73.523189523144197</v>
      </c>
      <c r="BN9" s="316">
        <v>86.404812650403656</v>
      </c>
      <c r="BO9" s="316">
        <v>99.381145464707615</v>
      </c>
      <c r="BP9" s="316">
        <v>93.667139718181446</v>
      </c>
      <c r="BQ9" s="316">
        <v>85.294647000717234</v>
      </c>
      <c r="BR9" s="316">
        <v>83.812528983697362</v>
      </c>
      <c r="BS9" s="316">
        <v>92.063520270701744</v>
      </c>
      <c r="BT9" s="316">
        <v>83.402522774075109</v>
      </c>
      <c r="BU9" s="316">
        <v>73.189131175859302</v>
      </c>
      <c r="BV9" s="316">
        <v>80.722811105064679</v>
      </c>
      <c r="BW9" s="316">
        <v>92.37175988029044</v>
      </c>
      <c r="BX9" s="316">
        <v>97.86295519321709</v>
      </c>
      <c r="BY9" s="316">
        <v>94.779320167804158</v>
      </c>
      <c r="BZ9" s="316">
        <v>106.12818964617169</v>
      </c>
      <c r="CA9" s="316">
        <v>107.52785272242429</v>
      </c>
      <c r="CB9" s="316">
        <v>97.991234470984324</v>
      </c>
      <c r="CC9" s="316">
        <v>84.584063942601873</v>
      </c>
      <c r="CD9" s="316">
        <v>94.745262993921315</v>
      </c>
      <c r="CE9" s="316">
        <v>106.32713747841275</v>
      </c>
      <c r="CF9" s="316">
        <v>109.83855244475015</v>
      </c>
      <c r="CG9" s="316">
        <v>102.16125798738781</v>
      </c>
      <c r="CH9" s="316">
        <v>102.68686533549901</v>
      </c>
      <c r="CI9" s="316">
        <v>113.57776945102444</v>
      </c>
      <c r="CJ9" s="316">
        <v>120.44119588314183</v>
      </c>
      <c r="CK9" s="316">
        <v>110.96886365226516</v>
      </c>
      <c r="CL9" s="316">
        <v>129.00679840496937</v>
      </c>
      <c r="CM9" s="316">
        <v>129.59340549123732</v>
      </c>
      <c r="CN9" s="316">
        <v>137.04463406654497</v>
      </c>
      <c r="CO9" s="316">
        <v>136.35925860334305</v>
      </c>
      <c r="CP9" s="316">
        <v>125.82397564996866</v>
      </c>
      <c r="CQ9" s="316">
        <v>159.4790000630874</v>
      </c>
      <c r="CR9" s="316">
        <v>133.43047955996698</v>
      </c>
      <c r="CS9" s="316">
        <v>119.72222013131072</v>
      </c>
      <c r="CT9" s="316">
        <v>175.36588666525395</v>
      </c>
      <c r="CU9" s="316">
        <v>143.17114873511488</v>
      </c>
      <c r="CV9" s="316">
        <v>159.29132800800357</v>
      </c>
      <c r="CW9" s="316">
        <v>145.11615002434013</v>
      </c>
      <c r="CX9" s="316">
        <v>141.06435596607506</v>
      </c>
      <c r="CY9" s="316">
        <v>145.35522101093611</v>
      </c>
      <c r="CZ9" s="316">
        <v>141.74418648774858</v>
      </c>
      <c r="DA9" s="316">
        <v>146.02383054735452</v>
      </c>
      <c r="DB9" s="316">
        <v>136.32104989285216</v>
      </c>
      <c r="DC9" s="316">
        <v>119.22730595408551</v>
      </c>
      <c r="DD9" s="316">
        <v>122.87176859698643</v>
      </c>
      <c r="DE9" s="316">
        <v>123.75597314162317</v>
      </c>
      <c r="DF9" s="316">
        <v>129.40159276875426</v>
      </c>
      <c r="DG9" s="316">
        <v>79.683785221937782</v>
      </c>
      <c r="DH9" s="316">
        <v>62.280378231624574</v>
      </c>
      <c r="DI9" s="316">
        <v>64.970007351806544</v>
      </c>
      <c r="DJ9" s="316">
        <v>74.414045464129799</v>
      </c>
      <c r="DK9" s="316">
        <v>97.588261731129549</v>
      </c>
      <c r="DL9" s="316">
        <v>80.671874315770594</v>
      </c>
      <c r="DM9" s="316">
        <v>75.933866640296586</v>
      </c>
      <c r="DN9" s="316">
        <v>93.680291632940907</v>
      </c>
    </row>
    <row r="10" spans="1:118" ht="25.5" x14ac:dyDescent="0.2">
      <c r="A10" s="327" t="s">
        <v>1206</v>
      </c>
      <c r="B10" s="310" t="s">
        <v>750</v>
      </c>
      <c r="C10" s="316">
        <v>63.22915551570086</v>
      </c>
      <c r="D10" s="316">
        <v>73.074295718671763</v>
      </c>
      <c r="E10" s="316">
        <v>84.160790295879067</v>
      </c>
      <c r="F10" s="316">
        <v>90.780745266350081</v>
      </c>
      <c r="G10" s="316">
        <v>66.918822681633344</v>
      </c>
      <c r="H10" s="316">
        <v>75.273249584318009</v>
      </c>
      <c r="I10" s="316">
        <v>84.147431724932105</v>
      </c>
      <c r="J10" s="316">
        <v>95.924601360566356</v>
      </c>
      <c r="K10" s="316">
        <v>77.585302616679627</v>
      </c>
      <c r="L10" s="316">
        <v>87.849213415892223</v>
      </c>
      <c r="M10" s="316">
        <v>93.943611822265026</v>
      </c>
      <c r="N10" s="316">
        <v>98.409816285941716</v>
      </c>
      <c r="O10" s="316">
        <v>89.733521134614094</v>
      </c>
      <c r="P10" s="316">
        <v>89.760177564925826</v>
      </c>
      <c r="Q10" s="316">
        <v>91.544419681031371</v>
      </c>
      <c r="R10" s="316">
        <v>96.52571324088639</v>
      </c>
      <c r="S10" s="316">
        <v>83.71916737487193</v>
      </c>
      <c r="T10" s="316">
        <v>93.982193773768699</v>
      </c>
      <c r="U10" s="316">
        <v>102.79386460774134</v>
      </c>
      <c r="V10" s="316">
        <v>112.63041001402541</v>
      </c>
      <c r="W10" s="316">
        <v>93.925173561244563</v>
      </c>
      <c r="X10" s="316">
        <v>97.194574636667994</v>
      </c>
      <c r="Y10" s="316">
        <v>102.62560315335686</v>
      </c>
      <c r="Z10" s="316">
        <v>117.86467570289479</v>
      </c>
      <c r="AA10" s="316">
        <v>91.502022053331089</v>
      </c>
      <c r="AB10" s="316">
        <v>92.333667795149992</v>
      </c>
      <c r="AC10" s="316">
        <v>99.154731880778414</v>
      </c>
      <c r="AD10" s="316">
        <v>118.5687397750616</v>
      </c>
      <c r="AE10" s="316">
        <v>97.924004128065789</v>
      </c>
      <c r="AF10" s="316">
        <v>112.04316575949706</v>
      </c>
      <c r="AG10" s="316">
        <v>99.994156324871497</v>
      </c>
      <c r="AH10" s="316">
        <v>122.70526812381054</v>
      </c>
      <c r="AI10" s="316">
        <v>89.18460777777193</v>
      </c>
      <c r="AJ10" s="316">
        <v>103.60932579405596</v>
      </c>
      <c r="AK10" s="316">
        <v>109.57565674645893</v>
      </c>
      <c r="AL10" s="316">
        <v>119.57654593672537</v>
      </c>
      <c r="AM10" s="316">
        <v>100.36409958317532</v>
      </c>
      <c r="AN10" s="316">
        <v>117.64266553734313</v>
      </c>
      <c r="AO10" s="316">
        <v>110.38303352237583</v>
      </c>
      <c r="AP10" s="316">
        <v>120.82640528480563</v>
      </c>
      <c r="AQ10" s="316">
        <v>110.68710703131273</v>
      </c>
      <c r="AR10" s="316">
        <v>126.24307029740211</v>
      </c>
      <c r="AS10" s="316">
        <v>119.31297314864548</v>
      </c>
      <c r="AT10" s="316">
        <v>133.48166421339982</v>
      </c>
      <c r="AU10" s="316">
        <v>117.46139482958959</v>
      </c>
      <c r="AV10" s="316">
        <v>123.85468721814782</v>
      </c>
      <c r="AW10" s="316">
        <v>110.36281810557746</v>
      </c>
      <c r="AX10" s="316">
        <v>120.4282642284381</v>
      </c>
      <c r="AY10" s="316">
        <v>73.277610886722755</v>
      </c>
      <c r="AZ10" s="316">
        <v>88.068142704408572</v>
      </c>
      <c r="BA10" s="316">
        <v>75.63002369583414</v>
      </c>
      <c r="BB10" s="316">
        <v>86.478028927723898</v>
      </c>
      <c r="BC10" s="316">
        <v>67.362423757495577</v>
      </c>
      <c r="BD10" s="316">
        <v>80.212650195893943</v>
      </c>
      <c r="BE10" s="316">
        <v>72.610496380016031</v>
      </c>
      <c r="BF10" s="316">
        <v>76.932894105561232</v>
      </c>
      <c r="BG10" s="316">
        <v>70.964816463403309</v>
      </c>
      <c r="BH10" s="316">
        <v>83.594897090194095</v>
      </c>
      <c r="BI10" s="316">
        <v>79.130063538101609</v>
      </c>
      <c r="BJ10" s="316">
        <v>85.225556585881904</v>
      </c>
      <c r="BK10" s="316">
        <v>64.68968491923313</v>
      </c>
      <c r="BL10" s="316">
        <v>72.68685975451956</v>
      </c>
      <c r="BM10" s="316">
        <v>73.062377322741028</v>
      </c>
      <c r="BN10" s="316">
        <v>76.037005853829285</v>
      </c>
      <c r="BO10" s="316">
        <v>58.889219270926844</v>
      </c>
      <c r="BP10" s="316">
        <v>60.98421924902857</v>
      </c>
      <c r="BQ10" s="316">
        <v>54.241488979537493</v>
      </c>
      <c r="BR10" s="316">
        <v>45.859535543434475</v>
      </c>
      <c r="BS10" s="316">
        <v>54.076128402074197</v>
      </c>
      <c r="BT10" s="316">
        <v>55.046458476754779</v>
      </c>
      <c r="BU10" s="316">
        <v>57.398355971747151</v>
      </c>
      <c r="BV10" s="316">
        <v>56.286782968311769</v>
      </c>
      <c r="BW10" s="316">
        <v>57.392310417970386</v>
      </c>
      <c r="BX10" s="316">
        <v>57.448721015922644</v>
      </c>
      <c r="BY10" s="316">
        <v>60.248278710778607</v>
      </c>
      <c r="BZ10" s="316">
        <v>62.168818322586624</v>
      </c>
      <c r="CA10" s="316">
        <v>59.639030902112793</v>
      </c>
      <c r="CB10" s="316">
        <v>60.728909090673056</v>
      </c>
      <c r="CC10" s="316">
        <v>61.610459627120477</v>
      </c>
      <c r="CD10" s="316">
        <v>65.469555646393928</v>
      </c>
      <c r="CE10" s="316">
        <v>55.288767723650189</v>
      </c>
      <c r="CF10" s="316">
        <v>59.684119589986459</v>
      </c>
      <c r="CG10" s="316">
        <v>65.176932789679356</v>
      </c>
      <c r="CH10" s="316">
        <v>65.793424431165704</v>
      </c>
      <c r="CI10" s="316">
        <v>57.299745543894986</v>
      </c>
      <c r="CJ10" s="316">
        <v>57.985430700027777</v>
      </c>
      <c r="CK10" s="316">
        <v>62.758169125450912</v>
      </c>
      <c r="CL10" s="316">
        <v>64.447831916635664</v>
      </c>
      <c r="CM10" s="316">
        <v>53.412434533651151</v>
      </c>
      <c r="CN10" s="316">
        <v>54.832166319002724</v>
      </c>
      <c r="CO10" s="316">
        <v>63.287598893849939</v>
      </c>
      <c r="CP10" s="316">
        <v>63.172627172236595</v>
      </c>
      <c r="CQ10" s="316">
        <v>55.554089580803357</v>
      </c>
      <c r="CR10" s="316">
        <v>57.087927146006805</v>
      </c>
      <c r="CS10" s="316">
        <v>71.140304017324382</v>
      </c>
      <c r="CT10" s="316">
        <v>64.581837244708822</v>
      </c>
      <c r="CU10" s="316">
        <v>56.201431888587919</v>
      </c>
      <c r="CV10" s="316">
        <v>57.733796216266335</v>
      </c>
      <c r="CW10" s="316">
        <v>69.094258531469464</v>
      </c>
      <c r="CX10" s="316">
        <v>68.213991134516888</v>
      </c>
      <c r="CY10" s="316">
        <v>57.680364531293385</v>
      </c>
      <c r="CZ10" s="316">
        <v>55.320898035211954</v>
      </c>
      <c r="DA10" s="316">
        <v>70.789969860160284</v>
      </c>
      <c r="DB10" s="316">
        <v>69.670216871639894</v>
      </c>
      <c r="DC10" s="316">
        <v>58.687890965872427</v>
      </c>
      <c r="DD10" s="316">
        <v>62.380981210512196</v>
      </c>
      <c r="DE10" s="316">
        <v>65.432258739258941</v>
      </c>
      <c r="DF10" s="316">
        <v>58.368092704034908</v>
      </c>
      <c r="DG10" s="316">
        <v>71.520425442149005</v>
      </c>
      <c r="DH10" s="316">
        <v>68.799521120817801</v>
      </c>
      <c r="DI10" s="316">
        <v>69.427939771230456</v>
      </c>
      <c r="DJ10" s="316">
        <v>59.780030862198409</v>
      </c>
      <c r="DK10" s="316">
        <v>66.025745861023097</v>
      </c>
      <c r="DL10" s="316">
        <v>70.273550774167589</v>
      </c>
      <c r="DM10" s="316">
        <v>66.70049294365792</v>
      </c>
      <c r="DN10" s="316">
        <v>68.374018257750933</v>
      </c>
    </row>
    <row r="11" spans="1:118" x14ac:dyDescent="0.2">
      <c r="A11" s="326" t="s">
        <v>137</v>
      </c>
      <c r="B11" s="310" t="s">
        <v>136</v>
      </c>
      <c r="C11" s="316">
        <v>322.77422376913097</v>
      </c>
      <c r="D11" s="316">
        <v>419.52041249482414</v>
      </c>
      <c r="E11" s="316">
        <v>347.24146177569122</v>
      </c>
      <c r="F11" s="316">
        <v>396.72304361486943</v>
      </c>
      <c r="G11" s="316">
        <v>291.28429053361202</v>
      </c>
      <c r="H11" s="316">
        <v>439.20682529795494</v>
      </c>
      <c r="I11" s="316">
        <v>370.94457433432956</v>
      </c>
      <c r="J11" s="316">
        <v>396.86209169036357</v>
      </c>
      <c r="K11" s="316">
        <v>330.34276126626935</v>
      </c>
      <c r="L11" s="316">
        <v>449.87611219716672</v>
      </c>
      <c r="M11" s="316">
        <v>381.58373661242632</v>
      </c>
      <c r="N11" s="316">
        <v>427.88964664589793</v>
      </c>
      <c r="O11" s="316">
        <v>383.709637054447</v>
      </c>
      <c r="P11" s="316">
        <v>469.44842650845169</v>
      </c>
      <c r="Q11" s="316">
        <v>407.58068092117287</v>
      </c>
      <c r="R11" s="316">
        <v>405.53081006265961</v>
      </c>
      <c r="S11" s="316">
        <v>409.10278792760874</v>
      </c>
      <c r="T11" s="316">
        <v>485.55440739705688</v>
      </c>
      <c r="U11" s="316">
        <v>417.06565913984463</v>
      </c>
      <c r="V11" s="316">
        <v>443.06290257382619</v>
      </c>
      <c r="W11" s="316">
        <v>431.62288751898888</v>
      </c>
      <c r="X11" s="316">
        <v>476.83528486348024</v>
      </c>
      <c r="Y11" s="316">
        <v>410.19403211197078</v>
      </c>
      <c r="Z11" s="316">
        <v>462.19983683423538</v>
      </c>
      <c r="AA11" s="316">
        <v>412.88860681720246</v>
      </c>
      <c r="AB11" s="316">
        <v>469.09937869656801</v>
      </c>
      <c r="AC11" s="316">
        <v>413.14377355795347</v>
      </c>
      <c r="AD11" s="316">
        <v>470.09414503290861</v>
      </c>
      <c r="AE11" s="316">
        <v>423.8948315153076</v>
      </c>
      <c r="AF11" s="316">
        <v>519.17244466586908</v>
      </c>
      <c r="AG11" s="316">
        <v>431.63546408220969</v>
      </c>
      <c r="AH11" s="316">
        <v>484.53763506000217</v>
      </c>
      <c r="AI11" s="316">
        <v>443.8628919894964</v>
      </c>
      <c r="AJ11" s="316">
        <v>519.51214211248794</v>
      </c>
      <c r="AK11" s="316">
        <v>443.76178674453871</v>
      </c>
      <c r="AL11" s="316">
        <v>499.73778078581603</v>
      </c>
      <c r="AM11" s="316">
        <v>465.93714597046403</v>
      </c>
      <c r="AN11" s="316">
        <v>543.11153063663301</v>
      </c>
      <c r="AO11" s="316">
        <v>471.35686827737493</v>
      </c>
      <c r="AP11" s="316">
        <v>505.11524587109159</v>
      </c>
      <c r="AQ11" s="316">
        <v>415.16141787576521</v>
      </c>
      <c r="AR11" s="316">
        <v>538.00714948334883</v>
      </c>
      <c r="AS11" s="316">
        <v>466.8003579978386</v>
      </c>
      <c r="AT11" s="316">
        <v>530.6446875014816</v>
      </c>
      <c r="AU11" s="316">
        <v>465.83025322439443</v>
      </c>
      <c r="AV11" s="316">
        <v>569.47675560088214</v>
      </c>
      <c r="AW11" s="316">
        <v>488.44836990648486</v>
      </c>
      <c r="AX11" s="316">
        <v>578.09752650628593</v>
      </c>
      <c r="AY11" s="316">
        <v>600.68677452506006</v>
      </c>
      <c r="AZ11" s="316">
        <v>672.45421681408811</v>
      </c>
      <c r="BA11" s="316">
        <v>570.38254172226095</v>
      </c>
      <c r="BB11" s="316">
        <v>630.36562059472624</v>
      </c>
      <c r="BC11" s="316">
        <v>566.88139115492686</v>
      </c>
      <c r="BD11" s="316">
        <v>647.65997811551733</v>
      </c>
      <c r="BE11" s="316">
        <v>553.98471891839358</v>
      </c>
      <c r="BF11" s="316">
        <v>629.63591247255874</v>
      </c>
      <c r="BG11" s="316">
        <v>522.49620866101304</v>
      </c>
      <c r="BH11" s="316">
        <v>613.88652307397649</v>
      </c>
      <c r="BI11" s="316">
        <v>560.95801303645715</v>
      </c>
      <c r="BJ11" s="316">
        <v>567.26978051770664</v>
      </c>
      <c r="BK11" s="316">
        <v>575.25182443396284</v>
      </c>
      <c r="BL11" s="316">
        <v>664.90053778780054</v>
      </c>
      <c r="BM11" s="316">
        <v>564.93092138855911</v>
      </c>
      <c r="BN11" s="316">
        <v>576.92861339437763</v>
      </c>
      <c r="BO11" s="316">
        <v>575.07560967491429</v>
      </c>
      <c r="BP11" s="316">
        <v>622.81396163888871</v>
      </c>
      <c r="BQ11" s="316">
        <v>551.35681836957326</v>
      </c>
      <c r="BR11" s="316">
        <v>601.14894464833674</v>
      </c>
      <c r="BS11" s="316">
        <v>568.71320574512981</v>
      </c>
      <c r="BT11" s="316">
        <v>647.51709311498394</v>
      </c>
      <c r="BU11" s="316">
        <v>576.3725521322034</v>
      </c>
      <c r="BV11" s="316">
        <v>612.37489721330087</v>
      </c>
      <c r="BW11" s="316">
        <v>513.85903732914596</v>
      </c>
      <c r="BX11" s="316">
        <v>664.0949488010782</v>
      </c>
      <c r="BY11" s="316">
        <v>591.44606379380184</v>
      </c>
      <c r="BZ11" s="316">
        <v>644.25888880924492</v>
      </c>
      <c r="CA11" s="316">
        <v>611.9898871611598</v>
      </c>
      <c r="CB11" s="316">
        <v>658.46849199411611</v>
      </c>
      <c r="CC11" s="316">
        <v>581.13718001744508</v>
      </c>
      <c r="CD11" s="316">
        <v>683.35967009254341</v>
      </c>
      <c r="CE11" s="316">
        <v>598.72130660706614</v>
      </c>
      <c r="CF11" s="316">
        <v>679.13172875279542</v>
      </c>
      <c r="CG11" s="316">
        <v>614.23060014527039</v>
      </c>
      <c r="CH11" s="316">
        <v>692.45743202179347</v>
      </c>
      <c r="CI11" s="316">
        <v>648.24486342810337</v>
      </c>
      <c r="CJ11" s="316">
        <v>720.7946752533577</v>
      </c>
      <c r="CK11" s="316">
        <v>646.29050968472325</v>
      </c>
      <c r="CL11" s="316">
        <v>731.91454572106034</v>
      </c>
      <c r="CM11" s="316">
        <v>632.83549778339784</v>
      </c>
      <c r="CN11" s="316">
        <v>738.66495735973774</v>
      </c>
      <c r="CO11" s="316">
        <v>632.41688617021703</v>
      </c>
      <c r="CP11" s="316">
        <v>699.4454562128202</v>
      </c>
      <c r="CQ11" s="316">
        <v>626.27596434290251</v>
      </c>
      <c r="CR11" s="316">
        <v>725.02858623163957</v>
      </c>
      <c r="CS11" s="316">
        <v>637.83229178556212</v>
      </c>
      <c r="CT11" s="316">
        <v>750.20748567956389</v>
      </c>
      <c r="CU11" s="316">
        <v>676.68677590254981</v>
      </c>
      <c r="CV11" s="316">
        <v>795.51827439328133</v>
      </c>
      <c r="CW11" s="316">
        <v>714.24558727930003</v>
      </c>
      <c r="CX11" s="316">
        <v>809.25481613572867</v>
      </c>
      <c r="CY11" s="316">
        <v>662.13137482327295</v>
      </c>
      <c r="CZ11" s="316">
        <v>655.56897773034711</v>
      </c>
      <c r="DA11" s="316">
        <v>718.64562661588081</v>
      </c>
      <c r="DB11" s="316">
        <v>774.78476297599582</v>
      </c>
      <c r="DC11" s="316">
        <v>659.90172267606954</v>
      </c>
      <c r="DD11" s="316">
        <v>726.43381491172374</v>
      </c>
      <c r="DE11" s="316">
        <v>626.57457202806097</v>
      </c>
      <c r="DF11" s="316">
        <v>698.32992499808518</v>
      </c>
      <c r="DG11" s="316">
        <v>647.80405083071105</v>
      </c>
      <c r="DH11" s="316">
        <v>671.30469148608665</v>
      </c>
      <c r="DI11" s="316">
        <v>600.58011739455753</v>
      </c>
      <c r="DJ11" s="316">
        <v>681.28033557572303</v>
      </c>
      <c r="DK11" s="316">
        <v>605.903501076525</v>
      </c>
      <c r="DL11" s="316">
        <v>633.36585905045729</v>
      </c>
      <c r="DM11" s="316">
        <v>556.41758283594663</v>
      </c>
      <c r="DN11" s="316">
        <v>612.86050216381693</v>
      </c>
    </row>
    <row r="12" spans="1:118" ht="25.5" x14ac:dyDescent="0.2">
      <c r="A12" s="326" t="s">
        <v>1207</v>
      </c>
      <c r="B12" s="310" t="s">
        <v>138</v>
      </c>
      <c r="C12" s="316">
        <v>1118.1115062524127</v>
      </c>
      <c r="D12" s="316">
        <v>1193.5222248617247</v>
      </c>
      <c r="E12" s="316">
        <v>1155.0153400395498</v>
      </c>
      <c r="F12" s="316">
        <v>1225.4186895720234</v>
      </c>
      <c r="G12" s="316">
        <v>1114.3740939224979</v>
      </c>
      <c r="H12" s="316">
        <v>1177.1258266951843</v>
      </c>
      <c r="I12" s="316">
        <v>1152.2058088508209</v>
      </c>
      <c r="J12" s="316">
        <v>1229.2728090170024</v>
      </c>
      <c r="K12" s="316">
        <v>1131.8565466657549</v>
      </c>
      <c r="L12" s="316">
        <v>1253.090968167561</v>
      </c>
      <c r="M12" s="316">
        <v>1230.5882033102946</v>
      </c>
      <c r="N12" s="316">
        <v>1302.8254799027566</v>
      </c>
      <c r="O12" s="316">
        <v>1284.2803568020258</v>
      </c>
      <c r="P12" s="316">
        <v>1386.6745860603389</v>
      </c>
      <c r="Q12" s="316">
        <v>1348.3216266875088</v>
      </c>
      <c r="R12" s="316">
        <v>1419.6061008672593</v>
      </c>
      <c r="S12" s="316">
        <v>1282.9890866911453</v>
      </c>
      <c r="T12" s="316">
        <v>1375.3958203771858</v>
      </c>
      <c r="U12" s="316">
        <v>1374.1532137691188</v>
      </c>
      <c r="V12" s="316">
        <v>1470.6310987218401</v>
      </c>
      <c r="W12" s="316">
        <v>1411.2415896936191</v>
      </c>
      <c r="X12" s="316">
        <v>1491.6766017606481</v>
      </c>
      <c r="Y12" s="316">
        <v>1459.5497701362256</v>
      </c>
      <c r="Z12" s="316">
        <v>1555.2784593668632</v>
      </c>
      <c r="AA12" s="316">
        <v>1487.829999421012</v>
      </c>
      <c r="AB12" s="316">
        <v>1548.8100820569912</v>
      </c>
      <c r="AC12" s="316">
        <v>1541.5298573939726</v>
      </c>
      <c r="AD12" s="316">
        <v>1657.8790799382798</v>
      </c>
      <c r="AE12" s="316">
        <v>1562.0666622513359</v>
      </c>
      <c r="AF12" s="316">
        <v>1635.88059763346</v>
      </c>
      <c r="AG12" s="316">
        <v>1489.3829216924294</v>
      </c>
      <c r="AH12" s="316">
        <v>1624.2591190927521</v>
      </c>
      <c r="AI12" s="316">
        <v>1371.3737742983717</v>
      </c>
      <c r="AJ12" s="316">
        <v>1555.7502202746482</v>
      </c>
      <c r="AK12" s="316">
        <v>1418.2020702682289</v>
      </c>
      <c r="AL12" s="316">
        <v>1822.5959885868308</v>
      </c>
      <c r="AM12" s="316">
        <v>1470.5393025457747</v>
      </c>
      <c r="AN12" s="316">
        <v>1538.9761158685251</v>
      </c>
      <c r="AO12" s="316">
        <v>1548.0035383887637</v>
      </c>
      <c r="AP12" s="316">
        <v>1654.8537682309377</v>
      </c>
      <c r="AQ12" s="316">
        <v>1447.1496308976573</v>
      </c>
      <c r="AR12" s="316">
        <v>1498.0774889851596</v>
      </c>
      <c r="AS12" s="316">
        <v>1429.9846768035895</v>
      </c>
      <c r="AT12" s="316">
        <v>1564.3466325694844</v>
      </c>
      <c r="AU12" s="316">
        <v>1470.8338382476247</v>
      </c>
      <c r="AV12" s="316">
        <v>1572.7209768811792</v>
      </c>
      <c r="AW12" s="316">
        <v>1535.1694986201851</v>
      </c>
      <c r="AX12" s="316">
        <v>1690.0140897677181</v>
      </c>
      <c r="AY12" s="316">
        <v>1583.1724123343854</v>
      </c>
      <c r="AZ12" s="316">
        <v>1678.7240338139734</v>
      </c>
      <c r="BA12" s="316">
        <v>1660.3312537145614</v>
      </c>
      <c r="BB12" s="316">
        <v>1847.0639646917975</v>
      </c>
      <c r="BC12" s="316">
        <v>1755.0047078478221</v>
      </c>
      <c r="BD12" s="316">
        <v>1882.4078553608563</v>
      </c>
      <c r="BE12" s="316">
        <v>1811.3505292752764</v>
      </c>
      <c r="BF12" s="316">
        <v>1833.1916684862117</v>
      </c>
      <c r="BG12" s="316">
        <v>1677.0693030606615</v>
      </c>
      <c r="BH12" s="316">
        <v>1658.2859394289076</v>
      </c>
      <c r="BI12" s="316">
        <v>1618.7558999985322</v>
      </c>
      <c r="BJ12" s="316">
        <v>1830.3573862365902</v>
      </c>
      <c r="BK12" s="316">
        <v>1758.8140575596283</v>
      </c>
      <c r="BL12" s="316">
        <v>1966.0679219131216</v>
      </c>
      <c r="BM12" s="316">
        <v>1893.8562277532571</v>
      </c>
      <c r="BN12" s="316">
        <v>2018.2116937653311</v>
      </c>
      <c r="BO12" s="316">
        <v>2049.8517585504801</v>
      </c>
      <c r="BP12" s="316">
        <v>2091.6941580204534</v>
      </c>
      <c r="BQ12" s="316">
        <v>2044.8383098470874</v>
      </c>
      <c r="BR12" s="316">
        <v>2201.0739284581264</v>
      </c>
      <c r="BS12" s="316">
        <v>1887.4379608380773</v>
      </c>
      <c r="BT12" s="316">
        <v>1938.810063234879</v>
      </c>
      <c r="BU12" s="316">
        <v>1886.2019888182281</v>
      </c>
      <c r="BV12" s="316">
        <v>2046.5010078131434</v>
      </c>
      <c r="BW12" s="316">
        <v>1858.9359869036766</v>
      </c>
      <c r="BX12" s="316">
        <v>1955.0558543460522</v>
      </c>
      <c r="BY12" s="316">
        <v>1914.4021926382716</v>
      </c>
      <c r="BZ12" s="316">
        <v>2081.0045474818144</v>
      </c>
      <c r="CA12" s="316">
        <v>1866.8464136239807</v>
      </c>
      <c r="CB12" s="316">
        <v>1945.7213548769796</v>
      </c>
      <c r="CC12" s="316">
        <v>1939.1570314855942</v>
      </c>
      <c r="CD12" s="316">
        <v>2118.3169226282548</v>
      </c>
      <c r="CE12" s="316">
        <v>1925.2441703689497</v>
      </c>
      <c r="CF12" s="316">
        <v>1959.7101374913307</v>
      </c>
      <c r="CG12" s="316">
        <v>1812.9421654055536</v>
      </c>
      <c r="CH12" s="316">
        <v>1914.7089535178218</v>
      </c>
      <c r="CI12" s="316">
        <v>1894.9940082385617</v>
      </c>
      <c r="CJ12" s="316">
        <v>2040.2894770978353</v>
      </c>
      <c r="CK12" s="316">
        <v>1970.1697314872551</v>
      </c>
      <c r="CL12" s="316">
        <v>2174.3330143574162</v>
      </c>
      <c r="CM12" s="316">
        <v>1968.7319235249136</v>
      </c>
      <c r="CN12" s="316">
        <v>2109.9654707115187</v>
      </c>
      <c r="CO12" s="316">
        <v>2094.4981926223904</v>
      </c>
      <c r="CP12" s="316">
        <v>2273.8224331600181</v>
      </c>
      <c r="CQ12" s="316">
        <v>1984.179552785452</v>
      </c>
      <c r="CR12" s="316">
        <v>2042.0901707576243</v>
      </c>
      <c r="CS12" s="316">
        <v>1983.7865743728898</v>
      </c>
      <c r="CT12" s="316">
        <v>2184.4706637105496</v>
      </c>
      <c r="CU12" s="316">
        <v>1940.4720242551427</v>
      </c>
      <c r="CV12" s="316">
        <v>2086.3389912478083</v>
      </c>
      <c r="CW12" s="316">
        <v>2006.4164786400167</v>
      </c>
      <c r="CX12" s="316">
        <v>2202.4895403547066</v>
      </c>
      <c r="CY12" s="316">
        <v>1951.4495725939323</v>
      </c>
      <c r="CZ12" s="316">
        <v>1782.6037676134081</v>
      </c>
      <c r="DA12" s="316">
        <v>1966.788552893375</v>
      </c>
      <c r="DB12" s="316">
        <v>1964.4112735219148</v>
      </c>
      <c r="DC12" s="316">
        <v>1914.726566790672</v>
      </c>
      <c r="DD12" s="316">
        <v>1997.1276948985144</v>
      </c>
      <c r="DE12" s="316">
        <v>1934.2226214159068</v>
      </c>
      <c r="DF12" s="316">
        <v>2187.3990359014633</v>
      </c>
      <c r="DG12" s="316">
        <v>1880.0563532880656</v>
      </c>
      <c r="DH12" s="316">
        <v>2041.5202675262447</v>
      </c>
      <c r="DI12" s="316">
        <v>1961.7521403038113</v>
      </c>
      <c r="DJ12" s="316">
        <v>2048.3920104928079</v>
      </c>
      <c r="DK12" s="316">
        <v>1891.8709970781003</v>
      </c>
      <c r="DL12" s="316">
        <v>1947.5940911214968</v>
      </c>
      <c r="DM12" s="316">
        <v>1814.1981674656538</v>
      </c>
      <c r="DN12" s="316">
        <v>1950.1654579451672</v>
      </c>
    </row>
    <row r="13" spans="1:118" x14ac:dyDescent="0.2">
      <c r="A13" s="327" t="s">
        <v>1208</v>
      </c>
      <c r="B13" s="310" t="s">
        <v>752</v>
      </c>
      <c r="C13" s="316">
        <v>663.40034722125847</v>
      </c>
      <c r="D13" s="316">
        <v>671.9316339525725</v>
      </c>
      <c r="E13" s="316">
        <v>642.97864046679831</v>
      </c>
      <c r="F13" s="316">
        <v>687.68390746821228</v>
      </c>
      <c r="G13" s="316">
        <v>667.60396106783219</v>
      </c>
      <c r="H13" s="316">
        <v>670.0968342945481</v>
      </c>
      <c r="I13" s="316">
        <v>636.60375284621762</v>
      </c>
      <c r="J13" s="316">
        <v>691.95838150755446</v>
      </c>
      <c r="K13" s="316">
        <v>659.94099404776989</v>
      </c>
      <c r="L13" s="316">
        <v>707.03670938447954</v>
      </c>
      <c r="M13" s="316">
        <v>685.91068093799936</v>
      </c>
      <c r="N13" s="316">
        <v>742.74692981280884</v>
      </c>
      <c r="O13" s="316">
        <v>787.72288803355104</v>
      </c>
      <c r="P13" s="316">
        <v>834.15868748474884</v>
      </c>
      <c r="Q13" s="316">
        <v>764.84835251412414</v>
      </c>
      <c r="R13" s="316">
        <v>809.07017920874478</v>
      </c>
      <c r="S13" s="316">
        <v>792.07510170343926</v>
      </c>
      <c r="T13" s="316">
        <v>810.1930251619217</v>
      </c>
      <c r="U13" s="316">
        <v>792.96797044710706</v>
      </c>
      <c r="V13" s="316">
        <v>863.72704454120276</v>
      </c>
      <c r="W13" s="316">
        <v>887.43230021275019</v>
      </c>
      <c r="X13" s="316">
        <v>920.80014225501372</v>
      </c>
      <c r="Y13" s="316">
        <v>884.78036179417529</v>
      </c>
      <c r="Z13" s="316">
        <v>943.74616053335842</v>
      </c>
      <c r="AA13" s="316">
        <v>953.30032108388571</v>
      </c>
      <c r="AB13" s="316">
        <v>947.93685973002346</v>
      </c>
      <c r="AC13" s="316">
        <v>947.16096285289166</v>
      </c>
      <c r="AD13" s="316">
        <v>1054.3738619559399</v>
      </c>
      <c r="AE13" s="316">
        <v>1027.7981232616953</v>
      </c>
      <c r="AF13" s="316">
        <v>1033.4659332540664</v>
      </c>
      <c r="AG13" s="316">
        <v>886.52714086122103</v>
      </c>
      <c r="AH13" s="316">
        <v>1007.8933974682402</v>
      </c>
      <c r="AI13" s="316">
        <v>757.24699175806722</v>
      </c>
      <c r="AJ13" s="316">
        <v>854.96389851443223</v>
      </c>
      <c r="AK13" s="316">
        <v>709.45570477732952</v>
      </c>
      <c r="AL13" s="316">
        <v>1139.5981014335932</v>
      </c>
      <c r="AM13" s="316">
        <v>876.07568682272165</v>
      </c>
      <c r="AN13" s="316">
        <v>875.78077263838202</v>
      </c>
      <c r="AO13" s="316">
        <v>905.37629157484878</v>
      </c>
      <c r="AP13" s="316">
        <v>997.07775930503715</v>
      </c>
      <c r="AQ13" s="316">
        <v>842.09312142153078</v>
      </c>
      <c r="AR13" s="316">
        <v>816.56428729584218</v>
      </c>
      <c r="AS13" s="316">
        <v>755.25546315279723</v>
      </c>
      <c r="AT13" s="316">
        <v>860.81215165811602</v>
      </c>
      <c r="AU13" s="316">
        <v>855.5660049121982</v>
      </c>
      <c r="AV13" s="316">
        <v>901.07267481641236</v>
      </c>
      <c r="AW13" s="316">
        <v>863.89370349039518</v>
      </c>
      <c r="AX13" s="316">
        <v>983.04178610563622</v>
      </c>
      <c r="AY13" s="316">
        <v>891.92014334164594</v>
      </c>
      <c r="AZ13" s="316">
        <v>914.87746664124973</v>
      </c>
      <c r="BA13" s="316">
        <v>897.03206597634016</v>
      </c>
      <c r="BB13" s="316">
        <v>1063.549746455607</v>
      </c>
      <c r="BC13" s="316">
        <v>1125.5526782116747</v>
      </c>
      <c r="BD13" s="316">
        <v>1191.2521701518567</v>
      </c>
      <c r="BE13" s="316">
        <v>1125.843053130583</v>
      </c>
      <c r="BF13" s="316">
        <v>1112.8173095967975</v>
      </c>
      <c r="BG13" s="316">
        <v>1035.4374078459718</v>
      </c>
      <c r="BH13" s="316">
        <v>993.98717973045439</v>
      </c>
      <c r="BI13" s="316">
        <v>962.14745891055406</v>
      </c>
      <c r="BJ13" s="316">
        <v>1136.3788876561698</v>
      </c>
      <c r="BK13" s="316">
        <v>1106.868584497764</v>
      </c>
      <c r="BL13" s="316">
        <v>1245.7231950943788</v>
      </c>
      <c r="BM13" s="316">
        <v>1186.6556168917868</v>
      </c>
      <c r="BN13" s="316">
        <v>1284.587191026659</v>
      </c>
      <c r="BO13" s="316">
        <v>1407.6670097998747</v>
      </c>
      <c r="BP13" s="316">
        <v>1395.9169779803597</v>
      </c>
      <c r="BQ13" s="316">
        <v>1358.6848386049314</v>
      </c>
      <c r="BR13" s="316">
        <v>1510.3884108148175</v>
      </c>
      <c r="BS13" s="316">
        <v>1255.489200693085</v>
      </c>
      <c r="BT13" s="316">
        <v>1248.8452658894655</v>
      </c>
      <c r="BU13" s="316">
        <v>1218.202387106684</v>
      </c>
      <c r="BV13" s="316">
        <v>1343.0662539385855</v>
      </c>
      <c r="BW13" s="316">
        <v>1236.0537874951142</v>
      </c>
      <c r="BX13" s="316">
        <v>1259.3099993901365</v>
      </c>
      <c r="BY13" s="316">
        <v>1233.4296565540642</v>
      </c>
      <c r="BZ13" s="316">
        <v>1363.9163719384078</v>
      </c>
      <c r="CA13" s="316">
        <v>1202.8590689828609</v>
      </c>
      <c r="CB13" s="316">
        <v>1222.0041787603839</v>
      </c>
      <c r="CC13" s="316">
        <v>1227.5640671074148</v>
      </c>
      <c r="CD13" s="316">
        <v>1365.5479992236935</v>
      </c>
      <c r="CE13" s="316">
        <v>1219.1481459001582</v>
      </c>
      <c r="CF13" s="316">
        <v>1219.1601859818902</v>
      </c>
      <c r="CG13" s="316">
        <v>1070.1088306250413</v>
      </c>
      <c r="CH13" s="316">
        <v>1087.4310178031872</v>
      </c>
      <c r="CI13" s="316">
        <v>1145.8969644995573</v>
      </c>
      <c r="CJ13" s="316">
        <v>1196.2851060267478</v>
      </c>
      <c r="CK13" s="316">
        <v>1153.8780579111801</v>
      </c>
      <c r="CL13" s="316">
        <v>1302.3442346245342</v>
      </c>
      <c r="CM13" s="316">
        <v>1175.6596802622275</v>
      </c>
      <c r="CN13" s="316">
        <v>1240.6486776755473</v>
      </c>
      <c r="CO13" s="316">
        <v>1217.7774238219081</v>
      </c>
      <c r="CP13" s="316">
        <v>1298.1998340948769</v>
      </c>
      <c r="CQ13" s="316">
        <v>1161.7415962769719</v>
      </c>
      <c r="CR13" s="316">
        <v>1147.0183025940426</v>
      </c>
      <c r="CS13" s="316">
        <v>1112.0337409458557</v>
      </c>
      <c r="CT13" s="316">
        <v>1243.3470907997664</v>
      </c>
      <c r="CU13" s="316">
        <v>1125.3599123345973</v>
      </c>
      <c r="CV13" s="316">
        <v>1210.8571348936875</v>
      </c>
      <c r="CW13" s="316">
        <v>1139.3490059577255</v>
      </c>
      <c r="CX13" s="316">
        <v>1249.8893942611053</v>
      </c>
      <c r="CY13" s="316">
        <v>1230.2987124748729</v>
      </c>
      <c r="CZ13" s="316">
        <v>1117.467557348167</v>
      </c>
      <c r="DA13" s="316">
        <v>1194.4688209479061</v>
      </c>
      <c r="DB13" s="316">
        <v>1175.5438962630935</v>
      </c>
      <c r="DC13" s="316">
        <v>1125.7490952772905</v>
      </c>
      <c r="DD13" s="316">
        <v>1132.0042236267366</v>
      </c>
      <c r="DE13" s="316">
        <v>1061.9070804092005</v>
      </c>
      <c r="DF13" s="316">
        <v>1235.5061040926248</v>
      </c>
      <c r="DG13" s="316">
        <v>1079.7285379299237</v>
      </c>
      <c r="DH13" s="316">
        <v>1154.8494319832339</v>
      </c>
      <c r="DI13" s="316">
        <v>1095.0083995486934</v>
      </c>
      <c r="DJ13" s="316">
        <v>1162.7826151964446</v>
      </c>
      <c r="DK13" s="316">
        <v>1113.9464519039393</v>
      </c>
      <c r="DL13" s="316">
        <v>1111.7244574727115</v>
      </c>
      <c r="DM13" s="316">
        <v>1031.7573539010159</v>
      </c>
      <c r="DN13" s="316">
        <v>1107.6831519845457</v>
      </c>
    </row>
    <row r="14" spans="1:118" x14ac:dyDescent="0.2">
      <c r="A14" s="327" t="s">
        <v>1209</v>
      </c>
      <c r="B14" s="310" t="s">
        <v>755</v>
      </c>
      <c r="C14" s="316">
        <v>292.37330800504941</v>
      </c>
      <c r="D14" s="316">
        <v>317.01057214067299</v>
      </c>
      <c r="E14" s="316">
        <v>311.91953838163903</v>
      </c>
      <c r="F14" s="316">
        <v>337.46606679151466</v>
      </c>
      <c r="G14" s="316">
        <v>271.71577914430537</v>
      </c>
      <c r="H14" s="316">
        <v>299.84938258370687</v>
      </c>
      <c r="I14" s="316">
        <v>300.89626366491927</v>
      </c>
      <c r="J14" s="316">
        <v>328.74317665740733</v>
      </c>
      <c r="K14" s="316">
        <v>285.92917910075829</v>
      </c>
      <c r="L14" s="316">
        <v>324.52034473612224</v>
      </c>
      <c r="M14" s="316">
        <v>324.74178681059988</v>
      </c>
      <c r="N14" s="316">
        <v>344.87572639302323</v>
      </c>
      <c r="O14" s="316">
        <v>313.93397596467736</v>
      </c>
      <c r="P14" s="316">
        <v>340.28412901660772</v>
      </c>
      <c r="Q14" s="316">
        <v>359.81343888846374</v>
      </c>
      <c r="R14" s="316">
        <v>382.14857088071739</v>
      </c>
      <c r="S14" s="316">
        <v>305.43022052328456</v>
      </c>
      <c r="T14" s="316">
        <v>338.67343797164898</v>
      </c>
      <c r="U14" s="316">
        <v>349.04682278014792</v>
      </c>
      <c r="V14" s="316">
        <v>380.754901263021</v>
      </c>
      <c r="W14" s="316">
        <v>328.10506852933986</v>
      </c>
      <c r="X14" s="316">
        <v>349.34049300623929</v>
      </c>
      <c r="Y14" s="316">
        <v>349.79179416192943</v>
      </c>
      <c r="Z14" s="316">
        <v>383.92869215750801</v>
      </c>
      <c r="AA14" s="316">
        <v>346.77113413393295</v>
      </c>
      <c r="AB14" s="316">
        <v>369.12307173942293</v>
      </c>
      <c r="AC14" s="316">
        <v>369.20481538495278</v>
      </c>
      <c r="AD14" s="316">
        <v>387.71056587663867</v>
      </c>
      <c r="AE14" s="316">
        <v>354.48795107268177</v>
      </c>
      <c r="AF14" s="316">
        <v>388.39698372182971</v>
      </c>
      <c r="AG14" s="316">
        <v>373.39222397807879</v>
      </c>
      <c r="AH14" s="316">
        <v>392.29107225238903</v>
      </c>
      <c r="AI14" s="316">
        <v>380.88089275752083</v>
      </c>
      <c r="AJ14" s="316">
        <v>435.08369763929079</v>
      </c>
      <c r="AK14" s="316">
        <v>427.68887110741167</v>
      </c>
      <c r="AL14" s="316">
        <v>466.48967184013117</v>
      </c>
      <c r="AM14" s="316">
        <v>410.98622197068221</v>
      </c>
      <c r="AN14" s="316">
        <v>460.34732643561915</v>
      </c>
      <c r="AO14" s="316">
        <v>450.41847593205512</v>
      </c>
      <c r="AP14" s="316">
        <v>456.78286179190064</v>
      </c>
      <c r="AQ14" s="316">
        <v>426.86323708012804</v>
      </c>
      <c r="AR14" s="316">
        <v>472.23331020871188</v>
      </c>
      <c r="AS14" s="316">
        <v>464.3976139536079</v>
      </c>
      <c r="AT14" s="316">
        <v>486.3139878215178</v>
      </c>
      <c r="AU14" s="316">
        <v>428.40992547235663</v>
      </c>
      <c r="AV14" s="316">
        <v>464.52818913064999</v>
      </c>
      <c r="AW14" s="316">
        <v>466.86749366204845</v>
      </c>
      <c r="AX14" s="316">
        <v>494.12848297763458</v>
      </c>
      <c r="AY14" s="316">
        <v>499.22757965356141</v>
      </c>
      <c r="AZ14" s="316">
        <v>545.46224640948651</v>
      </c>
      <c r="BA14" s="316">
        <v>546.89371835587872</v>
      </c>
      <c r="BB14" s="316">
        <v>561.44332000759528</v>
      </c>
      <c r="BC14" s="316">
        <v>443.51575176699373</v>
      </c>
      <c r="BD14" s="316">
        <v>480.71753337334422</v>
      </c>
      <c r="BE14" s="316">
        <v>480.80544609929746</v>
      </c>
      <c r="BF14" s="316">
        <v>504.72232377802379</v>
      </c>
      <c r="BG14" s="316">
        <v>455.88802988059632</v>
      </c>
      <c r="BH14" s="316">
        <v>458.08411708443788</v>
      </c>
      <c r="BI14" s="316">
        <v>454.9233666758218</v>
      </c>
      <c r="BJ14" s="316">
        <v>486.41182703997441</v>
      </c>
      <c r="BK14" s="316">
        <v>460.30910857396174</v>
      </c>
      <c r="BL14" s="316">
        <v>510.81963783024906</v>
      </c>
      <c r="BM14" s="316">
        <v>501.16412509489038</v>
      </c>
      <c r="BN14" s="316">
        <v>521.97949225685409</v>
      </c>
      <c r="BO14" s="316">
        <v>456.06778437416466</v>
      </c>
      <c r="BP14" s="316">
        <v>485.83562221360052</v>
      </c>
      <c r="BQ14" s="316">
        <v>483.20340498379022</v>
      </c>
      <c r="BR14" s="316">
        <v>483.47560274868283</v>
      </c>
      <c r="BS14" s="316">
        <v>434.67120420312682</v>
      </c>
      <c r="BT14" s="316">
        <v>472.24513002108824</v>
      </c>
      <c r="BU14" s="316">
        <v>457.56171035514672</v>
      </c>
      <c r="BV14" s="316">
        <v>484.06230407162667</v>
      </c>
      <c r="BW14" s="316">
        <v>429.30601180319729</v>
      </c>
      <c r="BX14" s="316">
        <v>475.41056218322285</v>
      </c>
      <c r="BY14" s="316">
        <v>472.86291428427899</v>
      </c>
      <c r="BZ14" s="316">
        <v>496.66032583455603</v>
      </c>
      <c r="CA14" s="316">
        <v>460.08863942664578</v>
      </c>
      <c r="CB14" s="316">
        <v>500.10305047521257</v>
      </c>
      <c r="CC14" s="316">
        <v>494.82669799704195</v>
      </c>
      <c r="CD14" s="316">
        <v>518.29628089305049</v>
      </c>
      <c r="CE14" s="316">
        <v>499.07178155403517</v>
      </c>
      <c r="CF14" s="316">
        <v>516.28647055790771</v>
      </c>
      <c r="CG14" s="316">
        <v>526.83573862749199</v>
      </c>
      <c r="CH14" s="316">
        <v>589.44300389575312</v>
      </c>
      <c r="CI14" s="316">
        <v>536.32261164387774</v>
      </c>
      <c r="CJ14" s="316">
        <v>613.89350252520273</v>
      </c>
      <c r="CK14" s="316">
        <v>592.63984437699071</v>
      </c>
      <c r="CL14" s="316">
        <v>634.39869958082829</v>
      </c>
      <c r="CM14" s="316">
        <v>576.68305355019606</v>
      </c>
      <c r="CN14" s="316">
        <v>633.19735202519848</v>
      </c>
      <c r="CO14" s="316">
        <v>658.13519209284982</v>
      </c>
      <c r="CP14" s="316">
        <v>755.67124458734725</v>
      </c>
      <c r="CQ14" s="316">
        <v>608.69795189326919</v>
      </c>
      <c r="CR14" s="316">
        <v>667.55239492746909</v>
      </c>
      <c r="CS14" s="316">
        <v>656.85533711235769</v>
      </c>
      <c r="CT14" s="316">
        <v>702.62035614435706</v>
      </c>
      <c r="CU14" s="316">
        <v>593.13056587055019</v>
      </c>
      <c r="CV14" s="316">
        <v>630.73033641393522</v>
      </c>
      <c r="CW14" s="316">
        <v>637.5131568396414</v>
      </c>
      <c r="CX14" s="316">
        <v>710.31022046494593</v>
      </c>
      <c r="CY14" s="316">
        <v>559.53492236879549</v>
      </c>
      <c r="CZ14" s="316">
        <v>591.43905962586916</v>
      </c>
      <c r="DA14" s="316">
        <v>615.35546383983365</v>
      </c>
      <c r="DB14" s="316">
        <v>659.2675179378848</v>
      </c>
      <c r="DC14" s="316">
        <v>689.5624962614321</v>
      </c>
      <c r="DD14" s="316">
        <v>709.29855509043307</v>
      </c>
      <c r="DE14" s="316">
        <v>683.29475897865564</v>
      </c>
      <c r="DF14" s="316">
        <v>751.86685242763997</v>
      </c>
      <c r="DG14" s="316">
        <v>633.23749881512583</v>
      </c>
      <c r="DH14" s="316">
        <v>684.90612757161307</v>
      </c>
      <c r="DI14" s="316">
        <v>664.80681691425764</v>
      </c>
      <c r="DJ14" s="316">
        <v>675.60182150541743</v>
      </c>
      <c r="DK14" s="316">
        <v>593.84384710239658</v>
      </c>
      <c r="DL14" s="316">
        <v>633.50108624145912</v>
      </c>
      <c r="DM14" s="316">
        <v>585.36316341935697</v>
      </c>
      <c r="DN14" s="316">
        <v>636.35230379711084</v>
      </c>
    </row>
    <row r="15" spans="1:118" x14ac:dyDescent="0.2">
      <c r="A15" s="327" t="s">
        <v>1217</v>
      </c>
      <c r="B15" s="310" t="s">
        <v>756</v>
      </c>
      <c r="C15" s="316">
        <v>182.43161263582425</v>
      </c>
      <c r="D15" s="316">
        <v>225.07536890993785</v>
      </c>
      <c r="E15" s="316">
        <v>219.10338746318718</v>
      </c>
      <c r="F15" s="316">
        <v>219.40538721774681</v>
      </c>
      <c r="G15" s="316">
        <v>198.22036821224015</v>
      </c>
      <c r="H15" s="316">
        <v>229.4501671732389</v>
      </c>
      <c r="I15" s="316">
        <v>235.24174408104037</v>
      </c>
      <c r="J15" s="316">
        <v>229.3251354084527</v>
      </c>
      <c r="K15" s="316">
        <v>207.8981858220539</v>
      </c>
      <c r="L15" s="316">
        <v>244.37874227711072</v>
      </c>
      <c r="M15" s="316">
        <v>241.10485911617604</v>
      </c>
      <c r="N15" s="316">
        <v>237.02572399195648</v>
      </c>
      <c r="O15" s="316">
        <v>212.59699246304456</v>
      </c>
      <c r="P15" s="316">
        <v>243.65720236955269</v>
      </c>
      <c r="Q15" s="316">
        <v>245.52454282168125</v>
      </c>
      <c r="R15" s="316">
        <v>250.75786325554637</v>
      </c>
      <c r="S15" s="316">
        <v>220.40248726887327</v>
      </c>
      <c r="T15" s="316">
        <v>256.32792514023816</v>
      </c>
      <c r="U15" s="316">
        <v>257.52433357995307</v>
      </c>
      <c r="V15" s="316">
        <v>254.02669410806948</v>
      </c>
      <c r="W15" s="316">
        <v>237.14773349522892</v>
      </c>
      <c r="X15" s="316">
        <v>262.99324017667681</v>
      </c>
      <c r="Y15" s="316">
        <v>261.94134566612996</v>
      </c>
      <c r="Z15" s="316">
        <v>264.2978601733405</v>
      </c>
      <c r="AA15" s="316">
        <v>235.82573837821354</v>
      </c>
      <c r="AB15" s="316">
        <v>272.27327350046193</v>
      </c>
      <c r="AC15" s="316">
        <v>265.25890776272098</v>
      </c>
      <c r="AD15" s="316">
        <v>267.72473229863181</v>
      </c>
      <c r="AE15" s="316">
        <v>238.41124282270937</v>
      </c>
      <c r="AF15" s="316">
        <v>261.87943139551402</v>
      </c>
      <c r="AG15" s="316">
        <v>256.73314110618423</v>
      </c>
      <c r="AH15" s="316">
        <v>266.12026097205722</v>
      </c>
      <c r="AI15" s="316">
        <v>233.69350372247126</v>
      </c>
      <c r="AJ15" s="316">
        <v>264.35519442967149</v>
      </c>
      <c r="AK15" s="316">
        <v>256.08742257458482</v>
      </c>
      <c r="AL15" s="316">
        <v>254.61855787714558</v>
      </c>
      <c r="AM15" s="316">
        <v>188.14629325754922</v>
      </c>
      <c r="AN15" s="316">
        <v>198.90059727304532</v>
      </c>
      <c r="AO15" s="316">
        <v>192.2852143912601</v>
      </c>
      <c r="AP15" s="316">
        <v>208.08501673485043</v>
      </c>
      <c r="AQ15" s="316">
        <v>176.67913916654859</v>
      </c>
      <c r="AR15" s="316">
        <v>195.86323452828776</v>
      </c>
      <c r="AS15" s="316">
        <v>192.26931097334554</v>
      </c>
      <c r="AT15" s="316">
        <v>205.3861605361619</v>
      </c>
      <c r="AU15" s="316">
        <v>183.01751552179888</v>
      </c>
      <c r="AV15" s="316">
        <v>201.2617853563053</v>
      </c>
      <c r="AW15" s="316">
        <v>195.59856413726513</v>
      </c>
      <c r="AX15" s="316">
        <v>208.09251678095347</v>
      </c>
      <c r="AY15" s="316">
        <v>180.61835099655147</v>
      </c>
      <c r="AZ15" s="316">
        <v>203.51555079667412</v>
      </c>
      <c r="BA15" s="316">
        <v>200.3943103485519</v>
      </c>
      <c r="BB15" s="316">
        <v>212.45968270999251</v>
      </c>
      <c r="BC15" s="316">
        <v>187.21594004245961</v>
      </c>
      <c r="BD15" s="316">
        <v>210.44893799590687</v>
      </c>
      <c r="BE15" s="316">
        <v>202.6129347397287</v>
      </c>
      <c r="BF15" s="316">
        <v>210.97647342654048</v>
      </c>
      <c r="BG15" s="316">
        <v>182.13102441021371</v>
      </c>
      <c r="BH15" s="316">
        <v>201.77164090904824</v>
      </c>
      <c r="BI15" s="316">
        <v>196.22449424767649</v>
      </c>
      <c r="BJ15" s="316">
        <v>205.28288812122898</v>
      </c>
      <c r="BK15" s="316">
        <v>189.34783816163414</v>
      </c>
      <c r="BL15" s="316">
        <v>207.33432583833363</v>
      </c>
      <c r="BM15" s="316">
        <v>203.19548903245246</v>
      </c>
      <c r="BN15" s="316">
        <v>209.64124898437296</v>
      </c>
      <c r="BO15" s="316">
        <v>196.72767917423215</v>
      </c>
      <c r="BP15" s="316">
        <v>216.63209322671946</v>
      </c>
      <c r="BQ15" s="316">
        <v>208.50868881066853</v>
      </c>
      <c r="BR15" s="316">
        <v>218.97280866287213</v>
      </c>
      <c r="BS15" s="316">
        <v>204.35947081892905</v>
      </c>
      <c r="BT15" s="316">
        <v>222.15006427855062</v>
      </c>
      <c r="BU15" s="316">
        <v>214.95760389705086</v>
      </c>
      <c r="BV15" s="316">
        <v>225.66280983543618</v>
      </c>
      <c r="BW15" s="316">
        <v>199.88536402740027</v>
      </c>
      <c r="BX15" s="316">
        <v>225.30141540942992</v>
      </c>
      <c r="BY15" s="316">
        <v>212.21902661728208</v>
      </c>
      <c r="BZ15" s="316">
        <v>226.22665407485266</v>
      </c>
      <c r="CA15" s="316">
        <v>208.27423199447523</v>
      </c>
      <c r="CB15" s="316">
        <v>227.22065897767266</v>
      </c>
      <c r="CC15" s="316">
        <v>220.39177687736421</v>
      </c>
      <c r="CD15" s="316">
        <v>239.77949277559367</v>
      </c>
      <c r="CE15" s="316">
        <v>209.89795654397599</v>
      </c>
      <c r="CF15" s="316">
        <v>226.65571769218971</v>
      </c>
      <c r="CG15" s="316">
        <v>214.60249348460744</v>
      </c>
      <c r="CH15" s="316">
        <v>233.96408411741555</v>
      </c>
      <c r="CI15" s="316">
        <v>212.77443209512694</v>
      </c>
      <c r="CJ15" s="316">
        <v>230.11086854588589</v>
      </c>
      <c r="CK15" s="316">
        <v>223.65182919908497</v>
      </c>
      <c r="CL15" s="316">
        <v>237.59008015205359</v>
      </c>
      <c r="CM15" s="316">
        <v>216.10565074959723</v>
      </c>
      <c r="CN15" s="316">
        <v>237.58350313319954</v>
      </c>
      <c r="CO15" s="316">
        <v>223.60893150601382</v>
      </c>
      <c r="CP15" s="316">
        <v>230.35329236800254</v>
      </c>
      <c r="CQ15" s="316">
        <v>216.81436488559825</v>
      </c>
      <c r="CR15" s="316">
        <v>234.06687515145529</v>
      </c>
      <c r="CS15" s="316">
        <v>222.2101395793309</v>
      </c>
      <c r="CT15" s="316">
        <v>244.65763163457169</v>
      </c>
      <c r="CU15" s="316">
        <v>225.52342986925055</v>
      </c>
      <c r="CV15" s="316">
        <v>248.07193136800015</v>
      </c>
      <c r="CW15" s="316">
        <v>234.60819315376909</v>
      </c>
      <c r="CX15" s="316">
        <v>248.57839633160901</v>
      </c>
      <c r="CY15" s="316">
        <v>162.26533715177291</v>
      </c>
      <c r="CZ15" s="316">
        <v>83.51249604823937</v>
      </c>
      <c r="DA15" s="316">
        <v>162.7244654725863</v>
      </c>
      <c r="DB15" s="316">
        <v>140.21184666308739</v>
      </c>
      <c r="DC15" s="316">
        <v>89.104202227470338</v>
      </c>
      <c r="DD15" s="316">
        <v>143.617879674693</v>
      </c>
      <c r="DE15" s="316">
        <v>175.3083928585807</v>
      </c>
      <c r="DF15" s="316">
        <v>190.30042737290611</v>
      </c>
      <c r="DG15" s="316">
        <v>162.78686303806936</v>
      </c>
      <c r="DH15" s="316">
        <v>198.9073797767617</v>
      </c>
      <c r="DI15" s="316">
        <v>198.52186742691558</v>
      </c>
      <c r="DJ15" s="316">
        <v>209.71895416026226</v>
      </c>
      <c r="DK15" s="316">
        <v>193.26525469444624</v>
      </c>
      <c r="DL15" s="316">
        <v>207.49852000738019</v>
      </c>
      <c r="DM15" s="316">
        <v>204.87362425128669</v>
      </c>
      <c r="DN15" s="316">
        <v>211.30282822905659</v>
      </c>
    </row>
    <row r="16" spans="1:118" x14ac:dyDescent="0.2">
      <c r="A16" s="326" t="s">
        <v>1191</v>
      </c>
      <c r="B16" s="310" t="s">
        <v>757</v>
      </c>
      <c r="C16" s="316">
        <v>149.84093188163521</v>
      </c>
      <c r="D16" s="316">
        <v>148.75204897429902</v>
      </c>
      <c r="E16" s="316">
        <v>145.18784740848653</v>
      </c>
      <c r="F16" s="316">
        <v>171.23767779283759</v>
      </c>
      <c r="G16" s="316">
        <v>146.59227644742768</v>
      </c>
      <c r="H16" s="316">
        <v>156.47532341013019</v>
      </c>
      <c r="I16" s="316">
        <v>155.19627329778262</v>
      </c>
      <c r="J16" s="316">
        <v>176.01883965732804</v>
      </c>
      <c r="K16" s="316">
        <v>164.35067055310134</v>
      </c>
      <c r="L16" s="316">
        <v>159.35207923676376</v>
      </c>
      <c r="M16" s="316">
        <v>156.22201798156701</v>
      </c>
      <c r="N16" s="316">
        <v>164.98543262550893</v>
      </c>
      <c r="O16" s="316">
        <v>173.87582912523092</v>
      </c>
      <c r="P16" s="316">
        <v>192.99925935041486</v>
      </c>
      <c r="Q16" s="316">
        <v>196.59195295661397</v>
      </c>
      <c r="R16" s="316">
        <v>222.67427953786927</v>
      </c>
      <c r="S16" s="316">
        <v>233.53213928632701</v>
      </c>
      <c r="T16" s="316">
        <v>250.02819408911816</v>
      </c>
      <c r="U16" s="316">
        <v>252.03566423779986</v>
      </c>
      <c r="V16" s="316">
        <v>283.90884018970286</v>
      </c>
      <c r="W16" s="316">
        <v>236.45451629926151</v>
      </c>
      <c r="X16" s="316">
        <v>251.98464146109978</v>
      </c>
      <c r="Y16" s="316">
        <v>256.33678044416661</v>
      </c>
      <c r="Z16" s="316">
        <v>298.07657560293563</v>
      </c>
      <c r="AA16" s="316">
        <v>269.2624612029939</v>
      </c>
      <c r="AB16" s="316">
        <v>281.32208544756327</v>
      </c>
      <c r="AC16" s="316">
        <v>288.61575978648159</v>
      </c>
      <c r="AD16" s="316">
        <v>309.18375246881385</v>
      </c>
      <c r="AE16" s="316">
        <v>275.31181096731547</v>
      </c>
      <c r="AF16" s="316">
        <v>276.8956924388558</v>
      </c>
      <c r="AG16" s="316">
        <v>268.81287401285891</v>
      </c>
      <c r="AH16" s="316">
        <v>309.01258069775281</v>
      </c>
      <c r="AI16" s="316">
        <v>288.39866654455165</v>
      </c>
      <c r="AJ16" s="316">
        <v>311.67532083333276</v>
      </c>
      <c r="AK16" s="316">
        <v>314.93467248329097</v>
      </c>
      <c r="AL16" s="316">
        <v>319.83797731159643</v>
      </c>
      <c r="AM16" s="316">
        <v>316.88264556574853</v>
      </c>
      <c r="AN16" s="316">
        <v>306.27577278111102</v>
      </c>
      <c r="AO16" s="316">
        <v>305.85630281236968</v>
      </c>
      <c r="AP16" s="316">
        <v>344.21138194400277</v>
      </c>
      <c r="AQ16" s="316">
        <v>312.26190092949156</v>
      </c>
      <c r="AR16" s="316">
        <v>330.51722870826086</v>
      </c>
      <c r="AS16" s="316">
        <v>332.57382439566919</v>
      </c>
      <c r="AT16" s="316">
        <v>344.38287686062426</v>
      </c>
      <c r="AU16" s="316">
        <v>372.57660804084298</v>
      </c>
      <c r="AV16" s="316">
        <v>362.10328238881976</v>
      </c>
      <c r="AW16" s="316">
        <v>363.87160292144301</v>
      </c>
      <c r="AX16" s="316">
        <v>418.58006273186618</v>
      </c>
      <c r="AY16" s="316">
        <v>410.13861427404316</v>
      </c>
      <c r="AZ16" s="316">
        <v>452.73490701576912</v>
      </c>
      <c r="BA16" s="316">
        <v>456.92449763588706</v>
      </c>
      <c r="BB16" s="316">
        <v>521.07771759878335</v>
      </c>
      <c r="BC16" s="316">
        <v>501.29091127345691</v>
      </c>
      <c r="BD16" s="316">
        <v>490.97634151515348</v>
      </c>
      <c r="BE16" s="316">
        <v>472.34490550285352</v>
      </c>
      <c r="BF16" s="316">
        <v>545.62776107722948</v>
      </c>
      <c r="BG16" s="316">
        <v>547.58638615847019</v>
      </c>
      <c r="BH16" s="316">
        <v>572.56150801491992</v>
      </c>
      <c r="BI16" s="316">
        <v>587.48714500527558</v>
      </c>
      <c r="BJ16" s="316">
        <v>656.31175346497514</v>
      </c>
      <c r="BK16" s="316">
        <v>636.96371045800527</v>
      </c>
      <c r="BL16" s="316">
        <v>637.73471238216734</v>
      </c>
      <c r="BM16" s="316">
        <v>638.67600243748257</v>
      </c>
      <c r="BN16" s="316">
        <v>686.01765096635359</v>
      </c>
      <c r="BO16" s="316">
        <v>680.51132919894042</v>
      </c>
      <c r="BP16" s="316">
        <v>662.23288808502423</v>
      </c>
      <c r="BQ16" s="316">
        <v>657.97076503068865</v>
      </c>
      <c r="BR16" s="316">
        <v>756.9920753789786</v>
      </c>
      <c r="BS16" s="316">
        <v>718.98309032051827</v>
      </c>
      <c r="BT16" s="316">
        <v>737.32492707339316</v>
      </c>
      <c r="BU16" s="316">
        <v>756.51017781208225</v>
      </c>
      <c r="BV16" s="316">
        <v>840.75505537450726</v>
      </c>
      <c r="BW16" s="316">
        <v>692.5107544043899</v>
      </c>
      <c r="BX16" s="316">
        <v>698.46316340094893</v>
      </c>
      <c r="BY16" s="316">
        <v>679.6870377935752</v>
      </c>
      <c r="BZ16" s="316">
        <v>766.89562426895532</v>
      </c>
      <c r="CA16" s="316">
        <v>687.11794228355495</v>
      </c>
      <c r="CB16" s="316">
        <v>670.0138185040546</v>
      </c>
      <c r="CC16" s="316">
        <v>686.28596524489524</v>
      </c>
      <c r="CD16" s="316">
        <v>852.77849889789945</v>
      </c>
      <c r="CE16" s="316">
        <v>733.14991380291792</v>
      </c>
      <c r="CF16" s="316">
        <v>709.30395970970619</v>
      </c>
      <c r="CG16" s="316">
        <v>704.89376548359894</v>
      </c>
      <c r="CH16" s="316">
        <v>902.20728448061323</v>
      </c>
      <c r="CI16" s="316">
        <v>708.71372255846484</v>
      </c>
      <c r="CJ16" s="316">
        <v>777.17837175542854</v>
      </c>
      <c r="CK16" s="316">
        <v>792.43926435705816</v>
      </c>
      <c r="CL16" s="316">
        <v>957.56456878811264</v>
      </c>
      <c r="CM16" s="316">
        <v>779.15461935664109</v>
      </c>
      <c r="CN16" s="316">
        <v>805.58585852187923</v>
      </c>
      <c r="CO16" s="316">
        <v>851.89898975580923</v>
      </c>
      <c r="CP16" s="316">
        <v>948.5846170012536</v>
      </c>
      <c r="CQ16" s="316">
        <v>771.75107878858307</v>
      </c>
      <c r="CR16" s="316">
        <v>769.4204387732442</v>
      </c>
      <c r="CS16" s="316">
        <v>806.81732773946669</v>
      </c>
      <c r="CT16" s="316">
        <v>952.26439355355694</v>
      </c>
      <c r="CU16" s="316">
        <v>672.38504275151888</v>
      </c>
      <c r="CV16" s="316">
        <v>725.62113575303329</v>
      </c>
      <c r="CW16" s="316">
        <v>731.2411345926613</v>
      </c>
      <c r="CX16" s="316">
        <v>858.44795148817616</v>
      </c>
      <c r="CY16" s="316">
        <v>595.33519249792107</v>
      </c>
      <c r="CZ16" s="316">
        <v>631.53368758775491</v>
      </c>
      <c r="DA16" s="316">
        <v>661.71529489958596</v>
      </c>
      <c r="DB16" s="316">
        <v>778.89055855537617</v>
      </c>
      <c r="DC16" s="316">
        <v>732.13960545912244</v>
      </c>
      <c r="DD16" s="316">
        <v>771.48254844574376</v>
      </c>
      <c r="DE16" s="316">
        <v>683.54176969175307</v>
      </c>
      <c r="DF16" s="316">
        <v>883.29520658378294</v>
      </c>
      <c r="DG16" s="316">
        <v>951.25295135987176</v>
      </c>
      <c r="DH16" s="316">
        <v>935.33013609925456</v>
      </c>
      <c r="DI16" s="316">
        <v>940.63765743964041</v>
      </c>
      <c r="DJ16" s="316">
        <v>1059.3508869286832</v>
      </c>
      <c r="DK16" s="316">
        <v>915.40847890560667</v>
      </c>
      <c r="DL16" s="316">
        <v>958.78555886457411</v>
      </c>
      <c r="DM16" s="316">
        <v>1109.686426473866</v>
      </c>
      <c r="DN16" s="316">
        <v>1207.5982240290689</v>
      </c>
    </row>
    <row r="17" spans="1:118" x14ac:dyDescent="0.2">
      <c r="A17" s="326" t="s">
        <v>1192</v>
      </c>
      <c r="B17" s="310" t="s">
        <v>759</v>
      </c>
      <c r="C17" s="316">
        <v>1973.6116477024405</v>
      </c>
      <c r="D17" s="316">
        <v>1971.6379200152239</v>
      </c>
      <c r="E17" s="316">
        <v>2025.5682480297728</v>
      </c>
      <c r="F17" s="316">
        <v>1993.4524273674795</v>
      </c>
      <c r="G17" s="316">
        <v>2085.3339640252211</v>
      </c>
      <c r="H17" s="316">
        <v>2065.431578476494</v>
      </c>
      <c r="I17" s="316">
        <v>1988.4821143341157</v>
      </c>
      <c r="J17" s="316">
        <v>1972.9728489561014</v>
      </c>
      <c r="K17" s="316">
        <v>2179.6293242469096</v>
      </c>
      <c r="L17" s="316">
        <v>2191.7613371397647</v>
      </c>
      <c r="M17" s="316">
        <v>2231.8015607102711</v>
      </c>
      <c r="N17" s="316">
        <v>2064.297981494241</v>
      </c>
      <c r="O17" s="316">
        <v>2148.2629859476747</v>
      </c>
      <c r="P17" s="316">
        <v>2245.3850518744134</v>
      </c>
      <c r="Q17" s="316">
        <v>2271.9507100829073</v>
      </c>
      <c r="R17" s="316">
        <v>2179.2458875861512</v>
      </c>
      <c r="S17" s="316">
        <v>2379.8730691111764</v>
      </c>
      <c r="T17" s="316">
        <v>2441.6108677483103</v>
      </c>
      <c r="U17" s="316">
        <v>2533.286267573616</v>
      </c>
      <c r="V17" s="316">
        <v>2391.2554162565334</v>
      </c>
      <c r="W17" s="316">
        <v>2742.6309441617664</v>
      </c>
      <c r="X17" s="316">
        <v>2561.8929706933168</v>
      </c>
      <c r="Y17" s="316">
        <v>2561.4415248449391</v>
      </c>
      <c r="Z17" s="316">
        <v>2440.7720478020688</v>
      </c>
      <c r="AA17" s="316">
        <v>2629.1546229050846</v>
      </c>
      <c r="AB17" s="316">
        <v>2563.3550812675248</v>
      </c>
      <c r="AC17" s="316">
        <v>2626.5484309294079</v>
      </c>
      <c r="AD17" s="316">
        <v>2725.5607995845126</v>
      </c>
      <c r="AE17" s="316">
        <v>2716.9947497817966</v>
      </c>
      <c r="AF17" s="316">
        <v>2786.7347765159811</v>
      </c>
      <c r="AG17" s="316">
        <v>2742.5169371258075</v>
      </c>
      <c r="AH17" s="316">
        <v>2643.9527751394671</v>
      </c>
      <c r="AI17" s="316">
        <v>2717.0169621413197</v>
      </c>
      <c r="AJ17" s="316">
        <v>2758.9790462067522</v>
      </c>
      <c r="AK17" s="316">
        <v>2786.4615765833264</v>
      </c>
      <c r="AL17" s="316">
        <v>2857.336587161431</v>
      </c>
      <c r="AM17" s="316">
        <v>3057.2315753755256</v>
      </c>
      <c r="AN17" s="316">
        <v>2979.5194842525434</v>
      </c>
      <c r="AO17" s="316">
        <v>2977.0744440484946</v>
      </c>
      <c r="AP17" s="316">
        <v>2909.8292991914986</v>
      </c>
      <c r="AQ17" s="316">
        <v>3087.7536725716204</v>
      </c>
      <c r="AR17" s="316">
        <v>3073.9975770413321</v>
      </c>
      <c r="AS17" s="316">
        <v>3132.4497905761618</v>
      </c>
      <c r="AT17" s="316">
        <v>3675.9123416672965</v>
      </c>
      <c r="AU17" s="316">
        <v>3750.8827165677899</v>
      </c>
      <c r="AV17" s="316">
        <v>3802.1592677903195</v>
      </c>
      <c r="AW17" s="316">
        <v>3666.4565629224203</v>
      </c>
      <c r="AX17" s="316">
        <v>3404.2539195957143</v>
      </c>
      <c r="AY17" s="316">
        <v>3955.1580846050474</v>
      </c>
      <c r="AZ17" s="316">
        <v>4114.0419105229821</v>
      </c>
      <c r="BA17" s="316">
        <v>3797.1089148956598</v>
      </c>
      <c r="BB17" s="316">
        <v>3533.6814843480065</v>
      </c>
      <c r="BC17" s="316">
        <v>4043.8506832849498</v>
      </c>
      <c r="BD17" s="316">
        <v>3904.0293483831692</v>
      </c>
      <c r="BE17" s="316">
        <v>3614.4298536581086</v>
      </c>
      <c r="BF17" s="316">
        <v>3146.6311287437179</v>
      </c>
      <c r="BG17" s="316">
        <v>3474.8467305475374</v>
      </c>
      <c r="BH17" s="316">
        <v>3669.1697679076819</v>
      </c>
      <c r="BI17" s="316">
        <v>3431.7422586546763</v>
      </c>
      <c r="BJ17" s="316">
        <v>3185.2171149769433</v>
      </c>
      <c r="BK17" s="316">
        <v>3723.3815688717359</v>
      </c>
      <c r="BL17" s="316">
        <v>3545.0843160896789</v>
      </c>
      <c r="BM17" s="316">
        <v>3258.1663732438356</v>
      </c>
      <c r="BN17" s="316">
        <v>3188.1909978500535</v>
      </c>
      <c r="BO17" s="316">
        <v>3340.0526453964635</v>
      </c>
      <c r="BP17" s="316">
        <v>3223.7754769948765</v>
      </c>
      <c r="BQ17" s="316">
        <v>3247.4888355621101</v>
      </c>
      <c r="BR17" s="316">
        <v>3010.4624026543861</v>
      </c>
      <c r="BS17" s="316">
        <v>3331.3218154941965</v>
      </c>
      <c r="BT17" s="316">
        <v>3264.3327703597397</v>
      </c>
      <c r="BU17" s="316">
        <v>3177.8641748558498</v>
      </c>
      <c r="BV17" s="316">
        <v>3205.3066258498425</v>
      </c>
      <c r="BW17" s="316">
        <v>3409.7961407749808</v>
      </c>
      <c r="BX17" s="316">
        <v>3403.6654001973584</v>
      </c>
      <c r="BY17" s="316">
        <v>3387.8835279026589</v>
      </c>
      <c r="BZ17" s="316">
        <v>3160.9835083477383</v>
      </c>
      <c r="CA17" s="316">
        <v>3492.6853568493029</v>
      </c>
      <c r="CB17" s="316">
        <v>3336.5665102260546</v>
      </c>
      <c r="CC17" s="316">
        <v>3467.1042422693122</v>
      </c>
      <c r="CD17" s="316">
        <v>3548.923744735192</v>
      </c>
      <c r="CE17" s="316">
        <v>3575.4909235272044</v>
      </c>
      <c r="CF17" s="316">
        <v>3629.2065719482962</v>
      </c>
      <c r="CG17" s="316">
        <v>3648.6139868331902</v>
      </c>
      <c r="CH17" s="316">
        <v>3552.5358482321108</v>
      </c>
      <c r="CI17" s="316">
        <v>3557.5320197350811</v>
      </c>
      <c r="CJ17" s="316">
        <v>3594.7223023311803</v>
      </c>
      <c r="CK17" s="316">
        <v>3753.0415647585887</v>
      </c>
      <c r="CL17" s="316">
        <v>3602.6920467446057</v>
      </c>
      <c r="CM17" s="316">
        <v>3592.4804653875444</v>
      </c>
      <c r="CN17" s="316">
        <v>3627.8864885309672</v>
      </c>
      <c r="CO17" s="316">
        <v>3657.3463602573047</v>
      </c>
      <c r="CP17" s="316">
        <v>3595.2894637083605</v>
      </c>
      <c r="CQ17" s="316">
        <v>3596.2307612864015</v>
      </c>
      <c r="CR17" s="316">
        <v>3555.0851927740532</v>
      </c>
      <c r="CS17" s="316">
        <v>3634.2764657283738</v>
      </c>
      <c r="CT17" s="316">
        <v>3354.5952085322078</v>
      </c>
      <c r="CU17" s="316">
        <v>3421.308409265092</v>
      </c>
      <c r="CV17" s="316">
        <v>3521.164727411815</v>
      </c>
      <c r="CW17" s="316">
        <v>3620.0047316649634</v>
      </c>
      <c r="CX17" s="316">
        <v>3575.7494077659494</v>
      </c>
      <c r="CY17" s="316">
        <v>3747.4021989692997</v>
      </c>
      <c r="CZ17" s="316">
        <v>3603.8562603217465</v>
      </c>
      <c r="DA17" s="316">
        <v>3792.383482820811</v>
      </c>
      <c r="DB17" s="316">
        <v>3775.9387364751924</v>
      </c>
      <c r="DC17" s="316">
        <v>4170.2059269937199</v>
      </c>
      <c r="DD17" s="316">
        <v>4172.9064895440597</v>
      </c>
      <c r="DE17" s="316">
        <v>4329.659464134641</v>
      </c>
      <c r="DF17" s="316">
        <v>4267.7189178976369</v>
      </c>
      <c r="DG17" s="316">
        <v>4112.3280267423006</v>
      </c>
      <c r="DH17" s="316">
        <v>4094.815927582782</v>
      </c>
      <c r="DI17" s="316">
        <v>4157.7241446647222</v>
      </c>
      <c r="DJ17" s="316">
        <v>3811.5580460509864</v>
      </c>
      <c r="DK17" s="316">
        <v>3891.4471470699141</v>
      </c>
      <c r="DL17" s="316">
        <v>3862.5209406216727</v>
      </c>
      <c r="DM17" s="316">
        <v>3790.773538482917</v>
      </c>
      <c r="DN17" s="316">
        <v>3494.2148626705457</v>
      </c>
    </row>
    <row r="18" spans="1:118" x14ac:dyDescent="0.2">
      <c r="A18" s="326" t="s">
        <v>760</v>
      </c>
      <c r="B18" s="310" t="s">
        <v>761</v>
      </c>
      <c r="C18" s="316">
        <v>523.63568727846712</v>
      </c>
      <c r="D18" s="316">
        <v>520.20576143022879</v>
      </c>
      <c r="E18" s="316">
        <v>543.99210493756971</v>
      </c>
      <c r="F18" s="316">
        <v>601.29295357475212</v>
      </c>
      <c r="G18" s="316">
        <v>673.22153152937619</v>
      </c>
      <c r="H18" s="316">
        <v>175.21731502191608</v>
      </c>
      <c r="I18" s="316">
        <v>671.97958242101004</v>
      </c>
      <c r="J18" s="316">
        <v>593.53032196063452</v>
      </c>
      <c r="K18" s="316">
        <v>587.00695995352214</v>
      </c>
      <c r="L18" s="316">
        <v>512.61600295161315</v>
      </c>
      <c r="M18" s="316">
        <v>492.96463121025585</v>
      </c>
      <c r="N18" s="316">
        <v>534.22820485432601</v>
      </c>
      <c r="O18" s="316">
        <v>476.17547818071176</v>
      </c>
      <c r="P18" s="316">
        <v>548.01823804402591</v>
      </c>
      <c r="Q18" s="316">
        <v>581.82998387554494</v>
      </c>
      <c r="R18" s="316">
        <v>595.56575160064347</v>
      </c>
      <c r="S18" s="316">
        <v>582.46714314567612</v>
      </c>
      <c r="T18" s="316">
        <v>572.22159965056903</v>
      </c>
      <c r="U18" s="316">
        <v>568.64874428556334</v>
      </c>
      <c r="V18" s="316">
        <v>581.97274292912414</v>
      </c>
      <c r="W18" s="316">
        <v>609.7433266691969</v>
      </c>
      <c r="X18" s="316">
        <v>632.40539103118078</v>
      </c>
      <c r="Y18" s="316">
        <v>644.04878912048741</v>
      </c>
      <c r="Z18" s="316">
        <v>658.8880262110049</v>
      </c>
      <c r="AA18" s="316">
        <v>681.24801979583526</v>
      </c>
      <c r="AB18" s="316">
        <v>682.98770464791005</v>
      </c>
      <c r="AC18" s="316">
        <v>686.52000151036452</v>
      </c>
      <c r="AD18" s="316">
        <v>695.88199821868204</v>
      </c>
      <c r="AE18" s="316">
        <v>680.51707350422646</v>
      </c>
      <c r="AF18" s="316">
        <v>695.29737035170911</v>
      </c>
      <c r="AG18" s="316">
        <v>704.89319040880582</v>
      </c>
      <c r="AH18" s="316">
        <v>718.50940318233654</v>
      </c>
      <c r="AI18" s="316">
        <v>732.23251854962302</v>
      </c>
      <c r="AJ18" s="316">
        <v>735.57743207627755</v>
      </c>
      <c r="AK18" s="316">
        <v>721.57340773280293</v>
      </c>
      <c r="AL18" s="316">
        <v>728.64230251199217</v>
      </c>
      <c r="AM18" s="316">
        <v>705.09037999516033</v>
      </c>
      <c r="AN18" s="316">
        <v>714.42401743923654</v>
      </c>
      <c r="AO18" s="316">
        <v>719.40449323962912</v>
      </c>
      <c r="AP18" s="316">
        <v>740.30741195819724</v>
      </c>
      <c r="AQ18" s="316">
        <v>743.56673070930435</v>
      </c>
      <c r="AR18" s="316">
        <v>765.95466035150525</v>
      </c>
      <c r="AS18" s="316">
        <v>769.01523036459434</v>
      </c>
      <c r="AT18" s="316">
        <v>771.67414423435162</v>
      </c>
      <c r="AU18" s="316">
        <v>782.25057231540677</v>
      </c>
      <c r="AV18" s="316">
        <v>777.6992280305351</v>
      </c>
      <c r="AW18" s="316">
        <v>767.7008499049881</v>
      </c>
      <c r="AX18" s="316">
        <v>777.36229389807193</v>
      </c>
      <c r="AY18" s="316">
        <v>810.28780436253669</v>
      </c>
      <c r="AZ18" s="316">
        <v>818.85376230044665</v>
      </c>
      <c r="BA18" s="316">
        <v>821.64808637048247</v>
      </c>
      <c r="BB18" s="316">
        <v>841.77918753813537</v>
      </c>
      <c r="BC18" s="316">
        <v>825.13052098467472</v>
      </c>
      <c r="BD18" s="316">
        <v>823.51062686811281</v>
      </c>
      <c r="BE18" s="316">
        <v>824.38584903530727</v>
      </c>
      <c r="BF18" s="316">
        <v>826.31385269723216</v>
      </c>
      <c r="BG18" s="316">
        <v>806.5252881302597</v>
      </c>
      <c r="BH18" s="316">
        <v>815.80133296857616</v>
      </c>
      <c r="BI18" s="316">
        <v>819.89506120962119</v>
      </c>
      <c r="BJ18" s="316">
        <v>847.0590117284803</v>
      </c>
      <c r="BK18" s="316">
        <v>836.71154802382875</v>
      </c>
      <c r="BL18" s="316">
        <v>847.10841763561723</v>
      </c>
      <c r="BM18" s="316">
        <v>843.96462997329627</v>
      </c>
      <c r="BN18" s="316">
        <v>842.75190899628637</v>
      </c>
      <c r="BO18" s="316">
        <v>839.51675738162248</v>
      </c>
      <c r="BP18" s="316">
        <v>838.57670785891935</v>
      </c>
      <c r="BQ18" s="316">
        <v>829.22293452196595</v>
      </c>
      <c r="BR18" s="316">
        <v>865.11195454619758</v>
      </c>
      <c r="BS18" s="316">
        <v>846.68428598219464</v>
      </c>
      <c r="BT18" s="316">
        <v>868.90739300547341</v>
      </c>
      <c r="BU18" s="316">
        <v>893.38414512015606</v>
      </c>
      <c r="BV18" s="316">
        <v>932.08545817503864</v>
      </c>
      <c r="BW18" s="316">
        <v>978.31337489091516</v>
      </c>
      <c r="BX18" s="316">
        <v>1000.3307335721784</v>
      </c>
      <c r="BY18" s="316">
        <v>998.89033138192008</v>
      </c>
      <c r="BZ18" s="316">
        <v>995.03587380723013</v>
      </c>
      <c r="CA18" s="316">
        <v>1012.3195247790626</v>
      </c>
      <c r="CB18" s="316">
        <v>1005.1233475540616</v>
      </c>
      <c r="CC18" s="316">
        <v>1008.0775971016895</v>
      </c>
      <c r="CD18" s="316">
        <v>1053.3575074558212</v>
      </c>
      <c r="CE18" s="316">
        <v>1024.3031496810299</v>
      </c>
      <c r="CF18" s="316">
        <v>1044.2715212314154</v>
      </c>
      <c r="CG18" s="316">
        <v>1049.9163997158896</v>
      </c>
      <c r="CH18" s="316">
        <v>1071.0271819766331</v>
      </c>
      <c r="CI18" s="316">
        <v>1064.7793849667021</v>
      </c>
      <c r="CJ18" s="316">
        <v>1067.9659000299082</v>
      </c>
      <c r="CK18" s="316">
        <v>1067.9053513957408</v>
      </c>
      <c r="CL18" s="316">
        <v>1084.4786936760695</v>
      </c>
      <c r="CM18" s="316">
        <v>1091.7473980370903</v>
      </c>
      <c r="CN18" s="316">
        <v>1095.7505197432463</v>
      </c>
      <c r="CO18" s="316">
        <v>1103.3786873814772</v>
      </c>
      <c r="CP18" s="316">
        <v>1132.7013112817574</v>
      </c>
      <c r="CQ18" s="316">
        <v>1097.6375417183433</v>
      </c>
      <c r="CR18" s="316">
        <v>1116.5691782420768</v>
      </c>
      <c r="CS18" s="316">
        <v>1123.8172336229006</v>
      </c>
      <c r="CT18" s="316">
        <v>1150.890204106433</v>
      </c>
      <c r="CU18" s="316">
        <v>1160.0531794568381</v>
      </c>
      <c r="CV18" s="316">
        <v>1165.5931901063959</v>
      </c>
      <c r="CW18" s="316">
        <v>1158.7642191072371</v>
      </c>
      <c r="CX18" s="316">
        <v>1171.1109580932623</v>
      </c>
      <c r="CY18" s="316">
        <v>1132.3042902192929</v>
      </c>
      <c r="CZ18" s="316">
        <v>1127.2876865507949</v>
      </c>
      <c r="DA18" s="316">
        <v>1144.184124653854</v>
      </c>
      <c r="DB18" s="316">
        <v>1181.6779112447205</v>
      </c>
      <c r="DC18" s="316">
        <v>1167.3442740373546</v>
      </c>
      <c r="DD18" s="316">
        <v>1190.4907254447558</v>
      </c>
      <c r="DE18" s="316">
        <v>1196.4937864476742</v>
      </c>
      <c r="DF18" s="316">
        <v>1233.8214716599966</v>
      </c>
      <c r="DG18" s="316">
        <v>1236.2153986358867</v>
      </c>
      <c r="DH18" s="316">
        <v>1235.9148639891418</v>
      </c>
      <c r="DI18" s="316">
        <v>1224.5213158511681</v>
      </c>
      <c r="DJ18" s="316">
        <v>1241.5373368015437</v>
      </c>
      <c r="DK18" s="316">
        <v>1239.7019817412456</v>
      </c>
      <c r="DL18" s="316">
        <v>1243.3850386558292</v>
      </c>
      <c r="DM18" s="316">
        <v>1246.0890963082247</v>
      </c>
      <c r="DN18" s="316">
        <v>1271.2482983127034</v>
      </c>
    </row>
    <row r="19" spans="1:118" x14ac:dyDescent="0.2">
      <c r="A19" s="326" t="s">
        <v>1193</v>
      </c>
      <c r="B19" s="310" t="s">
        <v>1194</v>
      </c>
      <c r="C19" s="316">
        <v>433.23653048368203</v>
      </c>
      <c r="D19" s="316">
        <v>456.16390539934264</v>
      </c>
      <c r="E19" s="316">
        <v>475.34023594905813</v>
      </c>
      <c r="F19" s="316">
        <v>485.24951842733947</v>
      </c>
      <c r="G19" s="316">
        <v>457.98833407627041</v>
      </c>
      <c r="H19" s="316">
        <v>473.52933708911524</v>
      </c>
      <c r="I19" s="316">
        <v>490.1246101673363</v>
      </c>
      <c r="J19" s="316">
        <v>524.21807452236476</v>
      </c>
      <c r="K19" s="316">
        <v>442.43597234701627</v>
      </c>
      <c r="L19" s="316">
        <v>466.01664502431851</v>
      </c>
      <c r="M19" s="316">
        <v>481.0776711681018</v>
      </c>
      <c r="N19" s="316">
        <v>529.07343689378752</v>
      </c>
      <c r="O19" s="316">
        <v>503.93682117762955</v>
      </c>
      <c r="P19" s="316">
        <v>561.2364495396215</v>
      </c>
      <c r="Q19" s="316">
        <v>569.94421120766492</v>
      </c>
      <c r="R19" s="316">
        <v>619.4310560040351</v>
      </c>
      <c r="S19" s="316">
        <v>579.02000706793388</v>
      </c>
      <c r="T19" s="316">
        <v>609.67450300994221</v>
      </c>
      <c r="U19" s="316">
        <v>603.65351777967123</v>
      </c>
      <c r="V19" s="316">
        <v>640.34682413356666</v>
      </c>
      <c r="W19" s="316">
        <v>642.35534157964389</v>
      </c>
      <c r="X19" s="316">
        <v>679.52825500785752</v>
      </c>
      <c r="Y19" s="316">
        <v>675.98606259360486</v>
      </c>
      <c r="Z19" s="316">
        <v>712.7100966160757</v>
      </c>
      <c r="AA19" s="316">
        <v>694.65733740893859</v>
      </c>
      <c r="AB19" s="316">
        <v>744.31738503070017</v>
      </c>
      <c r="AC19" s="316">
        <v>704.02216715893508</v>
      </c>
      <c r="AD19" s="316">
        <v>792.75078556374388</v>
      </c>
      <c r="AE19" s="316">
        <v>728.88979434099917</v>
      </c>
      <c r="AF19" s="316">
        <v>781.86950826367263</v>
      </c>
      <c r="AG19" s="316">
        <v>745.22440733193014</v>
      </c>
      <c r="AH19" s="316">
        <v>772.34414275328879</v>
      </c>
      <c r="AI19" s="316">
        <v>702.01116587651143</v>
      </c>
      <c r="AJ19" s="316">
        <v>756.36684669906481</v>
      </c>
      <c r="AK19" s="316">
        <v>742.32020465333324</v>
      </c>
      <c r="AL19" s="316">
        <v>841.33540553041064</v>
      </c>
      <c r="AM19" s="316">
        <v>784.93356800267554</v>
      </c>
      <c r="AN19" s="316">
        <v>859.69562315117025</v>
      </c>
      <c r="AO19" s="316">
        <v>851.20185061760048</v>
      </c>
      <c r="AP19" s="316">
        <v>878.31337640353672</v>
      </c>
      <c r="AQ19" s="316">
        <v>740.79104484689617</v>
      </c>
      <c r="AR19" s="316">
        <v>817.77823212964472</v>
      </c>
      <c r="AS19" s="316">
        <v>812.1989497145106</v>
      </c>
      <c r="AT19" s="316">
        <v>980.07844467514371</v>
      </c>
      <c r="AU19" s="316">
        <v>871.07871244892522</v>
      </c>
      <c r="AV19" s="316">
        <v>921.29452756345461</v>
      </c>
      <c r="AW19" s="316">
        <v>903.24702498973204</v>
      </c>
      <c r="AX19" s="316">
        <v>1054.5559526687475</v>
      </c>
      <c r="AY19" s="316">
        <v>953.9578161466784</v>
      </c>
      <c r="AZ19" s="316">
        <v>1060.8323262803356</v>
      </c>
      <c r="BA19" s="316">
        <v>1047.6261730940448</v>
      </c>
      <c r="BB19" s="316">
        <v>1120.048885881343</v>
      </c>
      <c r="BC19" s="316">
        <v>1114.4082729301372</v>
      </c>
      <c r="BD19" s="316">
        <v>1151.4833619241865</v>
      </c>
      <c r="BE19" s="316">
        <v>1113.2690423700335</v>
      </c>
      <c r="BF19" s="316">
        <v>1149.5596556518765</v>
      </c>
      <c r="BG19" s="316">
        <v>1028.8788062931685</v>
      </c>
      <c r="BH19" s="316">
        <v>1059.3970845755625</v>
      </c>
      <c r="BI19" s="316">
        <v>1057.6053268964708</v>
      </c>
      <c r="BJ19" s="316">
        <v>1138.6577013015562</v>
      </c>
      <c r="BK19" s="316">
        <v>981.92701044485239</v>
      </c>
      <c r="BL19" s="316">
        <v>1047.5986372317802</v>
      </c>
      <c r="BM19" s="316">
        <v>1052.3404834299135</v>
      </c>
      <c r="BN19" s="316">
        <v>1187.9980228987365</v>
      </c>
      <c r="BO19" s="316">
        <v>1066.4567197009774</v>
      </c>
      <c r="BP19" s="316">
        <v>1153.6630557895683</v>
      </c>
      <c r="BQ19" s="316">
        <v>1123.7894888701674</v>
      </c>
      <c r="BR19" s="316">
        <v>1177.8096588423716</v>
      </c>
      <c r="BS19" s="316">
        <v>1106.8886421884822</v>
      </c>
      <c r="BT19" s="316">
        <v>1140.2558684014064</v>
      </c>
      <c r="BU19" s="316">
        <v>1144.9144345890827</v>
      </c>
      <c r="BV19" s="316">
        <v>1288.9725727228488</v>
      </c>
      <c r="BW19" s="316">
        <v>1136.8302460872294</v>
      </c>
      <c r="BX19" s="316">
        <v>1203.7229221458554</v>
      </c>
      <c r="BY19" s="316">
        <v>1163.63482070331</v>
      </c>
      <c r="BZ19" s="316">
        <v>1286.7270046674071</v>
      </c>
      <c r="CA19" s="316">
        <v>1077.8010019031399</v>
      </c>
      <c r="CB19" s="316">
        <v>1143.4936327768785</v>
      </c>
      <c r="CC19" s="316">
        <v>1162.7791829615876</v>
      </c>
      <c r="CD19" s="316">
        <v>1274.3795679484624</v>
      </c>
      <c r="CE19" s="316">
        <v>1345.048426522507</v>
      </c>
      <c r="CF19" s="316">
        <v>1391.3562048248564</v>
      </c>
      <c r="CG19" s="316">
        <v>1359.1514738134767</v>
      </c>
      <c r="CH19" s="316">
        <v>1480.9072208491889</v>
      </c>
      <c r="CI19" s="316">
        <v>1617.1644024217594</v>
      </c>
      <c r="CJ19" s="316">
        <v>1652.6222800458802</v>
      </c>
      <c r="CK19" s="316">
        <v>1656.7305820726508</v>
      </c>
      <c r="CL19" s="316">
        <v>1807.9116844474963</v>
      </c>
      <c r="CM19" s="316">
        <v>1570.1434498131518</v>
      </c>
      <c r="CN19" s="316">
        <v>1649.490214563783</v>
      </c>
      <c r="CO19" s="316">
        <v>1712.5888436793953</v>
      </c>
      <c r="CP19" s="316">
        <v>1895.8101853508044</v>
      </c>
      <c r="CQ19" s="316">
        <v>1718.0977475991726</v>
      </c>
      <c r="CR19" s="316">
        <v>1795.134145997517</v>
      </c>
      <c r="CS19" s="316">
        <v>1826.7557215409995</v>
      </c>
      <c r="CT19" s="316">
        <v>2010.1540274620027</v>
      </c>
      <c r="CU19" s="316">
        <v>1973.109828320723</v>
      </c>
      <c r="CV19" s="316">
        <v>2048.3843334822345</v>
      </c>
      <c r="CW19" s="316">
        <v>2029.7263240819125</v>
      </c>
      <c r="CX19" s="316">
        <v>2147.7771464308721</v>
      </c>
      <c r="CY19" s="316">
        <v>1973.5728342010748</v>
      </c>
      <c r="CZ19" s="316">
        <v>1945.2243555913901</v>
      </c>
      <c r="DA19" s="316">
        <v>1991.5390265977258</v>
      </c>
      <c r="DB19" s="316">
        <v>2151.8958672715717</v>
      </c>
      <c r="DC19" s="316">
        <v>1919.5646069891163</v>
      </c>
      <c r="DD19" s="316">
        <v>2000.8282695920925</v>
      </c>
      <c r="DE19" s="316">
        <v>1999.105873342515</v>
      </c>
      <c r="DF19" s="316">
        <v>2210.7415201510844</v>
      </c>
      <c r="DG19" s="316">
        <v>2026.2859316732402</v>
      </c>
      <c r="DH19" s="316">
        <v>2143.3198501203192</v>
      </c>
      <c r="DI19" s="316">
        <v>2139.3388204968064</v>
      </c>
      <c r="DJ19" s="316">
        <v>2247.8842536670668</v>
      </c>
      <c r="DK19" s="316">
        <v>2088.3631540662877</v>
      </c>
      <c r="DL19" s="316">
        <v>2122.1427277119706</v>
      </c>
      <c r="DM19" s="316">
        <v>2100.7001840290077</v>
      </c>
      <c r="DN19" s="316">
        <v>2194.6380171715227</v>
      </c>
    </row>
    <row r="20" spans="1:118" x14ac:dyDescent="0.2">
      <c r="A20" s="327" t="s">
        <v>1210</v>
      </c>
      <c r="B20" s="310" t="s">
        <v>762</v>
      </c>
      <c r="C20" s="316">
        <v>380.20336883579313</v>
      </c>
      <c r="D20" s="316">
        <v>388.16420181923957</v>
      </c>
      <c r="E20" s="316">
        <v>406.21697447078702</v>
      </c>
      <c r="F20" s="316">
        <v>408.30879106627111</v>
      </c>
      <c r="G20" s="316">
        <v>373.18324567723636</v>
      </c>
      <c r="H20" s="316">
        <v>384.51415110631012</v>
      </c>
      <c r="I20" s="316">
        <v>388.18509359450911</v>
      </c>
      <c r="J20" s="316">
        <v>419.21827178591531</v>
      </c>
      <c r="K20" s="316">
        <v>345.068853289797</v>
      </c>
      <c r="L20" s="316">
        <v>355.71788007739832</v>
      </c>
      <c r="M20" s="316">
        <v>368.03494068751911</v>
      </c>
      <c r="N20" s="316">
        <v>419.3562306051337</v>
      </c>
      <c r="O20" s="316">
        <v>408.48512263797056</v>
      </c>
      <c r="P20" s="316">
        <v>451.66424833647477</v>
      </c>
      <c r="Q20" s="316">
        <v>457.82135533453982</v>
      </c>
      <c r="R20" s="316">
        <v>491.85475970592285</v>
      </c>
      <c r="S20" s="316">
        <v>454.18201744334544</v>
      </c>
      <c r="T20" s="316">
        <v>469.8106463079734</v>
      </c>
      <c r="U20" s="316">
        <v>459.33829945534353</v>
      </c>
      <c r="V20" s="316">
        <v>495.38557752407098</v>
      </c>
      <c r="W20" s="316">
        <v>484.43991640667491</v>
      </c>
      <c r="X20" s="316">
        <v>512.53241436522603</v>
      </c>
      <c r="Y20" s="316">
        <v>515.10940843808248</v>
      </c>
      <c r="Z20" s="316">
        <v>536.15960567657066</v>
      </c>
      <c r="AA20" s="316">
        <v>516.53969114963854</v>
      </c>
      <c r="AB20" s="316">
        <v>556.05583365996711</v>
      </c>
      <c r="AC20" s="316">
        <v>517.46039805208306</v>
      </c>
      <c r="AD20" s="316">
        <v>599.01994368327883</v>
      </c>
      <c r="AE20" s="316">
        <v>555.59580488688016</v>
      </c>
      <c r="AF20" s="316">
        <v>595.69886223660092</v>
      </c>
      <c r="AG20" s="316">
        <v>572.93133118918695</v>
      </c>
      <c r="AH20" s="316">
        <v>583.86401275742094</v>
      </c>
      <c r="AI20" s="316">
        <v>520.08068215590117</v>
      </c>
      <c r="AJ20" s="316">
        <v>553.39370886615961</v>
      </c>
      <c r="AK20" s="316">
        <v>553.05977508857461</v>
      </c>
      <c r="AL20" s="316">
        <v>619.74615109287936</v>
      </c>
      <c r="AM20" s="316">
        <v>584.19460535664598</v>
      </c>
      <c r="AN20" s="316">
        <v>639.98967466156807</v>
      </c>
      <c r="AO20" s="316">
        <v>632.00245776896452</v>
      </c>
      <c r="AP20" s="316">
        <v>638.21351432491008</v>
      </c>
      <c r="AQ20" s="316">
        <v>500.26472918927726</v>
      </c>
      <c r="AR20" s="316">
        <v>540.45337568799141</v>
      </c>
      <c r="AS20" s="316">
        <v>541.75704655656318</v>
      </c>
      <c r="AT20" s="316">
        <v>700.45406118894857</v>
      </c>
      <c r="AU20" s="316">
        <v>611.6934068233727</v>
      </c>
      <c r="AV20" s="316">
        <v>636.15866610116075</v>
      </c>
      <c r="AW20" s="316">
        <v>634.32464655108072</v>
      </c>
      <c r="AX20" s="316">
        <v>766.08493796220625</v>
      </c>
      <c r="AY20" s="316">
        <v>674.45991348872542</v>
      </c>
      <c r="AZ20" s="316">
        <v>739.51808600881623</v>
      </c>
      <c r="BA20" s="316">
        <v>727.72438498878489</v>
      </c>
      <c r="BB20" s="316">
        <v>768.77621829111388</v>
      </c>
      <c r="BC20" s="316">
        <v>770.42471968360576</v>
      </c>
      <c r="BD20" s="316">
        <v>790.49876752212367</v>
      </c>
      <c r="BE20" s="316">
        <v>770.74592113070082</v>
      </c>
      <c r="BF20" s="316">
        <v>798.70409245732628</v>
      </c>
      <c r="BG20" s="316">
        <v>712.14898281440617</v>
      </c>
      <c r="BH20" s="316">
        <v>739.66493520328618</v>
      </c>
      <c r="BI20" s="316">
        <v>753.62714275259316</v>
      </c>
      <c r="BJ20" s="316">
        <v>793.4777918830406</v>
      </c>
      <c r="BK20" s="316">
        <v>702.94992313127148</v>
      </c>
      <c r="BL20" s="316">
        <v>731.67637059890399</v>
      </c>
      <c r="BM20" s="316">
        <v>735.6245842673768</v>
      </c>
      <c r="BN20" s="316">
        <v>853.35888766523124</v>
      </c>
      <c r="BO20" s="316">
        <v>784.29037780716851</v>
      </c>
      <c r="BP20" s="316">
        <v>851.4222916036216</v>
      </c>
      <c r="BQ20" s="316">
        <v>827.7758309906925</v>
      </c>
      <c r="BR20" s="316">
        <v>864.17441726258596</v>
      </c>
      <c r="BS20" s="316">
        <v>810.87563753955033</v>
      </c>
      <c r="BT20" s="316">
        <v>831.21245610517769</v>
      </c>
      <c r="BU20" s="316">
        <v>833.5597371243224</v>
      </c>
      <c r="BV20" s="316">
        <v>955.52974296055606</v>
      </c>
      <c r="BW20" s="316">
        <v>841.57273090908916</v>
      </c>
      <c r="BX20" s="316">
        <v>886.7376298529831</v>
      </c>
      <c r="BY20" s="316">
        <v>839.01019821642922</v>
      </c>
      <c r="BZ20" s="316">
        <v>918.79388238167076</v>
      </c>
      <c r="CA20" s="316">
        <v>735.83943824124697</v>
      </c>
      <c r="CB20" s="316">
        <v>775.07171488892629</v>
      </c>
      <c r="CC20" s="316">
        <v>792.08727856799044</v>
      </c>
      <c r="CD20" s="316">
        <v>872.24382506406926</v>
      </c>
      <c r="CE20" s="316">
        <v>933.54812194149656</v>
      </c>
      <c r="CF20" s="316">
        <v>963.0027521791219</v>
      </c>
      <c r="CG20" s="316">
        <v>934.43372239303289</v>
      </c>
      <c r="CH20" s="316">
        <v>1019.8569090485814</v>
      </c>
      <c r="CI20" s="316">
        <v>1183.782976619894</v>
      </c>
      <c r="CJ20" s="316">
        <v>1188.6343825558495</v>
      </c>
      <c r="CK20" s="316">
        <v>1202.9769685832709</v>
      </c>
      <c r="CL20" s="316">
        <v>1316.953935434211</v>
      </c>
      <c r="CM20" s="316">
        <v>1121.6732349257152</v>
      </c>
      <c r="CN20" s="316">
        <v>1168.5120900262948</v>
      </c>
      <c r="CO20" s="316">
        <v>1218.5190322999026</v>
      </c>
      <c r="CP20" s="316">
        <v>1356.076472266177</v>
      </c>
      <c r="CQ20" s="316">
        <v>1214.5036876180282</v>
      </c>
      <c r="CR20" s="316">
        <v>1250.1359637165635</v>
      </c>
      <c r="CS20" s="316">
        <v>1275.5221145515304</v>
      </c>
      <c r="CT20" s="316">
        <v>1416.0501320365393</v>
      </c>
      <c r="CU20" s="316">
        <v>1426.670321817604</v>
      </c>
      <c r="CV20" s="316">
        <v>1490.1251515150088</v>
      </c>
      <c r="CW20" s="316">
        <v>1494.4063116978102</v>
      </c>
      <c r="CX20" s="316">
        <v>1569.0023051836965</v>
      </c>
      <c r="CY20" s="316">
        <v>1487.9661276804911</v>
      </c>
      <c r="CZ20" s="316">
        <v>1479.8514888853415</v>
      </c>
      <c r="DA20" s="316">
        <v>1491.4014424601753</v>
      </c>
      <c r="DB20" s="316">
        <v>1602.9818636562832</v>
      </c>
      <c r="DC20" s="316">
        <v>1358.2197595639584</v>
      </c>
      <c r="DD20" s="316">
        <v>1402.9947575417987</v>
      </c>
      <c r="DE20" s="316">
        <v>1436.7402211796507</v>
      </c>
      <c r="DF20" s="316">
        <v>1601.5495571827003</v>
      </c>
      <c r="DG20" s="316">
        <v>1437.0397013133547</v>
      </c>
      <c r="DH20" s="316">
        <v>1525.2610655799203</v>
      </c>
      <c r="DI20" s="316">
        <v>1536.8974438072482</v>
      </c>
      <c r="DJ20" s="316">
        <v>1618.0465574799694</v>
      </c>
      <c r="DK20" s="316">
        <v>1484.5721800206657</v>
      </c>
      <c r="DL20" s="316">
        <v>1485.499520812753</v>
      </c>
      <c r="DM20" s="316">
        <v>1492.790296581863</v>
      </c>
      <c r="DN20" s="316">
        <v>1560.1168979978295</v>
      </c>
    </row>
    <row r="21" spans="1:118" x14ac:dyDescent="0.2">
      <c r="A21" s="327" t="s">
        <v>1211</v>
      </c>
      <c r="B21" s="310" t="s">
        <v>763</v>
      </c>
      <c r="C21" s="316">
        <v>83.293713766521591</v>
      </c>
      <c r="D21" s="316">
        <v>94.183614284195954</v>
      </c>
      <c r="E21" s="316">
        <v>97.218065798113898</v>
      </c>
      <c r="F21" s="316">
        <v>102.64373857573787</v>
      </c>
      <c r="G21" s="316">
        <v>103.37409044189687</v>
      </c>
      <c r="H21" s="316">
        <v>107.59218022005142</v>
      </c>
      <c r="I21" s="316">
        <v>116.58959245596169</v>
      </c>
      <c r="J21" s="316">
        <v>122.55094809610667</v>
      </c>
      <c r="K21" s="316">
        <v>108.58980535597495</v>
      </c>
      <c r="L21" s="316">
        <v>118.85919934947249</v>
      </c>
      <c r="M21" s="316">
        <v>122.22545502292358</v>
      </c>
      <c r="N21" s="316">
        <v>125.96584801436315</v>
      </c>
      <c r="O21" s="316">
        <v>113.57354031048601</v>
      </c>
      <c r="P21" s="316">
        <v>128.59528817431615</v>
      </c>
      <c r="Q21" s="316">
        <v>131.13928220584285</v>
      </c>
      <c r="R21" s="316">
        <v>146.21499627904419</v>
      </c>
      <c r="S21" s="316">
        <v>139.9942394280904</v>
      </c>
      <c r="T21" s="316">
        <v>152.61034937231236</v>
      </c>
      <c r="U21" s="316">
        <v>154.70985894989371</v>
      </c>
      <c r="V21" s="316">
        <v>159.08903616367311</v>
      </c>
      <c r="W21" s="316">
        <v>167.35433345084544</v>
      </c>
      <c r="X21" s="316">
        <v>177.00296503531285</v>
      </c>
      <c r="Y21" s="316">
        <v>172.81798246793846</v>
      </c>
      <c r="Z21" s="316">
        <v>186.51639140669764</v>
      </c>
      <c r="AA21" s="316">
        <v>186.15006490797984</v>
      </c>
      <c r="AB21" s="316">
        <v>197.66130957325583</v>
      </c>
      <c r="AC21" s="316">
        <v>192.85163482387574</v>
      </c>
      <c r="AD21" s="316">
        <v>205.81918306094238</v>
      </c>
      <c r="AE21" s="316">
        <v>185.72899895993496</v>
      </c>
      <c r="AF21" s="316">
        <v>199.42722055755152</v>
      </c>
      <c r="AG21" s="316">
        <v>186.43852519951855</v>
      </c>
      <c r="AH21" s="316">
        <v>200.23339855090029</v>
      </c>
      <c r="AI21" s="316">
        <v>190.04249207405047</v>
      </c>
      <c r="AJ21" s="316">
        <v>209.92534331319166</v>
      </c>
      <c r="AK21" s="316">
        <v>198.63922538066888</v>
      </c>
      <c r="AL21" s="316">
        <v>230.39823102927153</v>
      </c>
      <c r="AM21" s="316">
        <v>210.51331911343144</v>
      </c>
      <c r="AN21" s="316">
        <v>230.45101423515996</v>
      </c>
      <c r="AO21" s="316">
        <v>229.40514222168744</v>
      </c>
      <c r="AP21" s="316">
        <v>247.00777242867963</v>
      </c>
      <c r="AQ21" s="316">
        <v>235.93361432672464</v>
      </c>
      <c r="AR21" s="316">
        <v>269.05279153128362</v>
      </c>
      <c r="AS21" s="316">
        <v>263.58042010897714</v>
      </c>
      <c r="AT21" s="316">
        <v>284.02007492973911</v>
      </c>
      <c r="AU21" s="316">
        <v>259.79597186309269</v>
      </c>
      <c r="AV21" s="316">
        <v>282.96622850880686</v>
      </c>
      <c r="AW21" s="316">
        <v>269.35830070907434</v>
      </c>
      <c r="AX21" s="316">
        <v>295.12970881320865</v>
      </c>
      <c r="AY21" s="316">
        <v>281.03072544078691</v>
      </c>
      <c r="AZ21" s="316">
        <v>320.72415828077425</v>
      </c>
      <c r="BA21" s="316">
        <v>318.75376389584369</v>
      </c>
      <c r="BB21" s="316">
        <v>348.02317300575152</v>
      </c>
      <c r="BC21" s="316">
        <v>342.15202469912856</v>
      </c>
      <c r="BD21" s="316">
        <v>358.09273658430408</v>
      </c>
      <c r="BE21" s="316">
        <v>340.89287063999768</v>
      </c>
      <c r="BF21" s="316">
        <v>349.68169738847757</v>
      </c>
      <c r="BG21" s="316">
        <v>315.13375109262273</v>
      </c>
      <c r="BH21" s="316">
        <v>318.84830884727398</v>
      </c>
      <c r="BI21" s="316">
        <v>304.90353640355949</v>
      </c>
      <c r="BJ21" s="316">
        <v>344.04856364601721</v>
      </c>
      <c r="BK21" s="316">
        <v>279.28131949759126</v>
      </c>
      <c r="BL21" s="316">
        <v>315.17277444759532</v>
      </c>
      <c r="BM21" s="316">
        <v>316.00039016523715</v>
      </c>
      <c r="BN21" s="316">
        <v>335.17667170285904</v>
      </c>
      <c r="BO21" s="316">
        <v>283.09686627287175</v>
      </c>
      <c r="BP21" s="316">
        <v>303.3593057533347</v>
      </c>
      <c r="BQ21" s="316">
        <v>297.04354624787749</v>
      </c>
      <c r="BR21" s="316">
        <v>314.58802670866072</v>
      </c>
      <c r="BS21" s="316">
        <v>296.85053960980747</v>
      </c>
      <c r="BT21" s="316">
        <v>309.74103996742673</v>
      </c>
      <c r="BU21" s="316">
        <v>312.01300576029388</v>
      </c>
      <c r="BV21" s="316">
        <v>334.87111128566903</v>
      </c>
      <c r="BW21" s="316">
        <v>296.61517001596405</v>
      </c>
      <c r="BX21" s="316">
        <v>318.17143346253602</v>
      </c>
      <c r="BY21" s="316">
        <v>324.72072216515295</v>
      </c>
      <c r="BZ21" s="316">
        <v>367.52157247146408</v>
      </c>
      <c r="CA21" s="316">
        <v>342.09912100950925</v>
      </c>
      <c r="CB21" s="316">
        <v>368.52566125711047</v>
      </c>
      <c r="CC21" s="316">
        <v>370.82702111891422</v>
      </c>
      <c r="CD21" s="316">
        <v>402.31488274125047</v>
      </c>
      <c r="CE21" s="316">
        <v>411.43735032357836</v>
      </c>
      <c r="CF21" s="316">
        <v>428.32414417642678</v>
      </c>
      <c r="CG21" s="316">
        <v>424.77284604766641</v>
      </c>
      <c r="CH21" s="316">
        <v>461.08747990012438</v>
      </c>
      <c r="CI21" s="316">
        <v>433.38142580186496</v>
      </c>
      <c r="CJ21" s="316">
        <v>463.98789749003089</v>
      </c>
      <c r="CK21" s="316">
        <v>453.75361348937975</v>
      </c>
      <c r="CL21" s="316">
        <v>490.95774901328576</v>
      </c>
      <c r="CM21" s="316">
        <v>448.39365072298637</v>
      </c>
      <c r="CN21" s="316">
        <v>480.8579912938863</v>
      </c>
      <c r="CO21" s="316">
        <v>493.96648546016735</v>
      </c>
      <c r="CP21" s="316">
        <v>539.64834448733802</v>
      </c>
      <c r="CQ21" s="316">
        <v>503.3762329800648</v>
      </c>
      <c r="CR21" s="316">
        <v>544.53343254491961</v>
      </c>
      <c r="CS21" s="316">
        <v>550.80306268406036</v>
      </c>
      <c r="CT21" s="316">
        <v>593.78724638130723</v>
      </c>
      <c r="CU21" s="316">
        <v>546.79926368342365</v>
      </c>
      <c r="CV21" s="316">
        <v>558.79056208329359</v>
      </c>
      <c r="CW21" s="316">
        <v>536.15885026349451</v>
      </c>
      <c r="CX21" s="316">
        <v>579.44696860704869</v>
      </c>
      <c r="CY21" s="316">
        <v>492.90026664869134</v>
      </c>
      <c r="CZ21" s="316">
        <v>474.39832721729931</v>
      </c>
      <c r="DA21" s="316">
        <v>506.09700589517274</v>
      </c>
      <c r="DB21" s="316">
        <v>554.17499006626463</v>
      </c>
      <c r="DC21" s="316">
        <v>563.14842534701427</v>
      </c>
      <c r="DD21" s="316">
        <v>599.00312309059746</v>
      </c>
      <c r="DE21" s="316">
        <v>565.48545856880378</v>
      </c>
      <c r="DF21" s="316">
        <v>613.35148426592161</v>
      </c>
      <c r="DG21" s="316">
        <v>593.09786037345168</v>
      </c>
      <c r="DH21" s="316">
        <v>621.32331702081194</v>
      </c>
      <c r="DI21" s="316">
        <v>603.45625989807866</v>
      </c>
      <c r="DJ21" s="316">
        <v>630.4125018298256</v>
      </c>
      <c r="DK21" s="316">
        <v>607.44817527357156</v>
      </c>
      <c r="DL21" s="316">
        <v>644.57589057122709</v>
      </c>
      <c r="DM21" s="316">
        <v>611.68951129706898</v>
      </c>
      <c r="DN21" s="316">
        <v>638.3651228433572</v>
      </c>
    </row>
    <row r="22" spans="1:118" ht="25.5" x14ac:dyDescent="0.2">
      <c r="A22" s="326" t="s">
        <v>1195</v>
      </c>
      <c r="B22" s="310" t="s">
        <v>1196</v>
      </c>
      <c r="C22" s="316">
        <v>931.66549068864856</v>
      </c>
      <c r="D22" s="316">
        <v>930.80558177251669</v>
      </c>
      <c r="E22" s="316">
        <v>919.42154188404299</v>
      </c>
      <c r="F22" s="316">
        <v>920.79953111799864</v>
      </c>
      <c r="G22" s="316">
        <v>955.30736649896528</v>
      </c>
      <c r="H22" s="316">
        <v>950.90221315162103</v>
      </c>
      <c r="I22" s="316">
        <v>948.63446662451531</v>
      </c>
      <c r="J22" s="316">
        <v>982.51067193932363</v>
      </c>
      <c r="K22" s="316">
        <v>999.51905853377616</v>
      </c>
      <c r="L22" s="316">
        <v>1007.8611369838245</v>
      </c>
      <c r="M22" s="316">
        <v>1000.2139429276353</v>
      </c>
      <c r="N22" s="316">
        <v>1035.1915892170468</v>
      </c>
      <c r="O22" s="316">
        <v>1054.0233922186492</v>
      </c>
      <c r="P22" s="316">
        <v>1042.7199943006301</v>
      </c>
      <c r="Q22" s="316">
        <v>1039.1863883245014</v>
      </c>
      <c r="R22" s="316">
        <v>1093.4075844710544</v>
      </c>
      <c r="S22" s="316">
        <v>1106.1328935286194</v>
      </c>
      <c r="T22" s="316">
        <v>1117.6042036288407</v>
      </c>
      <c r="U22" s="316">
        <v>1108.370612477582</v>
      </c>
      <c r="V22" s="316">
        <v>1132.0549298109383</v>
      </c>
      <c r="W22" s="316">
        <v>1189.1305522060197</v>
      </c>
      <c r="X22" s="316">
        <v>1176.0186508610736</v>
      </c>
      <c r="Y22" s="316">
        <v>1161.7769381840055</v>
      </c>
      <c r="Z22" s="316">
        <v>1198.6782148017903</v>
      </c>
      <c r="AA22" s="316">
        <v>1225.3829958562499</v>
      </c>
      <c r="AB22" s="316">
        <v>1222.6834235728979</v>
      </c>
      <c r="AC22" s="316">
        <v>1207.9448403039937</v>
      </c>
      <c r="AD22" s="316">
        <v>1266.4737617642286</v>
      </c>
      <c r="AE22" s="316">
        <v>1297.0607734240214</v>
      </c>
      <c r="AF22" s="316">
        <v>1289.8711091124871</v>
      </c>
      <c r="AG22" s="316">
        <v>1270.5559311035786</v>
      </c>
      <c r="AH22" s="316">
        <v>1317.1093210751185</v>
      </c>
      <c r="AI22" s="316">
        <v>1315.7230880115692</v>
      </c>
      <c r="AJ22" s="316">
        <v>1311.2732488970089</v>
      </c>
      <c r="AK22" s="316">
        <v>1294.688598628318</v>
      </c>
      <c r="AL22" s="316">
        <v>1324.4699567152027</v>
      </c>
      <c r="AM22" s="316">
        <v>1378.4893440822798</v>
      </c>
      <c r="AN22" s="316">
        <v>1371.0687405418835</v>
      </c>
      <c r="AO22" s="316">
        <v>1347.8105997977107</v>
      </c>
      <c r="AP22" s="316">
        <v>1387.707355163074</v>
      </c>
      <c r="AQ22" s="316">
        <v>1379.5491546809253</v>
      </c>
      <c r="AR22" s="316">
        <v>1380.8644041001219</v>
      </c>
      <c r="AS22" s="316">
        <v>1362.3643915213795</v>
      </c>
      <c r="AT22" s="316">
        <v>1413.8032728089431</v>
      </c>
      <c r="AU22" s="316">
        <v>1413.5866102818143</v>
      </c>
      <c r="AV22" s="316">
        <v>1422.9828470823361</v>
      </c>
      <c r="AW22" s="316">
        <v>1397.258935417158</v>
      </c>
      <c r="AX22" s="316">
        <v>1435.2998212918717</v>
      </c>
      <c r="AY22" s="316">
        <v>1461.5813245367347</v>
      </c>
      <c r="AZ22" s="316">
        <v>1453.4396981411826</v>
      </c>
      <c r="BA22" s="316">
        <v>1430.7142850596504</v>
      </c>
      <c r="BB22" s="316">
        <v>1470.9486003970753</v>
      </c>
      <c r="BC22" s="316">
        <v>1493.0492211694852</v>
      </c>
      <c r="BD22" s="316">
        <v>1508.740409521843</v>
      </c>
      <c r="BE22" s="316">
        <v>1499.3546131827072</v>
      </c>
      <c r="BF22" s="316">
        <v>1551.303146046894</v>
      </c>
      <c r="BG22" s="316">
        <v>1575.8489521167166</v>
      </c>
      <c r="BH22" s="316">
        <v>1597.5564018457137</v>
      </c>
      <c r="BI22" s="316">
        <v>1582.099490179123</v>
      </c>
      <c r="BJ22" s="316">
        <v>1633.8937106624862</v>
      </c>
      <c r="BK22" s="316">
        <v>1656.9669583823372</v>
      </c>
      <c r="BL22" s="316">
        <v>1648.061195936697</v>
      </c>
      <c r="BM22" s="316">
        <v>1629.4622970564967</v>
      </c>
      <c r="BN22" s="316">
        <v>1656.3398269745769</v>
      </c>
      <c r="BO22" s="316">
        <v>1680.168089226212</v>
      </c>
      <c r="BP22" s="316">
        <v>1694.7695042554965</v>
      </c>
      <c r="BQ22" s="316">
        <v>1678.6429622482574</v>
      </c>
      <c r="BR22" s="316">
        <v>1719.9717051400635</v>
      </c>
      <c r="BS22" s="316">
        <v>1732.4903834575921</v>
      </c>
      <c r="BT22" s="316">
        <v>1744.8354677030752</v>
      </c>
      <c r="BU22" s="316">
        <v>1732.7416551713097</v>
      </c>
      <c r="BV22" s="316">
        <v>1783.9645691980982</v>
      </c>
      <c r="BW22" s="316">
        <v>1821.0814678748102</v>
      </c>
      <c r="BX22" s="316">
        <v>1823.5077959794751</v>
      </c>
      <c r="BY22" s="316">
        <v>1802.5828245808802</v>
      </c>
      <c r="BZ22" s="316">
        <v>1825.9006642129989</v>
      </c>
      <c r="CA22" s="316">
        <v>1863.3125054442728</v>
      </c>
      <c r="CB22" s="316">
        <v>1845.2767065058827</v>
      </c>
      <c r="CC22" s="316">
        <v>1817.6277198657256</v>
      </c>
      <c r="CD22" s="316">
        <v>1861.038002023193</v>
      </c>
      <c r="CE22" s="316">
        <v>1868.1387635988174</v>
      </c>
      <c r="CF22" s="316">
        <v>1872.6386160801972</v>
      </c>
      <c r="CG22" s="316">
        <v>1848.1212972065557</v>
      </c>
      <c r="CH22" s="316">
        <v>1894.42024777046</v>
      </c>
      <c r="CI22" s="316">
        <v>1896.7378302532277</v>
      </c>
      <c r="CJ22" s="316">
        <v>1909.4698054542914</v>
      </c>
      <c r="CK22" s="316">
        <v>1876.1723435314912</v>
      </c>
      <c r="CL22" s="316">
        <v>1914.2730362467767</v>
      </c>
      <c r="CM22" s="316">
        <v>1965.9839215687964</v>
      </c>
      <c r="CN22" s="316">
        <v>1961.5600023433442</v>
      </c>
      <c r="CO22" s="316">
        <v>1947.4248560296858</v>
      </c>
      <c r="CP22" s="316">
        <v>1993.0249613009262</v>
      </c>
      <c r="CQ22" s="316">
        <v>2091.7946017277668</v>
      </c>
      <c r="CR22" s="316">
        <v>2081.578230096623</v>
      </c>
      <c r="CS22" s="316">
        <v>2059.9145741904581</v>
      </c>
      <c r="CT22" s="316">
        <v>2124.8642503169376</v>
      </c>
      <c r="CU22" s="316">
        <v>2133.3917280734281</v>
      </c>
      <c r="CV22" s="316">
        <v>2137.1358642162609</v>
      </c>
      <c r="CW22" s="316">
        <v>2120.778234961394</v>
      </c>
      <c r="CX22" s="316">
        <v>2169.8928036123734</v>
      </c>
      <c r="CY22" s="316">
        <v>2154.3742188212896</v>
      </c>
      <c r="CZ22" s="316">
        <v>2132.8430088171185</v>
      </c>
      <c r="DA22" s="316">
        <v>2194.4212824279875</v>
      </c>
      <c r="DB22" s="316">
        <v>2246.0095507118585</v>
      </c>
      <c r="DC22" s="316">
        <v>2392.6461217401816</v>
      </c>
      <c r="DD22" s="316">
        <v>2437.3085034254623</v>
      </c>
      <c r="DE22" s="316">
        <v>2409.3389647902864</v>
      </c>
      <c r="DF22" s="316">
        <v>2447.1302809102917</v>
      </c>
      <c r="DG22" s="316">
        <v>2578.1898896693365</v>
      </c>
      <c r="DH22" s="316">
        <v>2526.6228850968532</v>
      </c>
      <c r="DI22" s="316">
        <v>2488.9857428069163</v>
      </c>
      <c r="DJ22" s="316">
        <v>2554.180589143933</v>
      </c>
      <c r="DK22" s="316">
        <v>2613.8831163662398</v>
      </c>
      <c r="DL22" s="316">
        <v>2599.6400185344464</v>
      </c>
      <c r="DM22" s="316">
        <v>2581.9707999907459</v>
      </c>
      <c r="DN22" s="316">
        <v>2684.7354053157701</v>
      </c>
    </row>
    <row r="23" spans="1:118" x14ac:dyDescent="0.2">
      <c r="A23" s="327" t="s">
        <v>1212</v>
      </c>
      <c r="B23" s="310" t="s">
        <v>764</v>
      </c>
      <c r="C23" s="316">
        <v>361.95123389771044</v>
      </c>
      <c r="D23" s="316">
        <v>363.22590185948292</v>
      </c>
      <c r="E23" s="316">
        <v>359.52055501563353</v>
      </c>
      <c r="F23" s="316">
        <v>347.13322632947501</v>
      </c>
      <c r="G23" s="316">
        <v>365.85789776723169</v>
      </c>
      <c r="H23" s="316">
        <v>366.45210721864009</v>
      </c>
      <c r="I23" s="316">
        <v>371.74114482076908</v>
      </c>
      <c r="J23" s="316">
        <v>384.0736380546204</v>
      </c>
      <c r="K23" s="316">
        <v>379.25470133595269</v>
      </c>
      <c r="L23" s="316">
        <v>386.0271675838099</v>
      </c>
      <c r="M23" s="316">
        <v>385.47917448779776</v>
      </c>
      <c r="N23" s="316">
        <v>384.68268423461626</v>
      </c>
      <c r="O23" s="316">
        <v>410.32139987894004</v>
      </c>
      <c r="P23" s="316">
        <v>403.23183241808471</v>
      </c>
      <c r="Q23" s="316">
        <v>395.87751292879051</v>
      </c>
      <c r="R23" s="316">
        <v>416.45666795305243</v>
      </c>
      <c r="S23" s="316">
        <v>395.35672388332779</v>
      </c>
      <c r="T23" s="316">
        <v>407.70857822018047</v>
      </c>
      <c r="U23" s="316">
        <v>409.76083449629243</v>
      </c>
      <c r="V23" s="316">
        <v>418.58796428921841</v>
      </c>
      <c r="W23" s="316">
        <v>412.83208300793882</v>
      </c>
      <c r="X23" s="316">
        <v>416.81212600453489</v>
      </c>
      <c r="Y23" s="316">
        <v>415.36760871902084</v>
      </c>
      <c r="Z23" s="316">
        <v>427.08408189013636</v>
      </c>
      <c r="AA23" s="316">
        <v>437.31896219972219</v>
      </c>
      <c r="AB23" s="316">
        <v>441.37496433115058</v>
      </c>
      <c r="AC23" s="316">
        <v>439.127126601133</v>
      </c>
      <c r="AD23" s="316">
        <v>453.528629369827</v>
      </c>
      <c r="AE23" s="316">
        <v>470.69226122362284</v>
      </c>
      <c r="AF23" s="316">
        <v>464.8784247365619</v>
      </c>
      <c r="AG23" s="316">
        <v>459.57689964582261</v>
      </c>
      <c r="AH23" s="316">
        <v>472.38577851445734</v>
      </c>
      <c r="AI23" s="316">
        <v>482.6551852724474</v>
      </c>
      <c r="AJ23" s="316">
        <v>488.3618325575344</v>
      </c>
      <c r="AK23" s="316">
        <v>485.31575819781813</v>
      </c>
      <c r="AL23" s="316">
        <v>495.42805721105134</v>
      </c>
      <c r="AM23" s="316">
        <v>512.2946181945947</v>
      </c>
      <c r="AN23" s="316">
        <v>515.22492193852452</v>
      </c>
      <c r="AO23" s="316">
        <v>509.27016247582384</v>
      </c>
      <c r="AP23" s="316">
        <v>523.01327652100872</v>
      </c>
      <c r="AQ23" s="316">
        <v>514.50581690558101</v>
      </c>
      <c r="AR23" s="316">
        <v>518.94065078364054</v>
      </c>
      <c r="AS23" s="316">
        <v>512.88712704676323</v>
      </c>
      <c r="AT23" s="316">
        <v>522.5328292546792</v>
      </c>
      <c r="AU23" s="316">
        <v>524.02603002311264</v>
      </c>
      <c r="AV23" s="316">
        <v>526.93626904013354</v>
      </c>
      <c r="AW23" s="316">
        <v>519.58533882636641</v>
      </c>
      <c r="AX23" s="316">
        <v>528.51339960494238</v>
      </c>
      <c r="AY23" s="316">
        <v>534.29870391472173</v>
      </c>
      <c r="AZ23" s="316">
        <v>539.11974745309192</v>
      </c>
      <c r="BA23" s="316">
        <v>531.45667439679289</v>
      </c>
      <c r="BB23" s="316">
        <v>540.62654478041509</v>
      </c>
      <c r="BC23" s="316">
        <v>545.1306134537482</v>
      </c>
      <c r="BD23" s="316">
        <v>550.03406245546478</v>
      </c>
      <c r="BE23" s="316">
        <v>544.7960811226701</v>
      </c>
      <c r="BF23" s="316">
        <v>560.37712586305065</v>
      </c>
      <c r="BG23" s="316">
        <v>558.43583084163038</v>
      </c>
      <c r="BH23" s="316">
        <v>568.68864547560531</v>
      </c>
      <c r="BI23" s="316">
        <v>562.50297761093225</v>
      </c>
      <c r="BJ23" s="316">
        <v>584.72109147876108</v>
      </c>
      <c r="BK23" s="316">
        <v>581.15831549084055</v>
      </c>
      <c r="BL23" s="316">
        <v>584.14440995786515</v>
      </c>
      <c r="BM23" s="316">
        <v>580.06722551690848</v>
      </c>
      <c r="BN23" s="316">
        <v>590.46895940774311</v>
      </c>
      <c r="BO23" s="316">
        <v>608.48175983482167</v>
      </c>
      <c r="BP23" s="316">
        <v>613.75363429396532</v>
      </c>
      <c r="BQ23" s="316">
        <v>609.59675177353711</v>
      </c>
      <c r="BR23" s="316">
        <v>624.43463178024376</v>
      </c>
      <c r="BS23" s="316">
        <v>626.91265904831675</v>
      </c>
      <c r="BT23" s="316">
        <v>634.11829853862491</v>
      </c>
      <c r="BU23" s="316">
        <v>632.26140789634781</v>
      </c>
      <c r="BV23" s="316">
        <v>645.1467244578231</v>
      </c>
      <c r="BW23" s="316">
        <v>655.54476662569721</v>
      </c>
      <c r="BX23" s="316">
        <v>657.27652145576087</v>
      </c>
      <c r="BY23" s="316">
        <v>654.84646256225574</v>
      </c>
      <c r="BZ23" s="316">
        <v>666.86761006090239</v>
      </c>
      <c r="CA23" s="316">
        <v>668.37611647983033</v>
      </c>
      <c r="CB23" s="316">
        <v>673.95944866800085</v>
      </c>
      <c r="CC23" s="316">
        <v>668.76342488633122</v>
      </c>
      <c r="CD23" s="316">
        <v>680.62535151614895</v>
      </c>
      <c r="CE23" s="316">
        <v>687.63010585847337</v>
      </c>
      <c r="CF23" s="316">
        <v>691.77915796764569</v>
      </c>
      <c r="CG23" s="316">
        <v>687.83994247225496</v>
      </c>
      <c r="CH23" s="316">
        <v>699.84417372494704</v>
      </c>
      <c r="CI23" s="316">
        <v>699.06812589040442</v>
      </c>
      <c r="CJ23" s="316">
        <v>704.36117634141419</v>
      </c>
      <c r="CK23" s="316">
        <v>699.54259535077369</v>
      </c>
      <c r="CL23" s="316">
        <v>713.63922825135523</v>
      </c>
      <c r="CM23" s="316">
        <v>724.1923555181362</v>
      </c>
      <c r="CN23" s="316">
        <v>732.33603770017135</v>
      </c>
      <c r="CO23" s="316">
        <v>731.83704348467245</v>
      </c>
      <c r="CP23" s="316">
        <v>749.14125675693458</v>
      </c>
      <c r="CQ23" s="316">
        <v>757.70009990193694</v>
      </c>
      <c r="CR23" s="316">
        <v>759.62937280160429</v>
      </c>
      <c r="CS23" s="316">
        <v>758.15619553564056</v>
      </c>
      <c r="CT23" s="316">
        <v>777.7491430586681</v>
      </c>
      <c r="CU23" s="316">
        <v>758.28675756702921</v>
      </c>
      <c r="CV23" s="316">
        <v>768.66525014830631</v>
      </c>
      <c r="CW23" s="316">
        <v>770.22773393819682</v>
      </c>
      <c r="CX23" s="316">
        <v>786.32926009176606</v>
      </c>
      <c r="CY23" s="316">
        <v>793.28342537887158</v>
      </c>
      <c r="CZ23" s="316">
        <v>808.11418356415675</v>
      </c>
      <c r="DA23" s="316">
        <v>810.78860711328116</v>
      </c>
      <c r="DB23" s="316">
        <v>819.28063220131662</v>
      </c>
      <c r="DC23" s="316">
        <v>857.68347801096286</v>
      </c>
      <c r="DD23" s="316">
        <v>871.6342802287877</v>
      </c>
      <c r="DE23" s="316">
        <v>864.49984913200024</v>
      </c>
      <c r="DF23" s="316">
        <v>883.52756191923663</v>
      </c>
      <c r="DG23" s="316">
        <v>888.8089724176283</v>
      </c>
      <c r="DH23" s="316">
        <v>894.65868703601893</v>
      </c>
      <c r="DI23" s="316">
        <v>896.75890965800488</v>
      </c>
      <c r="DJ23" s="316">
        <v>912.59976445486859</v>
      </c>
      <c r="DK23" s="316">
        <v>918.95145944102262</v>
      </c>
      <c r="DL23" s="316">
        <v>925.95532689157824</v>
      </c>
      <c r="DM23" s="316">
        <v>924.72108892073368</v>
      </c>
      <c r="DN23" s="316">
        <v>943.06095882083014</v>
      </c>
    </row>
    <row r="24" spans="1:118" x14ac:dyDescent="0.2">
      <c r="A24" s="327" t="s">
        <v>685</v>
      </c>
      <c r="B24" s="310" t="s">
        <v>765</v>
      </c>
      <c r="C24" s="316">
        <v>326.63915081268385</v>
      </c>
      <c r="D24" s="316">
        <v>328.70330432901454</v>
      </c>
      <c r="E24" s="316">
        <v>324.26903035749632</v>
      </c>
      <c r="F24" s="316">
        <v>325.16021852355891</v>
      </c>
      <c r="G24" s="316">
        <v>322.19788707562191</v>
      </c>
      <c r="H24" s="316">
        <v>322.53992725182741</v>
      </c>
      <c r="I24" s="316">
        <v>317.03975065887767</v>
      </c>
      <c r="J24" s="316">
        <v>323.07022355644062</v>
      </c>
      <c r="K24" s="316">
        <v>337.93142718956506</v>
      </c>
      <c r="L24" s="316">
        <v>340.95561038732916</v>
      </c>
      <c r="M24" s="316">
        <v>346.26879175552978</v>
      </c>
      <c r="N24" s="316">
        <v>366.26356039476832</v>
      </c>
      <c r="O24" s="316">
        <v>356.66268994250817</v>
      </c>
      <c r="P24" s="316">
        <v>364.13256462788252</v>
      </c>
      <c r="Q24" s="316">
        <v>364.50672155171208</v>
      </c>
      <c r="R24" s="316">
        <v>368.65326972949384</v>
      </c>
      <c r="S24" s="316">
        <v>376.57787274296243</v>
      </c>
      <c r="T24" s="316">
        <v>374.99035222583495</v>
      </c>
      <c r="U24" s="316">
        <v>368.87320919148209</v>
      </c>
      <c r="V24" s="316">
        <v>382.05334014345243</v>
      </c>
      <c r="W24" s="316">
        <v>396.54221193088614</v>
      </c>
      <c r="X24" s="316">
        <v>404.12383869114313</v>
      </c>
      <c r="Y24" s="316">
        <v>403.31977857344629</v>
      </c>
      <c r="Z24" s="316">
        <v>415.00745301581475</v>
      </c>
      <c r="AA24" s="316">
        <v>409.41475434731569</v>
      </c>
      <c r="AB24" s="316">
        <v>410.5710904330445</v>
      </c>
      <c r="AC24" s="316">
        <v>405.56709712922805</v>
      </c>
      <c r="AD24" s="316">
        <v>425.53808545889848</v>
      </c>
      <c r="AE24" s="316">
        <v>414.48655432320288</v>
      </c>
      <c r="AF24" s="316">
        <v>410.85859167475894</v>
      </c>
      <c r="AG24" s="316">
        <v>404.67824315083396</v>
      </c>
      <c r="AH24" s="316">
        <v>415.2390365797217</v>
      </c>
      <c r="AI24" s="316">
        <v>398.93923548392718</v>
      </c>
      <c r="AJ24" s="316">
        <v>398.81502216275248</v>
      </c>
      <c r="AK24" s="316">
        <v>395.32797980425926</v>
      </c>
      <c r="AL24" s="316">
        <v>405.86020926675099</v>
      </c>
      <c r="AM24" s="316">
        <v>404.58484762134867</v>
      </c>
      <c r="AN24" s="316">
        <v>408.81609428696379</v>
      </c>
      <c r="AO24" s="316">
        <v>403.11816503344841</v>
      </c>
      <c r="AP24" s="316">
        <v>414.23999801972644</v>
      </c>
      <c r="AQ24" s="316">
        <v>415.991879339805</v>
      </c>
      <c r="AR24" s="316">
        <v>416.20262417229856</v>
      </c>
      <c r="AS24" s="316">
        <v>411.62859992392646</v>
      </c>
      <c r="AT24" s="316">
        <v>421.62019134337811</v>
      </c>
      <c r="AU24" s="316">
        <v>420.59011477960428</v>
      </c>
      <c r="AV24" s="316">
        <v>422.88212202225833</v>
      </c>
      <c r="AW24" s="316">
        <v>416.07324572692136</v>
      </c>
      <c r="AX24" s="316">
        <v>426.98177582360216</v>
      </c>
      <c r="AY24" s="316">
        <v>425.87082080648707</v>
      </c>
      <c r="AZ24" s="316">
        <v>429.85317205982119</v>
      </c>
      <c r="BA24" s="316">
        <v>425.4539215312434</v>
      </c>
      <c r="BB24" s="316">
        <v>433.21387506774261</v>
      </c>
      <c r="BC24" s="316">
        <v>432.67740759665946</v>
      </c>
      <c r="BD24" s="316">
        <v>433.4993501536544</v>
      </c>
      <c r="BE24" s="316">
        <v>430.96523368385658</v>
      </c>
      <c r="BF24" s="316">
        <v>442.74350264859555</v>
      </c>
      <c r="BG24" s="316">
        <v>429.57252990784434</v>
      </c>
      <c r="BH24" s="316">
        <v>437.04745431057898</v>
      </c>
      <c r="BI24" s="316">
        <v>432.87057238190022</v>
      </c>
      <c r="BJ24" s="316">
        <v>447.98280617240141</v>
      </c>
      <c r="BK24" s="316">
        <v>445.75145138345647</v>
      </c>
      <c r="BL24" s="316">
        <v>445.90096580228771</v>
      </c>
      <c r="BM24" s="316">
        <v>441.03260009001428</v>
      </c>
      <c r="BN24" s="316">
        <v>453.74662085607599</v>
      </c>
      <c r="BO24" s="316">
        <v>444.81744104622328</v>
      </c>
      <c r="BP24" s="316">
        <v>450.11425492137096</v>
      </c>
      <c r="BQ24" s="316">
        <v>447.47799825170017</v>
      </c>
      <c r="BR24" s="316">
        <v>459.28462361194926</v>
      </c>
      <c r="BS24" s="316">
        <v>450.81270454273448</v>
      </c>
      <c r="BT24" s="316">
        <v>455.51614256868004</v>
      </c>
      <c r="BU24" s="316">
        <v>449.30412987478104</v>
      </c>
      <c r="BV24" s="316">
        <v>460.71580253133283</v>
      </c>
      <c r="BW24" s="316">
        <v>469.4470613197945</v>
      </c>
      <c r="BX24" s="316">
        <v>469.08006461232708</v>
      </c>
      <c r="BY24" s="316">
        <v>464.60392122308951</v>
      </c>
      <c r="BZ24" s="316">
        <v>472.96351024533595</v>
      </c>
      <c r="CA24" s="316">
        <v>484.95693356031711</v>
      </c>
      <c r="CB24" s="316">
        <v>487.05107526846302</v>
      </c>
      <c r="CC24" s="316">
        <v>475.80420028624638</v>
      </c>
      <c r="CD24" s="316">
        <v>486.29628390363888</v>
      </c>
      <c r="CE24" s="316">
        <v>486.74282457227099</v>
      </c>
      <c r="CF24" s="316">
        <v>491.5158033576044</v>
      </c>
      <c r="CG24" s="316">
        <v>481.61120390897491</v>
      </c>
      <c r="CH24" s="316">
        <v>491.32703619363673</v>
      </c>
      <c r="CI24" s="316">
        <v>491.46058233908116</v>
      </c>
      <c r="CJ24" s="316">
        <v>499.47577632549365</v>
      </c>
      <c r="CK24" s="316">
        <v>488.30700112884938</v>
      </c>
      <c r="CL24" s="316">
        <v>497.65825436884171</v>
      </c>
      <c r="CM24" s="316">
        <v>498.79529530944143</v>
      </c>
      <c r="CN24" s="316">
        <v>503.69173901664311</v>
      </c>
      <c r="CO24" s="316">
        <v>502.21401547947363</v>
      </c>
      <c r="CP24" s="316">
        <v>513.17608601478787</v>
      </c>
      <c r="CQ24" s="316">
        <v>508.73762804848047</v>
      </c>
      <c r="CR24" s="316">
        <v>509.18744649818694</v>
      </c>
      <c r="CS24" s="316">
        <v>506.12470730601467</v>
      </c>
      <c r="CT24" s="316">
        <v>520.0012543965064</v>
      </c>
      <c r="CU24" s="316">
        <v>519.66616714587462</v>
      </c>
      <c r="CV24" s="316">
        <v>526.8765231816833</v>
      </c>
      <c r="CW24" s="316">
        <v>526.4374691276463</v>
      </c>
      <c r="CX24" s="316">
        <v>539.78016724812937</v>
      </c>
      <c r="CY24" s="316">
        <v>533.89163530602912</v>
      </c>
      <c r="CZ24" s="316">
        <v>541.778797891144</v>
      </c>
      <c r="DA24" s="316">
        <v>544.52339818234975</v>
      </c>
      <c r="DB24" s="316">
        <v>550.3510278990849</v>
      </c>
      <c r="DC24" s="316">
        <v>553.79090451378534</v>
      </c>
      <c r="DD24" s="316">
        <v>564.83840455416964</v>
      </c>
      <c r="DE24" s="316">
        <v>559.22812573383658</v>
      </c>
      <c r="DF24" s="316">
        <v>568.89168595344836</v>
      </c>
      <c r="DG24" s="316">
        <v>578.99993796016338</v>
      </c>
      <c r="DH24" s="316">
        <v>584.88312398982418</v>
      </c>
      <c r="DI24" s="316">
        <v>579.81651333945524</v>
      </c>
      <c r="DJ24" s="316">
        <v>598.10613632547143</v>
      </c>
      <c r="DK24" s="316">
        <v>598.03870176714247</v>
      </c>
      <c r="DL24" s="316">
        <v>607.28905199280098</v>
      </c>
      <c r="DM24" s="316">
        <v>601.8385028247892</v>
      </c>
      <c r="DN24" s="316">
        <v>622.30312746568563</v>
      </c>
    </row>
    <row r="25" spans="1:118" x14ac:dyDescent="0.2">
      <c r="A25" s="327" t="s">
        <v>1213</v>
      </c>
      <c r="B25" s="310" t="s">
        <v>1154</v>
      </c>
      <c r="C25" s="316">
        <v>255.06188880426109</v>
      </c>
      <c r="D25" s="316">
        <v>251.02034146591683</v>
      </c>
      <c r="E25" s="316">
        <v>247.48112763113241</v>
      </c>
      <c r="F25" s="316">
        <v>261.91578590906107</v>
      </c>
      <c r="G25" s="316">
        <v>278.24441510273709</v>
      </c>
      <c r="H25" s="316">
        <v>272.86461108092777</v>
      </c>
      <c r="I25" s="316">
        <v>269.37076757437569</v>
      </c>
      <c r="J25" s="316">
        <v>284.5412137068833</v>
      </c>
      <c r="K25" s="316">
        <v>294.17513533983714</v>
      </c>
      <c r="L25" s="316">
        <v>292.45936811696504</v>
      </c>
      <c r="M25" s="316">
        <v>280.59959310028142</v>
      </c>
      <c r="N25" s="316">
        <v>299.21113806152573</v>
      </c>
      <c r="O25" s="316">
        <v>297.47732974045476</v>
      </c>
      <c r="P25" s="316">
        <v>288.14112503373502</v>
      </c>
      <c r="Q25" s="316">
        <v>292.81534038598681</v>
      </c>
      <c r="R25" s="316">
        <v>320.39786008566386</v>
      </c>
      <c r="S25" s="316">
        <v>349.20721191434751</v>
      </c>
      <c r="T25" s="316">
        <v>348.33630455664991</v>
      </c>
      <c r="U25" s="316">
        <v>342.02211811925753</v>
      </c>
      <c r="V25" s="316">
        <v>344.89245133618982</v>
      </c>
      <c r="W25" s="316">
        <v>395.17322112990348</v>
      </c>
      <c r="X25" s="316">
        <v>371.72989825470842</v>
      </c>
      <c r="Y25" s="316">
        <v>359.96377002483433</v>
      </c>
      <c r="Z25" s="316">
        <v>373.91516937080456</v>
      </c>
      <c r="AA25" s="316">
        <v>393.37175567211989</v>
      </c>
      <c r="AB25" s="316">
        <v>385.39802977145541</v>
      </c>
      <c r="AC25" s="316">
        <v>377.44779825732405</v>
      </c>
      <c r="AD25" s="316">
        <v>402.97411315068513</v>
      </c>
      <c r="AE25" s="316">
        <v>422.75092006363133</v>
      </c>
      <c r="AF25" s="316">
        <v>424.74858115991213</v>
      </c>
      <c r="AG25" s="316">
        <v>416.69694600563452</v>
      </c>
      <c r="AH25" s="316">
        <v>439.43865135357544</v>
      </c>
      <c r="AI25" s="316">
        <v>440.56640925418577</v>
      </c>
      <c r="AJ25" s="316">
        <v>430.47540280114248</v>
      </c>
      <c r="AK25" s="316">
        <v>420.53534121392244</v>
      </c>
      <c r="AL25" s="316">
        <v>430.1511669374546</v>
      </c>
      <c r="AM25" s="316">
        <v>465.63816416834118</v>
      </c>
      <c r="AN25" s="316">
        <v>452.30473697486036</v>
      </c>
      <c r="AO25" s="316">
        <v>440.8813620628668</v>
      </c>
      <c r="AP25" s="316">
        <v>455.90444968358133</v>
      </c>
      <c r="AQ25" s="316">
        <v>455.24731411864252</v>
      </c>
      <c r="AR25" s="316">
        <v>452.11546162161636</v>
      </c>
      <c r="AS25" s="316">
        <v>444.43781950524721</v>
      </c>
      <c r="AT25" s="316">
        <v>474.65250099056772</v>
      </c>
      <c r="AU25" s="316">
        <v>474.04819205248617</v>
      </c>
      <c r="AV25" s="316">
        <v>478.15403822326857</v>
      </c>
      <c r="AW25" s="316">
        <v>466.72879561438236</v>
      </c>
      <c r="AX25" s="316">
        <v>484.8674401234079</v>
      </c>
      <c r="AY25" s="316">
        <v>504.88570746817129</v>
      </c>
      <c r="AZ25" s="316">
        <v>489.22856506721877</v>
      </c>
      <c r="BA25" s="316">
        <v>478.92293841346486</v>
      </c>
      <c r="BB25" s="316">
        <v>501.49292382994912</v>
      </c>
      <c r="BC25" s="316">
        <v>518.58827520848263</v>
      </c>
      <c r="BD25" s="316">
        <v>527.99613359438956</v>
      </c>
      <c r="BE25" s="316">
        <v>526.37620102297706</v>
      </c>
      <c r="BF25" s="316">
        <v>550.53904744161889</v>
      </c>
      <c r="BG25" s="316">
        <v>588.2466311020562</v>
      </c>
      <c r="BH25" s="316">
        <v>592.38072359514979</v>
      </c>
      <c r="BI25" s="316">
        <v>587.29517529060149</v>
      </c>
      <c r="BJ25" s="316">
        <v>601.84028628934993</v>
      </c>
      <c r="BK25" s="316">
        <v>630.81201376214392</v>
      </c>
      <c r="BL25" s="316">
        <v>618.51623860791449</v>
      </c>
      <c r="BM25" s="316">
        <v>608.71562506281157</v>
      </c>
      <c r="BN25" s="316">
        <v>612.67117808985506</v>
      </c>
      <c r="BO25" s="316">
        <v>626.69635740983313</v>
      </c>
      <c r="BP25" s="316">
        <v>630.7165093943737</v>
      </c>
      <c r="BQ25" s="316">
        <v>621.26605654618527</v>
      </c>
      <c r="BR25" s="316">
        <v>635.94682322239885</v>
      </c>
      <c r="BS25" s="316">
        <v>654.72579124887272</v>
      </c>
      <c r="BT25" s="316">
        <v>655.01555654047286</v>
      </c>
      <c r="BU25" s="316">
        <v>650.92192095021142</v>
      </c>
      <c r="BV25" s="316">
        <v>678.13077459847216</v>
      </c>
      <c r="BW25" s="316">
        <v>696.37094653369957</v>
      </c>
      <c r="BX25" s="316">
        <v>697.45109938209498</v>
      </c>
      <c r="BY25" s="316">
        <v>683.1780202801059</v>
      </c>
      <c r="BZ25" s="316">
        <v>685.85085043060167</v>
      </c>
      <c r="CA25" s="316">
        <v>710.07079549657021</v>
      </c>
      <c r="CB25" s="316">
        <v>684.24216944169427</v>
      </c>
      <c r="CC25" s="316">
        <v>673.05319816818769</v>
      </c>
      <c r="CD25" s="316">
        <v>694.13472113813202</v>
      </c>
      <c r="CE25" s="316">
        <v>693.76610075101655</v>
      </c>
      <c r="CF25" s="316">
        <v>689.36381602732604</v>
      </c>
      <c r="CG25" s="316">
        <v>678.66510816923255</v>
      </c>
      <c r="CH25" s="316">
        <v>703.2336516526484</v>
      </c>
      <c r="CI25" s="316">
        <v>706.20912202374268</v>
      </c>
      <c r="CJ25" s="316">
        <v>705.63285278738385</v>
      </c>
      <c r="CK25" s="316">
        <v>688.32274705186796</v>
      </c>
      <c r="CL25" s="316">
        <v>702.97555362657931</v>
      </c>
      <c r="CM25" s="316">
        <v>742.91500354196558</v>
      </c>
      <c r="CN25" s="316">
        <v>725.54693386757333</v>
      </c>
      <c r="CO25" s="316">
        <v>713.43245036302278</v>
      </c>
      <c r="CP25" s="316">
        <v>730.76611934084065</v>
      </c>
      <c r="CQ25" s="316">
        <v>824.32675795476723</v>
      </c>
      <c r="CR25" s="316">
        <v>811.93250073236311</v>
      </c>
      <c r="CS25" s="316">
        <v>795.02088455948501</v>
      </c>
      <c r="CT25" s="316">
        <v>826.33396766390001</v>
      </c>
      <c r="CU25" s="316">
        <v>855.48540133195343</v>
      </c>
      <c r="CV25" s="316">
        <v>840.85297580340011</v>
      </c>
      <c r="CW25" s="316">
        <v>822.85004655673583</v>
      </c>
      <c r="CX25" s="316">
        <v>842.46301899089246</v>
      </c>
      <c r="CY25" s="316">
        <v>825.63486070554768</v>
      </c>
      <c r="CZ25" s="316">
        <v>779.91176618921759</v>
      </c>
      <c r="DA25" s="316">
        <v>837.3804468278264</v>
      </c>
      <c r="DB25" s="316">
        <v>875.34212444299897</v>
      </c>
      <c r="DC25" s="316">
        <v>980.77343460006932</v>
      </c>
      <c r="DD25" s="316">
        <v>1000.4200068032186</v>
      </c>
      <c r="DE25" s="316">
        <v>985.14976868332781</v>
      </c>
      <c r="DF25" s="316">
        <v>994.17347301550035</v>
      </c>
      <c r="DG25" s="316">
        <v>1113.6932282008943</v>
      </c>
      <c r="DH25" s="316">
        <v>1047.3257152474671</v>
      </c>
      <c r="DI25" s="316">
        <v>1011.521878934647</v>
      </c>
      <c r="DJ25" s="316">
        <v>1042.5973766443979</v>
      </c>
      <c r="DK25" s="316">
        <v>1098.8220099345638</v>
      </c>
      <c r="DL25" s="316">
        <v>1065.1733553794638</v>
      </c>
      <c r="DM25" s="316">
        <v>1053.8113828049302</v>
      </c>
      <c r="DN25" s="316">
        <v>1120.2984384044414</v>
      </c>
    </row>
    <row r="26" spans="1:118" ht="25.5" x14ac:dyDescent="0.2">
      <c r="A26" s="326" t="s">
        <v>1197</v>
      </c>
      <c r="B26" s="310" t="s">
        <v>1198</v>
      </c>
      <c r="C26" s="316">
        <v>115.18550034192097</v>
      </c>
      <c r="D26" s="316">
        <v>118.91400680249048</v>
      </c>
      <c r="E26" s="316">
        <v>122.90382139375625</v>
      </c>
      <c r="F26" s="316">
        <v>132.68237321670441</v>
      </c>
      <c r="G26" s="316">
        <v>121.68862300634149</v>
      </c>
      <c r="H26" s="316">
        <v>125.95784059615082</v>
      </c>
      <c r="I26" s="316">
        <v>122.38596790913768</v>
      </c>
      <c r="J26" s="316">
        <v>134.38820899237723</v>
      </c>
      <c r="K26" s="316">
        <v>125.85359157342627</v>
      </c>
      <c r="L26" s="316">
        <v>130.57838547487464</v>
      </c>
      <c r="M26" s="316">
        <v>128.87416615632714</v>
      </c>
      <c r="N26" s="316">
        <v>140.15896668357362</v>
      </c>
      <c r="O26" s="316">
        <v>134.75230897073979</v>
      </c>
      <c r="P26" s="316">
        <v>139.17182171283682</v>
      </c>
      <c r="Q26" s="316">
        <v>132.04498251022341</v>
      </c>
      <c r="R26" s="316">
        <v>143.81920714019483</v>
      </c>
      <c r="S26" s="316">
        <v>135.69095297330196</v>
      </c>
      <c r="T26" s="316">
        <v>142.65690751726413</v>
      </c>
      <c r="U26" s="316">
        <v>133.75683789215807</v>
      </c>
      <c r="V26" s="316">
        <v>146.17456473155735</v>
      </c>
      <c r="W26" s="316">
        <v>136.60548125603569</v>
      </c>
      <c r="X26" s="316">
        <v>145.7514220187571</v>
      </c>
      <c r="Y26" s="316">
        <v>144.93899983912831</v>
      </c>
      <c r="Z26" s="316">
        <v>150.79151371867258</v>
      </c>
      <c r="AA26" s="316">
        <v>138.50439012539084</v>
      </c>
      <c r="AB26" s="316">
        <v>145.26151310991517</v>
      </c>
      <c r="AC26" s="316">
        <v>138.67846571902356</v>
      </c>
      <c r="AD26" s="316">
        <v>149.28808450949677</v>
      </c>
      <c r="AE26" s="316">
        <v>142.34387921310233</v>
      </c>
      <c r="AF26" s="316">
        <v>148.23928196232865</v>
      </c>
      <c r="AG26" s="316">
        <v>143.93488497681807</v>
      </c>
      <c r="AH26" s="316">
        <v>152.68833254150604</v>
      </c>
      <c r="AI26" s="316">
        <v>145.55964957440602</v>
      </c>
      <c r="AJ26" s="316">
        <v>154.95564963418559</v>
      </c>
      <c r="AK26" s="316">
        <v>149.0160812145831</v>
      </c>
      <c r="AL26" s="316">
        <v>159.89627987708872</v>
      </c>
      <c r="AM26" s="316">
        <v>149.23638977388632</v>
      </c>
      <c r="AN26" s="316">
        <v>156.82394416749415</v>
      </c>
      <c r="AO26" s="316">
        <v>149.88583310457648</v>
      </c>
      <c r="AP26" s="316">
        <v>160.58356373844191</v>
      </c>
      <c r="AQ26" s="316">
        <v>152.89415918227095</v>
      </c>
      <c r="AR26" s="316">
        <v>164.11120485659887</v>
      </c>
      <c r="AS26" s="316">
        <v>156.31725208905129</v>
      </c>
      <c r="AT26" s="316">
        <v>179.35491691766575</v>
      </c>
      <c r="AU26" s="316">
        <v>168.24628546542809</v>
      </c>
      <c r="AV26" s="316">
        <v>173.8855339381906</v>
      </c>
      <c r="AW26" s="316">
        <v>167.71146932129079</v>
      </c>
      <c r="AX26" s="316">
        <v>184.92245632594577</v>
      </c>
      <c r="AY26" s="316">
        <v>170.48344541467378</v>
      </c>
      <c r="AZ26" s="316">
        <v>173.02865118065981</v>
      </c>
      <c r="BA26" s="316">
        <v>176.27005417877672</v>
      </c>
      <c r="BB26" s="316">
        <v>179.65205902390673</v>
      </c>
      <c r="BC26" s="316">
        <v>177.47008291400337</v>
      </c>
      <c r="BD26" s="316">
        <v>182.90224914361011</v>
      </c>
      <c r="BE26" s="316">
        <v>175.12811477617885</v>
      </c>
      <c r="BF26" s="316">
        <v>191.51238167150962</v>
      </c>
      <c r="BG26" s="316">
        <v>183.54080678850229</v>
      </c>
      <c r="BH26" s="316">
        <v>190.06640098530417</v>
      </c>
      <c r="BI26" s="316">
        <v>188.04793874205185</v>
      </c>
      <c r="BJ26" s="316">
        <v>205.00277124735928</v>
      </c>
      <c r="BK26" s="316">
        <v>194.03813880168823</v>
      </c>
      <c r="BL26" s="316">
        <v>198.46450101247214</v>
      </c>
      <c r="BM26" s="316">
        <v>188.66378542416058</v>
      </c>
      <c r="BN26" s="316">
        <v>212.08030181516034</v>
      </c>
      <c r="BO26" s="316">
        <v>199.08392980206042</v>
      </c>
      <c r="BP26" s="316">
        <v>201.70312936619098</v>
      </c>
      <c r="BQ26" s="316">
        <v>195.41287230021521</v>
      </c>
      <c r="BR26" s="316">
        <v>206.75279804902016</v>
      </c>
      <c r="BS26" s="316">
        <v>202.67679744911717</v>
      </c>
      <c r="BT26" s="316">
        <v>198.73801964408082</v>
      </c>
      <c r="BU26" s="316">
        <v>197.95967952602717</v>
      </c>
      <c r="BV26" s="316">
        <v>217.37978660793883</v>
      </c>
      <c r="BW26" s="316">
        <v>201.19471803232332</v>
      </c>
      <c r="BX26" s="316">
        <v>209.53532915548459</v>
      </c>
      <c r="BY26" s="316">
        <v>201.49868123927766</v>
      </c>
      <c r="BZ26" s="316">
        <v>222.0670877253815</v>
      </c>
      <c r="CA26" s="316">
        <v>202.75636111706081</v>
      </c>
      <c r="CB26" s="316">
        <v>208.67291143098009</v>
      </c>
      <c r="CC26" s="316">
        <v>199.81360088202899</v>
      </c>
      <c r="CD26" s="316">
        <v>225.00117511131452</v>
      </c>
      <c r="CE26" s="316">
        <v>206.01219111641717</v>
      </c>
      <c r="CF26" s="316">
        <v>211.83641392150955</v>
      </c>
      <c r="CG26" s="316">
        <v>206.25608285510015</v>
      </c>
      <c r="CH26" s="316">
        <v>227.10761407423138</v>
      </c>
      <c r="CI26" s="316">
        <v>209.23211017090244</v>
      </c>
      <c r="CJ26" s="316">
        <v>213.35382678322856</v>
      </c>
      <c r="CK26" s="316">
        <v>208.75678562149017</v>
      </c>
      <c r="CL26" s="316">
        <v>228.51374528099976</v>
      </c>
      <c r="CM26" s="316">
        <v>214.65762133198609</v>
      </c>
      <c r="CN26" s="316">
        <v>221.47808549854918</v>
      </c>
      <c r="CO26" s="316">
        <v>211.6989445535618</v>
      </c>
      <c r="CP26" s="316">
        <v>226.70160256309711</v>
      </c>
      <c r="CQ26" s="316">
        <v>215.80145971503271</v>
      </c>
      <c r="CR26" s="316">
        <v>211.49682447075259</v>
      </c>
      <c r="CS26" s="316">
        <v>210.79597913661894</v>
      </c>
      <c r="CT26" s="316">
        <v>237.57885357979532</v>
      </c>
      <c r="CU26" s="316">
        <v>217.6982847647821</v>
      </c>
      <c r="CV26" s="316">
        <v>229.75764029231439</v>
      </c>
      <c r="CW26" s="316">
        <v>227.77581507482864</v>
      </c>
      <c r="CX26" s="316">
        <v>245.32567311351789</v>
      </c>
      <c r="CY26" s="316">
        <v>201.15128487586907</v>
      </c>
      <c r="CZ26" s="316">
        <v>190.19048308927768</v>
      </c>
      <c r="DA26" s="316">
        <v>202.17771940002169</v>
      </c>
      <c r="DB26" s="316">
        <v>233.33630059136686</v>
      </c>
      <c r="DC26" s="316">
        <v>217.9798110121514</v>
      </c>
      <c r="DD26" s="316">
        <v>233.20116999250081</v>
      </c>
      <c r="DE26" s="316">
        <v>230.65512190177017</v>
      </c>
      <c r="DF26" s="316">
        <v>258.40911008497585</v>
      </c>
      <c r="DG26" s="316">
        <v>234.9004265088349</v>
      </c>
      <c r="DH26" s="316">
        <v>239.77546764394711</v>
      </c>
      <c r="DI26" s="316">
        <v>237.99388377917805</v>
      </c>
      <c r="DJ26" s="316">
        <v>258.14273454882755</v>
      </c>
      <c r="DK26" s="316">
        <v>241.76402564445007</v>
      </c>
      <c r="DL26" s="316">
        <v>249.16023615829158</v>
      </c>
      <c r="DM26" s="316">
        <v>250.68336623612893</v>
      </c>
      <c r="DN26" s="316">
        <v>268.5120952980584</v>
      </c>
    </row>
    <row r="27" spans="1:118" x14ac:dyDescent="0.2">
      <c r="A27" s="327" t="s">
        <v>1214</v>
      </c>
      <c r="B27" s="310" t="s">
        <v>1160</v>
      </c>
      <c r="C27" s="316">
        <v>33.342276812196552</v>
      </c>
      <c r="D27" s="316">
        <v>33.315290884628922</v>
      </c>
      <c r="E27" s="316">
        <v>31.534711159451614</v>
      </c>
      <c r="F27" s="316">
        <v>38.481738731167475</v>
      </c>
      <c r="G27" s="316">
        <v>33.034858589003832</v>
      </c>
      <c r="H27" s="316">
        <v>34.660937194890309</v>
      </c>
      <c r="I27" s="316">
        <v>33.041636590083243</v>
      </c>
      <c r="J27" s="316">
        <v>43.895619030751654</v>
      </c>
      <c r="K27" s="316">
        <v>39.114966110407138</v>
      </c>
      <c r="L27" s="316">
        <v>37.452330851121225</v>
      </c>
      <c r="M27" s="316">
        <v>34.476214872332854</v>
      </c>
      <c r="N27" s="316">
        <v>42.287311686204077</v>
      </c>
      <c r="O27" s="316">
        <v>43.175036479873889</v>
      </c>
      <c r="P27" s="316">
        <v>41.705179821900536</v>
      </c>
      <c r="Q27" s="316">
        <v>38.183822215316354</v>
      </c>
      <c r="R27" s="316">
        <v>44.39024165120076</v>
      </c>
      <c r="S27" s="316">
        <v>42.569537073090387</v>
      </c>
      <c r="T27" s="316">
        <v>43.353229106233819</v>
      </c>
      <c r="U27" s="316">
        <v>40.272406367135225</v>
      </c>
      <c r="V27" s="316">
        <v>49.121305104799163</v>
      </c>
      <c r="W27" s="316">
        <v>43.103903921237468</v>
      </c>
      <c r="X27" s="316">
        <v>45.909626488785811</v>
      </c>
      <c r="Y27" s="316">
        <v>43.874395634852753</v>
      </c>
      <c r="Z27" s="316">
        <v>51.162660470816384</v>
      </c>
      <c r="AA27" s="316">
        <v>44.769105251508634</v>
      </c>
      <c r="AB27" s="316">
        <v>45.401102290138752</v>
      </c>
      <c r="AC27" s="316">
        <v>42.644666267292962</v>
      </c>
      <c r="AD27" s="316">
        <v>51.328540917959195</v>
      </c>
      <c r="AE27" s="316">
        <v>46.123157350574751</v>
      </c>
      <c r="AF27" s="316">
        <v>47.977643910700252</v>
      </c>
      <c r="AG27" s="316">
        <v>46.392012294622027</v>
      </c>
      <c r="AH27" s="316">
        <v>54.210357896880303</v>
      </c>
      <c r="AI27" s="316">
        <v>49.908605191722067</v>
      </c>
      <c r="AJ27" s="316">
        <v>52.694450269787012</v>
      </c>
      <c r="AK27" s="316">
        <v>47.930911339040769</v>
      </c>
      <c r="AL27" s="316">
        <v>52.727877948336669</v>
      </c>
      <c r="AM27" s="316">
        <v>49.050279155552737</v>
      </c>
      <c r="AN27" s="316">
        <v>50.91773595560565</v>
      </c>
      <c r="AO27" s="316">
        <v>47.038253937033545</v>
      </c>
      <c r="AP27" s="316">
        <v>57.726505988461987</v>
      </c>
      <c r="AQ27" s="316">
        <v>54.419141437685049</v>
      </c>
      <c r="AR27" s="316">
        <v>59.603764748136875</v>
      </c>
      <c r="AS27" s="316">
        <v>54.492923523978575</v>
      </c>
      <c r="AT27" s="316">
        <v>62.571645886935293</v>
      </c>
      <c r="AU27" s="316">
        <v>61.92057745839022</v>
      </c>
      <c r="AV27" s="316">
        <v>60.450939741886081</v>
      </c>
      <c r="AW27" s="316">
        <v>56.17193938664105</v>
      </c>
      <c r="AX27" s="316">
        <v>74.037832068602128</v>
      </c>
      <c r="AY27" s="316">
        <v>62.791965776939669</v>
      </c>
      <c r="AZ27" s="316">
        <v>65.21171519716853</v>
      </c>
      <c r="BA27" s="316">
        <v>62.487400938784667</v>
      </c>
      <c r="BB27" s="316">
        <v>73.570552182189871</v>
      </c>
      <c r="BC27" s="316">
        <v>68.949716337589436</v>
      </c>
      <c r="BD27" s="316">
        <v>68.282848408711573</v>
      </c>
      <c r="BE27" s="316">
        <v>61.742838761337325</v>
      </c>
      <c r="BF27" s="316">
        <v>72.474514546906917</v>
      </c>
      <c r="BG27" s="316">
        <v>70.741744269224725</v>
      </c>
      <c r="BH27" s="316">
        <v>73.016261078906467</v>
      </c>
      <c r="BI27" s="316">
        <v>69.884666091712148</v>
      </c>
      <c r="BJ27" s="316">
        <v>76.439229184935272</v>
      </c>
      <c r="BK27" s="316">
        <v>72.651355201169238</v>
      </c>
      <c r="BL27" s="316">
        <v>75.307046997632924</v>
      </c>
      <c r="BM27" s="316">
        <v>68.508570605494697</v>
      </c>
      <c r="BN27" s="316">
        <v>83.080435243557744</v>
      </c>
      <c r="BO27" s="316">
        <v>73.372949888057434</v>
      </c>
      <c r="BP27" s="316">
        <v>75.489719565310978</v>
      </c>
      <c r="BQ27" s="316">
        <v>73.130679486892063</v>
      </c>
      <c r="BR27" s="316">
        <v>80.164611281363705</v>
      </c>
      <c r="BS27" s="316">
        <v>78.528023825498934</v>
      </c>
      <c r="BT27" s="316">
        <v>76.184022655263732</v>
      </c>
      <c r="BU27" s="316">
        <v>72.542280932287611</v>
      </c>
      <c r="BV27" s="316">
        <v>82.401942462680594</v>
      </c>
      <c r="BW27" s="316">
        <v>78.600668688136722</v>
      </c>
      <c r="BX27" s="316">
        <v>82.706733509949245</v>
      </c>
      <c r="BY27" s="316">
        <v>76.133115597626144</v>
      </c>
      <c r="BZ27" s="316">
        <v>86.516571327051963</v>
      </c>
      <c r="CA27" s="316">
        <v>78.563643135601382</v>
      </c>
      <c r="CB27" s="316">
        <v>79.957985154868069</v>
      </c>
      <c r="CC27" s="316">
        <v>75.18901779958594</v>
      </c>
      <c r="CD27" s="316">
        <v>85.876708292350969</v>
      </c>
      <c r="CE27" s="316">
        <v>80.597085410896682</v>
      </c>
      <c r="CF27" s="316">
        <v>82.654047689606898</v>
      </c>
      <c r="CG27" s="316">
        <v>78.055059603866013</v>
      </c>
      <c r="CH27" s="316">
        <v>88.200058566877715</v>
      </c>
      <c r="CI27" s="316">
        <v>79.905475944293414</v>
      </c>
      <c r="CJ27" s="316">
        <v>78.644199369798798</v>
      </c>
      <c r="CK27" s="316">
        <v>76.809885867998076</v>
      </c>
      <c r="CL27" s="316">
        <v>85.634496945544129</v>
      </c>
      <c r="CM27" s="316">
        <v>80.930983054754464</v>
      </c>
      <c r="CN27" s="316">
        <v>83.29792422196401</v>
      </c>
      <c r="CO27" s="316">
        <v>79.353233628764386</v>
      </c>
      <c r="CP27" s="316">
        <v>88.154593582691945</v>
      </c>
      <c r="CQ27" s="316">
        <v>83.331947396145068</v>
      </c>
      <c r="CR27" s="316">
        <v>79.621700429559453</v>
      </c>
      <c r="CS27" s="316">
        <v>77.268585827231476</v>
      </c>
      <c r="CT27" s="316">
        <v>89.810888154877901</v>
      </c>
      <c r="CU27" s="316">
        <v>85.123917161329231</v>
      </c>
      <c r="CV27" s="316">
        <v>88.849863880733821</v>
      </c>
      <c r="CW27" s="316">
        <v>86.416847855804207</v>
      </c>
      <c r="CX27" s="316">
        <v>99.191978167198982</v>
      </c>
      <c r="CY27" s="316">
        <v>76.989602692107951</v>
      </c>
      <c r="CZ27" s="316">
        <v>78.324771081890461</v>
      </c>
      <c r="DA27" s="316">
        <v>76.72874647991371</v>
      </c>
      <c r="DB27" s="316">
        <v>98.361869635070491</v>
      </c>
      <c r="DC27" s="316">
        <v>80.540135157993191</v>
      </c>
      <c r="DD27" s="316">
        <v>86.634956760116282</v>
      </c>
      <c r="DE27" s="316">
        <v>83.566517541473175</v>
      </c>
      <c r="DF27" s="316">
        <v>99.59897344144666</v>
      </c>
      <c r="DG27" s="316">
        <v>87.436316991632211</v>
      </c>
      <c r="DH27" s="316">
        <v>91.181112814913845</v>
      </c>
      <c r="DI27" s="316">
        <v>89.233451764970724</v>
      </c>
      <c r="DJ27" s="316">
        <v>104.28742417880301</v>
      </c>
      <c r="DK27" s="316">
        <v>86.881467813145719</v>
      </c>
      <c r="DL27" s="316">
        <v>91.146268294107927</v>
      </c>
      <c r="DM27" s="316">
        <v>90.789546186345561</v>
      </c>
      <c r="DN27" s="316">
        <v>106.07102470621548</v>
      </c>
    </row>
    <row r="28" spans="1:118" x14ac:dyDescent="0.2">
      <c r="A28" s="327" t="s">
        <v>139</v>
      </c>
      <c r="B28" s="310" t="s">
        <v>1166</v>
      </c>
      <c r="C28" s="316">
        <v>58.071819139591248</v>
      </c>
      <c r="D28" s="316">
        <v>62.276751474634708</v>
      </c>
      <c r="E28" s="316">
        <v>62.637951992111745</v>
      </c>
      <c r="F28" s="316">
        <v>65.67237806689829</v>
      </c>
      <c r="G28" s="316">
        <v>62.257604090172109</v>
      </c>
      <c r="H28" s="316">
        <v>64.754241430508941</v>
      </c>
      <c r="I28" s="316">
        <v>63.791946317088318</v>
      </c>
      <c r="J28" s="316">
        <v>64.368283525563655</v>
      </c>
      <c r="K28" s="316">
        <v>61.870737569623138</v>
      </c>
      <c r="L28" s="316">
        <v>68.252652899947577</v>
      </c>
      <c r="M28" s="316">
        <v>64.195096750311649</v>
      </c>
      <c r="N28" s="316">
        <v>67.8980107405648</v>
      </c>
      <c r="O28" s="316">
        <v>63.41114593128269</v>
      </c>
      <c r="P28" s="316">
        <v>70.2180796031829</v>
      </c>
      <c r="Q28" s="316">
        <v>67.253974865433378</v>
      </c>
      <c r="R28" s="316">
        <v>72.349347575925748</v>
      </c>
      <c r="S28" s="316">
        <v>68.204512815724257</v>
      </c>
      <c r="T28" s="316">
        <v>74.471456701231048</v>
      </c>
      <c r="U28" s="316">
        <v>68.605406105027711</v>
      </c>
      <c r="V28" s="316">
        <v>71.803596414314583</v>
      </c>
      <c r="W28" s="316">
        <v>70.217945917617456</v>
      </c>
      <c r="X28" s="316">
        <v>76.698163761143448</v>
      </c>
      <c r="Y28" s="316">
        <v>78.111624388933677</v>
      </c>
      <c r="Z28" s="316">
        <v>75.022343160142299</v>
      </c>
      <c r="AA28" s="316">
        <v>69.606124692747542</v>
      </c>
      <c r="AB28" s="316">
        <v>75.527707620376148</v>
      </c>
      <c r="AC28" s="316">
        <v>71.505248569618843</v>
      </c>
      <c r="AD28" s="316">
        <v>72.853256388226811</v>
      </c>
      <c r="AE28" s="316">
        <v>70.920335485822818</v>
      </c>
      <c r="AF28" s="316">
        <v>75.508945147562414</v>
      </c>
      <c r="AG28" s="316">
        <v>72.906247540929428</v>
      </c>
      <c r="AH28" s="316">
        <v>73.629186180061225</v>
      </c>
      <c r="AI28" s="316">
        <v>71.120908513783505</v>
      </c>
      <c r="AJ28" s="316">
        <v>78.038928886192735</v>
      </c>
      <c r="AK28" s="316">
        <v>76.527146378438658</v>
      </c>
      <c r="AL28" s="316">
        <v>80.846195015668457</v>
      </c>
      <c r="AM28" s="316">
        <v>75.465463547267021</v>
      </c>
      <c r="AN28" s="316">
        <v>81.208206115650157</v>
      </c>
      <c r="AO28" s="316">
        <v>78.212487865159133</v>
      </c>
      <c r="AP28" s="316">
        <v>78.678703907498559</v>
      </c>
      <c r="AQ28" s="316">
        <v>74.327687280055613</v>
      </c>
      <c r="AR28" s="316">
        <v>80.930861410457936</v>
      </c>
      <c r="AS28" s="316">
        <v>77.209107340771723</v>
      </c>
      <c r="AT28" s="316">
        <v>92.353630242841476</v>
      </c>
      <c r="AU28" s="316">
        <v>79.819342387678105</v>
      </c>
      <c r="AV28" s="316">
        <v>85.818389635668879</v>
      </c>
      <c r="AW28" s="316">
        <v>84.019521724740528</v>
      </c>
      <c r="AX28" s="316">
        <v>85.113526214717567</v>
      </c>
      <c r="AY28" s="316">
        <v>80.779318690998139</v>
      </c>
      <c r="AZ28" s="316">
        <v>82.722518613351951</v>
      </c>
      <c r="BA28" s="316">
        <v>89.76498543857079</v>
      </c>
      <c r="BB28" s="316">
        <v>80.865850210878406</v>
      </c>
      <c r="BC28" s="316">
        <v>83.703094980450985</v>
      </c>
      <c r="BD28" s="316">
        <v>86.561857744529419</v>
      </c>
      <c r="BE28" s="316">
        <v>85.606931201179165</v>
      </c>
      <c r="BF28" s="316">
        <v>90.460967149180206</v>
      </c>
      <c r="BG28" s="316">
        <v>84.580946447666278</v>
      </c>
      <c r="BH28" s="316">
        <v>88.292443020161826</v>
      </c>
      <c r="BI28" s="316">
        <v>90.083531611255736</v>
      </c>
      <c r="BJ28" s="316">
        <v>101.2425714856479</v>
      </c>
      <c r="BK28" s="316">
        <v>92.726097043304151</v>
      </c>
      <c r="BL28" s="316">
        <v>94.564570558913402</v>
      </c>
      <c r="BM28" s="316">
        <v>91.579660496547689</v>
      </c>
      <c r="BN28" s="316">
        <v>99.681478631784955</v>
      </c>
      <c r="BO28" s="316">
        <v>96.500083827869787</v>
      </c>
      <c r="BP28" s="316">
        <v>96.073726598279166</v>
      </c>
      <c r="BQ28" s="316">
        <v>92.492939271584106</v>
      </c>
      <c r="BR28" s="316">
        <v>97.421172204824018</v>
      </c>
      <c r="BS28" s="316">
        <v>93.42414288371107</v>
      </c>
      <c r="BT28" s="316">
        <v>92.080257258815706</v>
      </c>
      <c r="BU28" s="316">
        <v>95.440056202827492</v>
      </c>
      <c r="BV28" s="316">
        <v>103.95828417141969</v>
      </c>
      <c r="BW28" s="316">
        <v>91.79513357620246</v>
      </c>
      <c r="BX28" s="316">
        <v>94.708471236828672</v>
      </c>
      <c r="BY28" s="316">
        <v>93.270395425348852</v>
      </c>
      <c r="BZ28" s="316">
        <v>103.34445451341885</v>
      </c>
      <c r="CA28" s="316">
        <v>90.883201822477844</v>
      </c>
      <c r="CB28" s="316">
        <v>95.58461976529432</v>
      </c>
      <c r="CC28" s="316">
        <v>92.196988758699604</v>
      </c>
      <c r="CD28" s="316">
        <v>106.10203548340448</v>
      </c>
      <c r="CE28" s="316">
        <v>93.130121092903593</v>
      </c>
      <c r="CF28" s="316">
        <v>95.904570538632996</v>
      </c>
      <c r="CG28" s="316">
        <v>95.144925320041395</v>
      </c>
      <c r="CH28" s="316">
        <v>105.64459962982176</v>
      </c>
      <c r="CI28" s="316">
        <v>95.510538183177047</v>
      </c>
      <c r="CJ28" s="316">
        <v>100.81850922034138</v>
      </c>
      <c r="CK28" s="316">
        <v>98.489808512006476</v>
      </c>
      <c r="CL28" s="316">
        <v>109.02471560941007</v>
      </c>
      <c r="CM28" s="316">
        <v>99.176890006594348</v>
      </c>
      <c r="CN28" s="316">
        <v>103.16565460198414</v>
      </c>
      <c r="CO28" s="316">
        <v>97.672398067633125</v>
      </c>
      <c r="CP28" s="316">
        <v>103.68451706673086</v>
      </c>
      <c r="CQ28" s="316">
        <v>98.329284627142755</v>
      </c>
      <c r="CR28" s="316">
        <v>97.729408951051767</v>
      </c>
      <c r="CS28" s="316">
        <v>99.790879777779921</v>
      </c>
      <c r="CT28" s="316">
        <v>113.78603959013252</v>
      </c>
      <c r="CU28" s="316">
        <v>98.188903028982764</v>
      </c>
      <c r="CV28" s="316">
        <v>106.49974240916983</v>
      </c>
      <c r="CW28" s="316">
        <v>107.41181418201317</v>
      </c>
      <c r="CX28" s="316">
        <v>111.91657170711429</v>
      </c>
      <c r="CY28" s="316">
        <v>92.863388339664468</v>
      </c>
      <c r="CZ28" s="316">
        <v>79.843742532472461</v>
      </c>
      <c r="DA28" s="316">
        <v>95.119747011820081</v>
      </c>
      <c r="DB28" s="316">
        <v>104.4459852944362</v>
      </c>
      <c r="DC28" s="316">
        <v>106.93141144750372</v>
      </c>
      <c r="DD28" s="316">
        <v>116.1346918319999</v>
      </c>
      <c r="DE28" s="316">
        <v>117.12521739569144</v>
      </c>
      <c r="DF28" s="316">
        <v>129.22004321961211</v>
      </c>
      <c r="DG28" s="316">
        <v>117.473258120685</v>
      </c>
      <c r="DH28" s="316">
        <v>118.84978027885599</v>
      </c>
      <c r="DI28" s="316">
        <v>119.47294429827518</v>
      </c>
      <c r="DJ28" s="316">
        <v>125.18971113684356</v>
      </c>
      <c r="DK28" s="316">
        <v>125.56133140911103</v>
      </c>
      <c r="DL28" s="316">
        <v>128.80645327846963</v>
      </c>
      <c r="DM28" s="316">
        <v>131.31551108616262</v>
      </c>
      <c r="DN28" s="316">
        <v>134.72459836400802</v>
      </c>
    </row>
    <row r="29" spans="1:118" ht="38.25" x14ac:dyDescent="0.2">
      <c r="A29" s="327" t="s">
        <v>1215</v>
      </c>
      <c r="B29" s="310" t="s">
        <v>1174</v>
      </c>
      <c r="C29" s="316">
        <v>22.611996760473918</v>
      </c>
      <c r="D29" s="316">
        <v>22.360009363384254</v>
      </c>
      <c r="E29" s="316">
        <v>27.022297441198983</v>
      </c>
      <c r="F29" s="316">
        <v>26.995933946004321</v>
      </c>
      <c r="G29" s="316">
        <v>25.007731060951425</v>
      </c>
      <c r="H29" s="316">
        <v>25.226199310986402</v>
      </c>
      <c r="I29" s="316">
        <v>24.32920870007176</v>
      </c>
      <c r="J29" s="316">
        <v>24.921620637552675</v>
      </c>
      <c r="K29" s="316">
        <v>23.770805731892342</v>
      </c>
      <c r="L29" s="316">
        <v>23.96175925498191</v>
      </c>
      <c r="M29" s="316">
        <v>28.276965620046852</v>
      </c>
      <c r="N29" s="316">
        <v>28.342689456754538</v>
      </c>
      <c r="O29" s="316">
        <v>26.624892363039102</v>
      </c>
      <c r="P29" s="316">
        <v>26.118336302040554</v>
      </c>
      <c r="Q29" s="316">
        <v>25.424677395161815</v>
      </c>
      <c r="R29" s="316">
        <v>26.090471765576748</v>
      </c>
      <c r="S29" s="316">
        <v>24.108664382116537</v>
      </c>
      <c r="T29" s="316">
        <v>24.340940539420416</v>
      </c>
      <c r="U29" s="316">
        <v>24.085024877485683</v>
      </c>
      <c r="V29" s="316">
        <v>24.588270581641659</v>
      </c>
      <c r="W29" s="316">
        <v>22.906224785124717</v>
      </c>
      <c r="X29" s="316">
        <v>23.19236670738389</v>
      </c>
      <c r="Y29" s="316">
        <v>23.088377499526477</v>
      </c>
      <c r="Z29" s="316">
        <v>24.336538719039705</v>
      </c>
      <c r="AA29" s="316">
        <v>23.496391839397671</v>
      </c>
      <c r="AB29" s="316">
        <v>24.046658535206156</v>
      </c>
      <c r="AC29" s="316">
        <v>23.902206944703103</v>
      </c>
      <c r="AD29" s="316">
        <v>24.52895160882866</v>
      </c>
      <c r="AE29" s="316">
        <v>24.512576587557188</v>
      </c>
      <c r="AF29" s="316">
        <v>24.378457204119144</v>
      </c>
      <c r="AG29" s="316">
        <v>24.116877304555626</v>
      </c>
      <c r="AH29" s="316">
        <v>24.370020916640758</v>
      </c>
      <c r="AI29" s="316">
        <v>23.943460551919593</v>
      </c>
      <c r="AJ29" s="316">
        <v>24.141684249087763</v>
      </c>
      <c r="AK29" s="316">
        <v>24.284271530627105</v>
      </c>
      <c r="AL29" s="316">
        <v>25.964874231221327</v>
      </c>
      <c r="AM29" s="316">
        <v>24.354706862052151</v>
      </c>
      <c r="AN29" s="316">
        <v>24.737484976661342</v>
      </c>
      <c r="AO29" s="316">
        <v>24.473869253757119</v>
      </c>
      <c r="AP29" s="316">
        <v>24.177691644696008</v>
      </c>
      <c r="AQ29" s="316">
        <v>23.890505534609058</v>
      </c>
      <c r="AR29" s="316">
        <v>23.881649504434527</v>
      </c>
      <c r="AS29" s="316">
        <v>24.433667961390253</v>
      </c>
      <c r="AT29" s="316">
        <v>25.267697859804468</v>
      </c>
      <c r="AU29" s="316">
        <v>26.22324462159359</v>
      </c>
      <c r="AV29" s="316">
        <v>27.350739906104618</v>
      </c>
      <c r="AW29" s="316">
        <v>27.083838252575685</v>
      </c>
      <c r="AX29" s="316">
        <v>26.195882920427735</v>
      </c>
      <c r="AY29" s="316">
        <v>26.599551771930244</v>
      </c>
      <c r="AZ29" s="316">
        <v>25.329772263007488</v>
      </c>
      <c r="BA29" s="316">
        <v>24.798618736772255</v>
      </c>
      <c r="BB29" s="316">
        <v>25.502843606964696</v>
      </c>
      <c r="BC29" s="316">
        <v>25.26613940918741</v>
      </c>
      <c r="BD29" s="316">
        <v>27.932149964041574</v>
      </c>
      <c r="BE29" s="316">
        <v>27.465802040807652</v>
      </c>
      <c r="BF29" s="316">
        <v>28.634842698776076</v>
      </c>
      <c r="BG29" s="316">
        <v>28.097792767380511</v>
      </c>
      <c r="BH29" s="316">
        <v>28.723549930807284</v>
      </c>
      <c r="BI29" s="316">
        <v>28.132986963168296</v>
      </c>
      <c r="BJ29" s="316">
        <v>28.007906091075601</v>
      </c>
      <c r="BK29" s="316">
        <v>28.774624229351495</v>
      </c>
      <c r="BL29" s="316">
        <v>28.820066057129324</v>
      </c>
      <c r="BM29" s="316">
        <v>28.575737199991096</v>
      </c>
      <c r="BN29" s="316">
        <v>29.752203061905405</v>
      </c>
      <c r="BO29" s="316">
        <v>29.38051118524179</v>
      </c>
      <c r="BP29" s="316">
        <v>30.241535383721892</v>
      </c>
      <c r="BQ29" s="316">
        <v>29.81985383383013</v>
      </c>
      <c r="BR29" s="316">
        <v>29.453816050770079</v>
      </c>
      <c r="BS29" s="316">
        <v>30.783399663360839</v>
      </c>
      <c r="BT29" s="316">
        <v>30.479358327580464</v>
      </c>
      <c r="BU29" s="316">
        <v>30.000487779031047</v>
      </c>
      <c r="BV29" s="316">
        <v>31.314104982748997</v>
      </c>
      <c r="BW29" s="316">
        <v>30.838000721111772</v>
      </c>
      <c r="BX29" s="316">
        <v>32.152292743645326</v>
      </c>
      <c r="BY29" s="316">
        <v>32.084282772453754</v>
      </c>
      <c r="BZ29" s="316">
        <v>32.349112043820114</v>
      </c>
      <c r="CA29" s="316">
        <v>33.242920408356895</v>
      </c>
      <c r="CB29" s="316">
        <v>33.115006785273721</v>
      </c>
      <c r="CC29" s="316">
        <v>32.375255535880115</v>
      </c>
      <c r="CD29" s="316">
        <v>33.135537778108592</v>
      </c>
      <c r="CE29" s="316">
        <v>32.28728166844035</v>
      </c>
      <c r="CF29" s="316">
        <v>33.279131634252806</v>
      </c>
      <c r="CG29" s="316">
        <v>33.046720988059995</v>
      </c>
      <c r="CH29" s="316">
        <v>33.268699823857929</v>
      </c>
      <c r="CI29" s="316">
        <v>33.816096043431976</v>
      </c>
      <c r="CJ29" s="316">
        <v>33.891118193088374</v>
      </c>
      <c r="CK29" s="316">
        <v>33.4570912414856</v>
      </c>
      <c r="CL29" s="316">
        <v>33.854532726045512</v>
      </c>
      <c r="CM29" s="316">
        <v>34.563611132253364</v>
      </c>
      <c r="CN29" s="316">
        <v>35.023602646321379</v>
      </c>
      <c r="CO29" s="316">
        <v>34.683253663218274</v>
      </c>
      <c r="CP29" s="316">
        <v>34.906129232694667</v>
      </c>
      <c r="CQ29" s="316">
        <v>34.171494407287703</v>
      </c>
      <c r="CR29" s="316">
        <v>34.165229336652459</v>
      </c>
      <c r="CS29" s="316">
        <v>33.730497553596237</v>
      </c>
      <c r="CT29" s="316">
        <v>33.945652613281858</v>
      </c>
      <c r="CU29" s="316">
        <v>34.405054614614585</v>
      </c>
      <c r="CV29" s="316">
        <v>34.451151572947033</v>
      </c>
      <c r="CW29" s="316">
        <v>33.977998095308408</v>
      </c>
      <c r="CX29" s="316">
        <v>34.342758776285358</v>
      </c>
      <c r="CY29" s="316">
        <v>31.31577600434435</v>
      </c>
      <c r="CZ29" s="316">
        <v>31.968718112549176</v>
      </c>
      <c r="DA29" s="316">
        <v>30.375562934816195</v>
      </c>
      <c r="DB29" s="316">
        <v>30.672276562782962</v>
      </c>
      <c r="DC29" s="316">
        <v>30.374025218533657</v>
      </c>
      <c r="DD29" s="316">
        <v>30.367302214196503</v>
      </c>
      <c r="DE29" s="316">
        <v>29.826774964026029</v>
      </c>
      <c r="DF29" s="316">
        <v>29.766044919428747</v>
      </c>
      <c r="DG29" s="316">
        <v>29.9599429550445</v>
      </c>
      <c r="DH29" s="316">
        <v>29.818702366083599</v>
      </c>
      <c r="DI29" s="316">
        <v>29.364451599236769</v>
      </c>
      <c r="DJ29" s="316">
        <v>29.134953500503375</v>
      </c>
      <c r="DK29" s="316">
        <v>29.179152913413244</v>
      </c>
      <c r="DL29" s="316">
        <v>29.223797798656257</v>
      </c>
      <c r="DM29" s="316">
        <v>28.615511237220183</v>
      </c>
      <c r="DN29" s="316">
        <v>28.43205835835602</v>
      </c>
    </row>
    <row r="30" spans="1:118" x14ac:dyDescent="0.2">
      <c r="A30" s="327" t="s">
        <v>1216</v>
      </c>
      <c r="B30" s="310" t="s">
        <v>1176</v>
      </c>
      <c r="C30" s="316">
        <v>1E-3</v>
      </c>
      <c r="D30" s="316">
        <v>1E-3</v>
      </c>
      <c r="E30" s="316">
        <v>1E-3</v>
      </c>
      <c r="F30" s="316">
        <v>1E-3</v>
      </c>
      <c r="G30" s="316">
        <v>1E-3</v>
      </c>
      <c r="H30" s="316">
        <v>1E-3</v>
      </c>
      <c r="I30" s="316">
        <v>1E-3</v>
      </c>
      <c r="J30" s="316">
        <v>1E-3</v>
      </c>
      <c r="K30" s="316">
        <v>1E-3</v>
      </c>
      <c r="L30" s="316">
        <v>1E-3</v>
      </c>
      <c r="M30" s="316">
        <v>1E-3</v>
      </c>
      <c r="N30" s="316">
        <v>1E-3</v>
      </c>
      <c r="O30" s="316">
        <v>1E-3</v>
      </c>
      <c r="P30" s="316">
        <v>1E-3</v>
      </c>
      <c r="Q30" s="316">
        <v>1E-3</v>
      </c>
      <c r="R30" s="316">
        <v>1E-3</v>
      </c>
      <c r="S30" s="316">
        <v>1E-3</v>
      </c>
      <c r="T30" s="316">
        <v>1E-3</v>
      </c>
      <c r="U30" s="316">
        <v>1E-3</v>
      </c>
      <c r="V30" s="316">
        <v>1E-3</v>
      </c>
      <c r="W30" s="316">
        <v>1E-3</v>
      </c>
      <c r="X30" s="316">
        <v>1E-3</v>
      </c>
      <c r="Y30" s="316">
        <v>1E-3</v>
      </c>
      <c r="Z30" s="316">
        <v>1E-3</v>
      </c>
      <c r="AA30" s="316">
        <v>1E-3</v>
      </c>
      <c r="AB30" s="316">
        <v>1E-3</v>
      </c>
      <c r="AC30" s="316">
        <v>1E-3</v>
      </c>
      <c r="AD30" s="316">
        <v>1E-3</v>
      </c>
      <c r="AE30" s="316">
        <v>1E-3</v>
      </c>
      <c r="AF30" s="316">
        <v>1E-3</v>
      </c>
      <c r="AG30" s="316">
        <v>1E-3</v>
      </c>
      <c r="AH30" s="316">
        <v>1E-3</v>
      </c>
      <c r="AI30" s="316">
        <v>1E-3</v>
      </c>
      <c r="AJ30" s="316">
        <v>1E-3</v>
      </c>
      <c r="AK30" s="316">
        <v>1E-3</v>
      </c>
      <c r="AL30" s="316">
        <v>1E-3</v>
      </c>
      <c r="AM30" s="316">
        <v>1E-3</v>
      </c>
      <c r="AN30" s="316">
        <v>1E-3</v>
      </c>
      <c r="AO30" s="316">
        <v>1E-3</v>
      </c>
      <c r="AP30" s="316">
        <v>1E-3</v>
      </c>
      <c r="AQ30" s="316">
        <v>1E-3</v>
      </c>
      <c r="AR30" s="316">
        <v>1E-3</v>
      </c>
      <c r="AS30" s="316">
        <v>1E-3</v>
      </c>
      <c r="AT30" s="316">
        <v>1E-3</v>
      </c>
      <c r="AU30" s="316">
        <v>1E-3</v>
      </c>
      <c r="AV30" s="316">
        <v>1E-3</v>
      </c>
      <c r="AW30" s="316">
        <v>1E-3</v>
      </c>
      <c r="AX30" s="316">
        <v>1E-3</v>
      </c>
      <c r="AY30" s="316">
        <v>1E-3</v>
      </c>
      <c r="AZ30" s="316">
        <v>1E-3</v>
      </c>
      <c r="BA30" s="316">
        <v>1E-3</v>
      </c>
      <c r="BB30" s="316">
        <v>1E-3</v>
      </c>
      <c r="BC30" s="316">
        <v>1E-3</v>
      </c>
      <c r="BD30" s="316">
        <v>1E-3</v>
      </c>
      <c r="BE30" s="316">
        <v>1E-3</v>
      </c>
      <c r="BF30" s="316">
        <v>1E-3</v>
      </c>
      <c r="BG30" s="316">
        <v>1E-3</v>
      </c>
      <c r="BH30" s="316">
        <v>1E-3</v>
      </c>
      <c r="BI30" s="316">
        <v>1E-3</v>
      </c>
      <c r="BJ30" s="316">
        <v>1E-3</v>
      </c>
      <c r="BK30" s="316">
        <v>1E-3</v>
      </c>
      <c r="BL30" s="316">
        <v>1E-3</v>
      </c>
      <c r="BM30" s="316">
        <v>1E-3</v>
      </c>
      <c r="BN30" s="316">
        <v>1E-3</v>
      </c>
      <c r="BO30" s="316">
        <v>1E-3</v>
      </c>
      <c r="BP30" s="316">
        <v>1E-3</v>
      </c>
      <c r="BQ30" s="316">
        <v>1E-3</v>
      </c>
      <c r="BR30" s="316">
        <v>1E-3</v>
      </c>
      <c r="BS30" s="316">
        <v>1E-3</v>
      </c>
      <c r="BT30" s="316">
        <v>1E-3</v>
      </c>
      <c r="BU30" s="316">
        <v>1E-3</v>
      </c>
      <c r="BV30" s="316">
        <v>1E-3</v>
      </c>
      <c r="BW30" s="316">
        <v>1E-3</v>
      </c>
      <c r="BX30" s="316">
        <v>1E-3</v>
      </c>
      <c r="BY30" s="316">
        <v>1E-3</v>
      </c>
      <c r="BZ30" s="316">
        <v>1E-3</v>
      </c>
      <c r="CA30" s="316">
        <v>1E-3</v>
      </c>
      <c r="CB30" s="316">
        <v>1E-3</v>
      </c>
      <c r="CC30" s="316">
        <v>1E-3</v>
      </c>
      <c r="CD30" s="316">
        <v>1E-3</v>
      </c>
      <c r="CE30" s="316">
        <v>1E-3</v>
      </c>
      <c r="CF30" s="316">
        <v>1E-3</v>
      </c>
      <c r="CG30" s="316">
        <v>1E-3</v>
      </c>
      <c r="CH30" s="316">
        <v>1E-3</v>
      </c>
      <c r="CI30" s="316">
        <v>1E-3</v>
      </c>
      <c r="CJ30" s="316">
        <v>1E-3</v>
      </c>
      <c r="CK30" s="316">
        <v>1E-3</v>
      </c>
      <c r="CL30" s="316">
        <v>1E-3</v>
      </c>
      <c r="CM30" s="316">
        <v>1E-3</v>
      </c>
      <c r="CN30" s="316">
        <v>1E-3</v>
      </c>
      <c r="CO30" s="316">
        <v>1E-3</v>
      </c>
      <c r="CP30" s="316">
        <v>1E-3</v>
      </c>
      <c r="CQ30" s="316">
        <v>1E-3</v>
      </c>
      <c r="CR30" s="316">
        <v>1E-3</v>
      </c>
      <c r="CS30" s="316">
        <v>1E-3</v>
      </c>
      <c r="CT30" s="316">
        <v>1E-3</v>
      </c>
      <c r="CU30" s="316">
        <v>1E-3</v>
      </c>
      <c r="CV30" s="316">
        <v>1E-3</v>
      </c>
      <c r="CW30" s="316">
        <v>1E-3</v>
      </c>
      <c r="CX30" s="316">
        <v>1E-3</v>
      </c>
      <c r="CY30" s="316">
        <v>1E-3</v>
      </c>
      <c r="CZ30" s="316">
        <v>1E-3</v>
      </c>
      <c r="DA30" s="316">
        <v>1E-3</v>
      </c>
      <c r="DB30" s="316">
        <v>1E-3</v>
      </c>
      <c r="DC30" s="316">
        <v>1E-3</v>
      </c>
      <c r="DD30" s="316">
        <v>1E-3</v>
      </c>
      <c r="DE30" s="316">
        <v>1E-3</v>
      </c>
      <c r="DF30" s="316">
        <v>1E-3</v>
      </c>
      <c r="DG30" s="316">
        <v>1E-3</v>
      </c>
      <c r="DH30" s="316">
        <v>1E-3</v>
      </c>
      <c r="DI30" s="316">
        <v>1E-3</v>
      </c>
      <c r="DJ30" s="316">
        <v>1E-3</v>
      </c>
      <c r="DK30" s="316">
        <v>1E-3</v>
      </c>
      <c r="DL30" s="316">
        <v>1E-3</v>
      </c>
      <c r="DM30" s="316">
        <v>1E-3</v>
      </c>
      <c r="DN30" s="316">
        <v>1E-3</v>
      </c>
    </row>
    <row r="31" spans="1:118" s="312" customFormat="1" x14ac:dyDescent="0.2">
      <c r="A31" s="328" t="s">
        <v>15</v>
      </c>
      <c r="B31" s="158" t="s">
        <v>73</v>
      </c>
      <c r="C31" s="314">
        <v>6247.165772787369</v>
      </c>
      <c r="D31" s="314">
        <v>6464.9774886873593</v>
      </c>
      <c r="E31" s="314">
        <v>6342.0369256323393</v>
      </c>
      <c r="F31" s="314">
        <v>6575.4121193009214</v>
      </c>
      <c r="G31" s="314">
        <v>6498.0964624034814</v>
      </c>
      <c r="H31" s="314">
        <v>6147.7862909155829</v>
      </c>
      <c r="I31" s="314">
        <v>6532.8688213380574</v>
      </c>
      <c r="J31" s="314">
        <v>6728.7816303695045</v>
      </c>
      <c r="K31" s="314">
        <v>6588.5570995093749</v>
      </c>
      <c r="L31" s="314">
        <v>6866.1014849209832</v>
      </c>
      <c r="M31" s="314">
        <v>6721.2556083136596</v>
      </c>
      <c r="N31" s="314">
        <v>6941.4773151037962</v>
      </c>
      <c r="O31" s="314">
        <v>6891.2045089269732</v>
      </c>
      <c r="P31" s="314">
        <v>7335.5327726542964</v>
      </c>
      <c r="Q31" s="314">
        <v>7244.4317612290324</v>
      </c>
      <c r="R31" s="314">
        <v>7435.412225133985</v>
      </c>
      <c r="S31" s="314">
        <v>7515.664288820527</v>
      </c>
      <c r="T31" s="314">
        <v>7845.244126252559</v>
      </c>
      <c r="U31" s="314">
        <v>7776.5256503546807</v>
      </c>
      <c r="V31" s="314">
        <v>8028.2537723034029</v>
      </c>
      <c r="W31" s="314">
        <v>8199.8886991842355</v>
      </c>
      <c r="X31" s="314">
        <v>8282.5563982653402</v>
      </c>
      <c r="Y31" s="314">
        <v>8138.4172028809362</v>
      </c>
      <c r="Z31" s="314">
        <v>8459.6671866781726</v>
      </c>
      <c r="AA31" s="314">
        <v>8430.9594999454057</v>
      </c>
      <c r="AB31" s="314">
        <v>8528.8030927685359</v>
      </c>
      <c r="AC31" s="314">
        <v>8392.1338726683825</v>
      </c>
      <c r="AD31" s="314">
        <v>8931.2139933157086</v>
      </c>
      <c r="AE31" s="314">
        <v>8687.5960730001334</v>
      </c>
      <c r="AF31" s="314">
        <v>9053.222783925743</v>
      </c>
      <c r="AG31" s="314">
        <v>8609.8235042576216</v>
      </c>
      <c r="AH31" s="314">
        <v>8992.9650777184906</v>
      </c>
      <c r="AI31" s="314">
        <v>8703.1563664078203</v>
      </c>
      <c r="AJ31" s="314">
        <v>9131.245207382326</v>
      </c>
      <c r="AK31" s="314">
        <v>8804.3697172369211</v>
      </c>
      <c r="AL31" s="314">
        <v>9593.8941747395165</v>
      </c>
      <c r="AM31" s="314">
        <v>9230.0051494197178</v>
      </c>
      <c r="AN31" s="314">
        <v>9446.8001903953427</v>
      </c>
      <c r="AO31" s="314">
        <v>9291.8171731524999</v>
      </c>
      <c r="AP31" s="314">
        <v>9596.1288205800229</v>
      </c>
      <c r="AQ31" s="314">
        <v>9165.788666746219</v>
      </c>
      <c r="AR31" s="314">
        <v>9544.2081444937558</v>
      </c>
      <c r="AS31" s="314">
        <v>9373.7682902619308</v>
      </c>
      <c r="AT31" s="314">
        <v>10292.061960861442</v>
      </c>
      <c r="AU31" s="314">
        <v>10090.417630545884</v>
      </c>
      <c r="AV31" s="314">
        <v>10381.668533597633</v>
      </c>
      <c r="AW31" s="314">
        <v>10033.408077264481</v>
      </c>
      <c r="AX31" s="314">
        <v>10488.144226694909</v>
      </c>
      <c r="AY31" s="314">
        <v>10889.461204255789</v>
      </c>
      <c r="AZ31" s="314">
        <v>11385.452824762911</v>
      </c>
      <c r="BA31" s="314">
        <v>10845.055995488961</v>
      </c>
      <c r="BB31" s="314">
        <v>11209.129514544729</v>
      </c>
      <c r="BC31" s="314">
        <v>11262.744746338627</v>
      </c>
      <c r="BD31" s="314">
        <v>11399.739912339599</v>
      </c>
      <c r="BE31" s="314">
        <v>10829.09182137091</v>
      </c>
      <c r="BF31" s="314">
        <v>10635.819911778624</v>
      </c>
      <c r="BG31" s="314">
        <v>10448.529253971814</v>
      </c>
      <c r="BH31" s="314">
        <v>10793.237638301409</v>
      </c>
      <c r="BI31" s="314">
        <v>10526.785947374503</v>
      </c>
      <c r="BJ31" s="314">
        <v>10901.153999310689</v>
      </c>
      <c r="BK31" s="314">
        <v>10993.546776773539</v>
      </c>
      <c r="BL31" s="314">
        <v>11297.588723214132</v>
      </c>
      <c r="BM31" s="314">
        <v>10804.849834214019</v>
      </c>
      <c r="BN31" s="314">
        <v>11131.900156613323</v>
      </c>
      <c r="BO31" s="314">
        <v>11137.912338100246</v>
      </c>
      <c r="BP31" s="314">
        <v>11153.251916919882</v>
      </c>
      <c r="BQ31" s="314">
        <v>10932.606711984898</v>
      </c>
      <c r="BR31" s="314">
        <v>11168.734175592033</v>
      </c>
      <c r="BS31" s="314">
        <v>11072.105699158104</v>
      </c>
      <c r="BT31" s="314">
        <v>11224.131502028269</v>
      </c>
      <c r="BU31" s="314">
        <v>11067.049692434455</v>
      </c>
      <c r="BV31" s="314">
        <v>11640.474258393015</v>
      </c>
      <c r="BW31" s="314">
        <v>11388.637816852743</v>
      </c>
      <c r="BX31" s="314">
        <v>11755.686111905567</v>
      </c>
      <c r="BY31" s="314">
        <v>11499.226901357497</v>
      </c>
      <c r="BZ31" s="314">
        <v>11756.416650271436</v>
      </c>
      <c r="CA31" s="314">
        <v>11628.977149297712</v>
      </c>
      <c r="CB31" s="314">
        <v>11623.863737824155</v>
      </c>
      <c r="CC31" s="314">
        <v>11647.052341899114</v>
      </c>
      <c r="CD31" s="314">
        <v>12449.78013061956</v>
      </c>
      <c r="CE31" s="314">
        <v>12196.557237432649</v>
      </c>
      <c r="CF31" s="314">
        <v>12460.903266245119</v>
      </c>
      <c r="CG31" s="314">
        <v>12175.624354917663</v>
      </c>
      <c r="CH31" s="314">
        <v>12704.374381619551</v>
      </c>
      <c r="CI31" s="314">
        <v>12625.618694670817</v>
      </c>
      <c r="CJ31" s="314">
        <v>12990.437778743137</v>
      </c>
      <c r="CK31" s="314">
        <v>12929.601851854373</v>
      </c>
      <c r="CL31" s="314">
        <v>13506.652942951543</v>
      </c>
      <c r="CM31" s="314">
        <v>12682.853777237566</v>
      </c>
      <c r="CN31" s="314">
        <v>13093.466223664916</v>
      </c>
      <c r="CO31" s="314">
        <v>13084.563037540227</v>
      </c>
      <c r="CP31" s="314">
        <v>13664.292519901854</v>
      </c>
      <c r="CQ31" s="314">
        <v>12971.724359128008</v>
      </c>
      <c r="CR31" s="314">
        <v>13167.876661485436</v>
      </c>
      <c r="CS31" s="314">
        <v>13181.126821904258</v>
      </c>
      <c r="CT31" s="314">
        <v>13725.436269389917</v>
      </c>
      <c r="CU31" s="314">
        <v>13199.764722376489</v>
      </c>
      <c r="CV31" s="314">
        <v>13711.740155070622</v>
      </c>
      <c r="CW31" s="314">
        <v>13611.553692976657</v>
      </c>
      <c r="CX31" s="314">
        <v>14187.108903345525</v>
      </c>
      <c r="CY31" s="314">
        <v>13388.700474946696</v>
      </c>
      <c r="CZ31" s="314">
        <v>12878.583369701302</v>
      </c>
      <c r="DA31" s="314">
        <v>13690.213494295644</v>
      </c>
      <c r="DB31" s="314">
        <v>14152.776471980898</v>
      </c>
      <c r="DC31" s="314">
        <v>14099.952481988506</v>
      </c>
      <c r="DD31" s="314">
        <v>14468.201857175856</v>
      </c>
      <c r="DE31" s="314">
        <v>14354.820909834174</v>
      </c>
      <c r="DF31" s="314">
        <v>15268.469162889998</v>
      </c>
      <c r="DG31" s="314">
        <v>14594.880241863671</v>
      </c>
      <c r="DH31" s="314">
        <v>14762.046730734484</v>
      </c>
      <c r="DI31" s="314">
        <v>14614.008542995542</v>
      </c>
      <c r="DJ31" s="314">
        <v>14860.339774101954</v>
      </c>
      <c r="DK31" s="314">
        <v>14459.589879579135</v>
      </c>
      <c r="DL31" s="314">
        <v>14558.808121031707</v>
      </c>
      <c r="DM31" s="314">
        <v>14329.169803096907</v>
      </c>
      <c r="DN31" s="314">
        <v>14653.047769498311</v>
      </c>
    </row>
    <row r="32" spans="1:118" x14ac:dyDescent="0.2">
      <c r="A32" s="326" t="s">
        <v>910</v>
      </c>
      <c r="B32" s="310" t="s">
        <v>735</v>
      </c>
      <c r="C32" s="316">
        <v>488.00691786144614</v>
      </c>
      <c r="D32" s="316">
        <v>550.31332830233464</v>
      </c>
      <c r="E32" s="316">
        <v>525.92424053285458</v>
      </c>
      <c r="F32" s="316">
        <v>527.12389387908979</v>
      </c>
      <c r="G32" s="316">
        <v>523.4341165657105</v>
      </c>
      <c r="H32" s="316">
        <v>572.05834440833451</v>
      </c>
      <c r="I32" s="316">
        <v>511.37191934494768</v>
      </c>
      <c r="J32" s="316">
        <v>573.06848104099163</v>
      </c>
      <c r="K32" s="316">
        <v>576.62224763850008</v>
      </c>
      <c r="L32" s="316">
        <v>612.20559003913354</v>
      </c>
      <c r="M32" s="316">
        <v>609.50559374073066</v>
      </c>
      <c r="N32" s="316">
        <v>650.77038973767105</v>
      </c>
      <c r="O32" s="316">
        <v>616.3197116584173</v>
      </c>
      <c r="P32" s="316">
        <v>658.64097605503559</v>
      </c>
      <c r="Q32" s="316">
        <v>648.33790208854919</v>
      </c>
      <c r="R32" s="316">
        <v>705.84100749761842</v>
      </c>
      <c r="S32" s="316">
        <v>665.17086766853072</v>
      </c>
      <c r="T32" s="316">
        <v>739.27282362709229</v>
      </c>
      <c r="U32" s="316">
        <v>766.78612631770352</v>
      </c>
      <c r="V32" s="316">
        <v>753.85350272403366</v>
      </c>
      <c r="W32" s="316">
        <v>807.08479285131477</v>
      </c>
      <c r="X32" s="316">
        <v>834.75784233416232</v>
      </c>
      <c r="Y32" s="316">
        <v>817.61726141175609</v>
      </c>
      <c r="Z32" s="316">
        <v>864.90645265834496</v>
      </c>
      <c r="AA32" s="316">
        <v>798.54360955153038</v>
      </c>
      <c r="AB32" s="316">
        <v>832.88667110607742</v>
      </c>
      <c r="AC32" s="316">
        <v>778.28172893230033</v>
      </c>
      <c r="AD32" s="316">
        <v>862.93488634271353</v>
      </c>
      <c r="AE32" s="316">
        <v>825.03937941105403</v>
      </c>
      <c r="AF32" s="316">
        <v>898.88815161996104</v>
      </c>
      <c r="AG32" s="316">
        <v>829.29645606648</v>
      </c>
      <c r="AH32" s="316">
        <v>862.65067486591136</v>
      </c>
      <c r="AI32" s="316">
        <v>785.70785460354739</v>
      </c>
      <c r="AJ32" s="316">
        <v>884.52035229495516</v>
      </c>
      <c r="AK32" s="316">
        <v>900.69385047813159</v>
      </c>
      <c r="AL32" s="316">
        <v>965.14888505320505</v>
      </c>
      <c r="AM32" s="316">
        <v>895.59884081146959</v>
      </c>
      <c r="AN32" s="316">
        <v>989.66794766690862</v>
      </c>
      <c r="AO32" s="316">
        <v>950.86351786967646</v>
      </c>
      <c r="AP32" s="316">
        <v>1016.6630120300216</v>
      </c>
      <c r="AQ32" s="316">
        <v>1006.7667832202528</v>
      </c>
      <c r="AR32" s="316">
        <v>1025.5997005330339</v>
      </c>
      <c r="AS32" s="316">
        <v>973.94327716569558</v>
      </c>
      <c r="AT32" s="316">
        <v>1041.6578478890933</v>
      </c>
      <c r="AU32" s="316">
        <v>975.11568767509425</v>
      </c>
      <c r="AV32" s="316">
        <v>1004.4501788973321</v>
      </c>
      <c r="AW32" s="316">
        <v>981.37905712551662</v>
      </c>
      <c r="AX32" s="316">
        <v>1071.8553513027671</v>
      </c>
      <c r="AY32" s="316">
        <v>1027.8662301211968</v>
      </c>
      <c r="AZ32" s="316">
        <v>1121.8890324658305</v>
      </c>
      <c r="BA32" s="316">
        <v>1074.7228418004229</v>
      </c>
      <c r="BB32" s="316">
        <v>1121.4555965355257</v>
      </c>
      <c r="BC32" s="316">
        <v>1098.0621290557508</v>
      </c>
      <c r="BD32" s="316">
        <v>1106.4830776383694</v>
      </c>
      <c r="BE32" s="316">
        <v>1070.1780144641154</v>
      </c>
      <c r="BF32" s="316">
        <v>1114.1600033131588</v>
      </c>
      <c r="BG32" s="316">
        <v>1003.8673934630084</v>
      </c>
      <c r="BH32" s="316">
        <v>1069.2601345640085</v>
      </c>
      <c r="BI32" s="316">
        <v>1081.3321075912011</v>
      </c>
      <c r="BJ32" s="316">
        <v>1117.6298844304738</v>
      </c>
      <c r="BK32" s="316">
        <v>1078.2910524194199</v>
      </c>
      <c r="BL32" s="316">
        <v>1134.162592945049</v>
      </c>
      <c r="BM32" s="316">
        <v>1092.0134105443356</v>
      </c>
      <c r="BN32" s="316">
        <v>1169.7187507286894</v>
      </c>
      <c r="BO32" s="316">
        <v>1122.8764462110687</v>
      </c>
      <c r="BP32" s="316">
        <v>1172.8100704565559</v>
      </c>
      <c r="BQ32" s="316">
        <v>1188.6809133725433</v>
      </c>
      <c r="BR32" s="316">
        <v>1312.475120951329</v>
      </c>
      <c r="BS32" s="316">
        <v>1205.6175950233608</v>
      </c>
      <c r="BT32" s="316">
        <v>1241.2327626042659</v>
      </c>
      <c r="BU32" s="316">
        <v>1223.9968502966556</v>
      </c>
      <c r="BV32" s="316">
        <v>1320.2860802694909</v>
      </c>
      <c r="BW32" s="316">
        <v>1231.1313370439941</v>
      </c>
      <c r="BX32" s="316">
        <v>1268.3209729638481</v>
      </c>
      <c r="BY32" s="316">
        <v>1268.2862098795056</v>
      </c>
      <c r="BZ32" s="316">
        <v>1411.4478030867458</v>
      </c>
      <c r="CA32" s="316">
        <v>1360.8834064682133</v>
      </c>
      <c r="CB32" s="316">
        <v>1391.9665559550097</v>
      </c>
      <c r="CC32" s="316">
        <v>1357.2918199672874</v>
      </c>
      <c r="CD32" s="316">
        <v>1463.7915988852178</v>
      </c>
      <c r="CE32" s="316">
        <v>1085.93036909742</v>
      </c>
      <c r="CF32" s="316">
        <v>1144.1283980115957</v>
      </c>
      <c r="CG32" s="316">
        <v>1115.4073594141094</v>
      </c>
      <c r="CH32" s="316">
        <v>1259.5373025362289</v>
      </c>
      <c r="CI32" s="316">
        <v>1135.1844215252434</v>
      </c>
      <c r="CJ32" s="316">
        <v>1214.9377278094839</v>
      </c>
      <c r="CK32" s="316">
        <v>1158.8499017793724</v>
      </c>
      <c r="CL32" s="316">
        <v>1276.3239100944027</v>
      </c>
      <c r="CM32" s="316">
        <v>1214.7632819740452</v>
      </c>
      <c r="CN32" s="316">
        <v>1278.5631744513003</v>
      </c>
      <c r="CO32" s="316">
        <v>1254.2870059028317</v>
      </c>
      <c r="CP32" s="316">
        <v>1309.12200676732</v>
      </c>
      <c r="CQ32" s="316">
        <v>1278.0525119297968</v>
      </c>
      <c r="CR32" s="316">
        <v>1307.808661728692</v>
      </c>
      <c r="CS32" s="316">
        <v>1254.16113712524</v>
      </c>
      <c r="CT32" s="316">
        <v>1396.3892658408529</v>
      </c>
      <c r="CU32" s="316">
        <v>1236.8961747789194</v>
      </c>
      <c r="CV32" s="316">
        <v>1316.9925993368599</v>
      </c>
      <c r="CW32" s="316">
        <v>1301.6145868785529</v>
      </c>
      <c r="CX32" s="316">
        <v>1418.3958486137574</v>
      </c>
      <c r="CY32" s="316">
        <v>1286.2100082534728</v>
      </c>
      <c r="CZ32" s="316">
        <v>1207.0122132133126</v>
      </c>
      <c r="DA32" s="316">
        <v>1414.2886247745896</v>
      </c>
      <c r="DB32" s="316">
        <v>1417.1378513658181</v>
      </c>
      <c r="DC32" s="316">
        <v>1280.406535438354</v>
      </c>
      <c r="DD32" s="316">
        <v>1378.7625080887183</v>
      </c>
      <c r="DE32" s="316">
        <v>1364.4836539408727</v>
      </c>
      <c r="DF32" s="316">
        <v>1474.6116106501449</v>
      </c>
      <c r="DG32" s="316">
        <v>1391.2831113881384</v>
      </c>
      <c r="DH32" s="316">
        <v>1452.9666959872034</v>
      </c>
      <c r="DI32" s="316">
        <v>1418.3811504708608</v>
      </c>
      <c r="DJ32" s="316">
        <v>1468.1153819642964</v>
      </c>
      <c r="DK32" s="316">
        <v>1339.5136645860775</v>
      </c>
      <c r="DL32" s="316">
        <v>1585.9241903171114</v>
      </c>
      <c r="DM32" s="316">
        <v>1370.7836286151185</v>
      </c>
      <c r="DN32" s="316">
        <v>1555.7211571068917</v>
      </c>
    </row>
    <row r="33" spans="1:118" s="312" customFormat="1" x14ac:dyDescent="0.2">
      <c r="A33" s="329" t="s">
        <v>740</v>
      </c>
      <c r="B33" s="158" t="s">
        <v>119</v>
      </c>
      <c r="C33" s="314">
        <v>6695.5659710505633</v>
      </c>
      <c r="D33" s="314">
        <v>6987.8568400068616</v>
      </c>
      <c r="E33" s="314">
        <v>6836.8820593416331</v>
      </c>
      <c r="F33" s="314">
        <v>7064.8808079583941</v>
      </c>
      <c r="G33" s="314">
        <v>6984.9743968205485</v>
      </c>
      <c r="H33" s="314">
        <v>6709.3192893332425</v>
      </c>
      <c r="I33" s="314">
        <v>7002.8351337361482</v>
      </c>
      <c r="J33" s="314">
        <v>7273.7189282596428</v>
      </c>
      <c r="K33" s="314">
        <v>7141.1514470965258</v>
      </c>
      <c r="L33" s="314">
        <v>7456.1251462719556</v>
      </c>
      <c r="M33" s="314">
        <v>7311.6325294820444</v>
      </c>
      <c r="N33" s="314">
        <v>7577.8816823908737</v>
      </c>
      <c r="O33" s="314">
        <v>7485.9425871776375</v>
      </c>
      <c r="P33" s="314">
        <v>7971.7661001613769</v>
      </c>
      <c r="Q33" s="314">
        <v>7870.1753252279368</v>
      </c>
      <c r="R33" s="314">
        <v>8126.9127050870356</v>
      </c>
      <c r="S33" s="314">
        <v>8155.104383160522</v>
      </c>
      <c r="T33" s="314">
        <v>8569.1115580605019</v>
      </c>
      <c r="U33" s="314">
        <v>8536.7053759463179</v>
      </c>
      <c r="V33" s="314">
        <v>8765.6632629719916</v>
      </c>
      <c r="W33" s="314">
        <v>8998.7300439343708</v>
      </c>
      <c r="X33" s="314">
        <v>9113.4939508753741</v>
      </c>
      <c r="Y33" s="314">
        <v>8951.6778262397838</v>
      </c>
      <c r="Z33" s="314">
        <v>9323.5084314884425</v>
      </c>
      <c r="AA33" s="314">
        <v>9216.1419665923895</v>
      </c>
      <c r="AB33" s="314">
        <v>9352.7576901228094</v>
      </c>
      <c r="AC33" s="314">
        <v>9154.0841571731398</v>
      </c>
      <c r="AD33" s="314">
        <v>9783.1044504532329</v>
      </c>
      <c r="AE33" s="314">
        <v>9499.2859324621386</v>
      </c>
      <c r="AF33" s="314">
        <v>9945.1848223379166</v>
      </c>
      <c r="AG33" s="314">
        <v>9427.968576935129</v>
      </c>
      <c r="AH33" s="314">
        <v>9843.3343586837727</v>
      </c>
      <c r="AI33" s="314">
        <v>9468.5445398894226</v>
      </c>
      <c r="AJ33" s="314">
        <v>10004.819315157838</v>
      </c>
      <c r="AK33" s="314">
        <v>9702.7566208312965</v>
      </c>
      <c r="AL33" s="314">
        <v>10553.716603515519</v>
      </c>
      <c r="AM33" s="314">
        <v>10114.764670017599</v>
      </c>
      <c r="AN33" s="314">
        <v>10438.463059777727</v>
      </c>
      <c r="AO33" s="314">
        <v>10240.598290709586</v>
      </c>
      <c r="AP33" s="314">
        <v>10616.852598755771</v>
      </c>
      <c r="AQ33" s="314">
        <v>10183.933648026874</v>
      </c>
      <c r="AR33" s="314">
        <v>10577.206025060024</v>
      </c>
      <c r="AS33" s="314">
        <v>10348.451234115184</v>
      </c>
      <c r="AT33" s="314">
        <v>11329.110388475579</v>
      </c>
      <c r="AU33" s="314">
        <v>11054.045899781879</v>
      </c>
      <c r="AV33" s="314">
        <v>11374.504925729078</v>
      </c>
      <c r="AW33" s="314">
        <v>11005.397026061142</v>
      </c>
      <c r="AX33" s="314">
        <v>11558.124903669603</v>
      </c>
      <c r="AY33" s="314">
        <v>11902.13577423151</v>
      </c>
      <c r="AZ33" s="314">
        <v>12498.052930024049</v>
      </c>
      <c r="BA33" s="314">
        <v>11911.780587968668</v>
      </c>
      <c r="BB33" s="314">
        <v>12323.806704765921</v>
      </c>
      <c r="BC33" s="314">
        <v>12349.705810973304</v>
      </c>
      <c r="BD33" s="314">
        <v>12494.077231741487</v>
      </c>
      <c r="BE33" s="314">
        <v>11891.249385282823</v>
      </c>
      <c r="BF33" s="314">
        <v>11753.729510337205</v>
      </c>
      <c r="BG33" s="314">
        <v>11442.076995391244</v>
      </c>
      <c r="BH33" s="314">
        <v>11855.311951814669</v>
      </c>
      <c r="BI33" s="314">
        <v>11605.250767557891</v>
      </c>
      <c r="BJ33" s="314">
        <v>12015.582313475497</v>
      </c>
      <c r="BK33" s="314">
        <v>12063.383644745722</v>
      </c>
      <c r="BL33" s="314">
        <v>12425.833784926883</v>
      </c>
      <c r="BM33" s="314">
        <v>11891.981959350476</v>
      </c>
      <c r="BN33" s="314">
        <v>12301.338645147009</v>
      </c>
      <c r="BO33" s="314">
        <v>12255.60266691009</v>
      </c>
      <c r="BP33" s="314">
        <v>12324.217984531253</v>
      </c>
      <c r="BQ33" s="314">
        <v>12122.184624970574</v>
      </c>
      <c r="BR33" s="314">
        <v>12488.917366881913</v>
      </c>
      <c r="BS33" s="314">
        <v>12278.543099956374</v>
      </c>
      <c r="BT33" s="314">
        <v>12467.078220398898</v>
      </c>
      <c r="BU33" s="314">
        <v>12292.742771606132</v>
      </c>
      <c r="BV33" s="314">
        <v>12964.066915252919</v>
      </c>
      <c r="BW33" s="314">
        <v>12620.305641701834</v>
      </c>
      <c r="BX33" s="314">
        <v>13024.4539949646</v>
      </c>
      <c r="BY33" s="314">
        <v>12769.136838996679</v>
      </c>
      <c r="BZ33" s="314">
        <v>13174.453545297065</v>
      </c>
      <c r="CA33" s="314">
        <v>12994.030366319346</v>
      </c>
      <c r="CB33" s="314">
        <v>13020.938367256424</v>
      </c>
      <c r="CC33" s="314">
        <v>13008.351112823158</v>
      </c>
      <c r="CD33" s="314">
        <v>13918.239223706192</v>
      </c>
      <c r="CE33" s="314">
        <v>13281.754664783299</v>
      </c>
      <c r="CF33" s="314">
        <v>13604.813636088644</v>
      </c>
      <c r="CG33" s="314">
        <v>13290.779973033632</v>
      </c>
      <c r="CH33" s="314">
        <v>13965.114395368775</v>
      </c>
      <c r="CI33" s="314">
        <v>13760.803116196064</v>
      </c>
      <c r="CJ33" s="314">
        <v>14205.375506552622</v>
      </c>
      <c r="CK33" s="314">
        <v>14088.451753633748</v>
      </c>
      <c r="CL33" s="314">
        <v>14782.976853045948</v>
      </c>
      <c r="CM33" s="314">
        <v>13898.540294803835</v>
      </c>
      <c r="CN33" s="314">
        <v>14373.445516148022</v>
      </c>
      <c r="CO33" s="314">
        <v>14339.822349376722</v>
      </c>
      <c r="CP33" s="314">
        <v>14974.415951059071</v>
      </c>
      <c r="CQ33" s="314">
        <v>14251.124701077506</v>
      </c>
      <c r="CR33" s="314">
        <v>14477.154392991344</v>
      </c>
      <c r="CS33" s="314">
        <v>14436.227009954689</v>
      </c>
      <c r="CT33" s="314">
        <v>15123.677899726079</v>
      </c>
      <c r="CU33" s="314">
        <v>14436.975931943174</v>
      </c>
      <c r="CV33" s="314">
        <v>15029.585015808387</v>
      </c>
      <c r="CW33" s="314">
        <v>14913.920247259661</v>
      </c>
      <c r="CX33" s="314">
        <v>15607.297682384509</v>
      </c>
      <c r="CY33" s="314">
        <v>14675.68053883432</v>
      </c>
      <c r="CZ33" s="314">
        <v>14085.391229396519</v>
      </c>
      <c r="DA33" s="314">
        <v>15108.391909486316</v>
      </c>
      <c r="DB33" s="314">
        <v>15572.528959490201</v>
      </c>
      <c r="DC33" s="314">
        <v>15384.888136433439</v>
      </c>
      <c r="DD33" s="314">
        <v>15849.982948569712</v>
      </c>
      <c r="DE33" s="314">
        <v>15722.386661842062</v>
      </c>
      <c r="DF33" s="314">
        <v>16745.774860650345</v>
      </c>
      <c r="DG33" s="314">
        <v>15989.986488529132</v>
      </c>
      <c r="DH33" s="314">
        <v>16220.67457794863</v>
      </c>
      <c r="DI33" s="314">
        <v>16037.20910068569</v>
      </c>
      <c r="DJ33" s="314">
        <v>16334.368694865256</v>
      </c>
      <c r="DK33" s="314">
        <v>15803.256447741582</v>
      </c>
      <c r="DL33" s="314">
        <v>16151.719718735201</v>
      </c>
      <c r="DM33" s="314">
        <v>15704.581676529733</v>
      </c>
      <c r="DN33" s="314">
        <v>16215.322868351912</v>
      </c>
    </row>
    <row r="35" spans="1:118" ht="13.5" thickBot="1" x14ac:dyDescent="0.25">
      <c r="A35" s="305" t="s">
        <v>1633</v>
      </c>
      <c r="B35" s="304"/>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c r="DE35" s="319"/>
      <c r="DF35" s="319"/>
      <c r="DG35" s="319"/>
      <c r="DH35" s="319"/>
      <c r="DI35" s="319"/>
      <c r="DJ35" s="319"/>
      <c r="DK35" s="319"/>
      <c r="DL35" s="319"/>
      <c r="DM35" s="319"/>
      <c r="DN35" s="319"/>
    </row>
    <row r="37" spans="1:118" x14ac:dyDescent="0.2">
      <c r="A37" s="317" t="s">
        <v>92</v>
      </c>
    </row>
    <row r="38" spans="1:118" x14ac:dyDescent="0.2">
      <c r="A38" s="317" t="s">
        <v>932</v>
      </c>
    </row>
    <row r="39" spans="1:118" x14ac:dyDescent="0.2">
      <c r="A39" s="157" t="s">
        <v>668</v>
      </c>
    </row>
    <row r="40" spans="1:118" x14ac:dyDescent="0.2">
      <c r="A40" s="157" t="s">
        <v>669</v>
      </c>
    </row>
  </sheetData>
  <phoneticPr fontId="0" type="noConversion"/>
  <pageMargins left="0.39370078740157483" right="0.39370078740157483" top="0.55118110236220474" bottom="0.39370078740157483" header="0.19685039370078741" footer="0.19685039370078741"/>
  <pageSetup paperSize="9" scale="47" orientation="landscape" horizontalDpi="1200" verticalDpi="1200" r:id="rId1"/>
  <headerFooter alignWithMargins="0">
    <oddFooter>&amp;L&amp;"Arial,Italic"&amp;8 statec&amp;R&amp;"Arial,Italic"&amp;8&amp;D</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indexed="22"/>
    <pageSetUpPr autoPageBreaks="0" fitToPage="1"/>
  </sheetPr>
  <dimension ref="A1:DN40"/>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7.42578125" style="157" customWidth="1"/>
    <col min="2" max="2" width="9.140625" style="310" customWidth="1"/>
    <col min="3" max="10" width="9.5703125" style="317" customWidth="1"/>
    <col min="11" max="11" width="9.42578125" style="317" customWidth="1"/>
    <col min="12" max="26" width="9.5703125" style="317" customWidth="1"/>
    <col min="27" max="27" width="9.42578125" style="317" customWidth="1"/>
    <col min="28" max="28" width="9.5703125" style="317" customWidth="1"/>
    <col min="29" max="29" width="9.42578125" style="317" customWidth="1"/>
    <col min="30" max="37" width="9.5703125" style="317" customWidth="1"/>
    <col min="38" max="38" width="9.42578125" style="317" customWidth="1"/>
    <col min="39" max="51" width="9.5703125" style="317" customWidth="1"/>
    <col min="52" max="52" width="10.42578125" style="317" customWidth="1"/>
    <col min="53" max="54" width="10.5703125" style="317" customWidth="1"/>
    <col min="55" max="57" width="10.42578125" style="317" customWidth="1"/>
    <col min="58" max="58" width="9.42578125" style="317" customWidth="1"/>
    <col min="59" max="63" width="9.5703125" style="317" customWidth="1"/>
    <col min="64" max="64" width="10.5703125" style="317" customWidth="1"/>
    <col min="65" max="66" width="10.42578125" style="317" customWidth="1"/>
    <col min="67" max="69" width="10.5703125" style="317" customWidth="1"/>
    <col min="70" max="71" width="10.42578125" style="317" customWidth="1"/>
    <col min="72" max="73" width="10.5703125" style="317" customWidth="1"/>
    <col min="74" max="74" width="10.42578125" style="317" customWidth="1"/>
    <col min="75" max="78" width="10.5703125" style="317" customWidth="1"/>
    <col min="79" max="83" width="10.42578125" style="317" customWidth="1"/>
    <col min="84" max="85" width="10.5703125" style="317" customWidth="1"/>
    <col min="86" max="86" width="10.42578125" style="317" customWidth="1"/>
    <col min="87" max="97" width="10.5703125" style="317" customWidth="1"/>
    <col min="98" max="98" width="10.42578125" style="317" customWidth="1"/>
    <col min="99" max="101" width="10.5703125" style="317" customWidth="1"/>
    <col min="102" max="102" width="10.42578125" style="317" customWidth="1"/>
    <col min="103" max="105" width="10.5703125" style="317" customWidth="1"/>
    <col min="106" max="106" width="10.42578125" style="317" customWidth="1"/>
    <col min="107" max="109" width="10.5703125" style="317" customWidth="1"/>
    <col min="110" max="110" width="10.42578125" style="317" customWidth="1"/>
    <col min="111" max="113" width="10.5703125" style="317" customWidth="1"/>
    <col min="114" max="114" width="10.42578125" style="317" customWidth="1"/>
    <col min="115" max="117" width="10.5703125" style="317" customWidth="1"/>
    <col min="118" max="118" width="10.42578125" style="317" customWidth="1"/>
    <col min="119" max="16384" width="9.140625" style="317"/>
  </cols>
  <sheetData>
    <row r="1" spans="1:118" s="157" customFormat="1" ht="13.5" thickBot="1" x14ac:dyDescent="0.25">
      <c r="A1" s="303" t="s">
        <v>1395</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x14ac:dyDescent="0.2">
      <c r="A5" s="326" t="s">
        <v>1188</v>
      </c>
      <c r="B5" s="310" t="s">
        <v>1120</v>
      </c>
      <c r="C5" s="316">
        <v>50.540359015528537</v>
      </c>
      <c r="D5" s="316">
        <v>55.164987080197015</v>
      </c>
      <c r="E5" s="316">
        <v>56.050232063580751</v>
      </c>
      <c r="F5" s="316">
        <v>55.088272717124191</v>
      </c>
      <c r="G5" s="316">
        <v>56.586052758324982</v>
      </c>
      <c r="H5" s="316">
        <v>53.301030259382877</v>
      </c>
      <c r="I5" s="316">
        <v>53.144625301164844</v>
      </c>
      <c r="J5" s="316">
        <v>50.817858796379781</v>
      </c>
      <c r="K5" s="316">
        <v>46.920990412130301</v>
      </c>
      <c r="L5" s="316">
        <v>46.303950113506517</v>
      </c>
      <c r="M5" s="316">
        <v>46.12530198799471</v>
      </c>
      <c r="N5" s="316">
        <v>45.746324827375865</v>
      </c>
      <c r="O5" s="316">
        <v>53.179329010338371</v>
      </c>
      <c r="P5" s="316">
        <v>53.682698104153992</v>
      </c>
      <c r="Q5" s="316">
        <v>53.556073775160399</v>
      </c>
      <c r="R5" s="316">
        <v>51.601369671254623</v>
      </c>
      <c r="S5" s="316">
        <v>76.638333516699177</v>
      </c>
      <c r="T5" s="316">
        <v>66.825277983106048</v>
      </c>
      <c r="U5" s="316">
        <v>51.670619022511744</v>
      </c>
      <c r="V5" s="316">
        <v>49.547605196424733</v>
      </c>
      <c r="W5" s="316">
        <v>47.066983221333366</v>
      </c>
      <c r="X5" s="316">
        <v>42.328815984052937</v>
      </c>
      <c r="Y5" s="316">
        <v>59.193053550454756</v>
      </c>
      <c r="Z5" s="316">
        <v>60.002368951787645</v>
      </c>
      <c r="AA5" s="316">
        <v>48.935068573450593</v>
      </c>
      <c r="AB5" s="316">
        <v>37.525546345346484</v>
      </c>
      <c r="AC5" s="316">
        <v>44.129600920825276</v>
      </c>
      <c r="AD5" s="316">
        <v>45.098194706287515</v>
      </c>
      <c r="AE5" s="316">
        <v>75.239495361236393</v>
      </c>
      <c r="AF5" s="316">
        <v>67.985229935816776</v>
      </c>
      <c r="AG5" s="316">
        <v>55.25971278778006</v>
      </c>
      <c r="AH5" s="316">
        <v>43.698764044671769</v>
      </c>
      <c r="AI5" s="316">
        <v>34.164291726721594</v>
      </c>
      <c r="AJ5" s="316">
        <v>31.865289678301234</v>
      </c>
      <c r="AK5" s="316">
        <v>34.55157318515753</v>
      </c>
      <c r="AL5" s="316">
        <v>40.04566427144713</v>
      </c>
      <c r="AM5" s="316">
        <v>38.647103348071802</v>
      </c>
      <c r="AN5" s="316">
        <v>42.425054239380771</v>
      </c>
      <c r="AO5" s="316">
        <v>41.497969714924963</v>
      </c>
      <c r="AP5" s="316">
        <v>38.333122217862652</v>
      </c>
      <c r="AQ5" s="316">
        <v>36.217568956392057</v>
      </c>
      <c r="AR5" s="316">
        <v>32.439681575684695</v>
      </c>
      <c r="AS5" s="316">
        <v>30.143971118988361</v>
      </c>
      <c r="AT5" s="316">
        <v>28.564188571029732</v>
      </c>
      <c r="AU5" s="316">
        <v>32.303647523234048</v>
      </c>
      <c r="AV5" s="316">
        <v>32.526883824580068</v>
      </c>
      <c r="AW5" s="316">
        <v>33.322812720150111</v>
      </c>
      <c r="AX5" s="316">
        <v>34.399105685519224</v>
      </c>
      <c r="AY5" s="316">
        <v>35.475666497473561</v>
      </c>
      <c r="AZ5" s="316">
        <v>36.6605482495129</v>
      </c>
      <c r="BA5" s="316">
        <v>34.824338058101283</v>
      </c>
      <c r="BB5" s="316">
        <v>35.259194930848018</v>
      </c>
      <c r="BC5" s="316">
        <v>31.292002397115382</v>
      </c>
      <c r="BD5" s="316">
        <v>29.67428262063326</v>
      </c>
      <c r="BE5" s="316">
        <v>29.990249755661431</v>
      </c>
      <c r="BF5" s="316">
        <v>29.111199373994701</v>
      </c>
      <c r="BG5" s="316">
        <v>30.196723821176143</v>
      </c>
      <c r="BH5" s="316">
        <v>30.267229167319513</v>
      </c>
      <c r="BI5" s="316">
        <v>30.372851539726756</v>
      </c>
      <c r="BJ5" s="316">
        <v>30.391335046885587</v>
      </c>
      <c r="BK5" s="316">
        <v>33.869565969900343</v>
      </c>
      <c r="BL5" s="316">
        <v>34.90778691069751</v>
      </c>
      <c r="BM5" s="316">
        <v>35.31196661763304</v>
      </c>
      <c r="BN5" s="316">
        <v>35.11865289111514</v>
      </c>
      <c r="BO5" s="316">
        <v>24.688150467199819</v>
      </c>
      <c r="BP5" s="316">
        <v>25.780908574550438</v>
      </c>
      <c r="BQ5" s="316">
        <v>26.6310153257729</v>
      </c>
      <c r="BR5" s="316">
        <v>29.777157335759931</v>
      </c>
      <c r="BS5" s="316">
        <v>31.370623789882231</v>
      </c>
      <c r="BT5" s="316">
        <v>31.565183959951089</v>
      </c>
      <c r="BU5" s="316">
        <v>31.831178895955873</v>
      </c>
      <c r="BV5" s="316">
        <v>31.282844245132868</v>
      </c>
      <c r="BW5" s="316">
        <v>25.522657950994819</v>
      </c>
      <c r="BX5" s="316">
        <v>25.879292540219062</v>
      </c>
      <c r="BY5" s="316">
        <v>25.675660199031675</v>
      </c>
      <c r="BZ5" s="316">
        <v>27.183321664132961</v>
      </c>
      <c r="CA5" s="316">
        <v>27.971812242649218</v>
      </c>
      <c r="CB5" s="316">
        <v>30.036923027492975</v>
      </c>
      <c r="CC5" s="316">
        <v>30.826021547243617</v>
      </c>
      <c r="CD5" s="316">
        <v>30.161796102512419</v>
      </c>
      <c r="CE5" s="316">
        <v>31.111664813659647</v>
      </c>
      <c r="CF5" s="316">
        <v>29.881770195919003</v>
      </c>
      <c r="CG5" s="316">
        <v>29.575826569682643</v>
      </c>
      <c r="CH5" s="316">
        <v>30.399114008939428</v>
      </c>
      <c r="CI5" s="316">
        <v>29.387040127885381</v>
      </c>
      <c r="CJ5" s="316">
        <v>30.12086925019765</v>
      </c>
      <c r="CK5" s="316">
        <v>30.222594175890698</v>
      </c>
      <c r="CL5" s="316">
        <v>30.688379418859945</v>
      </c>
      <c r="CM5" s="316">
        <v>27.498977638644387</v>
      </c>
      <c r="CN5" s="316">
        <v>28.027055178718967</v>
      </c>
      <c r="CO5" s="316">
        <v>28.099596198784198</v>
      </c>
      <c r="CP5" s="316">
        <v>28.547921324112892</v>
      </c>
      <c r="CQ5" s="316">
        <v>32.002597799088591</v>
      </c>
      <c r="CR5" s="316">
        <v>31.72060232519528</v>
      </c>
      <c r="CS5" s="316">
        <v>31.526489824964592</v>
      </c>
      <c r="CT5" s="316">
        <v>30.968114726712169</v>
      </c>
      <c r="CU5" s="316">
        <v>28.779460147142601</v>
      </c>
      <c r="CV5" s="316">
        <v>29.386479581144556</v>
      </c>
      <c r="CW5" s="316">
        <v>29.044589141025867</v>
      </c>
      <c r="CX5" s="316">
        <v>29.69511803538882</v>
      </c>
      <c r="CY5" s="316">
        <v>26.909052874282136</v>
      </c>
      <c r="CZ5" s="316">
        <v>25.51241879776758</v>
      </c>
      <c r="DA5" s="316">
        <v>27.344122227195346</v>
      </c>
      <c r="DB5" s="316">
        <v>27.688152201573843</v>
      </c>
      <c r="DC5" s="316">
        <v>28.319015798603349</v>
      </c>
      <c r="DD5" s="316">
        <v>29.058721515760201</v>
      </c>
      <c r="DE5" s="316">
        <v>29.112278044900727</v>
      </c>
      <c r="DF5" s="316">
        <v>28.74990574976718</v>
      </c>
      <c r="DG5" s="316">
        <v>30.257666110670993</v>
      </c>
      <c r="DH5" s="316">
        <v>29.498992445075647</v>
      </c>
      <c r="DI5" s="316">
        <v>28.512764041578553</v>
      </c>
      <c r="DJ5" s="316">
        <v>28.481581897279561</v>
      </c>
      <c r="DK5" s="316">
        <v>29.568008636836847</v>
      </c>
      <c r="DL5" s="316">
        <v>29.608447535891411</v>
      </c>
      <c r="DM5" s="316">
        <v>29.469591136172976</v>
      </c>
      <c r="DN5" s="316">
        <v>29.766836278756198</v>
      </c>
    </row>
    <row r="6" spans="1:118" x14ac:dyDescent="0.2">
      <c r="A6" s="326" t="s">
        <v>1189</v>
      </c>
      <c r="B6" s="310" t="s">
        <v>1190</v>
      </c>
      <c r="C6" s="316">
        <v>660.75954270499199</v>
      </c>
      <c r="D6" s="316">
        <v>666.24131432769934</v>
      </c>
      <c r="E6" s="316">
        <v>656.12256862766208</v>
      </c>
      <c r="F6" s="316">
        <v>620.27309957725095</v>
      </c>
      <c r="G6" s="316">
        <v>649.42462819620084</v>
      </c>
      <c r="H6" s="316">
        <v>649.13412090328131</v>
      </c>
      <c r="I6" s="316">
        <v>645.60231940501728</v>
      </c>
      <c r="J6" s="316">
        <v>670.27598116085619</v>
      </c>
      <c r="K6" s="316">
        <v>670.62049804174137</v>
      </c>
      <c r="L6" s="316">
        <v>683.8699793539364</v>
      </c>
      <c r="M6" s="316">
        <v>711.87347867113817</v>
      </c>
      <c r="N6" s="316">
        <v>723.08601551502716</v>
      </c>
      <c r="O6" s="316">
        <v>725.07637656654549</v>
      </c>
      <c r="P6" s="316">
        <v>725.71582277743948</v>
      </c>
      <c r="Q6" s="316">
        <v>731.51038903993458</v>
      </c>
      <c r="R6" s="316">
        <v>701.73657770592445</v>
      </c>
      <c r="S6" s="316">
        <v>741.49986627801741</v>
      </c>
      <c r="T6" s="316">
        <v>774.75889071937513</v>
      </c>
      <c r="U6" s="316">
        <v>816.14607610487417</v>
      </c>
      <c r="V6" s="316">
        <v>819.37157224891791</v>
      </c>
      <c r="W6" s="316">
        <v>817.33546508854272</v>
      </c>
      <c r="X6" s="316">
        <v>827.54141784722026</v>
      </c>
      <c r="Y6" s="316">
        <v>832.4900184541807</v>
      </c>
      <c r="Z6" s="316">
        <v>847.41487674193434</v>
      </c>
      <c r="AA6" s="316">
        <v>837.28279425147775</v>
      </c>
      <c r="AB6" s="316">
        <v>815.47481868070213</v>
      </c>
      <c r="AC6" s="316">
        <v>796.29696104387222</v>
      </c>
      <c r="AD6" s="316">
        <v>813.82360211846708</v>
      </c>
      <c r="AE6" s="316">
        <v>831.55939229991009</v>
      </c>
      <c r="AF6" s="316">
        <v>838.60656871799858</v>
      </c>
      <c r="AG6" s="316">
        <v>846.48372478493911</v>
      </c>
      <c r="AH6" s="316">
        <v>872.38668933709357</v>
      </c>
      <c r="AI6" s="316">
        <v>923.62211249394022</v>
      </c>
      <c r="AJ6" s="316">
        <v>945.81517674356598</v>
      </c>
      <c r="AK6" s="316">
        <v>938.74218304763133</v>
      </c>
      <c r="AL6" s="316">
        <v>968.01106287856044</v>
      </c>
      <c r="AM6" s="316">
        <v>905.82434492298739</v>
      </c>
      <c r="AN6" s="316">
        <v>948.57633770098641</v>
      </c>
      <c r="AO6" s="316">
        <v>960.08318208312494</v>
      </c>
      <c r="AP6" s="316">
        <v>938.79818482796065</v>
      </c>
      <c r="AQ6" s="316">
        <v>927.71834400447824</v>
      </c>
      <c r="AR6" s="316">
        <v>926.49377230820357</v>
      </c>
      <c r="AS6" s="316">
        <v>968.52101005734471</v>
      </c>
      <c r="AT6" s="316">
        <v>945.6883296084626</v>
      </c>
      <c r="AU6" s="316">
        <v>908.49676850383275</v>
      </c>
      <c r="AV6" s="316">
        <v>907.40264031604522</v>
      </c>
      <c r="AW6" s="316">
        <v>893.69530360602607</v>
      </c>
      <c r="AX6" s="316">
        <v>916.61340669979791</v>
      </c>
      <c r="AY6" s="316">
        <v>1032.3833119962728</v>
      </c>
      <c r="AZ6" s="316">
        <v>1057.4550526196288</v>
      </c>
      <c r="BA6" s="316">
        <v>981.19858010379005</v>
      </c>
      <c r="BB6" s="316">
        <v>1011.1917934562242</v>
      </c>
      <c r="BC6" s="316">
        <v>899.36767248630804</v>
      </c>
      <c r="BD6" s="316">
        <v>869.34563946917649</v>
      </c>
      <c r="BE6" s="316">
        <v>856.39756152922632</v>
      </c>
      <c r="BF6" s="316">
        <v>716.72374449310644</v>
      </c>
      <c r="BG6" s="316">
        <v>665.26662173143222</v>
      </c>
      <c r="BH6" s="316">
        <v>669.60139952952284</v>
      </c>
      <c r="BI6" s="316">
        <v>719.41269473457589</v>
      </c>
      <c r="BJ6" s="316">
        <v>776.08869521916586</v>
      </c>
      <c r="BK6" s="316">
        <v>669.04730368000003</v>
      </c>
      <c r="BL6" s="316">
        <v>754.37523092499998</v>
      </c>
      <c r="BM6" s="316">
        <v>717.15135476800003</v>
      </c>
      <c r="BN6" s="316">
        <v>718.34373646500001</v>
      </c>
      <c r="BO6" s="316">
        <v>716.90507629000001</v>
      </c>
      <c r="BP6" s="316">
        <v>672.92915074400003</v>
      </c>
      <c r="BQ6" s="316">
        <v>615.91969385799996</v>
      </c>
      <c r="BR6" s="316">
        <v>622.83740304299999</v>
      </c>
      <c r="BS6" s="316">
        <v>672.00877609099996</v>
      </c>
      <c r="BT6" s="316">
        <v>672.86642407500005</v>
      </c>
      <c r="BU6" s="316">
        <v>677.55529697600002</v>
      </c>
      <c r="BV6" s="316">
        <v>683.99767364499996</v>
      </c>
      <c r="BW6" s="316">
        <v>754.37089803000003</v>
      </c>
      <c r="BX6" s="316">
        <v>777.105676249</v>
      </c>
      <c r="BY6" s="316">
        <v>740.22816420499998</v>
      </c>
      <c r="BZ6" s="316">
        <v>757.178427521</v>
      </c>
      <c r="CA6" s="316">
        <v>797.38835360600001</v>
      </c>
      <c r="CB6" s="316">
        <v>786.51375535399995</v>
      </c>
      <c r="CC6" s="316">
        <v>761.88269741600004</v>
      </c>
      <c r="CD6" s="316">
        <v>809.99054715299997</v>
      </c>
      <c r="CE6" s="316">
        <v>891.99164962700002</v>
      </c>
      <c r="CF6" s="316">
        <v>933.148876438</v>
      </c>
      <c r="CG6" s="316">
        <v>901.73907056500002</v>
      </c>
      <c r="CH6" s="316">
        <v>936.38455188399996</v>
      </c>
      <c r="CI6" s="316">
        <v>999.86466744100005</v>
      </c>
      <c r="CJ6" s="316">
        <v>983.34591081600001</v>
      </c>
      <c r="CK6" s="316">
        <v>928.14298445300005</v>
      </c>
      <c r="CL6" s="316">
        <v>973.35416608000003</v>
      </c>
      <c r="CM6" s="316">
        <v>843.51448751199996</v>
      </c>
      <c r="CN6" s="316">
        <v>856.55231854700003</v>
      </c>
      <c r="CO6" s="316">
        <v>854.68201065100004</v>
      </c>
      <c r="CP6" s="316">
        <v>878.61888277100002</v>
      </c>
      <c r="CQ6" s="316">
        <v>829.99658434100002</v>
      </c>
      <c r="CR6" s="316">
        <v>824.84314450299996</v>
      </c>
      <c r="CS6" s="316">
        <v>858.486931293</v>
      </c>
      <c r="CT6" s="316">
        <v>924.847881293</v>
      </c>
      <c r="CU6" s="316">
        <v>952.42757046600002</v>
      </c>
      <c r="CV6" s="316">
        <v>949.63725634399998</v>
      </c>
      <c r="CW6" s="316">
        <v>957.08375772199997</v>
      </c>
      <c r="CX6" s="316">
        <v>962.27792388900002</v>
      </c>
      <c r="CY6" s="316">
        <v>943.96960179200005</v>
      </c>
      <c r="CZ6" s="316">
        <v>778.84474142900001</v>
      </c>
      <c r="DA6" s="316">
        <v>981.62809892200005</v>
      </c>
      <c r="DB6" s="316">
        <v>1007.209530721</v>
      </c>
      <c r="DC6" s="316">
        <v>903.96524241300006</v>
      </c>
      <c r="DD6" s="316">
        <v>897.86835778199998</v>
      </c>
      <c r="DE6" s="316">
        <v>946.06106938100004</v>
      </c>
      <c r="DF6" s="316">
        <v>1034.8955457530001</v>
      </c>
      <c r="DG6" s="316">
        <v>906.726076863</v>
      </c>
      <c r="DH6" s="316">
        <v>812.97910592599999</v>
      </c>
      <c r="DI6" s="316">
        <v>835.65219059499998</v>
      </c>
      <c r="DJ6" s="316">
        <v>852.27916192600003</v>
      </c>
      <c r="DK6" s="316">
        <v>926.93248156300001</v>
      </c>
      <c r="DL6" s="316">
        <v>878.71655197600001</v>
      </c>
      <c r="DM6" s="316">
        <v>899.83908123900005</v>
      </c>
      <c r="DN6" s="316">
        <v>923.76474498100004</v>
      </c>
    </row>
    <row r="7" spans="1:118" x14ac:dyDescent="0.2">
      <c r="A7" s="327" t="s">
        <v>1203</v>
      </c>
      <c r="B7" s="310" t="s">
        <v>1128</v>
      </c>
      <c r="C7" s="316">
        <v>13.678421790164172</v>
      </c>
      <c r="D7" s="316">
        <v>12.389258944505272</v>
      </c>
      <c r="E7" s="316">
        <v>12.685805146920426</v>
      </c>
      <c r="F7" s="316">
        <v>12.037650567009747</v>
      </c>
      <c r="G7" s="316">
        <v>10.953708631524483</v>
      </c>
      <c r="H7" s="316">
        <v>11.580428656676396</v>
      </c>
      <c r="I7" s="316">
        <v>10.635273864497844</v>
      </c>
      <c r="J7" s="316">
        <v>10.84475858489092</v>
      </c>
      <c r="K7" s="316">
        <v>11.411006601434705</v>
      </c>
      <c r="L7" s="316">
        <v>11.970956903343783</v>
      </c>
      <c r="M7" s="316">
        <v>12.578860136682772</v>
      </c>
      <c r="N7" s="316">
        <v>13.766506687071237</v>
      </c>
      <c r="O7" s="316">
        <v>13.679606113197782</v>
      </c>
      <c r="P7" s="316">
        <v>13.517139268145407</v>
      </c>
      <c r="Q7" s="316">
        <v>14.212405811160084</v>
      </c>
      <c r="R7" s="316">
        <v>12.383048033895067</v>
      </c>
      <c r="S7" s="316">
        <v>13.93393184751829</v>
      </c>
      <c r="T7" s="316">
        <v>12.919737143127952</v>
      </c>
      <c r="U7" s="316">
        <v>13.350961422592924</v>
      </c>
      <c r="V7" s="316">
        <v>12.664499659223988</v>
      </c>
      <c r="W7" s="316">
        <v>17.900228745745515</v>
      </c>
      <c r="X7" s="316">
        <v>15.417801311789594</v>
      </c>
      <c r="Y7" s="316">
        <v>14.057524678741123</v>
      </c>
      <c r="Z7" s="316">
        <v>14.002791287896573</v>
      </c>
      <c r="AA7" s="316">
        <v>12.751008270501005</v>
      </c>
      <c r="AB7" s="316">
        <v>11.294128714919584</v>
      </c>
      <c r="AC7" s="316">
        <v>10.905158478146122</v>
      </c>
      <c r="AD7" s="316">
        <v>11.604758621507976</v>
      </c>
      <c r="AE7" s="316">
        <v>12.525723084788909</v>
      </c>
      <c r="AF7" s="316">
        <v>13.486293520171385</v>
      </c>
      <c r="AG7" s="316">
        <v>13.145681012886524</v>
      </c>
      <c r="AH7" s="316">
        <v>11.910663254140042</v>
      </c>
      <c r="AI7" s="316">
        <v>13.698697772287508</v>
      </c>
      <c r="AJ7" s="316">
        <v>12.288883526387343</v>
      </c>
      <c r="AK7" s="316">
        <v>12.640048411033922</v>
      </c>
      <c r="AL7" s="316">
        <v>12.654169120273405</v>
      </c>
      <c r="AM7" s="316">
        <v>13.214673978984376</v>
      </c>
      <c r="AN7" s="316">
        <v>12.342523656811377</v>
      </c>
      <c r="AO7" s="316">
        <v>12.49874910792173</v>
      </c>
      <c r="AP7" s="316">
        <v>12.061300938767847</v>
      </c>
      <c r="AQ7" s="316">
        <v>10.533844282919183</v>
      </c>
      <c r="AR7" s="316">
        <v>11.496593324845454</v>
      </c>
      <c r="AS7" s="316">
        <v>11.387831104616843</v>
      </c>
      <c r="AT7" s="316">
        <v>12.927501672609701</v>
      </c>
      <c r="AU7" s="316">
        <v>12.000154746037865</v>
      </c>
      <c r="AV7" s="316">
        <v>13.437089531494085</v>
      </c>
      <c r="AW7" s="316">
        <v>13.480251798641328</v>
      </c>
      <c r="AX7" s="316">
        <v>12.850880793773102</v>
      </c>
      <c r="AY7" s="316">
        <v>13.532178773966571</v>
      </c>
      <c r="AZ7" s="316">
        <v>14.234566164445599</v>
      </c>
      <c r="BA7" s="316">
        <v>13.983887101203695</v>
      </c>
      <c r="BB7" s="316">
        <v>13.553021980039338</v>
      </c>
      <c r="BC7" s="316">
        <v>12.688185847993028</v>
      </c>
      <c r="BD7" s="316">
        <v>11.760695450729649</v>
      </c>
      <c r="BE7" s="316">
        <v>10.938151111549287</v>
      </c>
      <c r="BF7" s="316">
        <v>12.360199904962611</v>
      </c>
      <c r="BG7" s="316">
        <v>11.17220869103414</v>
      </c>
      <c r="BH7" s="316">
        <v>10.359705614315288</v>
      </c>
      <c r="BI7" s="316">
        <v>10.734836034441315</v>
      </c>
      <c r="BJ7" s="316">
        <v>10.303503757417264</v>
      </c>
      <c r="BK7" s="316">
        <v>11.158594290066235</v>
      </c>
      <c r="BL7" s="316">
        <v>11.302917529817735</v>
      </c>
      <c r="BM7" s="316">
        <v>10.193478488056723</v>
      </c>
      <c r="BN7" s="316">
        <v>9.96259870648462</v>
      </c>
      <c r="BO7" s="316">
        <v>9.6669958771227229</v>
      </c>
      <c r="BP7" s="316">
        <v>9.5759349793873998</v>
      </c>
      <c r="BQ7" s="316">
        <v>10.138888561969603</v>
      </c>
      <c r="BR7" s="316">
        <v>9.7269044774305797</v>
      </c>
      <c r="BS7" s="316">
        <v>8.8905791954419087</v>
      </c>
      <c r="BT7" s="316">
        <v>9.353799720502991</v>
      </c>
      <c r="BU7" s="316">
        <v>9.3800316368470558</v>
      </c>
      <c r="BV7" s="316">
        <v>9.7556623278182375</v>
      </c>
      <c r="BW7" s="316">
        <v>7.4289745596840868</v>
      </c>
      <c r="BX7" s="316">
        <v>10.792311759275107</v>
      </c>
      <c r="BY7" s="316">
        <v>9.1535916110406443</v>
      </c>
      <c r="BZ7" s="316">
        <v>9.2887404419056132</v>
      </c>
      <c r="CA7" s="316">
        <v>9.4963675328629353</v>
      </c>
      <c r="CB7" s="316">
        <v>8.4969170780682699</v>
      </c>
      <c r="CC7" s="316">
        <v>8.7720376065700165</v>
      </c>
      <c r="CD7" s="316">
        <v>8.6738155858965644</v>
      </c>
      <c r="CE7" s="316">
        <v>7.7029311915185783</v>
      </c>
      <c r="CF7" s="316">
        <v>7.2312399511815153</v>
      </c>
      <c r="CG7" s="316">
        <v>7.4230597779302325</v>
      </c>
      <c r="CH7" s="316">
        <v>7.2484663660272224</v>
      </c>
      <c r="CI7" s="316">
        <v>7.4874715603259352</v>
      </c>
      <c r="CJ7" s="316">
        <v>6.9825566007099136</v>
      </c>
      <c r="CK7" s="316">
        <v>6.7419267730240584</v>
      </c>
      <c r="CL7" s="316">
        <v>6.8461417265490718</v>
      </c>
      <c r="CM7" s="316">
        <v>7.646979805744782</v>
      </c>
      <c r="CN7" s="316">
        <v>7.9379315677602884</v>
      </c>
      <c r="CO7" s="316">
        <v>8.0363975309755293</v>
      </c>
      <c r="CP7" s="316">
        <v>7.8710454346549286</v>
      </c>
      <c r="CQ7" s="316">
        <v>7.7141224026031834</v>
      </c>
      <c r="CR7" s="316">
        <v>7.9343035731747085</v>
      </c>
      <c r="CS7" s="316">
        <v>6.817389891801791</v>
      </c>
      <c r="CT7" s="316">
        <v>7.2192415091967161</v>
      </c>
      <c r="CU7" s="316">
        <v>7.4023174302325208</v>
      </c>
      <c r="CV7" s="316">
        <v>7.7939741391867701</v>
      </c>
      <c r="CW7" s="316">
        <v>7.7497044682431513</v>
      </c>
      <c r="CX7" s="316">
        <v>7.9117801605026576</v>
      </c>
      <c r="CY7" s="316">
        <v>7.3611893317530859</v>
      </c>
      <c r="CZ7" s="316">
        <v>6.541502253901224</v>
      </c>
      <c r="DA7" s="316">
        <v>8.0224487128927606</v>
      </c>
      <c r="DB7" s="316">
        <v>7.9963606200948325</v>
      </c>
      <c r="DC7" s="316">
        <v>6.8678340222961731</v>
      </c>
      <c r="DD7" s="316">
        <v>7.7610906060310869</v>
      </c>
      <c r="DE7" s="316">
        <v>7.3709486449953694</v>
      </c>
      <c r="DF7" s="316">
        <v>6.7866480577966319</v>
      </c>
      <c r="DG7" s="316">
        <v>7.3703370190525135</v>
      </c>
      <c r="DH7" s="316">
        <v>6.6497056745480672</v>
      </c>
      <c r="DI7" s="316">
        <v>6.6861512499254543</v>
      </c>
      <c r="DJ7" s="316">
        <v>6.4846895760389005</v>
      </c>
      <c r="DK7" s="316">
        <v>6.1295808082987193</v>
      </c>
      <c r="DL7" s="316">
        <v>6.0437239231876543</v>
      </c>
      <c r="DM7" s="316">
        <v>5.5404967408692345</v>
      </c>
      <c r="DN7" s="316">
        <v>5.7225981927227174</v>
      </c>
    </row>
    <row r="8" spans="1:118" x14ac:dyDescent="0.2">
      <c r="A8" s="327" t="s">
        <v>1204</v>
      </c>
      <c r="B8" s="310" t="s">
        <v>748</v>
      </c>
      <c r="C8" s="316">
        <v>527.49870918844931</v>
      </c>
      <c r="D8" s="316">
        <v>523.48198933157744</v>
      </c>
      <c r="E8" s="316">
        <v>511.12331973476427</v>
      </c>
      <c r="F8" s="316">
        <v>484.11537930370764</v>
      </c>
      <c r="G8" s="316">
        <v>513.72450707863675</v>
      </c>
      <c r="H8" s="316">
        <v>506.19822186330089</v>
      </c>
      <c r="I8" s="316">
        <v>502.77781546820972</v>
      </c>
      <c r="J8" s="316">
        <v>526.23095219855918</v>
      </c>
      <c r="K8" s="316">
        <v>520.78998965663709</v>
      </c>
      <c r="L8" s="316">
        <v>537.42602860776105</v>
      </c>
      <c r="M8" s="316">
        <v>554.86213600502595</v>
      </c>
      <c r="N8" s="316">
        <v>574.11836402955885</v>
      </c>
      <c r="O8" s="316">
        <v>572.7370002901215</v>
      </c>
      <c r="P8" s="316">
        <v>567.00283153418263</v>
      </c>
      <c r="Q8" s="316">
        <v>570.27222843951529</v>
      </c>
      <c r="R8" s="316">
        <v>557.05425553128816</v>
      </c>
      <c r="S8" s="316">
        <v>581.28165078740199</v>
      </c>
      <c r="T8" s="316">
        <v>608.64954550915354</v>
      </c>
      <c r="U8" s="316">
        <v>642.47542410518429</v>
      </c>
      <c r="V8" s="316">
        <v>649.27583300544973</v>
      </c>
      <c r="W8" s="316">
        <v>641.19439152398036</v>
      </c>
      <c r="X8" s="316">
        <v>652.47507105206398</v>
      </c>
      <c r="Y8" s="316">
        <v>652.26368904052129</v>
      </c>
      <c r="Z8" s="316">
        <v>657.2800258245145</v>
      </c>
      <c r="AA8" s="316">
        <v>659.04095899547622</v>
      </c>
      <c r="AB8" s="316">
        <v>635.51622265792605</v>
      </c>
      <c r="AC8" s="316">
        <v>609.06229922724174</v>
      </c>
      <c r="AD8" s="316">
        <v>633.76205020453369</v>
      </c>
      <c r="AE8" s="316">
        <v>646.343310478332</v>
      </c>
      <c r="AF8" s="316">
        <v>656.52330424984882</v>
      </c>
      <c r="AG8" s="316">
        <v>663.78258377554073</v>
      </c>
      <c r="AH8" s="316">
        <v>690.64217857725839</v>
      </c>
      <c r="AI8" s="316">
        <v>737.43643230124633</v>
      </c>
      <c r="AJ8" s="316">
        <v>745.43659276396124</v>
      </c>
      <c r="AK8" s="316">
        <v>738.25489662105201</v>
      </c>
      <c r="AL8" s="316">
        <v>759.86076781796305</v>
      </c>
      <c r="AM8" s="316">
        <v>718.24975033433623</v>
      </c>
      <c r="AN8" s="316">
        <v>739.08545784210457</v>
      </c>
      <c r="AO8" s="316">
        <v>746.82672066594625</v>
      </c>
      <c r="AP8" s="316">
        <v>730.44382877610201</v>
      </c>
      <c r="AQ8" s="316">
        <v>715.10925163584443</v>
      </c>
      <c r="AR8" s="316">
        <v>712.61860532649075</v>
      </c>
      <c r="AS8" s="316">
        <v>746.43950516683992</v>
      </c>
      <c r="AT8" s="316">
        <v>738.28205948515495</v>
      </c>
      <c r="AU8" s="316">
        <v>695.05311538489786</v>
      </c>
      <c r="AV8" s="316">
        <v>685.73059539324458</v>
      </c>
      <c r="AW8" s="316">
        <v>682.47029321176512</v>
      </c>
      <c r="AX8" s="316">
        <v>725.60550259127444</v>
      </c>
      <c r="AY8" s="316">
        <v>823.77384101258258</v>
      </c>
      <c r="AZ8" s="316">
        <v>838.56054423650937</v>
      </c>
      <c r="BA8" s="316">
        <v>773.33135634932523</v>
      </c>
      <c r="BB8" s="316">
        <v>819.50953782902468</v>
      </c>
      <c r="BC8" s="316">
        <v>708.4917440681628</v>
      </c>
      <c r="BD8" s="316">
        <v>692.59365549271445</v>
      </c>
      <c r="BE8" s="316">
        <v>670.91305825889913</v>
      </c>
      <c r="BF8" s="316">
        <v>566.60053061923361</v>
      </c>
      <c r="BG8" s="316">
        <v>484.83014992468094</v>
      </c>
      <c r="BH8" s="316">
        <v>492.33295515950186</v>
      </c>
      <c r="BI8" s="316">
        <v>548.53531530028692</v>
      </c>
      <c r="BJ8" s="316">
        <v>619.86527854053065</v>
      </c>
      <c r="BK8" s="316">
        <v>527.579729015</v>
      </c>
      <c r="BL8" s="316">
        <v>598.99085855400006</v>
      </c>
      <c r="BM8" s="316">
        <v>571.46853878100001</v>
      </c>
      <c r="BN8" s="316">
        <v>554.88289691399996</v>
      </c>
      <c r="BO8" s="316">
        <v>552.43398407500001</v>
      </c>
      <c r="BP8" s="316">
        <v>511.766521001</v>
      </c>
      <c r="BQ8" s="316">
        <v>470.06378101899998</v>
      </c>
      <c r="BR8" s="316">
        <v>484.02434650599997</v>
      </c>
      <c r="BS8" s="316">
        <v>520.112957338</v>
      </c>
      <c r="BT8" s="316">
        <v>524.83181795899998</v>
      </c>
      <c r="BU8" s="316">
        <v>536.75972788599995</v>
      </c>
      <c r="BV8" s="316">
        <v>536.76896175499996</v>
      </c>
      <c r="BW8" s="316">
        <v>597.45250922399998</v>
      </c>
      <c r="BX8" s="316">
        <v>610.18875333300002</v>
      </c>
      <c r="BY8" s="316">
        <v>576.98708563399998</v>
      </c>
      <c r="BZ8" s="316">
        <v>580.67948916399996</v>
      </c>
      <c r="CA8" s="316">
        <v>622.31885532499996</v>
      </c>
      <c r="CB8" s="316">
        <v>618.69400162099998</v>
      </c>
      <c r="CC8" s="316">
        <v>606.78094538599998</v>
      </c>
      <c r="CD8" s="316">
        <v>640.43165526799999</v>
      </c>
      <c r="CE8" s="316">
        <v>723.02367846499999</v>
      </c>
      <c r="CF8" s="316">
        <v>755.55385807499999</v>
      </c>
      <c r="CG8" s="316">
        <v>727.56710849000001</v>
      </c>
      <c r="CH8" s="316">
        <v>760.64759541900003</v>
      </c>
      <c r="CI8" s="316">
        <v>822.07067112300001</v>
      </c>
      <c r="CJ8" s="316">
        <v>797.24790001600002</v>
      </c>
      <c r="CK8" s="316">
        <v>748.17660209400003</v>
      </c>
      <c r="CL8" s="316">
        <v>772.70581704400001</v>
      </c>
      <c r="CM8" s="316">
        <v>655.16805756500003</v>
      </c>
      <c r="CN8" s="316">
        <v>657.99433329500005</v>
      </c>
      <c r="CO8" s="316">
        <v>649.61127969100005</v>
      </c>
      <c r="CP8" s="316">
        <v>682.36962927699994</v>
      </c>
      <c r="CQ8" s="316">
        <v>617.13221324799997</v>
      </c>
      <c r="CR8" s="316">
        <v>628.61091637200002</v>
      </c>
      <c r="CS8" s="316">
        <v>659.98419341500005</v>
      </c>
      <c r="CT8" s="316">
        <v>686.93832819299996</v>
      </c>
      <c r="CU8" s="316">
        <v>743.79920374000005</v>
      </c>
      <c r="CV8" s="316">
        <v>728.00038435500005</v>
      </c>
      <c r="CW8" s="316">
        <v>734.26926679500002</v>
      </c>
      <c r="CX8" s="316">
        <v>741.07368127699999</v>
      </c>
      <c r="CY8" s="316">
        <v>733.74886040299998</v>
      </c>
      <c r="CZ8" s="316">
        <v>579.84395626399998</v>
      </c>
      <c r="DA8" s="316">
        <v>754.82690413199998</v>
      </c>
      <c r="DB8" s="316">
        <v>786.03020643399998</v>
      </c>
      <c r="DC8" s="316">
        <v>713.41448113900003</v>
      </c>
      <c r="DD8" s="316">
        <v>698.380286598</v>
      </c>
      <c r="DE8" s="316">
        <v>742.87620070299999</v>
      </c>
      <c r="DF8" s="316">
        <v>830.81016209100005</v>
      </c>
      <c r="DG8" s="316">
        <v>735.62572163200002</v>
      </c>
      <c r="DH8" s="316">
        <v>660.91897817899996</v>
      </c>
      <c r="DI8" s="316">
        <v>681.48556666299999</v>
      </c>
      <c r="DJ8" s="316">
        <v>698.90390993899996</v>
      </c>
      <c r="DK8" s="316">
        <v>716.72523335400001</v>
      </c>
      <c r="DL8" s="316">
        <v>696.83499395599995</v>
      </c>
      <c r="DM8" s="316">
        <v>736.81392481900002</v>
      </c>
      <c r="DN8" s="316">
        <v>719.12791055800005</v>
      </c>
    </row>
    <row r="9" spans="1:118" ht="25.5" x14ac:dyDescent="0.2">
      <c r="A9" s="327" t="s">
        <v>1205</v>
      </c>
      <c r="B9" s="310" t="s">
        <v>749</v>
      </c>
      <c r="C9" s="316">
        <v>59.91873708703946</v>
      </c>
      <c r="D9" s="316">
        <v>62.305949409380624</v>
      </c>
      <c r="E9" s="316">
        <v>63.928870317865233</v>
      </c>
      <c r="F9" s="316">
        <v>62.460439385219097</v>
      </c>
      <c r="G9" s="316">
        <v>63.411921743832913</v>
      </c>
      <c r="H9" s="316">
        <v>64.548612771265795</v>
      </c>
      <c r="I9" s="316">
        <v>63.345370224848608</v>
      </c>
      <c r="J9" s="316">
        <v>66.052283740272784</v>
      </c>
      <c r="K9" s="316">
        <v>66.846628809691396</v>
      </c>
      <c r="L9" s="316">
        <v>65.985856036570866</v>
      </c>
      <c r="M9" s="316">
        <v>67.790349100041439</v>
      </c>
      <c r="N9" s="316">
        <v>65.204686019466521</v>
      </c>
      <c r="O9" s="316">
        <v>64.418010500062124</v>
      </c>
      <c r="P9" s="316">
        <v>69.156433743673915</v>
      </c>
      <c r="Q9" s="316">
        <v>70.812259919543607</v>
      </c>
      <c r="R9" s="316">
        <v>62.869149893168704</v>
      </c>
      <c r="S9" s="316">
        <v>73.895468206370978</v>
      </c>
      <c r="T9" s="316">
        <v>72.22035271893003</v>
      </c>
      <c r="U9" s="316">
        <v>71.050549433257686</v>
      </c>
      <c r="V9" s="316">
        <v>77.108637783598326</v>
      </c>
      <c r="W9" s="316">
        <v>78.118569301749744</v>
      </c>
      <c r="X9" s="316">
        <v>74.96854332501043</v>
      </c>
      <c r="Y9" s="316">
        <v>76.777599278078227</v>
      </c>
      <c r="Z9" s="316">
        <v>95.036603245549728</v>
      </c>
      <c r="AA9" s="316">
        <v>83.222066178358858</v>
      </c>
      <c r="AB9" s="316">
        <v>87.876730000134458</v>
      </c>
      <c r="AC9" s="316">
        <v>94.723321355943796</v>
      </c>
      <c r="AD9" s="316">
        <v>87.348969250650285</v>
      </c>
      <c r="AE9" s="316">
        <v>83.628824184526366</v>
      </c>
      <c r="AF9" s="316">
        <v>84.32868276125204</v>
      </c>
      <c r="AG9" s="316">
        <v>80.266254770847382</v>
      </c>
      <c r="AH9" s="316">
        <v>79.552373357486729</v>
      </c>
      <c r="AI9" s="316">
        <v>87.408160030165419</v>
      </c>
      <c r="AJ9" s="316">
        <v>91.973558800848323</v>
      </c>
      <c r="AK9" s="316">
        <v>90.000995999247294</v>
      </c>
      <c r="AL9" s="316">
        <v>103.78273155123372</v>
      </c>
      <c r="AM9" s="316">
        <v>86.617667465890321</v>
      </c>
      <c r="AN9" s="316">
        <v>94.37129519451517</v>
      </c>
      <c r="AO9" s="316">
        <v>102.21106689644735</v>
      </c>
      <c r="AP9" s="316">
        <v>105.50418158029726</v>
      </c>
      <c r="AQ9" s="316">
        <v>99.555162870489283</v>
      </c>
      <c r="AR9" s="316">
        <v>104.48724318331394</v>
      </c>
      <c r="AS9" s="316">
        <v>106.58463439888276</v>
      </c>
      <c r="AT9" s="316">
        <v>103.68437327333399</v>
      </c>
      <c r="AU9" s="316">
        <v>104.46028118748168</v>
      </c>
      <c r="AV9" s="316">
        <v>104.32675288800637</v>
      </c>
      <c r="AW9" s="316">
        <v>100.76722648059391</v>
      </c>
      <c r="AX9" s="316">
        <v>98.734347877389766</v>
      </c>
      <c r="AY9" s="316">
        <v>105.85160051256597</v>
      </c>
      <c r="AZ9" s="316">
        <v>103.27553435270046</v>
      </c>
      <c r="BA9" s="316">
        <v>103.56346648480759</v>
      </c>
      <c r="BB9" s="316">
        <v>113.22974499899951</v>
      </c>
      <c r="BC9" s="316">
        <v>91.053069236725833</v>
      </c>
      <c r="BD9" s="316">
        <v>83.996156997571234</v>
      </c>
      <c r="BE9" s="316">
        <v>91.847476456099855</v>
      </c>
      <c r="BF9" s="316">
        <v>85.257195266868024</v>
      </c>
      <c r="BG9" s="316">
        <v>102.41443615731794</v>
      </c>
      <c r="BH9" s="316">
        <v>93.883250299081212</v>
      </c>
      <c r="BI9" s="316">
        <v>83.440252627753324</v>
      </c>
      <c r="BJ9" s="316">
        <v>83.834146427849035</v>
      </c>
      <c r="BK9" s="316">
        <v>67.345083857889563</v>
      </c>
      <c r="BL9" s="316">
        <v>78.855019521129819</v>
      </c>
      <c r="BM9" s="316">
        <v>80.18893472624562</v>
      </c>
      <c r="BN9" s="316">
        <v>89.005938243198386</v>
      </c>
      <c r="BO9" s="316">
        <v>90.58925743122002</v>
      </c>
      <c r="BP9" s="316">
        <v>92.243552996877099</v>
      </c>
      <c r="BQ9" s="316">
        <v>93.135930011674105</v>
      </c>
      <c r="BR9" s="316">
        <v>85.543799652021931</v>
      </c>
      <c r="BS9" s="316">
        <v>85.111033705469254</v>
      </c>
      <c r="BT9" s="316">
        <v>81.669839134877904</v>
      </c>
      <c r="BU9" s="316">
        <v>79.677879870911312</v>
      </c>
      <c r="BV9" s="316">
        <v>81.954237079781848</v>
      </c>
      <c r="BW9" s="316">
        <v>86.370204066871864</v>
      </c>
      <c r="BX9" s="316">
        <v>95.478758536708284</v>
      </c>
      <c r="BY9" s="316">
        <v>102.80205362801411</v>
      </c>
      <c r="BZ9" s="316">
        <v>107.2403027377985</v>
      </c>
      <c r="CA9" s="316">
        <v>101.62841404924275</v>
      </c>
      <c r="CB9" s="316">
        <v>95.362923775393128</v>
      </c>
      <c r="CC9" s="316">
        <v>91.177762451592827</v>
      </c>
      <c r="CD9" s="316">
        <v>95.705446206238491</v>
      </c>
      <c r="CE9" s="316">
        <v>101.04677433901226</v>
      </c>
      <c r="CF9" s="316">
        <v>106.81563874282826</v>
      </c>
      <c r="CG9" s="316">
        <v>109.93797883158804</v>
      </c>
      <c r="CH9" s="316">
        <v>103.25878515347466</v>
      </c>
      <c r="CI9" s="316">
        <v>108.53697479987615</v>
      </c>
      <c r="CJ9" s="316">
        <v>117.40249324344286</v>
      </c>
      <c r="CK9" s="316">
        <v>118.58885639229085</v>
      </c>
      <c r="CL9" s="316">
        <v>129.79841171630815</v>
      </c>
      <c r="CM9" s="316">
        <v>123.98243577285568</v>
      </c>
      <c r="CN9" s="316">
        <v>134.3977456007085</v>
      </c>
      <c r="CO9" s="316">
        <v>144.78966107570955</v>
      </c>
      <c r="CP9" s="316">
        <v>125.82476909019617</v>
      </c>
      <c r="CQ9" s="316">
        <v>153.7363291665296</v>
      </c>
      <c r="CR9" s="316">
        <v>131.6948289195023</v>
      </c>
      <c r="CS9" s="316">
        <v>125.71424001703488</v>
      </c>
      <c r="CT9" s="316">
        <v>175.17002330657223</v>
      </c>
      <c r="CU9" s="316">
        <v>138.1297269773234</v>
      </c>
      <c r="CV9" s="316">
        <v>158.93229130542062</v>
      </c>
      <c r="CW9" s="316">
        <v>151.24484392089633</v>
      </c>
      <c r="CX9" s="316">
        <v>140.14141107058092</v>
      </c>
      <c r="CY9" s="316">
        <v>140.43382105370253</v>
      </c>
      <c r="CZ9" s="316">
        <v>142.62281305764481</v>
      </c>
      <c r="DA9" s="316">
        <v>151.76243854686962</v>
      </c>
      <c r="DB9" s="316">
        <v>134.96230116201971</v>
      </c>
      <c r="DC9" s="316">
        <v>114.60036822227208</v>
      </c>
      <c r="DD9" s="316">
        <v>124.69926077939097</v>
      </c>
      <c r="DE9" s="316">
        <v>129.15559514566795</v>
      </c>
      <c r="DF9" s="316">
        <v>127.08994879593185</v>
      </c>
      <c r="DG9" s="316">
        <v>76.42133380259537</v>
      </c>
      <c r="DH9" s="316">
        <v>63.399974908943101</v>
      </c>
      <c r="DI9" s="316">
        <v>68.352397480987932</v>
      </c>
      <c r="DJ9" s="316">
        <v>72.756912713599803</v>
      </c>
      <c r="DK9" s="316">
        <v>92.875791348417209</v>
      </c>
      <c r="DL9" s="316">
        <v>82.459321534776819</v>
      </c>
      <c r="DM9" s="316">
        <v>80.625142281601924</v>
      </c>
      <c r="DN9" s="316">
        <v>91.146229559073944</v>
      </c>
    </row>
    <row r="10" spans="1:118" ht="25.5" x14ac:dyDescent="0.2">
      <c r="A10" s="327" t="s">
        <v>1206</v>
      </c>
      <c r="B10" s="310" t="s">
        <v>750</v>
      </c>
      <c r="C10" s="316">
        <v>74.02517830196156</v>
      </c>
      <c r="D10" s="316">
        <v>76.36766221725992</v>
      </c>
      <c r="E10" s="316">
        <v>81.047253394316968</v>
      </c>
      <c r="F10" s="316">
        <v>79.921798917085695</v>
      </c>
      <c r="G10" s="316">
        <v>77.559239713953673</v>
      </c>
      <c r="H10" s="316">
        <v>78.424596750770533</v>
      </c>
      <c r="I10" s="316">
        <v>81.479008752383521</v>
      </c>
      <c r="J10" s="316">
        <v>85.071329333197866</v>
      </c>
      <c r="K10" s="316">
        <v>87.899181133658601</v>
      </c>
      <c r="L10" s="316">
        <v>90.986504611980237</v>
      </c>
      <c r="M10" s="316">
        <v>91.951493108090972</v>
      </c>
      <c r="N10" s="316">
        <v>87.198381698097862</v>
      </c>
      <c r="O10" s="316">
        <v>98.510570879236951</v>
      </c>
      <c r="P10" s="316">
        <v>92.667162153114845</v>
      </c>
      <c r="Q10" s="316">
        <v>89.498743372949676</v>
      </c>
      <c r="R10" s="316">
        <v>86.833904757160482</v>
      </c>
      <c r="S10" s="316">
        <v>91.994784888609445</v>
      </c>
      <c r="T10" s="316">
        <v>97.069974226258239</v>
      </c>
      <c r="U10" s="316">
        <v>101.53883627469082</v>
      </c>
      <c r="V10" s="316">
        <v>101.96621929736355</v>
      </c>
      <c r="W10" s="316">
        <v>102.73947173694756</v>
      </c>
      <c r="X10" s="316">
        <v>100.85380578160991</v>
      </c>
      <c r="Y10" s="316">
        <v>102.23348812865751</v>
      </c>
      <c r="Z10" s="316">
        <v>105.15338088127311</v>
      </c>
      <c r="AA10" s="316">
        <v>101.29653946867415</v>
      </c>
      <c r="AB10" s="316">
        <v>94.636666169552001</v>
      </c>
      <c r="AC10" s="316">
        <v>98.530376150456661</v>
      </c>
      <c r="AD10" s="316">
        <v>106.88394676764818</v>
      </c>
      <c r="AE10" s="316">
        <v>108.68328044831819</v>
      </c>
      <c r="AF10" s="316">
        <v>112.59553922443423</v>
      </c>
      <c r="AG10" s="316">
        <v>100.16948235127165</v>
      </c>
      <c r="AH10" s="316">
        <v>111.95493608777906</v>
      </c>
      <c r="AI10" s="316">
        <v>100.52864822890216</v>
      </c>
      <c r="AJ10" s="316">
        <v>102.00143436078929</v>
      </c>
      <c r="AK10" s="316">
        <v>109.7799748127581</v>
      </c>
      <c r="AL10" s="316">
        <v>110.96275788041454</v>
      </c>
      <c r="AM10" s="316">
        <v>110.88526028805657</v>
      </c>
      <c r="AN10" s="316">
        <v>114.02730241014513</v>
      </c>
      <c r="AO10" s="316">
        <v>112.13687381766137</v>
      </c>
      <c r="AP10" s="316">
        <v>113.680297664265</v>
      </c>
      <c r="AQ10" s="316">
        <v>120.11141086686375</v>
      </c>
      <c r="AR10" s="316">
        <v>122.12849068855532</v>
      </c>
      <c r="AS10" s="316">
        <v>122.65103227026324</v>
      </c>
      <c r="AT10" s="316">
        <v>125.67552074292986</v>
      </c>
      <c r="AU10" s="316">
        <v>126.18709010984672</v>
      </c>
      <c r="AV10" s="316">
        <v>119.14251608489795</v>
      </c>
      <c r="AW10" s="316">
        <v>114.38254524170479</v>
      </c>
      <c r="AX10" s="316">
        <v>112.78999419381144</v>
      </c>
      <c r="AY10" s="316">
        <v>81.031074808219884</v>
      </c>
      <c r="AZ10" s="316">
        <v>82.983673669840073</v>
      </c>
      <c r="BA10" s="316">
        <v>78.836821415971244</v>
      </c>
      <c r="BB10" s="316">
        <v>80.405107879757267</v>
      </c>
      <c r="BC10" s="316">
        <v>75.214028357225871</v>
      </c>
      <c r="BD10" s="316">
        <v>75.766733115579072</v>
      </c>
      <c r="BE10" s="316">
        <v>74.647837989917775</v>
      </c>
      <c r="BF10" s="316">
        <v>71.414664688030001</v>
      </c>
      <c r="BG10" s="316">
        <v>78.64725531152763</v>
      </c>
      <c r="BH10" s="316">
        <v>80.118272642026156</v>
      </c>
      <c r="BI10" s="316">
        <v>80.142953882971156</v>
      </c>
      <c r="BJ10" s="316">
        <v>79.901901385378991</v>
      </c>
      <c r="BK10" s="316">
        <v>71.211991422866518</v>
      </c>
      <c r="BL10" s="316">
        <v>71.287599208240962</v>
      </c>
      <c r="BM10" s="316">
        <v>73.610224061254826</v>
      </c>
      <c r="BN10" s="316">
        <v>70.671439167969012</v>
      </c>
      <c r="BO10" s="316">
        <v>64.04685002937677</v>
      </c>
      <c r="BP10" s="316">
        <v>60.551650170101716</v>
      </c>
      <c r="BQ10" s="316">
        <v>54.324543634495171</v>
      </c>
      <c r="BR10" s="316">
        <v>42.787362646161625</v>
      </c>
      <c r="BS10" s="316">
        <v>58.21186493901881</v>
      </c>
      <c r="BT10" s="316">
        <v>55.276166184785907</v>
      </c>
      <c r="BU10" s="316">
        <v>57.103397270799789</v>
      </c>
      <c r="BV10" s="316">
        <v>52.70612134672281</v>
      </c>
      <c r="BW10" s="316">
        <v>61.304645559808662</v>
      </c>
      <c r="BX10" s="316">
        <v>58.369934794776647</v>
      </c>
      <c r="BY10" s="316">
        <v>59.381362442098791</v>
      </c>
      <c r="BZ10" s="316">
        <v>58.318750160673069</v>
      </c>
      <c r="CA10" s="316">
        <v>63.619015016323154</v>
      </c>
      <c r="CB10" s="316">
        <v>62.335406873625665</v>
      </c>
      <c r="CC10" s="316">
        <v>60.041718146443515</v>
      </c>
      <c r="CD10" s="316">
        <v>61.432843088275476</v>
      </c>
      <c r="CE10" s="316">
        <v>59.11878893853406</v>
      </c>
      <c r="CF10" s="316">
        <v>61.965775897485948</v>
      </c>
      <c r="CG10" s="316">
        <v>62.687706529385949</v>
      </c>
      <c r="CH10" s="316">
        <v>61.573149152624623</v>
      </c>
      <c r="CI10" s="316">
        <v>61.741749856660206</v>
      </c>
      <c r="CJ10" s="316">
        <v>60.786633431359562</v>
      </c>
      <c r="CK10" s="316">
        <v>59.558103407773238</v>
      </c>
      <c r="CL10" s="316">
        <v>60.275915698833316</v>
      </c>
      <c r="CM10" s="316">
        <v>57.773695140115755</v>
      </c>
      <c r="CN10" s="316">
        <v>58.162961961776652</v>
      </c>
      <c r="CO10" s="316">
        <v>59.267000985520482</v>
      </c>
      <c r="CP10" s="316">
        <v>59.130405493185116</v>
      </c>
      <c r="CQ10" s="316">
        <v>60.359279227245167</v>
      </c>
      <c r="CR10" s="316">
        <v>60.808266207425135</v>
      </c>
      <c r="CS10" s="316">
        <v>65.964347015970887</v>
      </c>
      <c r="CT10" s="316">
        <v>61.031482933321747</v>
      </c>
      <c r="CU10" s="316">
        <v>60.851619396620649</v>
      </c>
      <c r="CV10" s="316">
        <v>61.259251817815027</v>
      </c>
      <c r="CW10" s="316">
        <v>63.816732637253786</v>
      </c>
      <c r="CX10" s="316">
        <v>65.565032030440364</v>
      </c>
      <c r="CY10" s="316">
        <v>61.950076711659975</v>
      </c>
      <c r="CZ10" s="316">
        <v>57.725426906472059</v>
      </c>
      <c r="DA10" s="316">
        <v>65.819170440182404</v>
      </c>
      <c r="DB10" s="316">
        <v>68.402355863866006</v>
      </c>
      <c r="DC10" s="316">
        <v>62.132660354075085</v>
      </c>
      <c r="DD10" s="316">
        <v>63.709933880849967</v>
      </c>
      <c r="DE10" s="316">
        <v>61.655487446536156</v>
      </c>
      <c r="DF10" s="316">
        <v>58.459412002051664</v>
      </c>
      <c r="DG10" s="316">
        <v>74.765360834757132</v>
      </c>
      <c r="DH10" s="316">
        <v>68.560495632938284</v>
      </c>
      <c r="DI10" s="316">
        <v>66.568793670959522</v>
      </c>
      <c r="DJ10" s="316">
        <v>60.848980005600929</v>
      </c>
      <c r="DK10" s="316">
        <v>68.208423381303277</v>
      </c>
      <c r="DL10" s="316">
        <v>68.804163067905847</v>
      </c>
      <c r="DM10" s="316">
        <v>64.780801920548441</v>
      </c>
      <c r="DN10" s="316">
        <v>70.399726989562723</v>
      </c>
    </row>
    <row r="11" spans="1:118" x14ac:dyDescent="0.2">
      <c r="A11" s="326" t="s">
        <v>137</v>
      </c>
      <c r="B11" s="310" t="s">
        <v>136</v>
      </c>
      <c r="C11" s="316">
        <v>375.41870016683612</v>
      </c>
      <c r="D11" s="316">
        <v>363.83083960876655</v>
      </c>
      <c r="E11" s="316">
        <v>366.15965515019684</v>
      </c>
      <c r="F11" s="316">
        <v>381.62573336991119</v>
      </c>
      <c r="G11" s="316">
        <v>342.64007867237865</v>
      </c>
      <c r="H11" s="316">
        <v>383.67604096965943</v>
      </c>
      <c r="I11" s="316">
        <v>389.69432224609454</v>
      </c>
      <c r="J11" s="316">
        <v>384.68490160671007</v>
      </c>
      <c r="K11" s="316">
        <v>377.20307568724559</v>
      </c>
      <c r="L11" s="316">
        <v>395.9828143585961</v>
      </c>
      <c r="M11" s="316">
        <v>400.82955309363911</v>
      </c>
      <c r="N11" s="316">
        <v>419.36385675610137</v>
      </c>
      <c r="O11" s="316">
        <v>422.82334078663348</v>
      </c>
      <c r="P11" s="316">
        <v>419.66067354583129</v>
      </c>
      <c r="Q11" s="316">
        <v>427.64712589902467</v>
      </c>
      <c r="R11" s="316">
        <v>399.44345655965759</v>
      </c>
      <c r="S11" s="316">
        <v>440.2674161214112</v>
      </c>
      <c r="T11" s="316">
        <v>440.56019508095471</v>
      </c>
      <c r="U11" s="316">
        <v>440.00680392384169</v>
      </c>
      <c r="V11" s="316">
        <v>434.54236672133715</v>
      </c>
      <c r="W11" s="316">
        <v>459.62841729456431</v>
      </c>
      <c r="X11" s="316">
        <v>433.01866029192786</v>
      </c>
      <c r="Y11" s="316">
        <v>437.10969755470364</v>
      </c>
      <c r="Z11" s="316">
        <v>449.91517767760587</v>
      </c>
      <c r="AA11" s="316">
        <v>440.54480863932991</v>
      </c>
      <c r="AB11" s="316">
        <v>426.32128376308998</v>
      </c>
      <c r="AC11" s="316">
        <v>443.02107330926651</v>
      </c>
      <c r="AD11" s="316">
        <v>454.01151970246912</v>
      </c>
      <c r="AE11" s="316">
        <v>454.38556279437188</v>
      </c>
      <c r="AF11" s="316">
        <v>475.03841812808696</v>
      </c>
      <c r="AG11" s="316">
        <v>462.81189814105574</v>
      </c>
      <c r="AH11" s="316">
        <v>466.31602664906745</v>
      </c>
      <c r="AI11" s="316">
        <v>475.36287205544727</v>
      </c>
      <c r="AJ11" s="316">
        <v>474.1985698019177</v>
      </c>
      <c r="AK11" s="316">
        <v>474.34623072396505</v>
      </c>
      <c r="AL11" s="316">
        <v>481.8494843587157</v>
      </c>
      <c r="AM11" s="316">
        <v>499.38999638733998</v>
      </c>
      <c r="AN11" s="316">
        <v>494.16786448959431</v>
      </c>
      <c r="AO11" s="316">
        <v>505.15917801637119</v>
      </c>
      <c r="AP11" s="316">
        <v>484.97785390038223</v>
      </c>
      <c r="AQ11" s="316">
        <v>452.18561044477281</v>
      </c>
      <c r="AR11" s="316">
        <v>489.79278212308787</v>
      </c>
      <c r="AS11" s="316">
        <v>501.05695297687276</v>
      </c>
      <c r="AT11" s="316">
        <v>506.05880792533389</v>
      </c>
      <c r="AU11" s="316">
        <v>505.1702423596401</v>
      </c>
      <c r="AV11" s="316">
        <v>520.12866246531109</v>
      </c>
      <c r="AW11" s="316">
        <v>525.42931284957956</v>
      </c>
      <c r="AX11" s="316">
        <v>550.35548703061113</v>
      </c>
      <c r="AY11" s="316">
        <v>639.33257757038371</v>
      </c>
      <c r="AZ11" s="316">
        <v>621.98453594687726</v>
      </c>
      <c r="BA11" s="316">
        <v>607.96585331058373</v>
      </c>
      <c r="BB11" s="316">
        <v>605.41783784931931</v>
      </c>
      <c r="BC11" s="316">
        <v>603.10718688547558</v>
      </c>
      <c r="BD11" s="316">
        <v>597.96465618145487</v>
      </c>
      <c r="BE11" s="316">
        <v>595.90577617172494</v>
      </c>
      <c r="BF11" s="316">
        <v>603.60922906859332</v>
      </c>
      <c r="BG11" s="316">
        <v>555.60506137394486</v>
      </c>
      <c r="BH11" s="316">
        <v>560.92528202877679</v>
      </c>
      <c r="BI11" s="316">
        <v>613.45615606427305</v>
      </c>
      <c r="BJ11" s="316">
        <v>538.43990352924334</v>
      </c>
      <c r="BK11" s="316">
        <v>597.51081437174889</v>
      </c>
      <c r="BL11" s="316">
        <v>614.48795514619849</v>
      </c>
      <c r="BM11" s="316">
        <v>593.22529575424062</v>
      </c>
      <c r="BN11" s="316">
        <v>573.98877120833765</v>
      </c>
      <c r="BO11" s="316">
        <v>597.3547839692186</v>
      </c>
      <c r="BP11" s="316">
        <v>577.94784743639264</v>
      </c>
      <c r="BQ11" s="316">
        <v>579.99712036681342</v>
      </c>
      <c r="BR11" s="316">
        <v>593.33057313907409</v>
      </c>
      <c r="BS11" s="316">
        <v>591.39662600012309</v>
      </c>
      <c r="BT11" s="316">
        <v>604.29302591443275</v>
      </c>
      <c r="BU11" s="316">
        <v>607.50819070643161</v>
      </c>
      <c r="BV11" s="316">
        <v>598.58906104942196</v>
      </c>
      <c r="BW11" s="316">
        <v>535.54202481252685</v>
      </c>
      <c r="BX11" s="316">
        <v>622.75855368583996</v>
      </c>
      <c r="BY11" s="316">
        <v>625.82612025741992</v>
      </c>
      <c r="BZ11" s="316">
        <v>622.28019078561556</v>
      </c>
      <c r="CA11" s="316">
        <v>640.99738920113202</v>
      </c>
      <c r="CB11" s="316">
        <v>619.64290970848265</v>
      </c>
      <c r="CC11" s="316">
        <v>615.9989941624325</v>
      </c>
      <c r="CD11" s="316">
        <v>654.87307412947689</v>
      </c>
      <c r="CE11" s="316">
        <v>629.62671431218655</v>
      </c>
      <c r="CF11" s="316">
        <v>639.74643658199318</v>
      </c>
      <c r="CG11" s="316">
        <v>653.09506708736137</v>
      </c>
      <c r="CH11" s="316">
        <v>658.77499444903663</v>
      </c>
      <c r="CI11" s="316">
        <v>685.15220237447954</v>
      </c>
      <c r="CJ11" s="316">
        <v>678.79070389465642</v>
      </c>
      <c r="CK11" s="316">
        <v>688.71417236501418</v>
      </c>
      <c r="CL11" s="316">
        <v>692.3303257580792</v>
      </c>
      <c r="CM11" s="316">
        <v>671.69708973010745</v>
      </c>
      <c r="CN11" s="316">
        <v>696.05297138471042</v>
      </c>
      <c r="CO11" s="316">
        <v>675.1067901074133</v>
      </c>
      <c r="CP11" s="316">
        <v>657.13034560872029</v>
      </c>
      <c r="CQ11" s="316">
        <v>668.35220307475481</v>
      </c>
      <c r="CR11" s="316">
        <v>683.76421156523611</v>
      </c>
      <c r="CS11" s="316">
        <v>681.06190741874286</v>
      </c>
      <c r="CT11" s="316">
        <v>702.26938482553271</v>
      </c>
      <c r="CU11" s="316">
        <v>722.36806555408327</v>
      </c>
      <c r="CV11" s="316">
        <v>752.75057005976976</v>
      </c>
      <c r="CW11" s="316">
        <v>763.26447749314059</v>
      </c>
      <c r="CX11" s="316">
        <v>755.21839902854879</v>
      </c>
      <c r="CY11" s="316">
        <v>705.14149763357375</v>
      </c>
      <c r="CZ11" s="316">
        <v>622.96940608798911</v>
      </c>
      <c r="DA11" s="316">
        <v>767.88915260427405</v>
      </c>
      <c r="DB11" s="316">
        <v>723.56483235585949</v>
      </c>
      <c r="DC11" s="316">
        <v>697.86949320927158</v>
      </c>
      <c r="DD11" s="316">
        <v>694.05114746341155</v>
      </c>
      <c r="DE11" s="316">
        <v>669.05624618225545</v>
      </c>
      <c r="DF11" s="316">
        <v>653.75627404854083</v>
      </c>
      <c r="DG11" s="316">
        <v>680.45674356316897</v>
      </c>
      <c r="DH11" s="316">
        <v>643.37915055848964</v>
      </c>
      <c r="DI11" s="316">
        <v>640.78756662849526</v>
      </c>
      <c r="DJ11" s="316">
        <v>640.72949963264648</v>
      </c>
      <c r="DK11" s="316">
        <v>632.16411665193414</v>
      </c>
      <c r="DL11" s="316">
        <v>608.09333039810542</v>
      </c>
      <c r="DM11" s="316">
        <v>593.47702374427865</v>
      </c>
      <c r="DN11" s="316">
        <v>578.40688882573158</v>
      </c>
    </row>
    <row r="12" spans="1:118" ht="25.5" x14ac:dyDescent="0.2">
      <c r="A12" s="326" t="s">
        <v>1207</v>
      </c>
      <c r="B12" s="310" t="s">
        <v>138</v>
      </c>
      <c r="C12" s="316">
        <v>1171.2784087605285</v>
      </c>
      <c r="D12" s="316">
        <v>1173.5667277955811</v>
      </c>
      <c r="E12" s="316">
        <v>1170.947428749359</v>
      </c>
      <c r="F12" s="316">
        <v>1176.3103609694413</v>
      </c>
      <c r="G12" s="316">
        <v>1165.5906797736557</v>
      </c>
      <c r="H12" s="316">
        <v>1155.560427585086</v>
      </c>
      <c r="I12" s="316">
        <v>1170.9467924114779</v>
      </c>
      <c r="J12" s="316">
        <v>1180.836761842914</v>
      </c>
      <c r="K12" s="316">
        <v>1182.9702644085844</v>
      </c>
      <c r="L12" s="316">
        <v>1232.7450746872262</v>
      </c>
      <c r="M12" s="316">
        <v>1248.0460249971902</v>
      </c>
      <c r="N12" s="316">
        <v>1252.5848314660846</v>
      </c>
      <c r="O12" s="316">
        <v>1332.2607240667789</v>
      </c>
      <c r="P12" s="316">
        <v>1362.5158773589299</v>
      </c>
      <c r="Q12" s="316">
        <v>1371.1611027805243</v>
      </c>
      <c r="R12" s="316">
        <v>1372.753315982718</v>
      </c>
      <c r="S12" s="316">
        <v>1328.6762964524639</v>
      </c>
      <c r="T12" s="316">
        <v>1356.2726485037372</v>
      </c>
      <c r="U12" s="316">
        <v>1398.0056357949861</v>
      </c>
      <c r="V12" s="316">
        <v>1418.3690636303663</v>
      </c>
      <c r="W12" s="316">
        <v>1451.7334647955095</v>
      </c>
      <c r="X12" s="316">
        <v>1469.2379480849606</v>
      </c>
      <c r="Y12" s="316">
        <v>1492.3230746040647</v>
      </c>
      <c r="Z12" s="316">
        <v>1503.8992501057728</v>
      </c>
      <c r="AA12" s="316">
        <v>1526.4647244584819</v>
      </c>
      <c r="AB12" s="316">
        <v>1528.3276704484238</v>
      </c>
      <c r="AC12" s="316">
        <v>1580.3203835335764</v>
      </c>
      <c r="AD12" s="316">
        <v>1598.5514673503806</v>
      </c>
      <c r="AE12" s="316">
        <v>1601.6949181202915</v>
      </c>
      <c r="AF12" s="316">
        <v>1613.3958477984702</v>
      </c>
      <c r="AG12" s="316">
        <v>1529.9353618985108</v>
      </c>
      <c r="AH12" s="316">
        <v>1565.1259530494588</v>
      </c>
      <c r="AI12" s="316">
        <v>1407.1785451226197</v>
      </c>
      <c r="AJ12" s="316">
        <v>1533.2514550683634</v>
      </c>
      <c r="AK12" s="316">
        <v>1459.6979748523954</v>
      </c>
      <c r="AL12" s="316">
        <v>1748.4586665396891</v>
      </c>
      <c r="AM12" s="316">
        <v>1513.9273650512425</v>
      </c>
      <c r="AN12" s="316">
        <v>1519.5671959885649</v>
      </c>
      <c r="AO12" s="316">
        <v>1592.7567670325816</v>
      </c>
      <c r="AP12" s="316">
        <v>1583.1562010391865</v>
      </c>
      <c r="AQ12" s="316">
        <v>1494.0941995253465</v>
      </c>
      <c r="AR12" s="316">
        <v>1481.4120491132858</v>
      </c>
      <c r="AS12" s="316">
        <v>1473.4805311033856</v>
      </c>
      <c r="AT12" s="316">
        <v>1488.7230532553099</v>
      </c>
      <c r="AU12" s="316">
        <v>1521.9650777026122</v>
      </c>
      <c r="AV12" s="316">
        <v>1561.5971495004076</v>
      </c>
      <c r="AW12" s="316">
        <v>1578.0718973251846</v>
      </c>
      <c r="AX12" s="316">
        <v>1602.8673653367873</v>
      </c>
      <c r="AY12" s="316">
        <v>1644.0022051622791</v>
      </c>
      <c r="AZ12" s="316">
        <v>1663.4232629694534</v>
      </c>
      <c r="BA12" s="316">
        <v>1698.6284548678996</v>
      </c>
      <c r="BB12" s="316">
        <v>1758.0460404501171</v>
      </c>
      <c r="BC12" s="316">
        <v>1814.0407504366833</v>
      </c>
      <c r="BD12" s="316">
        <v>1865.0689814023642</v>
      </c>
      <c r="BE12" s="316">
        <v>1857.9566876585832</v>
      </c>
      <c r="BF12" s="316">
        <v>1747.6741506333049</v>
      </c>
      <c r="BG12" s="316">
        <v>1743.1458820857476</v>
      </c>
      <c r="BH12" s="316">
        <v>1640.2112691037275</v>
      </c>
      <c r="BI12" s="316">
        <v>1663.1921893703316</v>
      </c>
      <c r="BJ12" s="316">
        <v>1735.4970517980598</v>
      </c>
      <c r="BK12" s="316">
        <v>1822.7399375909908</v>
      </c>
      <c r="BL12" s="316">
        <v>1948.5506532912702</v>
      </c>
      <c r="BM12" s="316">
        <v>1942.5314449136963</v>
      </c>
      <c r="BN12" s="316">
        <v>1916.5989944924615</v>
      </c>
      <c r="BO12" s="316">
        <v>2120.3943601623414</v>
      </c>
      <c r="BP12" s="316">
        <v>2077.282064574516</v>
      </c>
      <c r="BQ12" s="316">
        <v>2093.2485955759935</v>
      </c>
      <c r="BR12" s="316">
        <v>2091.6992649062768</v>
      </c>
      <c r="BS12" s="316">
        <v>1961.5518821056075</v>
      </c>
      <c r="BT12" s="316">
        <v>1928.3500848903129</v>
      </c>
      <c r="BU12" s="316">
        <v>1935.0272917252544</v>
      </c>
      <c r="BV12" s="316">
        <v>1929.5713798942184</v>
      </c>
      <c r="BW12" s="316">
        <v>1937.9768302618304</v>
      </c>
      <c r="BX12" s="316">
        <v>1944.9496990217572</v>
      </c>
      <c r="BY12" s="316">
        <v>1963.4181932693336</v>
      </c>
      <c r="BZ12" s="316">
        <v>1961.8568599166963</v>
      </c>
      <c r="CA12" s="316">
        <v>1947.1275827032982</v>
      </c>
      <c r="CB12" s="316">
        <v>1935.4731490218148</v>
      </c>
      <c r="CC12" s="316">
        <v>1989.2512172281993</v>
      </c>
      <c r="CD12" s="316">
        <v>1996.55922914844</v>
      </c>
      <c r="CE12" s="316">
        <v>2008.594191273924</v>
      </c>
      <c r="CF12" s="316">
        <v>1947.4597855942825</v>
      </c>
      <c r="CG12" s="316">
        <v>1864.2370946828937</v>
      </c>
      <c r="CH12" s="316">
        <v>1790.5737711862701</v>
      </c>
      <c r="CI12" s="316">
        <v>1981.7401540067308</v>
      </c>
      <c r="CJ12" s="316">
        <v>2025.9260553855552</v>
      </c>
      <c r="CK12" s="316">
        <v>2023.332362041315</v>
      </c>
      <c r="CL12" s="316">
        <v>2045.3218160353858</v>
      </c>
      <c r="CM12" s="316">
        <v>2061.0032622918557</v>
      </c>
      <c r="CN12" s="316">
        <v>2094.3102127162333</v>
      </c>
      <c r="CO12" s="316">
        <v>2146.9491333164419</v>
      </c>
      <c r="CP12" s="316">
        <v>2142.5857102485634</v>
      </c>
      <c r="CQ12" s="316">
        <v>2079.610857125394</v>
      </c>
      <c r="CR12" s="316">
        <v>2026.3961389386286</v>
      </c>
      <c r="CS12" s="316">
        <v>2035.3710233617285</v>
      </c>
      <c r="CT12" s="316">
        <v>2051.5928409808689</v>
      </c>
      <c r="CU12" s="316">
        <v>2038.2588422883709</v>
      </c>
      <c r="CV12" s="316">
        <v>2070.5823289204527</v>
      </c>
      <c r="CW12" s="316">
        <v>2055.0150652221841</v>
      </c>
      <c r="CX12" s="316">
        <v>2074.3349162577488</v>
      </c>
      <c r="CY12" s="316">
        <v>2047.2244870272459</v>
      </c>
      <c r="CZ12" s="316">
        <v>1764.3786495712463</v>
      </c>
      <c r="DA12" s="316">
        <v>2015.2341984841994</v>
      </c>
      <c r="DB12" s="316">
        <v>1842.8734637643583</v>
      </c>
      <c r="DC12" s="316">
        <v>2006.696654570093</v>
      </c>
      <c r="DD12" s="316">
        <v>1975.3745073238624</v>
      </c>
      <c r="DE12" s="316">
        <v>1981.7086948054232</v>
      </c>
      <c r="DF12" s="316">
        <v>2076.3615528031792</v>
      </c>
      <c r="DG12" s="316">
        <v>1965.1856207289736</v>
      </c>
      <c r="DH12" s="316">
        <v>2016.9092808530786</v>
      </c>
      <c r="DI12" s="316">
        <v>2010.400815438272</v>
      </c>
      <c r="DJ12" s="316">
        <v>1943.2011916513716</v>
      </c>
      <c r="DK12" s="316">
        <v>1973.2237485245116</v>
      </c>
      <c r="DL12" s="316">
        <v>1921.1679080810827</v>
      </c>
      <c r="DM12" s="316">
        <v>1862.0473497850053</v>
      </c>
      <c r="DN12" s="316">
        <v>1849.9124139070807</v>
      </c>
    </row>
    <row r="13" spans="1:118" x14ac:dyDescent="0.2">
      <c r="A13" s="327" t="s">
        <v>1208</v>
      </c>
      <c r="B13" s="310" t="s">
        <v>752</v>
      </c>
      <c r="C13" s="316">
        <v>660.31880883094743</v>
      </c>
      <c r="D13" s="316">
        <v>658.34797485806359</v>
      </c>
      <c r="E13" s="316">
        <v>669.4764876467043</v>
      </c>
      <c r="F13" s="316">
        <v>678.1330926090792</v>
      </c>
      <c r="G13" s="316">
        <v>664.51802773694294</v>
      </c>
      <c r="H13" s="316">
        <v>656.39940623000803</v>
      </c>
      <c r="I13" s="316">
        <v>662.97118445777812</v>
      </c>
      <c r="J13" s="316">
        <v>682.35522024914701</v>
      </c>
      <c r="K13" s="316">
        <v>656.48957886152425</v>
      </c>
      <c r="L13" s="316">
        <v>692.32439689118485</v>
      </c>
      <c r="M13" s="316">
        <v>714.47876864484635</v>
      </c>
      <c r="N13" s="316">
        <v>733.2078099294821</v>
      </c>
      <c r="O13" s="316">
        <v>783.53859499644193</v>
      </c>
      <c r="P13" s="316">
        <v>817.43222584987666</v>
      </c>
      <c r="Q13" s="316">
        <v>797.60122398226918</v>
      </c>
      <c r="R13" s="316">
        <v>797.12005083250392</v>
      </c>
      <c r="S13" s="316">
        <v>786.98098787496087</v>
      </c>
      <c r="T13" s="316">
        <v>795.65764428629257</v>
      </c>
      <c r="U13" s="316">
        <v>828.49515318989802</v>
      </c>
      <c r="V13" s="316">
        <v>847.36333069917384</v>
      </c>
      <c r="W13" s="316">
        <v>880.23068477309857</v>
      </c>
      <c r="X13" s="316">
        <v>905.03674657716579</v>
      </c>
      <c r="Y13" s="316">
        <v>928.28691889905213</v>
      </c>
      <c r="Z13" s="316">
        <v>921.2218382880194</v>
      </c>
      <c r="AA13" s="316">
        <v>947.5656889025604</v>
      </c>
      <c r="AB13" s="316">
        <v>933.21340728672612</v>
      </c>
      <c r="AC13" s="316">
        <v>996.08803627694886</v>
      </c>
      <c r="AD13" s="316">
        <v>1020.8978952903165</v>
      </c>
      <c r="AE13" s="316">
        <v>1025.9405439305394</v>
      </c>
      <c r="AF13" s="316">
        <v>1020.2745277941846</v>
      </c>
      <c r="AG13" s="316">
        <v>933.18671088020244</v>
      </c>
      <c r="AH13" s="316">
        <v>968.37592962550389</v>
      </c>
      <c r="AI13" s="316">
        <v>760.76807391577313</v>
      </c>
      <c r="AJ13" s="316">
        <v>845.55596346395566</v>
      </c>
      <c r="AK13" s="316">
        <v>747.55712715247682</v>
      </c>
      <c r="AL13" s="316">
        <v>1084.8756731055037</v>
      </c>
      <c r="AM13" s="316">
        <v>886.43361276505289</v>
      </c>
      <c r="AN13" s="316">
        <v>867.94982725227067</v>
      </c>
      <c r="AO13" s="316">
        <v>953.328245837022</v>
      </c>
      <c r="AP13" s="316">
        <v>944.55935452196763</v>
      </c>
      <c r="AQ13" s="316">
        <v>853.61766010446024</v>
      </c>
      <c r="AR13" s="316">
        <v>810.76937967103879</v>
      </c>
      <c r="AS13" s="316">
        <v>793.77987120174771</v>
      </c>
      <c r="AT13" s="316">
        <v>816.09258531836781</v>
      </c>
      <c r="AU13" s="316">
        <v>866.98460803148521</v>
      </c>
      <c r="AV13" s="316">
        <v>896.96009305741143</v>
      </c>
      <c r="AW13" s="316">
        <v>905.81059041425726</v>
      </c>
      <c r="AX13" s="316">
        <v>934.04208609505622</v>
      </c>
      <c r="AY13" s="316">
        <v>902.05738229971291</v>
      </c>
      <c r="AZ13" s="316">
        <v>910.00820974498572</v>
      </c>
      <c r="BA13" s="316">
        <v>939.74774646649462</v>
      </c>
      <c r="BB13" s="316">
        <v>1014.487868869178</v>
      </c>
      <c r="BC13" s="316">
        <v>1131.8057116822386</v>
      </c>
      <c r="BD13" s="316">
        <v>1180.0828019546013</v>
      </c>
      <c r="BE13" s="316">
        <v>1180.7025206979558</v>
      </c>
      <c r="BF13" s="316">
        <v>1068.5317994764212</v>
      </c>
      <c r="BG13" s="316">
        <v>1040.9642149715144</v>
      </c>
      <c r="BH13" s="316">
        <v>987.53777841652038</v>
      </c>
      <c r="BI13" s="316">
        <v>1010.6364773492107</v>
      </c>
      <c r="BJ13" s="316">
        <v>1084.789650352117</v>
      </c>
      <c r="BK13" s="316">
        <v>1134.2469728654723</v>
      </c>
      <c r="BL13" s="316">
        <v>1243.6309254861219</v>
      </c>
      <c r="BM13" s="316">
        <v>1233.0391026757045</v>
      </c>
      <c r="BN13" s="316">
        <v>1210.5398248986153</v>
      </c>
      <c r="BO13" s="316">
        <v>1444.4527199843037</v>
      </c>
      <c r="BP13" s="316">
        <v>1393.5223437732539</v>
      </c>
      <c r="BQ13" s="316">
        <v>1411.9487093349294</v>
      </c>
      <c r="BR13" s="316">
        <v>1421.7800363797362</v>
      </c>
      <c r="BS13" s="316">
        <v>1289.9610728789214</v>
      </c>
      <c r="BT13" s="316">
        <v>1246.3043238064108</v>
      </c>
      <c r="BU13" s="316">
        <v>1266.6464481964051</v>
      </c>
      <c r="BV13" s="316">
        <v>1261.9324708896063</v>
      </c>
      <c r="BW13" s="316">
        <v>1272.4564800529533</v>
      </c>
      <c r="BX13" s="316">
        <v>1256.7393029681973</v>
      </c>
      <c r="BY13" s="316">
        <v>1282.3058464185333</v>
      </c>
      <c r="BZ13" s="316">
        <v>1279.3943214604883</v>
      </c>
      <c r="CA13" s="316">
        <v>1240.3847266643195</v>
      </c>
      <c r="CB13" s="316">
        <v>1220.0728387683362</v>
      </c>
      <c r="CC13" s="316">
        <v>1275.2333320830558</v>
      </c>
      <c r="CD13" s="316">
        <v>1280.4842842755143</v>
      </c>
      <c r="CE13" s="316">
        <v>1257.8489032484606</v>
      </c>
      <c r="CF13" s="316">
        <v>1217.1922200530862</v>
      </c>
      <c r="CG13" s="316">
        <v>1110.2222885331721</v>
      </c>
      <c r="CH13" s="316">
        <v>1022.5827827780895</v>
      </c>
      <c r="CI13" s="316">
        <v>1179.6907194866915</v>
      </c>
      <c r="CJ13" s="316">
        <v>1193.3734736484937</v>
      </c>
      <c r="CK13" s="316">
        <v>1197.7589033321162</v>
      </c>
      <c r="CL13" s="316">
        <v>1227.5705148483876</v>
      </c>
      <c r="CM13" s="316">
        <v>1208.4175796846521</v>
      </c>
      <c r="CN13" s="316">
        <v>1234.9018762446526</v>
      </c>
      <c r="CO13" s="316">
        <v>1265.340724482917</v>
      </c>
      <c r="CP13" s="316">
        <v>1227.4523580067721</v>
      </c>
      <c r="CQ13" s="316">
        <v>1191.8845253897687</v>
      </c>
      <c r="CR13" s="316">
        <v>1138.5814367229523</v>
      </c>
      <c r="CS13" s="316">
        <v>1157.7924031890141</v>
      </c>
      <c r="CT13" s="316">
        <v>1177.4419810989211</v>
      </c>
      <c r="CU13" s="316">
        <v>1153.4380559409897</v>
      </c>
      <c r="CV13" s="316">
        <v>1200.0983693886665</v>
      </c>
      <c r="CW13" s="316">
        <v>1186.4307577155453</v>
      </c>
      <c r="CX13" s="316">
        <v>1186.745897794834</v>
      </c>
      <c r="CY13" s="316">
        <v>1257.9907893772947</v>
      </c>
      <c r="CZ13" s="316">
        <v>1107.598785846599</v>
      </c>
      <c r="DA13" s="316">
        <v>1243.6624752267248</v>
      </c>
      <c r="DB13" s="316">
        <v>1118.2192855892833</v>
      </c>
      <c r="DC13" s="316">
        <v>1148.6587684026761</v>
      </c>
      <c r="DD13" s="316">
        <v>1122.4994030638427</v>
      </c>
      <c r="DE13" s="316">
        <v>1105.5917371162175</v>
      </c>
      <c r="DF13" s="316">
        <v>1176.9243611583101</v>
      </c>
      <c r="DG13" s="316">
        <v>1099.9814458933572</v>
      </c>
      <c r="DH13" s="316">
        <v>1144.5795843932983</v>
      </c>
      <c r="DI13" s="316">
        <v>1140.77781474024</v>
      </c>
      <c r="DJ13" s="316">
        <v>1109.4219842396615</v>
      </c>
      <c r="DK13" s="316">
        <v>1132.6748815678868</v>
      </c>
      <c r="DL13" s="316">
        <v>1101.5772406478995</v>
      </c>
      <c r="DM13" s="316">
        <v>1075.5369921919944</v>
      </c>
      <c r="DN13" s="316">
        <v>1057.4660172855417</v>
      </c>
    </row>
    <row r="14" spans="1:118" x14ac:dyDescent="0.2">
      <c r="A14" s="327" t="s">
        <v>1209</v>
      </c>
      <c r="B14" s="310" t="s">
        <v>755</v>
      </c>
      <c r="C14" s="316">
        <v>321.55205202627462</v>
      </c>
      <c r="D14" s="316">
        <v>318.49323044122195</v>
      </c>
      <c r="E14" s="316">
        <v>308.31829389484204</v>
      </c>
      <c r="F14" s="316">
        <v>310.21031557005477</v>
      </c>
      <c r="G14" s="316">
        <v>299.94532353254959</v>
      </c>
      <c r="H14" s="316">
        <v>299.50200931558373</v>
      </c>
      <c r="I14" s="316">
        <v>299.93500525238602</v>
      </c>
      <c r="J14" s="316">
        <v>301.17243766725062</v>
      </c>
      <c r="K14" s="316">
        <v>315.20823710842825</v>
      </c>
      <c r="L14" s="316">
        <v>326.06674146094906</v>
      </c>
      <c r="M14" s="316">
        <v>321.50988896369006</v>
      </c>
      <c r="N14" s="316">
        <v>316.51581144789253</v>
      </c>
      <c r="O14" s="316">
        <v>337.00040215733821</v>
      </c>
      <c r="P14" s="316">
        <v>339.4364738072303</v>
      </c>
      <c r="Q14" s="316">
        <v>358.55557447062239</v>
      </c>
      <c r="R14" s="316">
        <v>360.82974815172633</v>
      </c>
      <c r="S14" s="316">
        <v>330.13282555527894</v>
      </c>
      <c r="T14" s="316">
        <v>339.15331093897561</v>
      </c>
      <c r="U14" s="316">
        <v>347.30794802925186</v>
      </c>
      <c r="V14" s="316">
        <v>357.44459857108149</v>
      </c>
      <c r="W14" s="316">
        <v>349.35561249213583</v>
      </c>
      <c r="X14" s="316">
        <v>346.05786537440707</v>
      </c>
      <c r="Y14" s="316">
        <v>350.49966015859388</v>
      </c>
      <c r="Z14" s="316">
        <v>365.93482162930246</v>
      </c>
      <c r="AA14" s="316">
        <v>368.91795363061476</v>
      </c>
      <c r="AB14" s="316">
        <v>364.71090226063114</v>
      </c>
      <c r="AC14" s="316">
        <v>370.13087795440077</v>
      </c>
      <c r="AD14" s="316">
        <v>370.18984044008522</v>
      </c>
      <c r="AE14" s="316">
        <v>377.3894185205296</v>
      </c>
      <c r="AF14" s="316">
        <v>379.9348038269344</v>
      </c>
      <c r="AG14" s="316">
        <v>373.6067702508235</v>
      </c>
      <c r="AH14" s="316">
        <v>378.64373095358644</v>
      </c>
      <c r="AI14" s="316">
        <v>405.06070041227412</v>
      </c>
      <c r="AJ14" s="316">
        <v>423.73251130484437</v>
      </c>
      <c r="AK14" s="316">
        <v>427.81510658150671</v>
      </c>
      <c r="AL14" s="316">
        <v>453.91283563415146</v>
      </c>
      <c r="AM14" s="316">
        <v>436.5762812013113</v>
      </c>
      <c r="AN14" s="316">
        <v>449.02371187682633</v>
      </c>
      <c r="AO14" s="316">
        <v>448.29513895960935</v>
      </c>
      <c r="AP14" s="316">
        <v>444.22973333197109</v>
      </c>
      <c r="AQ14" s="316">
        <v>455.78690027095774</v>
      </c>
      <c r="AR14" s="316">
        <v>462.03142460157449</v>
      </c>
      <c r="AS14" s="316">
        <v>464.75065743053688</v>
      </c>
      <c r="AT14" s="316">
        <v>466.7410998206484</v>
      </c>
      <c r="AU14" s="316">
        <v>458.18191306290385</v>
      </c>
      <c r="AV14" s="316">
        <v>458.75935171878007</v>
      </c>
      <c r="AW14" s="316">
        <v>465.92403864078921</v>
      </c>
      <c r="AX14" s="316">
        <v>470.78357750126287</v>
      </c>
      <c r="AY14" s="316">
        <v>530.94977807504335</v>
      </c>
      <c r="AZ14" s="316">
        <v>537.7203281133219</v>
      </c>
      <c r="BA14" s="316">
        <v>541.96625747383723</v>
      </c>
      <c r="BB14" s="316">
        <v>542.40945339733685</v>
      </c>
      <c r="BC14" s="316">
        <v>468.29507881122163</v>
      </c>
      <c r="BD14" s="316">
        <v>477.00335863229117</v>
      </c>
      <c r="BE14" s="316">
        <v>481.34520528212244</v>
      </c>
      <c r="BF14" s="316">
        <v>483.37778924233635</v>
      </c>
      <c r="BG14" s="316">
        <v>486.61745418155306</v>
      </c>
      <c r="BH14" s="316">
        <v>448.62133969599677</v>
      </c>
      <c r="BI14" s="316">
        <v>457.55885101742484</v>
      </c>
      <c r="BJ14" s="316">
        <v>462.75657171342499</v>
      </c>
      <c r="BK14" s="316">
        <v>485.84706918062869</v>
      </c>
      <c r="BL14" s="316">
        <v>505.13628008959427</v>
      </c>
      <c r="BM14" s="316">
        <v>506.60541424061483</v>
      </c>
      <c r="BN14" s="316">
        <v>498.47663919082612</v>
      </c>
      <c r="BO14" s="316">
        <v>484.84449860262436</v>
      </c>
      <c r="BP14" s="316">
        <v>481.36939650952394</v>
      </c>
      <c r="BQ14" s="316">
        <v>480.13620045764191</v>
      </c>
      <c r="BR14" s="316">
        <v>467.61609731896664</v>
      </c>
      <c r="BS14" s="316">
        <v>455.13177231727144</v>
      </c>
      <c r="BT14" s="316">
        <v>472.50335089555722</v>
      </c>
      <c r="BU14" s="316">
        <v>452.62257755472075</v>
      </c>
      <c r="BV14" s="316">
        <v>459.59139833828488</v>
      </c>
      <c r="BW14" s="316">
        <v>464.60209529209862</v>
      </c>
      <c r="BX14" s="316">
        <v>461.07996595393115</v>
      </c>
      <c r="BY14" s="316">
        <v>470.53243387611315</v>
      </c>
      <c r="BZ14" s="316">
        <v>467.85675320040895</v>
      </c>
      <c r="CA14" s="316">
        <v>483.51741937208726</v>
      </c>
      <c r="CB14" s="316">
        <v>493.94718066812277</v>
      </c>
      <c r="CC14" s="316">
        <v>497.80380967783935</v>
      </c>
      <c r="CD14" s="316">
        <v>495.37989881847881</v>
      </c>
      <c r="CE14" s="316">
        <v>518.88217218706734</v>
      </c>
      <c r="CF14" s="316">
        <v>520.40025010485408</v>
      </c>
      <c r="CG14" s="316">
        <v>535.16957738999258</v>
      </c>
      <c r="CH14" s="316">
        <v>566.47112741863214</v>
      </c>
      <c r="CI14" s="316">
        <v>575.33286944474264</v>
      </c>
      <c r="CJ14" s="316">
        <v>600.74483533902719</v>
      </c>
      <c r="CK14" s="316">
        <v>594.43114057190814</v>
      </c>
      <c r="CL14" s="316">
        <v>599.7328986347178</v>
      </c>
      <c r="CM14" s="316">
        <v>616.8500954564887</v>
      </c>
      <c r="CN14" s="316">
        <v>639.30139490370573</v>
      </c>
      <c r="CO14" s="316">
        <v>666.54404732237356</v>
      </c>
      <c r="CP14" s="316">
        <v>699.66947625836031</v>
      </c>
      <c r="CQ14" s="316">
        <v>667.61247889447566</v>
      </c>
      <c r="CR14" s="316">
        <v>662.64684839484687</v>
      </c>
      <c r="CS14" s="316">
        <v>652.95462144558599</v>
      </c>
      <c r="CT14" s="316">
        <v>645.17032888741835</v>
      </c>
      <c r="CU14" s="316">
        <v>639.77575158555373</v>
      </c>
      <c r="CV14" s="316">
        <v>630.11504726794919</v>
      </c>
      <c r="CW14" s="316">
        <v>634.34098939748196</v>
      </c>
      <c r="CX14" s="316">
        <v>648.91539114368265</v>
      </c>
      <c r="CY14" s="316">
        <v>589.65838659454755</v>
      </c>
      <c r="CZ14" s="316">
        <v>603.41872882573921</v>
      </c>
      <c r="DA14" s="316">
        <v>622.21312650715595</v>
      </c>
      <c r="DB14" s="316">
        <v>623.44828634936971</v>
      </c>
      <c r="DC14" s="316">
        <v>738.85460700576596</v>
      </c>
      <c r="DD14" s="316">
        <v>709.23032010871066</v>
      </c>
      <c r="DE14" s="316">
        <v>695.47863160218287</v>
      </c>
      <c r="DF14" s="316">
        <v>700.43978347346365</v>
      </c>
      <c r="DG14" s="316">
        <v>683.50332496619171</v>
      </c>
      <c r="DH14" s="316">
        <v>679.60250172199642</v>
      </c>
      <c r="DI14" s="316">
        <v>667.4769278598485</v>
      </c>
      <c r="DJ14" s="316">
        <v>638.13874439007623</v>
      </c>
      <c r="DK14" s="316">
        <v>639.74720857303294</v>
      </c>
      <c r="DL14" s="316">
        <v>634.48629130217694</v>
      </c>
      <c r="DM14" s="316">
        <v>595.66671052578465</v>
      </c>
      <c r="DN14" s="316">
        <v>594.06644497204161</v>
      </c>
    </row>
    <row r="15" spans="1:118" x14ac:dyDescent="0.2">
      <c r="A15" s="327" t="s">
        <v>1217</v>
      </c>
      <c r="B15" s="310" t="s">
        <v>756</v>
      </c>
      <c r="C15" s="316">
        <v>201.90291608073395</v>
      </c>
      <c r="D15" s="316">
        <v>215.50432713715639</v>
      </c>
      <c r="E15" s="316">
        <v>211.49508115283521</v>
      </c>
      <c r="F15" s="316">
        <v>216.05326068043755</v>
      </c>
      <c r="G15" s="316">
        <v>218.99307896701055</v>
      </c>
      <c r="H15" s="316">
        <v>219.94132958303467</v>
      </c>
      <c r="I15" s="316">
        <v>227.27470757276046</v>
      </c>
      <c r="J15" s="316">
        <v>225.46012595025761</v>
      </c>
      <c r="K15" s="316">
        <v>229.51531764732502</v>
      </c>
      <c r="L15" s="316">
        <v>234.52019971916991</v>
      </c>
      <c r="M15" s="316">
        <v>233.53518404956438</v>
      </c>
      <c r="N15" s="316">
        <v>232.28561213004423</v>
      </c>
      <c r="O15" s="316">
        <v>234.21892994525251</v>
      </c>
      <c r="P15" s="316">
        <v>234.50942459271451</v>
      </c>
      <c r="Q15" s="316">
        <v>238.47319814417548</v>
      </c>
      <c r="R15" s="316">
        <v>244.67617440157537</v>
      </c>
      <c r="S15" s="316">
        <v>242.65583882894137</v>
      </c>
      <c r="T15" s="316">
        <v>246.92985988574262</v>
      </c>
      <c r="U15" s="316">
        <v>251.0852323780033</v>
      </c>
      <c r="V15" s="316">
        <v>247.28551102078472</v>
      </c>
      <c r="W15" s="316">
        <v>259.88853031332769</v>
      </c>
      <c r="X15" s="316">
        <v>253.83488728236307</v>
      </c>
      <c r="Y15" s="316">
        <v>256.43648923780808</v>
      </c>
      <c r="Z15" s="316">
        <v>256.68698030826874</v>
      </c>
      <c r="AA15" s="316">
        <v>257.74065357132287</v>
      </c>
      <c r="AB15" s="316">
        <v>263.00876692947918</v>
      </c>
      <c r="AC15" s="316">
        <v>261.06550667294482</v>
      </c>
      <c r="AD15" s="316">
        <v>259.12835603816586</v>
      </c>
      <c r="AE15" s="316">
        <v>259.59020568516883</v>
      </c>
      <c r="AF15" s="316">
        <v>253.71395297635075</v>
      </c>
      <c r="AG15" s="316">
        <v>254.15038992695108</v>
      </c>
      <c r="AH15" s="316">
        <v>255.68862854575573</v>
      </c>
      <c r="AI15" s="316">
        <v>253.9732745956353</v>
      </c>
      <c r="AJ15" s="316">
        <v>256.58608669279272</v>
      </c>
      <c r="AK15" s="316">
        <v>254.90531495837675</v>
      </c>
      <c r="AL15" s="316">
        <v>243.47043174599634</v>
      </c>
      <c r="AM15" s="316">
        <v>203.91585184476025</v>
      </c>
      <c r="AN15" s="316">
        <v>193.69534046809878</v>
      </c>
      <c r="AO15" s="316">
        <v>192.18701851243287</v>
      </c>
      <c r="AP15" s="316">
        <v>197.90327387897094</v>
      </c>
      <c r="AQ15" s="316">
        <v>191.49207387089967</v>
      </c>
      <c r="AR15" s="316">
        <v>191.04037362152749</v>
      </c>
      <c r="AS15" s="316">
        <v>192.55151526386976</v>
      </c>
      <c r="AT15" s="316">
        <v>194.90587975469734</v>
      </c>
      <c r="AU15" s="316">
        <v>198.18981091218086</v>
      </c>
      <c r="AV15" s="316">
        <v>196.36081558619119</v>
      </c>
      <c r="AW15" s="316">
        <v>196.14822974349633</v>
      </c>
      <c r="AX15" s="316">
        <v>197.31475412095463</v>
      </c>
      <c r="AY15" s="316">
        <v>195.87987163482293</v>
      </c>
      <c r="AZ15" s="316">
        <v>198.18154191390016</v>
      </c>
      <c r="BA15" s="316">
        <v>200.87105682001089</v>
      </c>
      <c r="BB15" s="316">
        <v>202.1764386646839</v>
      </c>
      <c r="BC15" s="316">
        <v>202.41785659532036</v>
      </c>
      <c r="BD15" s="316">
        <v>204.50950268158209</v>
      </c>
      <c r="BE15" s="316">
        <v>203.04711424777921</v>
      </c>
      <c r="BF15" s="316">
        <v>202.13976944689767</v>
      </c>
      <c r="BG15" s="316">
        <v>195.779889528024</v>
      </c>
      <c r="BH15" s="316">
        <v>195.91458330994877</v>
      </c>
      <c r="BI15" s="316">
        <v>196.73072017801354</v>
      </c>
      <c r="BJ15" s="316">
        <v>198.14265139592067</v>
      </c>
      <c r="BK15" s="316">
        <v>201.02783713733331</v>
      </c>
      <c r="BL15" s="316">
        <v>201.00867671030852</v>
      </c>
      <c r="BM15" s="316">
        <v>204.59103471201431</v>
      </c>
      <c r="BN15" s="316">
        <v>202.93143929302576</v>
      </c>
      <c r="BO15" s="316">
        <v>208.11792440365679</v>
      </c>
      <c r="BP15" s="316">
        <v>210.4320197065822</v>
      </c>
      <c r="BQ15" s="316">
        <v>210.49901738090611</v>
      </c>
      <c r="BR15" s="316">
        <v>211.63422180196352</v>
      </c>
      <c r="BS15" s="316">
        <v>215.70847318001833</v>
      </c>
      <c r="BT15" s="316">
        <v>215.94723330853634</v>
      </c>
      <c r="BU15" s="316">
        <v>217.79952773830087</v>
      </c>
      <c r="BV15" s="316">
        <v>217.38831796619701</v>
      </c>
      <c r="BW15" s="316">
        <v>211.30354601855134</v>
      </c>
      <c r="BX15" s="316">
        <v>219.23686096465664</v>
      </c>
      <c r="BY15" s="316">
        <v>215.76334791030382</v>
      </c>
      <c r="BZ15" s="316">
        <v>216.91221163794881</v>
      </c>
      <c r="CA15" s="316">
        <v>220.04951343022989</v>
      </c>
      <c r="CB15" s="316">
        <v>221.09193544709055</v>
      </c>
      <c r="CC15" s="316">
        <v>224.52727037880661</v>
      </c>
      <c r="CD15" s="316">
        <v>229.77184488293844</v>
      </c>
      <c r="CE15" s="316">
        <v>221.82033061977123</v>
      </c>
      <c r="CF15" s="316">
        <v>220.49054834308171</v>
      </c>
      <c r="CG15" s="316">
        <v>219.13411033557128</v>
      </c>
      <c r="CH15" s="316">
        <v>223.58333499622626</v>
      </c>
      <c r="CI15" s="316">
        <v>224.88725852241507</v>
      </c>
      <c r="CJ15" s="316">
        <v>223.54287719075336</v>
      </c>
      <c r="CK15" s="316">
        <v>228.58414094706353</v>
      </c>
      <c r="CL15" s="316">
        <v>227.32111034448369</v>
      </c>
      <c r="CM15" s="316">
        <v>228.04288535080295</v>
      </c>
      <c r="CN15" s="316">
        <v>230.69818033868555</v>
      </c>
      <c r="CO15" s="316">
        <v>228.8079565618944</v>
      </c>
      <c r="CP15" s="316">
        <v>220.28713037012221</v>
      </c>
      <c r="CQ15" s="316">
        <v>228.72238943850314</v>
      </c>
      <c r="CR15" s="316">
        <v>226.8626972959066</v>
      </c>
      <c r="CS15" s="316">
        <v>227.3305132248353</v>
      </c>
      <c r="CT15" s="316">
        <v>234.99303796166868</v>
      </c>
      <c r="CU15" s="316">
        <v>237.41781283155544</v>
      </c>
      <c r="CV15" s="316">
        <v>240.83286233078624</v>
      </c>
      <c r="CW15" s="316">
        <v>239.27698073746626</v>
      </c>
      <c r="CX15" s="316">
        <v>239.21364665591466</v>
      </c>
      <c r="CY15" s="316">
        <v>174.34184472232641</v>
      </c>
      <c r="CZ15" s="316">
        <v>76.588201486319434</v>
      </c>
      <c r="DA15" s="316">
        <v>166.36300308750776</v>
      </c>
      <c r="DB15" s="316">
        <v>131.35536778370033</v>
      </c>
      <c r="DC15" s="316">
        <v>101.35092261482963</v>
      </c>
      <c r="DD15" s="316">
        <v>137.15880025331046</v>
      </c>
      <c r="DE15" s="316">
        <v>177.84624699266791</v>
      </c>
      <c r="DF15" s="316">
        <v>181.82336572669419</v>
      </c>
      <c r="DG15" s="316">
        <v>175.27615690572611</v>
      </c>
      <c r="DH15" s="316">
        <v>192.96330656129507</v>
      </c>
      <c r="DI15" s="316">
        <v>199.90760521370578</v>
      </c>
      <c r="DJ15" s="316">
        <v>201.65808929974401</v>
      </c>
      <c r="DK15" s="316">
        <v>206.02467894458448</v>
      </c>
      <c r="DL15" s="316">
        <v>201.75230057199386</v>
      </c>
      <c r="DM15" s="316">
        <v>205.6275465569187</v>
      </c>
      <c r="DN15" s="316">
        <v>203.42659925160362</v>
      </c>
    </row>
    <row r="16" spans="1:118" x14ac:dyDescent="0.2">
      <c r="A16" s="326" t="s">
        <v>1191</v>
      </c>
      <c r="B16" s="310" t="s">
        <v>757</v>
      </c>
      <c r="C16" s="316">
        <v>149.85372778689859</v>
      </c>
      <c r="D16" s="316">
        <v>149.47405910394608</v>
      </c>
      <c r="E16" s="316">
        <v>150.56875126579482</v>
      </c>
      <c r="F16" s="316">
        <v>164.24943649484632</v>
      </c>
      <c r="G16" s="316">
        <v>148.40951651561613</v>
      </c>
      <c r="H16" s="316">
        <v>157.43686803831426</v>
      </c>
      <c r="I16" s="316">
        <v>160.67993790196056</v>
      </c>
      <c r="J16" s="316">
        <v>166.85934713321532</v>
      </c>
      <c r="K16" s="316">
        <v>167.47137384015139</v>
      </c>
      <c r="L16" s="316">
        <v>160.51698378828362</v>
      </c>
      <c r="M16" s="316">
        <v>160.9658233361464</v>
      </c>
      <c r="N16" s="316">
        <v>155.92329666800842</v>
      </c>
      <c r="O16" s="316">
        <v>176.75095556552651</v>
      </c>
      <c r="P16" s="316">
        <v>194.46620061136375</v>
      </c>
      <c r="Q16" s="316">
        <v>202.7675521193176</v>
      </c>
      <c r="R16" s="316">
        <v>210.86232859219859</v>
      </c>
      <c r="S16" s="316">
        <v>238.27045516094483</v>
      </c>
      <c r="T16" s="316">
        <v>252.07988436202544</v>
      </c>
      <c r="U16" s="316">
        <v>259.6129021525436</v>
      </c>
      <c r="V16" s="316">
        <v>268.21862623865093</v>
      </c>
      <c r="W16" s="316">
        <v>241.50089869908774</v>
      </c>
      <c r="X16" s="316">
        <v>254.27837166637732</v>
      </c>
      <c r="Y16" s="316">
        <v>263.4869031772231</v>
      </c>
      <c r="Z16" s="316">
        <v>281.7803388661842</v>
      </c>
      <c r="AA16" s="316">
        <v>275.05035076865892</v>
      </c>
      <c r="AB16" s="316">
        <v>284.0319388184061</v>
      </c>
      <c r="AC16" s="316">
        <v>296.76366818455523</v>
      </c>
      <c r="AD16" s="316">
        <v>291.8403498818243</v>
      </c>
      <c r="AE16" s="316">
        <v>282.12611854393788</v>
      </c>
      <c r="AF16" s="316">
        <v>279.70131082211998</v>
      </c>
      <c r="AG16" s="316">
        <v>276.46484531186343</v>
      </c>
      <c r="AH16" s="316">
        <v>290.76723442301784</v>
      </c>
      <c r="AI16" s="316">
        <v>295.505046357428</v>
      </c>
      <c r="AJ16" s="316">
        <v>314.69189086435972</v>
      </c>
      <c r="AK16" s="316">
        <v>324.3859311632666</v>
      </c>
      <c r="AL16" s="316">
        <v>300.9745900569348</v>
      </c>
      <c r="AM16" s="316">
        <v>324.34187391239612</v>
      </c>
      <c r="AN16" s="316">
        <v>309.366719165321</v>
      </c>
      <c r="AO16" s="316">
        <v>315.50563987115197</v>
      </c>
      <c r="AP16" s="316">
        <v>324.18029719534479</v>
      </c>
      <c r="AQ16" s="316">
        <v>318.85041378776208</v>
      </c>
      <c r="AR16" s="316">
        <v>333.928120542155</v>
      </c>
      <c r="AS16" s="316">
        <v>343.33153547492111</v>
      </c>
      <c r="AT16" s="316">
        <v>325.01760621052756</v>
      </c>
      <c r="AU16" s="316">
        <v>378.8398498754517</v>
      </c>
      <c r="AV16" s="316">
        <v>365.72239227846046</v>
      </c>
      <c r="AW16" s="316">
        <v>376.20281930609968</v>
      </c>
      <c r="AX16" s="316">
        <v>396.02084747866735</v>
      </c>
      <c r="AY16" s="316">
        <v>415.58656985392162</v>
      </c>
      <c r="AZ16" s="316">
        <v>457.99874279478496</v>
      </c>
      <c r="BA16" s="316">
        <v>473.04959703890603</v>
      </c>
      <c r="BB16" s="316">
        <v>492.70450762556118</v>
      </c>
      <c r="BC16" s="316">
        <v>506.4333772074927</v>
      </c>
      <c r="BD16" s="316">
        <v>496.73262091349392</v>
      </c>
      <c r="BE16" s="316">
        <v>489.46573579523249</v>
      </c>
      <c r="BF16" s="316">
        <v>516.7699751713053</v>
      </c>
      <c r="BG16" s="316">
        <v>553.07643217742645</v>
      </c>
      <c r="BH16" s="316">
        <v>579.29289638529019</v>
      </c>
      <c r="BI16" s="316">
        <v>609.53097260122684</v>
      </c>
      <c r="BJ16" s="316">
        <v>620.78695347378311</v>
      </c>
      <c r="BK16" s="316">
        <v>638.33004652585373</v>
      </c>
      <c r="BL16" s="316">
        <v>652.59016447216436</v>
      </c>
      <c r="BM16" s="316">
        <v>663.96553942704452</v>
      </c>
      <c r="BN16" s="316">
        <v>641.15348633652968</v>
      </c>
      <c r="BO16" s="316">
        <v>687.11773387861558</v>
      </c>
      <c r="BP16" s="316">
        <v>680.51942234840465</v>
      </c>
      <c r="BQ16" s="316">
        <v>682.95187100198518</v>
      </c>
      <c r="BR16" s="316">
        <v>699.6909029436747</v>
      </c>
      <c r="BS16" s="316">
        <v>732.20501496482461</v>
      </c>
      <c r="BT16" s="316">
        <v>761.65654607438273</v>
      </c>
      <c r="BU16" s="316">
        <v>786.23916256291318</v>
      </c>
      <c r="BV16" s="316">
        <v>765.78127932127143</v>
      </c>
      <c r="BW16" s="316">
        <v>711.66742823275661</v>
      </c>
      <c r="BX16" s="316">
        <v>725.17985955157428</v>
      </c>
      <c r="BY16" s="316">
        <v>709.41368531440253</v>
      </c>
      <c r="BZ16" s="316">
        <v>687.54862203264111</v>
      </c>
      <c r="CA16" s="316">
        <v>711.93212203785959</v>
      </c>
      <c r="CB16" s="316">
        <v>699.8109499462912</v>
      </c>
      <c r="CC16" s="316">
        <v>719.1712482050051</v>
      </c>
      <c r="CD16" s="316">
        <v>751.22982317438743</v>
      </c>
      <c r="CE16" s="316">
        <v>770.14097706539212</v>
      </c>
      <c r="CF16" s="316">
        <v>744.09562341703008</v>
      </c>
      <c r="CG16" s="316">
        <v>736.17796337089931</v>
      </c>
      <c r="CH16" s="316">
        <v>785.52831160478445</v>
      </c>
      <c r="CI16" s="316">
        <v>756.25349297656453</v>
      </c>
      <c r="CJ16" s="316">
        <v>818.88740409514162</v>
      </c>
      <c r="CK16" s="316">
        <v>818.72307052644283</v>
      </c>
      <c r="CL16" s="316">
        <v>827.70281536356038</v>
      </c>
      <c r="CM16" s="316">
        <v>845.40059906909084</v>
      </c>
      <c r="CN16" s="316">
        <v>852.51055826248455</v>
      </c>
      <c r="CO16" s="316">
        <v>869.29585198552718</v>
      </c>
      <c r="CP16" s="316">
        <v>815.04818074130753</v>
      </c>
      <c r="CQ16" s="316">
        <v>851.00123215924748</v>
      </c>
      <c r="CR16" s="316">
        <v>815.55766614994059</v>
      </c>
      <c r="CS16" s="316">
        <v>819.01794444492111</v>
      </c>
      <c r="CT16" s="316">
        <v>811.09362844516011</v>
      </c>
      <c r="CU16" s="316">
        <v>752.14340891396967</v>
      </c>
      <c r="CV16" s="316">
        <v>767.53451934389921</v>
      </c>
      <c r="CW16" s="316">
        <v>742.33545494936641</v>
      </c>
      <c r="CX16" s="316">
        <v>728.90786544543039</v>
      </c>
      <c r="CY16" s="316">
        <v>667.68950044063286</v>
      </c>
      <c r="CZ16" s="316">
        <v>666.98628472063581</v>
      </c>
      <c r="DA16" s="316">
        <v>671.32229694111697</v>
      </c>
      <c r="DB16" s="316">
        <v>666.61578112604332</v>
      </c>
      <c r="DC16" s="316">
        <v>811.26343511859613</v>
      </c>
      <c r="DD16" s="316">
        <v>817.186516235559</v>
      </c>
      <c r="DE16" s="316">
        <v>689.18853969757629</v>
      </c>
      <c r="DF16" s="316">
        <v>768.00070941801835</v>
      </c>
      <c r="DG16" s="316">
        <v>1036.7730538137712</v>
      </c>
      <c r="DH16" s="316">
        <v>995.01116413786337</v>
      </c>
      <c r="DI16" s="316">
        <v>939.78607188739761</v>
      </c>
      <c r="DJ16" s="316">
        <v>935.43387635213173</v>
      </c>
      <c r="DK16" s="316">
        <v>986.38851694701873</v>
      </c>
      <c r="DL16" s="316">
        <v>1023.295555963691</v>
      </c>
      <c r="DM16" s="316">
        <v>1099.6851347121308</v>
      </c>
      <c r="DN16" s="316">
        <v>1076.1498142666794</v>
      </c>
    </row>
    <row r="17" spans="1:118" x14ac:dyDescent="0.2">
      <c r="A17" s="326" t="s">
        <v>1192</v>
      </c>
      <c r="B17" s="310" t="s">
        <v>759</v>
      </c>
      <c r="C17" s="316">
        <v>1935.4921140786521</v>
      </c>
      <c r="D17" s="316">
        <v>1943.7095887891387</v>
      </c>
      <c r="E17" s="316">
        <v>2016.9476278841053</v>
      </c>
      <c r="F17" s="316">
        <v>2071.9852128711032</v>
      </c>
      <c r="G17" s="316">
        <v>2049.7187844138302</v>
      </c>
      <c r="H17" s="316">
        <v>2037.343594975511</v>
      </c>
      <c r="I17" s="316">
        <v>1969.9951124980307</v>
      </c>
      <c r="J17" s="316">
        <v>2056.7798044888436</v>
      </c>
      <c r="K17" s="316">
        <v>2139.7586566427503</v>
      </c>
      <c r="L17" s="316">
        <v>2163.2471197604632</v>
      </c>
      <c r="M17" s="316">
        <v>2211.8683157255996</v>
      </c>
      <c r="N17" s="316">
        <v>2153.6985209034451</v>
      </c>
      <c r="O17" s="316">
        <v>2101.1121876595071</v>
      </c>
      <c r="P17" s="316">
        <v>2220.4608636067674</v>
      </c>
      <c r="Q17" s="316">
        <v>2248.9423040982715</v>
      </c>
      <c r="R17" s="316">
        <v>2278.8863183424442</v>
      </c>
      <c r="S17" s="316">
        <v>2330.7814287976548</v>
      </c>
      <c r="T17" s="316">
        <v>2412.1261127076309</v>
      </c>
      <c r="U17" s="316">
        <v>2515.1991403388233</v>
      </c>
      <c r="V17" s="316">
        <v>2489.6807265128627</v>
      </c>
      <c r="W17" s="316">
        <v>2666.2943214329498</v>
      </c>
      <c r="X17" s="316">
        <v>2541.7844755072997</v>
      </c>
      <c r="Y17" s="316">
        <v>2547.6368164479372</v>
      </c>
      <c r="Z17" s="316">
        <v>2543.767023331789</v>
      </c>
      <c r="AA17" s="316">
        <v>2575.6704636172617</v>
      </c>
      <c r="AB17" s="316">
        <v>2547.7344203484158</v>
      </c>
      <c r="AC17" s="316">
        <v>2610.3374650393621</v>
      </c>
      <c r="AD17" s="316">
        <v>2814.2438359359976</v>
      </c>
      <c r="AE17" s="316">
        <v>2666.4059564467057</v>
      </c>
      <c r="AF17" s="316">
        <v>2776.3356674546358</v>
      </c>
      <c r="AG17" s="316">
        <v>2734.5758692458567</v>
      </c>
      <c r="AH17" s="316">
        <v>2709.894847694376</v>
      </c>
      <c r="AI17" s="316">
        <v>2663.5411842159701</v>
      </c>
      <c r="AJ17" s="316">
        <v>2730.9224025950366</v>
      </c>
      <c r="AK17" s="316">
        <v>2790.9373781876338</v>
      </c>
      <c r="AL17" s="316">
        <v>2946.1185376418962</v>
      </c>
      <c r="AM17" s="316">
        <v>2995.1522658923409</v>
      </c>
      <c r="AN17" s="316">
        <v>2938.5265302233397</v>
      </c>
      <c r="AO17" s="316">
        <v>2981.8406019296453</v>
      </c>
      <c r="AP17" s="316">
        <v>3024.7879510812372</v>
      </c>
      <c r="AQ17" s="316">
        <v>3021.6993561475365</v>
      </c>
      <c r="AR17" s="316">
        <v>3005.057587601048</v>
      </c>
      <c r="AS17" s="316">
        <v>3136.8784633318392</v>
      </c>
      <c r="AT17" s="316">
        <v>3871.7619092434461</v>
      </c>
      <c r="AU17" s="316">
        <v>3668.866430192134</v>
      </c>
      <c r="AV17" s="316">
        <v>3711.1939721061335</v>
      </c>
      <c r="AW17" s="316">
        <v>3656.1170395672666</v>
      </c>
      <c r="AX17" s="316">
        <v>3610.2053416141894</v>
      </c>
      <c r="AY17" s="316">
        <v>3835.0730578387975</v>
      </c>
      <c r="AZ17" s="316">
        <v>3939.0278929517162</v>
      </c>
      <c r="BA17" s="316">
        <v>3814.6239061455976</v>
      </c>
      <c r="BB17" s="316">
        <v>3829.0641597570479</v>
      </c>
      <c r="BC17" s="316">
        <v>3897.0104141832894</v>
      </c>
      <c r="BD17" s="316">
        <v>3743.9681427007054</v>
      </c>
      <c r="BE17" s="316">
        <v>3652.3436939991802</v>
      </c>
      <c r="BF17" s="316">
        <v>3394.8123711360445</v>
      </c>
      <c r="BG17" s="316">
        <v>3339.3207250171145</v>
      </c>
      <c r="BH17" s="316">
        <v>3510.940869470136</v>
      </c>
      <c r="BI17" s="316">
        <v>3473.4164869711303</v>
      </c>
      <c r="BJ17" s="316">
        <v>3434.3600758233074</v>
      </c>
      <c r="BK17" s="316">
        <v>3573.8537014863191</v>
      </c>
      <c r="BL17" s="316">
        <v>3461.9036033686207</v>
      </c>
      <c r="BM17" s="316">
        <v>3284.5836810742135</v>
      </c>
      <c r="BN17" s="316">
        <v>3367.5590869348639</v>
      </c>
      <c r="BO17" s="316">
        <v>3214.0302681822218</v>
      </c>
      <c r="BP17" s="316">
        <v>3167.0711736825542</v>
      </c>
      <c r="BQ17" s="316">
        <v>3273.3480336757671</v>
      </c>
      <c r="BR17" s="316">
        <v>3139.7785163034418</v>
      </c>
      <c r="BS17" s="316">
        <v>3228.23678089226</v>
      </c>
      <c r="BT17" s="316">
        <v>3228.7585856215233</v>
      </c>
      <c r="BU17" s="316">
        <v>3191.448212790317</v>
      </c>
      <c r="BV17" s="316">
        <v>3305.379761444929</v>
      </c>
      <c r="BW17" s="316">
        <v>3332.3473752470995</v>
      </c>
      <c r="BX17" s="316">
        <v>3386.2366134893637</v>
      </c>
      <c r="BY17" s="316">
        <v>3386.5761179854676</v>
      </c>
      <c r="BZ17" s="316">
        <v>3225.7909394807957</v>
      </c>
      <c r="CA17" s="316">
        <v>3450.0570792928897</v>
      </c>
      <c r="CB17" s="316">
        <v>3330.1054222586276</v>
      </c>
      <c r="CC17" s="316">
        <v>3445.3970276433483</v>
      </c>
      <c r="CD17" s="316">
        <v>3601.1217080714559</v>
      </c>
      <c r="CE17" s="316">
        <v>3560.0820887301616</v>
      </c>
      <c r="CF17" s="316">
        <v>3630.3060368975775</v>
      </c>
      <c r="CG17" s="316">
        <v>3607.5332552036434</v>
      </c>
      <c r="CH17" s="316">
        <v>3591.9407468805443</v>
      </c>
      <c r="CI17" s="316">
        <v>3565.6544220248711</v>
      </c>
      <c r="CJ17" s="316">
        <v>3597.4167465374494</v>
      </c>
      <c r="CK17" s="316">
        <v>3694.3989768905417</v>
      </c>
      <c r="CL17" s="316">
        <v>3646.3246139097987</v>
      </c>
      <c r="CM17" s="316">
        <v>3605.1662449931118</v>
      </c>
      <c r="CN17" s="316">
        <v>3634.4729049985599</v>
      </c>
      <c r="CO17" s="316">
        <v>3588.662236664878</v>
      </c>
      <c r="CP17" s="316">
        <v>3651.112557667434</v>
      </c>
      <c r="CQ17" s="316">
        <v>3601.6919202814056</v>
      </c>
      <c r="CR17" s="316">
        <v>3562.6955832579401</v>
      </c>
      <c r="CS17" s="316">
        <v>3563.2092126879011</v>
      </c>
      <c r="CT17" s="316">
        <v>3418.6446192990288</v>
      </c>
      <c r="CU17" s="316">
        <v>3413.3516746970404</v>
      </c>
      <c r="CV17" s="316">
        <v>3533.9574169318262</v>
      </c>
      <c r="CW17" s="316">
        <v>3543.7689970744004</v>
      </c>
      <c r="CX17" s="316">
        <v>3658.2673460338219</v>
      </c>
      <c r="CY17" s="316">
        <v>3729.7644190963365</v>
      </c>
      <c r="CZ17" s="316">
        <v>3613.7196256156117</v>
      </c>
      <c r="DA17" s="316">
        <v>3711.8061671532273</v>
      </c>
      <c r="DB17" s="316">
        <v>3873.0849420778345</v>
      </c>
      <c r="DC17" s="316">
        <v>4148.3341368159727</v>
      </c>
      <c r="DD17" s="316">
        <v>4179.7494497651051</v>
      </c>
      <c r="DE17" s="316">
        <v>4229.811421468663</v>
      </c>
      <c r="DF17" s="316">
        <v>4391.2284927916298</v>
      </c>
      <c r="DG17" s="316">
        <v>4095.1185847475463</v>
      </c>
      <c r="DH17" s="316">
        <v>4090.588417541544</v>
      </c>
      <c r="DI17" s="316">
        <v>4058.6914277098385</v>
      </c>
      <c r="DJ17" s="316">
        <v>3926.9850880990716</v>
      </c>
      <c r="DK17" s="316">
        <v>3884.4943886224796</v>
      </c>
      <c r="DL17" s="316">
        <v>3849.9833347798908</v>
      </c>
      <c r="DM17" s="316">
        <v>3694.0043492054565</v>
      </c>
      <c r="DN17" s="316">
        <v>3606.2710268342735</v>
      </c>
    </row>
    <row r="18" spans="1:118" x14ac:dyDescent="0.2">
      <c r="A18" s="326" t="s">
        <v>760</v>
      </c>
      <c r="B18" s="310" t="s">
        <v>761</v>
      </c>
      <c r="C18" s="316">
        <v>523.64610527399998</v>
      </c>
      <c r="D18" s="316">
        <v>520.22985190600002</v>
      </c>
      <c r="E18" s="316">
        <v>543.989891779</v>
      </c>
      <c r="F18" s="316">
        <v>601.26007864500002</v>
      </c>
      <c r="G18" s="316">
        <v>673.22158980899997</v>
      </c>
      <c r="H18" s="316">
        <v>175.217594048</v>
      </c>
      <c r="I18" s="316">
        <v>671.97635885700004</v>
      </c>
      <c r="J18" s="316">
        <v>593.53259591799997</v>
      </c>
      <c r="K18" s="316">
        <v>586.99999984800002</v>
      </c>
      <c r="L18" s="316">
        <v>512.61597998000002</v>
      </c>
      <c r="M18" s="316">
        <v>492.952445426</v>
      </c>
      <c r="N18" s="316">
        <v>534.24702738999997</v>
      </c>
      <c r="O18" s="316">
        <v>476.171273009</v>
      </c>
      <c r="P18" s="316">
        <v>548.00410437300002</v>
      </c>
      <c r="Q18" s="316">
        <v>581.82256110499998</v>
      </c>
      <c r="R18" s="316">
        <v>595.59137227400004</v>
      </c>
      <c r="S18" s="316">
        <v>582.48000885500005</v>
      </c>
      <c r="T18" s="316">
        <v>572.23203375200001</v>
      </c>
      <c r="U18" s="316">
        <v>568.64553201000001</v>
      </c>
      <c r="V18" s="316">
        <v>581.95290825400002</v>
      </c>
      <c r="W18" s="316">
        <v>609.78684709000004</v>
      </c>
      <c r="X18" s="316">
        <v>632.26673682900002</v>
      </c>
      <c r="Y18" s="316">
        <v>644.06250309100005</v>
      </c>
      <c r="Z18" s="316">
        <v>658.96966291599995</v>
      </c>
      <c r="AA18" s="316">
        <v>681.17779010200002</v>
      </c>
      <c r="AB18" s="316">
        <v>682.94971867100003</v>
      </c>
      <c r="AC18" s="316">
        <v>686.49964626099995</v>
      </c>
      <c r="AD18" s="316">
        <v>696.01146632500001</v>
      </c>
      <c r="AE18" s="316">
        <v>680.54277489200001</v>
      </c>
      <c r="AF18" s="316">
        <v>695.311229959</v>
      </c>
      <c r="AG18" s="316">
        <v>704.88626937499998</v>
      </c>
      <c r="AH18" s="316">
        <v>718.47622661100002</v>
      </c>
      <c r="AI18" s="316">
        <v>732.19227921000004</v>
      </c>
      <c r="AJ18" s="316">
        <v>735.53780036199998</v>
      </c>
      <c r="AK18" s="316">
        <v>721.57160882100004</v>
      </c>
      <c r="AL18" s="316">
        <v>728.72341714000004</v>
      </c>
      <c r="AM18" s="316">
        <v>705.24940561000005</v>
      </c>
      <c r="AN18" s="316">
        <v>714.10573850699996</v>
      </c>
      <c r="AO18" s="316">
        <v>719.71707929800004</v>
      </c>
      <c r="AP18" s="316">
        <v>740.153340265</v>
      </c>
      <c r="AQ18" s="316">
        <v>743.63610070300001</v>
      </c>
      <c r="AR18" s="316">
        <v>765.89287687700005</v>
      </c>
      <c r="AS18" s="316">
        <v>768.93454191800004</v>
      </c>
      <c r="AT18" s="316">
        <v>771.74643623400004</v>
      </c>
      <c r="AU18" s="316">
        <v>782.14251680400002</v>
      </c>
      <c r="AV18" s="316">
        <v>777.69219325100005</v>
      </c>
      <c r="AW18" s="316">
        <v>767.75104056600003</v>
      </c>
      <c r="AX18" s="316">
        <v>777.42634245500005</v>
      </c>
      <c r="AY18" s="316">
        <v>810.15654229200004</v>
      </c>
      <c r="AZ18" s="316">
        <v>818.73376449099999</v>
      </c>
      <c r="BA18" s="316">
        <v>821.66489798099997</v>
      </c>
      <c r="BB18" s="316">
        <v>842.012687099</v>
      </c>
      <c r="BC18" s="316">
        <v>825.03178404499999</v>
      </c>
      <c r="BD18" s="316">
        <v>823.66734615200005</v>
      </c>
      <c r="BE18" s="316">
        <v>824.99815284399995</v>
      </c>
      <c r="BF18" s="316">
        <v>825.64263831200003</v>
      </c>
      <c r="BG18" s="316">
        <v>805.42698935600004</v>
      </c>
      <c r="BH18" s="316">
        <v>815.08673040899998</v>
      </c>
      <c r="BI18" s="316">
        <v>825.85515159399995</v>
      </c>
      <c r="BJ18" s="316">
        <v>842.91086613799996</v>
      </c>
      <c r="BK18" s="316">
        <v>840.63865852378831</v>
      </c>
      <c r="BL18" s="316">
        <v>846.63792375710022</v>
      </c>
      <c r="BM18" s="316">
        <v>846.01819461695982</v>
      </c>
      <c r="BN18" s="316">
        <v>838.58046633244032</v>
      </c>
      <c r="BO18" s="316">
        <v>841.66228573121202</v>
      </c>
      <c r="BP18" s="316">
        <v>837.77685621424212</v>
      </c>
      <c r="BQ18" s="316">
        <v>831.87924244618796</v>
      </c>
      <c r="BR18" s="316">
        <v>862.64061340424189</v>
      </c>
      <c r="BS18" s="316">
        <v>846.58692365295815</v>
      </c>
      <c r="BT18" s="316">
        <v>868.11962250868021</v>
      </c>
      <c r="BU18" s="316">
        <v>897.01138022957377</v>
      </c>
      <c r="BV18" s="316">
        <v>930.19850558748772</v>
      </c>
      <c r="BW18" s="316">
        <v>976.65440448183915</v>
      </c>
      <c r="BX18" s="316">
        <v>999.95197367790865</v>
      </c>
      <c r="BY18" s="316">
        <v>1003.339711131877</v>
      </c>
      <c r="BZ18" s="316">
        <v>992.84948522002583</v>
      </c>
      <c r="CA18" s="316">
        <v>1009.7788176297371</v>
      </c>
      <c r="CB18" s="316">
        <v>1005.4569730034876</v>
      </c>
      <c r="CC18" s="316">
        <v>1013.3555240723551</v>
      </c>
      <c r="CD18" s="316">
        <v>1049.5558484559688</v>
      </c>
      <c r="CE18" s="316">
        <v>1022.0401495884414</v>
      </c>
      <c r="CF18" s="316">
        <v>1045.5347694714499</v>
      </c>
      <c r="CG18" s="316">
        <v>1055.6267658754782</v>
      </c>
      <c r="CH18" s="316">
        <v>1065.1930372256713</v>
      </c>
      <c r="CI18" s="316">
        <v>1063.308390012827</v>
      </c>
      <c r="CJ18" s="316">
        <v>1070.2551009183946</v>
      </c>
      <c r="CK18" s="316">
        <v>1073.927768531659</v>
      </c>
      <c r="CL18" s="316">
        <v>1075.9750372282022</v>
      </c>
      <c r="CM18" s="316">
        <v>1091.8436109456054</v>
      </c>
      <c r="CN18" s="316">
        <v>1098.9350783322923</v>
      </c>
      <c r="CO18" s="316">
        <v>1109.3573829907964</v>
      </c>
      <c r="CP18" s="316">
        <v>1122.1817180186649</v>
      </c>
      <c r="CQ18" s="316">
        <v>1098.9046313099275</v>
      </c>
      <c r="CR18" s="316">
        <v>1120.3166720726017</v>
      </c>
      <c r="CS18" s="316">
        <v>1129.9949622749227</v>
      </c>
      <c r="CT18" s="316">
        <v>1138.8444618962646</v>
      </c>
      <c r="CU18" s="316">
        <v>1162.0504726057745</v>
      </c>
      <c r="CV18" s="316">
        <v>1169.5724103220168</v>
      </c>
      <c r="CW18" s="316">
        <v>1165.281126028912</v>
      </c>
      <c r="CX18" s="316">
        <v>1158.5222406853743</v>
      </c>
      <c r="CY18" s="316">
        <v>1134.2451276970207</v>
      </c>
      <c r="CZ18" s="316">
        <v>1131.0754460608839</v>
      </c>
      <c r="DA18" s="316">
        <v>1151.430888363431</v>
      </c>
      <c r="DB18" s="316">
        <v>1168.8509579754214</v>
      </c>
      <c r="DC18" s="316">
        <v>1169.097465713611</v>
      </c>
      <c r="DD18" s="316">
        <v>1193.8663577504865</v>
      </c>
      <c r="DE18" s="316">
        <v>1204.1093674047918</v>
      </c>
      <c r="DF18" s="316">
        <v>1221.7637041214273</v>
      </c>
      <c r="DG18" s="316">
        <v>1237.28360085845</v>
      </c>
      <c r="DH18" s="316">
        <v>1238.6950491394109</v>
      </c>
      <c r="DI18" s="316">
        <v>1232.5711920308452</v>
      </c>
      <c r="DJ18" s="316">
        <v>1230.2800269635472</v>
      </c>
      <c r="DK18" s="316">
        <v>1240.228347053217</v>
      </c>
      <c r="DL18" s="316">
        <v>1245.6072624489877</v>
      </c>
      <c r="DM18" s="316">
        <v>1254.2420018399112</v>
      </c>
      <c r="DN18" s="316">
        <v>1261.0356553716379</v>
      </c>
    </row>
    <row r="19" spans="1:118" x14ac:dyDescent="0.2">
      <c r="A19" s="326" t="s">
        <v>1193</v>
      </c>
      <c r="B19" s="310" t="s">
        <v>1194</v>
      </c>
      <c r="C19" s="316">
        <v>457.93268222056946</v>
      </c>
      <c r="D19" s="316">
        <v>462.01019461681722</v>
      </c>
      <c r="E19" s="316">
        <v>471.87423369571053</v>
      </c>
      <c r="F19" s="316">
        <v>458.18776129703855</v>
      </c>
      <c r="G19" s="316">
        <v>479.11118387308903</v>
      </c>
      <c r="H19" s="316">
        <v>475.2693436576281</v>
      </c>
      <c r="I19" s="316">
        <v>486.84120750424921</v>
      </c>
      <c r="J19" s="316">
        <v>504.1284705628006</v>
      </c>
      <c r="K19" s="316">
        <v>456.96735837712026</v>
      </c>
      <c r="L19" s="316">
        <v>467.59201254841662</v>
      </c>
      <c r="M19" s="316">
        <v>482.87862587245542</v>
      </c>
      <c r="N19" s="316">
        <v>509.89458987079178</v>
      </c>
      <c r="O19" s="316">
        <v>526.25595857663075</v>
      </c>
      <c r="P19" s="316">
        <v>559.88335167623632</v>
      </c>
      <c r="Q19" s="316">
        <v>572.04986358364056</v>
      </c>
      <c r="R19" s="316">
        <v>594.94799515357988</v>
      </c>
      <c r="S19" s="316">
        <v>602.69070873647559</v>
      </c>
      <c r="T19" s="316">
        <v>604.66863891777245</v>
      </c>
      <c r="U19" s="316">
        <v>609.71718469608936</v>
      </c>
      <c r="V19" s="316">
        <v>616.21696880052389</v>
      </c>
      <c r="W19" s="316">
        <v>669.27213194617957</v>
      </c>
      <c r="X19" s="316">
        <v>669.98331417294844</v>
      </c>
      <c r="Y19" s="316">
        <v>685.35696888076882</v>
      </c>
      <c r="Z19" s="316">
        <v>685.79875770020328</v>
      </c>
      <c r="AA19" s="316">
        <v>722.69736406575248</v>
      </c>
      <c r="AB19" s="316">
        <v>732.66211532783097</v>
      </c>
      <c r="AC19" s="316">
        <v>715.98991622328879</v>
      </c>
      <c r="AD19" s="316">
        <v>760.9346356586783</v>
      </c>
      <c r="AE19" s="316">
        <v>760.1090414374147</v>
      </c>
      <c r="AF19" s="316">
        <v>769.17307271618938</v>
      </c>
      <c r="AG19" s="316">
        <v>759.72463216807</v>
      </c>
      <c r="AH19" s="316">
        <v>736.92124536490996</v>
      </c>
      <c r="AI19" s="316">
        <v>737.21372809271338</v>
      </c>
      <c r="AJ19" s="316">
        <v>745.37585448964967</v>
      </c>
      <c r="AK19" s="316">
        <v>757.47821054341262</v>
      </c>
      <c r="AL19" s="316">
        <v>795.16752060269198</v>
      </c>
      <c r="AM19" s="316">
        <v>828.92270075454257</v>
      </c>
      <c r="AN19" s="316">
        <v>849.25017013349805</v>
      </c>
      <c r="AO19" s="316">
        <v>870.82791009949005</v>
      </c>
      <c r="AP19" s="316">
        <v>823.16177978732776</v>
      </c>
      <c r="AQ19" s="316">
        <v>784.44220738269644</v>
      </c>
      <c r="AR19" s="316">
        <v>809.35654418575314</v>
      </c>
      <c r="AS19" s="316">
        <v>830.75175960116599</v>
      </c>
      <c r="AT19" s="316">
        <v>916.50752902823888</v>
      </c>
      <c r="AU19" s="316">
        <v>921.34812668559584</v>
      </c>
      <c r="AV19" s="316">
        <v>914.11828183035118</v>
      </c>
      <c r="AW19" s="316">
        <v>924.42422717820364</v>
      </c>
      <c r="AX19" s="316">
        <v>985.71362832209923</v>
      </c>
      <c r="AY19" s="316">
        <v>1012.0129189486888</v>
      </c>
      <c r="AZ19" s="316">
        <v>1057.8411341590411</v>
      </c>
      <c r="BA19" s="316">
        <v>1068.7357936521348</v>
      </c>
      <c r="BB19" s="316">
        <v>1043.067538422699</v>
      </c>
      <c r="BC19" s="316">
        <v>1170.4535409772643</v>
      </c>
      <c r="BD19" s="316">
        <v>1140.3811552563582</v>
      </c>
      <c r="BE19" s="316">
        <v>1134.1911005892077</v>
      </c>
      <c r="BF19" s="316">
        <v>1089.636521856821</v>
      </c>
      <c r="BG19" s="316">
        <v>1082.1644031044345</v>
      </c>
      <c r="BH19" s="316">
        <v>1061.288404228362</v>
      </c>
      <c r="BI19" s="316">
        <v>1083.4387559698978</v>
      </c>
      <c r="BJ19" s="316">
        <v>1059.5950309475861</v>
      </c>
      <c r="BK19" s="316">
        <v>1055.7223848305093</v>
      </c>
      <c r="BL19" s="316">
        <v>1045.7757398175145</v>
      </c>
      <c r="BM19" s="316">
        <v>1059.781364593679</v>
      </c>
      <c r="BN19" s="316">
        <v>1091.9119553189739</v>
      </c>
      <c r="BO19" s="316">
        <v>1138.8376325536447</v>
      </c>
      <c r="BP19" s="316">
        <v>1151.2823486743039</v>
      </c>
      <c r="BQ19" s="316">
        <v>1134.2942044472054</v>
      </c>
      <c r="BR19" s="316">
        <v>1091.8651231099252</v>
      </c>
      <c r="BS19" s="316">
        <v>1107.275655058241</v>
      </c>
      <c r="BT19" s="316">
        <v>1153.4046808932885</v>
      </c>
      <c r="BU19" s="316">
        <v>1172.7911112074642</v>
      </c>
      <c r="BV19" s="316">
        <v>1200.0150318869753</v>
      </c>
      <c r="BW19" s="316">
        <v>1217.0413850934656</v>
      </c>
      <c r="BX19" s="316">
        <v>1202.2025649518112</v>
      </c>
      <c r="BY19" s="316">
        <v>1189.5424867606675</v>
      </c>
      <c r="BZ19" s="316">
        <v>1182.6693687496131</v>
      </c>
      <c r="CA19" s="316">
        <v>1162.6621125618774</v>
      </c>
      <c r="CB19" s="316">
        <v>1161.267224514376</v>
      </c>
      <c r="CC19" s="316">
        <v>1187.8155864999719</v>
      </c>
      <c r="CD19" s="316">
        <v>1175.1184044818465</v>
      </c>
      <c r="CE19" s="316">
        <v>1432.4723635134651</v>
      </c>
      <c r="CF19" s="316">
        <v>1428.3251210047874</v>
      </c>
      <c r="CG19" s="316">
        <v>1382.3350789480255</v>
      </c>
      <c r="CH19" s="316">
        <v>1355.7901564385693</v>
      </c>
      <c r="CI19" s="316">
        <v>1672.1440308564186</v>
      </c>
      <c r="CJ19" s="316">
        <v>1661.0094462037039</v>
      </c>
      <c r="CK19" s="316">
        <v>1663.6609067908432</v>
      </c>
      <c r="CL19" s="316">
        <v>1676.7656261174573</v>
      </c>
      <c r="CM19" s="316">
        <v>1656.4155819198618</v>
      </c>
      <c r="CN19" s="316">
        <v>1686.4735358226028</v>
      </c>
      <c r="CO19" s="316">
        <v>1738.2445371537146</v>
      </c>
      <c r="CP19" s="316">
        <v>1774.8555478932217</v>
      </c>
      <c r="CQ19" s="316">
        <v>1803.873556939137</v>
      </c>
      <c r="CR19" s="316">
        <v>1830.4746082627262</v>
      </c>
      <c r="CS19" s="316">
        <v>1849.7984311262449</v>
      </c>
      <c r="CT19" s="316">
        <v>1883.9403510761474</v>
      </c>
      <c r="CU19" s="316">
        <v>2072.2713952693052</v>
      </c>
      <c r="CV19" s="316">
        <v>2066.2919933587877</v>
      </c>
      <c r="CW19" s="316">
        <v>2052.6314389576887</v>
      </c>
      <c r="CX19" s="316">
        <v>2021.0695693997795</v>
      </c>
      <c r="CY19" s="316">
        <v>2000.6109572422265</v>
      </c>
      <c r="CZ19" s="316">
        <v>1987.8038117293381</v>
      </c>
      <c r="DA19" s="316">
        <v>2017.4375920010614</v>
      </c>
      <c r="DB19" s="316">
        <v>2026.5088198240082</v>
      </c>
      <c r="DC19" s="316">
        <v>2018.4693177795746</v>
      </c>
      <c r="DD19" s="316">
        <v>2007.4235858532679</v>
      </c>
      <c r="DE19" s="316">
        <v>2013.0357711900597</v>
      </c>
      <c r="DF19" s="316">
        <v>2072.3436259496534</v>
      </c>
      <c r="DG19" s="316">
        <v>2118.4612106625314</v>
      </c>
      <c r="DH19" s="316">
        <v>2151.1212221123656</v>
      </c>
      <c r="DI19" s="316">
        <v>2153.7887224635438</v>
      </c>
      <c r="DJ19" s="316">
        <v>2136.5594446072068</v>
      </c>
      <c r="DK19" s="316">
        <v>2157.724169707114</v>
      </c>
      <c r="DL19" s="316">
        <v>2150.4824294434147</v>
      </c>
      <c r="DM19" s="316">
        <v>2133.6928664745169</v>
      </c>
      <c r="DN19" s="316">
        <v>2101.6970375939873</v>
      </c>
    </row>
    <row r="20" spans="1:118" x14ac:dyDescent="0.2">
      <c r="A20" s="327" t="s">
        <v>1210</v>
      </c>
      <c r="B20" s="310" t="s">
        <v>762</v>
      </c>
      <c r="C20" s="316">
        <v>399.29369986952412</v>
      </c>
      <c r="D20" s="316">
        <v>393.90533716829191</v>
      </c>
      <c r="E20" s="316">
        <v>407.90835973837409</v>
      </c>
      <c r="F20" s="316">
        <v>382.80005404965709</v>
      </c>
      <c r="G20" s="316">
        <v>388.2879576450465</v>
      </c>
      <c r="H20" s="316">
        <v>387.13335897726216</v>
      </c>
      <c r="I20" s="316">
        <v>389.98475715181002</v>
      </c>
      <c r="J20" s="316">
        <v>399.69992930670514</v>
      </c>
      <c r="K20" s="316">
        <v>355.15430499939907</v>
      </c>
      <c r="L20" s="316">
        <v>358.33658432346442</v>
      </c>
      <c r="M20" s="316">
        <v>372.46586725848761</v>
      </c>
      <c r="N20" s="316">
        <v>400.96270563607828</v>
      </c>
      <c r="O20" s="316">
        <v>423.87651282423872</v>
      </c>
      <c r="P20" s="316">
        <v>453.37639825350755</v>
      </c>
      <c r="Q20" s="316">
        <v>462.30930723444436</v>
      </c>
      <c r="R20" s="316">
        <v>469.58224087872827</v>
      </c>
      <c r="S20" s="316">
        <v>469.92479709417171</v>
      </c>
      <c r="T20" s="316">
        <v>469.91333961513487</v>
      </c>
      <c r="U20" s="316">
        <v>464.80801349549853</v>
      </c>
      <c r="V20" s="316">
        <v>474.36358684424584</v>
      </c>
      <c r="W20" s="316">
        <v>502.16457161796245</v>
      </c>
      <c r="X20" s="316">
        <v>510.23742360766624</v>
      </c>
      <c r="Y20" s="316">
        <v>521.62207526444593</v>
      </c>
      <c r="Z20" s="316">
        <v>513.60267170976965</v>
      </c>
      <c r="AA20" s="316">
        <v>535.57593450570312</v>
      </c>
      <c r="AB20" s="316">
        <v>552.91358712664055</v>
      </c>
      <c r="AC20" s="316">
        <v>523.98829617884053</v>
      </c>
      <c r="AD20" s="316">
        <v>572.7915393378421</v>
      </c>
      <c r="AE20" s="316">
        <v>578.93296319678086</v>
      </c>
      <c r="AF20" s="316">
        <v>591.67579459638307</v>
      </c>
      <c r="AG20" s="316">
        <v>579.45791329341455</v>
      </c>
      <c r="AH20" s="316">
        <v>556.14877439266002</v>
      </c>
      <c r="AI20" s="316">
        <v>547.76510447282226</v>
      </c>
      <c r="AJ20" s="316">
        <v>550.25084172463551</v>
      </c>
      <c r="AK20" s="316">
        <v>558.26138621008761</v>
      </c>
      <c r="AL20" s="316">
        <v>584.9044118983561</v>
      </c>
      <c r="AM20" s="316">
        <v>619.7292277628535</v>
      </c>
      <c r="AN20" s="316">
        <v>636.75271463115882</v>
      </c>
      <c r="AO20" s="316">
        <v>638.74336708980468</v>
      </c>
      <c r="AP20" s="316">
        <v>599.10146672303256</v>
      </c>
      <c r="AQ20" s="316">
        <v>531.4690199001667</v>
      </c>
      <c r="AR20" s="316">
        <v>538.33093226424876</v>
      </c>
      <c r="AS20" s="316">
        <v>548.11760322383952</v>
      </c>
      <c r="AT20" s="316">
        <v>656.66170017649802</v>
      </c>
      <c r="AU20" s="316">
        <v>647.77572925703453</v>
      </c>
      <c r="AV20" s="316">
        <v>634.57337409084039</v>
      </c>
      <c r="AW20" s="316">
        <v>642.77568656107883</v>
      </c>
      <c r="AX20" s="316">
        <v>719.86729327300293</v>
      </c>
      <c r="AY20" s="316">
        <v>711.56999749068689</v>
      </c>
      <c r="AZ20" s="316">
        <v>739.24290814499716</v>
      </c>
      <c r="BA20" s="316">
        <v>737.12791330246193</v>
      </c>
      <c r="BB20" s="316">
        <v>723.55764833063802</v>
      </c>
      <c r="BC20" s="316">
        <v>810.00526525604243</v>
      </c>
      <c r="BD20" s="316">
        <v>790.5953802218288</v>
      </c>
      <c r="BE20" s="316">
        <v>782.11145324357892</v>
      </c>
      <c r="BF20" s="316">
        <v>753.01951756800497</v>
      </c>
      <c r="BG20" s="316">
        <v>745.2090329700103</v>
      </c>
      <c r="BH20" s="316">
        <v>740.66483237167733</v>
      </c>
      <c r="BI20" s="316">
        <v>766.86400909552697</v>
      </c>
      <c r="BJ20" s="316">
        <v>746.89601597393425</v>
      </c>
      <c r="BK20" s="316">
        <v>740.6694053474215</v>
      </c>
      <c r="BL20" s="316">
        <v>735.64796214136709</v>
      </c>
      <c r="BM20" s="316">
        <v>749.42165204587809</v>
      </c>
      <c r="BN20" s="316">
        <v>794.88512845317268</v>
      </c>
      <c r="BO20" s="316">
        <v>825.7840392304754</v>
      </c>
      <c r="BP20" s="316">
        <v>853.66151291383278</v>
      </c>
      <c r="BQ20" s="316">
        <v>846.36227236726916</v>
      </c>
      <c r="BR20" s="316">
        <v>797.3909387405439</v>
      </c>
      <c r="BS20" s="316">
        <v>857.32994391951183</v>
      </c>
      <c r="BT20" s="316">
        <v>834.17661604452348</v>
      </c>
      <c r="BU20" s="316">
        <v>853.72612058604284</v>
      </c>
      <c r="BV20" s="316">
        <v>881.4309527137674</v>
      </c>
      <c r="BW20" s="316">
        <v>892.58260163707905</v>
      </c>
      <c r="BX20" s="316">
        <v>892.21460031179868</v>
      </c>
      <c r="BY20" s="316">
        <v>858.05095819175506</v>
      </c>
      <c r="BZ20" s="316">
        <v>839.77534136077225</v>
      </c>
      <c r="CA20" s="316">
        <v>788.43374465556224</v>
      </c>
      <c r="CB20" s="316">
        <v>786.94876057689771</v>
      </c>
      <c r="CC20" s="316">
        <v>807.458162669682</v>
      </c>
      <c r="CD20" s="316">
        <v>789.56628068883458</v>
      </c>
      <c r="CE20" s="316">
        <v>986.54520871609282</v>
      </c>
      <c r="CF20" s="316">
        <v>981.11282100558049</v>
      </c>
      <c r="CG20" s="316">
        <v>948.13916436321983</v>
      </c>
      <c r="CH20" s="316">
        <v>931.43267481621069</v>
      </c>
      <c r="CI20" s="316">
        <v>1237.5372076548974</v>
      </c>
      <c r="CJ20" s="316">
        <v>1213.9069929987927</v>
      </c>
      <c r="CK20" s="316">
        <v>1215.1750901147827</v>
      </c>
      <c r="CL20" s="316">
        <v>1220.4732269127367</v>
      </c>
      <c r="CM20" s="316">
        <v>1180.4219010834008</v>
      </c>
      <c r="CN20" s="316">
        <v>1196.2335488057865</v>
      </c>
      <c r="CO20" s="316">
        <v>1230.9685723422576</v>
      </c>
      <c r="CP20" s="316">
        <v>1252.9540496776974</v>
      </c>
      <c r="CQ20" s="316">
        <v>1277.9081343856274</v>
      </c>
      <c r="CR20" s="316">
        <v>1278.9208843841725</v>
      </c>
      <c r="CS20" s="316">
        <v>1287.9803307165635</v>
      </c>
      <c r="CT20" s="316">
        <v>1307.2664891863801</v>
      </c>
      <c r="CU20" s="316">
        <v>1496.5114029277622</v>
      </c>
      <c r="CV20" s="316">
        <v>1516.8240376089641</v>
      </c>
      <c r="CW20" s="316">
        <v>1507.0715201965731</v>
      </c>
      <c r="CX20" s="316">
        <v>1457.5622541489865</v>
      </c>
      <c r="CY20" s="316">
        <v>1561.909133001486</v>
      </c>
      <c r="CZ20" s="316">
        <v>1504.8996812379323</v>
      </c>
      <c r="DA20" s="316">
        <v>1502.9547825686454</v>
      </c>
      <c r="DB20" s="316">
        <v>1491.8337028386484</v>
      </c>
      <c r="DC20" s="316">
        <v>1434.4871472634959</v>
      </c>
      <c r="DD20" s="316">
        <v>1426.0691503942619</v>
      </c>
      <c r="DE20" s="316">
        <v>1445.4874254011677</v>
      </c>
      <c r="DF20" s="316">
        <v>1496.9813798993241</v>
      </c>
      <c r="DG20" s="316">
        <v>1510.0670199051099</v>
      </c>
      <c r="DH20" s="316">
        <v>1547.2517171535303</v>
      </c>
      <c r="DI20" s="316">
        <v>1542.2865480962478</v>
      </c>
      <c r="DJ20" s="316">
        <v>1523.1240847827132</v>
      </c>
      <c r="DK20" s="316">
        <v>1551.1080154070742</v>
      </c>
      <c r="DL20" s="316">
        <v>1507.8333128183481</v>
      </c>
      <c r="DM20" s="316">
        <v>1496.0050220690107</v>
      </c>
      <c r="DN20" s="316">
        <v>1472.0671101102962</v>
      </c>
    </row>
    <row r="21" spans="1:118" x14ac:dyDescent="0.2">
      <c r="A21" s="327" t="s">
        <v>1211</v>
      </c>
      <c r="B21" s="310" t="s">
        <v>763</v>
      </c>
      <c r="C21" s="316">
        <v>93.764321416787027</v>
      </c>
      <c r="D21" s="316">
        <v>94.234222013222947</v>
      </c>
      <c r="E21" s="316">
        <v>95.692267310089278</v>
      </c>
      <c r="F21" s="316">
        <v>98.226925966795434</v>
      </c>
      <c r="G21" s="316">
        <v>100.11984337700615</v>
      </c>
      <c r="H21" s="316">
        <v>106.4885805360119</v>
      </c>
      <c r="I21" s="316">
        <v>115.70890067183197</v>
      </c>
      <c r="J21" s="316">
        <v>118.84475178568833</v>
      </c>
      <c r="K21" s="316">
        <v>119.16069462121528</v>
      </c>
      <c r="L21" s="316">
        <v>118.67376661787426</v>
      </c>
      <c r="M21" s="316">
        <v>120.11752328752557</v>
      </c>
      <c r="N21" s="316">
        <v>122.6463786261926</v>
      </c>
      <c r="O21" s="316">
        <v>124.75869964556647</v>
      </c>
      <c r="P21" s="316">
        <v>126.98767727965404</v>
      </c>
      <c r="Q21" s="316">
        <v>130.34008965233241</v>
      </c>
      <c r="R21" s="316">
        <v>138.76183555877148</v>
      </c>
      <c r="S21" s="316">
        <v>148.88703921888685</v>
      </c>
      <c r="T21" s="316">
        <v>149.83996186248945</v>
      </c>
      <c r="U21" s="316">
        <v>153.77626238432387</v>
      </c>
      <c r="V21" s="316">
        <v>154.30176096792323</v>
      </c>
      <c r="W21" s="316">
        <v>161.42757911836728</v>
      </c>
      <c r="X21" s="316">
        <v>172.18246367081051</v>
      </c>
      <c r="Y21" s="316">
        <v>177.11471580429424</v>
      </c>
      <c r="Z21" s="316">
        <v>184.5559064147229</v>
      </c>
      <c r="AA21" s="316">
        <v>193.40188202915513</v>
      </c>
      <c r="AB21" s="316">
        <v>193.30067026153895</v>
      </c>
      <c r="AC21" s="316">
        <v>198.44916098910994</v>
      </c>
      <c r="AD21" s="316">
        <v>203.69284615150738</v>
      </c>
      <c r="AE21" s="316">
        <v>196.21075849778308</v>
      </c>
      <c r="AF21" s="316">
        <v>192.79718403802471</v>
      </c>
      <c r="AG21" s="316">
        <v>192.78674254101037</v>
      </c>
      <c r="AH21" s="316">
        <v>194.83563535449329</v>
      </c>
      <c r="AI21" s="316">
        <v>202.15200177545171</v>
      </c>
      <c r="AJ21" s="316">
        <v>204.30874364915792</v>
      </c>
      <c r="AK21" s="316">
        <v>202.22064014361862</v>
      </c>
      <c r="AL21" s="316">
        <v>223.66970039919258</v>
      </c>
      <c r="AM21" s="316">
        <v>210.93838059329221</v>
      </c>
      <c r="AN21" s="316">
        <v>222.84845085485858</v>
      </c>
      <c r="AO21" s="316">
        <v>232.29595966112356</v>
      </c>
      <c r="AP21" s="316">
        <v>237.29007938121168</v>
      </c>
      <c r="AQ21" s="316">
        <v>250.13641092437589</v>
      </c>
      <c r="AR21" s="316">
        <v>260.21860058017273</v>
      </c>
      <c r="AS21" s="316">
        <v>269.7745091509114</v>
      </c>
      <c r="AT21" s="316">
        <v>274.16118218141031</v>
      </c>
      <c r="AU21" s="316">
        <v>273.40644311831215</v>
      </c>
      <c r="AV21" s="316">
        <v>274.59837182035614</v>
      </c>
      <c r="AW21" s="316">
        <v>277.08760779989007</v>
      </c>
      <c r="AX21" s="316">
        <v>285.25407640272118</v>
      </c>
      <c r="AY21" s="316">
        <v>298.64606213369916</v>
      </c>
      <c r="AZ21" s="316">
        <v>316.81453909740003</v>
      </c>
      <c r="BA21" s="316">
        <v>326.59153830822402</v>
      </c>
      <c r="BB21" s="316">
        <v>331.83990134529523</v>
      </c>
      <c r="BC21" s="316">
        <v>341.73129086685992</v>
      </c>
      <c r="BD21" s="316">
        <v>345.12318621414249</v>
      </c>
      <c r="BE21" s="316">
        <v>345.0974447840839</v>
      </c>
      <c r="BF21" s="316">
        <v>344.45087458424268</v>
      </c>
      <c r="BG21" s="316">
        <v>333.12001349731855</v>
      </c>
      <c r="BH21" s="316">
        <v>319.48626818811056</v>
      </c>
      <c r="BI21" s="316">
        <v>314.88852635298423</v>
      </c>
      <c r="BJ21" s="316">
        <v>314.77237933852132</v>
      </c>
      <c r="BK21" s="316">
        <v>294.45756247545444</v>
      </c>
      <c r="BL21" s="316">
        <v>314.03136341410004</v>
      </c>
      <c r="BM21" s="316">
        <v>319.08066461611804</v>
      </c>
      <c r="BN21" s="316">
        <v>316.87442576381108</v>
      </c>
      <c r="BO21" s="316">
        <v>298.19448141671955</v>
      </c>
      <c r="BP21" s="316">
        <v>302.65761944156003</v>
      </c>
      <c r="BQ21" s="316">
        <v>300.21898703849689</v>
      </c>
      <c r="BR21" s="316">
        <v>297.09908902480129</v>
      </c>
      <c r="BS21" s="316">
        <v>312.40474912364948</v>
      </c>
      <c r="BT21" s="316">
        <v>309.0414178630154</v>
      </c>
      <c r="BU21" s="316">
        <v>315.83552696693715</v>
      </c>
      <c r="BV21" s="316">
        <v>316.4883188633637</v>
      </c>
      <c r="BW21" s="316">
        <v>311.31915917675803</v>
      </c>
      <c r="BX21" s="316">
        <v>317.33082563904679</v>
      </c>
      <c r="BY21" s="316">
        <v>329.36110958681093</v>
      </c>
      <c r="BZ21" s="316">
        <v>347.74092658740364</v>
      </c>
      <c r="CA21" s="316">
        <v>358.13669067525046</v>
      </c>
      <c r="CB21" s="316">
        <v>367.22664129544285</v>
      </c>
      <c r="CC21" s="316">
        <v>376.81621756227599</v>
      </c>
      <c r="CD21" s="316">
        <v>381.19943815822342</v>
      </c>
      <c r="CE21" s="316">
        <v>429.78332588100488</v>
      </c>
      <c r="CF21" s="316">
        <v>426.47833354398546</v>
      </c>
      <c r="CG21" s="316">
        <v>432.06948381053991</v>
      </c>
      <c r="CH21" s="316">
        <v>437.45720180256563</v>
      </c>
      <c r="CI21" s="316">
        <v>452.19206449976315</v>
      </c>
      <c r="CJ21" s="316">
        <v>461.4505899203773</v>
      </c>
      <c r="CK21" s="316">
        <v>461.61218685543537</v>
      </c>
      <c r="CL21" s="316">
        <v>467.14608943350947</v>
      </c>
      <c r="CM21" s="316">
        <v>466.73822528581752</v>
      </c>
      <c r="CN21" s="316">
        <v>477.69555126249912</v>
      </c>
      <c r="CO21" s="316">
        <v>502.70596040874636</v>
      </c>
      <c r="CP21" s="316">
        <v>515.19494723589867</v>
      </c>
      <c r="CQ21" s="316">
        <v>522.4815072399399</v>
      </c>
      <c r="CR21" s="316">
        <v>539.97059229732452</v>
      </c>
      <c r="CS21" s="316">
        <v>561.12604907683215</v>
      </c>
      <c r="CT21" s="316">
        <v>569.27615901056356</v>
      </c>
      <c r="CU21" s="316">
        <v>565.50696069318121</v>
      </c>
      <c r="CV21" s="316">
        <v>552.68054138148921</v>
      </c>
      <c r="CW21" s="316">
        <v>546.92276256515254</v>
      </c>
      <c r="CX21" s="316">
        <v>558.49831617461439</v>
      </c>
      <c r="CY21" s="316">
        <v>507.73499090409803</v>
      </c>
      <c r="CZ21" s="316">
        <v>467.58423670259663</v>
      </c>
      <c r="DA21" s="316">
        <v>517.05953364283425</v>
      </c>
      <c r="DB21" s="316">
        <v>537.14957133315522</v>
      </c>
      <c r="DC21" s="316">
        <v>578.12608845118336</v>
      </c>
      <c r="DD21" s="316">
        <v>588.24377797506611</v>
      </c>
      <c r="DE21" s="316">
        <v>578.37933586597694</v>
      </c>
      <c r="DF21" s="316">
        <v>597.39723367031797</v>
      </c>
      <c r="DG21" s="316">
        <v>607.54455704972406</v>
      </c>
      <c r="DH21" s="316">
        <v>608.28676636879027</v>
      </c>
      <c r="DI21" s="316">
        <v>617.59151624740957</v>
      </c>
      <c r="DJ21" s="316">
        <v>616.01545459778094</v>
      </c>
      <c r="DK21" s="316">
        <v>621.61583135381056</v>
      </c>
      <c r="DL21" s="316">
        <v>629.99916590535452</v>
      </c>
      <c r="DM21" s="316">
        <v>625.83813510506718</v>
      </c>
      <c r="DN21" s="316">
        <v>624.98921026317237</v>
      </c>
    </row>
    <row r="22" spans="1:118" ht="25.5" x14ac:dyDescent="0.2">
      <c r="A22" s="326" t="s">
        <v>1195</v>
      </c>
      <c r="B22" s="310" t="s">
        <v>1196</v>
      </c>
      <c r="C22" s="316">
        <v>911.51987985655046</v>
      </c>
      <c r="D22" s="316">
        <v>922.33310399947936</v>
      </c>
      <c r="E22" s="316">
        <v>929.6980526797056</v>
      </c>
      <c r="F22" s="316">
        <v>939.50399057433935</v>
      </c>
      <c r="G22" s="316">
        <v>941.83663426107194</v>
      </c>
      <c r="H22" s="316">
        <v>951.17394980161112</v>
      </c>
      <c r="I22" s="316">
        <v>968.2845844891707</v>
      </c>
      <c r="J22" s="316">
        <v>976.69814299111306</v>
      </c>
      <c r="K22" s="316">
        <v>987.2738392637923</v>
      </c>
      <c r="L22" s="316">
        <v>1007.5651635911678</v>
      </c>
      <c r="M22" s="316">
        <v>1019.154468540821</v>
      </c>
      <c r="N22" s="316">
        <v>1029.8283193958696</v>
      </c>
      <c r="O22" s="316">
        <v>1043.0937017115446</v>
      </c>
      <c r="P22" s="316">
        <v>1044.562288574585</v>
      </c>
      <c r="Q22" s="316">
        <v>1062.5947839810042</v>
      </c>
      <c r="R22" s="316">
        <v>1080.4049093126725</v>
      </c>
      <c r="S22" s="316">
        <v>1094.3899013276221</v>
      </c>
      <c r="T22" s="316">
        <v>1119.6296601543618</v>
      </c>
      <c r="U22" s="316">
        <v>1131.7417240431041</v>
      </c>
      <c r="V22" s="316">
        <v>1119.2710631038028</v>
      </c>
      <c r="W22" s="316">
        <v>1173.1984317435877</v>
      </c>
      <c r="X22" s="316">
        <v>1174.8839750586189</v>
      </c>
      <c r="Y22" s="316">
        <v>1187.5251184696172</v>
      </c>
      <c r="Z22" s="316">
        <v>1190.4283083315418</v>
      </c>
      <c r="AA22" s="316">
        <v>1208.3622918601382</v>
      </c>
      <c r="AB22" s="316">
        <v>1223.8003008337537</v>
      </c>
      <c r="AC22" s="316">
        <v>1235.7847243115698</v>
      </c>
      <c r="AD22" s="316">
        <v>1254.2929097113258</v>
      </c>
      <c r="AE22" s="316">
        <v>1283.5783188747275</v>
      </c>
      <c r="AF22" s="316">
        <v>1289.7369086923859</v>
      </c>
      <c r="AG22" s="316">
        <v>1297.2295998912198</v>
      </c>
      <c r="AH22" s="316">
        <v>1303.5209496086266</v>
      </c>
      <c r="AI22" s="316">
        <v>1298.7714746285762</v>
      </c>
      <c r="AJ22" s="316">
        <v>1309.4988007327361</v>
      </c>
      <c r="AK22" s="316">
        <v>1323.6506922880455</v>
      </c>
      <c r="AL22" s="316">
        <v>1313.4283117678563</v>
      </c>
      <c r="AM22" s="316">
        <v>1366.1471334113878</v>
      </c>
      <c r="AN22" s="316">
        <v>1372.8019213398979</v>
      </c>
      <c r="AO22" s="316">
        <v>1376.6069948812899</v>
      </c>
      <c r="AP22" s="316">
        <v>1368.9219226344087</v>
      </c>
      <c r="AQ22" s="316">
        <v>1364.6871495964219</v>
      </c>
      <c r="AR22" s="316">
        <v>1374.6998394847883</v>
      </c>
      <c r="AS22" s="316">
        <v>1385.9796964426041</v>
      </c>
      <c r="AT22" s="316">
        <v>1410.8079300057409</v>
      </c>
      <c r="AU22" s="316">
        <v>1395.6753716291335</v>
      </c>
      <c r="AV22" s="316">
        <v>1417.3474865332034</v>
      </c>
      <c r="AW22" s="316">
        <v>1423.3630459296078</v>
      </c>
      <c r="AX22" s="316">
        <v>1432.5081846351643</v>
      </c>
      <c r="AY22" s="316">
        <v>1447.4753031315156</v>
      </c>
      <c r="AZ22" s="316">
        <v>1447.7136335310024</v>
      </c>
      <c r="BA22" s="316">
        <v>1455.4964184447826</v>
      </c>
      <c r="BB22" s="316">
        <v>1465.7244844837053</v>
      </c>
      <c r="BC22" s="316">
        <v>1479.9207031623328</v>
      </c>
      <c r="BD22" s="316">
        <v>1502.773100122251</v>
      </c>
      <c r="BE22" s="316">
        <v>1524.8250898949157</v>
      </c>
      <c r="BF22" s="316">
        <v>1544.4825652499831</v>
      </c>
      <c r="BG22" s="316">
        <v>1565.518492222393</v>
      </c>
      <c r="BH22" s="316">
        <v>1589.1055484759372</v>
      </c>
      <c r="BI22" s="316">
        <v>1606.9521108093388</v>
      </c>
      <c r="BJ22" s="316">
        <v>1627.1931735422781</v>
      </c>
      <c r="BK22" s="316">
        <v>1644.0137157589179</v>
      </c>
      <c r="BL22" s="316">
        <v>1640.8153424331817</v>
      </c>
      <c r="BM22" s="316">
        <v>1654.4672948286311</v>
      </c>
      <c r="BN22" s="316">
        <v>1651.4384767090955</v>
      </c>
      <c r="BO22" s="316">
        <v>1667.3067492252931</v>
      </c>
      <c r="BP22" s="316">
        <v>1687.4372103102171</v>
      </c>
      <c r="BQ22" s="316">
        <v>1704.2932566025636</v>
      </c>
      <c r="BR22" s="316">
        <v>1714.5929557438606</v>
      </c>
      <c r="BS22" s="316">
        <v>1719.5594117899259</v>
      </c>
      <c r="BT22" s="316">
        <v>1737.3880108586181</v>
      </c>
      <c r="BU22" s="316">
        <v>1758.9465468901183</v>
      </c>
      <c r="BV22" s="316">
        <v>1778.3562939055685</v>
      </c>
      <c r="BW22" s="316">
        <v>1807.4686321762972</v>
      </c>
      <c r="BX22" s="316">
        <v>1816.2044427439616</v>
      </c>
      <c r="BY22" s="316">
        <v>1829.4684514462831</v>
      </c>
      <c r="BZ22" s="316">
        <v>1819.9783318731829</v>
      </c>
      <c r="CA22" s="316">
        <v>1849.3080698771971</v>
      </c>
      <c r="CB22" s="316">
        <v>1838.6864527606403</v>
      </c>
      <c r="CC22" s="316">
        <v>1844.3906470054778</v>
      </c>
      <c r="CD22" s="316">
        <v>1854.3328035059758</v>
      </c>
      <c r="CE22" s="316">
        <v>1854.2573721537156</v>
      </c>
      <c r="CF22" s="316">
        <v>1866.8849919231791</v>
      </c>
      <c r="CG22" s="316">
        <v>1874.9193655328427</v>
      </c>
      <c r="CH22" s="316">
        <v>1886.7766730544915</v>
      </c>
      <c r="CI22" s="316">
        <v>1883.2546296550818</v>
      </c>
      <c r="CJ22" s="316">
        <v>1904.0336091793795</v>
      </c>
      <c r="CK22" s="316">
        <v>1902.9319025692862</v>
      </c>
      <c r="CL22" s="316">
        <v>1906.1814919363017</v>
      </c>
      <c r="CM22" s="316">
        <v>1952.4755886411485</v>
      </c>
      <c r="CN22" s="316">
        <v>1956.1245178440365</v>
      </c>
      <c r="CO22" s="316">
        <v>1974.8173184776119</v>
      </c>
      <c r="CP22" s="316">
        <v>1984.648346636056</v>
      </c>
      <c r="CQ22" s="316">
        <v>2077.6634224315912</v>
      </c>
      <c r="CR22" s="316">
        <v>2075.6210739076937</v>
      </c>
      <c r="CS22" s="316">
        <v>2088.9676326736899</v>
      </c>
      <c r="CT22" s="316">
        <v>2115.9205411014505</v>
      </c>
      <c r="CU22" s="316">
        <v>2118.8314012173596</v>
      </c>
      <c r="CV22" s="316">
        <v>2131.1003601270213</v>
      </c>
      <c r="CW22" s="316">
        <v>2150.8912154127966</v>
      </c>
      <c r="CX22" s="316">
        <v>2160.7808974187383</v>
      </c>
      <c r="CY22" s="316">
        <v>2139.1073489190171</v>
      </c>
      <c r="CZ22" s="316">
        <v>2127.2940252332855</v>
      </c>
      <c r="DA22" s="316">
        <v>2225.7316948136186</v>
      </c>
      <c r="DB22" s="316">
        <v>2236.3778367498248</v>
      </c>
      <c r="DC22" s="316">
        <v>2375.3045332303141</v>
      </c>
      <c r="DD22" s="316">
        <v>2431.4183966444411</v>
      </c>
      <c r="DE22" s="316">
        <v>2443.7904033091277</v>
      </c>
      <c r="DF22" s="316">
        <v>2436.4277398576996</v>
      </c>
      <c r="DG22" s="316">
        <v>2559.4902322761791</v>
      </c>
      <c r="DH22" s="316">
        <v>2520.5570149746495</v>
      </c>
      <c r="DI22" s="316">
        <v>2524.628662902936</v>
      </c>
      <c r="DJ22" s="316">
        <v>2542.9942421203932</v>
      </c>
      <c r="DK22" s="316">
        <v>2595.122029938826</v>
      </c>
      <c r="DL22" s="316">
        <v>2592.871980001782</v>
      </c>
      <c r="DM22" s="316">
        <v>2619.0363178711659</v>
      </c>
      <c r="DN22" s="316">
        <v>2673.7490897999846</v>
      </c>
    </row>
    <row r="23" spans="1:118" x14ac:dyDescent="0.2">
      <c r="A23" s="327" t="s">
        <v>1212</v>
      </c>
      <c r="B23" s="310" t="s">
        <v>764</v>
      </c>
      <c r="C23" s="316">
        <v>356.80241790336805</v>
      </c>
      <c r="D23" s="316">
        <v>358.72348677415789</v>
      </c>
      <c r="E23" s="316">
        <v>358.76157049689755</v>
      </c>
      <c r="F23" s="316">
        <v>357.46412965342915</v>
      </c>
      <c r="G23" s="316">
        <v>364.58952260413469</v>
      </c>
      <c r="H23" s="316">
        <v>366.28829265492368</v>
      </c>
      <c r="I23" s="316">
        <v>375.41133412595354</v>
      </c>
      <c r="J23" s="316">
        <v>381.69849864028777</v>
      </c>
      <c r="K23" s="316">
        <v>378.92254652006989</v>
      </c>
      <c r="L23" s="316">
        <v>384.9553190003075</v>
      </c>
      <c r="M23" s="316">
        <v>388.68255275020437</v>
      </c>
      <c r="N23" s="316">
        <v>382.76506925053212</v>
      </c>
      <c r="O23" s="316">
        <v>411.05938655372609</v>
      </c>
      <c r="P23" s="316">
        <v>402.94498126396371</v>
      </c>
      <c r="Q23" s="316">
        <v>400.17954207207401</v>
      </c>
      <c r="R23" s="316">
        <v>412.06071322651047</v>
      </c>
      <c r="S23" s="316">
        <v>396.0202622773806</v>
      </c>
      <c r="T23" s="316">
        <v>406.45668154129083</v>
      </c>
      <c r="U23" s="316">
        <v>413.85471715195746</v>
      </c>
      <c r="V23" s="316">
        <v>415.54522274740526</v>
      </c>
      <c r="W23" s="316">
        <v>411.7601816005639</v>
      </c>
      <c r="X23" s="316">
        <v>415.1106167481484</v>
      </c>
      <c r="Y23" s="316">
        <v>420.60489089908958</v>
      </c>
      <c r="Z23" s="316">
        <v>425.47277145516324</v>
      </c>
      <c r="AA23" s="316">
        <v>435.27099257334334</v>
      </c>
      <c r="AB23" s="316">
        <v>439.47135727632599</v>
      </c>
      <c r="AC23" s="316">
        <v>444.75649869832233</v>
      </c>
      <c r="AD23" s="316">
        <v>452.60113828220057</v>
      </c>
      <c r="AE23" s="316">
        <v>467.56818066985323</v>
      </c>
      <c r="AF23" s="316">
        <v>462.77132781172719</v>
      </c>
      <c r="AG23" s="316">
        <v>465.57544765911689</v>
      </c>
      <c r="AH23" s="316">
        <v>472.25847627274118</v>
      </c>
      <c r="AI23" s="316">
        <v>478.7169892732843</v>
      </c>
      <c r="AJ23" s="316">
        <v>486.03415495126097</v>
      </c>
      <c r="AK23" s="316">
        <v>491.59268349775289</v>
      </c>
      <c r="AL23" s="316">
        <v>495.53934972361293</v>
      </c>
      <c r="AM23" s="316">
        <v>508.63111274306868</v>
      </c>
      <c r="AN23" s="316">
        <v>512.77288656722556</v>
      </c>
      <c r="AO23" s="316">
        <v>515.53723756133161</v>
      </c>
      <c r="AP23" s="316">
        <v>522.70315143233188</v>
      </c>
      <c r="AQ23" s="316">
        <v>511.1486285630545</v>
      </c>
      <c r="AR23" s="316">
        <v>516.2494658179919</v>
      </c>
      <c r="AS23" s="316">
        <v>519.25158199678617</v>
      </c>
      <c r="AT23" s="316">
        <v>521.77892986271513</v>
      </c>
      <c r="AU23" s="316">
        <v>521.1088870067473</v>
      </c>
      <c r="AV23" s="316">
        <v>524.24520065194827</v>
      </c>
      <c r="AW23" s="316">
        <v>526.23950073058518</v>
      </c>
      <c r="AX23" s="316">
        <v>526.91332735839899</v>
      </c>
      <c r="AY23" s="316">
        <v>532.35963104626603</v>
      </c>
      <c r="AZ23" s="316">
        <v>536.30212967806733</v>
      </c>
      <c r="BA23" s="316">
        <v>538.27692329008687</v>
      </c>
      <c r="BB23" s="316">
        <v>538.05167155804213</v>
      </c>
      <c r="BC23" s="316">
        <v>543.852473799471</v>
      </c>
      <c r="BD23" s="316">
        <v>547.03867320413178</v>
      </c>
      <c r="BE23" s="316">
        <v>551.82014402730499</v>
      </c>
      <c r="BF23" s="316">
        <v>557.31950548531927</v>
      </c>
      <c r="BG23" s="316">
        <v>557.50030699750698</v>
      </c>
      <c r="BH23" s="316">
        <v>565.80200667084011</v>
      </c>
      <c r="BI23" s="316">
        <v>569.51740712824358</v>
      </c>
      <c r="BJ23" s="316">
        <v>581.34446604010429</v>
      </c>
      <c r="BK23" s="316">
        <v>580.75974708334775</v>
      </c>
      <c r="BL23" s="316">
        <v>582.07398768153996</v>
      </c>
      <c r="BM23" s="316">
        <v>586.05522990748091</v>
      </c>
      <c r="BN23" s="316">
        <v>587.0930353144505</v>
      </c>
      <c r="BO23" s="316">
        <v>607.91783060057946</v>
      </c>
      <c r="BP23" s="316">
        <v>611.63494840280998</v>
      </c>
      <c r="BQ23" s="316">
        <v>615.60811070926798</v>
      </c>
      <c r="BR23" s="316">
        <v>621.27616160487253</v>
      </c>
      <c r="BS23" s="316">
        <v>626.12145131722571</v>
      </c>
      <c r="BT23" s="316">
        <v>631.98084581789635</v>
      </c>
      <c r="BU23" s="316">
        <v>638.30795192130358</v>
      </c>
      <c r="BV23" s="316">
        <v>642.23186111189102</v>
      </c>
      <c r="BW23" s="316">
        <v>654.44723270588747</v>
      </c>
      <c r="BX23" s="316">
        <v>655.17164238617818</v>
      </c>
      <c r="BY23" s="316">
        <v>660.93313199564716</v>
      </c>
      <c r="BZ23" s="316">
        <v>664.17285428075331</v>
      </c>
      <c r="CA23" s="316">
        <v>667.00285311953519</v>
      </c>
      <c r="CB23" s="316">
        <v>671.88695438474076</v>
      </c>
      <c r="CC23" s="316">
        <v>674.87970669658932</v>
      </c>
      <c r="CD23" s="316">
        <v>678.04192360341074</v>
      </c>
      <c r="CE23" s="316">
        <v>686.16787453314362</v>
      </c>
      <c r="CF23" s="316">
        <v>689.70802070998116</v>
      </c>
      <c r="CG23" s="316">
        <v>693.8690485166353</v>
      </c>
      <c r="CH23" s="316">
        <v>697.36702835276219</v>
      </c>
      <c r="CI23" s="316">
        <v>697.67431160157116</v>
      </c>
      <c r="CJ23" s="316">
        <v>702.21739991695244</v>
      </c>
      <c r="CK23" s="316">
        <v>705.4508657913932</v>
      </c>
      <c r="CL23" s="316">
        <v>711.26263705211875</v>
      </c>
      <c r="CM23" s="316">
        <v>722.8711054862772</v>
      </c>
      <c r="CN23" s="316">
        <v>730.17672794042801</v>
      </c>
      <c r="CO23" s="316">
        <v>737.59373643578988</v>
      </c>
      <c r="CP23" s="316">
        <v>746.88454976636922</v>
      </c>
      <c r="CQ23" s="316">
        <v>756.35352143356749</v>
      </c>
      <c r="CR23" s="316">
        <v>757.51250754542014</v>
      </c>
      <c r="CS23" s="316">
        <v>763.89499006251754</v>
      </c>
      <c r="CT23" s="316">
        <v>775.42213464275869</v>
      </c>
      <c r="CU23" s="316">
        <v>756.97517065680404</v>
      </c>
      <c r="CV23" s="316">
        <v>766.59947091657341</v>
      </c>
      <c r="CW23" s="316">
        <v>775.96754314337727</v>
      </c>
      <c r="CX23" s="316">
        <v>783.9211778842016</v>
      </c>
      <c r="CY23" s="316">
        <v>791.99045057834064</v>
      </c>
      <c r="CZ23" s="316">
        <v>806.12324582580948</v>
      </c>
      <c r="DA23" s="316">
        <v>816.52338266566301</v>
      </c>
      <c r="DB23" s="316">
        <v>816.73417718842757</v>
      </c>
      <c r="DC23" s="316">
        <v>856.50406207900426</v>
      </c>
      <c r="DD23" s="316">
        <v>869.68571589169233</v>
      </c>
      <c r="DE23" s="316">
        <v>870.16529225319334</v>
      </c>
      <c r="DF23" s="316">
        <v>880.90004619415697</v>
      </c>
      <c r="DG23" s="316">
        <v>887.76868754104407</v>
      </c>
      <c r="DH23" s="316">
        <v>892.73106731615906</v>
      </c>
      <c r="DI23" s="316">
        <v>902.31238233353565</v>
      </c>
      <c r="DJ23" s="316">
        <v>909.93776167384794</v>
      </c>
      <c r="DK23" s="316">
        <v>918.04570991000605</v>
      </c>
      <c r="DL23" s="316">
        <v>924.0056021847646</v>
      </c>
      <c r="DM23" s="316">
        <v>930.2103107158232</v>
      </c>
      <c r="DN23" s="316">
        <v>940.43841632103829</v>
      </c>
    </row>
    <row r="24" spans="1:118" x14ac:dyDescent="0.2">
      <c r="A24" s="327" t="s">
        <v>685</v>
      </c>
      <c r="B24" s="310" t="s">
        <v>765</v>
      </c>
      <c r="C24" s="316">
        <v>327.00881336260682</v>
      </c>
      <c r="D24" s="316">
        <v>326.89989969783988</v>
      </c>
      <c r="E24" s="316">
        <v>326.17923556822717</v>
      </c>
      <c r="F24" s="316">
        <v>324.79873737377636</v>
      </c>
      <c r="G24" s="316">
        <v>323.56474004821899</v>
      </c>
      <c r="H24" s="316">
        <v>322.82447096943162</v>
      </c>
      <c r="I24" s="316">
        <v>321.3093043276811</v>
      </c>
      <c r="J24" s="316">
        <v>317.21301232813846</v>
      </c>
      <c r="K24" s="316">
        <v>338.47225584365879</v>
      </c>
      <c r="L24" s="316">
        <v>343.1978502516493</v>
      </c>
      <c r="M24" s="316">
        <v>349.9995088883424</v>
      </c>
      <c r="N24" s="316">
        <v>359.83766371600643</v>
      </c>
      <c r="O24" s="316">
        <v>358.73343864489351</v>
      </c>
      <c r="P24" s="316">
        <v>364.45761945597451</v>
      </c>
      <c r="Q24" s="316">
        <v>368.99680092336268</v>
      </c>
      <c r="R24" s="316">
        <v>361.79711287444013</v>
      </c>
      <c r="S24" s="316">
        <v>378.62834213548444</v>
      </c>
      <c r="T24" s="316">
        <v>375.15452658092408</v>
      </c>
      <c r="U24" s="316">
        <v>373.09631092156582</v>
      </c>
      <c r="V24" s="316">
        <v>375.6713572065384</v>
      </c>
      <c r="W24" s="316">
        <v>397.69754700102931</v>
      </c>
      <c r="X24" s="316">
        <v>404.11747426002887</v>
      </c>
      <c r="Y24" s="316">
        <v>408.03015753835729</v>
      </c>
      <c r="Z24" s="316">
        <v>409.22761204676465</v>
      </c>
      <c r="AA24" s="316">
        <v>410.81878491253121</v>
      </c>
      <c r="AB24" s="316">
        <v>410.49456601814285</v>
      </c>
      <c r="AC24" s="316">
        <v>410.36696809399223</v>
      </c>
      <c r="AD24" s="316">
        <v>419.65942991533439</v>
      </c>
      <c r="AE24" s="316">
        <v>413.7645379061189</v>
      </c>
      <c r="AF24" s="316">
        <v>412.35381945078228</v>
      </c>
      <c r="AG24" s="316">
        <v>409.52147626870573</v>
      </c>
      <c r="AH24" s="316">
        <v>409.98195714892842</v>
      </c>
      <c r="AI24" s="316">
        <v>399.92438751425561</v>
      </c>
      <c r="AJ24" s="316">
        <v>397.98853587322805</v>
      </c>
      <c r="AK24" s="316">
        <v>400.29206990229966</v>
      </c>
      <c r="AL24" s="316">
        <v>401.15853521747584</v>
      </c>
      <c r="AM24" s="316">
        <v>405.26263215209548</v>
      </c>
      <c r="AN24" s="316">
        <v>407.58076075672983</v>
      </c>
      <c r="AO24" s="316">
        <v>408.08171972713649</v>
      </c>
      <c r="AP24" s="316">
        <v>410.18305394129794</v>
      </c>
      <c r="AQ24" s="316">
        <v>414.34961319908388</v>
      </c>
      <c r="AR24" s="316">
        <v>416.54865967912627</v>
      </c>
      <c r="AS24" s="316">
        <v>416.58882297962032</v>
      </c>
      <c r="AT24" s="316">
        <v>418.1193561192722</v>
      </c>
      <c r="AU24" s="316">
        <v>420.74181508583194</v>
      </c>
      <c r="AV24" s="316">
        <v>421.21194377562165</v>
      </c>
      <c r="AW24" s="316">
        <v>421.11117841891814</v>
      </c>
      <c r="AX24" s="316">
        <v>423.42233647889316</v>
      </c>
      <c r="AY24" s="316">
        <v>426.04888284164537</v>
      </c>
      <c r="AZ24" s="316">
        <v>428.30484045708016</v>
      </c>
      <c r="BA24" s="316">
        <v>430.54941496570837</v>
      </c>
      <c r="BB24" s="316">
        <v>429.17161447796741</v>
      </c>
      <c r="BC24" s="316">
        <v>431.2159687774286</v>
      </c>
      <c r="BD24" s="316">
        <v>434.18854062049138</v>
      </c>
      <c r="BE24" s="316">
        <v>436.02048565059158</v>
      </c>
      <c r="BF24" s="316">
        <v>438.05169952379379</v>
      </c>
      <c r="BG24" s="316">
        <v>430.42531227052035</v>
      </c>
      <c r="BH24" s="316">
        <v>436.05775904698027</v>
      </c>
      <c r="BI24" s="316">
        <v>437.88728941886899</v>
      </c>
      <c r="BJ24" s="316">
        <v>442.67274377211868</v>
      </c>
      <c r="BK24" s="316">
        <v>447.16672947374519</v>
      </c>
      <c r="BL24" s="316">
        <v>445.21735760164148</v>
      </c>
      <c r="BM24" s="316">
        <v>446.25856913510142</v>
      </c>
      <c r="BN24" s="316">
        <v>448.27766406435831</v>
      </c>
      <c r="BO24" s="316">
        <v>445.84943872741906</v>
      </c>
      <c r="BP24" s="316">
        <v>448.86263882455114</v>
      </c>
      <c r="BQ24" s="316">
        <v>452.92447749405221</v>
      </c>
      <c r="BR24" s="316">
        <v>454.69664814708528</v>
      </c>
      <c r="BS24" s="316">
        <v>451.35699286968349</v>
      </c>
      <c r="BT24" s="316">
        <v>453.54383700540626</v>
      </c>
      <c r="BU24" s="316">
        <v>455.06534163633478</v>
      </c>
      <c r="BV24" s="316">
        <v>457.04935653133066</v>
      </c>
      <c r="BW24" s="316">
        <v>469.49437564115948</v>
      </c>
      <c r="BX24" s="316">
        <v>466.38239894956519</v>
      </c>
      <c r="BY24" s="316">
        <v>470.69468871807055</v>
      </c>
      <c r="BZ24" s="316">
        <v>470.06153962721743</v>
      </c>
      <c r="CA24" s="316">
        <v>484.57712612197173</v>
      </c>
      <c r="CB24" s="316">
        <v>483.92490506788874</v>
      </c>
      <c r="CC24" s="316">
        <v>482.05599157824628</v>
      </c>
      <c r="CD24" s="316">
        <v>483.81608820178189</v>
      </c>
      <c r="CE24" s="316">
        <v>486.09603217620315</v>
      </c>
      <c r="CF24" s="316">
        <v>488.38879490168625</v>
      </c>
      <c r="CG24" s="316">
        <v>487.83851526017429</v>
      </c>
      <c r="CH24" s="316">
        <v>488.74906120969928</v>
      </c>
      <c r="CI24" s="316">
        <v>490.87351766501001</v>
      </c>
      <c r="CJ24" s="316">
        <v>496.76734760975341</v>
      </c>
      <c r="CK24" s="316">
        <v>494.22759742047492</v>
      </c>
      <c r="CL24" s="316">
        <v>494.55097685263331</v>
      </c>
      <c r="CM24" s="316">
        <v>498.69538392112111</v>
      </c>
      <c r="CN24" s="316">
        <v>501.44932956739143</v>
      </c>
      <c r="CO24" s="316">
        <v>507.67721013179209</v>
      </c>
      <c r="CP24" s="316">
        <v>509.58586018295301</v>
      </c>
      <c r="CQ24" s="316">
        <v>509.11592824337106</v>
      </c>
      <c r="CR24" s="316">
        <v>507.32398027581075</v>
      </c>
      <c r="CS24" s="316">
        <v>511.21103882236082</v>
      </c>
      <c r="CT24" s="316">
        <v>516.10646550313834</v>
      </c>
      <c r="CU24" s="316">
        <v>520.35167689071318</v>
      </c>
      <c r="CV24" s="316">
        <v>525.09169027998701</v>
      </c>
      <c r="CW24" s="316">
        <v>531.51908189000926</v>
      </c>
      <c r="CX24" s="316">
        <v>535.72607985589752</v>
      </c>
      <c r="CY24" s="316">
        <v>534.68998403498176</v>
      </c>
      <c r="CZ24" s="316">
        <v>539.72551201250087</v>
      </c>
      <c r="DA24" s="316">
        <v>550.04657425671405</v>
      </c>
      <c r="DB24" s="316">
        <v>546.14205890026858</v>
      </c>
      <c r="DC24" s="316">
        <v>554.54915244380436</v>
      </c>
      <c r="DD24" s="316">
        <v>562.39313296097521</v>
      </c>
      <c r="DE24" s="316">
        <v>565.35451955402959</v>
      </c>
      <c r="DF24" s="316">
        <v>564.62267729071732</v>
      </c>
      <c r="DG24" s="316">
        <v>579.57130676140423</v>
      </c>
      <c r="DH24" s="316">
        <v>582.06074771756835</v>
      </c>
      <c r="DI24" s="316">
        <v>586.58639964949543</v>
      </c>
      <c r="DJ24" s="316">
        <v>593.76313969261446</v>
      </c>
      <c r="DK24" s="316">
        <v>598.31769461595832</v>
      </c>
      <c r="DL24" s="316">
        <v>604.34231461081754</v>
      </c>
      <c r="DM24" s="316">
        <v>609.06336529734006</v>
      </c>
      <c r="DN24" s="316">
        <v>617.85095884851034</v>
      </c>
    </row>
    <row r="25" spans="1:118" x14ac:dyDescent="0.2">
      <c r="A25" s="327" t="s">
        <v>1213</v>
      </c>
      <c r="B25" s="310" t="s">
        <v>1154</v>
      </c>
      <c r="C25" s="316">
        <v>244.42053391300121</v>
      </c>
      <c r="D25" s="316">
        <v>248.88822006468132</v>
      </c>
      <c r="E25" s="316">
        <v>255.06996581461019</v>
      </c>
      <c r="F25" s="316">
        <v>267.39203569593286</v>
      </c>
      <c r="G25" s="316">
        <v>269.30690776670343</v>
      </c>
      <c r="H25" s="316">
        <v>273.01374189789232</v>
      </c>
      <c r="I25" s="316">
        <v>278.75623061802122</v>
      </c>
      <c r="J25" s="316">
        <v>284.54099544616014</v>
      </c>
      <c r="K25" s="316">
        <v>285.22664742418488</v>
      </c>
      <c r="L25" s="316">
        <v>292.54345995252282</v>
      </c>
      <c r="M25" s="316">
        <v>289.47886328971327</v>
      </c>
      <c r="N25" s="316">
        <v>300.15913063440269</v>
      </c>
      <c r="O25" s="316">
        <v>289.85180596106028</v>
      </c>
      <c r="P25" s="316">
        <v>288.94875577392395</v>
      </c>
      <c r="Q25" s="316">
        <v>303.35144213212095</v>
      </c>
      <c r="R25" s="316">
        <v>317.70376960966735</v>
      </c>
      <c r="S25" s="316">
        <v>341.29893860031319</v>
      </c>
      <c r="T25" s="316">
        <v>349.61806944617439</v>
      </c>
      <c r="U25" s="316">
        <v>352.53947718640791</v>
      </c>
      <c r="V25" s="316">
        <v>341.82475672063202</v>
      </c>
      <c r="W25" s="316">
        <v>385.36839602198245</v>
      </c>
      <c r="X25" s="316">
        <v>370.20246024594337</v>
      </c>
      <c r="Y25" s="316">
        <v>370.70116782387021</v>
      </c>
      <c r="Z25" s="316">
        <v>374.91819554543264</v>
      </c>
      <c r="AA25" s="316">
        <v>382.25744629070351</v>
      </c>
      <c r="AB25" s="316">
        <v>385.84913287942925</v>
      </c>
      <c r="AC25" s="316">
        <v>390.178711443086</v>
      </c>
      <c r="AD25" s="316">
        <v>400.82435336299869</v>
      </c>
      <c r="AE25" s="316">
        <v>414.48663728234771</v>
      </c>
      <c r="AF25" s="316">
        <v>424.45492697042579</v>
      </c>
      <c r="AG25" s="316">
        <v>428.4502987557172</v>
      </c>
      <c r="AH25" s="316">
        <v>435.83946455052751</v>
      </c>
      <c r="AI25" s="316">
        <v>428.32523514855808</v>
      </c>
      <c r="AJ25" s="316">
        <v>429.20348846665138</v>
      </c>
      <c r="AK25" s="316">
        <v>435.30469294631456</v>
      </c>
      <c r="AL25" s="316">
        <v>428.33875440226268</v>
      </c>
      <c r="AM25" s="316">
        <v>456.25877038054966</v>
      </c>
      <c r="AN25" s="316">
        <v>455.32883140622477</v>
      </c>
      <c r="AO25" s="316">
        <v>456.11618152374035</v>
      </c>
      <c r="AP25" s="316">
        <v>446.46960245992193</v>
      </c>
      <c r="AQ25" s="316">
        <v>442.98606345989668</v>
      </c>
      <c r="AR25" s="316">
        <v>448.43447590949393</v>
      </c>
      <c r="AS25" s="316">
        <v>455.59188924118632</v>
      </c>
      <c r="AT25" s="316">
        <v>479.1118203070364</v>
      </c>
      <c r="AU25" s="316">
        <v>458.49069962058985</v>
      </c>
      <c r="AV25" s="316">
        <v>475.50768359273536</v>
      </c>
      <c r="AW25" s="316">
        <v>480.34438156374085</v>
      </c>
      <c r="AX25" s="316">
        <v>489.34510971189314</v>
      </c>
      <c r="AY25" s="316">
        <v>492.00936156220155</v>
      </c>
      <c r="AZ25" s="316">
        <v>487.25415806281984</v>
      </c>
      <c r="BA25" s="316">
        <v>491.13806996948438</v>
      </c>
      <c r="BB25" s="316">
        <v>504.08223258750928</v>
      </c>
      <c r="BC25" s="316">
        <v>506.06985418118023</v>
      </c>
      <c r="BD25" s="316">
        <v>526.45410009579905</v>
      </c>
      <c r="BE25" s="316">
        <v>538.66963501314251</v>
      </c>
      <c r="BF25" s="316">
        <v>552.11847245822571</v>
      </c>
      <c r="BG25" s="316">
        <v>578.08592650730486</v>
      </c>
      <c r="BH25" s="316">
        <v>588.62331069856464</v>
      </c>
      <c r="BI25" s="316">
        <v>598.58718991664716</v>
      </c>
      <c r="BJ25" s="316">
        <v>604.18294795655663</v>
      </c>
      <c r="BK25" s="316">
        <v>619.15855156341195</v>
      </c>
      <c r="BL25" s="316">
        <v>614.83568171920524</v>
      </c>
      <c r="BM25" s="316">
        <v>620.07300928912696</v>
      </c>
      <c r="BN25" s="316">
        <v>616.00470243550888</v>
      </c>
      <c r="BO25" s="316">
        <v>615.69522068346305</v>
      </c>
      <c r="BP25" s="316">
        <v>627.60250833507416</v>
      </c>
      <c r="BQ25" s="316">
        <v>632.70192473403824</v>
      </c>
      <c r="BR25" s="316">
        <v>637.98422544128778</v>
      </c>
      <c r="BS25" s="316">
        <v>644.19243926088677</v>
      </c>
      <c r="BT25" s="316">
        <v>652.31837419353042</v>
      </c>
      <c r="BU25" s="316">
        <v>663.01537754191691</v>
      </c>
      <c r="BV25" s="316">
        <v>678.62555359476198</v>
      </c>
      <c r="BW25" s="316">
        <v>686.06686923177176</v>
      </c>
      <c r="BX25" s="316">
        <v>694.97772228442284</v>
      </c>
      <c r="BY25" s="316">
        <v>696.3234623365712</v>
      </c>
      <c r="BZ25" s="316">
        <v>685.03560571364267</v>
      </c>
      <c r="CA25" s="316">
        <v>699.99382200106481</v>
      </c>
      <c r="CB25" s="316">
        <v>681.95443120805726</v>
      </c>
      <c r="CC25" s="316">
        <v>686.4787994444232</v>
      </c>
      <c r="CD25" s="316">
        <v>693.06741745829561</v>
      </c>
      <c r="CE25" s="316">
        <v>683.28329855441359</v>
      </c>
      <c r="CF25" s="316">
        <v>687.23389054361519</v>
      </c>
      <c r="CG25" s="316">
        <v>692.81691384966268</v>
      </c>
      <c r="CH25" s="316">
        <v>702.46743220284111</v>
      </c>
      <c r="CI25" s="316">
        <v>694.50080213625301</v>
      </c>
      <c r="CJ25" s="316">
        <v>703.34665699242873</v>
      </c>
      <c r="CK25" s="316">
        <v>703.35298962283127</v>
      </c>
      <c r="CL25" s="316">
        <v>703.05008839038942</v>
      </c>
      <c r="CM25" s="316">
        <v>729.20680603824576</v>
      </c>
      <c r="CN25" s="316">
        <v>722.89302767728952</v>
      </c>
      <c r="CO25" s="316">
        <v>729.79935556712599</v>
      </c>
      <c r="CP25" s="316">
        <v>731.82605444246133</v>
      </c>
      <c r="CQ25" s="316">
        <v>807.72529011588097</v>
      </c>
      <c r="CR25" s="316">
        <v>808.63231019077693</v>
      </c>
      <c r="CS25" s="316">
        <v>813.57125145622024</v>
      </c>
      <c r="CT25" s="316">
        <v>828.96139735763381</v>
      </c>
      <c r="CU25" s="316">
        <v>836.91884396149942</v>
      </c>
      <c r="CV25" s="316">
        <v>837.20708990129685</v>
      </c>
      <c r="CW25" s="316">
        <v>842.45764627904589</v>
      </c>
      <c r="CX25" s="316">
        <v>845.86089848596146</v>
      </c>
      <c r="CY25" s="316">
        <v>806.85219966691136</v>
      </c>
      <c r="CZ25" s="316">
        <v>776.62318110957688</v>
      </c>
      <c r="DA25" s="316">
        <v>857.74001296079689</v>
      </c>
      <c r="DB25" s="316">
        <v>878.78177986718799</v>
      </c>
      <c r="DC25" s="316">
        <v>957.99553768507133</v>
      </c>
      <c r="DD25" s="316">
        <v>996.43628785735746</v>
      </c>
      <c r="DE25" s="316">
        <v>1009.7862992051931</v>
      </c>
      <c r="DF25" s="316">
        <v>997.47375631315799</v>
      </c>
      <c r="DG25" s="316">
        <v>1087.3893525168428</v>
      </c>
      <c r="DH25" s="316">
        <v>1043.7463006660271</v>
      </c>
      <c r="DI25" s="316">
        <v>1037.2076254982474</v>
      </c>
      <c r="DJ25" s="316">
        <v>1045.5178388371833</v>
      </c>
      <c r="DK25" s="316">
        <v>1072.3857303264167</v>
      </c>
      <c r="DL25" s="316">
        <v>1062.1275632137222</v>
      </c>
      <c r="DM25" s="316">
        <v>1081.1336931818576</v>
      </c>
      <c r="DN25" s="316">
        <v>1122.7659191638418</v>
      </c>
    </row>
    <row r="26" spans="1:118" ht="25.5" x14ac:dyDescent="0.2">
      <c r="A26" s="326" t="s">
        <v>1197</v>
      </c>
      <c r="B26" s="310" t="s">
        <v>1198</v>
      </c>
      <c r="C26" s="316">
        <v>117.82930291640213</v>
      </c>
      <c r="D26" s="316">
        <v>119.38217517681788</v>
      </c>
      <c r="E26" s="316">
        <v>126.24529970672626</v>
      </c>
      <c r="F26" s="316">
        <v>126.09236274648511</v>
      </c>
      <c r="G26" s="316">
        <v>125.06875249816612</v>
      </c>
      <c r="H26" s="316">
        <v>126.22999472204505</v>
      </c>
      <c r="I26" s="316">
        <v>126.392929656642</v>
      </c>
      <c r="J26" s="316">
        <v>126.50755298626001</v>
      </c>
      <c r="K26" s="316">
        <v>130.0879326904344</v>
      </c>
      <c r="L26" s="316">
        <v>130.28413219677995</v>
      </c>
      <c r="M26" s="316">
        <v>133.31932722846071</v>
      </c>
      <c r="N26" s="316">
        <v>131.48628049293148</v>
      </c>
      <c r="O26" s="316">
        <v>136.71462144562781</v>
      </c>
      <c r="P26" s="316">
        <v>137.52424250601047</v>
      </c>
      <c r="Q26" s="316">
        <v>135.61715352367244</v>
      </c>
      <c r="R26" s="316">
        <v>139.38708331174303</v>
      </c>
      <c r="S26" s="316">
        <v>138.86093464314146</v>
      </c>
      <c r="T26" s="316">
        <v>140.08496488001813</v>
      </c>
      <c r="U26" s="316">
        <v>137.67679899907969</v>
      </c>
      <c r="V26" s="316">
        <v>141.11106085779005</v>
      </c>
      <c r="W26" s="316">
        <v>139.9475567596929</v>
      </c>
      <c r="X26" s="316">
        <v>143.32072506700806</v>
      </c>
      <c r="Y26" s="316">
        <v>149.36620298151817</v>
      </c>
      <c r="Z26" s="316">
        <v>145.13396504625243</v>
      </c>
      <c r="AA26" s="316">
        <v>142.33895767369393</v>
      </c>
      <c r="AB26" s="316">
        <v>142.46621716583132</v>
      </c>
      <c r="AC26" s="316">
        <v>142.55102170679305</v>
      </c>
      <c r="AD26" s="316">
        <v>144.16888066844405</v>
      </c>
      <c r="AE26" s="316">
        <v>146.30826206083472</v>
      </c>
      <c r="AF26" s="316">
        <v>145.5146768726722</v>
      </c>
      <c r="AG26" s="316">
        <v>148.03568750643856</v>
      </c>
      <c r="AH26" s="316">
        <v>147.45638430740337</v>
      </c>
      <c r="AI26" s="316">
        <v>149.45786704509928</v>
      </c>
      <c r="AJ26" s="316">
        <v>151.82295068153007</v>
      </c>
      <c r="AK26" s="316">
        <v>153.02791016015098</v>
      </c>
      <c r="AL26" s="316">
        <v>155.15233216957043</v>
      </c>
      <c r="AM26" s="316">
        <v>153.08012382163756</v>
      </c>
      <c r="AN26" s="316">
        <v>153.64730604323788</v>
      </c>
      <c r="AO26" s="316">
        <v>154.76614908730946</v>
      </c>
      <c r="AP26" s="316">
        <v>155.26886860445322</v>
      </c>
      <c r="AQ26" s="316">
        <v>157.57359231068722</v>
      </c>
      <c r="AR26" s="316">
        <v>162.49258490587664</v>
      </c>
      <c r="AS26" s="316">
        <v>162.78411620317607</v>
      </c>
      <c r="AT26" s="316">
        <v>169.76643962389014</v>
      </c>
      <c r="AU26" s="316">
        <v>172.80883475236664</v>
      </c>
      <c r="AV26" s="316">
        <v>172.41278100157535</v>
      </c>
      <c r="AW26" s="316">
        <v>174.74652988164735</v>
      </c>
      <c r="AX26" s="316">
        <v>175.17873068784507</v>
      </c>
      <c r="AY26" s="316">
        <v>174.57781234496278</v>
      </c>
      <c r="AZ26" s="316">
        <v>171.84782837425712</v>
      </c>
      <c r="BA26" s="316">
        <v>183.5400930559307</v>
      </c>
      <c r="BB26" s="316">
        <v>170.2693466466024</v>
      </c>
      <c r="BC26" s="316">
        <v>180.90997937259982</v>
      </c>
      <c r="BD26" s="316">
        <v>182.11461038040031</v>
      </c>
      <c r="BE26" s="316">
        <v>182.2957660270913</v>
      </c>
      <c r="BF26" s="316">
        <v>181.81009368428539</v>
      </c>
      <c r="BG26" s="316">
        <v>186.49688360640388</v>
      </c>
      <c r="BH26" s="316">
        <v>189.35060862903742</v>
      </c>
      <c r="BI26" s="316">
        <v>194.95367809069552</v>
      </c>
      <c r="BJ26" s="316">
        <v>195.70981339045872</v>
      </c>
      <c r="BK26" s="316">
        <v>196.72886943696204</v>
      </c>
      <c r="BL26" s="316">
        <v>198.00433774269499</v>
      </c>
      <c r="BM26" s="316">
        <v>195.12130154832386</v>
      </c>
      <c r="BN26" s="316">
        <v>200.78283440493666</v>
      </c>
      <c r="BO26" s="316">
        <v>201.79564746333452</v>
      </c>
      <c r="BP26" s="316">
        <v>200.62486242299181</v>
      </c>
      <c r="BQ26" s="316">
        <v>202.67078805816445</v>
      </c>
      <c r="BR26" s="316">
        <v>197.7886030580548</v>
      </c>
      <c r="BS26" s="316">
        <v>203.01361917204696</v>
      </c>
      <c r="BT26" s="316">
        <v>199.54582689598007</v>
      </c>
      <c r="BU26" s="316">
        <v>206.48692041441305</v>
      </c>
      <c r="BV26" s="316">
        <v>206.76213755255341</v>
      </c>
      <c r="BW26" s="316">
        <v>206.60040638337719</v>
      </c>
      <c r="BX26" s="316">
        <v>209.25526717979443</v>
      </c>
      <c r="BY26" s="316">
        <v>208.34395706891365</v>
      </c>
      <c r="BZ26" s="316">
        <v>209.00746771038254</v>
      </c>
      <c r="CA26" s="316">
        <v>208.65071611932166</v>
      </c>
      <c r="CB26" s="316">
        <v>209.09124442187755</v>
      </c>
      <c r="CC26" s="316">
        <v>206.46752923878176</v>
      </c>
      <c r="CD26" s="316">
        <v>211.62261286213047</v>
      </c>
      <c r="CE26" s="316">
        <v>210.86228111227149</v>
      </c>
      <c r="CF26" s="316">
        <v>213.85655665301607</v>
      </c>
      <c r="CG26" s="316">
        <v>213.01216803884503</v>
      </c>
      <c r="CH26" s="316">
        <v>213.25533243714753</v>
      </c>
      <c r="CI26" s="316">
        <v>214.22278442219084</v>
      </c>
      <c r="CJ26" s="316">
        <v>211.20258053511532</v>
      </c>
      <c r="CK26" s="316">
        <v>215.95591345122418</v>
      </c>
      <c r="CL26" s="316">
        <v>216.77644662113789</v>
      </c>
      <c r="CM26" s="316">
        <v>218.9053911611818</v>
      </c>
      <c r="CN26" s="316">
        <v>223.11148265407817</v>
      </c>
      <c r="CO26" s="316">
        <v>220.33398184083919</v>
      </c>
      <c r="CP26" s="316">
        <v>216.55665421414562</v>
      </c>
      <c r="CQ26" s="316">
        <v>221.48470078194825</v>
      </c>
      <c r="CR26" s="316">
        <v>212.90673258998325</v>
      </c>
      <c r="CS26" s="316">
        <v>218.24988684657859</v>
      </c>
      <c r="CT26" s="316">
        <v>224.81309657694374</v>
      </c>
      <c r="CU26" s="316">
        <v>225.87965796906249</v>
      </c>
      <c r="CV26" s="316">
        <v>229.60265280975742</v>
      </c>
      <c r="CW26" s="316">
        <v>233.516892412549</v>
      </c>
      <c r="CX26" s="316">
        <v>230.14141498030958</v>
      </c>
      <c r="CY26" s="316">
        <v>205.45497283901673</v>
      </c>
      <c r="CZ26" s="316">
        <v>192.01322468499265</v>
      </c>
      <c r="DA26" s="316">
        <v>206.90446561371533</v>
      </c>
      <c r="DB26" s="316">
        <v>219.06898338838792</v>
      </c>
      <c r="DC26" s="316">
        <v>224.97376920718952</v>
      </c>
      <c r="DD26" s="316">
        <v>233.12363755106824</v>
      </c>
      <c r="DE26" s="316">
        <v>236.014656713992</v>
      </c>
      <c r="DF26" s="316">
        <v>241.65103567005795</v>
      </c>
      <c r="DG26" s="316">
        <v>242.32139938284226</v>
      </c>
      <c r="DH26" s="316">
        <v>240.29239321628796</v>
      </c>
      <c r="DI26" s="316">
        <v>243.86047021160852</v>
      </c>
      <c r="DJ26" s="316">
        <v>244.79843110820806</v>
      </c>
      <c r="DK26" s="316">
        <v>247.80621302704375</v>
      </c>
      <c r="DL26" s="316">
        <v>253.31567834056989</v>
      </c>
      <c r="DM26" s="316">
        <v>258.90408534071747</v>
      </c>
      <c r="DN26" s="316">
        <v>256.39578952562732</v>
      </c>
    </row>
    <row r="27" spans="1:118" x14ac:dyDescent="0.2">
      <c r="A27" s="327" t="s">
        <v>1214</v>
      </c>
      <c r="B27" s="310" t="s">
        <v>1160</v>
      </c>
      <c r="C27" s="316">
        <v>33.399531839947834</v>
      </c>
      <c r="D27" s="316">
        <v>34.335188701606619</v>
      </c>
      <c r="E27" s="316">
        <v>35.078911151073683</v>
      </c>
      <c r="F27" s="316">
        <v>33.887099637242407</v>
      </c>
      <c r="G27" s="316">
        <v>33.562160707183196</v>
      </c>
      <c r="H27" s="316">
        <v>35.77562006432985</v>
      </c>
      <c r="I27" s="316">
        <v>37.190694337797424</v>
      </c>
      <c r="J27" s="316">
        <v>38.012090317472428</v>
      </c>
      <c r="K27" s="316">
        <v>39.998378914815014</v>
      </c>
      <c r="L27" s="316">
        <v>38.473957919641023</v>
      </c>
      <c r="M27" s="316">
        <v>38.705633741690377</v>
      </c>
      <c r="N27" s="316">
        <v>35.777900923485745</v>
      </c>
      <c r="O27" s="316">
        <v>41.710920669637794</v>
      </c>
      <c r="P27" s="316">
        <v>41.993987652452013</v>
      </c>
      <c r="Q27" s="316">
        <v>41.583047447102516</v>
      </c>
      <c r="R27" s="316">
        <v>41.574245832589192</v>
      </c>
      <c r="S27" s="316">
        <v>42.387213060476718</v>
      </c>
      <c r="T27" s="316">
        <v>43.176093760818063</v>
      </c>
      <c r="U27" s="316">
        <v>43.765298710482725</v>
      </c>
      <c r="V27" s="316">
        <v>45.292111668907438</v>
      </c>
      <c r="W27" s="316">
        <v>43.330461517140172</v>
      </c>
      <c r="X27" s="316">
        <v>46.023955068355271</v>
      </c>
      <c r="Y27" s="316">
        <v>47.296813052424156</v>
      </c>
      <c r="Z27" s="316">
        <v>46.931246271018949</v>
      </c>
      <c r="AA27" s="316">
        <v>45.606750496289152</v>
      </c>
      <c r="AB27" s="316">
        <v>45.205717717341912</v>
      </c>
      <c r="AC27" s="316">
        <v>45.845567533750668</v>
      </c>
      <c r="AD27" s="316">
        <v>47.329558762125757</v>
      </c>
      <c r="AE27" s="316">
        <v>47.154296042898878</v>
      </c>
      <c r="AF27" s="316">
        <v>47.665153562609738</v>
      </c>
      <c r="AG27" s="316">
        <v>49.554277944151877</v>
      </c>
      <c r="AH27" s="316">
        <v>50.446205834099224</v>
      </c>
      <c r="AI27" s="316">
        <v>50.9646347381806</v>
      </c>
      <c r="AJ27" s="316">
        <v>51.596704439973394</v>
      </c>
      <c r="AK27" s="316">
        <v>50.965796949055935</v>
      </c>
      <c r="AL27" s="316">
        <v>50.05750258398831</v>
      </c>
      <c r="AM27" s="316">
        <v>50.100443997777084</v>
      </c>
      <c r="AN27" s="316">
        <v>49.482871819517136</v>
      </c>
      <c r="AO27" s="316">
        <v>50.78901825671749</v>
      </c>
      <c r="AP27" s="316">
        <v>54.679058283454495</v>
      </c>
      <c r="AQ27" s="316">
        <v>56.413036033245916</v>
      </c>
      <c r="AR27" s="316">
        <v>59.41220429579468</v>
      </c>
      <c r="AS27" s="316">
        <v>59.532083319965082</v>
      </c>
      <c r="AT27" s="316">
        <v>56.196299078965431</v>
      </c>
      <c r="AU27" s="316">
        <v>63.500409678743992</v>
      </c>
      <c r="AV27" s="316">
        <v>60.337054885651412</v>
      </c>
      <c r="AW27" s="316">
        <v>61.319145323480875</v>
      </c>
      <c r="AX27" s="316">
        <v>67.855060019772438</v>
      </c>
      <c r="AY27" s="316">
        <v>64.089149734442429</v>
      </c>
      <c r="AZ27" s="316">
        <v>65.049636556216981</v>
      </c>
      <c r="BA27" s="316">
        <v>67.33965489677469</v>
      </c>
      <c r="BB27" s="316">
        <v>68.075449008310571</v>
      </c>
      <c r="BC27" s="316">
        <v>69.588410010513996</v>
      </c>
      <c r="BD27" s="316">
        <v>68.217850963888026</v>
      </c>
      <c r="BE27" s="316">
        <v>66.483070208935104</v>
      </c>
      <c r="BF27" s="316">
        <v>67.398341693102083</v>
      </c>
      <c r="BG27" s="316">
        <v>71.000518217689077</v>
      </c>
      <c r="BH27" s="316">
        <v>72.609549115633371</v>
      </c>
      <c r="BI27" s="316">
        <v>73.723239071288987</v>
      </c>
      <c r="BJ27" s="316">
        <v>72.884559697137206</v>
      </c>
      <c r="BK27" s="316">
        <v>73.09628261497167</v>
      </c>
      <c r="BL27" s="316">
        <v>74.767740081189544</v>
      </c>
      <c r="BM27" s="316">
        <v>72.444905955533642</v>
      </c>
      <c r="BN27" s="316">
        <v>78.838467028619036</v>
      </c>
      <c r="BO27" s="316">
        <v>73.843387012772936</v>
      </c>
      <c r="BP27" s="316">
        <v>75.017551334451838</v>
      </c>
      <c r="BQ27" s="316">
        <v>77.364315612105941</v>
      </c>
      <c r="BR27" s="316">
        <v>75.870522430384227</v>
      </c>
      <c r="BS27" s="316">
        <v>79.184668408154081</v>
      </c>
      <c r="BT27" s="316">
        <v>75.749856197454633</v>
      </c>
      <c r="BU27" s="316">
        <v>76.771482937141059</v>
      </c>
      <c r="BV27" s="316">
        <v>77.788632141009103</v>
      </c>
      <c r="BW27" s="316">
        <v>79.325187281820661</v>
      </c>
      <c r="BX27" s="316">
        <v>82.392067593565841</v>
      </c>
      <c r="BY27" s="316">
        <v>80.603438787018973</v>
      </c>
      <c r="BZ27" s="316">
        <v>81.403197779856086</v>
      </c>
      <c r="CA27" s="316">
        <v>79.414936522268675</v>
      </c>
      <c r="CB27" s="316">
        <v>79.795476816509208</v>
      </c>
      <c r="CC27" s="316">
        <v>79.566731256744106</v>
      </c>
      <c r="CD27" s="316">
        <v>80.601128065881795</v>
      </c>
      <c r="CE27" s="316">
        <v>81.526795333040027</v>
      </c>
      <c r="CF27" s="316">
        <v>82.747786386018404</v>
      </c>
      <c r="CG27" s="316">
        <v>82.467518681045945</v>
      </c>
      <c r="CH27" s="316">
        <v>82.587178944035045</v>
      </c>
      <c r="CI27" s="316">
        <v>80.916556421087449</v>
      </c>
      <c r="CJ27" s="316">
        <v>78.97558366146535</v>
      </c>
      <c r="CK27" s="316">
        <v>81.013754846411146</v>
      </c>
      <c r="CL27" s="316">
        <v>79.991347698216785</v>
      </c>
      <c r="CM27" s="316">
        <v>81.973488321781588</v>
      </c>
      <c r="CN27" s="316">
        <v>84.039524930116144</v>
      </c>
      <c r="CO27" s="316">
        <v>83.553091261391586</v>
      </c>
      <c r="CP27" s="316">
        <v>82.012924848191659</v>
      </c>
      <c r="CQ27" s="316">
        <v>84.617502322287876</v>
      </c>
      <c r="CR27" s="316">
        <v>80.530994044038707</v>
      </c>
      <c r="CS27" s="316">
        <v>81.428183907044655</v>
      </c>
      <c r="CT27" s="316">
        <v>82.984109696065019</v>
      </c>
      <c r="CU27" s="316">
        <v>86.830613329448099</v>
      </c>
      <c r="CV27" s="316">
        <v>90.084443056644716</v>
      </c>
      <c r="CW27" s="316">
        <v>91.16001053673736</v>
      </c>
      <c r="CX27" s="316">
        <v>90.879741342413894</v>
      </c>
      <c r="CY27" s="316">
        <v>79.094609147880377</v>
      </c>
      <c r="CZ27" s="316">
        <v>79.527188038351838</v>
      </c>
      <c r="DA27" s="316">
        <v>80.967556582499569</v>
      </c>
      <c r="DB27" s="316">
        <v>89.376582858762731</v>
      </c>
      <c r="DC27" s="316">
        <v>83.384106861573713</v>
      </c>
      <c r="DD27" s="316">
        <v>88.142780708880281</v>
      </c>
      <c r="DE27" s="316">
        <v>88.033736944650769</v>
      </c>
      <c r="DF27" s="316">
        <v>89.931004748984861</v>
      </c>
      <c r="DG27" s="316">
        <v>91.185067462706471</v>
      </c>
      <c r="DH27" s="316">
        <v>92.860437186975659</v>
      </c>
      <c r="DI27" s="316">
        <v>93.79185442667594</v>
      </c>
      <c r="DJ27" s="316">
        <v>93.836502026170152</v>
      </c>
      <c r="DK27" s="316">
        <v>91.032791371560663</v>
      </c>
      <c r="DL27" s="316">
        <v>92.916133058670255</v>
      </c>
      <c r="DM27" s="316">
        <v>95.222749016166347</v>
      </c>
      <c r="DN27" s="316">
        <v>95.29697222688911</v>
      </c>
    </row>
    <row r="28" spans="1:118" x14ac:dyDescent="0.2">
      <c r="A28" s="327" t="s">
        <v>139</v>
      </c>
      <c r="B28" s="310" t="s">
        <v>1166</v>
      </c>
      <c r="C28" s="316">
        <v>60.216314440776735</v>
      </c>
      <c r="D28" s="316">
        <v>60.484499374687104</v>
      </c>
      <c r="E28" s="316">
        <v>63.693075027127342</v>
      </c>
      <c r="F28" s="316">
        <v>64.210954827941606</v>
      </c>
      <c r="G28" s="316">
        <v>64.599340865250724</v>
      </c>
      <c r="H28" s="316">
        <v>62.742780289276261</v>
      </c>
      <c r="I28" s="316">
        <v>64.880346082140491</v>
      </c>
      <c r="J28" s="316">
        <v>63.00499096323091</v>
      </c>
      <c r="K28" s="316">
        <v>64.432113901223133</v>
      </c>
      <c r="L28" s="316">
        <v>65.92775632169959</v>
      </c>
      <c r="M28" s="316">
        <v>65.449288720847392</v>
      </c>
      <c r="N28" s="316">
        <v>66.304894586712081</v>
      </c>
      <c r="O28" s="316">
        <v>65.985905328178873</v>
      </c>
      <c r="P28" s="316">
        <v>67.38449385339247</v>
      </c>
      <c r="Q28" s="316">
        <v>68.398581345586877</v>
      </c>
      <c r="R28" s="316">
        <v>71.3644662142746</v>
      </c>
      <c r="S28" s="316">
        <v>71.050919460753875</v>
      </c>
      <c r="T28" s="316">
        <v>71.296991890722751</v>
      </c>
      <c r="U28" s="316">
        <v>69.749554899350514</v>
      </c>
      <c r="V28" s="316">
        <v>70.959309084756057</v>
      </c>
      <c r="W28" s="316">
        <v>73.224445493917429</v>
      </c>
      <c r="X28" s="316">
        <v>73.539803071848382</v>
      </c>
      <c r="Y28" s="316">
        <v>79.264778243412806</v>
      </c>
      <c r="Z28" s="316">
        <v>74.073349065397707</v>
      </c>
      <c r="AA28" s="316">
        <v>72.532917591533717</v>
      </c>
      <c r="AB28" s="316">
        <v>72.535767019173122</v>
      </c>
      <c r="AC28" s="316">
        <v>72.201659569359109</v>
      </c>
      <c r="AD28" s="316">
        <v>72.179196000923355</v>
      </c>
      <c r="AE28" s="316">
        <v>73.820848013113093</v>
      </c>
      <c r="AF28" s="316">
        <v>72.782957635615432</v>
      </c>
      <c r="AG28" s="316">
        <v>73.589730509492327</v>
      </c>
      <c r="AH28" s="316">
        <v>72.705230722132711</v>
      </c>
      <c r="AI28" s="316">
        <v>74.147470124381513</v>
      </c>
      <c r="AJ28" s="316">
        <v>75.421763370127067</v>
      </c>
      <c r="AK28" s="316">
        <v>77.072900576501922</v>
      </c>
      <c r="AL28" s="316">
        <v>79.662985549625105</v>
      </c>
      <c r="AM28" s="316">
        <v>78.678089809731475</v>
      </c>
      <c r="AN28" s="316">
        <v>78.6634010545758</v>
      </c>
      <c r="AO28" s="316">
        <v>78.882943449823827</v>
      </c>
      <c r="AP28" s="316">
        <v>77.236794186347154</v>
      </c>
      <c r="AQ28" s="316">
        <v>77.464552843655781</v>
      </c>
      <c r="AR28" s="316">
        <v>78.756809853956923</v>
      </c>
      <c r="AS28" s="316">
        <v>77.89535053285978</v>
      </c>
      <c r="AT28" s="316">
        <v>90.315511049756282</v>
      </c>
      <c r="AU28" s="316">
        <v>82.971704592003405</v>
      </c>
      <c r="AV28" s="316">
        <v>83.93970688214894</v>
      </c>
      <c r="AW28" s="316">
        <v>84.979062744430593</v>
      </c>
      <c r="AX28" s="316">
        <v>82.775287284759116</v>
      </c>
      <c r="AY28" s="316">
        <v>83.671733801555519</v>
      </c>
      <c r="AZ28" s="316">
        <v>81.432638473405831</v>
      </c>
      <c r="BA28" s="316">
        <v>91.01021690784269</v>
      </c>
      <c r="BB28" s="316">
        <v>78.284031763696589</v>
      </c>
      <c r="BC28" s="316">
        <v>86.177018757931762</v>
      </c>
      <c r="BD28" s="316">
        <v>85.785016371438502</v>
      </c>
      <c r="BE28" s="316">
        <v>87.140511134027903</v>
      </c>
      <c r="BF28" s="316">
        <v>87.185406912696521</v>
      </c>
      <c r="BG28" s="316">
        <v>86.571685681977002</v>
      </c>
      <c r="BH28" s="316">
        <v>88.184364777091844</v>
      </c>
      <c r="BI28" s="316">
        <v>91.947420036883216</v>
      </c>
      <c r="BJ28" s="316">
        <v>97.145000217304101</v>
      </c>
      <c r="BK28" s="316">
        <v>94.837891186636114</v>
      </c>
      <c r="BL28" s="316">
        <v>95.448623399452771</v>
      </c>
      <c r="BM28" s="316">
        <v>93.728857313184292</v>
      </c>
      <c r="BN28" s="316">
        <v>94.288542440862869</v>
      </c>
      <c r="BO28" s="316">
        <v>98.889400333507083</v>
      </c>
      <c r="BP28" s="316">
        <v>97.012475929284008</v>
      </c>
      <c r="BQ28" s="316">
        <v>94.760035671167827</v>
      </c>
      <c r="BR28" s="316">
        <v>91.48343727874294</v>
      </c>
      <c r="BS28" s="316">
        <v>96.208633037146811</v>
      </c>
      <c r="BT28" s="316">
        <v>93.042933707689755</v>
      </c>
      <c r="BU28" s="316">
        <v>97.85785854304136</v>
      </c>
      <c r="BV28" s="316">
        <v>97.411978048181879</v>
      </c>
      <c r="BW28" s="316">
        <v>95.074258375461255</v>
      </c>
      <c r="BX28" s="316">
        <v>95.598702023510356</v>
      </c>
      <c r="BY28" s="316">
        <v>95.833990642468123</v>
      </c>
      <c r="BZ28" s="316">
        <v>96.29075301854968</v>
      </c>
      <c r="CA28" s="316">
        <v>94.632318915240859</v>
      </c>
      <c r="CB28" s="316">
        <v>96.305089798425328</v>
      </c>
      <c r="CC28" s="316">
        <v>94.877822921636024</v>
      </c>
      <c r="CD28" s="316">
        <v>98.777590387630696</v>
      </c>
      <c r="CE28" s="316">
        <v>97.177073272665666</v>
      </c>
      <c r="CF28" s="316">
        <v>96.459514423090482</v>
      </c>
      <c r="CG28" s="316">
        <v>97.913019666124598</v>
      </c>
      <c r="CH28" s="316">
        <v>98.138487713781331</v>
      </c>
      <c r="CI28" s="316">
        <v>99.831721042892852</v>
      </c>
      <c r="CJ28" s="316">
        <v>101.31191867699633</v>
      </c>
      <c r="CK28" s="316">
        <v>101.01881946981143</v>
      </c>
      <c r="CL28" s="316">
        <v>101.56164675014091</v>
      </c>
      <c r="CM28" s="316">
        <v>103.83051588682191</v>
      </c>
      <c r="CN28" s="316">
        <v>103.61572239292732</v>
      </c>
      <c r="CO28" s="316">
        <v>99.702233267410037</v>
      </c>
      <c r="CP28" s="316">
        <v>96.477308105801399</v>
      </c>
      <c r="CQ28" s="316">
        <v>103.33076344690106</v>
      </c>
      <c r="CR28" s="316">
        <v>98.032765489973471</v>
      </c>
      <c r="CS28" s="316">
        <v>101.33930168179002</v>
      </c>
      <c r="CT28" s="316">
        <v>106.94867014457976</v>
      </c>
      <c r="CU28" s="316">
        <v>103.3648716148134</v>
      </c>
      <c r="CV28" s="316">
        <v>106.68396589482664</v>
      </c>
      <c r="CW28" s="316">
        <v>108.57627782236533</v>
      </c>
      <c r="CX28" s="316">
        <v>105.58818539017314</v>
      </c>
      <c r="CY28" s="316">
        <v>97.872595594226354</v>
      </c>
      <c r="CZ28" s="316">
        <v>80.024088182103341</v>
      </c>
      <c r="DA28" s="316">
        <v>95.97352897126531</v>
      </c>
      <c r="DB28" s="316">
        <v>98.735794548497353</v>
      </c>
      <c r="DC28" s="316">
        <v>111.53858436310837</v>
      </c>
      <c r="DD28" s="316">
        <v>116.31346243078006</v>
      </c>
      <c r="DE28" s="316">
        <v>117.7890630564626</v>
      </c>
      <c r="DF28" s="316">
        <v>124.30298162068995</v>
      </c>
      <c r="DG28" s="316">
        <v>121.34564485305128</v>
      </c>
      <c r="DH28" s="316">
        <v>119.07281837137704</v>
      </c>
      <c r="DI28" s="316">
        <v>120.22047161150066</v>
      </c>
      <c r="DJ28" s="316">
        <v>120.75438322459229</v>
      </c>
      <c r="DK28" s="316">
        <v>128.80050786936073</v>
      </c>
      <c r="DL28" s="316">
        <v>129.14681062187904</v>
      </c>
      <c r="DM28" s="316">
        <v>132.1566744860188</v>
      </c>
      <c r="DN28" s="316">
        <v>130.5330455524651</v>
      </c>
    </row>
    <row r="29" spans="1:118" ht="38.25" x14ac:dyDescent="0.2">
      <c r="A29" s="327" t="s">
        <v>1215</v>
      </c>
      <c r="B29" s="310" t="s">
        <v>1174</v>
      </c>
      <c r="C29" s="316">
        <v>23.082831829211916</v>
      </c>
      <c r="D29" s="316">
        <v>22.441205578842638</v>
      </c>
      <c r="E29" s="316">
        <v>27.11900016756962</v>
      </c>
      <c r="F29" s="316">
        <v>26.345647321435177</v>
      </c>
      <c r="G29" s="316">
        <v>25.479226644435862</v>
      </c>
      <c r="H29" s="316">
        <v>25.308452421019506</v>
      </c>
      <c r="I29" s="316">
        <v>24.431483007042019</v>
      </c>
      <c r="J29" s="316">
        <v>24.260191451321884</v>
      </c>
      <c r="K29" s="316">
        <v>24.248244743893746</v>
      </c>
      <c r="L29" s="316">
        <v>24.036254440959375</v>
      </c>
      <c r="M29" s="316">
        <v>28.398102772337342</v>
      </c>
      <c r="N29" s="316">
        <v>27.668248177683598</v>
      </c>
      <c r="O29" s="316">
        <v>27.104171016824068</v>
      </c>
      <c r="P29" s="316">
        <v>26.180147282755044</v>
      </c>
      <c r="Q29" s="316">
        <v>25.560934501901862</v>
      </c>
      <c r="R29" s="316">
        <v>25.434539618203257</v>
      </c>
      <c r="S29" s="316">
        <v>24.557670570810942</v>
      </c>
      <c r="T29" s="316">
        <v>24.391806243149301</v>
      </c>
      <c r="U29" s="316">
        <v>24.237932901659406</v>
      </c>
      <c r="V29" s="316">
        <v>23.975515843882896</v>
      </c>
      <c r="W29" s="316">
        <v>23.3021765460864</v>
      </c>
      <c r="X29" s="316">
        <v>23.236536983285706</v>
      </c>
      <c r="Y29" s="316">
        <v>23.242558246905318</v>
      </c>
      <c r="Z29" s="316">
        <v>23.796444383320836</v>
      </c>
      <c r="AA29" s="316">
        <v>23.827759249232486</v>
      </c>
      <c r="AB29" s="316">
        <v>24.078260599285983</v>
      </c>
      <c r="AC29" s="316">
        <v>24.048649459565112</v>
      </c>
      <c r="AD29" s="316">
        <v>24.084267407658547</v>
      </c>
      <c r="AE29" s="316">
        <v>24.770265827015461</v>
      </c>
      <c r="AF29" s="316">
        <v>24.401326507727703</v>
      </c>
      <c r="AG29" s="316">
        <v>24.232830600099728</v>
      </c>
      <c r="AH29" s="316">
        <v>24.047422094688837</v>
      </c>
      <c r="AI29" s="316">
        <v>24.125218508832972</v>
      </c>
      <c r="AJ29" s="316">
        <v>24.147451597413063</v>
      </c>
      <c r="AK29" s="316">
        <v>24.361969800515496</v>
      </c>
      <c r="AL29" s="316">
        <v>25.77829432702109</v>
      </c>
      <c r="AM29" s="316">
        <v>24.451215518052777</v>
      </c>
      <c r="AN29" s="316">
        <v>24.732408566555229</v>
      </c>
      <c r="AO29" s="316">
        <v>24.529765424753901</v>
      </c>
      <c r="AP29" s="316">
        <v>24.076134581404155</v>
      </c>
      <c r="AQ29" s="316">
        <v>23.959793361984499</v>
      </c>
      <c r="AR29" s="316">
        <v>23.827430802122393</v>
      </c>
      <c r="AS29" s="316">
        <v>24.502509092379047</v>
      </c>
      <c r="AT29" s="316">
        <v>25.206045540599021</v>
      </c>
      <c r="AU29" s="316">
        <v>26.291992062854309</v>
      </c>
      <c r="AV29" s="316">
        <v>27.242340402453575</v>
      </c>
      <c r="AW29" s="316">
        <v>27.181598491887836</v>
      </c>
      <c r="AX29" s="316">
        <v>26.150907216860936</v>
      </c>
      <c r="AY29" s="316">
        <v>26.67898309666035</v>
      </c>
      <c r="AZ29" s="316">
        <v>25.158802638996921</v>
      </c>
      <c r="BA29" s="316">
        <v>24.947511558564894</v>
      </c>
      <c r="BB29" s="316">
        <v>25.452559941606058</v>
      </c>
      <c r="BC29" s="316">
        <v>25.344687735414965</v>
      </c>
      <c r="BD29" s="316">
        <v>27.726522466355746</v>
      </c>
      <c r="BE29" s="316">
        <v>27.666780841229841</v>
      </c>
      <c r="BF29" s="316">
        <v>28.555971728490999</v>
      </c>
      <c r="BG29" s="316">
        <v>28.190986883747453</v>
      </c>
      <c r="BH29" s="316">
        <v>28.477206003840941</v>
      </c>
      <c r="BI29" s="316">
        <v>28.399003248032351</v>
      </c>
      <c r="BJ29" s="316">
        <v>27.884458327719166</v>
      </c>
      <c r="BK29" s="316">
        <v>28.77080179219827</v>
      </c>
      <c r="BL29" s="316">
        <v>28.562181318742034</v>
      </c>
      <c r="BM29" s="316">
        <v>28.924725575241656</v>
      </c>
      <c r="BN29" s="316">
        <v>29.67301902600774</v>
      </c>
      <c r="BO29" s="316">
        <v>29.366040494029001</v>
      </c>
      <c r="BP29" s="316">
        <v>29.986529222900021</v>
      </c>
      <c r="BQ29" s="316">
        <v>30.161856917164961</v>
      </c>
      <c r="BR29" s="316">
        <v>29.387303825120146</v>
      </c>
      <c r="BS29" s="316">
        <v>30.764552529073185</v>
      </c>
      <c r="BT29" s="316">
        <v>30.225667120584752</v>
      </c>
      <c r="BU29" s="316">
        <v>30.325617945881039</v>
      </c>
      <c r="BV29" s="316">
        <v>31.274000617921718</v>
      </c>
      <c r="BW29" s="316">
        <v>30.802281305421211</v>
      </c>
      <c r="BX29" s="316">
        <v>31.90706757509199</v>
      </c>
      <c r="BY29" s="316">
        <v>32.398780076078673</v>
      </c>
      <c r="BZ29" s="316">
        <v>32.318349641847078</v>
      </c>
      <c r="CA29" s="316">
        <v>33.204125610749834</v>
      </c>
      <c r="CB29" s="316">
        <v>32.874689123546482</v>
      </c>
      <c r="CC29" s="316">
        <v>32.678675597225947</v>
      </c>
      <c r="CD29" s="316">
        <v>33.115874705817447</v>
      </c>
      <c r="CE29" s="316">
        <v>32.237776736268664</v>
      </c>
      <c r="CF29" s="316">
        <v>33.048594477495961</v>
      </c>
      <c r="CG29" s="316">
        <v>33.350015526922398</v>
      </c>
      <c r="CH29" s="316">
        <v>33.239211348100426</v>
      </c>
      <c r="CI29" s="316">
        <v>33.774593045565844</v>
      </c>
      <c r="CJ29" s="316">
        <v>33.663737885152486</v>
      </c>
      <c r="CK29" s="316">
        <v>33.746140065699592</v>
      </c>
      <c r="CL29" s="316">
        <v>33.844173304387752</v>
      </c>
      <c r="CM29" s="316">
        <v>34.504551713520335</v>
      </c>
      <c r="CN29" s="316">
        <v>34.810375409504175</v>
      </c>
      <c r="CO29" s="316">
        <v>34.960685440189991</v>
      </c>
      <c r="CP29" s="316">
        <v>34.900670985101428</v>
      </c>
      <c r="CQ29" s="316">
        <v>34.115444495604685</v>
      </c>
      <c r="CR29" s="316">
        <v>33.957399401897923</v>
      </c>
      <c r="CS29" s="316">
        <v>33.980483494463748</v>
      </c>
      <c r="CT29" s="316">
        <v>33.97430780822507</v>
      </c>
      <c r="CU29" s="316">
        <v>34.329929243818434</v>
      </c>
      <c r="CV29" s="316">
        <v>34.252671182736833</v>
      </c>
      <c r="CW29" s="316">
        <v>34.214428903280783</v>
      </c>
      <c r="CX29" s="316">
        <v>34.380527261057196</v>
      </c>
      <c r="CY29" s="316">
        <v>31.245373151037814</v>
      </c>
      <c r="CZ29" s="316">
        <v>31.768018184758414</v>
      </c>
      <c r="DA29" s="316">
        <v>30.599130488967443</v>
      </c>
      <c r="DB29" s="316">
        <v>30.723728797885766</v>
      </c>
      <c r="DC29" s="316">
        <v>30.301567050525922</v>
      </c>
      <c r="DD29" s="316">
        <v>30.165652470534496</v>
      </c>
      <c r="DE29" s="316">
        <v>30.044116748894929</v>
      </c>
      <c r="DF29" s="316">
        <v>29.825217742125105</v>
      </c>
      <c r="DG29" s="316">
        <v>29.887895370644511</v>
      </c>
      <c r="DH29" s="316">
        <v>29.614500567159094</v>
      </c>
      <c r="DI29" s="316">
        <v>29.5745678465567</v>
      </c>
      <c r="DJ29" s="316">
        <v>29.206624497671591</v>
      </c>
      <c r="DK29" s="316">
        <v>29.104366832034124</v>
      </c>
      <c r="DL29" s="316">
        <v>29.01565929483662</v>
      </c>
      <c r="DM29" s="316">
        <v>28.81693011203555</v>
      </c>
      <c r="DN29" s="316">
        <v>28.521025858929711</v>
      </c>
    </row>
    <row r="30" spans="1:118" x14ac:dyDescent="0.2">
      <c r="A30" s="327" t="s">
        <v>1216</v>
      </c>
      <c r="B30" s="310" t="s">
        <v>1176</v>
      </c>
      <c r="C30" s="316">
        <v>1E-3</v>
      </c>
      <c r="D30" s="316">
        <v>1E-3</v>
      </c>
      <c r="E30" s="316">
        <v>1E-3</v>
      </c>
      <c r="F30" s="316">
        <v>1E-3</v>
      </c>
      <c r="G30" s="316">
        <v>1E-3</v>
      </c>
      <c r="H30" s="316">
        <v>1E-3</v>
      </c>
      <c r="I30" s="316">
        <v>1E-3</v>
      </c>
      <c r="J30" s="316">
        <v>1E-3</v>
      </c>
      <c r="K30" s="316">
        <v>1E-3</v>
      </c>
      <c r="L30" s="316">
        <v>1E-3</v>
      </c>
      <c r="M30" s="316">
        <v>1E-3</v>
      </c>
      <c r="N30" s="316">
        <v>1E-3</v>
      </c>
      <c r="O30" s="316">
        <v>1E-3</v>
      </c>
      <c r="P30" s="316">
        <v>1E-3</v>
      </c>
      <c r="Q30" s="316">
        <v>1E-3</v>
      </c>
      <c r="R30" s="316">
        <v>1E-3</v>
      </c>
      <c r="S30" s="316">
        <v>1E-3</v>
      </c>
      <c r="T30" s="316">
        <v>1E-3</v>
      </c>
      <c r="U30" s="316">
        <v>1E-3</v>
      </c>
      <c r="V30" s="316">
        <v>1E-3</v>
      </c>
      <c r="W30" s="316">
        <v>1E-3</v>
      </c>
      <c r="X30" s="316">
        <v>1E-3</v>
      </c>
      <c r="Y30" s="316">
        <v>1E-3</v>
      </c>
      <c r="Z30" s="316">
        <v>1E-3</v>
      </c>
      <c r="AA30" s="316">
        <v>1E-3</v>
      </c>
      <c r="AB30" s="316">
        <v>1E-3</v>
      </c>
      <c r="AC30" s="316">
        <v>1E-3</v>
      </c>
      <c r="AD30" s="316">
        <v>1E-3</v>
      </c>
      <c r="AE30" s="316">
        <v>1E-3</v>
      </c>
      <c r="AF30" s="316">
        <v>1E-3</v>
      </c>
      <c r="AG30" s="316">
        <v>1E-3</v>
      </c>
      <c r="AH30" s="316">
        <v>1E-3</v>
      </c>
      <c r="AI30" s="316">
        <v>1E-3</v>
      </c>
      <c r="AJ30" s="316">
        <v>1E-3</v>
      </c>
      <c r="AK30" s="316">
        <v>1E-3</v>
      </c>
      <c r="AL30" s="316">
        <v>1E-3</v>
      </c>
      <c r="AM30" s="316">
        <v>1E-3</v>
      </c>
      <c r="AN30" s="316">
        <v>1E-3</v>
      </c>
      <c r="AO30" s="316">
        <v>1E-3</v>
      </c>
      <c r="AP30" s="316">
        <v>1E-3</v>
      </c>
      <c r="AQ30" s="316">
        <v>1E-3</v>
      </c>
      <c r="AR30" s="316">
        <v>1E-3</v>
      </c>
      <c r="AS30" s="316">
        <v>1E-3</v>
      </c>
      <c r="AT30" s="316">
        <v>1E-3</v>
      </c>
      <c r="AU30" s="316">
        <v>1E-3</v>
      </c>
      <c r="AV30" s="316">
        <v>1E-3</v>
      </c>
      <c r="AW30" s="316">
        <v>1E-3</v>
      </c>
      <c r="AX30" s="316">
        <v>1E-3</v>
      </c>
      <c r="AY30" s="316">
        <v>1E-3</v>
      </c>
      <c r="AZ30" s="316">
        <v>1E-3</v>
      </c>
      <c r="BA30" s="316">
        <v>1E-3</v>
      </c>
      <c r="BB30" s="316">
        <v>1E-3</v>
      </c>
      <c r="BC30" s="316">
        <v>1E-3</v>
      </c>
      <c r="BD30" s="316">
        <v>1E-3</v>
      </c>
      <c r="BE30" s="316">
        <v>1E-3</v>
      </c>
      <c r="BF30" s="316">
        <v>1E-3</v>
      </c>
      <c r="BG30" s="316">
        <v>1E-3</v>
      </c>
      <c r="BH30" s="316">
        <v>1E-3</v>
      </c>
      <c r="BI30" s="316">
        <v>1E-3</v>
      </c>
      <c r="BJ30" s="316">
        <v>1E-3</v>
      </c>
      <c r="BK30" s="316">
        <v>1E-3</v>
      </c>
      <c r="BL30" s="316">
        <v>1E-3</v>
      </c>
      <c r="BM30" s="316">
        <v>1E-3</v>
      </c>
      <c r="BN30" s="316">
        <v>1E-3</v>
      </c>
      <c r="BO30" s="316">
        <v>1E-3</v>
      </c>
      <c r="BP30" s="316">
        <v>1E-3</v>
      </c>
      <c r="BQ30" s="316">
        <v>1E-3</v>
      </c>
      <c r="BR30" s="316">
        <v>1E-3</v>
      </c>
      <c r="BS30" s="316">
        <v>1E-3</v>
      </c>
      <c r="BT30" s="316">
        <v>1E-3</v>
      </c>
      <c r="BU30" s="316">
        <v>1E-3</v>
      </c>
      <c r="BV30" s="316">
        <v>1E-3</v>
      </c>
      <c r="BW30" s="316">
        <v>1E-3</v>
      </c>
      <c r="BX30" s="316">
        <v>1E-3</v>
      </c>
      <c r="BY30" s="316">
        <v>1E-3</v>
      </c>
      <c r="BZ30" s="316">
        <v>1E-3</v>
      </c>
      <c r="CA30" s="316">
        <v>1E-3</v>
      </c>
      <c r="CB30" s="316">
        <v>1E-3</v>
      </c>
      <c r="CC30" s="316">
        <v>1E-3</v>
      </c>
      <c r="CD30" s="316">
        <v>1E-3</v>
      </c>
      <c r="CE30" s="316">
        <v>1E-3</v>
      </c>
      <c r="CF30" s="316">
        <v>1E-3</v>
      </c>
      <c r="CG30" s="316">
        <v>1E-3</v>
      </c>
      <c r="CH30" s="316">
        <v>1E-3</v>
      </c>
      <c r="CI30" s="316">
        <v>1E-3</v>
      </c>
      <c r="CJ30" s="316">
        <v>1E-3</v>
      </c>
      <c r="CK30" s="316">
        <v>1E-3</v>
      </c>
      <c r="CL30" s="316">
        <v>1E-3</v>
      </c>
      <c r="CM30" s="316">
        <v>1E-3</v>
      </c>
      <c r="CN30" s="316">
        <v>1E-3</v>
      </c>
      <c r="CO30" s="316">
        <v>1E-3</v>
      </c>
      <c r="CP30" s="316">
        <v>1E-3</v>
      </c>
      <c r="CQ30" s="316">
        <v>1E-3</v>
      </c>
      <c r="CR30" s="316">
        <v>1E-3</v>
      </c>
      <c r="CS30" s="316">
        <v>1E-3</v>
      </c>
      <c r="CT30" s="316">
        <v>1E-3</v>
      </c>
      <c r="CU30" s="316">
        <v>1E-3</v>
      </c>
      <c r="CV30" s="316">
        <v>1E-3</v>
      </c>
      <c r="CW30" s="316">
        <v>1E-3</v>
      </c>
      <c r="CX30" s="316">
        <v>1E-3</v>
      </c>
      <c r="CY30" s="316">
        <v>0</v>
      </c>
      <c r="CZ30" s="316">
        <v>0</v>
      </c>
      <c r="DA30" s="316">
        <v>0</v>
      </c>
      <c r="DB30" s="316">
        <v>0</v>
      </c>
      <c r="DC30" s="316">
        <v>0</v>
      </c>
      <c r="DD30" s="316">
        <v>0</v>
      </c>
      <c r="DE30" s="316">
        <v>0</v>
      </c>
      <c r="DF30" s="316">
        <v>0</v>
      </c>
      <c r="DG30" s="316">
        <v>0</v>
      </c>
      <c r="DH30" s="316">
        <v>0</v>
      </c>
      <c r="DI30" s="316">
        <v>0</v>
      </c>
      <c r="DJ30" s="316">
        <v>0</v>
      </c>
      <c r="DK30" s="316">
        <v>0</v>
      </c>
      <c r="DL30" s="316">
        <v>0</v>
      </c>
      <c r="DM30" s="316">
        <v>0</v>
      </c>
      <c r="DN30" s="316">
        <v>0</v>
      </c>
    </row>
    <row r="31" spans="1:118" s="312" customFormat="1" x14ac:dyDescent="0.2">
      <c r="A31" s="328" t="s">
        <v>15</v>
      </c>
      <c r="B31" s="158" t="s">
        <v>73</v>
      </c>
      <c r="C31" s="314">
        <v>6328.5856780062641</v>
      </c>
      <c r="D31" s="314">
        <v>6347.7571356698227</v>
      </c>
      <c r="E31" s="314">
        <v>6419.1832780719296</v>
      </c>
      <c r="F31" s="314">
        <v>6534.3787265328392</v>
      </c>
      <c r="G31" s="314">
        <v>6588.7993604161984</v>
      </c>
      <c r="H31" s="314">
        <v>6040.5267143332721</v>
      </c>
      <c r="I31" s="314">
        <v>6616.5275044292594</v>
      </c>
      <c r="J31" s="314">
        <v>6674.0560148153972</v>
      </c>
      <c r="K31" s="314">
        <v>6672.8779881720775</v>
      </c>
      <c r="L31" s="314">
        <v>6751.4913744602954</v>
      </c>
      <c r="M31" s="314">
        <v>6807.5073383190575</v>
      </c>
      <c r="N31" s="314">
        <v>6889.0102316872781</v>
      </c>
      <c r="O31" s="314">
        <v>6958.2416286560583</v>
      </c>
      <c r="P31" s="314">
        <v>7217.6735033518817</v>
      </c>
      <c r="Q31" s="314">
        <v>7346.8833063870816</v>
      </c>
      <c r="R31" s="314">
        <v>7382.5670133689164</v>
      </c>
      <c r="S31" s="314">
        <v>7585.897808344761</v>
      </c>
      <c r="T31" s="314">
        <v>7725.0908835673699</v>
      </c>
      <c r="U31" s="314">
        <v>7901.9593561739321</v>
      </c>
      <c r="V31" s="314">
        <v>7948.5299893125266</v>
      </c>
      <c r="W31" s="314">
        <v>8249.4667923262186</v>
      </c>
      <c r="X31" s="314">
        <v>8157.2917033991043</v>
      </c>
      <c r="Y31" s="314">
        <v>8297.9615728521076</v>
      </c>
      <c r="Z31" s="314">
        <v>8364.2744254366316</v>
      </c>
      <c r="AA31" s="314">
        <v>8500.2549103330857</v>
      </c>
      <c r="AB31" s="314">
        <v>8411.3397611503915</v>
      </c>
      <c r="AC31" s="314">
        <v>8570.6516930856415</v>
      </c>
      <c r="AD31" s="314">
        <v>8782.9015943537997</v>
      </c>
      <c r="AE31" s="314">
        <v>8777.2307421043442</v>
      </c>
      <c r="AF31" s="314">
        <v>8932.1653660462034</v>
      </c>
      <c r="AG31" s="314">
        <v>8815.860402247421</v>
      </c>
      <c r="AH31" s="314">
        <v>8800.5990856461067</v>
      </c>
      <c r="AI31" s="314">
        <v>8801.8725866489222</v>
      </c>
      <c r="AJ31" s="314">
        <v>8992.0634971357922</v>
      </c>
      <c r="AK31" s="314">
        <v>9033.4902571025395</v>
      </c>
      <c r="AL31" s="314">
        <v>9395.4160915553948</v>
      </c>
      <c r="AM31" s="314">
        <v>9340.6937389448085</v>
      </c>
      <c r="AN31" s="314">
        <v>9298.3931855909304</v>
      </c>
      <c r="AO31" s="314">
        <v>9542.232267191177</v>
      </c>
      <c r="AP31" s="314">
        <v>9404.0883326036801</v>
      </c>
      <c r="AQ31" s="314">
        <v>9264.5837014797289</v>
      </c>
      <c r="AR31" s="314">
        <v>9379.6941496579893</v>
      </c>
      <c r="AS31" s="314">
        <v>9609.986501470883</v>
      </c>
      <c r="AT31" s="314">
        <v>10143.920329601713</v>
      </c>
      <c r="AU31" s="314">
        <v>10175.271327141638</v>
      </c>
      <c r="AV31" s="314">
        <v>10217.225995028299</v>
      </c>
      <c r="AW31" s="314">
        <v>10259.595909321542</v>
      </c>
      <c r="AX31" s="314">
        <v>10371.255798229295</v>
      </c>
      <c r="AY31" s="314">
        <v>10950.560651116259</v>
      </c>
      <c r="AZ31" s="314">
        <v>11153.039617316632</v>
      </c>
      <c r="BA31" s="314">
        <v>11075.243856763478</v>
      </c>
      <c r="BB31" s="314">
        <v>11176.706425282155</v>
      </c>
      <c r="BC31" s="314">
        <v>11274.482495165066</v>
      </c>
      <c r="BD31" s="314">
        <v>11170.177029653292</v>
      </c>
      <c r="BE31" s="314">
        <v>11071.931163206033</v>
      </c>
      <c r="BF31" s="314">
        <v>10623.638845879583</v>
      </c>
      <c r="BG31" s="314">
        <v>10461.275930869266</v>
      </c>
      <c r="BH31" s="314">
        <v>10572.940434670829</v>
      </c>
      <c r="BI31" s="314">
        <v>10777.209409161584</v>
      </c>
      <c r="BJ31" s="314">
        <v>10860.133876167589</v>
      </c>
      <c r="BK31" s="314">
        <v>11008.631606745272</v>
      </c>
      <c r="BL31" s="314">
        <v>11148.807041839802</v>
      </c>
      <c r="BM31" s="314">
        <v>11029.606300078993</v>
      </c>
      <c r="BN31" s="314">
        <v>11029.897566329977</v>
      </c>
      <c r="BO31" s="314">
        <v>11152.407096315901</v>
      </c>
      <c r="BP31" s="314">
        <v>11034.29399905681</v>
      </c>
      <c r="BQ31" s="314">
        <v>11148.724452766126</v>
      </c>
      <c r="BR31" s="314">
        <v>11041.541687331235</v>
      </c>
      <c r="BS31" s="314">
        <v>11094.513158684797</v>
      </c>
      <c r="BT31" s="314">
        <v>11136.110516903776</v>
      </c>
      <c r="BU31" s="314">
        <v>11269.345486119548</v>
      </c>
      <c r="BV31" s="314">
        <v>11481.558451484743</v>
      </c>
      <c r="BW31" s="314">
        <v>11423.613246599718</v>
      </c>
      <c r="BX31" s="314">
        <v>11692.457586655151</v>
      </c>
      <c r="BY31" s="314">
        <v>11701.721640314527</v>
      </c>
      <c r="BZ31" s="314">
        <v>11552.566434232078</v>
      </c>
      <c r="CA31" s="314">
        <v>11696.679765933455</v>
      </c>
      <c r="CB31" s="314">
        <v>11581.246186422817</v>
      </c>
      <c r="CC31" s="314">
        <v>11837.755157916168</v>
      </c>
      <c r="CD31" s="314">
        <v>12197.241322077092</v>
      </c>
      <c r="CE31" s="314">
        <v>12300.510582718265</v>
      </c>
      <c r="CF31" s="314">
        <v>12435.429778454363</v>
      </c>
      <c r="CG31" s="314">
        <v>12358.177986185492</v>
      </c>
      <c r="CH31" s="314">
        <v>12407.902724747637</v>
      </c>
      <c r="CI31" s="314">
        <v>12777.354748182555</v>
      </c>
      <c r="CJ31" s="314">
        <v>12976.461363061831</v>
      </c>
      <c r="CK31" s="314">
        <v>13099.917342137605</v>
      </c>
      <c r="CL31" s="314">
        <v>13163.999978399605</v>
      </c>
      <c r="CM31" s="314">
        <v>12874.430263385644</v>
      </c>
      <c r="CN31" s="314">
        <v>13088.800082882004</v>
      </c>
      <c r="CO31" s="314">
        <v>13231.090323721946</v>
      </c>
      <c r="CP31" s="314">
        <v>13302.217628408396</v>
      </c>
      <c r="CQ31" s="314">
        <v>13201.239081670972</v>
      </c>
      <c r="CR31" s="314">
        <v>13162.925121382046</v>
      </c>
      <c r="CS31" s="314">
        <v>13308.947575220434</v>
      </c>
      <c r="CT31" s="314">
        <v>13362.855279442494</v>
      </c>
      <c r="CU31" s="314">
        <v>13444.593636474789</v>
      </c>
      <c r="CV31" s="314">
        <v>13709.309627207485</v>
      </c>
      <c r="CW31" s="314">
        <v>13724.772371004048</v>
      </c>
      <c r="CX31" s="314">
        <v>13832.732848242091</v>
      </c>
      <c r="CY31" s="314">
        <v>13628.539851069752</v>
      </c>
      <c r="CZ31" s="314">
        <v>12871.500375456828</v>
      </c>
      <c r="DA31" s="314">
        <v>13799.11756448376</v>
      </c>
      <c r="DB31" s="314">
        <v>13826.023607479128</v>
      </c>
      <c r="DC31" s="314">
        <v>14330.55801946994</v>
      </c>
      <c r="DD31" s="314">
        <v>14456.273798425143</v>
      </c>
      <c r="DE31" s="314">
        <v>14462.176576351898</v>
      </c>
      <c r="DF31" s="314">
        <v>14955.930117201484</v>
      </c>
      <c r="DG31" s="314">
        <v>14800.509720529026</v>
      </c>
      <c r="DH31" s="314">
        <v>14747.864944082519</v>
      </c>
      <c r="DI31" s="314">
        <v>14724.978286890857</v>
      </c>
      <c r="DJ31" s="314">
        <v>14578.090400261157</v>
      </c>
      <c r="DK31" s="314">
        <v>14642.648265243974</v>
      </c>
      <c r="DL31" s="314">
        <v>14545.793107116959</v>
      </c>
      <c r="DM31" s="314">
        <v>14433.500732965816</v>
      </c>
      <c r="DN31" s="314">
        <v>14392.092383668776</v>
      </c>
    </row>
    <row r="32" spans="1:118" x14ac:dyDescent="0.2">
      <c r="A32" s="326" t="s">
        <v>910</v>
      </c>
      <c r="B32" s="310" t="s">
        <v>735</v>
      </c>
      <c r="C32" s="316">
        <v>501.16819433127182</v>
      </c>
      <c r="D32" s="316">
        <v>531.73929225638472</v>
      </c>
      <c r="E32" s="316">
        <v>544.12460868705637</v>
      </c>
      <c r="F32" s="316">
        <v>513.30020953034511</v>
      </c>
      <c r="G32" s="316">
        <v>537.26442917270958</v>
      </c>
      <c r="H32" s="316">
        <v>553.424883569239</v>
      </c>
      <c r="I32" s="316">
        <v>528.91784781824629</v>
      </c>
      <c r="J32" s="316">
        <v>558.68704394192707</v>
      </c>
      <c r="K32" s="316">
        <v>592.56039474067973</v>
      </c>
      <c r="L32" s="316">
        <v>594.20560970042402</v>
      </c>
      <c r="M32" s="316">
        <v>627.00229089454376</v>
      </c>
      <c r="N32" s="316">
        <v>632.75282072720711</v>
      </c>
      <c r="O32" s="316">
        <v>635.10001700935788</v>
      </c>
      <c r="P32" s="316">
        <v>641.34361428232285</v>
      </c>
      <c r="Q32" s="316">
        <v>666.1572787853803</v>
      </c>
      <c r="R32" s="316">
        <v>683.73872012621291</v>
      </c>
      <c r="S32" s="316">
        <v>687.85622605031438</v>
      </c>
      <c r="T32" s="316">
        <v>721.54530819206764</v>
      </c>
      <c r="U32" s="316">
        <v>785.37424963209253</v>
      </c>
      <c r="V32" s="316">
        <v>727.3665198465194</v>
      </c>
      <c r="W32" s="316">
        <v>834.46956467160965</v>
      </c>
      <c r="X32" s="316">
        <v>815.34423701786568</v>
      </c>
      <c r="Y32" s="316">
        <v>836.41742830069779</v>
      </c>
      <c r="Z32" s="316">
        <v>835.95191924000687</v>
      </c>
      <c r="AA32" s="316">
        <v>830.56112173451788</v>
      </c>
      <c r="AB32" s="316">
        <v>810.4601445675105</v>
      </c>
      <c r="AC32" s="316">
        <v>797.84705482790332</v>
      </c>
      <c r="AD32" s="316">
        <v>832.64895855883731</v>
      </c>
      <c r="AE32" s="316">
        <v>859.15279542099199</v>
      </c>
      <c r="AF32" s="316">
        <v>874.8832310761868</v>
      </c>
      <c r="AG32" s="316">
        <v>849.84859047097848</v>
      </c>
      <c r="AH32" s="316">
        <v>831.56005609477882</v>
      </c>
      <c r="AI32" s="316">
        <v>820.15213257416747</v>
      </c>
      <c r="AJ32" s="316">
        <v>860.17541734165809</v>
      </c>
      <c r="AK32" s="316">
        <v>922.37321357293683</v>
      </c>
      <c r="AL32" s="316">
        <v>933.11295336948342</v>
      </c>
      <c r="AM32" s="316">
        <v>929.73463630445485</v>
      </c>
      <c r="AN32" s="316">
        <v>965.85732501429493</v>
      </c>
      <c r="AO32" s="316">
        <v>973.32975267622317</v>
      </c>
      <c r="AP32" s="316">
        <v>984.27380162498343</v>
      </c>
      <c r="AQ32" s="316">
        <v>1039.08043928335</v>
      </c>
      <c r="AR32" s="316">
        <v>1003.6005242889635</v>
      </c>
      <c r="AS32" s="316">
        <v>996.59871643982376</v>
      </c>
      <c r="AT32" s="316">
        <v>1008.7992848775352</v>
      </c>
      <c r="AU32" s="316">
        <v>1005.9227020537994</v>
      </c>
      <c r="AV32" s="316">
        <v>984.74498547361281</v>
      </c>
      <c r="AW32" s="316">
        <v>1003.4170648171695</v>
      </c>
      <c r="AX32" s="316">
        <v>1038.7400104431233</v>
      </c>
      <c r="AY32" s="316">
        <v>1057.1287323657564</v>
      </c>
      <c r="AZ32" s="316">
        <v>1104.9901078833566</v>
      </c>
      <c r="BA32" s="316">
        <v>1095.7963569026501</v>
      </c>
      <c r="BB32" s="316">
        <v>1086.9153591834345</v>
      </c>
      <c r="BC32" s="316">
        <v>1128.159255867504</v>
      </c>
      <c r="BD32" s="316">
        <v>1092.3091265634425</v>
      </c>
      <c r="BE32" s="316">
        <v>1089.6153917992597</v>
      </c>
      <c r="BF32" s="316">
        <v>1077.422785024628</v>
      </c>
      <c r="BG32" s="316">
        <v>1034.1161278816949</v>
      </c>
      <c r="BH32" s="316">
        <v>1057.3633353772682</v>
      </c>
      <c r="BI32" s="316">
        <v>1100.6226753058172</v>
      </c>
      <c r="BJ32" s="316">
        <v>1077.7611091991525</v>
      </c>
      <c r="BK32" s="316">
        <v>1111.8045007973751</v>
      </c>
      <c r="BL32" s="316">
        <v>1130.7848792426589</v>
      </c>
      <c r="BM32" s="316">
        <v>1114.7640395545166</v>
      </c>
      <c r="BN32" s="316">
        <v>1116.8671967867201</v>
      </c>
      <c r="BO32" s="316">
        <v>1155.3192871327635</v>
      </c>
      <c r="BP32" s="316">
        <v>1171.3899409638316</v>
      </c>
      <c r="BQ32" s="316">
        <v>1215.4568650326287</v>
      </c>
      <c r="BR32" s="316">
        <v>1251.8456209501787</v>
      </c>
      <c r="BS32" s="316">
        <v>1237.501456759237</v>
      </c>
      <c r="BT32" s="316">
        <v>1241.6005485401031</v>
      </c>
      <c r="BU32" s="316">
        <v>1254.8287767124393</v>
      </c>
      <c r="BV32" s="316">
        <v>1256.1159999754329</v>
      </c>
      <c r="BW32" s="316">
        <v>1263.5432907271561</v>
      </c>
      <c r="BX32" s="316">
        <v>1268.1804026703242</v>
      </c>
      <c r="BY32" s="316">
        <v>1303.5620856293654</v>
      </c>
      <c r="BZ32" s="316">
        <v>1340.3083131359776</v>
      </c>
      <c r="CA32" s="316">
        <v>1398.1899153953932</v>
      </c>
      <c r="CB32" s="316">
        <v>1389.3704476750797</v>
      </c>
      <c r="CC32" s="316">
        <v>1397.707185306977</v>
      </c>
      <c r="CD32" s="316">
        <v>1388.7976276071263</v>
      </c>
      <c r="CE32" s="316">
        <v>1117.4616839919161</v>
      </c>
      <c r="CF32" s="316">
        <v>1139.1271847203363</v>
      </c>
      <c r="CG32" s="316">
        <v>1150.1879624693729</v>
      </c>
      <c r="CH32" s="316">
        <v>1194.2145583912206</v>
      </c>
      <c r="CI32" s="316">
        <v>1170.7660522752703</v>
      </c>
      <c r="CJ32" s="316">
        <v>1207.4494389223494</v>
      </c>
      <c r="CK32" s="316">
        <v>1195.0298147232033</v>
      </c>
      <c r="CL32" s="316">
        <v>1208.2690114601289</v>
      </c>
      <c r="CM32" s="316">
        <v>1258.0027845722389</v>
      </c>
      <c r="CN32" s="316">
        <v>1269.0701204389065</v>
      </c>
      <c r="CO32" s="316">
        <v>1290.371195199129</v>
      </c>
      <c r="CP32" s="316">
        <v>1238.7641599364813</v>
      </c>
      <c r="CQ32" s="316">
        <v>1329.1703693917466</v>
      </c>
      <c r="CR32" s="316">
        <v>1297.6540711115567</v>
      </c>
      <c r="CS32" s="316">
        <v>1284.3762097223703</v>
      </c>
      <c r="CT32" s="316">
        <v>1323.4484067046656</v>
      </c>
      <c r="CU32" s="316">
        <v>1289.7016034628518</v>
      </c>
      <c r="CV32" s="316">
        <v>1307.3689974676931</v>
      </c>
      <c r="CW32" s="316">
        <v>1326.4244049113711</v>
      </c>
      <c r="CX32" s="316">
        <v>1347.1863736987343</v>
      </c>
      <c r="CY32" s="316">
        <v>1343.8969571444457</v>
      </c>
      <c r="CZ32" s="316">
        <v>1198.0547613114456</v>
      </c>
      <c r="DA32" s="316">
        <v>1436.3072078623225</v>
      </c>
      <c r="DB32" s="316">
        <v>1348.6491409361406</v>
      </c>
      <c r="DC32" s="316">
        <v>1338.9543079258769</v>
      </c>
      <c r="DD32" s="316">
        <v>1368.1600767339944</v>
      </c>
      <c r="DE32" s="316">
        <v>1382.9664142657803</v>
      </c>
      <c r="DF32" s="316">
        <v>1406.219320536384</v>
      </c>
      <c r="DG32" s="316">
        <v>1454.0809170914563</v>
      </c>
      <c r="DH32" s="316">
        <v>1441.2535404482969</v>
      </c>
      <c r="DI32" s="316">
        <v>1437.0434808025786</v>
      </c>
      <c r="DJ32" s="316">
        <v>1402.5858974250548</v>
      </c>
      <c r="DK32" s="316">
        <v>1396.941487303023</v>
      </c>
      <c r="DL32" s="316">
        <v>1573.7178269645597</v>
      </c>
      <c r="DM32" s="316">
        <v>1389.8696482508897</v>
      </c>
      <c r="DN32" s="316">
        <v>1486.6045302985333</v>
      </c>
    </row>
    <row r="33" spans="1:118" s="312" customFormat="1" x14ac:dyDescent="0.2">
      <c r="A33" s="329" t="s">
        <v>740</v>
      </c>
      <c r="B33" s="158" t="s">
        <v>119</v>
      </c>
      <c r="C33" s="314">
        <v>6788.2767917886722</v>
      </c>
      <c r="D33" s="314">
        <v>6859.504113132075</v>
      </c>
      <c r="E33" s="314">
        <v>6930.8157794983963</v>
      </c>
      <c r="F33" s="314">
        <v>7005.0257050888704</v>
      </c>
      <c r="G33" s="314">
        <v>7088.1549849082903</v>
      </c>
      <c r="H33" s="314">
        <v>6590.7361903488827</v>
      </c>
      <c r="I33" s="314">
        <v>7102.0202836575363</v>
      </c>
      <c r="J33" s="314">
        <v>7197.7508525409885</v>
      </c>
      <c r="K33" s="314">
        <v>7243.1864423104389</v>
      </c>
      <c r="L33" s="314">
        <v>7330.8836493083136</v>
      </c>
      <c r="M33" s="314">
        <v>7414.1047263892006</v>
      </c>
      <c r="N33" s="314">
        <v>7497.1556887185625</v>
      </c>
      <c r="O33" s="314">
        <v>7577.5417797236651</v>
      </c>
      <c r="P33" s="314">
        <v>7843.6582754615347</v>
      </c>
      <c r="Q33" s="314">
        <v>7988.7223352670935</v>
      </c>
      <c r="R33" s="314">
        <v>8037.9566942067149</v>
      </c>
      <c r="S33" s="314">
        <v>8258.6050912442406</v>
      </c>
      <c r="T33" s="314">
        <v>8436.919587453991</v>
      </c>
      <c r="U33" s="314">
        <v>8679.5543825987388</v>
      </c>
      <c r="V33" s="314">
        <v>8644.1214867887156</v>
      </c>
      <c r="W33" s="314">
        <v>9091.5095430240199</v>
      </c>
      <c r="X33" s="314">
        <v>8972.5099780415567</v>
      </c>
      <c r="Y33" s="314">
        <v>9128.8524261550356</v>
      </c>
      <c r="Z33" s="314">
        <v>9182.4901834937464</v>
      </c>
      <c r="AA33" s="314">
        <v>9332.2804599821575</v>
      </c>
      <c r="AB33" s="314">
        <v>9216.0285317905382</v>
      </c>
      <c r="AC33" s="314">
        <v>9348.6136962429064</v>
      </c>
      <c r="AD33" s="314">
        <v>9593.2240180308145</v>
      </c>
      <c r="AE33" s="314">
        <v>9633.3401630892859</v>
      </c>
      <c r="AF33" s="314">
        <v>9802.6972041642712</v>
      </c>
      <c r="AG33" s="314">
        <v>9650.3539363646742</v>
      </c>
      <c r="AH33" s="314">
        <v>9616.5335636887812</v>
      </c>
      <c r="AI33" s="314">
        <v>9604.2366110886978</v>
      </c>
      <c r="AJ33" s="314">
        <v>9845.2950634634326</v>
      </c>
      <c r="AK33" s="314">
        <v>9949.5879920066582</v>
      </c>
      <c r="AL33" s="314">
        <v>10323.913755323882</v>
      </c>
      <c r="AM33" s="314">
        <v>10257.609926705363</v>
      </c>
      <c r="AN33" s="314">
        <v>10269.666034467371</v>
      </c>
      <c r="AO33" s="314">
        <v>10509.743688286468</v>
      </c>
      <c r="AP33" s="314">
        <v>10396.334410643305</v>
      </c>
      <c r="AQ33" s="314">
        <v>10310.27386659406</v>
      </c>
      <c r="AR33" s="314">
        <v>10394.226015071359</v>
      </c>
      <c r="AS33" s="314">
        <v>10603.899230233426</v>
      </c>
      <c r="AT33" s="314">
        <v>11153.547473060413</v>
      </c>
      <c r="AU33" s="314">
        <v>11162.99414688559</v>
      </c>
      <c r="AV33" s="314">
        <v>11194.610179885569</v>
      </c>
      <c r="AW33" s="314">
        <v>11249.892036324729</v>
      </c>
      <c r="AX33" s="314">
        <v>11413.999330651091</v>
      </c>
      <c r="AY33" s="314">
        <v>11986.907914595402</v>
      </c>
      <c r="AZ33" s="314">
        <v>12251.782750168008</v>
      </c>
      <c r="BA33" s="314">
        <v>12161.788595663125</v>
      </c>
      <c r="BB33" s="314">
        <v>12258.262110137734</v>
      </c>
      <c r="BC33" s="314">
        <v>12389.747840966593</v>
      </c>
      <c r="BD33" s="314">
        <v>12253.165068901026</v>
      </c>
      <c r="BE33" s="314">
        <v>12152.339872263457</v>
      </c>
      <c r="BF33" s="314">
        <v>11704.586508885594</v>
      </c>
      <c r="BG33" s="314">
        <v>11483.595541008708</v>
      </c>
      <c r="BH33" s="314">
        <v>11625.923581823421</v>
      </c>
      <c r="BI33" s="314">
        <v>11874.693779554867</v>
      </c>
      <c r="BJ33" s="314">
        <v>11930.206277521331</v>
      </c>
      <c r="BK33" s="314">
        <v>12131.579858830422</v>
      </c>
      <c r="BL33" s="314">
        <v>12264.515525088729</v>
      </c>
      <c r="BM33" s="314">
        <v>12096.789873887597</v>
      </c>
      <c r="BN33" s="314">
        <v>12170.359503835403</v>
      </c>
      <c r="BO33" s="314">
        <v>12325.329372325779</v>
      </c>
      <c r="BP33" s="314">
        <v>12196.332438956992</v>
      </c>
      <c r="BQ33" s="314">
        <v>12338.194152056751</v>
      </c>
      <c r="BR33" s="314">
        <v>12305.102867110349</v>
      </c>
      <c r="BS33" s="314">
        <v>12362.174480756319</v>
      </c>
      <c r="BT33" s="314">
        <v>12372.777203587877</v>
      </c>
      <c r="BU33" s="314">
        <v>12510.818700578617</v>
      </c>
      <c r="BV33" s="314">
        <v>12722.553869972595</v>
      </c>
      <c r="BW33" s="314">
        <v>12727.708126899295</v>
      </c>
      <c r="BX33" s="314">
        <v>12957.067154457665</v>
      </c>
      <c r="BY33" s="314">
        <v>12992.051016348762</v>
      </c>
      <c r="BZ33" s="314">
        <v>12874.319447251046</v>
      </c>
      <c r="CA33" s="314">
        <v>13146.36414132282</v>
      </c>
      <c r="CB33" s="314">
        <v>12970.842292572965</v>
      </c>
      <c r="CC33" s="314">
        <v>13221.393733967116</v>
      </c>
      <c r="CD33" s="314">
        <v>13564.072896346186</v>
      </c>
      <c r="CE33" s="314">
        <v>13472.61015665404</v>
      </c>
      <c r="CF33" s="314">
        <v>13568.217966774586</v>
      </c>
      <c r="CG33" s="314">
        <v>13492.927010288451</v>
      </c>
      <c r="CH33" s="314">
        <v>13575.598928111898</v>
      </c>
      <c r="CI33" s="314">
        <v>13999.748214714435</v>
      </c>
      <c r="CJ33" s="314">
        <v>14176.595758993704</v>
      </c>
      <c r="CK33" s="314">
        <v>14280.001112488024</v>
      </c>
      <c r="CL33" s="314">
        <v>14352.999399877133</v>
      </c>
      <c r="CM33" s="314">
        <v>14168.090051487801</v>
      </c>
      <c r="CN33" s="314">
        <v>14355.491679596393</v>
      </c>
      <c r="CO33" s="314">
        <v>14510.358874101674</v>
      </c>
      <c r="CP33" s="314">
        <v>14529.2459507522</v>
      </c>
      <c r="CQ33" s="314">
        <v>14553.239379858129</v>
      </c>
      <c r="CR33" s="314">
        <v>14458.627180437354</v>
      </c>
      <c r="CS33" s="314">
        <v>14592.096574801195</v>
      </c>
      <c r="CT33" s="314">
        <v>14678.894825714191</v>
      </c>
      <c r="CU33" s="314">
        <v>14745.674056365655</v>
      </c>
      <c r="CV33" s="314">
        <v>15014.654849858653</v>
      </c>
      <c r="CW33" s="314">
        <v>15060.540125505842</v>
      </c>
      <c r="CX33" s="314">
        <v>15167.141346791817</v>
      </c>
      <c r="CY33" s="314">
        <v>14981.78401907107</v>
      </c>
      <c r="CZ33" s="314">
        <v>14059.925789020161</v>
      </c>
      <c r="DA33" s="314">
        <v>15260.291001158881</v>
      </c>
      <c r="DB33" s="314">
        <v>15159.141504105932</v>
      </c>
      <c r="DC33" s="314">
        <v>15684.065412973923</v>
      </c>
      <c r="DD33" s="314">
        <v>15809.952719242139</v>
      </c>
      <c r="DE33" s="314">
        <v>15879.290744799095</v>
      </c>
      <c r="DF33" s="314">
        <v>16341.892169562796</v>
      </c>
      <c r="DG33" s="314">
        <v>16273.013862710026</v>
      </c>
      <c r="DH33" s="314">
        <v>16162.691885859193</v>
      </c>
      <c r="DI33" s="314">
        <v>16207.495524590982</v>
      </c>
      <c r="DJ33" s="314">
        <v>15965.979202810415</v>
      </c>
      <c r="DK33" s="314">
        <v>16061.60113949313</v>
      </c>
      <c r="DL33" s="314">
        <v>16087.447158711635</v>
      </c>
      <c r="DM33" s="314">
        <v>15868.894328329478</v>
      </c>
      <c r="DN33" s="314">
        <v>15872.288590739476</v>
      </c>
    </row>
    <row r="34" spans="1:118" x14ac:dyDescent="0.2">
      <c r="A34" s="157">
        <v>0</v>
      </c>
    </row>
    <row r="35" spans="1:118" ht="13.5" thickBot="1" x14ac:dyDescent="0.25">
      <c r="A35" s="305" t="s">
        <v>1633</v>
      </c>
      <c r="B35" s="304"/>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c r="DE35" s="319"/>
      <c r="DF35" s="319"/>
      <c r="DG35" s="319"/>
      <c r="DH35" s="319"/>
      <c r="DI35" s="319"/>
      <c r="DJ35" s="319"/>
      <c r="DK35" s="319"/>
      <c r="DL35" s="319"/>
      <c r="DM35" s="319"/>
      <c r="DN35" s="319"/>
    </row>
    <row r="37" spans="1:118" x14ac:dyDescent="0.2">
      <c r="A37" s="317" t="s">
        <v>92</v>
      </c>
    </row>
    <row r="38" spans="1:118" x14ac:dyDescent="0.2">
      <c r="A38" s="317" t="s">
        <v>932</v>
      </c>
    </row>
    <row r="39" spans="1:118" x14ac:dyDescent="0.2">
      <c r="A39" s="157" t="s">
        <v>668</v>
      </c>
    </row>
    <row r="40" spans="1:118" x14ac:dyDescent="0.2">
      <c r="A40" s="157" t="s">
        <v>669</v>
      </c>
    </row>
  </sheetData>
  <phoneticPr fontId="0" type="noConversion"/>
  <pageMargins left="0.39370078740157483" right="0.39370078740157483" top="0.55118110236220474" bottom="0.39370078740157483" header="0.19685039370078741" footer="0.19685039370078741"/>
  <pageSetup paperSize="9" scale="47" orientation="landscape" horizontalDpi="1200" verticalDpi="1200" r:id="rId1"/>
  <headerFooter alignWithMargins="0">
    <oddFooter>&amp;L&amp;"Arial,Italic"&amp;8 statec&amp;R&amp;"Arial,Italic"&amp;8&amp;D</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indexed="22"/>
    <pageSetUpPr autoPageBreaks="0" fitToPage="1"/>
  </sheetPr>
  <dimension ref="A1:DN37"/>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7.42578125" style="157" customWidth="1"/>
    <col min="2" max="2" width="9.140625" style="310" customWidth="1"/>
    <col min="3" max="69" width="9.140625" style="317" customWidth="1"/>
    <col min="70" max="71" width="7.42578125" style="317" customWidth="1"/>
    <col min="72" max="74" width="7.5703125" style="317" customWidth="1"/>
    <col min="75" max="75" width="7.42578125" style="317" customWidth="1"/>
    <col min="76" max="78" width="7.5703125" style="317" customWidth="1"/>
    <col min="79" max="79" width="7.42578125" style="317" customWidth="1"/>
    <col min="80" max="82" width="7.5703125" style="317" customWidth="1"/>
    <col min="83" max="83" width="7.42578125" style="317" customWidth="1"/>
    <col min="84" max="86" width="7.5703125" style="317" customWidth="1"/>
    <col min="87" max="87" width="7.42578125" style="317" customWidth="1"/>
    <col min="88" max="90" width="7.5703125" style="317" customWidth="1"/>
    <col min="91" max="91" width="7.42578125" style="317" customWidth="1"/>
    <col min="92" max="94" width="7.5703125" style="317" customWidth="1"/>
    <col min="95" max="95" width="7.42578125" style="317" customWidth="1"/>
    <col min="96" max="98" width="7.5703125" style="317" customWidth="1"/>
    <col min="99" max="99" width="7.42578125" style="317" customWidth="1"/>
    <col min="100" max="102" width="7.5703125" style="317" customWidth="1"/>
    <col min="103" max="103" width="7.42578125" style="317" customWidth="1"/>
    <col min="104" max="106" width="7.5703125" style="317" customWidth="1"/>
    <col min="107" max="107" width="7.42578125" style="317" customWidth="1"/>
    <col min="108" max="110" width="7.5703125" style="317" customWidth="1"/>
    <col min="111" max="111" width="7.42578125" style="317" customWidth="1"/>
    <col min="112" max="114" width="7.5703125" style="317" customWidth="1"/>
    <col min="115" max="115" width="7.42578125" style="317" customWidth="1"/>
    <col min="116" max="118" width="7.5703125" style="317" customWidth="1"/>
    <col min="119" max="16384" width="9.140625" style="317"/>
  </cols>
  <sheetData>
    <row r="1" spans="1:118" s="157" customFormat="1" ht="13.5" thickBot="1" x14ac:dyDescent="0.25">
      <c r="A1" s="303" t="s">
        <v>1181</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ht="12.75" customHeight="1" x14ac:dyDescent="0.2">
      <c r="A5" s="326" t="s">
        <v>1188</v>
      </c>
      <c r="B5" s="310" t="s">
        <v>1120</v>
      </c>
      <c r="C5" s="316">
        <v>5.3</v>
      </c>
      <c r="D5" s="316">
        <v>5.5</v>
      </c>
      <c r="E5" s="316">
        <v>6</v>
      </c>
      <c r="F5" s="316">
        <v>6</v>
      </c>
      <c r="G5" s="316">
        <v>5.5</v>
      </c>
      <c r="H5" s="316">
        <v>5.5</v>
      </c>
      <c r="I5" s="316">
        <v>5.4</v>
      </c>
      <c r="J5" s="316">
        <v>5.4</v>
      </c>
      <c r="K5" s="316">
        <v>5.4</v>
      </c>
      <c r="L5" s="316">
        <v>5.4</v>
      </c>
      <c r="M5" s="316">
        <v>5.4</v>
      </c>
      <c r="N5" s="316">
        <v>5.4</v>
      </c>
      <c r="O5" s="316">
        <v>5.2</v>
      </c>
      <c r="P5" s="316">
        <v>5.2</v>
      </c>
      <c r="Q5" s="316">
        <v>5.2</v>
      </c>
      <c r="R5" s="316">
        <v>5.2</v>
      </c>
      <c r="S5" s="316">
        <v>5.0999999999999996</v>
      </c>
      <c r="T5" s="316">
        <v>5.0999999999999996</v>
      </c>
      <c r="U5" s="316">
        <v>5.2</v>
      </c>
      <c r="V5" s="316">
        <v>5.2</v>
      </c>
      <c r="W5" s="316">
        <v>4.9000000000000004</v>
      </c>
      <c r="X5" s="316">
        <v>4.9000000000000004</v>
      </c>
      <c r="Y5" s="316">
        <v>4.9000000000000004</v>
      </c>
      <c r="Z5" s="316">
        <v>4.9000000000000004</v>
      </c>
      <c r="AA5" s="316">
        <v>4.5999999999999996</v>
      </c>
      <c r="AB5" s="316">
        <v>4.7</v>
      </c>
      <c r="AC5" s="316">
        <v>4.5999999999999996</v>
      </c>
      <c r="AD5" s="316">
        <v>4.5999999999999996</v>
      </c>
      <c r="AE5" s="316">
        <v>4.5</v>
      </c>
      <c r="AF5" s="316">
        <v>4.5</v>
      </c>
      <c r="AG5" s="316">
        <v>4.5</v>
      </c>
      <c r="AH5" s="316">
        <v>4.5</v>
      </c>
      <c r="AI5" s="316">
        <v>4.4000000000000004</v>
      </c>
      <c r="AJ5" s="316">
        <v>4.5</v>
      </c>
      <c r="AK5" s="316">
        <v>4.4000000000000004</v>
      </c>
      <c r="AL5" s="316">
        <v>4.4000000000000004</v>
      </c>
      <c r="AM5" s="316">
        <v>4.0999999999999996</v>
      </c>
      <c r="AN5" s="316">
        <v>4.0999999999999996</v>
      </c>
      <c r="AO5" s="316">
        <v>4.0999999999999996</v>
      </c>
      <c r="AP5" s="316">
        <v>4.0999999999999996</v>
      </c>
      <c r="AQ5" s="316">
        <v>4</v>
      </c>
      <c r="AR5" s="316">
        <v>4.0999999999999996</v>
      </c>
      <c r="AS5" s="316">
        <v>4.0999999999999996</v>
      </c>
      <c r="AT5" s="316">
        <v>4.0999999999999996</v>
      </c>
      <c r="AU5" s="316">
        <v>4</v>
      </c>
      <c r="AV5" s="316">
        <v>4.0999999999999996</v>
      </c>
      <c r="AW5" s="316">
        <v>4.0999999999999996</v>
      </c>
      <c r="AX5" s="316">
        <v>4.0999999999999996</v>
      </c>
      <c r="AY5" s="316">
        <v>4</v>
      </c>
      <c r="AZ5" s="316">
        <v>4.0999999999999996</v>
      </c>
      <c r="BA5" s="316">
        <v>4</v>
      </c>
      <c r="BB5" s="316">
        <v>4.0999999999999996</v>
      </c>
      <c r="BC5" s="316">
        <v>4</v>
      </c>
      <c r="BD5" s="316">
        <v>4</v>
      </c>
      <c r="BE5" s="316">
        <v>4</v>
      </c>
      <c r="BF5" s="316">
        <v>4</v>
      </c>
      <c r="BG5" s="316">
        <v>3.9</v>
      </c>
      <c r="BH5" s="316">
        <v>3.9</v>
      </c>
      <c r="BI5" s="316">
        <v>4</v>
      </c>
      <c r="BJ5" s="316">
        <v>3.9</v>
      </c>
      <c r="BK5" s="316">
        <v>3.9</v>
      </c>
      <c r="BL5" s="316">
        <v>4</v>
      </c>
      <c r="BM5" s="316">
        <v>4</v>
      </c>
      <c r="BN5" s="316">
        <v>3.9</v>
      </c>
      <c r="BO5" s="316">
        <v>3.8</v>
      </c>
      <c r="BP5" s="316">
        <v>3.9</v>
      </c>
      <c r="BQ5" s="316">
        <v>3.9</v>
      </c>
      <c r="BR5" s="316">
        <v>3.9</v>
      </c>
      <c r="BS5" s="316">
        <v>3.9</v>
      </c>
      <c r="BT5" s="316">
        <v>3.9</v>
      </c>
      <c r="BU5" s="316">
        <v>3.9</v>
      </c>
      <c r="BV5" s="316">
        <v>3.9</v>
      </c>
      <c r="BW5" s="316">
        <v>3.7</v>
      </c>
      <c r="BX5" s="316">
        <v>3.8</v>
      </c>
      <c r="BY5" s="316">
        <v>3.8</v>
      </c>
      <c r="BZ5" s="316">
        <v>3.7</v>
      </c>
      <c r="CA5" s="316">
        <v>3.7</v>
      </c>
      <c r="CB5" s="316">
        <v>3.7</v>
      </c>
      <c r="CC5" s="316">
        <v>3.8</v>
      </c>
      <c r="CD5" s="316">
        <v>3.7</v>
      </c>
      <c r="CE5" s="316">
        <v>3.7</v>
      </c>
      <c r="CF5" s="316">
        <v>3.7</v>
      </c>
      <c r="CG5" s="316">
        <v>3.7</v>
      </c>
      <c r="CH5" s="316">
        <v>3.7</v>
      </c>
      <c r="CI5" s="316">
        <v>3.7</v>
      </c>
      <c r="CJ5" s="316">
        <v>3.7</v>
      </c>
      <c r="CK5" s="316">
        <v>3.8</v>
      </c>
      <c r="CL5" s="316">
        <v>3.7</v>
      </c>
      <c r="CM5" s="316">
        <v>3.7</v>
      </c>
      <c r="CN5" s="316">
        <v>3.7</v>
      </c>
      <c r="CO5" s="316">
        <v>3.7</v>
      </c>
      <c r="CP5" s="316">
        <v>3.7</v>
      </c>
      <c r="CQ5" s="316">
        <v>3.6</v>
      </c>
      <c r="CR5" s="316">
        <v>3.7</v>
      </c>
      <c r="CS5" s="316">
        <v>3.7</v>
      </c>
      <c r="CT5" s="316">
        <v>3.7</v>
      </c>
      <c r="CU5" s="316">
        <v>3.6</v>
      </c>
      <c r="CV5" s="316">
        <v>3.7</v>
      </c>
      <c r="CW5" s="316">
        <v>3.7</v>
      </c>
      <c r="CX5" s="316">
        <v>3.6</v>
      </c>
      <c r="CY5" s="316">
        <v>3.6</v>
      </c>
      <c r="CZ5" s="316">
        <v>3.7</v>
      </c>
      <c r="DA5" s="316">
        <v>3.7</v>
      </c>
      <c r="DB5" s="316">
        <v>3.7</v>
      </c>
      <c r="DC5" s="316">
        <v>3.6</v>
      </c>
      <c r="DD5" s="316">
        <v>3.7</v>
      </c>
      <c r="DE5" s="316">
        <v>3.7</v>
      </c>
      <c r="DF5" s="316">
        <v>3.7</v>
      </c>
      <c r="DG5" s="316">
        <v>3.7</v>
      </c>
      <c r="DH5" s="316">
        <v>3.7</v>
      </c>
      <c r="DI5" s="316">
        <v>3.7</v>
      </c>
      <c r="DJ5" s="316">
        <v>3.7</v>
      </c>
      <c r="DK5" s="316">
        <v>3.7</v>
      </c>
      <c r="DL5" s="316">
        <v>3.7</v>
      </c>
      <c r="DM5" s="316">
        <v>3.7</v>
      </c>
      <c r="DN5" s="316">
        <v>3.6</v>
      </c>
    </row>
    <row r="6" spans="1:118" ht="12.75" customHeight="1" x14ac:dyDescent="0.2">
      <c r="A6" s="326" t="s">
        <v>1189</v>
      </c>
      <c r="B6" s="310" t="s">
        <v>1190</v>
      </c>
      <c r="C6" s="316">
        <v>35.5</v>
      </c>
      <c r="D6" s="316">
        <v>35.9</v>
      </c>
      <c r="E6" s="316">
        <v>36.6</v>
      </c>
      <c r="F6" s="316">
        <v>36.9</v>
      </c>
      <c r="G6" s="316">
        <v>35.799999999999997</v>
      </c>
      <c r="H6" s="316">
        <v>36.1</v>
      </c>
      <c r="I6" s="316">
        <v>36</v>
      </c>
      <c r="J6" s="316">
        <v>36.1</v>
      </c>
      <c r="K6" s="316">
        <v>36.299999999999997</v>
      </c>
      <c r="L6" s="316">
        <v>36.6</v>
      </c>
      <c r="M6" s="316">
        <v>36.9</v>
      </c>
      <c r="N6" s="316">
        <v>37.200000000000003</v>
      </c>
      <c r="O6" s="316">
        <v>36.1</v>
      </c>
      <c r="P6" s="316">
        <v>36.9</v>
      </c>
      <c r="Q6" s="316">
        <v>37</v>
      </c>
      <c r="R6" s="316">
        <v>37.299999999999997</v>
      </c>
      <c r="S6" s="316">
        <v>37</v>
      </c>
      <c r="T6" s="316">
        <v>37.6</v>
      </c>
      <c r="U6" s="316">
        <v>37.799999999999997</v>
      </c>
      <c r="V6" s="316">
        <v>37.299999999999997</v>
      </c>
      <c r="W6" s="316">
        <v>37.700000000000003</v>
      </c>
      <c r="X6" s="316">
        <v>37.5</v>
      </c>
      <c r="Y6" s="316">
        <v>37.9</v>
      </c>
      <c r="Z6" s="316">
        <v>38.6</v>
      </c>
      <c r="AA6" s="316">
        <v>38.9</v>
      </c>
      <c r="AB6" s="316">
        <v>38.700000000000003</v>
      </c>
      <c r="AC6" s="316">
        <v>38.6</v>
      </c>
      <c r="AD6" s="316">
        <v>38.6</v>
      </c>
      <c r="AE6" s="316">
        <v>38.5</v>
      </c>
      <c r="AF6" s="316">
        <v>38.299999999999997</v>
      </c>
      <c r="AG6" s="316">
        <v>38.1</v>
      </c>
      <c r="AH6" s="316">
        <v>38.200000000000003</v>
      </c>
      <c r="AI6" s="316">
        <v>38.5</v>
      </c>
      <c r="AJ6" s="316">
        <v>38.5</v>
      </c>
      <c r="AK6" s="316">
        <v>38.4</v>
      </c>
      <c r="AL6" s="316">
        <v>38.5</v>
      </c>
      <c r="AM6" s="316">
        <v>38.700000000000003</v>
      </c>
      <c r="AN6" s="316">
        <v>38.5</v>
      </c>
      <c r="AO6" s="316">
        <v>37.9</v>
      </c>
      <c r="AP6" s="316">
        <v>38</v>
      </c>
      <c r="AQ6" s="316">
        <v>38.200000000000003</v>
      </c>
      <c r="AR6" s="316">
        <v>38.200000000000003</v>
      </c>
      <c r="AS6" s="316">
        <v>38.200000000000003</v>
      </c>
      <c r="AT6" s="316">
        <v>38.299999999999997</v>
      </c>
      <c r="AU6" s="316">
        <v>38.200000000000003</v>
      </c>
      <c r="AV6" s="316">
        <v>38.200000000000003</v>
      </c>
      <c r="AW6" s="316">
        <v>38.1</v>
      </c>
      <c r="AX6" s="316">
        <v>38.1</v>
      </c>
      <c r="AY6" s="316">
        <v>37.6</v>
      </c>
      <c r="AZ6" s="316">
        <v>37.799999999999997</v>
      </c>
      <c r="BA6" s="316">
        <v>38.1</v>
      </c>
      <c r="BB6" s="316">
        <v>38.4</v>
      </c>
      <c r="BC6" s="316">
        <v>38.1</v>
      </c>
      <c r="BD6" s="316">
        <v>38.299999999999997</v>
      </c>
      <c r="BE6" s="316">
        <v>38.5</v>
      </c>
      <c r="BF6" s="316">
        <v>38.700000000000003</v>
      </c>
      <c r="BG6" s="316">
        <v>37.9</v>
      </c>
      <c r="BH6" s="316">
        <v>37.299999999999997</v>
      </c>
      <c r="BI6" s="316">
        <v>37</v>
      </c>
      <c r="BJ6" s="316">
        <v>37</v>
      </c>
      <c r="BK6" s="316">
        <v>37</v>
      </c>
      <c r="BL6" s="316">
        <v>37.200000000000003</v>
      </c>
      <c r="BM6" s="316">
        <v>37.299999999999997</v>
      </c>
      <c r="BN6" s="316">
        <v>37.5</v>
      </c>
      <c r="BO6" s="316">
        <v>36.9</v>
      </c>
      <c r="BP6" s="316">
        <v>37.299999999999997</v>
      </c>
      <c r="BQ6" s="316">
        <v>37.700000000000003</v>
      </c>
      <c r="BR6" s="316">
        <v>37.799999999999997</v>
      </c>
      <c r="BS6" s="316">
        <v>37.200000000000003</v>
      </c>
      <c r="BT6" s="316">
        <v>37.1</v>
      </c>
      <c r="BU6" s="316">
        <v>36.9</v>
      </c>
      <c r="BV6" s="316">
        <v>36.799999999999997</v>
      </c>
      <c r="BW6" s="316">
        <v>36.1</v>
      </c>
      <c r="BX6" s="316">
        <v>36</v>
      </c>
      <c r="BY6" s="316">
        <v>36.1</v>
      </c>
      <c r="BZ6" s="316">
        <v>36.200000000000003</v>
      </c>
      <c r="CA6" s="316">
        <v>35.9</v>
      </c>
      <c r="CB6" s="316">
        <v>36</v>
      </c>
      <c r="CC6" s="316">
        <v>36.1</v>
      </c>
      <c r="CD6" s="316">
        <v>36.200000000000003</v>
      </c>
      <c r="CE6" s="316">
        <v>36.6</v>
      </c>
      <c r="CF6" s="316">
        <v>36.9</v>
      </c>
      <c r="CG6" s="316">
        <v>37</v>
      </c>
      <c r="CH6" s="316">
        <v>37.200000000000003</v>
      </c>
      <c r="CI6" s="316">
        <v>37.200000000000003</v>
      </c>
      <c r="CJ6" s="316">
        <v>37.4</v>
      </c>
      <c r="CK6" s="316">
        <v>37.6</v>
      </c>
      <c r="CL6" s="316">
        <v>37.700000000000003</v>
      </c>
      <c r="CM6" s="316">
        <v>37.4</v>
      </c>
      <c r="CN6" s="316">
        <v>37.5</v>
      </c>
      <c r="CO6" s="316">
        <v>37.700000000000003</v>
      </c>
      <c r="CP6" s="316">
        <v>37.9</v>
      </c>
      <c r="CQ6" s="316">
        <v>38.299999999999997</v>
      </c>
      <c r="CR6" s="316">
        <v>38.4</v>
      </c>
      <c r="CS6" s="316">
        <v>38.4</v>
      </c>
      <c r="CT6" s="316">
        <v>38.5</v>
      </c>
      <c r="CU6" s="316">
        <v>38.5</v>
      </c>
      <c r="CV6" s="316">
        <v>38.700000000000003</v>
      </c>
      <c r="CW6" s="316">
        <v>38.6</v>
      </c>
      <c r="CX6" s="316">
        <v>38.799999999999997</v>
      </c>
      <c r="CY6" s="316">
        <v>38.700000000000003</v>
      </c>
      <c r="CZ6" s="316">
        <v>38.4</v>
      </c>
      <c r="DA6" s="316">
        <v>38.1</v>
      </c>
      <c r="DB6" s="316">
        <v>38</v>
      </c>
      <c r="DC6" s="316">
        <v>37.700000000000003</v>
      </c>
      <c r="DD6" s="316">
        <v>37.9</v>
      </c>
      <c r="DE6" s="316">
        <v>38</v>
      </c>
      <c r="DF6" s="316">
        <v>38.299999999999997</v>
      </c>
      <c r="DG6" s="316">
        <v>38.6</v>
      </c>
      <c r="DH6" s="316">
        <v>38.700000000000003</v>
      </c>
      <c r="DI6" s="316">
        <v>38.700000000000003</v>
      </c>
      <c r="DJ6" s="316">
        <v>39</v>
      </c>
      <c r="DK6" s="316">
        <v>39.1</v>
      </c>
      <c r="DL6" s="316">
        <v>38.9</v>
      </c>
      <c r="DM6" s="316">
        <v>38.6</v>
      </c>
      <c r="DN6" s="316">
        <v>38.700000000000003</v>
      </c>
    </row>
    <row r="7" spans="1:118" ht="12.75" customHeight="1" x14ac:dyDescent="0.2">
      <c r="A7" s="327" t="s">
        <v>1203</v>
      </c>
      <c r="B7" s="310" t="s">
        <v>1128</v>
      </c>
      <c r="C7" s="316">
        <v>0.3</v>
      </c>
      <c r="D7" s="316">
        <v>0.3</v>
      </c>
      <c r="E7" s="316">
        <v>0.3</v>
      </c>
      <c r="F7" s="316">
        <v>0.3</v>
      </c>
      <c r="G7" s="316">
        <v>0.3</v>
      </c>
      <c r="H7" s="316">
        <v>0.3</v>
      </c>
      <c r="I7" s="316">
        <v>0.3</v>
      </c>
      <c r="J7" s="316">
        <v>0.3</v>
      </c>
      <c r="K7" s="316">
        <v>0.3</v>
      </c>
      <c r="L7" s="316">
        <v>0.3</v>
      </c>
      <c r="M7" s="316">
        <v>0.3</v>
      </c>
      <c r="N7" s="316">
        <v>0.3</v>
      </c>
      <c r="O7" s="316">
        <v>0.3</v>
      </c>
      <c r="P7" s="316">
        <v>0.3</v>
      </c>
      <c r="Q7" s="316">
        <v>0.3</v>
      </c>
      <c r="R7" s="316">
        <v>0.3</v>
      </c>
      <c r="S7" s="316">
        <v>0.3</v>
      </c>
      <c r="T7" s="316">
        <v>0.3</v>
      </c>
      <c r="U7" s="316">
        <v>0.3</v>
      </c>
      <c r="V7" s="316">
        <v>0.3</v>
      </c>
      <c r="W7" s="316">
        <v>0.3</v>
      </c>
      <c r="X7" s="316">
        <v>0.3</v>
      </c>
      <c r="Y7" s="316">
        <v>0.3</v>
      </c>
      <c r="Z7" s="316">
        <v>0.3</v>
      </c>
      <c r="AA7" s="316">
        <v>0.3</v>
      </c>
      <c r="AB7" s="316">
        <v>0.3</v>
      </c>
      <c r="AC7" s="316">
        <v>0.3</v>
      </c>
      <c r="AD7" s="316">
        <v>0.3</v>
      </c>
      <c r="AE7" s="316">
        <v>0.3</v>
      </c>
      <c r="AF7" s="316">
        <v>0.3</v>
      </c>
      <c r="AG7" s="316">
        <v>0.3</v>
      </c>
      <c r="AH7" s="316">
        <v>0.3</v>
      </c>
      <c r="AI7" s="316">
        <v>0.3</v>
      </c>
      <c r="AJ7" s="316">
        <v>0.3</v>
      </c>
      <c r="AK7" s="316">
        <v>0.3</v>
      </c>
      <c r="AL7" s="316">
        <v>0.3</v>
      </c>
      <c r="AM7" s="316">
        <v>0.3</v>
      </c>
      <c r="AN7" s="316">
        <v>0.3</v>
      </c>
      <c r="AO7" s="316">
        <v>0.3</v>
      </c>
      <c r="AP7" s="316">
        <v>0.3</v>
      </c>
      <c r="AQ7" s="316">
        <v>0.3</v>
      </c>
      <c r="AR7" s="316">
        <v>0.3</v>
      </c>
      <c r="AS7" s="316">
        <v>0.3</v>
      </c>
      <c r="AT7" s="316">
        <v>0.3</v>
      </c>
      <c r="AU7" s="316">
        <v>0.3</v>
      </c>
      <c r="AV7" s="316">
        <v>0.3</v>
      </c>
      <c r="AW7" s="316">
        <v>0.3</v>
      </c>
      <c r="AX7" s="316">
        <v>0.3</v>
      </c>
      <c r="AY7" s="316">
        <v>0.3</v>
      </c>
      <c r="AZ7" s="316">
        <v>0.3</v>
      </c>
      <c r="BA7" s="316">
        <v>0.3</v>
      </c>
      <c r="BB7" s="316">
        <v>0.3</v>
      </c>
      <c r="BC7" s="316">
        <v>0.3</v>
      </c>
      <c r="BD7" s="316">
        <v>0.3</v>
      </c>
      <c r="BE7" s="316">
        <v>0.3</v>
      </c>
      <c r="BF7" s="316">
        <v>0.3</v>
      </c>
      <c r="BG7" s="316">
        <v>0.3</v>
      </c>
      <c r="BH7" s="316">
        <v>0.3</v>
      </c>
      <c r="BI7" s="316">
        <v>0.3</v>
      </c>
      <c r="BJ7" s="316">
        <v>0.3</v>
      </c>
      <c r="BK7" s="316">
        <v>0.3</v>
      </c>
      <c r="BL7" s="316">
        <v>0.3</v>
      </c>
      <c r="BM7" s="316">
        <v>0.3</v>
      </c>
      <c r="BN7" s="316">
        <v>0.3</v>
      </c>
      <c r="BO7" s="316">
        <v>0.3</v>
      </c>
      <c r="BP7" s="316">
        <v>0.3</v>
      </c>
      <c r="BQ7" s="316">
        <v>0.3</v>
      </c>
      <c r="BR7" s="316">
        <v>0.3</v>
      </c>
      <c r="BS7" s="316">
        <v>0.3</v>
      </c>
      <c r="BT7" s="316">
        <v>0.3</v>
      </c>
      <c r="BU7" s="316">
        <v>0.3</v>
      </c>
      <c r="BV7" s="316">
        <v>0.3</v>
      </c>
      <c r="BW7" s="316">
        <v>0.3</v>
      </c>
      <c r="BX7" s="316">
        <v>0.3</v>
      </c>
      <c r="BY7" s="316">
        <v>0.3</v>
      </c>
      <c r="BZ7" s="316">
        <v>0.3</v>
      </c>
      <c r="CA7" s="316">
        <v>0.3</v>
      </c>
      <c r="CB7" s="316">
        <v>0.3</v>
      </c>
      <c r="CC7" s="316">
        <v>0.3</v>
      </c>
      <c r="CD7" s="316">
        <v>0.3</v>
      </c>
      <c r="CE7" s="316">
        <v>0.3</v>
      </c>
      <c r="CF7" s="316">
        <v>0.3</v>
      </c>
      <c r="CG7" s="316">
        <v>0.3</v>
      </c>
      <c r="CH7" s="316">
        <v>0.3</v>
      </c>
      <c r="CI7" s="316">
        <v>0.3</v>
      </c>
      <c r="CJ7" s="316">
        <v>0.3</v>
      </c>
      <c r="CK7" s="316">
        <v>0.3</v>
      </c>
      <c r="CL7" s="316">
        <v>0.3</v>
      </c>
      <c r="CM7" s="316">
        <v>0.3</v>
      </c>
      <c r="CN7" s="316">
        <v>0.3</v>
      </c>
      <c r="CO7" s="316">
        <v>0.3</v>
      </c>
      <c r="CP7" s="316">
        <v>0.3</v>
      </c>
      <c r="CQ7" s="316">
        <v>0.3</v>
      </c>
      <c r="CR7" s="316">
        <v>0.3</v>
      </c>
      <c r="CS7" s="316">
        <v>0.3</v>
      </c>
      <c r="CT7" s="316">
        <v>0.3</v>
      </c>
      <c r="CU7" s="316">
        <v>0.3</v>
      </c>
      <c r="CV7" s="316">
        <v>0.3</v>
      </c>
      <c r="CW7" s="316">
        <v>0.3</v>
      </c>
      <c r="CX7" s="316">
        <v>0.3</v>
      </c>
      <c r="CY7" s="316">
        <v>0.3</v>
      </c>
      <c r="CZ7" s="316">
        <v>0.3</v>
      </c>
      <c r="DA7" s="316">
        <v>0.3</v>
      </c>
      <c r="DB7" s="316">
        <v>0.3</v>
      </c>
      <c r="DC7" s="316">
        <v>0.3</v>
      </c>
      <c r="DD7" s="316">
        <v>0.3</v>
      </c>
      <c r="DE7" s="316">
        <v>0.3</v>
      </c>
      <c r="DF7" s="316">
        <v>0.3</v>
      </c>
      <c r="DG7" s="316">
        <v>0.3</v>
      </c>
      <c r="DH7" s="316">
        <v>0.3</v>
      </c>
      <c r="DI7" s="316">
        <v>0.3</v>
      </c>
      <c r="DJ7" s="316">
        <v>0.3</v>
      </c>
      <c r="DK7" s="316">
        <v>0.3</v>
      </c>
      <c r="DL7" s="316">
        <v>0.3</v>
      </c>
      <c r="DM7" s="316">
        <v>0.3</v>
      </c>
      <c r="DN7" s="316">
        <v>0.3</v>
      </c>
    </row>
    <row r="8" spans="1:118" ht="12.75" customHeight="1" x14ac:dyDescent="0.2">
      <c r="A8" s="327" t="s">
        <v>1204</v>
      </c>
      <c r="B8" s="310" t="s">
        <v>748</v>
      </c>
      <c r="C8" s="316">
        <v>32</v>
      </c>
      <c r="D8" s="316">
        <v>32.5</v>
      </c>
      <c r="E8" s="316">
        <v>33.200000000000003</v>
      </c>
      <c r="F8" s="316">
        <v>33.5</v>
      </c>
      <c r="G8" s="316">
        <v>32.4</v>
      </c>
      <c r="H8" s="316">
        <v>32.700000000000003</v>
      </c>
      <c r="I8" s="316">
        <v>32.6</v>
      </c>
      <c r="J8" s="316">
        <v>32.6</v>
      </c>
      <c r="K8" s="316">
        <v>32.799999999999997</v>
      </c>
      <c r="L8" s="316">
        <v>33.1</v>
      </c>
      <c r="M8" s="316">
        <v>33.299999999999997</v>
      </c>
      <c r="N8" s="316">
        <v>33.6</v>
      </c>
      <c r="O8" s="316">
        <v>32.5</v>
      </c>
      <c r="P8" s="316">
        <v>33.299999999999997</v>
      </c>
      <c r="Q8" s="316">
        <v>33.4</v>
      </c>
      <c r="R8" s="316">
        <v>33.700000000000003</v>
      </c>
      <c r="S8" s="316">
        <v>33.4</v>
      </c>
      <c r="T8" s="316">
        <v>34</v>
      </c>
      <c r="U8" s="316">
        <v>34.200000000000003</v>
      </c>
      <c r="V8" s="316">
        <v>33.5</v>
      </c>
      <c r="W8" s="316">
        <v>33.9</v>
      </c>
      <c r="X8" s="316">
        <v>33.700000000000003</v>
      </c>
      <c r="Y8" s="316">
        <v>34.1</v>
      </c>
      <c r="Z8" s="316">
        <v>34.799999999999997</v>
      </c>
      <c r="AA8" s="316">
        <v>35</v>
      </c>
      <c r="AB8" s="316">
        <v>34.799999999999997</v>
      </c>
      <c r="AC8" s="316">
        <v>34.700000000000003</v>
      </c>
      <c r="AD8" s="316">
        <v>34.6</v>
      </c>
      <c r="AE8" s="316">
        <v>34.6</v>
      </c>
      <c r="AF8" s="316">
        <v>34.299999999999997</v>
      </c>
      <c r="AG8" s="316">
        <v>34.1</v>
      </c>
      <c r="AH8" s="316">
        <v>34.200000000000003</v>
      </c>
      <c r="AI8" s="316">
        <v>34.5</v>
      </c>
      <c r="AJ8" s="316">
        <v>34.5</v>
      </c>
      <c r="AK8" s="316">
        <v>34.4</v>
      </c>
      <c r="AL8" s="316">
        <v>34.5</v>
      </c>
      <c r="AM8" s="316">
        <v>34.799999999999997</v>
      </c>
      <c r="AN8" s="316">
        <v>34.5</v>
      </c>
      <c r="AO8" s="316">
        <v>33.9</v>
      </c>
      <c r="AP8" s="316">
        <v>34</v>
      </c>
      <c r="AQ8" s="316">
        <v>34.1</v>
      </c>
      <c r="AR8" s="316">
        <v>34.1</v>
      </c>
      <c r="AS8" s="316">
        <v>34.1</v>
      </c>
      <c r="AT8" s="316">
        <v>34.200000000000003</v>
      </c>
      <c r="AU8" s="316">
        <v>34.1</v>
      </c>
      <c r="AV8" s="316">
        <v>34.1</v>
      </c>
      <c r="AW8" s="316">
        <v>34</v>
      </c>
      <c r="AX8" s="316">
        <v>33.9</v>
      </c>
      <c r="AY8" s="316">
        <v>33.5</v>
      </c>
      <c r="AZ8" s="316">
        <v>33.6</v>
      </c>
      <c r="BA8" s="316">
        <v>33.799999999999997</v>
      </c>
      <c r="BB8" s="316">
        <v>34.1</v>
      </c>
      <c r="BC8" s="316">
        <v>33.9</v>
      </c>
      <c r="BD8" s="316">
        <v>34</v>
      </c>
      <c r="BE8" s="316">
        <v>34.200000000000003</v>
      </c>
      <c r="BF8" s="316">
        <v>34.4</v>
      </c>
      <c r="BG8" s="316">
        <v>33.5</v>
      </c>
      <c r="BH8" s="316">
        <v>32.9</v>
      </c>
      <c r="BI8" s="316">
        <v>32.6</v>
      </c>
      <c r="BJ8" s="316">
        <v>32.5</v>
      </c>
      <c r="BK8" s="316">
        <v>32.6</v>
      </c>
      <c r="BL8" s="316">
        <v>32.700000000000003</v>
      </c>
      <c r="BM8" s="316">
        <v>32.9</v>
      </c>
      <c r="BN8" s="316">
        <v>33</v>
      </c>
      <c r="BO8" s="316">
        <v>32.700000000000003</v>
      </c>
      <c r="BP8" s="316">
        <v>33</v>
      </c>
      <c r="BQ8" s="316">
        <v>33.4</v>
      </c>
      <c r="BR8" s="316">
        <v>33.4</v>
      </c>
      <c r="BS8" s="316">
        <v>32.9</v>
      </c>
      <c r="BT8" s="316">
        <v>32.700000000000003</v>
      </c>
      <c r="BU8" s="316">
        <v>32.6</v>
      </c>
      <c r="BV8" s="316">
        <v>32.4</v>
      </c>
      <c r="BW8" s="316">
        <v>31.9</v>
      </c>
      <c r="BX8" s="316">
        <v>31.9</v>
      </c>
      <c r="BY8" s="316">
        <v>31.9</v>
      </c>
      <c r="BZ8" s="316">
        <v>32</v>
      </c>
      <c r="CA8" s="316">
        <v>31.7</v>
      </c>
      <c r="CB8" s="316">
        <v>31.8</v>
      </c>
      <c r="CC8" s="316">
        <v>31.8</v>
      </c>
      <c r="CD8" s="316">
        <v>31.9</v>
      </c>
      <c r="CE8" s="316">
        <v>32.200000000000003</v>
      </c>
      <c r="CF8" s="316">
        <v>32.5</v>
      </c>
      <c r="CG8" s="316">
        <v>32.700000000000003</v>
      </c>
      <c r="CH8" s="316">
        <v>32.9</v>
      </c>
      <c r="CI8" s="316">
        <v>32.799999999999997</v>
      </c>
      <c r="CJ8" s="316">
        <v>32.9</v>
      </c>
      <c r="CK8" s="316">
        <v>33.1</v>
      </c>
      <c r="CL8" s="316">
        <v>33.200000000000003</v>
      </c>
      <c r="CM8" s="316">
        <v>32.799999999999997</v>
      </c>
      <c r="CN8" s="316">
        <v>33</v>
      </c>
      <c r="CO8" s="316">
        <v>33.1</v>
      </c>
      <c r="CP8" s="316">
        <v>33.299999999999997</v>
      </c>
      <c r="CQ8" s="316">
        <v>33.6</v>
      </c>
      <c r="CR8" s="316">
        <v>33.700000000000003</v>
      </c>
      <c r="CS8" s="316">
        <v>33.6</v>
      </c>
      <c r="CT8" s="316">
        <v>33.700000000000003</v>
      </c>
      <c r="CU8" s="316">
        <v>33.700000000000003</v>
      </c>
      <c r="CV8" s="316">
        <v>33.799999999999997</v>
      </c>
      <c r="CW8" s="316">
        <v>33.700000000000003</v>
      </c>
      <c r="CX8" s="316">
        <v>33.799999999999997</v>
      </c>
      <c r="CY8" s="316">
        <v>33.6</v>
      </c>
      <c r="CZ8" s="316">
        <v>33.299999999999997</v>
      </c>
      <c r="DA8" s="316">
        <v>33</v>
      </c>
      <c r="DB8" s="316">
        <v>32.9</v>
      </c>
      <c r="DC8" s="316">
        <v>32.6</v>
      </c>
      <c r="DD8" s="316">
        <v>32.700000000000003</v>
      </c>
      <c r="DE8" s="316">
        <v>32.700000000000003</v>
      </c>
      <c r="DF8" s="316">
        <v>33</v>
      </c>
      <c r="DG8" s="316">
        <v>33.200000000000003</v>
      </c>
      <c r="DH8" s="316">
        <v>33.200000000000003</v>
      </c>
      <c r="DI8" s="316">
        <v>33.299999999999997</v>
      </c>
      <c r="DJ8" s="316">
        <v>33.5</v>
      </c>
      <c r="DK8" s="316">
        <v>33.5</v>
      </c>
      <c r="DL8" s="316">
        <v>33.299999999999997</v>
      </c>
      <c r="DM8" s="316">
        <v>32.9</v>
      </c>
      <c r="DN8" s="316">
        <v>33</v>
      </c>
    </row>
    <row r="9" spans="1:118" ht="12.75" customHeight="1" x14ac:dyDescent="0.2">
      <c r="A9" s="327" t="s">
        <v>1205</v>
      </c>
      <c r="B9" s="310" t="s">
        <v>749</v>
      </c>
      <c r="C9" s="316">
        <v>1.4</v>
      </c>
      <c r="D9" s="316">
        <v>1.4</v>
      </c>
      <c r="E9" s="316">
        <v>1.4</v>
      </c>
      <c r="F9" s="316">
        <v>1.4</v>
      </c>
      <c r="G9" s="316">
        <v>1.4</v>
      </c>
      <c r="H9" s="316">
        <v>1.4</v>
      </c>
      <c r="I9" s="316">
        <v>1.4</v>
      </c>
      <c r="J9" s="316">
        <v>1.4</v>
      </c>
      <c r="K9" s="316">
        <v>1.4</v>
      </c>
      <c r="L9" s="316">
        <v>1.4</v>
      </c>
      <c r="M9" s="316">
        <v>1.4</v>
      </c>
      <c r="N9" s="316">
        <v>1.4</v>
      </c>
      <c r="O9" s="316">
        <v>1.3</v>
      </c>
      <c r="P9" s="316">
        <v>1.3</v>
      </c>
      <c r="Q9" s="316">
        <v>1.3</v>
      </c>
      <c r="R9" s="316">
        <v>1.4</v>
      </c>
      <c r="S9" s="316">
        <v>1.3</v>
      </c>
      <c r="T9" s="316">
        <v>1.3</v>
      </c>
      <c r="U9" s="316">
        <v>1.4</v>
      </c>
      <c r="V9" s="316">
        <v>1.4</v>
      </c>
      <c r="W9" s="316">
        <v>1.4</v>
      </c>
      <c r="X9" s="316">
        <v>1.4</v>
      </c>
      <c r="Y9" s="316">
        <v>1.4</v>
      </c>
      <c r="Z9" s="316">
        <v>1.4</v>
      </c>
      <c r="AA9" s="316">
        <v>1.4</v>
      </c>
      <c r="AB9" s="316">
        <v>1.4</v>
      </c>
      <c r="AC9" s="316">
        <v>1.4</v>
      </c>
      <c r="AD9" s="316">
        <v>1.4</v>
      </c>
      <c r="AE9" s="316">
        <v>1.5</v>
      </c>
      <c r="AF9" s="316">
        <v>1.5</v>
      </c>
      <c r="AG9" s="316">
        <v>1.5</v>
      </c>
      <c r="AH9" s="316">
        <v>1.5</v>
      </c>
      <c r="AI9" s="316">
        <v>1.5</v>
      </c>
      <c r="AJ9" s="316">
        <v>1.5</v>
      </c>
      <c r="AK9" s="316">
        <v>1.5</v>
      </c>
      <c r="AL9" s="316">
        <v>1.5</v>
      </c>
      <c r="AM9" s="316">
        <v>1.5</v>
      </c>
      <c r="AN9" s="316">
        <v>1.5</v>
      </c>
      <c r="AO9" s="316">
        <v>1.5</v>
      </c>
      <c r="AP9" s="316">
        <v>1.5</v>
      </c>
      <c r="AQ9" s="316">
        <v>1.5</v>
      </c>
      <c r="AR9" s="316">
        <v>1.5</v>
      </c>
      <c r="AS9" s="316">
        <v>1.5</v>
      </c>
      <c r="AT9" s="316">
        <v>1.5</v>
      </c>
      <c r="AU9" s="316">
        <v>1.5</v>
      </c>
      <c r="AV9" s="316">
        <v>1.5</v>
      </c>
      <c r="AW9" s="316">
        <v>1.5</v>
      </c>
      <c r="AX9" s="316">
        <v>1.5</v>
      </c>
      <c r="AY9" s="316">
        <v>1.5</v>
      </c>
      <c r="AZ9" s="316">
        <v>1.5</v>
      </c>
      <c r="BA9" s="316">
        <v>1.5</v>
      </c>
      <c r="BB9" s="316">
        <v>1.6</v>
      </c>
      <c r="BC9" s="316">
        <v>1.5</v>
      </c>
      <c r="BD9" s="316">
        <v>1.5</v>
      </c>
      <c r="BE9" s="316">
        <v>1.5</v>
      </c>
      <c r="BF9" s="316">
        <v>1.6</v>
      </c>
      <c r="BG9" s="316">
        <v>1.5</v>
      </c>
      <c r="BH9" s="316">
        <v>1.5</v>
      </c>
      <c r="BI9" s="316">
        <v>1.5</v>
      </c>
      <c r="BJ9" s="316">
        <v>1.5</v>
      </c>
      <c r="BK9" s="316">
        <v>1.6</v>
      </c>
      <c r="BL9" s="316">
        <v>1.5</v>
      </c>
      <c r="BM9" s="316">
        <v>1.5</v>
      </c>
      <c r="BN9" s="316">
        <v>1.6</v>
      </c>
      <c r="BO9" s="316">
        <v>1.3</v>
      </c>
      <c r="BP9" s="316">
        <v>1.3</v>
      </c>
      <c r="BQ9" s="316">
        <v>1.3</v>
      </c>
      <c r="BR9" s="316">
        <v>1.4</v>
      </c>
      <c r="BS9" s="316">
        <v>1.4</v>
      </c>
      <c r="BT9" s="316">
        <v>1.4</v>
      </c>
      <c r="BU9" s="316">
        <v>1.4</v>
      </c>
      <c r="BV9" s="316">
        <v>1.4</v>
      </c>
      <c r="BW9" s="316">
        <v>1.3</v>
      </c>
      <c r="BX9" s="316">
        <v>1.3</v>
      </c>
      <c r="BY9" s="316">
        <v>1.3</v>
      </c>
      <c r="BZ9" s="316">
        <v>1.4</v>
      </c>
      <c r="CA9" s="316">
        <v>1.4</v>
      </c>
      <c r="CB9" s="316">
        <v>1.4</v>
      </c>
      <c r="CC9" s="316">
        <v>1.4</v>
      </c>
      <c r="CD9" s="316">
        <v>1.4</v>
      </c>
      <c r="CE9" s="316">
        <v>1.4</v>
      </c>
      <c r="CF9" s="316">
        <v>1.4</v>
      </c>
      <c r="CG9" s="316">
        <v>1.4</v>
      </c>
      <c r="CH9" s="316">
        <v>1.5</v>
      </c>
      <c r="CI9" s="316">
        <v>1.5</v>
      </c>
      <c r="CJ9" s="316">
        <v>1.5</v>
      </c>
      <c r="CK9" s="316">
        <v>1.5</v>
      </c>
      <c r="CL9" s="316">
        <v>1.5</v>
      </c>
      <c r="CM9" s="316">
        <v>1.6</v>
      </c>
      <c r="CN9" s="316">
        <v>1.6</v>
      </c>
      <c r="CO9" s="316">
        <v>1.6</v>
      </c>
      <c r="CP9" s="316">
        <v>1.6</v>
      </c>
      <c r="CQ9" s="316">
        <v>1.6</v>
      </c>
      <c r="CR9" s="316">
        <v>1.6</v>
      </c>
      <c r="CS9" s="316">
        <v>1.6</v>
      </c>
      <c r="CT9" s="316">
        <v>1.6</v>
      </c>
      <c r="CU9" s="316">
        <v>1.6</v>
      </c>
      <c r="CV9" s="316">
        <v>1.6</v>
      </c>
      <c r="CW9" s="316">
        <v>1.7</v>
      </c>
      <c r="CX9" s="316">
        <v>1.7</v>
      </c>
      <c r="CY9" s="316">
        <v>1.7</v>
      </c>
      <c r="CZ9" s="316">
        <v>1.7</v>
      </c>
      <c r="DA9" s="316">
        <v>1.7</v>
      </c>
      <c r="DB9" s="316">
        <v>1.7</v>
      </c>
      <c r="DC9" s="316">
        <v>1.8</v>
      </c>
      <c r="DD9" s="316">
        <v>1.8</v>
      </c>
      <c r="DE9" s="316">
        <v>1.8</v>
      </c>
      <c r="DF9" s="316">
        <v>1.8</v>
      </c>
      <c r="DG9" s="316">
        <v>1.8</v>
      </c>
      <c r="DH9" s="316">
        <v>1.8</v>
      </c>
      <c r="DI9" s="316">
        <v>1.8</v>
      </c>
      <c r="DJ9" s="316">
        <v>1.9</v>
      </c>
      <c r="DK9" s="316">
        <v>1.9</v>
      </c>
      <c r="DL9" s="316">
        <v>1.9</v>
      </c>
      <c r="DM9" s="316">
        <v>2</v>
      </c>
      <c r="DN9" s="316">
        <v>2</v>
      </c>
    </row>
    <row r="10" spans="1:118" ht="12.75" customHeight="1" x14ac:dyDescent="0.2">
      <c r="A10" s="327" t="s">
        <v>1206</v>
      </c>
      <c r="B10" s="310" t="s">
        <v>750</v>
      </c>
      <c r="C10" s="316">
        <v>1.7</v>
      </c>
      <c r="D10" s="316">
        <v>1.7</v>
      </c>
      <c r="E10" s="316">
        <v>1.7</v>
      </c>
      <c r="F10" s="316">
        <v>1.7</v>
      </c>
      <c r="G10" s="316">
        <v>1.7</v>
      </c>
      <c r="H10" s="316">
        <v>1.8</v>
      </c>
      <c r="I10" s="316">
        <v>1.8</v>
      </c>
      <c r="J10" s="316">
        <v>1.8</v>
      </c>
      <c r="K10" s="316">
        <v>1.8</v>
      </c>
      <c r="L10" s="316">
        <v>1.9</v>
      </c>
      <c r="M10" s="316">
        <v>1.9</v>
      </c>
      <c r="N10" s="316">
        <v>1.9</v>
      </c>
      <c r="O10" s="316">
        <v>1.9</v>
      </c>
      <c r="P10" s="316">
        <v>1.9</v>
      </c>
      <c r="Q10" s="316">
        <v>2</v>
      </c>
      <c r="R10" s="316">
        <v>2</v>
      </c>
      <c r="S10" s="316">
        <v>1.9</v>
      </c>
      <c r="T10" s="316">
        <v>2</v>
      </c>
      <c r="U10" s="316">
        <v>2</v>
      </c>
      <c r="V10" s="316">
        <v>2.1</v>
      </c>
      <c r="W10" s="316">
        <v>2.1</v>
      </c>
      <c r="X10" s="316">
        <v>2.1</v>
      </c>
      <c r="Y10" s="316">
        <v>2.1</v>
      </c>
      <c r="Z10" s="316">
        <v>2.1</v>
      </c>
      <c r="AA10" s="316">
        <v>2.1</v>
      </c>
      <c r="AB10" s="316">
        <v>2.2000000000000002</v>
      </c>
      <c r="AC10" s="316">
        <v>2.2000000000000002</v>
      </c>
      <c r="AD10" s="316">
        <v>2.2000000000000002</v>
      </c>
      <c r="AE10" s="316">
        <v>2.2000000000000002</v>
      </c>
      <c r="AF10" s="316">
        <v>2.2000000000000002</v>
      </c>
      <c r="AG10" s="316">
        <v>2.2000000000000002</v>
      </c>
      <c r="AH10" s="316">
        <v>2.2000000000000002</v>
      </c>
      <c r="AI10" s="316">
        <v>2.2000000000000002</v>
      </c>
      <c r="AJ10" s="316">
        <v>2.2000000000000002</v>
      </c>
      <c r="AK10" s="316">
        <v>2.2000000000000002</v>
      </c>
      <c r="AL10" s="316">
        <v>2.2000000000000002</v>
      </c>
      <c r="AM10" s="316">
        <v>2.2000000000000002</v>
      </c>
      <c r="AN10" s="316">
        <v>2.2000000000000002</v>
      </c>
      <c r="AO10" s="316">
        <v>2.2000000000000002</v>
      </c>
      <c r="AP10" s="316">
        <v>2.2000000000000002</v>
      </c>
      <c r="AQ10" s="316">
        <v>2.2999999999999998</v>
      </c>
      <c r="AR10" s="316">
        <v>2.2999999999999998</v>
      </c>
      <c r="AS10" s="316">
        <v>2.2999999999999998</v>
      </c>
      <c r="AT10" s="316">
        <v>2.2999999999999998</v>
      </c>
      <c r="AU10" s="316">
        <v>2.2999999999999998</v>
      </c>
      <c r="AV10" s="316">
        <v>2.2999999999999998</v>
      </c>
      <c r="AW10" s="316">
        <v>2.2999999999999998</v>
      </c>
      <c r="AX10" s="316">
        <v>2.2999999999999998</v>
      </c>
      <c r="AY10" s="316">
        <v>2.2999999999999998</v>
      </c>
      <c r="AZ10" s="316">
        <v>2.4</v>
      </c>
      <c r="BA10" s="316">
        <v>2.4</v>
      </c>
      <c r="BB10" s="316">
        <v>2.4</v>
      </c>
      <c r="BC10" s="316">
        <v>2.4</v>
      </c>
      <c r="BD10" s="316">
        <v>2.4</v>
      </c>
      <c r="BE10" s="316">
        <v>2.5</v>
      </c>
      <c r="BF10" s="316">
        <v>2.5</v>
      </c>
      <c r="BG10" s="316">
        <v>2.6</v>
      </c>
      <c r="BH10" s="316">
        <v>2.6</v>
      </c>
      <c r="BI10" s="316">
        <v>2.6</v>
      </c>
      <c r="BJ10" s="316">
        <v>2.6</v>
      </c>
      <c r="BK10" s="316">
        <v>2.6</v>
      </c>
      <c r="BL10" s="316">
        <v>2.6</v>
      </c>
      <c r="BM10" s="316">
        <v>2.6</v>
      </c>
      <c r="BN10" s="316">
        <v>2.6</v>
      </c>
      <c r="BO10" s="316">
        <v>2.6</v>
      </c>
      <c r="BP10" s="316">
        <v>2.6</v>
      </c>
      <c r="BQ10" s="316">
        <v>2.6</v>
      </c>
      <c r="BR10" s="316">
        <v>2.7</v>
      </c>
      <c r="BS10" s="316">
        <v>2.7</v>
      </c>
      <c r="BT10" s="316">
        <v>2.7</v>
      </c>
      <c r="BU10" s="316">
        <v>2.7</v>
      </c>
      <c r="BV10" s="316">
        <v>2.7</v>
      </c>
      <c r="BW10" s="316">
        <v>2.5</v>
      </c>
      <c r="BX10" s="316">
        <v>2.5</v>
      </c>
      <c r="BY10" s="316">
        <v>2.6</v>
      </c>
      <c r="BZ10" s="316">
        <v>2.6</v>
      </c>
      <c r="CA10" s="316">
        <v>2.6</v>
      </c>
      <c r="CB10" s="316">
        <v>2.6</v>
      </c>
      <c r="CC10" s="316">
        <v>2.6</v>
      </c>
      <c r="CD10" s="316">
        <v>2.7</v>
      </c>
      <c r="CE10" s="316">
        <v>2.6</v>
      </c>
      <c r="CF10" s="316">
        <v>2.6</v>
      </c>
      <c r="CG10" s="316">
        <v>2.6</v>
      </c>
      <c r="CH10" s="316">
        <v>2.6</v>
      </c>
      <c r="CI10" s="316">
        <v>2.7</v>
      </c>
      <c r="CJ10" s="316">
        <v>2.7</v>
      </c>
      <c r="CK10" s="316">
        <v>2.7</v>
      </c>
      <c r="CL10" s="316">
        <v>2.7</v>
      </c>
      <c r="CM10" s="316">
        <v>2.7</v>
      </c>
      <c r="CN10" s="316">
        <v>2.7</v>
      </c>
      <c r="CO10" s="316">
        <v>2.7</v>
      </c>
      <c r="CP10" s="316">
        <v>2.8</v>
      </c>
      <c r="CQ10" s="316">
        <v>2.8</v>
      </c>
      <c r="CR10" s="316">
        <v>2.9</v>
      </c>
      <c r="CS10" s="316">
        <v>2.9</v>
      </c>
      <c r="CT10" s="316">
        <v>2.9</v>
      </c>
      <c r="CU10" s="316">
        <v>2.9</v>
      </c>
      <c r="CV10" s="316">
        <v>2.9</v>
      </c>
      <c r="CW10" s="316">
        <v>3</v>
      </c>
      <c r="CX10" s="316">
        <v>3.1</v>
      </c>
      <c r="CY10" s="316">
        <v>3.1</v>
      </c>
      <c r="CZ10" s="316">
        <v>3.1</v>
      </c>
      <c r="DA10" s="316">
        <v>3.1</v>
      </c>
      <c r="DB10" s="316">
        <v>3.2</v>
      </c>
      <c r="DC10" s="316">
        <v>3.1</v>
      </c>
      <c r="DD10" s="316">
        <v>3.2</v>
      </c>
      <c r="DE10" s="316">
        <v>3.2</v>
      </c>
      <c r="DF10" s="316">
        <v>3.2</v>
      </c>
      <c r="DG10" s="316">
        <v>3.3</v>
      </c>
      <c r="DH10" s="316">
        <v>3.3</v>
      </c>
      <c r="DI10" s="316">
        <v>3.3</v>
      </c>
      <c r="DJ10" s="316">
        <v>3.4</v>
      </c>
      <c r="DK10" s="316">
        <v>3.4</v>
      </c>
      <c r="DL10" s="316">
        <v>3.4</v>
      </c>
      <c r="DM10" s="316">
        <v>3.4</v>
      </c>
      <c r="DN10" s="316">
        <v>3.5</v>
      </c>
    </row>
    <row r="11" spans="1:118" ht="12.75" customHeight="1" x14ac:dyDescent="0.2">
      <c r="A11" s="326" t="s">
        <v>137</v>
      </c>
      <c r="B11" s="310" t="s">
        <v>136</v>
      </c>
      <c r="C11" s="316">
        <v>24.6</v>
      </c>
      <c r="D11" s="316">
        <v>25</v>
      </c>
      <c r="E11" s="316">
        <v>25.3</v>
      </c>
      <c r="F11" s="316">
        <v>25.7</v>
      </c>
      <c r="G11" s="316">
        <v>25.7</v>
      </c>
      <c r="H11" s="316">
        <v>25.9</v>
      </c>
      <c r="I11" s="316">
        <v>25.8</v>
      </c>
      <c r="J11" s="316">
        <v>25.7</v>
      </c>
      <c r="K11" s="316">
        <v>25.4</v>
      </c>
      <c r="L11" s="316">
        <v>25.9</v>
      </c>
      <c r="M11" s="316">
        <v>26.3</v>
      </c>
      <c r="N11" s="316">
        <v>26.6</v>
      </c>
      <c r="O11" s="316">
        <v>25.9</v>
      </c>
      <c r="P11" s="316">
        <v>26.7</v>
      </c>
      <c r="Q11" s="316">
        <v>26.9</v>
      </c>
      <c r="R11" s="316">
        <v>27.2</v>
      </c>
      <c r="S11" s="316">
        <v>26.6</v>
      </c>
      <c r="T11" s="316">
        <v>27.3</v>
      </c>
      <c r="U11" s="316">
        <v>27.6</v>
      </c>
      <c r="V11" s="316">
        <v>27.8</v>
      </c>
      <c r="W11" s="316">
        <v>27.6</v>
      </c>
      <c r="X11" s="316">
        <v>28.4</v>
      </c>
      <c r="Y11" s="316">
        <v>28.6</v>
      </c>
      <c r="Z11" s="316">
        <v>28.9</v>
      </c>
      <c r="AA11" s="316">
        <v>29</v>
      </c>
      <c r="AB11" s="316">
        <v>29.7</v>
      </c>
      <c r="AC11" s="316">
        <v>30.1</v>
      </c>
      <c r="AD11" s="316">
        <v>30.5</v>
      </c>
      <c r="AE11" s="316">
        <v>30.5</v>
      </c>
      <c r="AF11" s="316">
        <v>31.2</v>
      </c>
      <c r="AG11" s="316">
        <v>31.3</v>
      </c>
      <c r="AH11" s="316">
        <v>31.7</v>
      </c>
      <c r="AI11" s="316">
        <v>31.5</v>
      </c>
      <c r="AJ11" s="316">
        <v>32.1</v>
      </c>
      <c r="AK11" s="316">
        <v>32.200000000000003</v>
      </c>
      <c r="AL11" s="316">
        <v>32.5</v>
      </c>
      <c r="AM11" s="316">
        <v>32.200000000000003</v>
      </c>
      <c r="AN11" s="316">
        <v>33</v>
      </c>
      <c r="AO11" s="316">
        <v>33.299999999999997</v>
      </c>
      <c r="AP11" s="316">
        <v>33.6</v>
      </c>
      <c r="AQ11" s="316">
        <v>33.4</v>
      </c>
      <c r="AR11" s="316">
        <v>34.200000000000003</v>
      </c>
      <c r="AS11" s="316">
        <v>34.6</v>
      </c>
      <c r="AT11" s="316">
        <v>34.9</v>
      </c>
      <c r="AU11" s="316">
        <v>34.9</v>
      </c>
      <c r="AV11" s="316">
        <v>35.700000000000003</v>
      </c>
      <c r="AW11" s="316">
        <v>35.9</v>
      </c>
      <c r="AX11" s="316">
        <v>36.5</v>
      </c>
      <c r="AY11" s="316">
        <v>36.6</v>
      </c>
      <c r="AZ11" s="316">
        <v>37.6</v>
      </c>
      <c r="BA11" s="316">
        <v>37.9</v>
      </c>
      <c r="BB11" s="316">
        <v>38.5</v>
      </c>
      <c r="BC11" s="316">
        <v>38.5</v>
      </c>
      <c r="BD11" s="316">
        <v>39.1</v>
      </c>
      <c r="BE11" s="316">
        <v>39.200000000000003</v>
      </c>
      <c r="BF11" s="316">
        <v>39.5</v>
      </c>
      <c r="BG11" s="316">
        <v>38.4</v>
      </c>
      <c r="BH11" s="316">
        <v>38.6</v>
      </c>
      <c r="BI11" s="316">
        <v>38.700000000000003</v>
      </c>
      <c r="BJ11" s="316">
        <v>38.799999999999997</v>
      </c>
      <c r="BK11" s="316">
        <v>38.6</v>
      </c>
      <c r="BL11" s="316">
        <v>39</v>
      </c>
      <c r="BM11" s="316">
        <v>39.1</v>
      </c>
      <c r="BN11" s="316">
        <v>39.4</v>
      </c>
      <c r="BO11" s="316">
        <v>39.200000000000003</v>
      </c>
      <c r="BP11" s="316">
        <v>40</v>
      </c>
      <c r="BQ11" s="316">
        <v>40.1</v>
      </c>
      <c r="BR11" s="316">
        <v>40.200000000000003</v>
      </c>
      <c r="BS11" s="316">
        <v>39.9</v>
      </c>
      <c r="BT11" s="316">
        <v>40.6</v>
      </c>
      <c r="BU11" s="316">
        <v>40.5</v>
      </c>
      <c r="BV11" s="316">
        <v>40.6</v>
      </c>
      <c r="BW11" s="316">
        <v>40.200000000000003</v>
      </c>
      <c r="BX11" s="316">
        <v>40.700000000000003</v>
      </c>
      <c r="BY11" s="316">
        <v>40.6</v>
      </c>
      <c r="BZ11" s="316">
        <v>40.700000000000003</v>
      </c>
      <c r="CA11" s="316">
        <v>40.6</v>
      </c>
      <c r="CB11" s="316">
        <v>41.2</v>
      </c>
      <c r="CC11" s="316">
        <v>41.3</v>
      </c>
      <c r="CD11" s="316">
        <v>41.5</v>
      </c>
      <c r="CE11" s="316">
        <v>41.3</v>
      </c>
      <c r="CF11" s="316">
        <v>41.9</v>
      </c>
      <c r="CG11" s="316">
        <v>42</v>
      </c>
      <c r="CH11" s="316">
        <v>42.4</v>
      </c>
      <c r="CI11" s="316">
        <v>42.4</v>
      </c>
      <c r="CJ11" s="316">
        <v>43.1</v>
      </c>
      <c r="CK11" s="316">
        <v>43.3</v>
      </c>
      <c r="CL11" s="316">
        <v>43.9</v>
      </c>
      <c r="CM11" s="316">
        <v>43.6</v>
      </c>
      <c r="CN11" s="316">
        <v>44.4</v>
      </c>
      <c r="CO11" s="316">
        <v>44.5</v>
      </c>
      <c r="CP11" s="316">
        <v>45.1</v>
      </c>
      <c r="CQ11" s="316">
        <v>45.2</v>
      </c>
      <c r="CR11" s="316">
        <v>45.9</v>
      </c>
      <c r="CS11" s="316">
        <v>46</v>
      </c>
      <c r="CT11" s="316">
        <v>46.8</v>
      </c>
      <c r="CU11" s="316">
        <v>47</v>
      </c>
      <c r="CV11" s="316">
        <v>47.6</v>
      </c>
      <c r="CW11" s="316">
        <v>47.6</v>
      </c>
      <c r="CX11" s="316">
        <v>48.4</v>
      </c>
      <c r="CY11" s="316">
        <v>48.8</v>
      </c>
      <c r="CZ11" s="316">
        <v>49.2</v>
      </c>
      <c r="DA11" s="316">
        <v>49.4</v>
      </c>
      <c r="DB11" s="316">
        <v>50.1</v>
      </c>
      <c r="DC11" s="316">
        <v>50.3</v>
      </c>
      <c r="DD11" s="316">
        <v>51.1</v>
      </c>
      <c r="DE11" s="316">
        <v>50.9</v>
      </c>
      <c r="DF11" s="316">
        <v>51.6</v>
      </c>
      <c r="DG11" s="316">
        <v>52</v>
      </c>
      <c r="DH11" s="316">
        <v>52.6</v>
      </c>
      <c r="DI11" s="316">
        <v>52.3</v>
      </c>
      <c r="DJ11" s="316">
        <v>52.7</v>
      </c>
      <c r="DK11" s="316">
        <v>52.5</v>
      </c>
      <c r="DL11" s="316">
        <v>52.5</v>
      </c>
      <c r="DM11" s="316">
        <v>51.6</v>
      </c>
      <c r="DN11" s="316">
        <v>51.1</v>
      </c>
    </row>
    <row r="12" spans="1:118" ht="12.75" customHeight="1" x14ac:dyDescent="0.2">
      <c r="A12" s="326" t="s">
        <v>1207</v>
      </c>
      <c r="B12" s="310" t="s">
        <v>138</v>
      </c>
      <c r="C12" s="316">
        <v>56.7</v>
      </c>
      <c r="D12" s="316">
        <v>57.7</v>
      </c>
      <c r="E12" s="316">
        <v>58</v>
      </c>
      <c r="F12" s="316">
        <v>58.1</v>
      </c>
      <c r="G12" s="316">
        <v>58.4</v>
      </c>
      <c r="H12" s="316">
        <v>58.8</v>
      </c>
      <c r="I12" s="316">
        <v>58.8</v>
      </c>
      <c r="J12" s="316">
        <v>58.9</v>
      </c>
      <c r="K12" s="316">
        <v>58.9</v>
      </c>
      <c r="L12" s="316">
        <v>60.6</v>
      </c>
      <c r="M12" s="316">
        <v>60.9</v>
      </c>
      <c r="N12" s="316">
        <v>61.4</v>
      </c>
      <c r="O12" s="316">
        <v>60.3</v>
      </c>
      <c r="P12" s="316">
        <v>62.3</v>
      </c>
      <c r="Q12" s="316">
        <v>63</v>
      </c>
      <c r="R12" s="316">
        <v>63.8</v>
      </c>
      <c r="S12" s="316">
        <v>63.3</v>
      </c>
      <c r="T12" s="316">
        <v>64.7</v>
      </c>
      <c r="U12" s="316">
        <v>65.7</v>
      </c>
      <c r="V12" s="316">
        <v>66.599999999999994</v>
      </c>
      <c r="W12" s="316">
        <v>65.8</v>
      </c>
      <c r="X12" s="316">
        <v>66.900000000000006</v>
      </c>
      <c r="Y12" s="316">
        <v>67.5</v>
      </c>
      <c r="Z12" s="316">
        <v>68.8</v>
      </c>
      <c r="AA12" s="316">
        <v>69</v>
      </c>
      <c r="AB12" s="316">
        <v>70.2</v>
      </c>
      <c r="AC12" s="316">
        <v>70.8</v>
      </c>
      <c r="AD12" s="316">
        <v>71.5</v>
      </c>
      <c r="AE12" s="316">
        <v>71.5</v>
      </c>
      <c r="AF12" s="316">
        <v>72.3</v>
      </c>
      <c r="AG12" s="316">
        <v>72.599999999999994</v>
      </c>
      <c r="AH12" s="316">
        <v>73.3</v>
      </c>
      <c r="AI12" s="316">
        <v>72.7</v>
      </c>
      <c r="AJ12" s="316">
        <v>73.5</v>
      </c>
      <c r="AK12" s="316">
        <v>73.8</v>
      </c>
      <c r="AL12" s="316">
        <v>74.7</v>
      </c>
      <c r="AM12" s="316">
        <v>73.900000000000006</v>
      </c>
      <c r="AN12" s="316">
        <v>75</v>
      </c>
      <c r="AO12" s="316">
        <v>75.3</v>
      </c>
      <c r="AP12" s="316">
        <v>75.599999999999994</v>
      </c>
      <c r="AQ12" s="316">
        <v>75.2</v>
      </c>
      <c r="AR12" s="316">
        <v>76.3</v>
      </c>
      <c r="AS12" s="316">
        <v>76.5</v>
      </c>
      <c r="AT12" s="316">
        <v>77.099999999999994</v>
      </c>
      <c r="AU12" s="316">
        <v>76.8</v>
      </c>
      <c r="AV12" s="316">
        <v>77.8</v>
      </c>
      <c r="AW12" s="316">
        <v>78.099999999999994</v>
      </c>
      <c r="AX12" s="316">
        <v>78.7</v>
      </c>
      <c r="AY12" s="316">
        <v>78.8</v>
      </c>
      <c r="AZ12" s="316">
        <v>80.2</v>
      </c>
      <c r="BA12" s="316">
        <v>80.8</v>
      </c>
      <c r="BB12" s="316">
        <v>81.7</v>
      </c>
      <c r="BC12" s="316">
        <v>81.8</v>
      </c>
      <c r="BD12" s="316">
        <v>83.2</v>
      </c>
      <c r="BE12" s="316">
        <v>83.8</v>
      </c>
      <c r="BF12" s="316">
        <v>84.5</v>
      </c>
      <c r="BG12" s="316">
        <v>83.5</v>
      </c>
      <c r="BH12" s="316">
        <v>83.9</v>
      </c>
      <c r="BI12" s="316">
        <v>83.8</v>
      </c>
      <c r="BJ12" s="316">
        <v>83.9</v>
      </c>
      <c r="BK12" s="316">
        <v>83.6</v>
      </c>
      <c r="BL12" s="316">
        <v>84.8</v>
      </c>
      <c r="BM12" s="316">
        <v>85.3</v>
      </c>
      <c r="BN12" s="316">
        <v>86.1</v>
      </c>
      <c r="BO12" s="316">
        <v>86</v>
      </c>
      <c r="BP12" s="316">
        <v>87.6</v>
      </c>
      <c r="BQ12" s="316">
        <v>88</v>
      </c>
      <c r="BR12" s="316">
        <v>88.7</v>
      </c>
      <c r="BS12" s="316">
        <v>88.5</v>
      </c>
      <c r="BT12" s="316">
        <v>89.7</v>
      </c>
      <c r="BU12" s="316">
        <v>89.6</v>
      </c>
      <c r="BV12" s="316">
        <v>90.3</v>
      </c>
      <c r="BW12" s="316">
        <v>89.4</v>
      </c>
      <c r="BX12" s="316">
        <v>90.7</v>
      </c>
      <c r="BY12" s="316">
        <v>90.9</v>
      </c>
      <c r="BZ12" s="316">
        <v>91.5</v>
      </c>
      <c r="CA12" s="316">
        <v>91.2</v>
      </c>
      <c r="CB12" s="316">
        <v>92.6</v>
      </c>
      <c r="CC12" s="316">
        <v>92.4</v>
      </c>
      <c r="CD12" s="316">
        <v>93.1</v>
      </c>
      <c r="CE12" s="316">
        <v>91.9</v>
      </c>
      <c r="CF12" s="316">
        <v>93.2</v>
      </c>
      <c r="CG12" s="316">
        <v>93.4</v>
      </c>
      <c r="CH12" s="316">
        <v>94.5</v>
      </c>
      <c r="CI12" s="316">
        <v>93.7</v>
      </c>
      <c r="CJ12" s="316">
        <v>95.1</v>
      </c>
      <c r="CK12" s="316">
        <v>95.1</v>
      </c>
      <c r="CL12" s="316">
        <v>96.3</v>
      </c>
      <c r="CM12" s="316">
        <v>95.5</v>
      </c>
      <c r="CN12" s="316">
        <v>97</v>
      </c>
      <c r="CO12" s="316">
        <v>97.2</v>
      </c>
      <c r="CP12" s="316">
        <v>98.8</v>
      </c>
      <c r="CQ12" s="316">
        <v>98.5</v>
      </c>
      <c r="CR12" s="316">
        <v>100</v>
      </c>
      <c r="CS12" s="316">
        <v>100</v>
      </c>
      <c r="CT12" s="316">
        <v>101.5</v>
      </c>
      <c r="CU12" s="316">
        <v>101.7</v>
      </c>
      <c r="CV12" s="316">
        <v>103.9</v>
      </c>
      <c r="CW12" s="316">
        <v>103.8</v>
      </c>
      <c r="CX12" s="316">
        <v>105.3</v>
      </c>
      <c r="CY12" s="316">
        <v>104.9</v>
      </c>
      <c r="CZ12" s="316">
        <v>103.5</v>
      </c>
      <c r="DA12" s="316">
        <v>103.6</v>
      </c>
      <c r="DB12" s="316">
        <v>104.2</v>
      </c>
      <c r="DC12" s="316">
        <v>102.4</v>
      </c>
      <c r="DD12" s="316">
        <v>103.8</v>
      </c>
      <c r="DE12" s="316">
        <v>104.4</v>
      </c>
      <c r="DF12" s="316">
        <v>106.4</v>
      </c>
      <c r="DG12" s="316">
        <v>106.4</v>
      </c>
      <c r="DH12" s="316">
        <v>107.8</v>
      </c>
      <c r="DI12" s="316">
        <v>107.5</v>
      </c>
      <c r="DJ12" s="316">
        <v>109.4</v>
      </c>
      <c r="DK12" s="316">
        <v>109.5</v>
      </c>
      <c r="DL12" s="316">
        <v>110.9</v>
      </c>
      <c r="DM12" s="316">
        <v>110.6</v>
      </c>
      <c r="DN12" s="316">
        <v>112</v>
      </c>
    </row>
    <row r="13" spans="1:118" ht="12.75" customHeight="1" x14ac:dyDescent="0.2">
      <c r="A13" s="327" t="s">
        <v>1208</v>
      </c>
      <c r="B13" s="310" t="s">
        <v>752</v>
      </c>
      <c r="C13" s="316">
        <v>33.299999999999997</v>
      </c>
      <c r="D13" s="316">
        <v>33.4</v>
      </c>
      <c r="E13" s="316">
        <v>33.5</v>
      </c>
      <c r="F13" s="316">
        <v>33.700000000000003</v>
      </c>
      <c r="G13" s="316">
        <v>33.799999999999997</v>
      </c>
      <c r="H13" s="316">
        <v>33.4</v>
      </c>
      <c r="I13" s="316">
        <v>33.4</v>
      </c>
      <c r="J13" s="316">
        <v>33.9</v>
      </c>
      <c r="K13" s="316">
        <v>33.700000000000003</v>
      </c>
      <c r="L13" s="316">
        <v>34.299999999999997</v>
      </c>
      <c r="M13" s="316">
        <v>34.200000000000003</v>
      </c>
      <c r="N13" s="316">
        <v>34.799999999999997</v>
      </c>
      <c r="O13" s="316">
        <v>34.200000000000003</v>
      </c>
      <c r="P13" s="316">
        <v>34.799999999999997</v>
      </c>
      <c r="Q13" s="316">
        <v>35.4</v>
      </c>
      <c r="R13" s="316">
        <v>36.1</v>
      </c>
      <c r="S13" s="316">
        <v>36</v>
      </c>
      <c r="T13" s="316">
        <v>36.1</v>
      </c>
      <c r="U13" s="316">
        <v>36.5</v>
      </c>
      <c r="V13" s="316">
        <v>37.1</v>
      </c>
      <c r="W13" s="316">
        <v>36.5</v>
      </c>
      <c r="X13" s="316">
        <v>36.6</v>
      </c>
      <c r="Y13" s="316">
        <v>36.9</v>
      </c>
      <c r="Z13" s="316">
        <v>37.700000000000003</v>
      </c>
      <c r="AA13" s="316">
        <v>37.4</v>
      </c>
      <c r="AB13" s="316">
        <v>37.700000000000003</v>
      </c>
      <c r="AC13" s="316">
        <v>38.1</v>
      </c>
      <c r="AD13" s="316">
        <v>38.700000000000003</v>
      </c>
      <c r="AE13" s="316">
        <v>38.6</v>
      </c>
      <c r="AF13" s="316">
        <v>38.799999999999997</v>
      </c>
      <c r="AG13" s="316">
        <v>38.799999999999997</v>
      </c>
      <c r="AH13" s="316">
        <v>39.5</v>
      </c>
      <c r="AI13" s="316">
        <v>39</v>
      </c>
      <c r="AJ13" s="316">
        <v>39.1</v>
      </c>
      <c r="AK13" s="316">
        <v>39.1</v>
      </c>
      <c r="AL13" s="316">
        <v>39.799999999999997</v>
      </c>
      <c r="AM13" s="316">
        <v>39.4</v>
      </c>
      <c r="AN13" s="316">
        <v>39.6</v>
      </c>
      <c r="AO13" s="316">
        <v>39.799999999999997</v>
      </c>
      <c r="AP13" s="316">
        <v>40.4</v>
      </c>
      <c r="AQ13" s="316">
        <v>40.299999999999997</v>
      </c>
      <c r="AR13" s="316">
        <v>40.700000000000003</v>
      </c>
      <c r="AS13" s="316">
        <v>40.700000000000003</v>
      </c>
      <c r="AT13" s="316">
        <v>41.2</v>
      </c>
      <c r="AU13" s="316">
        <v>41</v>
      </c>
      <c r="AV13" s="316">
        <v>41.3</v>
      </c>
      <c r="AW13" s="316">
        <v>41.3</v>
      </c>
      <c r="AX13" s="316">
        <v>41.7</v>
      </c>
      <c r="AY13" s="316">
        <v>41.6</v>
      </c>
      <c r="AZ13" s="316">
        <v>41.9</v>
      </c>
      <c r="BA13" s="316">
        <v>42</v>
      </c>
      <c r="BB13" s="316">
        <v>42.7</v>
      </c>
      <c r="BC13" s="316">
        <v>42.6</v>
      </c>
      <c r="BD13" s="316">
        <v>42.9</v>
      </c>
      <c r="BE13" s="316">
        <v>43.1</v>
      </c>
      <c r="BF13" s="316">
        <v>43.8</v>
      </c>
      <c r="BG13" s="316">
        <v>43.2</v>
      </c>
      <c r="BH13" s="316">
        <v>43.2</v>
      </c>
      <c r="BI13" s="316">
        <v>43.2</v>
      </c>
      <c r="BJ13" s="316">
        <v>43.5</v>
      </c>
      <c r="BK13" s="316">
        <v>43.8</v>
      </c>
      <c r="BL13" s="316">
        <v>44</v>
      </c>
      <c r="BM13" s="316">
        <v>44.3</v>
      </c>
      <c r="BN13" s="316">
        <v>45.1</v>
      </c>
      <c r="BO13" s="316">
        <v>45.3</v>
      </c>
      <c r="BP13" s="316">
        <v>45.7</v>
      </c>
      <c r="BQ13" s="316">
        <v>45.9</v>
      </c>
      <c r="BR13" s="316">
        <v>46.7</v>
      </c>
      <c r="BS13" s="316">
        <v>46.6</v>
      </c>
      <c r="BT13" s="316">
        <v>47</v>
      </c>
      <c r="BU13" s="316">
        <v>47</v>
      </c>
      <c r="BV13" s="316">
        <v>47.7</v>
      </c>
      <c r="BW13" s="316">
        <v>47.2</v>
      </c>
      <c r="BX13" s="316">
        <v>47.6</v>
      </c>
      <c r="BY13" s="316">
        <v>47.7</v>
      </c>
      <c r="BZ13" s="316">
        <v>48.5</v>
      </c>
      <c r="CA13" s="316">
        <v>48.4</v>
      </c>
      <c r="CB13" s="316">
        <v>48.8</v>
      </c>
      <c r="CC13" s="316">
        <v>48.5</v>
      </c>
      <c r="CD13" s="316">
        <v>49.4</v>
      </c>
      <c r="CE13" s="316">
        <v>48.7</v>
      </c>
      <c r="CF13" s="316">
        <v>48.9</v>
      </c>
      <c r="CG13" s="316">
        <v>48.9</v>
      </c>
      <c r="CH13" s="316">
        <v>49.8</v>
      </c>
      <c r="CI13" s="316">
        <v>49.1</v>
      </c>
      <c r="CJ13" s="316">
        <v>49.4</v>
      </c>
      <c r="CK13" s="316">
        <v>49.1</v>
      </c>
      <c r="CL13" s="316">
        <v>50.2</v>
      </c>
      <c r="CM13" s="316">
        <v>49.6</v>
      </c>
      <c r="CN13" s="316">
        <v>50</v>
      </c>
      <c r="CO13" s="316">
        <v>49.9</v>
      </c>
      <c r="CP13" s="316">
        <v>51.1</v>
      </c>
      <c r="CQ13" s="316">
        <v>50.7</v>
      </c>
      <c r="CR13" s="316">
        <v>51</v>
      </c>
      <c r="CS13" s="316">
        <v>50.7</v>
      </c>
      <c r="CT13" s="316">
        <v>51.9</v>
      </c>
      <c r="CU13" s="316">
        <v>52</v>
      </c>
      <c r="CV13" s="316">
        <v>53</v>
      </c>
      <c r="CW13" s="316">
        <v>52.8</v>
      </c>
      <c r="CX13" s="316">
        <v>54</v>
      </c>
      <c r="CY13" s="316">
        <v>53.9</v>
      </c>
      <c r="CZ13" s="316">
        <v>53.4</v>
      </c>
      <c r="DA13" s="316">
        <v>53.1</v>
      </c>
      <c r="DB13" s="316">
        <v>54.1</v>
      </c>
      <c r="DC13" s="316">
        <v>53.6</v>
      </c>
      <c r="DD13" s="316">
        <v>54</v>
      </c>
      <c r="DE13" s="316">
        <v>53.7</v>
      </c>
      <c r="DF13" s="316">
        <v>55</v>
      </c>
      <c r="DG13" s="316">
        <v>55</v>
      </c>
      <c r="DH13" s="316">
        <v>55.1</v>
      </c>
      <c r="DI13" s="316">
        <v>54.4</v>
      </c>
      <c r="DJ13" s="316">
        <v>55.8</v>
      </c>
      <c r="DK13" s="316">
        <v>55.7</v>
      </c>
      <c r="DL13" s="316">
        <v>55.9</v>
      </c>
      <c r="DM13" s="316">
        <v>55.2</v>
      </c>
      <c r="DN13" s="316">
        <v>56.4</v>
      </c>
    </row>
    <row r="14" spans="1:118" ht="12.75" customHeight="1" x14ac:dyDescent="0.2">
      <c r="A14" s="327" t="s">
        <v>1209</v>
      </c>
      <c r="B14" s="310" t="s">
        <v>755</v>
      </c>
      <c r="C14" s="316">
        <v>12.6</v>
      </c>
      <c r="D14" s="316">
        <v>12.8</v>
      </c>
      <c r="E14" s="316">
        <v>13</v>
      </c>
      <c r="F14" s="316">
        <v>13.1</v>
      </c>
      <c r="G14" s="316">
        <v>13.1</v>
      </c>
      <c r="H14" s="316">
        <v>13.3</v>
      </c>
      <c r="I14" s="316">
        <v>13.3</v>
      </c>
      <c r="J14" s="316">
        <v>13.4</v>
      </c>
      <c r="K14" s="316">
        <v>13.5</v>
      </c>
      <c r="L14" s="316">
        <v>14.1</v>
      </c>
      <c r="M14" s="316">
        <v>14.3</v>
      </c>
      <c r="N14" s="316">
        <v>14.5</v>
      </c>
      <c r="O14" s="316">
        <v>14.5</v>
      </c>
      <c r="P14" s="316">
        <v>15.1</v>
      </c>
      <c r="Q14" s="316">
        <v>15.3</v>
      </c>
      <c r="R14" s="316">
        <v>15.6</v>
      </c>
      <c r="S14" s="316">
        <v>15.4</v>
      </c>
      <c r="T14" s="316">
        <v>15.9</v>
      </c>
      <c r="U14" s="316">
        <v>16.3</v>
      </c>
      <c r="V14" s="316">
        <v>16.7</v>
      </c>
      <c r="W14" s="316">
        <v>17</v>
      </c>
      <c r="X14" s="316">
        <v>17.3</v>
      </c>
      <c r="Y14" s="316">
        <v>17.600000000000001</v>
      </c>
      <c r="Z14" s="316">
        <v>18.100000000000001</v>
      </c>
      <c r="AA14" s="316">
        <v>18.600000000000001</v>
      </c>
      <c r="AB14" s="316">
        <v>18.899999999999999</v>
      </c>
      <c r="AC14" s="316">
        <v>19.2</v>
      </c>
      <c r="AD14" s="316">
        <v>19.3</v>
      </c>
      <c r="AE14" s="316">
        <v>19.5</v>
      </c>
      <c r="AF14" s="316">
        <v>19.7</v>
      </c>
      <c r="AG14" s="316">
        <v>19.899999999999999</v>
      </c>
      <c r="AH14" s="316">
        <v>19.899999999999999</v>
      </c>
      <c r="AI14" s="316">
        <v>20.100000000000001</v>
      </c>
      <c r="AJ14" s="316">
        <v>20.3</v>
      </c>
      <c r="AK14" s="316">
        <v>20.5</v>
      </c>
      <c r="AL14" s="316">
        <v>20.7</v>
      </c>
      <c r="AM14" s="316">
        <v>20.399999999999999</v>
      </c>
      <c r="AN14" s="316">
        <v>20.7</v>
      </c>
      <c r="AO14" s="316">
        <v>20.7</v>
      </c>
      <c r="AP14" s="316">
        <v>20.7</v>
      </c>
      <c r="AQ14" s="316">
        <v>20.6</v>
      </c>
      <c r="AR14" s="316">
        <v>20.8</v>
      </c>
      <c r="AS14" s="316">
        <v>21</v>
      </c>
      <c r="AT14" s="316">
        <v>21.2</v>
      </c>
      <c r="AU14" s="316">
        <v>21.2</v>
      </c>
      <c r="AV14" s="316">
        <v>21.4</v>
      </c>
      <c r="AW14" s="316">
        <v>21.7</v>
      </c>
      <c r="AX14" s="316">
        <v>22</v>
      </c>
      <c r="AY14" s="316">
        <v>22.3</v>
      </c>
      <c r="AZ14" s="316">
        <v>22.7</v>
      </c>
      <c r="BA14" s="316">
        <v>23.2</v>
      </c>
      <c r="BB14" s="316">
        <v>23.6</v>
      </c>
      <c r="BC14" s="316">
        <v>24.1</v>
      </c>
      <c r="BD14" s="316">
        <v>24.6</v>
      </c>
      <c r="BE14" s="316">
        <v>25</v>
      </c>
      <c r="BF14" s="316">
        <v>25.1</v>
      </c>
      <c r="BG14" s="316">
        <v>24.7</v>
      </c>
      <c r="BH14" s="316">
        <v>24.4</v>
      </c>
      <c r="BI14" s="316">
        <v>24.3</v>
      </c>
      <c r="BJ14" s="316">
        <v>24.1</v>
      </c>
      <c r="BK14" s="316">
        <v>23.9</v>
      </c>
      <c r="BL14" s="316">
        <v>24.1</v>
      </c>
      <c r="BM14" s="316">
        <v>24.2</v>
      </c>
      <c r="BN14" s="316">
        <v>24.3</v>
      </c>
      <c r="BO14" s="316">
        <v>24.2</v>
      </c>
      <c r="BP14" s="316">
        <v>24.5</v>
      </c>
      <c r="BQ14" s="316">
        <v>24.7</v>
      </c>
      <c r="BR14" s="316">
        <v>24.6</v>
      </c>
      <c r="BS14" s="316">
        <v>24.4</v>
      </c>
      <c r="BT14" s="316">
        <v>24.5</v>
      </c>
      <c r="BU14" s="316">
        <v>24.4</v>
      </c>
      <c r="BV14" s="316">
        <v>24.5</v>
      </c>
      <c r="BW14" s="316">
        <v>24.3</v>
      </c>
      <c r="BX14" s="316">
        <v>24.5</v>
      </c>
      <c r="BY14" s="316">
        <v>24.5</v>
      </c>
      <c r="BZ14" s="316">
        <v>24.5</v>
      </c>
      <c r="CA14" s="316">
        <v>24.3</v>
      </c>
      <c r="CB14" s="316">
        <v>24.5</v>
      </c>
      <c r="CC14" s="316">
        <v>24.6</v>
      </c>
      <c r="CD14" s="316">
        <v>24.5</v>
      </c>
      <c r="CE14" s="316">
        <v>24.4</v>
      </c>
      <c r="CF14" s="316">
        <v>24.7</v>
      </c>
      <c r="CG14" s="316">
        <v>24.8</v>
      </c>
      <c r="CH14" s="316">
        <v>24.9</v>
      </c>
      <c r="CI14" s="316">
        <v>24.9</v>
      </c>
      <c r="CJ14" s="316">
        <v>25.3</v>
      </c>
      <c r="CK14" s="316">
        <v>25.5</v>
      </c>
      <c r="CL14" s="316">
        <v>25.7</v>
      </c>
      <c r="CM14" s="316">
        <v>25.6</v>
      </c>
      <c r="CN14" s="316">
        <v>25.9</v>
      </c>
      <c r="CO14" s="316">
        <v>26.2</v>
      </c>
      <c r="CP14" s="316">
        <v>26.5</v>
      </c>
      <c r="CQ14" s="316">
        <v>26.7</v>
      </c>
      <c r="CR14" s="316">
        <v>27.2</v>
      </c>
      <c r="CS14" s="316">
        <v>27.5</v>
      </c>
      <c r="CT14" s="316">
        <v>27.8</v>
      </c>
      <c r="CU14" s="316">
        <v>27.9</v>
      </c>
      <c r="CV14" s="316">
        <v>28.4</v>
      </c>
      <c r="CW14" s="316">
        <v>28.6</v>
      </c>
      <c r="CX14" s="316">
        <v>28.7</v>
      </c>
      <c r="CY14" s="316">
        <v>28.7</v>
      </c>
      <c r="CZ14" s="316">
        <v>28.5</v>
      </c>
      <c r="DA14" s="316">
        <v>28.7</v>
      </c>
      <c r="DB14" s="316">
        <v>28.7</v>
      </c>
      <c r="DC14" s="316">
        <v>28.6</v>
      </c>
      <c r="DD14" s="316">
        <v>28.9</v>
      </c>
      <c r="DE14" s="316">
        <v>29</v>
      </c>
      <c r="DF14" s="316">
        <v>29.4</v>
      </c>
      <c r="DG14" s="316">
        <v>29.6</v>
      </c>
      <c r="DH14" s="316">
        <v>30</v>
      </c>
      <c r="DI14" s="316">
        <v>30.1</v>
      </c>
      <c r="DJ14" s="316">
        <v>30.6</v>
      </c>
      <c r="DK14" s="316">
        <v>30.8</v>
      </c>
      <c r="DL14" s="316">
        <v>31.1</v>
      </c>
      <c r="DM14" s="316">
        <v>31.2</v>
      </c>
      <c r="DN14" s="316">
        <v>31.5</v>
      </c>
    </row>
    <row r="15" spans="1:118" ht="12.75" customHeight="1" x14ac:dyDescent="0.2">
      <c r="A15" s="327" t="s">
        <v>1217</v>
      </c>
      <c r="B15" s="310" t="s">
        <v>756</v>
      </c>
      <c r="C15" s="316">
        <v>10.8</v>
      </c>
      <c r="D15" s="316">
        <v>11.5</v>
      </c>
      <c r="E15" s="316">
        <v>11.5</v>
      </c>
      <c r="F15" s="316">
        <v>11.4</v>
      </c>
      <c r="G15" s="316">
        <v>11.5</v>
      </c>
      <c r="H15" s="316">
        <v>12.1</v>
      </c>
      <c r="I15" s="316">
        <v>12</v>
      </c>
      <c r="J15" s="316">
        <v>11.6</v>
      </c>
      <c r="K15" s="316">
        <v>11.7</v>
      </c>
      <c r="L15" s="316">
        <v>12.3</v>
      </c>
      <c r="M15" s="316">
        <v>12.4</v>
      </c>
      <c r="N15" s="316">
        <v>12.1</v>
      </c>
      <c r="O15" s="316">
        <v>11.7</v>
      </c>
      <c r="P15" s="316">
        <v>12.4</v>
      </c>
      <c r="Q15" s="316">
        <v>12.3</v>
      </c>
      <c r="R15" s="316">
        <v>12.1</v>
      </c>
      <c r="S15" s="316">
        <v>11.9</v>
      </c>
      <c r="T15" s="316">
        <v>12.7</v>
      </c>
      <c r="U15" s="316">
        <v>12.8</v>
      </c>
      <c r="V15" s="316">
        <v>12.7</v>
      </c>
      <c r="W15" s="316">
        <v>12.4</v>
      </c>
      <c r="X15" s="316">
        <v>13.1</v>
      </c>
      <c r="Y15" s="316">
        <v>13</v>
      </c>
      <c r="Z15" s="316">
        <v>12.9</v>
      </c>
      <c r="AA15" s="316">
        <v>13</v>
      </c>
      <c r="AB15" s="316">
        <v>13.6</v>
      </c>
      <c r="AC15" s="316">
        <v>13.6</v>
      </c>
      <c r="AD15" s="316">
        <v>13.4</v>
      </c>
      <c r="AE15" s="316">
        <v>13.3</v>
      </c>
      <c r="AF15" s="316">
        <v>13.9</v>
      </c>
      <c r="AG15" s="316">
        <v>13.8</v>
      </c>
      <c r="AH15" s="316">
        <v>13.9</v>
      </c>
      <c r="AI15" s="316">
        <v>13.5</v>
      </c>
      <c r="AJ15" s="316">
        <v>14.2</v>
      </c>
      <c r="AK15" s="316">
        <v>14.2</v>
      </c>
      <c r="AL15" s="316">
        <v>14.2</v>
      </c>
      <c r="AM15" s="316">
        <v>14</v>
      </c>
      <c r="AN15" s="316">
        <v>14.8</v>
      </c>
      <c r="AO15" s="316">
        <v>14.8</v>
      </c>
      <c r="AP15" s="316">
        <v>14.5</v>
      </c>
      <c r="AQ15" s="316">
        <v>14.3</v>
      </c>
      <c r="AR15" s="316">
        <v>14.8</v>
      </c>
      <c r="AS15" s="316">
        <v>14.9</v>
      </c>
      <c r="AT15" s="316">
        <v>14.7</v>
      </c>
      <c r="AU15" s="316">
        <v>14.5</v>
      </c>
      <c r="AV15" s="316">
        <v>15.1</v>
      </c>
      <c r="AW15" s="316">
        <v>15.1</v>
      </c>
      <c r="AX15" s="316">
        <v>15</v>
      </c>
      <c r="AY15" s="316">
        <v>14.9</v>
      </c>
      <c r="AZ15" s="316">
        <v>15.5</v>
      </c>
      <c r="BA15" s="316">
        <v>15.5</v>
      </c>
      <c r="BB15" s="316">
        <v>15.4</v>
      </c>
      <c r="BC15" s="316">
        <v>15</v>
      </c>
      <c r="BD15" s="316">
        <v>15.7</v>
      </c>
      <c r="BE15" s="316">
        <v>15.7</v>
      </c>
      <c r="BF15" s="316">
        <v>15.6</v>
      </c>
      <c r="BG15" s="316">
        <v>15.6</v>
      </c>
      <c r="BH15" s="316">
        <v>16.3</v>
      </c>
      <c r="BI15" s="316">
        <v>16.3</v>
      </c>
      <c r="BJ15" s="316">
        <v>16.3</v>
      </c>
      <c r="BK15" s="316">
        <v>15.9</v>
      </c>
      <c r="BL15" s="316">
        <v>16.600000000000001</v>
      </c>
      <c r="BM15" s="316">
        <v>16.8</v>
      </c>
      <c r="BN15" s="316">
        <v>16.7</v>
      </c>
      <c r="BO15" s="316">
        <v>16.5</v>
      </c>
      <c r="BP15" s="316">
        <v>17.399999999999999</v>
      </c>
      <c r="BQ15" s="316">
        <v>17.399999999999999</v>
      </c>
      <c r="BR15" s="316">
        <v>17.399999999999999</v>
      </c>
      <c r="BS15" s="316">
        <v>17.5</v>
      </c>
      <c r="BT15" s="316">
        <v>18.2</v>
      </c>
      <c r="BU15" s="316">
        <v>18.2</v>
      </c>
      <c r="BV15" s="316">
        <v>18.100000000000001</v>
      </c>
      <c r="BW15" s="316">
        <v>17.8</v>
      </c>
      <c r="BX15" s="316">
        <v>18.600000000000001</v>
      </c>
      <c r="BY15" s="316">
        <v>18.7</v>
      </c>
      <c r="BZ15" s="316">
        <v>18.600000000000001</v>
      </c>
      <c r="CA15" s="316">
        <v>18.5</v>
      </c>
      <c r="CB15" s="316">
        <v>19.2</v>
      </c>
      <c r="CC15" s="316">
        <v>19.3</v>
      </c>
      <c r="CD15" s="316">
        <v>19.2</v>
      </c>
      <c r="CE15" s="316">
        <v>18.899999999999999</v>
      </c>
      <c r="CF15" s="316">
        <v>19.600000000000001</v>
      </c>
      <c r="CG15" s="316">
        <v>19.8</v>
      </c>
      <c r="CH15" s="316">
        <v>19.8</v>
      </c>
      <c r="CI15" s="316">
        <v>19.600000000000001</v>
      </c>
      <c r="CJ15" s="316">
        <v>20.3</v>
      </c>
      <c r="CK15" s="316">
        <v>20.5</v>
      </c>
      <c r="CL15" s="316">
        <v>20.5</v>
      </c>
      <c r="CM15" s="316">
        <v>20.2</v>
      </c>
      <c r="CN15" s="316">
        <v>21.1</v>
      </c>
      <c r="CO15" s="316">
        <v>21.1</v>
      </c>
      <c r="CP15" s="316">
        <v>21.1</v>
      </c>
      <c r="CQ15" s="316">
        <v>21.1</v>
      </c>
      <c r="CR15" s="316">
        <v>21.9</v>
      </c>
      <c r="CS15" s="316">
        <v>21.8</v>
      </c>
      <c r="CT15" s="316">
        <v>21.9</v>
      </c>
      <c r="CU15" s="316">
        <v>21.8</v>
      </c>
      <c r="CV15" s="316">
        <v>22.5</v>
      </c>
      <c r="CW15" s="316">
        <v>22.5</v>
      </c>
      <c r="CX15" s="316">
        <v>22.5</v>
      </c>
      <c r="CY15" s="316">
        <v>22.2</v>
      </c>
      <c r="CZ15" s="316">
        <v>21.6</v>
      </c>
      <c r="DA15" s="316">
        <v>21.9</v>
      </c>
      <c r="DB15" s="316">
        <v>21.4</v>
      </c>
      <c r="DC15" s="316">
        <v>20.3</v>
      </c>
      <c r="DD15" s="316">
        <v>20.9</v>
      </c>
      <c r="DE15" s="316">
        <v>21.7</v>
      </c>
      <c r="DF15" s="316">
        <v>22.1</v>
      </c>
      <c r="DG15" s="316">
        <v>21.8</v>
      </c>
      <c r="DH15" s="316">
        <v>22.7</v>
      </c>
      <c r="DI15" s="316">
        <v>22.9</v>
      </c>
      <c r="DJ15" s="316">
        <v>23</v>
      </c>
      <c r="DK15" s="316">
        <v>23</v>
      </c>
      <c r="DL15" s="316">
        <v>23.9</v>
      </c>
      <c r="DM15" s="316">
        <v>24.2</v>
      </c>
      <c r="DN15" s="316">
        <v>24.1</v>
      </c>
    </row>
    <row r="16" spans="1:118" ht="12.75" customHeight="1" x14ac:dyDescent="0.2">
      <c r="A16" s="326" t="s">
        <v>1191</v>
      </c>
      <c r="B16" s="310" t="s">
        <v>757</v>
      </c>
      <c r="C16" s="316">
        <v>5.3</v>
      </c>
      <c r="D16" s="316">
        <v>5.4</v>
      </c>
      <c r="E16" s="316">
        <v>5.5</v>
      </c>
      <c r="F16" s="316">
        <v>5.6</v>
      </c>
      <c r="G16" s="316">
        <v>5.9</v>
      </c>
      <c r="H16" s="316">
        <v>6.1</v>
      </c>
      <c r="I16" s="316">
        <v>6.1</v>
      </c>
      <c r="J16" s="316">
        <v>6.1</v>
      </c>
      <c r="K16" s="316">
        <v>6</v>
      </c>
      <c r="L16" s="316">
        <v>6.1</v>
      </c>
      <c r="M16" s="316">
        <v>6.6</v>
      </c>
      <c r="N16" s="316">
        <v>6.8</v>
      </c>
      <c r="O16" s="316">
        <v>7.1</v>
      </c>
      <c r="P16" s="316">
        <v>7</v>
      </c>
      <c r="Q16" s="316">
        <v>7.1</v>
      </c>
      <c r="R16" s="316">
        <v>7.3</v>
      </c>
      <c r="S16" s="316">
        <v>7.6</v>
      </c>
      <c r="T16" s="316">
        <v>7.8</v>
      </c>
      <c r="U16" s="316">
        <v>8</v>
      </c>
      <c r="V16" s="316">
        <v>8.1999999999999993</v>
      </c>
      <c r="W16" s="316">
        <v>8.4</v>
      </c>
      <c r="X16" s="316">
        <v>8.8000000000000007</v>
      </c>
      <c r="Y16" s="316">
        <v>9</v>
      </c>
      <c r="Z16" s="316">
        <v>9.3000000000000007</v>
      </c>
      <c r="AA16" s="316">
        <v>9.6</v>
      </c>
      <c r="AB16" s="316">
        <v>9.8000000000000007</v>
      </c>
      <c r="AC16" s="316">
        <v>9.9</v>
      </c>
      <c r="AD16" s="316">
        <v>10.1</v>
      </c>
      <c r="AE16" s="316">
        <v>10</v>
      </c>
      <c r="AF16" s="316">
        <v>9.9</v>
      </c>
      <c r="AG16" s="316">
        <v>9.9</v>
      </c>
      <c r="AH16" s="316">
        <v>9.9</v>
      </c>
      <c r="AI16" s="316">
        <v>9.8000000000000007</v>
      </c>
      <c r="AJ16" s="316">
        <v>9.8000000000000007</v>
      </c>
      <c r="AK16" s="316">
        <v>9.6999999999999993</v>
      </c>
      <c r="AL16" s="316">
        <v>9.8000000000000007</v>
      </c>
      <c r="AM16" s="316">
        <v>9.6999999999999993</v>
      </c>
      <c r="AN16" s="316">
        <v>9.8000000000000007</v>
      </c>
      <c r="AO16" s="316">
        <v>10</v>
      </c>
      <c r="AP16" s="316">
        <v>10.4</v>
      </c>
      <c r="AQ16" s="316">
        <v>10.3</v>
      </c>
      <c r="AR16" s="316">
        <v>10.4</v>
      </c>
      <c r="AS16" s="316">
        <v>10.7</v>
      </c>
      <c r="AT16" s="316">
        <v>10.9</v>
      </c>
      <c r="AU16" s="316">
        <v>11.1</v>
      </c>
      <c r="AV16" s="316">
        <v>11.3</v>
      </c>
      <c r="AW16" s="316">
        <v>11.6</v>
      </c>
      <c r="AX16" s="316">
        <v>11.9</v>
      </c>
      <c r="AY16" s="316">
        <v>12.4</v>
      </c>
      <c r="AZ16" s="316">
        <v>12.7</v>
      </c>
      <c r="BA16" s="316">
        <v>12.9</v>
      </c>
      <c r="BB16" s="316">
        <v>13.2</v>
      </c>
      <c r="BC16" s="316">
        <v>13.4</v>
      </c>
      <c r="BD16" s="316">
        <v>13.6</v>
      </c>
      <c r="BE16" s="316">
        <v>13.7</v>
      </c>
      <c r="BF16" s="316">
        <v>14</v>
      </c>
      <c r="BG16" s="316">
        <v>14</v>
      </c>
      <c r="BH16" s="316">
        <v>14.1</v>
      </c>
      <c r="BI16" s="316">
        <v>14</v>
      </c>
      <c r="BJ16" s="316">
        <v>14</v>
      </c>
      <c r="BK16" s="316">
        <v>14</v>
      </c>
      <c r="BL16" s="316">
        <v>14.1</v>
      </c>
      <c r="BM16" s="316">
        <v>14.3</v>
      </c>
      <c r="BN16" s="316">
        <v>14.5</v>
      </c>
      <c r="BO16" s="316">
        <v>14.8</v>
      </c>
      <c r="BP16" s="316">
        <v>15</v>
      </c>
      <c r="BQ16" s="316">
        <v>15.1</v>
      </c>
      <c r="BR16" s="316">
        <v>15.2</v>
      </c>
      <c r="BS16" s="316">
        <v>15.3</v>
      </c>
      <c r="BT16" s="316">
        <v>15.4</v>
      </c>
      <c r="BU16" s="316">
        <v>15.3</v>
      </c>
      <c r="BV16" s="316">
        <v>15.4</v>
      </c>
      <c r="BW16" s="316">
        <v>15.6</v>
      </c>
      <c r="BX16" s="316">
        <v>15.7</v>
      </c>
      <c r="BY16" s="316">
        <v>15.7</v>
      </c>
      <c r="BZ16" s="316">
        <v>16</v>
      </c>
      <c r="CA16" s="316">
        <v>16</v>
      </c>
      <c r="CB16" s="316">
        <v>16.2</v>
      </c>
      <c r="CC16" s="316">
        <v>16.399999999999999</v>
      </c>
      <c r="CD16" s="316">
        <v>16.600000000000001</v>
      </c>
      <c r="CE16" s="316">
        <v>16.7</v>
      </c>
      <c r="CF16" s="316">
        <v>16.8</v>
      </c>
      <c r="CG16" s="316">
        <v>16.8</v>
      </c>
      <c r="CH16" s="316">
        <v>17</v>
      </c>
      <c r="CI16" s="316">
        <v>17.399999999999999</v>
      </c>
      <c r="CJ16" s="316">
        <v>17.600000000000001</v>
      </c>
      <c r="CK16" s="316">
        <v>17.7</v>
      </c>
      <c r="CL16" s="316">
        <v>18</v>
      </c>
      <c r="CM16" s="316">
        <v>18.2</v>
      </c>
      <c r="CN16" s="316">
        <v>18.5</v>
      </c>
      <c r="CO16" s="316">
        <v>18.7</v>
      </c>
      <c r="CP16" s="316">
        <v>19</v>
      </c>
      <c r="CQ16" s="316">
        <v>19.100000000000001</v>
      </c>
      <c r="CR16" s="316">
        <v>19.3</v>
      </c>
      <c r="CS16" s="316">
        <v>19.399999999999999</v>
      </c>
      <c r="CT16" s="316">
        <v>19.7</v>
      </c>
      <c r="CU16" s="316">
        <v>19.8</v>
      </c>
      <c r="CV16" s="316">
        <v>19.899999999999999</v>
      </c>
      <c r="CW16" s="316">
        <v>19.899999999999999</v>
      </c>
      <c r="CX16" s="316">
        <v>20.2</v>
      </c>
      <c r="CY16" s="316">
        <v>20.2</v>
      </c>
      <c r="CZ16" s="316">
        <v>20.100000000000001</v>
      </c>
      <c r="DA16" s="316">
        <v>20.3</v>
      </c>
      <c r="DB16" s="316">
        <v>20.5</v>
      </c>
      <c r="DC16" s="316">
        <v>20.7</v>
      </c>
      <c r="DD16" s="316">
        <v>20.9</v>
      </c>
      <c r="DE16" s="316">
        <v>20.9</v>
      </c>
      <c r="DF16" s="316">
        <v>21.1</v>
      </c>
      <c r="DG16" s="316">
        <v>21.5</v>
      </c>
      <c r="DH16" s="316">
        <v>21.8</v>
      </c>
      <c r="DI16" s="316">
        <v>21.8</v>
      </c>
      <c r="DJ16" s="316">
        <v>22.1</v>
      </c>
      <c r="DK16" s="316">
        <v>22.2</v>
      </c>
      <c r="DL16" s="316">
        <v>22.2</v>
      </c>
      <c r="DM16" s="316">
        <v>22</v>
      </c>
      <c r="DN16" s="316">
        <v>22.1</v>
      </c>
    </row>
    <row r="17" spans="1:118" ht="12.75" customHeight="1" x14ac:dyDescent="0.2">
      <c r="A17" s="326" t="s">
        <v>1192</v>
      </c>
      <c r="B17" s="310" t="s">
        <v>759</v>
      </c>
      <c r="C17" s="316">
        <v>21.8</v>
      </c>
      <c r="D17" s="316">
        <v>22.2</v>
      </c>
      <c r="E17" s="316">
        <v>22.9</v>
      </c>
      <c r="F17" s="316">
        <v>23.1</v>
      </c>
      <c r="G17" s="316">
        <v>22.9</v>
      </c>
      <c r="H17" s="316">
        <v>22.9</v>
      </c>
      <c r="I17" s="316">
        <v>23.1</v>
      </c>
      <c r="J17" s="316">
        <v>23.2</v>
      </c>
      <c r="K17" s="316">
        <v>23.6</v>
      </c>
      <c r="L17" s="316">
        <v>23.8</v>
      </c>
      <c r="M17" s="316">
        <v>24</v>
      </c>
      <c r="N17" s="316">
        <v>24.4</v>
      </c>
      <c r="O17" s="316">
        <v>24.5</v>
      </c>
      <c r="P17" s="316">
        <v>25.2</v>
      </c>
      <c r="Q17" s="316">
        <v>25.6</v>
      </c>
      <c r="R17" s="316">
        <v>26.5</v>
      </c>
      <c r="S17" s="316">
        <v>26.7</v>
      </c>
      <c r="T17" s="316">
        <v>27.2</v>
      </c>
      <c r="U17" s="316">
        <v>27.7</v>
      </c>
      <c r="V17" s="316">
        <v>28.3</v>
      </c>
      <c r="W17" s="316">
        <v>28.8</v>
      </c>
      <c r="X17" s="316">
        <v>29.6</v>
      </c>
      <c r="Y17" s="316">
        <v>30.5</v>
      </c>
      <c r="Z17" s="316">
        <v>31.4</v>
      </c>
      <c r="AA17" s="316">
        <v>32.4</v>
      </c>
      <c r="AB17" s="316">
        <v>33.1</v>
      </c>
      <c r="AC17" s="316">
        <v>33.5</v>
      </c>
      <c r="AD17" s="316">
        <v>33.9</v>
      </c>
      <c r="AE17" s="316">
        <v>33.5</v>
      </c>
      <c r="AF17" s="316">
        <v>33.6</v>
      </c>
      <c r="AG17" s="316">
        <v>33.6</v>
      </c>
      <c r="AH17" s="316">
        <v>33.299999999999997</v>
      </c>
      <c r="AI17" s="316">
        <v>33.4</v>
      </c>
      <c r="AJ17" s="316">
        <v>33.200000000000003</v>
      </c>
      <c r="AK17" s="316">
        <v>33</v>
      </c>
      <c r="AL17" s="316">
        <v>33</v>
      </c>
      <c r="AM17" s="316">
        <v>33.4</v>
      </c>
      <c r="AN17" s="316">
        <v>33.6</v>
      </c>
      <c r="AO17" s="316">
        <v>33.5</v>
      </c>
      <c r="AP17" s="316">
        <v>33.4</v>
      </c>
      <c r="AQ17" s="316">
        <v>33.799999999999997</v>
      </c>
      <c r="AR17" s="316">
        <v>34</v>
      </c>
      <c r="AS17" s="316">
        <v>34.299999999999997</v>
      </c>
      <c r="AT17" s="316">
        <v>34.799999999999997</v>
      </c>
      <c r="AU17" s="316">
        <v>35.1</v>
      </c>
      <c r="AV17" s="316">
        <v>35.6</v>
      </c>
      <c r="AW17" s="316">
        <v>36.200000000000003</v>
      </c>
      <c r="AX17" s="316">
        <v>36.9</v>
      </c>
      <c r="AY17" s="316">
        <v>37.5</v>
      </c>
      <c r="AZ17" s="316">
        <v>38.1</v>
      </c>
      <c r="BA17" s="316">
        <v>38.799999999999997</v>
      </c>
      <c r="BB17" s="316">
        <v>39.700000000000003</v>
      </c>
      <c r="BC17" s="316">
        <v>40.4</v>
      </c>
      <c r="BD17" s="316">
        <v>41</v>
      </c>
      <c r="BE17" s="316">
        <v>41.5</v>
      </c>
      <c r="BF17" s="316">
        <v>41.8</v>
      </c>
      <c r="BG17" s="316">
        <v>41.5</v>
      </c>
      <c r="BH17" s="316">
        <v>41.2</v>
      </c>
      <c r="BI17" s="316">
        <v>41</v>
      </c>
      <c r="BJ17" s="316">
        <v>40.9</v>
      </c>
      <c r="BK17" s="316">
        <v>40.799999999999997</v>
      </c>
      <c r="BL17" s="316">
        <v>40.700000000000003</v>
      </c>
      <c r="BM17" s="316">
        <v>40.700000000000003</v>
      </c>
      <c r="BN17" s="316">
        <v>40.9</v>
      </c>
      <c r="BO17" s="316">
        <v>41.1</v>
      </c>
      <c r="BP17" s="316">
        <v>41.3</v>
      </c>
      <c r="BQ17" s="316">
        <v>41.4</v>
      </c>
      <c r="BR17" s="316">
        <v>41.6</v>
      </c>
      <c r="BS17" s="316">
        <v>41.8</v>
      </c>
      <c r="BT17" s="316">
        <v>42</v>
      </c>
      <c r="BU17" s="316">
        <v>42</v>
      </c>
      <c r="BV17" s="316">
        <v>42</v>
      </c>
      <c r="BW17" s="316">
        <v>42.1</v>
      </c>
      <c r="BX17" s="316">
        <v>42.3</v>
      </c>
      <c r="BY17" s="316">
        <v>42.3</v>
      </c>
      <c r="BZ17" s="316">
        <v>42.7</v>
      </c>
      <c r="CA17" s="316">
        <v>42.9</v>
      </c>
      <c r="CB17" s="316">
        <v>43.2</v>
      </c>
      <c r="CC17" s="316">
        <v>43.1</v>
      </c>
      <c r="CD17" s="316">
        <v>43.2</v>
      </c>
      <c r="CE17" s="316">
        <v>43.5</v>
      </c>
      <c r="CF17" s="316">
        <v>43.8</v>
      </c>
      <c r="CG17" s="316">
        <v>44.1</v>
      </c>
      <c r="CH17" s="316">
        <v>44.4</v>
      </c>
      <c r="CI17" s="316">
        <v>44.5</v>
      </c>
      <c r="CJ17" s="316">
        <v>44.8</v>
      </c>
      <c r="CK17" s="316">
        <v>45.1</v>
      </c>
      <c r="CL17" s="316">
        <v>45.4</v>
      </c>
      <c r="CM17" s="316">
        <v>45.9</v>
      </c>
      <c r="CN17" s="316">
        <v>46.2</v>
      </c>
      <c r="CO17" s="316">
        <v>46.1</v>
      </c>
      <c r="CP17" s="316">
        <v>46.5</v>
      </c>
      <c r="CQ17" s="316">
        <v>46.9</v>
      </c>
      <c r="CR17" s="316">
        <v>47.4</v>
      </c>
      <c r="CS17" s="316">
        <v>47.6</v>
      </c>
      <c r="CT17" s="316">
        <v>48.2</v>
      </c>
      <c r="CU17" s="316">
        <v>48.8</v>
      </c>
      <c r="CV17" s="316">
        <v>49.3</v>
      </c>
      <c r="CW17" s="316">
        <v>49.3</v>
      </c>
      <c r="CX17" s="316">
        <v>49.6</v>
      </c>
      <c r="CY17" s="316">
        <v>49.8</v>
      </c>
      <c r="CZ17" s="316">
        <v>49.8</v>
      </c>
      <c r="DA17" s="316">
        <v>49.8</v>
      </c>
      <c r="DB17" s="316">
        <v>50.2</v>
      </c>
      <c r="DC17" s="316">
        <v>50.5</v>
      </c>
      <c r="DD17" s="316">
        <v>51.1</v>
      </c>
      <c r="DE17" s="316">
        <v>51.3</v>
      </c>
      <c r="DF17" s="316">
        <v>51.8</v>
      </c>
      <c r="DG17" s="316">
        <v>52.3</v>
      </c>
      <c r="DH17" s="316">
        <v>53</v>
      </c>
      <c r="DI17" s="316">
        <v>53.1</v>
      </c>
      <c r="DJ17" s="316">
        <v>53.8</v>
      </c>
      <c r="DK17" s="316">
        <v>54.4</v>
      </c>
      <c r="DL17" s="316">
        <v>55</v>
      </c>
      <c r="DM17" s="316">
        <v>54.8</v>
      </c>
      <c r="DN17" s="316">
        <v>55.1</v>
      </c>
    </row>
    <row r="18" spans="1:118" ht="12.75" customHeight="1" x14ac:dyDescent="0.2">
      <c r="A18" s="326" t="s">
        <v>760</v>
      </c>
      <c r="B18" s="310" t="s">
        <v>761</v>
      </c>
      <c r="C18" s="316">
        <v>0.7</v>
      </c>
      <c r="D18" s="316">
        <v>0.7</v>
      </c>
      <c r="E18" s="316">
        <v>0.7</v>
      </c>
      <c r="F18" s="316">
        <v>0.7</v>
      </c>
      <c r="G18" s="316">
        <v>1</v>
      </c>
      <c r="H18" s="316">
        <v>1.1000000000000001</v>
      </c>
      <c r="I18" s="316">
        <v>1.1000000000000001</v>
      </c>
      <c r="J18" s="316">
        <v>1.1000000000000001</v>
      </c>
      <c r="K18" s="316">
        <v>1.2</v>
      </c>
      <c r="L18" s="316">
        <v>1.2</v>
      </c>
      <c r="M18" s="316">
        <v>1.2</v>
      </c>
      <c r="N18" s="316">
        <v>1.2</v>
      </c>
      <c r="O18" s="316">
        <v>1.3</v>
      </c>
      <c r="P18" s="316">
        <v>1.3</v>
      </c>
      <c r="Q18" s="316">
        <v>1.3</v>
      </c>
      <c r="R18" s="316">
        <v>1.3</v>
      </c>
      <c r="S18" s="316">
        <v>1.3</v>
      </c>
      <c r="T18" s="316">
        <v>1.3</v>
      </c>
      <c r="U18" s="316">
        <v>1.3</v>
      </c>
      <c r="V18" s="316">
        <v>1.3</v>
      </c>
      <c r="W18" s="316">
        <v>1.4</v>
      </c>
      <c r="X18" s="316">
        <v>1.4</v>
      </c>
      <c r="Y18" s="316">
        <v>1.4</v>
      </c>
      <c r="Z18" s="316">
        <v>1.5</v>
      </c>
      <c r="AA18" s="316">
        <v>1.7</v>
      </c>
      <c r="AB18" s="316">
        <v>1.7</v>
      </c>
      <c r="AC18" s="316">
        <v>1.7</v>
      </c>
      <c r="AD18" s="316">
        <v>1.7</v>
      </c>
      <c r="AE18" s="316">
        <v>1.6</v>
      </c>
      <c r="AF18" s="316">
        <v>1.7</v>
      </c>
      <c r="AG18" s="316">
        <v>1.7</v>
      </c>
      <c r="AH18" s="316">
        <v>1.7</v>
      </c>
      <c r="AI18" s="316">
        <v>1.7</v>
      </c>
      <c r="AJ18" s="316">
        <v>1.7</v>
      </c>
      <c r="AK18" s="316">
        <v>1.7</v>
      </c>
      <c r="AL18" s="316">
        <v>1.8</v>
      </c>
      <c r="AM18" s="316">
        <v>1.8</v>
      </c>
      <c r="AN18" s="316">
        <v>1.8</v>
      </c>
      <c r="AO18" s="316">
        <v>1.8</v>
      </c>
      <c r="AP18" s="316">
        <v>1.8</v>
      </c>
      <c r="AQ18" s="316">
        <v>2.2000000000000002</v>
      </c>
      <c r="AR18" s="316">
        <v>2.2999999999999998</v>
      </c>
      <c r="AS18" s="316">
        <v>2.2999999999999998</v>
      </c>
      <c r="AT18" s="316">
        <v>2.4</v>
      </c>
      <c r="AU18" s="316">
        <v>2.4</v>
      </c>
      <c r="AV18" s="316">
        <v>2.5</v>
      </c>
      <c r="AW18" s="316">
        <v>2.5</v>
      </c>
      <c r="AX18" s="316">
        <v>2.5</v>
      </c>
      <c r="AY18" s="316">
        <v>2.6</v>
      </c>
      <c r="AZ18" s="316">
        <v>2.7</v>
      </c>
      <c r="BA18" s="316">
        <v>2.7</v>
      </c>
      <c r="BB18" s="316">
        <v>2.8</v>
      </c>
      <c r="BC18" s="316">
        <v>2.8</v>
      </c>
      <c r="BD18" s="316">
        <v>2.8</v>
      </c>
      <c r="BE18" s="316">
        <v>2.8</v>
      </c>
      <c r="BF18" s="316">
        <v>2.9</v>
      </c>
      <c r="BG18" s="316">
        <v>3</v>
      </c>
      <c r="BH18" s="316">
        <v>3</v>
      </c>
      <c r="BI18" s="316">
        <v>3</v>
      </c>
      <c r="BJ18" s="316">
        <v>3</v>
      </c>
      <c r="BK18" s="316">
        <v>3</v>
      </c>
      <c r="BL18" s="316">
        <v>3</v>
      </c>
      <c r="BM18" s="316">
        <v>3</v>
      </c>
      <c r="BN18" s="316">
        <v>3</v>
      </c>
      <c r="BO18" s="316">
        <v>3.2</v>
      </c>
      <c r="BP18" s="316">
        <v>3.1</v>
      </c>
      <c r="BQ18" s="316">
        <v>3.1</v>
      </c>
      <c r="BR18" s="316">
        <v>3.1</v>
      </c>
      <c r="BS18" s="316">
        <v>3.3</v>
      </c>
      <c r="BT18" s="316">
        <v>3.3</v>
      </c>
      <c r="BU18" s="316">
        <v>3.3</v>
      </c>
      <c r="BV18" s="316">
        <v>3.4</v>
      </c>
      <c r="BW18" s="316">
        <v>3.6</v>
      </c>
      <c r="BX18" s="316">
        <v>3.6</v>
      </c>
      <c r="BY18" s="316">
        <v>3.5</v>
      </c>
      <c r="BZ18" s="316">
        <v>3.5</v>
      </c>
      <c r="CA18" s="316">
        <v>3.7</v>
      </c>
      <c r="CB18" s="316">
        <v>3.8</v>
      </c>
      <c r="CC18" s="316">
        <v>3.8</v>
      </c>
      <c r="CD18" s="316">
        <v>3.9</v>
      </c>
      <c r="CE18" s="316">
        <v>3.9</v>
      </c>
      <c r="CF18" s="316">
        <v>4</v>
      </c>
      <c r="CG18" s="316">
        <v>4</v>
      </c>
      <c r="CH18" s="316">
        <v>4</v>
      </c>
      <c r="CI18" s="316">
        <v>4.0999999999999996</v>
      </c>
      <c r="CJ18" s="316">
        <v>4.2</v>
      </c>
      <c r="CK18" s="316">
        <v>4.2</v>
      </c>
      <c r="CL18" s="316">
        <v>4.3</v>
      </c>
      <c r="CM18" s="316">
        <v>4.3</v>
      </c>
      <c r="CN18" s="316">
        <v>4.3</v>
      </c>
      <c r="CO18" s="316">
        <v>4.4000000000000004</v>
      </c>
      <c r="CP18" s="316">
        <v>4.5</v>
      </c>
      <c r="CQ18" s="316">
        <v>4.7</v>
      </c>
      <c r="CR18" s="316">
        <v>4.8</v>
      </c>
      <c r="CS18" s="316">
        <v>4.8</v>
      </c>
      <c r="CT18" s="316">
        <v>4.8</v>
      </c>
      <c r="CU18" s="316">
        <v>5</v>
      </c>
      <c r="CV18" s="316">
        <v>5</v>
      </c>
      <c r="CW18" s="316">
        <v>5.0999999999999996</v>
      </c>
      <c r="CX18" s="316">
        <v>5.0999999999999996</v>
      </c>
      <c r="CY18" s="316">
        <v>5.3</v>
      </c>
      <c r="CZ18" s="316">
        <v>5.3</v>
      </c>
      <c r="DA18" s="316">
        <v>5.3</v>
      </c>
      <c r="DB18" s="316">
        <v>5.4</v>
      </c>
      <c r="DC18" s="316">
        <v>5.0999999999999996</v>
      </c>
      <c r="DD18" s="316">
        <v>5.0999999999999996</v>
      </c>
      <c r="DE18" s="316">
        <v>5.0999999999999996</v>
      </c>
      <c r="DF18" s="316">
        <v>5.2</v>
      </c>
      <c r="DG18" s="316">
        <v>5.5</v>
      </c>
      <c r="DH18" s="316">
        <v>5.6</v>
      </c>
      <c r="DI18" s="316">
        <v>5.6</v>
      </c>
      <c r="DJ18" s="316">
        <v>5.6</v>
      </c>
      <c r="DK18" s="316">
        <v>5.6</v>
      </c>
      <c r="DL18" s="316">
        <v>5.6</v>
      </c>
      <c r="DM18" s="316">
        <v>5.6</v>
      </c>
      <c r="DN18" s="316">
        <v>5.6</v>
      </c>
    </row>
    <row r="19" spans="1:118" ht="12.75" customHeight="1" x14ac:dyDescent="0.2">
      <c r="A19" s="326" t="s">
        <v>1193</v>
      </c>
      <c r="B19" s="310" t="s">
        <v>1194</v>
      </c>
      <c r="C19" s="316">
        <v>17.8</v>
      </c>
      <c r="D19" s="316">
        <v>18.3</v>
      </c>
      <c r="E19" s="316">
        <v>18.8</v>
      </c>
      <c r="F19" s="316">
        <v>18.2</v>
      </c>
      <c r="G19" s="316">
        <v>18.600000000000001</v>
      </c>
      <c r="H19" s="316">
        <v>19.100000000000001</v>
      </c>
      <c r="I19" s="316">
        <v>19.7</v>
      </c>
      <c r="J19" s="316">
        <v>19.600000000000001</v>
      </c>
      <c r="K19" s="316">
        <v>18.8</v>
      </c>
      <c r="L19" s="316">
        <v>20.3</v>
      </c>
      <c r="M19" s="316">
        <v>21.4</v>
      </c>
      <c r="N19" s="316">
        <v>21.6</v>
      </c>
      <c r="O19" s="316">
        <v>21.9</v>
      </c>
      <c r="P19" s="316">
        <v>22.9</v>
      </c>
      <c r="Q19" s="316">
        <v>23.9</v>
      </c>
      <c r="R19" s="316">
        <v>23.7</v>
      </c>
      <c r="S19" s="316">
        <v>25</v>
      </c>
      <c r="T19" s="316">
        <v>26.4</v>
      </c>
      <c r="U19" s="316">
        <v>27.2</v>
      </c>
      <c r="V19" s="316">
        <v>28.6</v>
      </c>
      <c r="W19" s="316">
        <v>28.5</v>
      </c>
      <c r="X19" s="316">
        <v>30.1</v>
      </c>
      <c r="Y19" s="316">
        <v>30.6</v>
      </c>
      <c r="Z19" s="316">
        <v>30.8</v>
      </c>
      <c r="AA19" s="316">
        <v>31.7</v>
      </c>
      <c r="AB19" s="316">
        <v>32.9</v>
      </c>
      <c r="AC19" s="316">
        <v>33.700000000000003</v>
      </c>
      <c r="AD19" s="316">
        <v>33.4</v>
      </c>
      <c r="AE19" s="316">
        <v>33.799999999999997</v>
      </c>
      <c r="AF19" s="316">
        <v>34.6</v>
      </c>
      <c r="AG19" s="316">
        <v>34.799999999999997</v>
      </c>
      <c r="AH19" s="316">
        <v>34.6</v>
      </c>
      <c r="AI19" s="316">
        <v>34.5</v>
      </c>
      <c r="AJ19" s="316">
        <v>34.9</v>
      </c>
      <c r="AK19" s="316">
        <v>35.700000000000003</v>
      </c>
      <c r="AL19" s="316">
        <v>35.4</v>
      </c>
      <c r="AM19" s="316">
        <v>35.200000000000003</v>
      </c>
      <c r="AN19" s="316">
        <v>36.6</v>
      </c>
      <c r="AO19" s="316">
        <v>37.5</v>
      </c>
      <c r="AP19" s="316">
        <v>37.5</v>
      </c>
      <c r="AQ19" s="316">
        <v>37.4</v>
      </c>
      <c r="AR19" s="316">
        <v>38.299999999999997</v>
      </c>
      <c r="AS19" s="316">
        <v>38.9</v>
      </c>
      <c r="AT19" s="316">
        <v>38.9</v>
      </c>
      <c r="AU19" s="316">
        <v>40.1</v>
      </c>
      <c r="AV19" s="316">
        <v>41.6</v>
      </c>
      <c r="AW19" s="316">
        <v>42.4</v>
      </c>
      <c r="AX19" s="316">
        <v>42.6</v>
      </c>
      <c r="AY19" s="316">
        <v>43.7</v>
      </c>
      <c r="AZ19" s="316">
        <v>45.1</v>
      </c>
      <c r="BA19" s="316">
        <v>46.1</v>
      </c>
      <c r="BB19" s="316">
        <v>46.6</v>
      </c>
      <c r="BC19" s="316">
        <v>48.8</v>
      </c>
      <c r="BD19" s="316">
        <v>49.8</v>
      </c>
      <c r="BE19" s="316">
        <v>50.9</v>
      </c>
      <c r="BF19" s="316">
        <v>49.9</v>
      </c>
      <c r="BG19" s="316">
        <v>50.1</v>
      </c>
      <c r="BH19" s="316">
        <v>50.3</v>
      </c>
      <c r="BI19" s="316">
        <v>50.5</v>
      </c>
      <c r="BJ19" s="316">
        <v>50.2</v>
      </c>
      <c r="BK19" s="316">
        <v>51.1</v>
      </c>
      <c r="BL19" s="316">
        <v>52.7</v>
      </c>
      <c r="BM19" s="316">
        <v>53</v>
      </c>
      <c r="BN19" s="316">
        <v>52.3</v>
      </c>
      <c r="BO19" s="316">
        <v>53</v>
      </c>
      <c r="BP19" s="316">
        <v>54.5</v>
      </c>
      <c r="BQ19" s="316">
        <v>54.4</v>
      </c>
      <c r="BR19" s="316">
        <v>53.8</v>
      </c>
      <c r="BS19" s="316">
        <v>54.9</v>
      </c>
      <c r="BT19" s="316">
        <v>56.1</v>
      </c>
      <c r="BU19" s="316">
        <v>56.2</v>
      </c>
      <c r="BV19" s="316">
        <v>56.4</v>
      </c>
      <c r="BW19" s="316">
        <v>56.5</v>
      </c>
      <c r="BX19" s="316">
        <v>58.3</v>
      </c>
      <c r="BY19" s="316">
        <v>58.2</v>
      </c>
      <c r="BZ19" s="316">
        <v>58.4</v>
      </c>
      <c r="CA19" s="316">
        <v>59.7</v>
      </c>
      <c r="CB19" s="316">
        <v>60.5</v>
      </c>
      <c r="CC19" s="316">
        <v>61</v>
      </c>
      <c r="CD19" s="316">
        <v>61.5</v>
      </c>
      <c r="CE19" s="316">
        <v>62.4</v>
      </c>
      <c r="CF19" s="316">
        <v>64.2</v>
      </c>
      <c r="CG19" s="316">
        <v>64.2</v>
      </c>
      <c r="CH19" s="316">
        <v>65</v>
      </c>
      <c r="CI19" s="316">
        <v>67</v>
      </c>
      <c r="CJ19" s="316">
        <v>68.7</v>
      </c>
      <c r="CK19" s="316">
        <v>68.8</v>
      </c>
      <c r="CL19" s="316">
        <v>69.7</v>
      </c>
      <c r="CM19" s="316">
        <v>71.7</v>
      </c>
      <c r="CN19" s="316">
        <v>73.599999999999994</v>
      </c>
      <c r="CO19" s="316">
        <v>73.3</v>
      </c>
      <c r="CP19" s="316">
        <v>74.599999999999994</v>
      </c>
      <c r="CQ19" s="316">
        <v>76.3</v>
      </c>
      <c r="CR19" s="316">
        <v>78.3</v>
      </c>
      <c r="CS19" s="316">
        <v>77.7</v>
      </c>
      <c r="CT19" s="316">
        <v>78.3</v>
      </c>
      <c r="CU19" s="316">
        <v>80</v>
      </c>
      <c r="CV19" s="316">
        <v>81.2</v>
      </c>
      <c r="CW19" s="316">
        <v>80.3</v>
      </c>
      <c r="CX19" s="316">
        <v>81.099999999999994</v>
      </c>
      <c r="CY19" s="316">
        <v>81.400000000000006</v>
      </c>
      <c r="CZ19" s="316">
        <v>80.2</v>
      </c>
      <c r="DA19" s="316">
        <v>81.8</v>
      </c>
      <c r="DB19" s="316">
        <v>82.9</v>
      </c>
      <c r="DC19" s="316">
        <v>84.3</v>
      </c>
      <c r="DD19" s="316">
        <v>85.6</v>
      </c>
      <c r="DE19" s="316">
        <v>85</v>
      </c>
      <c r="DF19" s="316">
        <v>85.7</v>
      </c>
      <c r="DG19" s="316">
        <v>88.1</v>
      </c>
      <c r="DH19" s="316">
        <v>89.9</v>
      </c>
      <c r="DI19" s="316">
        <v>89.1</v>
      </c>
      <c r="DJ19" s="316">
        <v>89.3</v>
      </c>
      <c r="DK19" s="316">
        <v>90.8</v>
      </c>
      <c r="DL19" s="316">
        <v>92.3</v>
      </c>
      <c r="DM19" s="316">
        <v>90.6</v>
      </c>
      <c r="DN19" s="316">
        <v>91.2</v>
      </c>
    </row>
    <row r="20" spans="1:118" ht="12.75" customHeight="1" x14ac:dyDescent="0.2">
      <c r="A20" s="327" t="s">
        <v>1210</v>
      </c>
      <c r="B20" s="310" t="s">
        <v>762</v>
      </c>
      <c r="C20" s="316">
        <v>9.6999999999999993</v>
      </c>
      <c r="D20" s="316">
        <v>9.8000000000000007</v>
      </c>
      <c r="E20" s="316">
        <v>9.9</v>
      </c>
      <c r="F20" s="316">
        <v>9.6999999999999993</v>
      </c>
      <c r="G20" s="316">
        <v>9.8000000000000007</v>
      </c>
      <c r="H20" s="316">
        <v>10</v>
      </c>
      <c r="I20" s="316">
        <v>10.199999999999999</v>
      </c>
      <c r="J20" s="316">
        <v>10.3</v>
      </c>
      <c r="K20" s="316">
        <v>10.199999999999999</v>
      </c>
      <c r="L20" s="316">
        <v>10.6</v>
      </c>
      <c r="M20" s="316">
        <v>11</v>
      </c>
      <c r="N20" s="316">
        <v>11.3</v>
      </c>
      <c r="O20" s="316">
        <v>11.8</v>
      </c>
      <c r="P20" s="316">
        <v>12.3</v>
      </c>
      <c r="Q20" s="316">
        <v>12.8</v>
      </c>
      <c r="R20" s="316">
        <v>13</v>
      </c>
      <c r="S20" s="316">
        <v>12.6</v>
      </c>
      <c r="T20" s="316">
        <v>13.2</v>
      </c>
      <c r="U20" s="316">
        <v>13.6</v>
      </c>
      <c r="V20" s="316">
        <v>15.4</v>
      </c>
      <c r="W20" s="316">
        <v>14.7</v>
      </c>
      <c r="X20" s="316">
        <v>15.2</v>
      </c>
      <c r="Y20" s="316">
        <v>15.5</v>
      </c>
      <c r="Z20" s="316">
        <v>15.9</v>
      </c>
      <c r="AA20" s="316">
        <v>16.5</v>
      </c>
      <c r="AB20" s="316">
        <v>17</v>
      </c>
      <c r="AC20" s="316">
        <v>17.3</v>
      </c>
      <c r="AD20" s="316">
        <v>17.5</v>
      </c>
      <c r="AE20" s="316">
        <v>17.899999999999999</v>
      </c>
      <c r="AF20" s="316">
        <v>18.2</v>
      </c>
      <c r="AG20" s="316">
        <v>18.2</v>
      </c>
      <c r="AH20" s="316">
        <v>18.399999999999999</v>
      </c>
      <c r="AI20" s="316">
        <v>18.3</v>
      </c>
      <c r="AJ20" s="316">
        <v>18.3</v>
      </c>
      <c r="AK20" s="316">
        <v>18.8</v>
      </c>
      <c r="AL20" s="316">
        <v>19</v>
      </c>
      <c r="AM20" s="316">
        <v>18.399999999999999</v>
      </c>
      <c r="AN20" s="316">
        <v>19</v>
      </c>
      <c r="AO20" s="316">
        <v>19.600000000000001</v>
      </c>
      <c r="AP20" s="316">
        <v>19.899999999999999</v>
      </c>
      <c r="AQ20" s="316">
        <v>19.7</v>
      </c>
      <c r="AR20" s="316">
        <v>20.2</v>
      </c>
      <c r="AS20" s="316">
        <v>20.399999999999999</v>
      </c>
      <c r="AT20" s="316">
        <v>20.8</v>
      </c>
      <c r="AU20" s="316">
        <v>21.4</v>
      </c>
      <c r="AV20" s="316">
        <v>22</v>
      </c>
      <c r="AW20" s="316">
        <v>22.3</v>
      </c>
      <c r="AX20" s="316">
        <v>22.8</v>
      </c>
      <c r="AY20" s="316">
        <v>23.3</v>
      </c>
      <c r="AZ20" s="316">
        <v>24</v>
      </c>
      <c r="BA20" s="316">
        <v>24.5</v>
      </c>
      <c r="BB20" s="316">
        <v>25.1</v>
      </c>
      <c r="BC20" s="316">
        <v>26.7</v>
      </c>
      <c r="BD20" s="316">
        <v>27.3</v>
      </c>
      <c r="BE20" s="316">
        <v>27.8</v>
      </c>
      <c r="BF20" s="316">
        <v>28</v>
      </c>
      <c r="BG20" s="316">
        <v>29.4</v>
      </c>
      <c r="BH20" s="316">
        <v>29.4</v>
      </c>
      <c r="BI20" s="316">
        <v>29.3</v>
      </c>
      <c r="BJ20" s="316">
        <v>29.4</v>
      </c>
      <c r="BK20" s="316">
        <v>29.5</v>
      </c>
      <c r="BL20" s="316">
        <v>30.1</v>
      </c>
      <c r="BM20" s="316">
        <v>30.1</v>
      </c>
      <c r="BN20" s="316">
        <v>30.3</v>
      </c>
      <c r="BO20" s="316">
        <v>31</v>
      </c>
      <c r="BP20" s="316">
        <v>31.5</v>
      </c>
      <c r="BQ20" s="316">
        <v>31.4</v>
      </c>
      <c r="BR20" s="316">
        <v>31.6</v>
      </c>
      <c r="BS20" s="316">
        <v>32.6</v>
      </c>
      <c r="BT20" s="316">
        <v>33.1</v>
      </c>
      <c r="BU20" s="316">
        <v>33.200000000000003</v>
      </c>
      <c r="BV20" s="316">
        <v>33.799999999999997</v>
      </c>
      <c r="BW20" s="316">
        <v>33.700000000000003</v>
      </c>
      <c r="BX20" s="316">
        <v>34.4</v>
      </c>
      <c r="BY20" s="316">
        <v>34.299999999999997</v>
      </c>
      <c r="BZ20" s="316">
        <v>34.799999999999997</v>
      </c>
      <c r="CA20" s="316">
        <v>35.5</v>
      </c>
      <c r="CB20" s="316">
        <v>35.9</v>
      </c>
      <c r="CC20" s="316">
        <v>36.1</v>
      </c>
      <c r="CD20" s="316">
        <v>36.799999999999997</v>
      </c>
      <c r="CE20" s="316">
        <v>37.1</v>
      </c>
      <c r="CF20" s="316">
        <v>37.9</v>
      </c>
      <c r="CG20" s="316">
        <v>37.9</v>
      </c>
      <c r="CH20" s="316">
        <v>38.799999999999997</v>
      </c>
      <c r="CI20" s="316">
        <v>39.799999999999997</v>
      </c>
      <c r="CJ20" s="316">
        <v>40.5</v>
      </c>
      <c r="CK20" s="316">
        <v>40.6</v>
      </c>
      <c r="CL20" s="316">
        <v>41.5</v>
      </c>
      <c r="CM20" s="316">
        <v>42.8</v>
      </c>
      <c r="CN20" s="316">
        <v>43.6</v>
      </c>
      <c r="CO20" s="316">
        <v>43.6</v>
      </c>
      <c r="CP20" s="316">
        <v>44.7</v>
      </c>
      <c r="CQ20" s="316">
        <v>45.8</v>
      </c>
      <c r="CR20" s="316">
        <v>46.5</v>
      </c>
      <c r="CS20" s="316">
        <v>46.2</v>
      </c>
      <c r="CT20" s="316">
        <v>46.9</v>
      </c>
      <c r="CU20" s="316">
        <v>47.7</v>
      </c>
      <c r="CV20" s="316">
        <v>48.2</v>
      </c>
      <c r="CW20" s="316">
        <v>48</v>
      </c>
      <c r="CX20" s="316">
        <v>49</v>
      </c>
      <c r="CY20" s="316">
        <v>50.6</v>
      </c>
      <c r="CZ20" s="316">
        <v>50.1</v>
      </c>
      <c r="DA20" s="316">
        <v>50.5</v>
      </c>
      <c r="DB20" s="316">
        <v>51.4</v>
      </c>
      <c r="DC20" s="316">
        <v>51.3</v>
      </c>
      <c r="DD20" s="316">
        <v>52</v>
      </c>
      <c r="DE20" s="316">
        <v>51.6</v>
      </c>
      <c r="DF20" s="316">
        <v>52.5</v>
      </c>
      <c r="DG20" s="316">
        <v>53.9</v>
      </c>
      <c r="DH20" s="316">
        <v>55</v>
      </c>
      <c r="DI20" s="316">
        <v>54.9</v>
      </c>
      <c r="DJ20" s="316">
        <v>55.6</v>
      </c>
      <c r="DK20" s="316">
        <v>56.3</v>
      </c>
      <c r="DL20" s="316">
        <v>56.9</v>
      </c>
      <c r="DM20" s="316">
        <v>56.1</v>
      </c>
      <c r="DN20" s="316">
        <v>56.8</v>
      </c>
    </row>
    <row r="21" spans="1:118" ht="12.75" customHeight="1" x14ac:dyDescent="0.2">
      <c r="A21" s="327" t="s">
        <v>1211</v>
      </c>
      <c r="B21" s="310" t="s">
        <v>763</v>
      </c>
      <c r="C21" s="316">
        <v>8.1999999999999993</v>
      </c>
      <c r="D21" s="316">
        <v>8.6</v>
      </c>
      <c r="E21" s="316">
        <v>8.9</v>
      </c>
      <c r="F21" s="316">
        <v>8.5</v>
      </c>
      <c r="G21" s="316">
        <v>8.8000000000000007</v>
      </c>
      <c r="H21" s="316">
        <v>9.1</v>
      </c>
      <c r="I21" s="316">
        <v>9.5</v>
      </c>
      <c r="J21" s="316">
        <v>9.3000000000000007</v>
      </c>
      <c r="K21" s="316">
        <v>8.6</v>
      </c>
      <c r="L21" s="316">
        <v>9.6999999999999993</v>
      </c>
      <c r="M21" s="316">
        <v>10.4</v>
      </c>
      <c r="N21" s="316">
        <v>10.4</v>
      </c>
      <c r="O21" s="316">
        <v>10.1</v>
      </c>
      <c r="P21" s="316">
        <v>10.6</v>
      </c>
      <c r="Q21" s="316">
        <v>11</v>
      </c>
      <c r="R21" s="316">
        <v>10.8</v>
      </c>
      <c r="S21" s="316">
        <v>12.3</v>
      </c>
      <c r="T21" s="316">
        <v>13.2</v>
      </c>
      <c r="U21" s="316">
        <v>13.6</v>
      </c>
      <c r="V21" s="316">
        <v>13.2</v>
      </c>
      <c r="W21" s="316">
        <v>13.9</v>
      </c>
      <c r="X21" s="316">
        <v>14.9</v>
      </c>
      <c r="Y21" s="316">
        <v>15.1</v>
      </c>
      <c r="Z21" s="316">
        <v>14.9</v>
      </c>
      <c r="AA21" s="316">
        <v>15.2</v>
      </c>
      <c r="AB21" s="316">
        <v>16</v>
      </c>
      <c r="AC21" s="316">
        <v>16.399999999999999</v>
      </c>
      <c r="AD21" s="316">
        <v>15.9</v>
      </c>
      <c r="AE21" s="316">
        <v>15.9</v>
      </c>
      <c r="AF21" s="316">
        <v>16.399999999999999</v>
      </c>
      <c r="AG21" s="316">
        <v>16.600000000000001</v>
      </c>
      <c r="AH21" s="316">
        <v>16.2</v>
      </c>
      <c r="AI21" s="316">
        <v>16.2</v>
      </c>
      <c r="AJ21" s="316">
        <v>16.600000000000001</v>
      </c>
      <c r="AK21" s="316">
        <v>16.899999999999999</v>
      </c>
      <c r="AL21" s="316">
        <v>16.399999999999999</v>
      </c>
      <c r="AM21" s="316">
        <v>16.899999999999999</v>
      </c>
      <c r="AN21" s="316">
        <v>17.600000000000001</v>
      </c>
      <c r="AO21" s="316">
        <v>17.899999999999999</v>
      </c>
      <c r="AP21" s="316">
        <v>17.600000000000001</v>
      </c>
      <c r="AQ21" s="316">
        <v>17.7</v>
      </c>
      <c r="AR21" s="316">
        <v>18.2</v>
      </c>
      <c r="AS21" s="316">
        <v>18.399999999999999</v>
      </c>
      <c r="AT21" s="316">
        <v>18.100000000000001</v>
      </c>
      <c r="AU21" s="316">
        <v>18.7</v>
      </c>
      <c r="AV21" s="316">
        <v>19.600000000000001</v>
      </c>
      <c r="AW21" s="316">
        <v>20.100000000000001</v>
      </c>
      <c r="AX21" s="316">
        <v>19.8</v>
      </c>
      <c r="AY21" s="316">
        <v>20.399999999999999</v>
      </c>
      <c r="AZ21" s="316">
        <v>21.1</v>
      </c>
      <c r="BA21" s="316">
        <v>21.7</v>
      </c>
      <c r="BB21" s="316">
        <v>21.4</v>
      </c>
      <c r="BC21" s="316">
        <v>22.1</v>
      </c>
      <c r="BD21" s="316">
        <v>22.5</v>
      </c>
      <c r="BE21" s="316">
        <v>23.1</v>
      </c>
      <c r="BF21" s="316">
        <v>21.9</v>
      </c>
      <c r="BG21" s="316">
        <v>20.7</v>
      </c>
      <c r="BH21" s="316">
        <v>20.9</v>
      </c>
      <c r="BI21" s="316">
        <v>21.1</v>
      </c>
      <c r="BJ21" s="316">
        <v>20.8</v>
      </c>
      <c r="BK21" s="316">
        <v>21.6</v>
      </c>
      <c r="BL21" s="316">
        <v>22.7</v>
      </c>
      <c r="BM21" s="316">
        <v>22.8</v>
      </c>
      <c r="BN21" s="316">
        <v>22</v>
      </c>
      <c r="BO21" s="316">
        <v>22.1</v>
      </c>
      <c r="BP21" s="316">
        <v>23</v>
      </c>
      <c r="BQ21" s="316">
        <v>23</v>
      </c>
      <c r="BR21" s="316">
        <v>22.2</v>
      </c>
      <c r="BS21" s="316">
        <v>22.3</v>
      </c>
      <c r="BT21" s="316">
        <v>23</v>
      </c>
      <c r="BU21" s="316">
        <v>23</v>
      </c>
      <c r="BV21" s="316">
        <v>22.6</v>
      </c>
      <c r="BW21" s="316">
        <v>22.7</v>
      </c>
      <c r="BX21" s="316">
        <v>23.8</v>
      </c>
      <c r="BY21" s="316">
        <v>23.9</v>
      </c>
      <c r="BZ21" s="316">
        <v>23.6</v>
      </c>
      <c r="CA21" s="316">
        <v>24.2</v>
      </c>
      <c r="CB21" s="316">
        <v>24.7</v>
      </c>
      <c r="CC21" s="316">
        <v>24.9</v>
      </c>
      <c r="CD21" s="316">
        <v>24.7</v>
      </c>
      <c r="CE21" s="316">
        <v>25.2</v>
      </c>
      <c r="CF21" s="316">
        <v>26.3</v>
      </c>
      <c r="CG21" s="316">
        <v>26.3</v>
      </c>
      <c r="CH21" s="316">
        <v>26.3</v>
      </c>
      <c r="CI21" s="316">
        <v>27.2</v>
      </c>
      <c r="CJ21" s="316">
        <v>28.2</v>
      </c>
      <c r="CK21" s="316">
        <v>28.2</v>
      </c>
      <c r="CL21" s="316">
        <v>28.2</v>
      </c>
      <c r="CM21" s="316">
        <v>28.9</v>
      </c>
      <c r="CN21" s="316">
        <v>29.9</v>
      </c>
      <c r="CO21" s="316">
        <v>29.7</v>
      </c>
      <c r="CP21" s="316">
        <v>29.9</v>
      </c>
      <c r="CQ21" s="316">
        <v>30.5</v>
      </c>
      <c r="CR21" s="316">
        <v>31.8</v>
      </c>
      <c r="CS21" s="316">
        <v>31.5</v>
      </c>
      <c r="CT21" s="316">
        <v>31.4</v>
      </c>
      <c r="CU21" s="316">
        <v>32.299999999999997</v>
      </c>
      <c r="CV21" s="316">
        <v>32.9</v>
      </c>
      <c r="CW21" s="316">
        <v>32.299999999999997</v>
      </c>
      <c r="CX21" s="316">
        <v>32.1</v>
      </c>
      <c r="CY21" s="316">
        <v>30.8</v>
      </c>
      <c r="CZ21" s="316">
        <v>30</v>
      </c>
      <c r="DA21" s="316">
        <v>31.3</v>
      </c>
      <c r="DB21" s="316">
        <v>31.5</v>
      </c>
      <c r="DC21" s="316">
        <v>32.9</v>
      </c>
      <c r="DD21" s="316">
        <v>33.6</v>
      </c>
      <c r="DE21" s="316">
        <v>33.4</v>
      </c>
      <c r="DF21" s="316">
        <v>33.200000000000003</v>
      </c>
      <c r="DG21" s="316">
        <v>34.1</v>
      </c>
      <c r="DH21" s="316">
        <v>34.9</v>
      </c>
      <c r="DI21" s="316">
        <v>34.200000000000003</v>
      </c>
      <c r="DJ21" s="316">
        <v>33.700000000000003</v>
      </c>
      <c r="DK21" s="316">
        <v>34.6</v>
      </c>
      <c r="DL21" s="316">
        <v>35.299999999999997</v>
      </c>
      <c r="DM21" s="316">
        <v>34.6</v>
      </c>
      <c r="DN21" s="316">
        <v>34.4</v>
      </c>
    </row>
    <row r="22" spans="1:118" ht="12.75" customHeight="1" x14ac:dyDescent="0.2">
      <c r="A22" s="326" t="s">
        <v>1195</v>
      </c>
      <c r="B22" s="310" t="s">
        <v>1196</v>
      </c>
      <c r="C22" s="316">
        <v>35.5</v>
      </c>
      <c r="D22" s="316">
        <v>35.6</v>
      </c>
      <c r="E22" s="316">
        <v>35.5</v>
      </c>
      <c r="F22" s="316">
        <v>36</v>
      </c>
      <c r="G22" s="316">
        <v>36.799999999999997</v>
      </c>
      <c r="H22" s="316">
        <v>37</v>
      </c>
      <c r="I22" s="316">
        <v>36.799999999999997</v>
      </c>
      <c r="J22" s="316">
        <v>37.299999999999997</v>
      </c>
      <c r="K22" s="316">
        <v>37.700000000000003</v>
      </c>
      <c r="L22" s="316">
        <v>38.1</v>
      </c>
      <c r="M22" s="316">
        <v>38.4</v>
      </c>
      <c r="N22" s="316">
        <v>39.4</v>
      </c>
      <c r="O22" s="316">
        <v>40.6</v>
      </c>
      <c r="P22" s="316">
        <v>40.700000000000003</v>
      </c>
      <c r="Q22" s="316">
        <v>40.700000000000003</v>
      </c>
      <c r="R22" s="316">
        <v>41.4</v>
      </c>
      <c r="S22" s="316">
        <v>41</v>
      </c>
      <c r="T22" s="316">
        <v>41.3</v>
      </c>
      <c r="U22" s="316">
        <v>41.3</v>
      </c>
      <c r="V22" s="316">
        <v>42.3</v>
      </c>
      <c r="W22" s="316">
        <v>43.3</v>
      </c>
      <c r="X22" s="316">
        <v>43.9</v>
      </c>
      <c r="Y22" s="316">
        <v>44</v>
      </c>
      <c r="Z22" s="316">
        <v>45.1</v>
      </c>
      <c r="AA22" s="316">
        <v>45.9</v>
      </c>
      <c r="AB22" s="316">
        <v>46.2</v>
      </c>
      <c r="AC22" s="316">
        <v>46.1</v>
      </c>
      <c r="AD22" s="316">
        <v>47.5</v>
      </c>
      <c r="AE22" s="316">
        <v>49.1</v>
      </c>
      <c r="AF22" s="316">
        <v>48.8</v>
      </c>
      <c r="AG22" s="316">
        <v>48.6</v>
      </c>
      <c r="AH22" s="316">
        <v>49.7</v>
      </c>
      <c r="AI22" s="316">
        <v>51.6</v>
      </c>
      <c r="AJ22" s="316">
        <v>52</v>
      </c>
      <c r="AK22" s="316">
        <v>51.9</v>
      </c>
      <c r="AL22" s="316">
        <v>52.8</v>
      </c>
      <c r="AM22" s="316">
        <v>54</v>
      </c>
      <c r="AN22" s="316">
        <v>54.5</v>
      </c>
      <c r="AO22" s="316">
        <v>54.3</v>
      </c>
      <c r="AP22" s="316">
        <v>55.5</v>
      </c>
      <c r="AQ22" s="316">
        <v>56.4</v>
      </c>
      <c r="AR22" s="316">
        <v>56.6</v>
      </c>
      <c r="AS22" s="316">
        <v>56.3</v>
      </c>
      <c r="AT22" s="316">
        <v>57.3</v>
      </c>
      <c r="AU22" s="316">
        <v>58.3</v>
      </c>
      <c r="AV22" s="316">
        <v>58.7</v>
      </c>
      <c r="AW22" s="316">
        <v>58.2</v>
      </c>
      <c r="AX22" s="316">
        <v>59.1</v>
      </c>
      <c r="AY22" s="316">
        <v>60</v>
      </c>
      <c r="AZ22" s="316">
        <v>60.4</v>
      </c>
      <c r="BA22" s="316">
        <v>60.1</v>
      </c>
      <c r="BB22" s="316">
        <v>61</v>
      </c>
      <c r="BC22" s="316">
        <v>62</v>
      </c>
      <c r="BD22" s="316">
        <v>62.4</v>
      </c>
      <c r="BE22" s="316">
        <v>62.5</v>
      </c>
      <c r="BF22" s="316">
        <v>63.8</v>
      </c>
      <c r="BG22" s="316">
        <v>64.8</v>
      </c>
      <c r="BH22" s="316">
        <v>65.7</v>
      </c>
      <c r="BI22" s="316">
        <v>65.5</v>
      </c>
      <c r="BJ22" s="316">
        <v>67.5</v>
      </c>
      <c r="BK22" s="316">
        <v>68</v>
      </c>
      <c r="BL22" s="316">
        <v>68.3</v>
      </c>
      <c r="BM22" s="316">
        <v>68.3</v>
      </c>
      <c r="BN22" s="316">
        <v>69.5</v>
      </c>
      <c r="BO22" s="316">
        <v>70.900000000000006</v>
      </c>
      <c r="BP22" s="316">
        <v>71.7</v>
      </c>
      <c r="BQ22" s="316">
        <v>71.7</v>
      </c>
      <c r="BR22" s="316">
        <v>73.099999999999994</v>
      </c>
      <c r="BS22" s="316">
        <v>74.2</v>
      </c>
      <c r="BT22" s="316">
        <v>75</v>
      </c>
      <c r="BU22" s="316">
        <v>75.2</v>
      </c>
      <c r="BV22" s="316">
        <v>76.7</v>
      </c>
      <c r="BW22" s="316">
        <v>78.2</v>
      </c>
      <c r="BX22" s="316">
        <v>78.400000000000006</v>
      </c>
      <c r="BY22" s="316">
        <v>78.400000000000006</v>
      </c>
      <c r="BZ22" s="316">
        <v>79.599999999999994</v>
      </c>
      <c r="CA22" s="316">
        <v>80.400000000000006</v>
      </c>
      <c r="CB22" s="316">
        <v>81.099999999999994</v>
      </c>
      <c r="CC22" s="316">
        <v>81</v>
      </c>
      <c r="CD22" s="316">
        <v>82.2</v>
      </c>
      <c r="CE22" s="316">
        <v>83.2</v>
      </c>
      <c r="CF22" s="316">
        <v>83.6</v>
      </c>
      <c r="CG22" s="316">
        <v>83.4</v>
      </c>
      <c r="CH22" s="316">
        <v>84.4</v>
      </c>
      <c r="CI22" s="316">
        <v>84.8</v>
      </c>
      <c r="CJ22" s="316">
        <v>85.3</v>
      </c>
      <c r="CK22" s="316">
        <v>85.2</v>
      </c>
      <c r="CL22" s="316">
        <v>86.6</v>
      </c>
      <c r="CM22" s="316">
        <v>88</v>
      </c>
      <c r="CN22" s="316">
        <v>88.7</v>
      </c>
      <c r="CO22" s="316">
        <v>88.8</v>
      </c>
      <c r="CP22" s="316">
        <v>90.5</v>
      </c>
      <c r="CQ22" s="316">
        <v>91.3</v>
      </c>
      <c r="CR22" s="316">
        <v>91.5</v>
      </c>
      <c r="CS22" s="316">
        <v>91.7</v>
      </c>
      <c r="CT22" s="316">
        <v>93.7</v>
      </c>
      <c r="CU22" s="316">
        <v>94.7</v>
      </c>
      <c r="CV22" s="316">
        <v>95.7</v>
      </c>
      <c r="CW22" s="316">
        <v>96.1</v>
      </c>
      <c r="CX22" s="316">
        <v>98</v>
      </c>
      <c r="CY22" s="316">
        <v>99</v>
      </c>
      <c r="CZ22" s="316">
        <v>100.8</v>
      </c>
      <c r="DA22" s="316">
        <v>100.8</v>
      </c>
      <c r="DB22" s="316">
        <v>102.5</v>
      </c>
      <c r="DC22" s="316">
        <v>105</v>
      </c>
      <c r="DD22" s="316">
        <v>106.7</v>
      </c>
      <c r="DE22" s="316">
        <v>106.4</v>
      </c>
      <c r="DF22" s="316">
        <v>108.5</v>
      </c>
      <c r="DG22" s="316">
        <v>108.1</v>
      </c>
      <c r="DH22" s="316">
        <v>109</v>
      </c>
      <c r="DI22" s="316">
        <v>109.5</v>
      </c>
      <c r="DJ22" s="316">
        <v>111</v>
      </c>
      <c r="DK22" s="316">
        <v>112.1</v>
      </c>
      <c r="DL22" s="316">
        <v>113</v>
      </c>
      <c r="DM22" s="316">
        <v>113.1</v>
      </c>
      <c r="DN22" s="316">
        <v>115.2</v>
      </c>
    </row>
    <row r="23" spans="1:118" ht="12.75" customHeight="1" x14ac:dyDescent="0.2">
      <c r="A23" s="327" t="s">
        <v>1212</v>
      </c>
      <c r="B23" s="310" t="s">
        <v>764</v>
      </c>
      <c r="C23" s="316">
        <v>12.7</v>
      </c>
      <c r="D23" s="316">
        <v>12.8</v>
      </c>
      <c r="E23" s="316">
        <v>12.7</v>
      </c>
      <c r="F23" s="316">
        <v>12.9</v>
      </c>
      <c r="G23" s="316">
        <v>13.1</v>
      </c>
      <c r="H23" s="316">
        <v>13.1</v>
      </c>
      <c r="I23" s="316">
        <v>13.1</v>
      </c>
      <c r="J23" s="316">
        <v>13.3</v>
      </c>
      <c r="K23" s="316">
        <v>13.4</v>
      </c>
      <c r="L23" s="316">
        <v>13.5</v>
      </c>
      <c r="M23" s="316">
        <v>13.7</v>
      </c>
      <c r="N23" s="316">
        <v>14</v>
      </c>
      <c r="O23" s="316">
        <v>15.1</v>
      </c>
      <c r="P23" s="316">
        <v>15.1</v>
      </c>
      <c r="Q23" s="316">
        <v>15.1</v>
      </c>
      <c r="R23" s="316">
        <v>15.4</v>
      </c>
      <c r="S23" s="316">
        <v>14.5</v>
      </c>
      <c r="T23" s="316">
        <v>14.6</v>
      </c>
      <c r="U23" s="316">
        <v>14.5</v>
      </c>
      <c r="V23" s="316">
        <v>14.9</v>
      </c>
      <c r="W23" s="316">
        <v>14.7</v>
      </c>
      <c r="X23" s="316">
        <v>14.9</v>
      </c>
      <c r="Y23" s="316">
        <v>14.9</v>
      </c>
      <c r="Z23" s="316">
        <v>15.3</v>
      </c>
      <c r="AA23" s="316">
        <v>15.8</v>
      </c>
      <c r="AB23" s="316">
        <v>15.9</v>
      </c>
      <c r="AC23" s="316">
        <v>15.9</v>
      </c>
      <c r="AD23" s="316">
        <v>16.399999999999999</v>
      </c>
      <c r="AE23" s="316">
        <v>17</v>
      </c>
      <c r="AF23" s="316">
        <v>16.8</v>
      </c>
      <c r="AG23" s="316">
        <v>16.7</v>
      </c>
      <c r="AH23" s="316">
        <v>17</v>
      </c>
      <c r="AI23" s="316">
        <v>17.399999999999999</v>
      </c>
      <c r="AJ23" s="316">
        <v>17.5</v>
      </c>
      <c r="AK23" s="316">
        <v>17.399999999999999</v>
      </c>
      <c r="AL23" s="316">
        <v>17.7</v>
      </c>
      <c r="AM23" s="316">
        <v>18.100000000000001</v>
      </c>
      <c r="AN23" s="316">
        <v>18.2</v>
      </c>
      <c r="AO23" s="316">
        <v>18</v>
      </c>
      <c r="AP23" s="316">
        <v>18.399999999999999</v>
      </c>
      <c r="AQ23" s="316">
        <v>18.399999999999999</v>
      </c>
      <c r="AR23" s="316">
        <v>18.399999999999999</v>
      </c>
      <c r="AS23" s="316">
        <v>18.2</v>
      </c>
      <c r="AT23" s="316">
        <v>18.600000000000001</v>
      </c>
      <c r="AU23" s="316">
        <v>18.5</v>
      </c>
      <c r="AV23" s="316">
        <v>18.600000000000001</v>
      </c>
      <c r="AW23" s="316">
        <v>18.3</v>
      </c>
      <c r="AX23" s="316">
        <v>18.600000000000001</v>
      </c>
      <c r="AY23" s="316">
        <v>18.7</v>
      </c>
      <c r="AZ23" s="316">
        <v>18.8</v>
      </c>
      <c r="BA23" s="316">
        <v>18.600000000000001</v>
      </c>
      <c r="BB23" s="316">
        <v>18.8</v>
      </c>
      <c r="BC23" s="316">
        <v>18.8</v>
      </c>
      <c r="BD23" s="316">
        <v>18.899999999999999</v>
      </c>
      <c r="BE23" s="316">
        <v>18.899999999999999</v>
      </c>
      <c r="BF23" s="316">
        <v>19.3</v>
      </c>
      <c r="BG23" s="316">
        <v>19.600000000000001</v>
      </c>
      <c r="BH23" s="316">
        <v>19.899999999999999</v>
      </c>
      <c r="BI23" s="316">
        <v>19.8</v>
      </c>
      <c r="BJ23" s="316">
        <v>20.399999999999999</v>
      </c>
      <c r="BK23" s="316">
        <v>20.100000000000001</v>
      </c>
      <c r="BL23" s="316">
        <v>20.100000000000001</v>
      </c>
      <c r="BM23" s="316">
        <v>20</v>
      </c>
      <c r="BN23" s="316">
        <v>20.3</v>
      </c>
      <c r="BO23" s="316">
        <v>20.7</v>
      </c>
      <c r="BP23" s="316">
        <v>20.9</v>
      </c>
      <c r="BQ23" s="316">
        <v>20.8</v>
      </c>
      <c r="BR23" s="316">
        <v>21.2</v>
      </c>
      <c r="BS23" s="316">
        <v>21.3</v>
      </c>
      <c r="BT23" s="316">
        <v>21.4</v>
      </c>
      <c r="BU23" s="316">
        <v>21.4</v>
      </c>
      <c r="BV23" s="316">
        <v>21.8</v>
      </c>
      <c r="BW23" s="316">
        <v>22.2</v>
      </c>
      <c r="BX23" s="316">
        <v>22.2</v>
      </c>
      <c r="BY23" s="316">
        <v>22.1</v>
      </c>
      <c r="BZ23" s="316">
        <v>22.5</v>
      </c>
      <c r="CA23" s="316">
        <v>22.6</v>
      </c>
      <c r="CB23" s="316">
        <v>22.7</v>
      </c>
      <c r="CC23" s="316">
        <v>22.6</v>
      </c>
      <c r="CD23" s="316">
        <v>22.9</v>
      </c>
      <c r="CE23" s="316">
        <v>23.2</v>
      </c>
      <c r="CF23" s="316">
        <v>23.3</v>
      </c>
      <c r="CG23" s="316">
        <v>23.2</v>
      </c>
      <c r="CH23" s="316">
        <v>23.5</v>
      </c>
      <c r="CI23" s="316">
        <v>23.6</v>
      </c>
      <c r="CJ23" s="316">
        <v>23.7</v>
      </c>
      <c r="CK23" s="316">
        <v>23.6</v>
      </c>
      <c r="CL23" s="316">
        <v>24</v>
      </c>
      <c r="CM23" s="316">
        <v>24.4</v>
      </c>
      <c r="CN23" s="316">
        <v>24.6</v>
      </c>
      <c r="CO23" s="316">
        <v>24.5</v>
      </c>
      <c r="CP23" s="316">
        <v>25.1</v>
      </c>
      <c r="CQ23" s="316">
        <v>25.2</v>
      </c>
      <c r="CR23" s="316">
        <v>25.2</v>
      </c>
      <c r="CS23" s="316">
        <v>25.2</v>
      </c>
      <c r="CT23" s="316">
        <v>25.8</v>
      </c>
      <c r="CU23" s="316">
        <v>25</v>
      </c>
      <c r="CV23" s="316">
        <v>25.3</v>
      </c>
      <c r="CW23" s="316">
        <v>25.4</v>
      </c>
      <c r="CX23" s="316">
        <v>25.9</v>
      </c>
      <c r="CY23" s="316">
        <v>26.2</v>
      </c>
      <c r="CZ23" s="316">
        <v>26.9</v>
      </c>
      <c r="DA23" s="316">
        <v>26.8</v>
      </c>
      <c r="DB23" s="316">
        <v>27.2</v>
      </c>
      <c r="DC23" s="316">
        <v>28.3</v>
      </c>
      <c r="DD23" s="316">
        <v>28.9</v>
      </c>
      <c r="DE23" s="316">
        <v>28.7</v>
      </c>
      <c r="DF23" s="316">
        <v>29.3</v>
      </c>
      <c r="DG23" s="316">
        <v>30.2</v>
      </c>
      <c r="DH23" s="316">
        <v>30.4</v>
      </c>
      <c r="DI23" s="316">
        <v>30.6</v>
      </c>
      <c r="DJ23" s="316">
        <v>31</v>
      </c>
      <c r="DK23" s="316">
        <v>31.3</v>
      </c>
      <c r="DL23" s="316">
        <v>31.5</v>
      </c>
      <c r="DM23" s="316">
        <v>31.5</v>
      </c>
      <c r="DN23" s="316">
        <v>32.200000000000003</v>
      </c>
    </row>
    <row r="24" spans="1:118" ht="12.75" customHeight="1" x14ac:dyDescent="0.2">
      <c r="A24" s="327" t="s">
        <v>685</v>
      </c>
      <c r="B24" s="310" t="s">
        <v>765</v>
      </c>
      <c r="C24" s="316">
        <v>9.4</v>
      </c>
      <c r="D24" s="316">
        <v>9.4</v>
      </c>
      <c r="E24" s="316">
        <v>9.4</v>
      </c>
      <c r="F24" s="316">
        <v>9.5</v>
      </c>
      <c r="G24" s="316">
        <v>9.6999999999999993</v>
      </c>
      <c r="H24" s="316">
        <v>9.6999999999999993</v>
      </c>
      <c r="I24" s="316">
        <v>9.6999999999999993</v>
      </c>
      <c r="J24" s="316">
        <v>9.8000000000000007</v>
      </c>
      <c r="K24" s="316">
        <v>9.9</v>
      </c>
      <c r="L24" s="316">
        <v>10</v>
      </c>
      <c r="M24" s="316">
        <v>10.1</v>
      </c>
      <c r="N24" s="316">
        <v>10.3</v>
      </c>
      <c r="O24" s="316">
        <v>10.3</v>
      </c>
      <c r="P24" s="316">
        <v>10.4</v>
      </c>
      <c r="Q24" s="316">
        <v>10.3</v>
      </c>
      <c r="R24" s="316">
        <v>10.5</v>
      </c>
      <c r="S24" s="316">
        <v>10.8</v>
      </c>
      <c r="T24" s="316">
        <v>10.8</v>
      </c>
      <c r="U24" s="316">
        <v>10.8</v>
      </c>
      <c r="V24" s="316">
        <v>11</v>
      </c>
      <c r="W24" s="316">
        <v>11.5</v>
      </c>
      <c r="X24" s="316">
        <v>11.6</v>
      </c>
      <c r="Y24" s="316">
        <v>11.6</v>
      </c>
      <c r="Z24" s="316">
        <v>11.9</v>
      </c>
      <c r="AA24" s="316">
        <v>11.8</v>
      </c>
      <c r="AB24" s="316">
        <v>11.9</v>
      </c>
      <c r="AC24" s="316">
        <v>11.9</v>
      </c>
      <c r="AD24" s="316">
        <v>12.2</v>
      </c>
      <c r="AE24" s="316">
        <v>12.2</v>
      </c>
      <c r="AF24" s="316">
        <v>12.1</v>
      </c>
      <c r="AG24" s="316">
        <v>12</v>
      </c>
      <c r="AH24" s="316">
        <v>12.3</v>
      </c>
      <c r="AI24" s="316">
        <v>13</v>
      </c>
      <c r="AJ24" s="316">
        <v>13.1</v>
      </c>
      <c r="AK24" s="316">
        <v>13</v>
      </c>
      <c r="AL24" s="316">
        <v>13.3</v>
      </c>
      <c r="AM24" s="316">
        <v>13.5</v>
      </c>
      <c r="AN24" s="316">
        <v>13.6</v>
      </c>
      <c r="AO24" s="316">
        <v>13.4</v>
      </c>
      <c r="AP24" s="316">
        <v>13.8</v>
      </c>
      <c r="AQ24" s="316">
        <v>14</v>
      </c>
      <c r="AR24" s="316">
        <v>14</v>
      </c>
      <c r="AS24" s="316">
        <v>13.9</v>
      </c>
      <c r="AT24" s="316">
        <v>14.2</v>
      </c>
      <c r="AU24" s="316">
        <v>14.5</v>
      </c>
      <c r="AV24" s="316">
        <v>14.5</v>
      </c>
      <c r="AW24" s="316">
        <v>14.4</v>
      </c>
      <c r="AX24" s="316">
        <v>14.6</v>
      </c>
      <c r="AY24" s="316">
        <v>14.7</v>
      </c>
      <c r="AZ24" s="316">
        <v>14.8</v>
      </c>
      <c r="BA24" s="316">
        <v>14.7</v>
      </c>
      <c r="BB24" s="316">
        <v>14.9</v>
      </c>
      <c r="BC24" s="316">
        <v>15.3</v>
      </c>
      <c r="BD24" s="316">
        <v>15.4</v>
      </c>
      <c r="BE24" s="316">
        <v>15.3</v>
      </c>
      <c r="BF24" s="316">
        <v>15.7</v>
      </c>
      <c r="BG24" s="316">
        <v>15.9</v>
      </c>
      <c r="BH24" s="316">
        <v>16.2</v>
      </c>
      <c r="BI24" s="316">
        <v>16</v>
      </c>
      <c r="BJ24" s="316">
        <v>16.600000000000001</v>
      </c>
      <c r="BK24" s="316">
        <v>16.399999999999999</v>
      </c>
      <c r="BL24" s="316">
        <v>16.399999999999999</v>
      </c>
      <c r="BM24" s="316">
        <v>16.3</v>
      </c>
      <c r="BN24" s="316">
        <v>16.7</v>
      </c>
      <c r="BO24" s="316">
        <v>16.8</v>
      </c>
      <c r="BP24" s="316">
        <v>17</v>
      </c>
      <c r="BQ24" s="316">
        <v>16.899999999999999</v>
      </c>
      <c r="BR24" s="316">
        <v>17.3</v>
      </c>
      <c r="BS24" s="316">
        <v>17.399999999999999</v>
      </c>
      <c r="BT24" s="316">
        <v>17.600000000000001</v>
      </c>
      <c r="BU24" s="316">
        <v>17.600000000000001</v>
      </c>
      <c r="BV24" s="316">
        <v>17.899999999999999</v>
      </c>
      <c r="BW24" s="316">
        <v>17.600000000000001</v>
      </c>
      <c r="BX24" s="316">
        <v>17.600000000000001</v>
      </c>
      <c r="BY24" s="316">
        <v>17.600000000000001</v>
      </c>
      <c r="BZ24" s="316">
        <v>17.8</v>
      </c>
      <c r="CA24" s="316">
        <v>18.100000000000001</v>
      </c>
      <c r="CB24" s="316">
        <v>18.2</v>
      </c>
      <c r="CC24" s="316">
        <v>18.100000000000001</v>
      </c>
      <c r="CD24" s="316">
        <v>18.399999999999999</v>
      </c>
      <c r="CE24" s="316">
        <v>18.399999999999999</v>
      </c>
      <c r="CF24" s="316">
        <v>18.5</v>
      </c>
      <c r="CG24" s="316">
        <v>18.399999999999999</v>
      </c>
      <c r="CH24" s="316">
        <v>18.7</v>
      </c>
      <c r="CI24" s="316">
        <v>18.7</v>
      </c>
      <c r="CJ24" s="316">
        <v>18.8</v>
      </c>
      <c r="CK24" s="316">
        <v>18.7</v>
      </c>
      <c r="CL24" s="316">
        <v>19.100000000000001</v>
      </c>
      <c r="CM24" s="316">
        <v>19.2</v>
      </c>
      <c r="CN24" s="316">
        <v>19.399999999999999</v>
      </c>
      <c r="CO24" s="316">
        <v>19.3</v>
      </c>
      <c r="CP24" s="316">
        <v>19.8</v>
      </c>
      <c r="CQ24" s="316">
        <v>20.100000000000001</v>
      </c>
      <c r="CR24" s="316">
        <v>20.100000000000001</v>
      </c>
      <c r="CS24" s="316">
        <v>20.100000000000001</v>
      </c>
      <c r="CT24" s="316">
        <v>20.6</v>
      </c>
      <c r="CU24" s="316">
        <v>21</v>
      </c>
      <c r="CV24" s="316">
        <v>21.3</v>
      </c>
      <c r="CW24" s="316">
        <v>21.3</v>
      </c>
      <c r="CX24" s="316">
        <v>21.8</v>
      </c>
      <c r="CY24" s="316">
        <v>21.6</v>
      </c>
      <c r="CZ24" s="316">
        <v>22.1</v>
      </c>
      <c r="DA24" s="316">
        <v>22.1</v>
      </c>
      <c r="DB24" s="316">
        <v>22.4</v>
      </c>
      <c r="DC24" s="316">
        <v>23</v>
      </c>
      <c r="DD24" s="316">
        <v>23.4</v>
      </c>
      <c r="DE24" s="316">
        <v>23.3</v>
      </c>
      <c r="DF24" s="316">
        <v>23.8</v>
      </c>
      <c r="DG24" s="316">
        <v>23.7</v>
      </c>
      <c r="DH24" s="316">
        <v>23.9</v>
      </c>
      <c r="DI24" s="316">
        <v>24</v>
      </c>
      <c r="DJ24" s="316">
        <v>24.3</v>
      </c>
      <c r="DK24" s="316">
        <v>24.5</v>
      </c>
      <c r="DL24" s="316">
        <v>24.7</v>
      </c>
      <c r="DM24" s="316">
        <v>24.7</v>
      </c>
      <c r="DN24" s="316">
        <v>25.2</v>
      </c>
    </row>
    <row r="25" spans="1:118" ht="12.75" customHeight="1" x14ac:dyDescent="0.2">
      <c r="A25" s="327" t="s">
        <v>1213</v>
      </c>
      <c r="B25" s="310" t="s">
        <v>1154</v>
      </c>
      <c r="C25" s="316">
        <v>13.4</v>
      </c>
      <c r="D25" s="316">
        <v>13.4</v>
      </c>
      <c r="E25" s="316">
        <v>13.4</v>
      </c>
      <c r="F25" s="316">
        <v>13.6</v>
      </c>
      <c r="G25" s="316">
        <v>14</v>
      </c>
      <c r="H25" s="316">
        <v>14.1</v>
      </c>
      <c r="I25" s="316">
        <v>14</v>
      </c>
      <c r="J25" s="316">
        <v>14.2</v>
      </c>
      <c r="K25" s="316">
        <v>14.3</v>
      </c>
      <c r="L25" s="316">
        <v>14.6</v>
      </c>
      <c r="M25" s="316">
        <v>14.6</v>
      </c>
      <c r="N25" s="316">
        <v>15</v>
      </c>
      <c r="O25" s="316">
        <v>15.2</v>
      </c>
      <c r="P25" s="316">
        <v>15.2</v>
      </c>
      <c r="Q25" s="316">
        <v>15.3</v>
      </c>
      <c r="R25" s="316">
        <v>15.5</v>
      </c>
      <c r="S25" s="316">
        <v>15.7</v>
      </c>
      <c r="T25" s="316">
        <v>15.9</v>
      </c>
      <c r="U25" s="316">
        <v>16</v>
      </c>
      <c r="V25" s="316">
        <v>16.399999999999999</v>
      </c>
      <c r="W25" s="316">
        <v>17.100000000000001</v>
      </c>
      <c r="X25" s="316">
        <v>17.399999999999999</v>
      </c>
      <c r="Y25" s="316">
        <v>17.5</v>
      </c>
      <c r="Z25" s="316">
        <v>18</v>
      </c>
      <c r="AA25" s="316">
        <v>18.2</v>
      </c>
      <c r="AB25" s="316">
        <v>18.3</v>
      </c>
      <c r="AC25" s="316">
        <v>18.399999999999999</v>
      </c>
      <c r="AD25" s="316">
        <v>18.899999999999999</v>
      </c>
      <c r="AE25" s="316">
        <v>19.899999999999999</v>
      </c>
      <c r="AF25" s="316">
        <v>19.899999999999999</v>
      </c>
      <c r="AG25" s="316">
        <v>19.899999999999999</v>
      </c>
      <c r="AH25" s="316">
        <v>20.399999999999999</v>
      </c>
      <c r="AI25" s="316">
        <v>21.3</v>
      </c>
      <c r="AJ25" s="316">
        <v>21.5</v>
      </c>
      <c r="AK25" s="316">
        <v>21.4</v>
      </c>
      <c r="AL25" s="316">
        <v>21.8</v>
      </c>
      <c r="AM25" s="316">
        <v>22.4</v>
      </c>
      <c r="AN25" s="316">
        <v>22.8</v>
      </c>
      <c r="AO25" s="316">
        <v>22.9</v>
      </c>
      <c r="AP25" s="316">
        <v>23.4</v>
      </c>
      <c r="AQ25" s="316">
        <v>24</v>
      </c>
      <c r="AR25" s="316">
        <v>24.2</v>
      </c>
      <c r="AS25" s="316">
        <v>24.2</v>
      </c>
      <c r="AT25" s="316">
        <v>24.6</v>
      </c>
      <c r="AU25" s="316">
        <v>25.3</v>
      </c>
      <c r="AV25" s="316">
        <v>25.5</v>
      </c>
      <c r="AW25" s="316">
        <v>25.5</v>
      </c>
      <c r="AX25" s="316">
        <v>25.9</v>
      </c>
      <c r="AY25" s="316">
        <v>26.6</v>
      </c>
      <c r="AZ25" s="316">
        <v>26.8</v>
      </c>
      <c r="BA25" s="316">
        <v>26.8</v>
      </c>
      <c r="BB25" s="316">
        <v>27.3</v>
      </c>
      <c r="BC25" s="316">
        <v>27.9</v>
      </c>
      <c r="BD25" s="316">
        <v>28.1</v>
      </c>
      <c r="BE25" s="316">
        <v>28.3</v>
      </c>
      <c r="BF25" s="316">
        <v>28.8</v>
      </c>
      <c r="BG25" s="316">
        <v>29.2</v>
      </c>
      <c r="BH25" s="316">
        <v>29.6</v>
      </c>
      <c r="BI25" s="316">
        <v>29.7</v>
      </c>
      <c r="BJ25" s="316">
        <v>30.5</v>
      </c>
      <c r="BK25" s="316">
        <v>31.6</v>
      </c>
      <c r="BL25" s="316">
        <v>31.8</v>
      </c>
      <c r="BM25" s="316">
        <v>32</v>
      </c>
      <c r="BN25" s="316">
        <v>32.5</v>
      </c>
      <c r="BO25" s="316">
        <v>33.4</v>
      </c>
      <c r="BP25" s="316">
        <v>33.799999999999997</v>
      </c>
      <c r="BQ25" s="316">
        <v>34</v>
      </c>
      <c r="BR25" s="316">
        <v>34.6</v>
      </c>
      <c r="BS25" s="316">
        <v>35.5</v>
      </c>
      <c r="BT25" s="316">
        <v>36</v>
      </c>
      <c r="BU25" s="316">
        <v>36.299999999999997</v>
      </c>
      <c r="BV25" s="316">
        <v>37</v>
      </c>
      <c r="BW25" s="316">
        <v>38.5</v>
      </c>
      <c r="BX25" s="316">
        <v>38.6</v>
      </c>
      <c r="BY25" s="316">
        <v>38.700000000000003</v>
      </c>
      <c r="BZ25" s="316">
        <v>39.4</v>
      </c>
      <c r="CA25" s="316">
        <v>39.799999999999997</v>
      </c>
      <c r="CB25" s="316">
        <v>40.200000000000003</v>
      </c>
      <c r="CC25" s="316">
        <v>40.299999999999997</v>
      </c>
      <c r="CD25" s="316">
        <v>40.9</v>
      </c>
      <c r="CE25" s="316">
        <v>41.6</v>
      </c>
      <c r="CF25" s="316">
        <v>41.8</v>
      </c>
      <c r="CG25" s="316">
        <v>41.8</v>
      </c>
      <c r="CH25" s="316">
        <v>42.2</v>
      </c>
      <c r="CI25" s="316">
        <v>42.5</v>
      </c>
      <c r="CJ25" s="316">
        <v>42.8</v>
      </c>
      <c r="CK25" s="316">
        <v>42.9</v>
      </c>
      <c r="CL25" s="316">
        <v>43.5</v>
      </c>
      <c r="CM25" s="316">
        <v>44.4</v>
      </c>
      <c r="CN25" s="316">
        <v>44.8</v>
      </c>
      <c r="CO25" s="316">
        <v>44.9</v>
      </c>
      <c r="CP25" s="316">
        <v>45.7</v>
      </c>
      <c r="CQ25" s="316">
        <v>46</v>
      </c>
      <c r="CR25" s="316">
        <v>46.2</v>
      </c>
      <c r="CS25" s="316">
        <v>46.5</v>
      </c>
      <c r="CT25" s="316">
        <v>47.4</v>
      </c>
      <c r="CU25" s="316">
        <v>48.6</v>
      </c>
      <c r="CV25" s="316">
        <v>49.1</v>
      </c>
      <c r="CW25" s="316">
        <v>49.4</v>
      </c>
      <c r="CX25" s="316">
        <v>50.3</v>
      </c>
      <c r="CY25" s="316">
        <v>51.1</v>
      </c>
      <c r="CZ25" s="316">
        <v>51.8</v>
      </c>
      <c r="DA25" s="316">
        <v>51.9</v>
      </c>
      <c r="DB25" s="316">
        <v>52.8</v>
      </c>
      <c r="DC25" s="316">
        <v>53.7</v>
      </c>
      <c r="DD25" s="316">
        <v>54.5</v>
      </c>
      <c r="DE25" s="316">
        <v>54.5</v>
      </c>
      <c r="DF25" s="316">
        <v>55.4</v>
      </c>
      <c r="DG25" s="316">
        <v>54.1</v>
      </c>
      <c r="DH25" s="316">
        <v>54.7</v>
      </c>
      <c r="DI25" s="316">
        <v>55</v>
      </c>
      <c r="DJ25" s="316">
        <v>55.8</v>
      </c>
      <c r="DK25" s="316">
        <v>56.3</v>
      </c>
      <c r="DL25" s="316">
        <v>56.8</v>
      </c>
      <c r="DM25" s="316">
        <v>56.8</v>
      </c>
      <c r="DN25" s="316">
        <v>57.8</v>
      </c>
    </row>
    <row r="26" spans="1:118" ht="12.75" customHeight="1" x14ac:dyDescent="0.2">
      <c r="A26" s="326" t="s">
        <v>1197</v>
      </c>
      <c r="B26" s="310" t="s">
        <v>1198</v>
      </c>
      <c r="C26" s="316">
        <v>9.1999999999999993</v>
      </c>
      <c r="D26" s="316">
        <v>9.1999999999999993</v>
      </c>
      <c r="E26" s="316">
        <v>10</v>
      </c>
      <c r="F26" s="316">
        <v>10.199999999999999</v>
      </c>
      <c r="G26" s="316">
        <v>10.3</v>
      </c>
      <c r="H26" s="316">
        <v>10.4</v>
      </c>
      <c r="I26" s="316">
        <v>10.3</v>
      </c>
      <c r="J26" s="316">
        <v>10.3</v>
      </c>
      <c r="K26" s="316">
        <v>10.3</v>
      </c>
      <c r="L26" s="316">
        <v>10.3</v>
      </c>
      <c r="M26" s="316">
        <v>11.1</v>
      </c>
      <c r="N26" s="316">
        <v>11.3</v>
      </c>
      <c r="O26" s="316">
        <v>10.8</v>
      </c>
      <c r="P26" s="316">
        <v>10.9</v>
      </c>
      <c r="Q26" s="316">
        <v>11</v>
      </c>
      <c r="R26" s="316">
        <v>11.2</v>
      </c>
      <c r="S26" s="316">
        <v>10.8</v>
      </c>
      <c r="T26" s="316">
        <v>10.9</v>
      </c>
      <c r="U26" s="316">
        <v>10.9</v>
      </c>
      <c r="V26" s="316">
        <v>11.1</v>
      </c>
      <c r="W26" s="316">
        <v>10.8</v>
      </c>
      <c r="X26" s="316">
        <v>11</v>
      </c>
      <c r="Y26" s="316">
        <v>11</v>
      </c>
      <c r="Z26" s="316">
        <v>11.2</v>
      </c>
      <c r="AA26" s="316">
        <v>11.3</v>
      </c>
      <c r="AB26" s="316">
        <v>11.4</v>
      </c>
      <c r="AC26" s="316">
        <v>11.4</v>
      </c>
      <c r="AD26" s="316">
        <v>11.7</v>
      </c>
      <c r="AE26" s="316">
        <v>11.7</v>
      </c>
      <c r="AF26" s="316">
        <v>11.8</v>
      </c>
      <c r="AG26" s="316">
        <v>11.8</v>
      </c>
      <c r="AH26" s="316">
        <v>12.1</v>
      </c>
      <c r="AI26" s="316">
        <v>11.8</v>
      </c>
      <c r="AJ26" s="316">
        <v>11.9</v>
      </c>
      <c r="AK26" s="316">
        <v>12</v>
      </c>
      <c r="AL26" s="316">
        <v>12.4</v>
      </c>
      <c r="AM26" s="316">
        <v>12.3</v>
      </c>
      <c r="AN26" s="316">
        <v>12.4</v>
      </c>
      <c r="AO26" s="316">
        <v>12.4</v>
      </c>
      <c r="AP26" s="316">
        <v>12.6</v>
      </c>
      <c r="AQ26" s="316">
        <v>12.5</v>
      </c>
      <c r="AR26" s="316">
        <v>12.6</v>
      </c>
      <c r="AS26" s="316">
        <v>12.6</v>
      </c>
      <c r="AT26" s="316">
        <v>12.6</v>
      </c>
      <c r="AU26" s="316">
        <v>13.1</v>
      </c>
      <c r="AV26" s="316">
        <v>13.3</v>
      </c>
      <c r="AW26" s="316">
        <v>13.3</v>
      </c>
      <c r="AX26" s="316">
        <v>13.6</v>
      </c>
      <c r="AY26" s="316">
        <v>13.3</v>
      </c>
      <c r="AZ26" s="316">
        <v>13.4</v>
      </c>
      <c r="BA26" s="316">
        <v>13.5</v>
      </c>
      <c r="BB26" s="316">
        <v>13.7</v>
      </c>
      <c r="BC26" s="316">
        <v>13.8</v>
      </c>
      <c r="BD26" s="316">
        <v>14.1</v>
      </c>
      <c r="BE26" s="316">
        <v>13.9</v>
      </c>
      <c r="BF26" s="316">
        <v>14.2</v>
      </c>
      <c r="BG26" s="316">
        <v>14.4</v>
      </c>
      <c r="BH26" s="316">
        <v>14.5</v>
      </c>
      <c r="BI26" s="316">
        <v>14.5</v>
      </c>
      <c r="BJ26" s="316">
        <v>14.8</v>
      </c>
      <c r="BK26" s="316">
        <v>14.9</v>
      </c>
      <c r="BL26" s="316">
        <v>15</v>
      </c>
      <c r="BM26" s="316">
        <v>15</v>
      </c>
      <c r="BN26" s="316">
        <v>15.3</v>
      </c>
      <c r="BO26" s="316">
        <v>15.4</v>
      </c>
      <c r="BP26" s="316">
        <v>15.6</v>
      </c>
      <c r="BQ26" s="316">
        <v>15.5</v>
      </c>
      <c r="BR26" s="316">
        <v>15.8</v>
      </c>
      <c r="BS26" s="316">
        <v>15.9</v>
      </c>
      <c r="BT26" s="316">
        <v>16</v>
      </c>
      <c r="BU26" s="316">
        <v>16</v>
      </c>
      <c r="BV26" s="316">
        <v>16.2</v>
      </c>
      <c r="BW26" s="316">
        <v>16.2</v>
      </c>
      <c r="BX26" s="316">
        <v>16.3</v>
      </c>
      <c r="BY26" s="316">
        <v>16.2</v>
      </c>
      <c r="BZ26" s="316">
        <v>16.5</v>
      </c>
      <c r="CA26" s="316">
        <v>16.7</v>
      </c>
      <c r="CB26" s="316">
        <v>16.8</v>
      </c>
      <c r="CC26" s="316">
        <v>16.7</v>
      </c>
      <c r="CD26" s="316">
        <v>17</v>
      </c>
      <c r="CE26" s="316">
        <v>17</v>
      </c>
      <c r="CF26" s="316">
        <v>17.2</v>
      </c>
      <c r="CG26" s="316">
        <v>17.100000000000001</v>
      </c>
      <c r="CH26" s="316">
        <v>17.3</v>
      </c>
      <c r="CI26" s="316">
        <v>17.2</v>
      </c>
      <c r="CJ26" s="316">
        <v>17.3</v>
      </c>
      <c r="CK26" s="316">
        <v>17.2</v>
      </c>
      <c r="CL26" s="316">
        <v>17.5</v>
      </c>
      <c r="CM26" s="316">
        <v>17.7</v>
      </c>
      <c r="CN26" s="316">
        <v>17.899999999999999</v>
      </c>
      <c r="CO26" s="316">
        <v>17.8</v>
      </c>
      <c r="CP26" s="316">
        <v>18.100000000000001</v>
      </c>
      <c r="CQ26" s="316">
        <v>18.2</v>
      </c>
      <c r="CR26" s="316">
        <v>18.2</v>
      </c>
      <c r="CS26" s="316">
        <v>18.2</v>
      </c>
      <c r="CT26" s="316">
        <v>18.5</v>
      </c>
      <c r="CU26" s="316">
        <v>18.5</v>
      </c>
      <c r="CV26" s="316">
        <v>18.7</v>
      </c>
      <c r="CW26" s="316">
        <v>18.600000000000001</v>
      </c>
      <c r="CX26" s="316">
        <v>18.899999999999999</v>
      </c>
      <c r="CY26" s="316">
        <v>18.399999999999999</v>
      </c>
      <c r="CZ26" s="316">
        <v>18.5</v>
      </c>
      <c r="DA26" s="316">
        <v>18.3</v>
      </c>
      <c r="DB26" s="316">
        <v>18.399999999999999</v>
      </c>
      <c r="DC26" s="316">
        <v>19.100000000000001</v>
      </c>
      <c r="DD26" s="316">
        <v>19.3</v>
      </c>
      <c r="DE26" s="316">
        <v>19.2</v>
      </c>
      <c r="DF26" s="316">
        <v>19.5</v>
      </c>
      <c r="DG26" s="316">
        <v>19.8</v>
      </c>
      <c r="DH26" s="316">
        <v>19.899999999999999</v>
      </c>
      <c r="DI26" s="316">
        <v>19.899999999999999</v>
      </c>
      <c r="DJ26" s="316">
        <v>20</v>
      </c>
      <c r="DK26" s="316">
        <v>20.2</v>
      </c>
      <c r="DL26" s="316">
        <v>20.399999999999999</v>
      </c>
      <c r="DM26" s="316">
        <v>20.3</v>
      </c>
      <c r="DN26" s="316">
        <v>20.5</v>
      </c>
    </row>
    <row r="27" spans="1:118" ht="12.75" customHeight="1" x14ac:dyDescent="0.2">
      <c r="A27" s="327" t="s">
        <v>1214</v>
      </c>
      <c r="B27" s="310" t="s">
        <v>1160</v>
      </c>
      <c r="C27" s="316">
        <v>1.5</v>
      </c>
      <c r="D27" s="316">
        <v>1.5</v>
      </c>
      <c r="E27" s="316">
        <v>1.5</v>
      </c>
      <c r="F27" s="316">
        <v>1.6</v>
      </c>
      <c r="G27" s="316">
        <v>1.7</v>
      </c>
      <c r="H27" s="316">
        <v>1.7</v>
      </c>
      <c r="I27" s="316">
        <v>1.7</v>
      </c>
      <c r="J27" s="316">
        <v>1.7</v>
      </c>
      <c r="K27" s="316">
        <v>1.7</v>
      </c>
      <c r="L27" s="316">
        <v>1.8</v>
      </c>
      <c r="M27" s="316">
        <v>1.8</v>
      </c>
      <c r="N27" s="316">
        <v>1.8</v>
      </c>
      <c r="O27" s="316">
        <v>1.9</v>
      </c>
      <c r="P27" s="316">
        <v>1.9</v>
      </c>
      <c r="Q27" s="316">
        <v>1.9</v>
      </c>
      <c r="R27" s="316">
        <v>1.9</v>
      </c>
      <c r="S27" s="316">
        <v>1.9</v>
      </c>
      <c r="T27" s="316">
        <v>1.9</v>
      </c>
      <c r="U27" s="316">
        <v>1.9</v>
      </c>
      <c r="V27" s="316">
        <v>1.9</v>
      </c>
      <c r="W27" s="316">
        <v>2</v>
      </c>
      <c r="X27" s="316">
        <v>2</v>
      </c>
      <c r="Y27" s="316">
        <v>2</v>
      </c>
      <c r="Z27" s="316">
        <v>2.1</v>
      </c>
      <c r="AA27" s="316">
        <v>2.1</v>
      </c>
      <c r="AB27" s="316">
        <v>2.2000000000000002</v>
      </c>
      <c r="AC27" s="316">
        <v>2.2000000000000002</v>
      </c>
      <c r="AD27" s="316">
        <v>2.2000000000000002</v>
      </c>
      <c r="AE27" s="316">
        <v>2.2999999999999998</v>
      </c>
      <c r="AF27" s="316">
        <v>2.2999999999999998</v>
      </c>
      <c r="AG27" s="316">
        <v>2.2999999999999998</v>
      </c>
      <c r="AH27" s="316">
        <v>2.2999999999999998</v>
      </c>
      <c r="AI27" s="316">
        <v>2.2999999999999998</v>
      </c>
      <c r="AJ27" s="316">
        <v>2.4</v>
      </c>
      <c r="AK27" s="316">
        <v>2.4</v>
      </c>
      <c r="AL27" s="316">
        <v>2.4</v>
      </c>
      <c r="AM27" s="316">
        <v>2.5</v>
      </c>
      <c r="AN27" s="316">
        <v>2.5</v>
      </c>
      <c r="AO27" s="316">
        <v>2.5</v>
      </c>
      <c r="AP27" s="316">
        <v>2.5</v>
      </c>
      <c r="AQ27" s="316">
        <v>2.6</v>
      </c>
      <c r="AR27" s="316">
        <v>2.6</v>
      </c>
      <c r="AS27" s="316">
        <v>2.6</v>
      </c>
      <c r="AT27" s="316">
        <v>2.6</v>
      </c>
      <c r="AU27" s="316">
        <v>2.8</v>
      </c>
      <c r="AV27" s="316">
        <v>2.8</v>
      </c>
      <c r="AW27" s="316">
        <v>2.8</v>
      </c>
      <c r="AX27" s="316">
        <v>2.8</v>
      </c>
      <c r="AY27" s="316">
        <v>3</v>
      </c>
      <c r="AZ27" s="316">
        <v>3</v>
      </c>
      <c r="BA27" s="316">
        <v>3</v>
      </c>
      <c r="BB27" s="316">
        <v>3</v>
      </c>
      <c r="BC27" s="316">
        <v>3</v>
      </c>
      <c r="BD27" s="316">
        <v>3</v>
      </c>
      <c r="BE27" s="316">
        <v>3</v>
      </c>
      <c r="BF27" s="316">
        <v>3.1</v>
      </c>
      <c r="BG27" s="316">
        <v>3.2</v>
      </c>
      <c r="BH27" s="316">
        <v>3.2</v>
      </c>
      <c r="BI27" s="316">
        <v>3.2</v>
      </c>
      <c r="BJ27" s="316">
        <v>3.3</v>
      </c>
      <c r="BK27" s="316">
        <v>3.3</v>
      </c>
      <c r="BL27" s="316">
        <v>3.3</v>
      </c>
      <c r="BM27" s="316">
        <v>3.3</v>
      </c>
      <c r="BN27" s="316">
        <v>3.4</v>
      </c>
      <c r="BO27" s="316">
        <v>3.5</v>
      </c>
      <c r="BP27" s="316">
        <v>3.6</v>
      </c>
      <c r="BQ27" s="316">
        <v>3.6</v>
      </c>
      <c r="BR27" s="316">
        <v>3.6</v>
      </c>
      <c r="BS27" s="316">
        <v>3.7</v>
      </c>
      <c r="BT27" s="316">
        <v>3.7</v>
      </c>
      <c r="BU27" s="316">
        <v>3.7</v>
      </c>
      <c r="BV27" s="316">
        <v>3.8</v>
      </c>
      <c r="BW27" s="316">
        <v>3.8</v>
      </c>
      <c r="BX27" s="316">
        <v>3.8</v>
      </c>
      <c r="BY27" s="316">
        <v>3.8</v>
      </c>
      <c r="BZ27" s="316">
        <v>3.9</v>
      </c>
      <c r="CA27" s="316">
        <v>4</v>
      </c>
      <c r="CB27" s="316">
        <v>4</v>
      </c>
      <c r="CC27" s="316">
        <v>4</v>
      </c>
      <c r="CD27" s="316">
        <v>4.0999999999999996</v>
      </c>
      <c r="CE27" s="316">
        <v>4.2</v>
      </c>
      <c r="CF27" s="316">
        <v>4.2</v>
      </c>
      <c r="CG27" s="316">
        <v>4.2</v>
      </c>
      <c r="CH27" s="316">
        <v>4.3</v>
      </c>
      <c r="CI27" s="316">
        <v>4.2</v>
      </c>
      <c r="CJ27" s="316">
        <v>4.2</v>
      </c>
      <c r="CK27" s="316">
        <v>4.2</v>
      </c>
      <c r="CL27" s="316">
        <v>4.3</v>
      </c>
      <c r="CM27" s="316">
        <v>4.3</v>
      </c>
      <c r="CN27" s="316">
        <v>4.3</v>
      </c>
      <c r="CO27" s="316">
        <v>4.3</v>
      </c>
      <c r="CP27" s="316">
        <v>4.4000000000000004</v>
      </c>
      <c r="CQ27" s="316">
        <v>4.5</v>
      </c>
      <c r="CR27" s="316">
        <v>4.5</v>
      </c>
      <c r="CS27" s="316">
        <v>4.5999999999999996</v>
      </c>
      <c r="CT27" s="316">
        <v>4.5999999999999996</v>
      </c>
      <c r="CU27" s="316">
        <v>4.7</v>
      </c>
      <c r="CV27" s="316">
        <v>4.8</v>
      </c>
      <c r="CW27" s="316">
        <v>4.8</v>
      </c>
      <c r="CX27" s="316">
        <v>4.9000000000000004</v>
      </c>
      <c r="CY27" s="316">
        <v>4.3</v>
      </c>
      <c r="CZ27" s="316">
        <v>4.4000000000000004</v>
      </c>
      <c r="DA27" s="316">
        <v>4.4000000000000004</v>
      </c>
      <c r="DB27" s="316">
        <v>4.4000000000000004</v>
      </c>
      <c r="DC27" s="316">
        <v>4.9000000000000004</v>
      </c>
      <c r="DD27" s="316">
        <v>5</v>
      </c>
      <c r="DE27" s="316">
        <v>5</v>
      </c>
      <c r="DF27" s="316">
        <v>5.0999999999999996</v>
      </c>
      <c r="DG27" s="316">
        <v>5.3</v>
      </c>
      <c r="DH27" s="316">
        <v>5.4</v>
      </c>
      <c r="DI27" s="316">
        <v>5.4</v>
      </c>
      <c r="DJ27" s="316">
        <v>5.4</v>
      </c>
      <c r="DK27" s="316">
        <v>5.5</v>
      </c>
      <c r="DL27" s="316">
        <v>5.6</v>
      </c>
      <c r="DM27" s="316">
        <v>5.5</v>
      </c>
      <c r="DN27" s="316">
        <v>5.6</v>
      </c>
    </row>
    <row r="28" spans="1:118" ht="12.75" customHeight="1" x14ac:dyDescent="0.2">
      <c r="A28" s="327" t="s">
        <v>139</v>
      </c>
      <c r="B28" s="310" t="s">
        <v>1166</v>
      </c>
      <c r="C28" s="316">
        <v>4.2</v>
      </c>
      <c r="D28" s="316">
        <v>4.2</v>
      </c>
      <c r="E28" s="316">
        <v>4.2</v>
      </c>
      <c r="F28" s="316">
        <v>4.3</v>
      </c>
      <c r="G28" s="316">
        <v>4.5</v>
      </c>
      <c r="H28" s="316">
        <v>4.5</v>
      </c>
      <c r="I28" s="316">
        <v>4.5</v>
      </c>
      <c r="J28" s="316">
        <v>4.5</v>
      </c>
      <c r="K28" s="316">
        <v>4.5</v>
      </c>
      <c r="L28" s="316">
        <v>4.5999999999999996</v>
      </c>
      <c r="M28" s="316">
        <v>4.5999999999999996</v>
      </c>
      <c r="N28" s="316">
        <v>4.7</v>
      </c>
      <c r="O28" s="316">
        <v>4.5999999999999996</v>
      </c>
      <c r="P28" s="316">
        <v>4.7</v>
      </c>
      <c r="Q28" s="316">
        <v>4.8</v>
      </c>
      <c r="R28" s="316">
        <v>4.9000000000000004</v>
      </c>
      <c r="S28" s="316">
        <v>4.8</v>
      </c>
      <c r="T28" s="316">
        <v>4.8</v>
      </c>
      <c r="U28" s="316">
        <v>4.9000000000000004</v>
      </c>
      <c r="V28" s="316">
        <v>5</v>
      </c>
      <c r="W28" s="316">
        <v>4.9000000000000004</v>
      </c>
      <c r="X28" s="316">
        <v>5</v>
      </c>
      <c r="Y28" s="316">
        <v>5</v>
      </c>
      <c r="Z28" s="316">
        <v>5.2</v>
      </c>
      <c r="AA28" s="316">
        <v>5.0999999999999996</v>
      </c>
      <c r="AB28" s="316">
        <v>5.2</v>
      </c>
      <c r="AC28" s="316">
        <v>5.2</v>
      </c>
      <c r="AD28" s="316">
        <v>5.4</v>
      </c>
      <c r="AE28" s="316">
        <v>5.3</v>
      </c>
      <c r="AF28" s="316">
        <v>5.4</v>
      </c>
      <c r="AG28" s="316">
        <v>5.4</v>
      </c>
      <c r="AH28" s="316">
        <v>5.6</v>
      </c>
      <c r="AI28" s="316">
        <v>5.4</v>
      </c>
      <c r="AJ28" s="316">
        <v>5.5</v>
      </c>
      <c r="AK28" s="316">
        <v>5.5</v>
      </c>
      <c r="AL28" s="316">
        <v>5.7</v>
      </c>
      <c r="AM28" s="316">
        <v>5.7</v>
      </c>
      <c r="AN28" s="316">
        <v>5.7</v>
      </c>
      <c r="AO28" s="316">
        <v>5.8</v>
      </c>
      <c r="AP28" s="316">
        <v>5.9</v>
      </c>
      <c r="AQ28" s="316">
        <v>5.8</v>
      </c>
      <c r="AR28" s="316">
        <v>5.8</v>
      </c>
      <c r="AS28" s="316">
        <v>5.8</v>
      </c>
      <c r="AT28" s="316">
        <v>5.9</v>
      </c>
      <c r="AU28" s="316">
        <v>5.9</v>
      </c>
      <c r="AV28" s="316">
        <v>5.9</v>
      </c>
      <c r="AW28" s="316">
        <v>6</v>
      </c>
      <c r="AX28" s="316">
        <v>6.1</v>
      </c>
      <c r="AY28" s="316">
        <v>6.1</v>
      </c>
      <c r="AZ28" s="316">
        <v>6.1</v>
      </c>
      <c r="BA28" s="316">
        <v>6.2</v>
      </c>
      <c r="BB28" s="316">
        <v>6.3</v>
      </c>
      <c r="BC28" s="316">
        <v>6.2</v>
      </c>
      <c r="BD28" s="316">
        <v>6.3</v>
      </c>
      <c r="BE28" s="316">
        <v>6.3</v>
      </c>
      <c r="BF28" s="316">
        <v>6.4</v>
      </c>
      <c r="BG28" s="316">
        <v>6.5</v>
      </c>
      <c r="BH28" s="316">
        <v>6.5</v>
      </c>
      <c r="BI28" s="316">
        <v>6.6</v>
      </c>
      <c r="BJ28" s="316">
        <v>6.8</v>
      </c>
      <c r="BK28" s="316">
        <v>6.8</v>
      </c>
      <c r="BL28" s="316">
        <v>6.8</v>
      </c>
      <c r="BM28" s="316">
        <v>6.8</v>
      </c>
      <c r="BN28" s="316">
        <v>7</v>
      </c>
      <c r="BO28" s="316">
        <v>7</v>
      </c>
      <c r="BP28" s="316">
        <v>7.1</v>
      </c>
      <c r="BQ28" s="316">
        <v>7.1</v>
      </c>
      <c r="BR28" s="316">
        <v>7.2</v>
      </c>
      <c r="BS28" s="316">
        <v>7.2</v>
      </c>
      <c r="BT28" s="316">
        <v>7.2</v>
      </c>
      <c r="BU28" s="316">
        <v>7.2</v>
      </c>
      <c r="BV28" s="316">
        <v>7.3</v>
      </c>
      <c r="BW28" s="316">
        <v>7.2</v>
      </c>
      <c r="BX28" s="316">
        <v>7.2</v>
      </c>
      <c r="BY28" s="316">
        <v>7.2</v>
      </c>
      <c r="BZ28" s="316">
        <v>7.3</v>
      </c>
      <c r="CA28" s="316">
        <v>7.3</v>
      </c>
      <c r="CB28" s="316">
        <v>7.3</v>
      </c>
      <c r="CC28" s="316">
        <v>7.3</v>
      </c>
      <c r="CD28" s="316">
        <v>7.4</v>
      </c>
      <c r="CE28" s="316">
        <v>7.3</v>
      </c>
      <c r="CF28" s="316">
        <v>7.4</v>
      </c>
      <c r="CG28" s="316">
        <v>7.4</v>
      </c>
      <c r="CH28" s="316">
        <v>7.5</v>
      </c>
      <c r="CI28" s="316">
        <v>7.5</v>
      </c>
      <c r="CJ28" s="316">
        <v>7.5</v>
      </c>
      <c r="CK28" s="316">
        <v>7.5</v>
      </c>
      <c r="CL28" s="316">
        <v>7.6</v>
      </c>
      <c r="CM28" s="316">
        <v>7.6</v>
      </c>
      <c r="CN28" s="316">
        <v>7.7</v>
      </c>
      <c r="CO28" s="316">
        <v>7.7</v>
      </c>
      <c r="CP28" s="316">
        <v>7.8</v>
      </c>
      <c r="CQ28" s="316">
        <v>8</v>
      </c>
      <c r="CR28" s="316">
        <v>8</v>
      </c>
      <c r="CS28" s="316">
        <v>8.1</v>
      </c>
      <c r="CT28" s="316">
        <v>8.1999999999999993</v>
      </c>
      <c r="CU28" s="316">
        <v>8.1999999999999993</v>
      </c>
      <c r="CV28" s="316">
        <v>8.3000000000000007</v>
      </c>
      <c r="CW28" s="316">
        <v>8.3000000000000007</v>
      </c>
      <c r="CX28" s="316">
        <v>8.5</v>
      </c>
      <c r="CY28" s="316">
        <v>8.5</v>
      </c>
      <c r="CZ28" s="316">
        <v>8.4</v>
      </c>
      <c r="DA28" s="316">
        <v>8.4</v>
      </c>
      <c r="DB28" s="316">
        <v>8.5</v>
      </c>
      <c r="DC28" s="316">
        <v>8.6999999999999993</v>
      </c>
      <c r="DD28" s="316">
        <v>8.8000000000000007</v>
      </c>
      <c r="DE28" s="316">
        <v>8.9</v>
      </c>
      <c r="DF28" s="316">
        <v>9.1</v>
      </c>
      <c r="DG28" s="316">
        <v>9.1</v>
      </c>
      <c r="DH28" s="316">
        <v>9.1999999999999993</v>
      </c>
      <c r="DI28" s="316">
        <v>9.1999999999999993</v>
      </c>
      <c r="DJ28" s="316">
        <v>9.3000000000000007</v>
      </c>
      <c r="DK28" s="316">
        <v>9.4</v>
      </c>
      <c r="DL28" s="316">
        <v>9.6</v>
      </c>
      <c r="DM28" s="316">
        <v>9.6</v>
      </c>
      <c r="DN28" s="316">
        <v>9.6999999999999993</v>
      </c>
    </row>
    <row r="29" spans="1:118" ht="12.75" customHeight="1" x14ac:dyDescent="0.2">
      <c r="A29" s="327" t="s">
        <v>1215</v>
      </c>
      <c r="B29" s="310" t="s">
        <v>1174</v>
      </c>
      <c r="C29" s="316">
        <v>3.5</v>
      </c>
      <c r="D29" s="316">
        <v>3.5</v>
      </c>
      <c r="E29" s="316">
        <v>4.3</v>
      </c>
      <c r="F29" s="316">
        <v>4.4000000000000004</v>
      </c>
      <c r="G29" s="316">
        <v>4.0999999999999996</v>
      </c>
      <c r="H29" s="316">
        <v>4.2</v>
      </c>
      <c r="I29" s="316">
        <v>4.0999999999999996</v>
      </c>
      <c r="J29" s="316">
        <v>4.0999999999999996</v>
      </c>
      <c r="K29" s="316">
        <v>4.0999999999999996</v>
      </c>
      <c r="L29" s="316">
        <v>4</v>
      </c>
      <c r="M29" s="316">
        <v>4.7</v>
      </c>
      <c r="N29" s="316">
        <v>4.8</v>
      </c>
      <c r="O29" s="316">
        <v>4.4000000000000004</v>
      </c>
      <c r="P29" s="316">
        <v>4.4000000000000004</v>
      </c>
      <c r="Q29" s="316">
        <v>4.3</v>
      </c>
      <c r="R29" s="316">
        <v>4.4000000000000004</v>
      </c>
      <c r="S29" s="316">
        <v>4.0999999999999996</v>
      </c>
      <c r="T29" s="316">
        <v>4.0999999999999996</v>
      </c>
      <c r="U29" s="316">
        <v>4.0999999999999996</v>
      </c>
      <c r="V29" s="316">
        <v>4.0999999999999996</v>
      </c>
      <c r="W29" s="316">
        <v>3.9</v>
      </c>
      <c r="X29" s="316">
        <v>3.9</v>
      </c>
      <c r="Y29" s="316">
        <v>3.9</v>
      </c>
      <c r="Z29" s="316">
        <v>4</v>
      </c>
      <c r="AA29" s="316">
        <v>4.0999999999999996</v>
      </c>
      <c r="AB29" s="316">
        <v>4.0999999999999996</v>
      </c>
      <c r="AC29" s="316">
        <v>4</v>
      </c>
      <c r="AD29" s="316">
        <v>4.0999999999999996</v>
      </c>
      <c r="AE29" s="316">
        <v>4.0999999999999996</v>
      </c>
      <c r="AF29" s="316">
        <v>4.0999999999999996</v>
      </c>
      <c r="AG29" s="316">
        <v>4.0999999999999996</v>
      </c>
      <c r="AH29" s="316">
        <v>4.2</v>
      </c>
      <c r="AI29" s="316">
        <v>4</v>
      </c>
      <c r="AJ29" s="316">
        <v>4.0999999999999996</v>
      </c>
      <c r="AK29" s="316">
        <v>4.0999999999999996</v>
      </c>
      <c r="AL29" s="316">
        <v>4.3</v>
      </c>
      <c r="AM29" s="316">
        <v>4.0999999999999996</v>
      </c>
      <c r="AN29" s="316">
        <v>4.0999999999999996</v>
      </c>
      <c r="AO29" s="316">
        <v>4.0999999999999996</v>
      </c>
      <c r="AP29" s="316">
        <v>4.2</v>
      </c>
      <c r="AQ29" s="316">
        <v>4.0999999999999996</v>
      </c>
      <c r="AR29" s="316">
        <v>4.0999999999999996</v>
      </c>
      <c r="AS29" s="316">
        <v>4.0999999999999996</v>
      </c>
      <c r="AT29" s="316">
        <v>4.0999999999999996</v>
      </c>
      <c r="AU29" s="316">
        <v>4.5</v>
      </c>
      <c r="AV29" s="316">
        <v>4.5</v>
      </c>
      <c r="AW29" s="316">
        <v>4.5</v>
      </c>
      <c r="AX29" s="316">
        <v>4.5999999999999996</v>
      </c>
      <c r="AY29" s="316">
        <v>4.3</v>
      </c>
      <c r="AZ29" s="316">
        <v>4.3</v>
      </c>
      <c r="BA29" s="316">
        <v>4.4000000000000004</v>
      </c>
      <c r="BB29" s="316">
        <v>4.4000000000000004</v>
      </c>
      <c r="BC29" s="316">
        <v>4.5</v>
      </c>
      <c r="BD29" s="316">
        <v>4.8</v>
      </c>
      <c r="BE29" s="316">
        <v>4.5999999999999996</v>
      </c>
      <c r="BF29" s="316">
        <v>4.5999999999999996</v>
      </c>
      <c r="BG29" s="316">
        <v>4.7</v>
      </c>
      <c r="BH29" s="316">
        <v>4.8</v>
      </c>
      <c r="BI29" s="316">
        <v>4.7</v>
      </c>
      <c r="BJ29" s="316">
        <v>4.8</v>
      </c>
      <c r="BK29" s="316">
        <v>4.8</v>
      </c>
      <c r="BL29" s="316">
        <v>4.9000000000000004</v>
      </c>
      <c r="BM29" s="316">
        <v>4.8</v>
      </c>
      <c r="BN29" s="316">
        <v>4.9000000000000004</v>
      </c>
      <c r="BO29" s="316">
        <v>4.9000000000000004</v>
      </c>
      <c r="BP29" s="316">
        <v>4.9000000000000004</v>
      </c>
      <c r="BQ29" s="316">
        <v>4.9000000000000004</v>
      </c>
      <c r="BR29" s="316">
        <v>5</v>
      </c>
      <c r="BS29" s="316">
        <v>5</v>
      </c>
      <c r="BT29" s="316">
        <v>5.0999999999999996</v>
      </c>
      <c r="BU29" s="316">
        <v>5</v>
      </c>
      <c r="BV29" s="316">
        <v>5.0999999999999996</v>
      </c>
      <c r="BW29" s="316">
        <v>5.2</v>
      </c>
      <c r="BX29" s="316">
        <v>5.3</v>
      </c>
      <c r="BY29" s="316">
        <v>5.2</v>
      </c>
      <c r="BZ29" s="316">
        <v>5.3</v>
      </c>
      <c r="CA29" s="316">
        <v>5.4</v>
      </c>
      <c r="CB29" s="316">
        <v>5.5</v>
      </c>
      <c r="CC29" s="316">
        <v>5.4</v>
      </c>
      <c r="CD29" s="316">
        <v>5.4</v>
      </c>
      <c r="CE29" s="316">
        <v>5.5</v>
      </c>
      <c r="CF29" s="316">
        <v>5.6</v>
      </c>
      <c r="CG29" s="316">
        <v>5.5</v>
      </c>
      <c r="CH29" s="316">
        <v>5.5</v>
      </c>
      <c r="CI29" s="316">
        <v>5.5</v>
      </c>
      <c r="CJ29" s="316">
        <v>5.6</v>
      </c>
      <c r="CK29" s="316">
        <v>5.5</v>
      </c>
      <c r="CL29" s="316">
        <v>5.6</v>
      </c>
      <c r="CM29" s="316">
        <v>5.8</v>
      </c>
      <c r="CN29" s="316">
        <v>5.9</v>
      </c>
      <c r="CO29" s="316">
        <v>5.8</v>
      </c>
      <c r="CP29" s="316">
        <v>5.8</v>
      </c>
      <c r="CQ29" s="316">
        <v>5.6</v>
      </c>
      <c r="CR29" s="316">
        <v>5.6</v>
      </c>
      <c r="CS29" s="316">
        <v>5.6</v>
      </c>
      <c r="CT29" s="316">
        <v>5.6</v>
      </c>
      <c r="CU29" s="316">
        <v>5.6</v>
      </c>
      <c r="CV29" s="316">
        <v>5.6</v>
      </c>
      <c r="CW29" s="316">
        <v>5.5</v>
      </c>
      <c r="CX29" s="316">
        <v>5.6</v>
      </c>
      <c r="CY29" s="316">
        <v>5.6</v>
      </c>
      <c r="CZ29" s="316">
        <v>5.7</v>
      </c>
      <c r="DA29" s="316">
        <v>5.4</v>
      </c>
      <c r="DB29" s="316">
        <v>5.5</v>
      </c>
      <c r="DC29" s="316">
        <v>5.5</v>
      </c>
      <c r="DD29" s="316">
        <v>5.5</v>
      </c>
      <c r="DE29" s="316">
        <v>5.4</v>
      </c>
      <c r="DF29" s="316">
        <v>5.4</v>
      </c>
      <c r="DG29" s="316">
        <v>5.4</v>
      </c>
      <c r="DH29" s="316">
        <v>5.4</v>
      </c>
      <c r="DI29" s="316">
        <v>5.3</v>
      </c>
      <c r="DJ29" s="316">
        <v>5.3</v>
      </c>
      <c r="DK29" s="316">
        <v>5.3</v>
      </c>
      <c r="DL29" s="316">
        <v>5.3</v>
      </c>
      <c r="DM29" s="316">
        <v>5.2</v>
      </c>
      <c r="DN29" s="316">
        <v>5.2</v>
      </c>
    </row>
    <row r="30" spans="1:118" ht="12.75" customHeight="1" x14ac:dyDescent="0.2">
      <c r="A30" s="327" t="s">
        <v>1216</v>
      </c>
      <c r="B30" s="310" t="s">
        <v>1176</v>
      </c>
      <c r="C30" s="316">
        <v>0</v>
      </c>
      <c r="D30" s="316">
        <v>0</v>
      </c>
      <c r="E30" s="316">
        <v>0</v>
      </c>
      <c r="F30" s="316">
        <v>0</v>
      </c>
      <c r="G30" s="316">
        <v>0</v>
      </c>
      <c r="H30" s="316">
        <v>0</v>
      </c>
      <c r="I30" s="316">
        <v>0</v>
      </c>
      <c r="J30" s="316">
        <v>0</v>
      </c>
      <c r="K30" s="316">
        <v>0</v>
      </c>
      <c r="L30" s="316">
        <v>0</v>
      </c>
      <c r="M30" s="316">
        <v>0</v>
      </c>
      <c r="N30" s="316">
        <v>0</v>
      </c>
      <c r="O30" s="316">
        <v>0</v>
      </c>
      <c r="P30" s="316">
        <v>0</v>
      </c>
      <c r="Q30" s="316">
        <v>0</v>
      </c>
      <c r="R30" s="316">
        <v>0</v>
      </c>
      <c r="S30" s="316">
        <v>0</v>
      </c>
      <c r="T30" s="316">
        <v>0</v>
      </c>
      <c r="U30" s="316">
        <v>0</v>
      </c>
      <c r="V30" s="316">
        <v>0</v>
      </c>
      <c r="W30" s="316">
        <v>0</v>
      </c>
      <c r="X30" s="316">
        <v>0</v>
      </c>
      <c r="Y30" s="316">
        <v>0</v>
      </c>
      <c r="Z30" s="316">
        <v>0</v>
      </c>
      <c r="AA30" s="316">
        <v>0</v>
      </c>
      <c r="AB30" s="316">
        <v>0</v>
      </c>
      <c r="AC30" s="316">
        <v>0</v>
      </c>
      <c r="AD30" s="316">
        <v>0</v>
      </c>
      <c r="AE30" s="316">
        <v>0</v>
      </c>
      <c r="AF30" s="316">
        <v>0</v>
      </c>
      <c r="AG30" s="316">
        <v>0</v>
      </c>
      <c r="AH30" s="316">
        <v>0</v>
      </c>
      <c r="AI30" s="316">
        <v>0</v>
      </c>
      <c r="AJ30" s="316">
        <v>0</v>
      </c>
      <c r="AK30" s="316">
        <v>0</v>
      </c>
      <c r="AL30" s="316">
        <v>0</v>
      </c>
      <c r="AM30" s="316">
        <v>0</v>
      </c>
      <c r="AN30" s="316">
        <v>0</v>
      </c>
      <c r="AO30" s="316">
        <v>0</v>
      </c>
      <c r="AP30" s="316">
        <v>0</v>
      </c>
      <c r="AQ30" s="316">
        <v>0</v>
      </c>
      <c r="AR30" s="316">
        <v>0</v>
      </c>
      <c r="AS30" s="316">
        <v>0</v>
      </c>
      <c r="AT30" s="316">
        <v>0</v>
      </c>
      <c r="AU30" s="316">
        <v>0</v>
      </c>
      <c r="AV30" s="316">
        <v>0</v>
      </c>
      <c r="AW30" s="316">
        <v>0</v>
      </c>
      <c r="AX30" s="316">
        <v>0</v>
      </c>
      <c r="AY30" s="316">
        <v>0</v>
      </c>
      <c r="AZ30" s="316">
        <v>0</v>
      </c>
      <c r="BA30" s="316">
        <v>0</v>
      </c>
      <c r="BB30" s="316">
        <v>0</v>
      </c>
      <c r="BC30" s="316">
        <v>0</v>
      </c>
      <c r="BD30" s="316">
        <v>0</v>
      </c>
      <c r="BE30" s="316">
        <v>0</v>
      </c>
      <c r="BF30" s="316">
        <v>0</v>
      </c>
      <c r="BG30" s="316">
        <v>0</v>
      </c>
      <c r="BH30" s="316">
        <v>0</v>
      </c>
      <c r="BI30" s="316">
        <v>0</v>
      </c>
      <c r="BJ30" s="316">
        <v>0</v>
      </c>
      <c r="BK30" s="316">
        <v>0</v>
      </c>
      <c r="BL30" s="316">
        <v>0</v>
      </c>
      <c r="BM30" s="316">
        <v>0</v>
      </c>
      <c r="BN30" s="316">
        <v>0</v>
      </c>
      <c r="BO30" s="316">
        <v>0</v>
      </c>
      <c r="BP30" s="316">
        <v>0</v>
      </c>
      <c r="BQ30" s="316">
        <v>0</v>
      </c>
      <c r="BR30" s="316">
        <v>0</v>
      </c>
      <c r="BS30" s="316">
        <v>0</v>
      </c>
      <c r="BT30" s="316">
        <v>0</v>
      </c>
      <c r="BU30" s="316">
        <v>0</v>
      </c>
      <c r="BV30" s="316">
        <v>0</v>
      </c>
      <c r="BW30" s="316">
        <v>0</v>
      </c>
      <c r="BX30" s="316">
        <v>0</v>
      </c>
      <c r="BY30" s="316">
        <v>0</v>
      </c>
      <c r="BZ30" s="316">
        <v>0</v>
      </c>
      <c r="CA30" s="316">
        <v>0</v>
      </c>
      <c r="CB30" s="316">
        <v>0</v>
      </c>
      <c r="CC30" s="316">
        <v>0</v>
      </c>
      <c r="CD30" s="316">
        <v>0</v>
      </c>
      <c r="CE30" s="316">
        <v>0</v>
      </c>
      <c r="CF30" s="316">
        <v>0</v>
      </c>
      <c r="CG30" s="316">
        <v>0</v>
      </c>
      <c r="CH30" s="316">
        <v>0</v>
      </c>
      <c r="CI30" s="316">
        <v>0</v>
      </c>
      <c r="CJ30" s="316">
        <v>0</v>
      </c>
      <c r="CK30" s="316">
        <v>0</v>
      </c>
      <c r="CL30" s="316">
        <v>0</v>
      </c>
      <c r="CM30" s="316">
        <v>0</v>
      </c>
      <c r="CN30" s="316">
        <v>0</v>
      </c>
      <c r="CO30" s="316">
        <v>0</v>
      </c>
      <c r="CP30" s="316">
        <v>0</v>
      </c>
      <c r="CQ30" s="316">
        <v>0</v>
      </c>
      <c r="CR30" s="316">
        <v>0</v>
      </c>
      <c r="CS30" s="316">
        <v>0</v>
      </c>
      <c r="CT30" s="316">
        <v>0</v>
      </c>
      <c r="CU30" s="316">
        <v>0</v>
      </c>
      <c r="CV30" s="316">
        <v>0</v>
      </c>
      <c r="CW30" s="316">
        <v>0</v>
      </c>
      <c r="CX30" s="316">
        <v>0</v>
      </c>
      <c r="CY30" s="316">
        <v>0</v>
      </c>
      <c r="CZ30" s="316">
        <v>0</v>
      </c>
      <c r="DA30" s="316">
        <v>0</v>
      </c>
      <c r="DB30" s="316">
        <v>0</v>
      </c>
      <c r="DC30" s="316">
        <v>0</v>
      </c>
      <c r="DD30" s="316">
        <v>0</v>
      </c>
      <c r="DE30" s="316">
        <v>0</v>
      </c>
      <c r="DF30" s="316">
        <v>0</v>
      </c>
      <c r="DG30" s="316">
        <v>0</v>
      </c>
      <c r="DH30" s="316">
        <v>0</v>
      </c>
      <c r="DI30" s="316">
        <v>0</v>
      </c>
      <c r="DJ30" s="316">
        <v>0</v>
      </c>
      <c r="DK30" s="316">
        <v>0</v>
      </c>
      <c r="DL30" s="316">
        <v>0</v>
      </c>
      <c r="DM30" s="316">
        <v>0</v>
      </c>
      <c r="DN30" s="316">
        <v>0</v>
      </c>
    </row>
    <row r="31" spans="1:118" s="312" customFormat="1" ht="12.75" customHeight="1" x14ac:dyDescent="0.2">
      <c r="A31" s="328" t="s">
        <v>901</v>
      </c>
      <c r="B31" s="158" t="s">
        <v>1199</v>
      </c>
      <c r="C31" s="314">
        <v>212.5</v>
      </c>
      <c r="D31" s="314">
        <v>215.4</v>
      </c>
      <c r="E31" s="314">
        <v>219.3</v>
      </c>
      <c r="F31" s="314">
        <v>220.7</v>
      </c>
      <c r="G31" s="314">
        <v>220.8</v>
      </c>
      <c r="H31" s="314">
        <v>222.9</v>
      </c>
      <c r="I31" s="314">
        <v>223.1</v>
      </c>
      <c r="J31" s="314">
        <v>223.7</v>
      </c>
      <c r="K31" s="314">
        <v>223.6</v>
      </c>
      <c r="L31" s="314">
        <v>228.4</v>
      </c>
      <c r="M31" s="314">
        <v>232.1</v>
      </c>
      <c r="N31" s="314">
        <v>235.3</v>
      </c>
      <c r="O31" s="314">
        <v>233.7</v>
      </c>
      <c r="P31" s="314">
        <v>239.2</v>
      </c>
      <c r="Q31" s="314">
        <v>241.8</v>
      </c>
      <c r="R31" s="314">
        <v>245</v>
      </c>
      <c r="S31" s="314">
        <v>244.3</v>
      </c>
      <c r="T31" s="314">
        <v>249.7</v>
      </c>
      <c r="U31" s="314">
        <v>252.8</v>
      </c>
      <c r="V31" s="314">
        <v>256.8</v>
      </c>
      <c r="W31" s="314">
        <v>257.39999999999998</v>
      </c>
      <c r="X31" s="314">
        <v>262.5</v>
      </c>
      <c r="Y31" s="314">
        <v>265.39999999999998</v>
      </c>
      <c r="Z31" s="314">
        <v>270.60000000000002</v>
      </c>
      <c r="AA31" s="314">
        <v>274.10000000000002</v>
      </c>
      <c r="AB31" s="314">
        <v>278.3</v>
      </c>
      <c r="AC31" s="314">
        <v>280.5</v>
      </c>
      <c r="AD31" s="314">
        <v>283.5</v>
      </c>
      <c r="AE31" s="314">
        <v>284.7</v>
      </c>
      <c r="AF31" s="314">
        <v>286.60000000000002</v>
      </c>
      <c r="AG31" s="314">
        <v>286.8</v>
      </c>
      <c r="AH31" s="314">
        <v>289.10000000000002</v>
      </c>
      <c r="AI31" s="314">
        <v>289.89999999999998</v>
      </c>
      <c r="AJ31" s="314">
        <v>292.2</v>
      </c>
      <c r="AK31" s="314">
        <v>292.89999999999998</v>
      </c>
      <c r="AL31" s="314">
        <v>295.2</v>
      </c>
      <c r="AM31" s="314">
        <v>295.3</v>
      </c>
      <c r="AN31" s="314">
        <v>299.2</v>
      </c>
      <c r="AO31" s="314">
        <v>300.2</v>
      </c>
      <c r="AP31" s="314">
        <v>302.5</v>
      </c>
      <c r="AQ31" s="314">
        <v>303.5</v>
      </c>
      <c r="AR31" s="314">
        <v>307</v>
      </c>
      <c r="AS31" s="314">
        <v>308.39999999999998</v>
      </c>
      <c r="AT31" s="314">
        <v>311.3</v>
      </c>
      <c r="AU31" s="314">
        <v>314</v>
      </c>
      <c r="AV31" s="314">
        <v>318.7</v>
      </c>
      <c r="AW31" s="314">
        <v>320.39999999999998</v>
      </c>
      <c r="AX31" s="314">
        <v>324</v>
      </c>
      <c r="AY31" s="314">
        <v>326.60000000000002</v>
      </c>
      <c r="AZ31" s="314">
        <v>332</v>
      </c>
      <c r="BA31" s="314">
        <v>334.8</v>
      </c>
      <c r="BB31" s="314">
        <v>339.6</v>
      </c>
      <c r="BC31" s="314">
        <v>343.6</v>
      </c>
      <c r="BD31" s="314">
        <v>348.4</v>
      </c>
      <c r="BE31" s="314">
        <v>351</v>
      </c>
      <c r="BF31" s="314">
        <v>353.3</v>
      </c>
      <c r="BG31" s="314">
        <v>351.6</v>
      </c>
      <c r="BH31" s="314">
        <v>352.6</v>
      </c>
      <c r="BI31" s="314">
        <v>351.8</v>
      </c>
      <c r="BJ31" s="314">
        <v>354.1</v>
      </c>
      <c r="BK31" s="314">
        <v>354.8</v>
      </c>
      <c r="BL31" s="314">
        <v>358.9</v>
      </c>
      <c r="BM31" s="314">
        <v>359.8</v>
      </c>
      <c r="BN31" s="314">
        <v>362.5</v>
      </c>
      <c r="BO31" s="314">
        <v>364.3</v>
      </c>
      <c r="BP31" s="314">
        <v>370</v>
      </c>
      <c r="BQ31" s="314">
        <v>371</v>
      </c>
      <c r="BR31" s="314">
        <v>373.3</v>
      </c>
      <c r="BS31" s="314">
        <v>374.9</v>
      </c>
      <c r="BT31" s="314">
        <v>379</v>
      </c>
      <c r="BU31" s="314">
        <v>379</v>
      </c>
      <c r="BV31" s="314">
        <v>381.7</v>
      </c>
      <c r="BW31" s="314">
        <v>381.6</v>
      </c>
      <c r="BX31" s="314">
        <v>385.8</v>
      </c>
      <c r="BY31" s="314">
        <v>385.8</v>
      </c>
      <c r="BZ31" s="314">
        <v>389</v>
      </c>
      <c r="CA31" s="314">
        <v>390.8</v>
      </c>
      <c r="CB31" s="314">
        <v>395.2</v>
      </c>
      <c r="CC31" s="314">
        <v>395.5</v>
      </c>
      <c r="CD31" s="314">
        <v>399</v>
      </c>
      <c r="CE31" s="314">
        <v>400.2</v>
      </c>
      <c r="CF31" s="314">
        <v>405.3</v>
      </c>
      <c r="CG31" s="314">
        <v>405.6</v>
      </c>
      <c r="CH31" s="314">
        <v>409.9</v>
      </c>
      <c r="CI31" s="314">
        <v>411.9</v>
      </c>
      <c r="CJ31" s="314">
        <v>417.2</v>
      </c>
      <c r="CK31" s="314">
        <v>417.9</v>
      </c>
      <c r="CL31" s="314">
        <v>423.1</v>
      </c>
      <c r="CM31" s="314">
        <v>425.9</v>
      </c>
      <c r="CN31" s="314">
        <v>431.9</v>
      </c>
      <c r="CO31" s="314">
        <v>432.2</v>
      </c>
      <c r="CP31" s="314">
        <v>438.7</v>
      </c>
      <c r="CQ31" s="314">
        <v>442.1</v>
      </c>
      <c r="CR31" s="314">
        <v>447.5</v>
      </c>
      <c r="CS31" s="314">
        <v>447.5</v>
      </c>
      <c r="CT31" s="314">
        <v>453.7</v>
      </c>
      <c r="CU31" s="314">
        <v>457.6</v>
      </c>
      <c r="CV31" s="314">
        <v>463.6</v>
      </c>
      <c r="CW31" s="314">
        <v>463</v>
      </c>
      <c r="CX31" s="314">
        <v>469.1</v>
      </c>
      <c r="CY31" s="314">
        <v>470</v>
      </c>
      <c r="CZ31" s="314">
        <v>469.4</v>
      </c>
      <c r="DA31" s="314">
        <v>471.1</v>
      </c>
      <c r="DB31" s="314">
        <v>475.8</v>
      </c>
      <c r="DC31" s="314">
        <v>478.6</v>
      </c>
      <c r="DD31" s="314">
        <v>485</v>
      </c>
      <c r="DE31" s="314">
        <v>485</v>
      </c>
      <c r="DF31" s="314">
        <v>491.9</v>
      </c>
      <c r="DG31" s="314">
        <v>495.9</v>
      </c>
      <c r="DH31" s="314">
        <v>501.9</v>
      </c>
      <c r="DI31" s="314">
        <v>501.2</v>
      </c>
      <c r="DJ31" s="314">
        <v>506.7</v>
      </c>
      <c r="DK31" s="314">
        <v>510</v>
      </c>
      <c r="DL31" s="314">
        <v>514.6</v>
      </c>
      <c r="DM31" s="314">
        <v>510.8</v>
      </c>
      <c r="DN31" s="314">
        <v>515.20000000000005</v>
      </c>
    </row>
    <row r="32" spans="1:118" ht="12.75" customHeight="1" x14ac:dyDescent="0.2">
      <c r="AW32" s="331"/>
    </row>
    <row r="33" spans="1:118" ht="12.75" customHeight="1" thickBot="1" x14ac:dyDescent="0.25">
      <c r="A33" s="305" t="s">
        <v>1633</v>
      </c>
      <c r="B33" s="304"/>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c r="BY33" s="319"/>
      <c r="BZ33" s="319"/>
      <c r="CA33" s="319"/>
      <c r="CB33" s="319"/>
      <c r="CC33" s="319"/>
      <c r="CD33" s="319"/>
      <c r="CE33" s="319"/>
      <c r="CF33" s="319"/>
      <c r="CG33" s="319"/>
      <c r="CH33" s="319"/>
      <c r="CI33" s="319"/>
      <c r="CJ33" s="319"/>
      <c r="CK33" s="319"/>
      <c r="CL33" s="319"/>
      <c r="CM33" s="319"/>
      <c r="CN33" s="319"/>
      <c r="CO33" s="319"/>
      <c r="CP33" s="319"/>
      <c r="CQ33" s="319"/>
      <c r="CR33" s="319"/>
      <c r="CS33" s="319"/>
      <c r="CT33" s="319"/>
      <c r="CU33" s="319"/>
      <c r="CV33" s="319"/>
      <c r="CW33" s="319"/>
      <c r="CX33" s="319"/>
      <c r="CY33" s="319"/>
      <c r="CZ33" s="319"/>
      <c r="DA33" s="319"/>
      <c r="DB33" s="319"/>
      <c r="DC33" s="319"/>
      <c r="DD33" s="319"/>
      <c r="DE33" s="319"/>
      <c r="DF33" s="319"/>
      <c r="DG33" s="319"/>
      <c r="DH33" s="319"/>
      <c r="DI33" s="319"/>
      <c r="DJ33" s="319"/>
      <c r="DK33" s="319"/>
      <c r="DL33" s="319"/>
      <c r="DM33" s="319"/>
      <c r="DN33" s="319"/>
    </row>
    <row r="35" spans="1:118" x14ac:dyDescent="0.2">
      <c r="A35" s="317" t="s">
        <v>92</v>
      </c>
    </row>
    <row r="36" spans="1:118" x14ac:dyDescent="0.2">
      <c r="A36" s="317" t="s">
        <v>933</v>
      </c>
    </row>
    <row r="37" spans="1:118" x14ac:dyDescent="0.2">
      <c r="A37" s="157" t="s">
        <v>668</v>
      </c>
    </row>
  </sheetData>
  <phoneticPr fontId="0" type="noConversion"/>
  <pageMargins left="0.39370078740157483" right="0.39370078740157483" top="0.55118110236220474" bottom="0.39370078740157483" header="0.19685039370078741" footer="0.19685039370078741"/>
  <pageSetup paperSize="9" scale="47" orientation="landscape" horizontalDpi="1200" verticalDpi="1200" r:id="rId1"/>
  <headerFooter alignWithMargins="0">
    <oddFooter>&amp;L&amp;"Arial,Italic"&amp;8 statec&amp;R&amp;"Arial,Italic"&amp;8&amp;D</oddFoot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indexed="22"/>
    <pageSetUpPr autoPageBreaks="0" fitToPage="1"/>
  </sheetPr>
  <dimension ref="A1:DN37"/>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7.42578125" style="157" customWidth="1"/>
    <col min="2" max="2" width="9.140625" style="310" customWidth="1"/>
    <col min="3" max="69" width="9.140625" style="317" customWidth="1"/>
    <col min="70" max="74" width="7.5703125" style="317" customWidth="1"/>
    <col min="75" max="75" width="7.42578125" style="317" customWidth="1"/>
    <col min="76" max="78" width="7.5703125" style="317" customWidth="1"/>
    <col min="79" max="79" width="7.42578125" style="317" customWidth="1"/>
    <col min="80" max="82" width="7.5703125" style="317" customWidth="1"/>
    <col min="83" max="83" width="7.42578125" style="317" customWidth="1"/>
    <col min="84" max="86" width="7.5703125" style="317" customWidth="1"/>
    <col min="87" max="87" width="7.42578125" style="317" customWidth="1"/>
    <col min="88" max="90" width="7.5703125" style="317" customWidth="1"/>
    <col min="91" max="91" width="7.42578125" style="317" customWidth="1"/>
    <col min="92" max="94" width="7.5703125" style="317" customWidth="1"/>
    <col min="95" max="95" width="7.42578125" style="317" customWidth="1"/>
    <col min="96" max="98" width="7.5703125" style="317" customWidth="1"/>
    <col min="99" max="99" width="7.42578125" style="317" customWidth="1"/>
    <col min="100" max="102" width="7.5703125" style="317" customWidth="1"/>
    <col min="103" max="103" width="7.42578125" style="317" customWidth="1"/>
    <col min="104" max="106" width="7.5703125" style="317" customWidth="1"/>
    <col min="107" max="107" width="7.42578125" style="317" customWidth="1"/>
    <col min="108" max="110" width="7.5703125" style="317" customWidth="1"/>
    <col min="111" max="111" width="7.42578125" style="317" customWidth="1"/>
    <col min="112" max="114" width="7.5703125" style="317" customWidth="1"/>
    <col min="115" max="115" width="7.42578125" style="317" customWidth="1"/>
    <col min="116" max="118" width="7.5703125" style="317" customWidth="1"/>
    <col min="119" max="16384" width="9.140625" style="317"/>
  </cols>
  <sheetData>
    <row r="1" spans="1:118" s="157" customFormat="1" ht="13.5" thickBot="1" x14ac:dyDescent="0.25">
      <c r="A1" s="303" t="s">
        <v>1182</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ht="12.75" customHeight="1" x14ac:dyDescent="0.2">
      <c r="A5" s="326" t="s">
        <v>1188</v>
      </c>
      <c r="B5" s="310" t="s">
        <v>1120</v>
      </c>
      <c r="C5" s="316">
        <v>1</v>
      </c>
      <c r="D5" s="316">
        <v>1.1000000000000001</v>
      </c>
      <c r="E5" s="316">
        <v>1.7</v>
      </c>
      <c r="F5" s="316">
        <v>1.7</v>
      </c>
      <c r="G5" s="316">
        <v>1.4</v>
      </c>
      <c r="H5" s="316">
        <v>1.4</v>
      </c>
      <c r="I5" s="316">
        <v>1.3</v>
      </c>
      <c r="J5" s="316">
        <v>1.3</v>
      </c>
      <c r="K5" s="316">
        <v>1.4</v>
      </c>
      <c r="L5" s="316">
        <v>1.4</v>
      </c>
      <c r="M5" s="316">
        <v>1.4</v>
      </c>
      <c r="N5" s="316">
        <v>1.3</v>
      </c>
      <c r="O5" s="316">
        <v>1.3</v>
      </c>
      <c r="P5" s="316">
        <v>1.3</v>
      </c>
      <c r="Q5" s="316">
        <v>1.3</v>
      </c>
      <c r="R5" s="316">
        <v>1.4</v>
      </c>
      <c r="S5" s="316">
        <v>1.3</v>
      </c>
      <c r="T5" s="316">
        <v>1.4</v>
      </c>
      <c r="U5" s="316">
        <v>1.4</v>
      </c>
      <c r="V5" s="316">
        <v>1.4</v>
      </c>
      <c r="W5" s="316">
        <v>1.4</v>
      </c>
      <c r="X5" s="316">
        <v>1.4</v>
      </c>
      <c r="Y5" s="316">
        <v>1.4</v>
      </c>
      <c r="Z5" s="316">
        <v>1.4</v>
      </c>
      <c r="AA5" s="316">
        <v>1.4</v>
      </c>
      <c r="AB5" s="316">
        <v>1.4</v>
      </c>
      <c r="AC5" s="316">
        <v>1.4</v>
      </c>
      <c r="AD5" s="316">
        <v>1.4</v>
      </c>
      <c r="AE5" s="316">
        <v>1.3</v>
      </c>
      <c r="AF5" s="316">
        <v>1.3</v>
      </c>
      <c r="AG5" s="316">
        <v>1.3</v>
      </c>
      <c r="AH5" s="316">
        <v>1.4</v>
      </c>
      <c r="AI5" s="316">
        <v>1.3</v>
      </c>
      <c r="AJ5" s="316">
        <v>1.3</v>
      </c>
      <c r="AK5" s="316">
        <v>1.3</v>
      </c>
      <c r="AL5" s="316">
        <v>1.3</v>
      </c>
      <c r="AM5" s="316">
        <v>1</v>
      </c>
      <c r="AN5" s="316">
        <v>1</v>
      </c>
      <c r="AO5" s="316">
        <v>1</v>
      </c>
      <c r="AP5" s="316">
        <v>1</v>
      </c>
      <c r="AQ5" s="316">
        <v>0.9</v>
      </c>
      <c r="AR5" s="316">
        <v>1</v>
      </c>
      <c r="AS5" s="316">
        <v>1</v>
      </c>
      <c r="AT5" s="316">
        <v>1</v>
      </c>
      <c r="AU5" s="316">
        <v>1</v>
      </c>
      <c r="AV5" s="316">
        <v>1</v>
      </c>
      <c r="AW5" s="316">
        <v>1</v>
      </c>
      <c r="AX5" s="316">
        <v>1</v>
      </c>
      <c r="AY5" s="316">
        <v>1</v>
      </c>
      <c r="AZ5" s="316">
        <v>1.1000000000000001</v>
      </c>
      <c r="BA5" s="316">
        <v>1</v>
      </c>
      <c r="BB5" s="316">
        <v>1.1000000000000001</v>
      </c>
      <c r="BC5" s="316">
        <v>1</v>
      </c>
      <c r="BD5" s="316">
        <v>1.1000000000000001</v>
      </c>
      <c r="BE5" s="316">
        <v>1.1000000000000001</v>
      </c>
      <c r="BF5" s="316">
        <v>1.1000000000000001</v>
      </c>
      <c r="BG5" s="316">
        <v>1</v>
      </c>
      <c r="BH5" s="316">
        <v>1.1000000000000001</v>
      </c>
      <c r="BI5" s="316">
        <v>1.1000000000000001</v>
      </c>
      <c r="BJ5" s="316">
        <v>1.1000000000000001</v>
      </c>
      <c r="BK5" s="316">
        <v>1.1000000000000001</v>
      </c>
      <c r="BL5" s="316">
        <v>1.2</v>
      </c>
      <c r="BM5" s="316">
        <v>1.2</v>
      </c>
      <c r="BN5" s="316">
        <v>1.2</v>
      </c>
      <c r="BO5" s="316">
        <v>1.1000000000000001</v>
      </c>
      <c r="BP5" s="316">
        <v>1.2</v>
      </c>
      <c r="BQ5" s="316">
        <v>1.2</v>
      </c>
      <c r="BR5" s="316">
        <v>1.2</v>
      </c>
      <c r="BS5" s="316">
        <v>1.2</v>
      </c>
      <c r="BT5" s="316">
        <v>1.3</v>
      </c>
      <c r="BU5" s="316">
        <v>1.3</v>
      </c>
      <c r="BV5" s="316">
        <v>1.3</v>
      </c>
      <c r="BW5" s="316">
        <v>1.2</v>
      </c>
      <c r="BX5" s="316">
        <v>1.2</v>
      </c>
      <c r="BY5" s="316">
        <v>1.2</v>
      </c>
      <c r="BZ5" s="316">
        <v>1.2</v>
      </c>
      <c r="CA5" s="316">
        <v>1.2</v>
      </c>
      <c r="CB5" s="316">
        <v>1.3</v>
      </c>
      <c r="CC5" s="316">
        <v>1.3</v>
      </c>
      <c r="CD5" s="316">
        <v>1.3</v>
      </c>
      <c r="CE5" s="316">
        <v>1.3</v>
      </c>
      <c r="CF5" s="316">
        <v>1.4</v>
      </c>
      <c r="CG5" s="316">
        <v>1.3</v>
      </c>
      <c r="CH5" s="316">
        <v>1.4</v>
      </c>
      <c r="CI5" s="316">
        <v>1.3</v>
      </c>
      <c r="CJ5" s="316">
        <v>1.4</v>
      </c>
      <c r="CK5" s="316">
        <v>1.4</v>
      </c>
      <c r="CL5" s="316">
        <v>1.4</v>
      </c>
      <c r="CM5" s="316">
        <v>1.4</v>
      </c>
      <c r="CN5" s="316">
        <v>1.5</v>
      </c>
      <c r="CO5" s="316">
        <v>1.5</v>
      </c>
      <c r="CP5" s="316">
        <v>1.5</v>
      </c>
      <c r="CQ5" s="316">
        <v>1.4</v>
      </c>
      <c r="CR5" s="316">
        <v>1.5</v>
      </c>
      <c r="CS5" s="316">
        <v>1.5</v>
      </c>
      <c r="CT5" s="316">
        <v>1.5</v>
      </c>
      <c r="CU5" s="316">
        <v>1.5</v>
      </c>
      <c r="CV5" s="316">
        <v>1.6</v>
      </c>
      <c r="CW5" s="316">
        <v>1.6</v>
      </c>
      <c r="CX5" s="316">
        <v>1.5</v>
      </c>
      <c r="CY5" s="316">
        <v>1.5</v>
      </c>
      <c r="CZ5" s="316">
        <v>1.6</v>
      </c>
      <c r="DA5" s="316">
        <v>1.6</v>
      </c>
      <c r="DB5" s="316">
        <v>1.6</v>
      </c>
      <c r="DC5" s="316">
        <v>1.6</v>
      </c>
      <c r="DD5" s="316">
        <v>1.7</v>
      </c>
      <c r="DE5" s="316">
        <v>1.7</v>
      </c>
      <c r="DF5" s="316">
        <v>1.7</v>
      </c>
      <c r="DG5" s="316">
        <v>1.7</v>
      </c>
      <c r="DH5" s="316">
        <v>1.7</v>
      </c>
      <c r="DI5" s="316">
        <v>1.7</v>
      </c>
      <c r="DJ5" s="316">
        <v>1.7</v>
      </c>
      <c r="DK5" s="316">
        <v>1.7</v>
      </c>
      <c r="DL5" s="316">
        <v>1.7</v>
      </c>
      <c r="DM5" s="316">
        <v>1.7</v>
      </c>
      <c r="DN5" s="316">
        <v>1.7</v>
      </c>
    </row>
    <row r="6" spans="1:118" ht="12.75" customHeight="1" x14ac:dyDescent="0.2">
      <c r="A6" s="326" t="s">
        <v>1189</v>
      </c>
      <c r="B6" s="310" t="s">
        <v>1190</v>
      </c>
      <c r="C6" s="316">
        <v>34.9</v>
      </c>
      <c r="D6" s="316">
        <v>35.299999999999997</v>
      </c>
      <c r="E6" s="316">
        <v>36</v>
      </c>
      <c r="F6" s="316">
        <v>36.299999999999997</v>
      </c>
      <c r="G6" s="316">
        <v>35.299999999999997</v>
      </c>
      <c r="H6" s="316">
        <v>35.5</v>
      </c>
      <c r="I6" s="316">
        <v>35.5</v>
      </c>
      <c r="J6" s="316">
        <v>35.5</v>
      </c>
      <c r="K6" s="316">
        <v>35.799999999999997</v>
      </c>
      <c r="L6" s="316">
        <v>36.1</v>
      </c>
      <c r="M6" s="316">
        <v>36.299999999999997</v>
      </c>
      <c r="N6" s="316">
        <v>36.6</v>
      </c>
      <c r="O6" s="316">
        <v>35.6</v>
      </c>
      <c r="P6" s="316">
        <v>36.4</v>
      </c>
      <c r="Q6" s="316">
        <v>36.5</v>
      </c>
      <c r="R6" s="316">
        <v>36.799999999999997</v>
      </c>
      <c r="S6" s="316">
        <v>36.4</v>
      </c>
      <c r="T6" s="316">
        <v>37.1</v>
      </c>
      <c r="U6" s="316">
        <v>37.299999999999997</v>
      </c>
      <c r="V6" s="316">
        <v>36.799999999999997</v>
      </c>
      <c r="W6" s="316">
        <v>37.200000000000003</v>
      </c>
      <c r="X6" s="316">
        <v>37.1</v>
      </c>
      <c r="Y6" s="316">
        <v>37.4</v>
      </c>
      <c r="Z6" s="316">
        <v>38.1</v>
      </c>
      <c r="AA6" s="316">
        <v>38.4</v>
      </c>
      <c r="AB6" s="316">
        <v>38.200000000000003</v>
      </c>
      <c r="AC6" s="316">
        <v>38.200000000000003</v>
      </c>
      <c r="AD6" s="316">
        <v>38.1</v>
      </c>
      <c r="AE6" s="316">
        <v>38</v>
      </c>
      <c r="AF6" s="316">
        <v>37.799999999999997</v>
      </c>
      <c r="AG6" s="316">
        <v>37.6</v>
      </c>
      <c r="AH6" s="316">
        <v>37.700000000000003</v>
      </c>
      <c r="AI6" s="316">
        <v>38</v>
      </c>
      <c r="AJ6" s="316">
        <v>38</v>
      </c>
      <c r="AK6" s="316">
        <v>37.9</v>
      </c>
      <c r="AL6" s="316">
        <v>38</v>
      </c>
      <c r="AM6" s="316">
        <v>38.299999999999997</v>
      </c>
      <c r="AN6" s="316">
        <v>38</v>
      </c>
      <c r="AO6" s="316">
        <v>37.5</v>
      </c>
      <c r="AP6" s="316">
        <v>37.5</v>
      </c>
      <c r="AQ6" s="316">
        <v>37.700000000000003</v>
      </c>
      <c r="AR6" s="316">
        <v>37.6</v>
      </c>
      <c r="AS6" s="316">
        <v>37.700000000000003</v>
      </c>
      <c r="AT6" s="316">
        <v>37.799999999999997</v>
      </c>
      <c r="AU6" s="316">
        <v>37.700000000000003</v>
      </c>
      <c r="AV6" s="316">
        <v>37.799999999999997</v>
      </c>
      <c r="AW6" s="316">
        <v>37.6</v>
      </c>
      <c r="AX6" s="316">
        <v>37.6</v>
      </c>
      <c r="AY6" s="316">
        <v>37.200000000000003</v>
      </c>
      <c r="AZ6" s="316">
        <v>37.299999999999997</v>
      </c>
      <c r="BA6" s="316">
        <v>37.6</v>
      </c>
      <c r="BB6" s="316">
        <v>37.9</v>
      </c>
      <c r="BC6" s="316">
        <v>37.700000000000003</v>
      </c>
      <c r="BD6" s="316">
        <v>37.9</v>
      </c>
      <c r="BE6" s="316">
        <v>38</v>
      </c>
      <c r="BF6" s="316">
        <v>38.299999999999997</v>
      </c>
      <c r="BG6" s="316">
        <v>37.6</v>
      </c>
      <c r="BH6" s="316">
        <v>36.9</v>
      </c>
      <c r="BI6" s="316">
        <v>36.6</v>
      </c>
      <c r="BJ6" s="316">
        <v>36.6</v>
      </c>
      <c r="BK6" s="316">
        <v>36.700000000000003</v>
      </c>
      <c r="BL6" s="316">
        <v>36.799999999999997</v>
      </c>
      <c r="BM6" s="316">
        <v>36.9</v>
      </c>
      <c r="BN6" s="316">
        <v>37.1</v>
      </c>
      <c r="BO6" s="316">
        <v>36.6</v>
      </c>
      <c r="BP6" s="316">
        <v>36.9</v>
      </c>
      <c r="BQ6" s="316">
        <v>37.299999999999997</v>
      </c>
      <c r="BR6" s="316">
        <v>37.4</v>
      </c>
      <c r="BS6" s="316">
        <v>36.9</v>
      </c>
      <c r="BT6" s="316">
        <v>36.700000000000003</v>
      </c>
      <c r="BU6" s="316">
        <v>36.6</v>
      </c>
      <c r="BV6" s="316">
        <v>36.4</v>
      </c>
      <c r="BW6" s="316">
        <v>35.700000000000003</v>
      </c>
      <c r="BX6" s="316">
        <v>35.700000000000003</v>
      </c>
      <c r="BY6" s="316">
        <v>35.799999999999997</v>
      </c>
      <c r="BZ6" s="316">
        <v>35.799999999999997</v>
      </c>
      <c r="CA6" s="316">
        <v>35.6</v>
      </c>
      <c r="CB6" s="316">
        <v>35.700000000000003</v>
      </c>
      <c r="CC6" s="316">
        <v>35.799999999999997</v>
      </c>
      <c r="CD6" s="316">
        <v>35.9</v>
      </c>
      <c r="CE6" s="316">
        <v>36.200000000000003</v>
      </c>
      <c r="CF6" s="316">
        <v>36.5</v>
      </c>
      <c r="CG6" s="316">
        <v>36.700000000000003</v>
      </c>
      <c r="CH6" s="316">
        <v>36.9</v>
      </c>
      <c r="CI6" s="316">
        <v>36.799999999999997</v>
      </c>
      <c r="CJ6" s="316">
        <v>37</v>
      </c>
      <c r="CK6" s="316">
        <v>37.200000000000003</v>
      </c>
      <c r="CL6" s="316">
        <v>37.4</v>
      </c>
      <c r="CM6" s="316">
        <v>37.1</v>
      </c>
      <c r="CN6" s="316">
        <v>37.299999999999997</v>
      </c>
      <c r="CO6" s="316">
        <v>37.4</v>
      </c>
      <c r="CP6" s="316">
        <v>37.700000000000003</v>
      </c>
      <c r="CQ6" s="316">
        <v>38</v>
      </c>
      <c r="CR6" s="316">
        <v>38.200000000000003</v>
      </c>
      <c r="CS6" s="316">
        <v>38.1</v>
      </c>
      <c r="CT6" s="316">
        <v>38.200000000000003</v>
      </c>
      <c r="CU6" s="316">
        <v>38.299999999999997</v>
      </c>
      <c r="CV6" s="316">
        <v>38.4</v>
      </c>
      <c r="CW6" s="316">
        <v>38.4</v>
      </c>
      <c r="CX6" s="316">
        <v>38.5</v>
      </c>
      <c r="CY6" s="316">
        <v>38.4</v>
      </c>
      <c r="CZ6" s="316">
        <v>38.1</v>
      </c>
      <c r="DA6" s="316">
        <v>37.9</v>
      </c>
      <c r="DB6" s="316">
        <v>37.799999999999997</v>
      </c>
      <c r="DC6" s="316">
        <v>37.5</v>
      </c>
      <c r="DD6" s="316">
        <v>37.6</v>
      </c>
      <c r="DE6" s="316">
        <v>37.700000000000003</v>
      </c>
      <c r="DF6" s="316">
        <v>38</v>
      </c>
      <c r="DG6" s="316">
        <v>38.299999999999997</v>
      </c>
      <c r="DH6" s="316">
        <v>38.4</v>
      </c>
      <c r="DI6" s="316">
        <v>38.4</v>
      </c>
      <c r="DJ6" s="316">
        <v>38.700000000000003</v>
      </c>
      <c r="DK6" s="316">
        <v>38.799999999999997</v>
      </c>
      <c r="DL6" s="316">
        <v>38.6</v>
      </c>
      <c r="DM6" s="316">
        <v>38.299999999999997</v>
      </c>
      <c r="DN6" s="316">
        <v>38.4</v>
      </c>
    </row>
    <row r="7" spans="1:118" ht="12.75" customHeight="1" x14ac:dyDescent="0.2">
      <c r="A7" s="327" t="s">
        <v>1203</v>
      </c>
      <c r="B7" s="310" t="s">
        <v>1128</v>
      </c>
      <c r="C7" s="316">
        <v>0.3</v>
      </c>
      <c r="D7" s="316">
        <v>0.3</v>
      </c>
      <c r="E7" s="316">
        <v>0.3</v>
      </c>
      <c r="F7" s="316">
        <v>0.3</v>
      </c>
      <c r="G7" s="316">
        <v>0.3</v>
      </c>
      <c r="H7" s="316">
        <v>0.3</v>
      </c>
      <c r="I7" s="316">
        <v>0.3</v>
      </c>
      <c r="J7" s="316">
        <v>0.3</v>
      </c>
      <c r="K7" s="316">
        <v>0.3</v>
      </c>
      <c r="L7" s="316">
        <v>0.3</v>
      </c>
      <c r="M7" s="316">
        <v>0.3</v>
      </c>
      <c r="N7" s="316">
        <v>0.3</v>
      </c>
      <c r="O7" s="316">
        <v>0.3</v>
      </c>
      <c r="P7" s="316">
        <v>0.3</v>
      </c>
      <c r="Q7" s="316">
        <v>0.3</v>
      </c>
      <c r="R7" s="316">
        <v>0.3</v>
      </c>
      <c r="S7" s="316">
        <v>0.3</v>
      </c>
      <c r="T7" s="316">
        <v>0.3</v>
      </c>
      <c r="U7" s="316">
        <v>0.3</v>
      </c>
      <c r="V7" s="316">
        <v>0.3</v>
      </c>
      <c r="W7" s="316">
        <v>0.3</v>
      </c>
      <c r="X7" s="316">
        <v>0.3</v>
      </c>
      <c r="Y7" s="316">
        <v>0.3</v>
      </c>
      <c r="Z7" s="316">
        <v>0.3</v>
      </c>
      <c r="AA7" s="316">
        <v>0.3</v>
      </c>
      <c r="AB7" s="316">
        <v>0.3</v>
      </c>
      <c r="AC7" s="316">
        <v>0.3</v>
      </c>
      <c r="AD7" s="316">
        <v>0.3</v>
      </c>
      <c r="AE7" s="316">
        <v>0.3</v>
      </c>
      <c r="AF7" s="316">
        <v>0.3</v>
      </c>
      <c r="AG7" s="316">
        <v>0.3</v>
      </c>
      <c r="AH7" s="316">
        <v>0.3</v>
      </c>
      <c r="AI7" s="316">
        <v>0.3</v>
      </c>
      <c r="AJ7" s="316">
        <v>0.3</v>
      </c>
      <c r="AK7" s="316">
        <v>0.3</v>
      </c>
      <c r="AL7" s="316">
        <v>0.3</v>
      </c>
      <c r="AM7" s="316">
        <v>0.3</v>
      </c>
      <c r="AN7" s="316">
        <v>0.3</v>
      </c>
      <c r="AO7" s="316">
        <v>0.3</v>
      </c>
      <c r="AP7" s="316">
        <v>0.3</v>
      </c>
      <c r="AQ7" s="316">
        <v>0.3</v>
      </c>
      <c r="AR7" s="316">
        <v>0.3</v>
      </c>
      <c r="AS7" s="316">
        <v>0.3</v>
      </c>
      <c r="AT7" s="316">
        <v>0.3</v>
      </c>
      <c r="AU7" s="316">
        <v>0.3</v>
      </c>
      <c r="AV7" s="316">
        <v>0.3</v>
      </c>
      <c r="AW7" s="316">
        <v>0.3</v>
      </c>
      <c r="AX7" s="316">
        <v>0.3</v>
      </c>
      <c r="AY7" s="316">
        <v>0.3</v>
      </c>
      <c r="AZ7" s="316">
        <v>0.3</v>
      </c>
      <c r="BA7" s="316">
        <v>0.3</v>
      </c>
      <c r="BB7" s="316">
        <v>0.3</v>
      </c>
      <c r="BC7" s="316">
        <v>0.3</v>
      </c>
      <c r="BD7" s="316">
        <v>0.3</v>
      </c>
      <c r="BE7" s="316">
        <v>0.3</v>
      </c>
      <c r="BF7" s="316">
        <v>0.3</v>
      </c>
      <c r="BG7" s="316">
        <v>0.3</v>
      </c>
      <c r="BH7" s="316">
        <v>0.3</v>
      </c>
      <c r="BI7" s="316">
        <v>0.3</v>
      </c>
      <c r="BJ7" s="316">
        <v>0.3</v>
      </c>
      <c r="BK7" s="316">
        <v>0.3</v>
      </c>
      <c r="BL7" s="316">
        <v>0.3</v>
      </c>
      <c r="BM7" s="316">
        <v>0.3</v>
      </c>
      <c r="BN7" s="316">
        <v>0.3</v>
      </c>
      <c r="BO7" s="316">
        <v>0.3</v>
      </c>
      <c r="BP7" s="316">
        <v>0.3</v>
      </c>
      <c r="BQ7" s="316">
        <v>0.3</v>
      </c>
      <c r="BR7" s="316">
        <v>0.3</v>
      </c>
      <c r="BS7" s="316">
        <v>0.3</v>
      </c>
      <c r="BT7" s="316">
        <v>0.3</v>
      </c>
      <c r="BU7" s="316">
        <v>0.3</v>
      </c>
      <c r="BV7" s="316">
        <v>0.3</v>
      </c>
      <c r="BW7" s="316">
        <v>0.3</v>
      </c>
      <c r="BX7" s="316">
        <v>0.3</v>
      </c>
      <c r="BY7" s="316">
        <v>0.3</v>
      </c>
      <c r="BZ7" s="316">
        <v>0.3</v>
      </c>
      <c r="CA7" s="316">
        <v>0.3</v>
      </c>
      <c r="CB7" s="316">
        <v>0.3</v>
      </c>
      <c r="CC7" s="316">
        <v>0.3</v>
      </c>
      <c r="CD7" s="316">
        <v>0.3</v>
      </c>
      <c r="CE7" s="316">
        <v>0.3</v>
      </c>
      <c r="CF7" s="316">
        <v>0.3</v>
      </c>
      <c r="CG7" s="316">
        <v>0.3</v>
      </c>
      <c r="CH7" s="316">
        <v>0.3</v>
      </c>
      <c r="CI7" s="316">
        <v>0.3</v>
      </c>
      <c r="CJ7" s="316">
        <v>0.3</v>
      </c>
      <c r="CK7" s="316">
        <v>0.3</v>
      </c>
      <c r="CL7" s="316">
        <v>0.3</v>
      </c>
      <c r="CM7" s="316">
        <v>0.3</v>
      </c>
      <c r="CN7" s="316">
        <v>0.3</v>
      </c>
      <c r="CO7" s="316">
        <v>0.3</v>
      </c>
      <c r="CP7" s="316">
        <v>0.3</v>
      </c>
      <c r="CQ7" s="316">
        <v>0.3</v>
      </c>
      <c r="CR7" s="316">
        <v>0.3</v>
      </c>
      <c r="CS7" s="316">
        <v>0.3</v>
      </c>
      <c r="CT7" s="316">
        <v>0.3</v>
      </c>
      <c r="CU7" s="316">
        <v>0.3</v>
      </c>
      <c r="CV7" s="316">
        <v>0.3</v>
      </c>
      <c r="CW7" s="316">
        <v>0.3</v>
      </c>
      <c r="CX7" s="316">
        <v>0.3</v>
      </c>
      <c r="CY7" s="316">
        <v>0.3</v>
      </c>
      <c r="CZ7" s="316">
        <v>0.3</v>
      </c>
      <c r="DA7" s="316">
        <v>0.3</v>
      </c>
      <c r="DB7" s="316">
        <v>0.3</v>
      </c>
      <c r="DC7" s="316">
        <v>0.3</v>
      </c>
      <c r="DD7" s="316">
        <v>0.3</v>
      </c>
      <c r="DE7" s="316">
        <v>0.3</v>
      </c>
      <c r="DF7" s="316">
        <v>0.3</v>
      </c>
      <c r="DG7" s="316">
        <v>0.3</v>
      </c>
      <c r="DH7" s="316">
        <v>0.3</v>
      </c>
      <c r="DI7" s="316">
        <v>0.3</v>
      </c>
      <c r="DJ7" s="316">
        <v>0.3</v>
      </c>
      <c r="DK7" s="316">
        <v>0.3</v>
      </c>
      <c r="DL7" s="316">
        <v>0.3</v>
      </c>
      <c r="DM7" s="316">
        <v>0.3</v>
      </c>
      <c r="DN7" s="316">
        <v>0.3</v>
      </c>
    </row>
    <row r="8" spans="1:118" ht="12.75" customHeight="1" x14ac:dyDescent="0.2">
      <c r="A8" s="327" t="s">
        <v>1204</v>
      </c>
      <c r="B8" s="310" t="s">
        <v>748</v>
      </c>
      <c r="C8" s="316">
        <v>31.4</v>
      </c>
      <c r="D8" s="316">
        <v>31.9</v>
      </c>
      <c r="E8" s="316">
        <v>32.6</v>
      </c>
      <c r="F8" s="316">
        <v>32.9</v>
      </c>
      <c r="G8" s="316">
        <v>31.9</v>
      </c>
      <c r="H8" s="316">
        <v>32.1</v>
      </c>
      <c r="I8" s="316">
        <v>32.1</v>
      </c>
      <c r="J8" s="316">
        <v>32.1</v>
      </c>
      <c r="K8" s="316">
        <v>32.299999999999997</v>
      </c>
      <c r="L8" s="316">
        <v>32.6</v>
      </c>
      <c r="M8" s="316">
        <v>32.799999999999997</v>
      </c>
      <c r="N8" s="316">
        <v>33.1</v>
      </c>
      <c r="O8" s="316">
        <v>32</v>
      </c>
      <c r="P8" s="316">
        <v>32.799999999999997</v>
      </c>
      <c r="Q8" s="316">
        <v>32.9</v>
      </c>
      <c r="R8" s="316">
        <v>33.200000000000003</v>
      </c>
      <c r="S8" s="316">
        <v>32.9</v>
      </c>
      <c r="T8" s="316">
        <v>33.5</v>
      </c>
      <c r="U8" s="316">
        <v>33.700000000000003</v>
      </c>
      <c r="V8" s="316">
        <v>33</v>
      </c>
      <c r="W8" s="316">
        <v>33.5</v>
      </c>
      <c r="X8" s="316">
        <v>33.299999999999997</v>
      </c>
      <c r="Y8" s="316">
        <v>33.6</v>
      </c>
      <c r="Z8" s="316">
        <v>34.299999999999997</v>
      </c>
      <c r="AA8" s="316">
        <v>34.6</v>
      </c>
      <c r="AB8" s="316">
        <v>34.299999999999997</v>
      </c>
      <c r="AC8" s="316">
        <v>34.200000000000003</v>
      </c>
      <c r="AD8" s="316">
        <v>34.200000000000003</v>
      </c>
      <c r="AE8" s="316">
        <v>34.1</v>
      </c>
      <c r="AF8" s="316">
        <v>33.9</v>
      </c>
      <c r="AG8" s="316">
        <v>33.6</v>
      </c>
      <c r="AH8" s="316">
        <v>33.799999999999997</v>
      </c>
      <c r="AI8" s="316">
        <v>34.1</v>
      </c>
      <c r="AJ8" s="316">
        <v>34</v>
      </c>
      <c r="AK8" s="316">
        <v>33.9</v>
      </c>
      <c r="AL8" s="316">
        <v>34</v>
      </c>
      <c r="AM8" s="316">
        <v>34.299999999999997</v>
      </c>
      <c r="AN8" s="316">
        <v>34</v>
      </c>
      <c r="AO8" s="316">
        <v>33.5</v>
      </c>
      <c r="AP8" s="316">
        <v>33.5</v>
      </c>
      <c r="AQ8" s="316">
        <v>33.6</v>
      </c>
      <c r="AR8" s="316">
        <v>33.6</v>
      </c>
      <c r="AS8" s="316">
        <v>33.6</v>
      </c>
      <c r="AT8" s="316">
        <v>33.700000000000003</v>
      </c>
      <c r="AU8" s="316">
        <v>33.6</v>
      </c>
      <c r="AV8" s="316">
        <v>33.6</v>
      </c>
      <c r="AW8" s="316">
        <v>33.5</v>
      </c>
      <c r="AX8" s="316">
        <v>33.4</v>
      </c>
      <c r="AY8" s="316">
        <v>33</v>
      </c>
      <c r="AZ8" s="316">
        <v>33.200000000000003</v>
      </c>
      <c r="BA8" s="316">
        <v>33.4</v>
      </c>
      <c r="BB8" s="316">
        <v>33.6</v>
      </c>
      <c r="BC8" s="316">
        <v>33.4</v>
      </c>
      <c r="BD8" s="316">
        <v>33.6</v>
      </c>
      <c r="BE8" s="316">
        <v>33.799999999999997</v>
      </c>
      <c r="BF8" s="316">
        <v>33.9</v>
      </c>
      <c r="BG8" s="316">
        <v>33.200000000000003</v>
      </c>
      <c r="BH8" s="316">
        <v>32.5</v>
      </c>
      <c r="BI8" s="316">
        <v>32.200000000000003</v>
      </c>
      <c r="BJ8" s="316">
        <v>32.200000000000003</v>
      </c>
      <c r="BK8" s="316">
        <v>32.200000000000003</v>
      </c>
      <c r="BL8" s="316">
        <v>32.4</v>
      </c>
      <c r="BM8" s="316">
        <v>32.5</v>
      </c>
      <c r="BN8" s="316">
        <v>32.6</v>
      </c>
      <c r="BO8" s="316">
        <v>32.4</v>
      </c>
      <c r="BP8" s="316">
        <v>32.700000000000003</v>
      </c>
      <c r="BQ8" s="316">
        <v>33.1</v>
      </c>
      <c r="BR8" s="316">
        <v>33.1</v>
      </c>
      <c r="BS8" s="316">
        <v>32.5</v>
      </c>
      <c r="BT8" s="316">
        <v>32.4</v>
      </c>
      <c r="BU8" s="316">
        <v>32.200000000000003</v>
      </c>
      <c r="BV8" s="316">
        <v>32</v>
      </c>
      <c r="BW8" s="316">
        <v>31.6</v>
      </c>
      <c r="BX8" s="316">
        <v>31.5</v>
      </c>
      <c r="BY8" s="316">
        <v>31.6</v>
      </c>
      <c r="BZ8" s="316">
        <v>31.6</v>
      </c>
      <c r="CA8" s="316">
        <v>31.3</v>
      </c>
      <c r="CB8" s="316">
        <v>31.4</v>
      </c>
      <c r="CC8" s="316">
        <v>31.5</v>
      </c>
      <c r="CD8" s="316">
        <v>31.6</v>
      </c>
      <c r="CE8" s="316">
        <v>31.9</v>
      </c>
      <c r="CF8" s="316">
        <v>32.200000000000003</v>
      </c>
      <c r="CG8" s="316">
        <v>32.4</v>
      </c>
      <c r="CH8" s="316">
        <v>32.5</v>
      </c>
      <c r="CI8" s="316">
        <v>32.4</v>
      </c>
      <c r="CJ8" s="316">
        <v>32.6</v>
      </c>
      <c r="CK8" s="316">
        <v>32.700000000000003</v>
      </c>
      <c r="CL8" s="316">
        <v>32.9</v>
      </c>
      <c r="CM8" s="316">
        <v>32.6</v>
      </c>
      <c r="CN8" s="316">
        <v>32.700000000000003</v>
      </c>
      <c r="CO8" s="316">
        <v>32.799999999999997</v>
      </c>
      <c r="CP8" s="316">
        <v>33.1</v>
      </c>
      <c r="CQ8" s="316">
        <v>33.4</v>
      </c>
      <c r="CR8" s="316">
        <v>33.5</v>
      </c>
      <c r="CS8" s="316">
        <v>33.299999999999997</v>
      </c>
      <c r="CT8" s="316">
        <v>33.4</v>
      </c>
      <c r="CU8" s="316">
        <v>33.4</v>
      </c>
      <c r="CV8" s="316">
        <v>33.6</v>
      </c>
      <c r="CW8" s="316">
        <v>33.4</v>
      </c>
      <c r="CX8" s="316">
        <v>33.5</v>
      </c>
      <c r="CY8" s="316">
        <v>33.4</v>
      </c>
      <c r="CZ8" s="316">
        <v>33.1</v>
      </c>
      <c r="DA8" s="316">
        <v>32.799999999999997</v>
      </c>
      <c r="DB8" s="316">
        <v>32.6</v>
      </c>
      <c r="DC8" s="316">
        <v>32.299999999999997</v>
      </c>
      <c r="DD8" s="316">
        <v>32.4</v>
      </c>
      <c r="DE8" s="316">
        <v>32.5</v>
      </c>
      <c r="DF8" s="316">
        <v>32.799999999999997</v>
      </c>
      <c r="DG8" s="316">
        <v>32.9</v>
      </c>
      <c r="DH8" s="316">
        <v>33</v>
      </c>
      <c r="DI8" s="316">
        <v>33</v>
      </c>
      <c r="DJ8" s="316">
        <v>33.200000000000003</v>
      </c>
      <c r="DK8" s="316">
        <v>33.200000000000003</v>
      </c>
      <c r="DL8" s="316">
        <v>33</v>
      </c>
      <c r="DM8" s="316">
        <v>32.700000000000003</v>
      </c>
      <c r="DN8" s="316">
        <v>32.700000000000003</v>
      </c>
    </row>
    <row r="9" spans="1:118" ht="12.75" customHeight="1" x14ac:dyDescent="0.2">
      <c r="A9" s="327" t="s">
        <v>1205</v>
      </c>
      <c r="B9" s="310" t="s">
        <v>749</v>
      </c>
      <c r="C9" s="316">
        <v>1.4</v>
      </c>
      <c r="D9" s="316">
        <v>1.4</v>
      </c>
      <c r="E9" s="316">
        <v>1.4</v>
      </c>
      <c r="F9" s="316">
        <v>1.4</v>
      </c>
      <c r="G9" s="316">
        <v>1.3</v>
      </c>
      <c r="H9" s="316">
        <v>1.3</v>
      </c>
      <c r="I9" s="316">
        <v>1.4</v>
      </c>
      <c r="J9" s="316">
        <v>1.4</v>
      </c>
      <c r="K9" s="316">
        <v>1.4</v>
      </c>
      <c r="L9" s="316">
        <v>1.4</v>
      </c>
      <c r="M9" s="316">
        <v>1.4</v>
      </c>
      <c r="N9" s="316">
        <v>1.4</v>
      </c>
      <c r="O9" s="316">
        <v>1.3</v>
      </c>
      <c r="P9" s="316">
        <v>1.3</v>
      </c>
      <c r="Q9" s="316">
        <v>1.3</v>
      </c>
      <c r="R9" s="316">
        <v>1.3</v>
      </c>
      <c r="S9" s="316">
        <v>1.3</v>
      </c>
      <c r="T9" s="316">
        <v>1.3</v>
      </c>
      <c r="U9" s="316">
        <v>1.4</v>
      </c>
      <c r="V9" s="316">
        <v>1.4</v>
      </c>
      <c r="W9" s="316">
        <v>1.4</v>
      </c>
      <c r="X9" s="316">
        <v>1.4</v>
      </c>
      <c r="Y9" s="316">
        <v>1.4</v>
      </c>
      <c r="Z9" s="316">
        <v>1.4</v>
      </c>
      <c r="AA9" s="316">
        <v>1.4</v>
      </c>
      <c r="AB9" s="316">
        <v>1.4</v>
      </c>
      <c r="AC9" s="316">
        <v>1.4</v>
      </c>
      <c r="AD9" s="316">
        <v>1.4</v>
      </c>
      <c r="AE9" s="316">
        <v>1.4</v>
      </c>
      <c r="AF9" s="316">
        <v>1.5</v>
      </c>
      <c r="AG9" s="316">
        <v>1.5</v>
      </c>
      <c r="AH9" s="316">
        <v>1.5</v>
      </c>
      <c r="AI9" s="316">
        <v>1.5</v>
      </c>
      <c r="AJ9" s="316">
        <v>1.5</v>
      </c>
      <c r="AK9" s="316">
        <v>1.5</v>
      </c>
      <c r="AL9" s="316">
        <v>1.5</v>
      </c>
      <c r="AM9" s="316">
        <v>1.5</v>
      </c>
      <c r="AN9" s="316">
        <v>1.5</v>
      </c>
      <c r="AO9" s="316">
        <v>1.5</v>
      </c>
      <c r="AP9" s="316">
        <v>1.5</v>
      </c>
      <c r="AQ9" s="316">
        <v>1.5</v>
      </c>
      <c r="AR9" s="316">
        <v>1.5</v>
      </c>
      <c r="AS9" s="316">
        <v>1.5</v>
      </c>
      <c r="AT9" s="316">
        <v>1.5</v>
      </c>
      <c r="AU9" s="316">
        <v>1.5</v>
      </c>
      <c r="AV9" s="316">
        <v>1.5</v>
      </c>
      <c r="AW9" s="316">
        <v>1.5</v>
      </c>
      <c r="AX9" s="316">
        <v>1.5</v>
      </c>
      <c r="AY9" s="316">
        <v>1.5</v>
      </c>
      <c r="AZ9" s="316">
        <v>1.5</v>
      </c>
      <c r="BA9" s="316">
        <v>1.5</v>
      </c>
      <c r="BB9" s="316">
        <v>1.5</v>
      </c>
      <c r="BC9" s="316">
        <v>1.5</v>
      </c>
      <c r="BD9" s="316">
        <v>1.5</v>
      </c>
      <c r="BE9" s="316">
        <v>1.5</v>
      </c>
      <c r="BF9" s="316">
        <v>1.6</v>
      </c>
      <c r="BG9" s="316">
        <v>1.5</v>
      </c>
      <c r="BH9" s="316">
        <v>1.5</v>
      </c>
      <c r="BI9" s="316">
        <v>1.5</v>
      </c>
      <c r="BJ9" s="316">
        <v>1.5</v>
      </c>
      <c r="BK9" s="316">
        <v>1.6</v>
      </c>
      <c r="BL9" s="316">
        <v>1.5</v>
      </c>
      <c r="BM9" s="316">
        <v>1.5</v>
      </c>
      <c r="BN9" s="316">
        <v>1.6</v>
      </c>
      <c r="BO9" s="316">
        <v>1.3</v>
      </c>
      <c r="BP9" s="316">
        <v>1.3</v>
      </c>
      <c r="BQ9" s="316">
        <v>1.3</v>
      </c>
      <c r="BR9" s="316">
        <v>1.4</v>
      </c>
      <c r="BS9" s="316">
        <v>1.4</v>
      </c>
      <c r="BT9" s="316">
        <v>1.4</v>
      </c>
      <c r="BU9" s="316">
        <v>1.4</v>
      </c>
      <c r="BV9" s="316">
        <v>1.4</v>
      </c>
      <c r="BW9" s="316">
        <v>1.3</v>
      </c>
      <c r="BX9" s="316">
        <v>1.3</v>
      </c>
      <c r="BY9" s="316">
        <v>1.3</v>
      </c>
      <c r="BZ9" s="316">
        <v>1.3</v>
      </c>
      <c r="CA9" s="316">
        <v>1.4</v>
      </c>
      <c r="CB9" s="316">
        <v>1.4</v>
      </c>
      <c r="CC9" s="316">
        <v>1.4</v>
      </c>
      <c r="CD9" s="316">
        <v>1.4</v>
      </c>
      <c r="CE9" s="316">
        <v>1.4</v>
      </c>
      <c r="CF9" s="316">
        <v>1.4</v>
      </c>
      <c r="CG9" s="316">
        <v>1.4</v>
      </c>
      <c r="CH9" s="316">
        <v>1.5</v>
      </c>
      <c r="CI9" s="316">
        <v>1.5</v>
      </c>
      <c r="CJ9" s="316">
        <v>1.5</v>
      </c>
      <c r="CK9" s="316">
        <v>1.5</v>
      </c>
      <c r="CL9" s="316">
        <v>1.5</v>
      </c>
      <c r="CM9" s="316">
        <v>1.6</v>
      </c>
      <c r="CN9" s="316">
        <v>1.6</v>
      </c>
      <c r="CO9" s="316">
        <v>1.6</v>
      </c>
      <c r="CP9" s="316">
        <v>1.6</v>
      </c>
      <c r="CQ9" s="316">
        <v>1.6</v>
      </c>
      <c r="CR9" s="316">
        <v>1.6</v>
      </c>
      <c r="CS9" s="316">
        <v>1.6</v>
      </c>
      <c r="CT9" s="316">
        <v>1.6</v>
      </c>
      <c r="CU9" s="316">
        <v>1.6</v>
      </c>
      <c r="CV9" s="316">
        <v>1.6</v>
      </c>
      <c r="CW9" s="316">
        <v>1.7</v>
      </c>
      <c r="CX9" s="316">
        <v>1.7</v>
      </c>
      <c r="CY9" s="316">
        <v>1.7</v>
      </c>
      <c r="CZ9" s="316">
        <v>1.7</v>
      </c>
      <c r="DA9" s="316">
        <v>1.7</v>
      </c>
      <c r="DB9" s="316">
        <v>1.7</v>
      </c>
      <c r="DC9" s="316">
        <v>1.8</v>
      </c>
      <c r="DD9" s="316">
        <v>1.8</v>
      </c>
      <c r="DE9" s="316">
        <v>1.8</v>
      </c>
      <c r="DF9" s="316">
        <v>1.8</v>
      </c>
      <c r="DG9" s="316">
        <v>1.8</v>
      </c>
      <c r="DH9" s="316">
        <v>1.8</v>
      </c>
      <c r="DI9" s="316">
        <v>1.8</v>
      </c>
      <c r="DJ9" s="316">
        <v>1.9</v>
      </c>
      <c r="DK9" s="316">
        <v>1.9</v>
      </c>
      <c r="DL9" s="316">
        <v>1.9</v>
      </c>
      <c r="DM9" s="316">
        <v>2</v>
      </c>
      <c r="DN9" s="316">
        <v>2</v>
      </c>
    </row>
    <row r="10" spans="1:118" ht="12.75" customHeight="1" x14ac:dyDescent="0.2">
      <c r="A10" s="327" t="s">
        <v>1206</v>
      </c>
      <c r="B10" s="310" t="s">
        <v>750</v>
      </c>
      <c r="C10" s="316">
        <v>1.7</v>
      </c>
      <c r="D10" s="316">
        <v>1.7</v>
      </c>
      <c r="E10" s="316">
        <v>1.7</v>
      </c>
      <c r="F10" s="316">
        <v>1.7</v>
      </c>
      <c r="G10" s="316">
        <v>1.7</v>
      </c>
      <c r="H10" s="316">
        <v>1.7</v>
      </c>
      <c r="I10" s="316">
        <v>1.8</v>
      </c>
      <c r="J10" s="316">
        <v>1.8</v>
      </c>
      <c r="K10" s="316">
        <v>1.8</v>
      </c>
      <c r="L10" s="316">
        <v>1.8</v>
      </c>
      <c r="M10" s="316">
        <v>1.9</v>
      </c>
      <c r="N10" s="316">
        <v>1.9</v>
      </c>
      <c r="O10" s="316">
        <v>1.9</v>
      </c>
      <c r="P10" s="316">
        <v>1.9</v>
      </c>
      <c r="Q10" s="316">
        <v>1.9</v>
      </c>
      <c r="R10" s="316">
        <v>1.9</v>
      </c>
      <c r="S10" s="316">
        <v>1.9</v>
      </c>
      <c r="T10" s="316">
        <v>2</v>
      </c>
      <c r="U10" s="316">
        <v>2</v>
      </c>
      <c r="V10" s="316">
        <v>2.1</v>
      </c>
      <c r="W10" s="316">
        <v>2.1</v>
      </c>
      <c r="X10" s="316">
        <v>2.1</v>
      </c>
      <c r="Y10" s="316">
        <v>2.1</v>
      </c>
      <c r="Z10" s="316">
        <v>2.1</v>
      </c>
      <c r="AA10" s="316">
        <v>2.1</v>
      </c>
      <c r="AB10" s="316">
        <v>2.2000000000000002</v>
      </c>
      <c r="AC10" s="316">
        <v>2.2000000000000002</v>
      </c>
      <c r="AD10" s="316">
        <v>2.2000000000000002</v>
      </c>
      <c r="AE10" s="316">
        <v>2.2000000000000002</v>
      </c>
      <c r="AF10" s="316">
        <v>2.2000000000000002</v>
      </c>
      <c r="AG10" s="316">
        <v>2.2000000000000002</v>
      </c>
      <c r="AH10" s="316">
        <v>2.2000000000000002</v>
      </c>
      <c r="AI10" s="316">
        <v>2.2000000000000002</v>
      </c>
      <c r="AJ10" s="316">
        <v>2.2000000000000002</v>
      </c>
      <c r="AK10" s="316">
        <v>2.2000000000000002</v>
      </c>
      <c r="AL10" s="316">
        <v>2.2000000000000002</v>
      </c>
      <c r="AM10" s="316">
        <v>2.2000000000000002</v>
      </c>
      <c r="AN10" s="316">
        <v>2.2000000000000002</v>
      </c>
      <c r="AO10" s="316">
        <v>2.2000000000000002</v>
      </c>
      <c r="AP10" s="316">
        <v>2.2000000000000002</v>
      </c>
      <c r="AQ10" s="316">
        <v>2.2000000000000002</v>
      </c>
      <c r="AR10" s="316">
        <v>2.2999999999999998</v>
      </c>
      <c r="AS10" s="316">
        <v>2.2999999999999998</v>
      </c>
      <c r="AT10" s="316">
        <v>2.2999999999999998</v>
      </c>
      <c r="AU10" s="316">
        <v>2.2999999999999998</v>
      </c>
      <c r="AV10" s="316">
        <v>2.2999999999999998</v>
      </c>
      <c r="AW10" s="316">
        <v>2.2999999999999998</v>
      </c>
      <c r="AX10" s="316">
        <v>2.2999999999999998</v>
      </c>
      <c r="AY10" s="316">
        <v>2.2999999999999998</v>
      </c>
      <c r="AZ10" s="316">
        <v>2.2999999999999998</v>
      </c>
      <c r="BA10" s="316">
        <v>2.4</v>
      </c>
      <c r="BB10" s="316">
        <v>2.4</v>
      </c>
      <c r="BC10" s="316">
        <v>2.4</v>
      </c>
      <c r="BD10" s="316">
        <v>2.4</v>
      </c>
      <c r="BE10" s="316">
        <v>2.4</v>
      </c>
      <c r="BF10" s="316">
        <v>2.5</v>
      </c>
      <c r="BG10" s="316">
        <v>2.6</v>
      </c>
      <c r="BH10" s="316">
        <v>2.6</v>
      </c>
      <c r="BI10" s="316">
        <v>2.6</v>
      </c>
      <c r="BJ10" s="316">
        <v>2.6</v>
      </c>
      <c r="BK10" s="316">
        <v>2.6</v>
      </c>
      <c r="BL10" s="316">
        <v>2.6</v>
      </c>
      <c r="BM10" s="316">
        <v>2.6</v>
      </c>
      <c r="BN10" s="316">
        <v>2.6</v>
      </c>
      <c r="BO10" s="316">
        <v>2.6</v>
      </c>
      <c r="BP10" s="316">
        <v>2.6</v>
      </c>
      <c r="BQ10" s="316">
        <v>2.6</v>
      </c>
      <c r="BR10" s="316">
        <v>2.7</v>
      </c>
      <c r="BS10" s="316">
        <v>2.7</v>
      </c>
      <c r="BT10" s="316">
        <v>2.7</v>
      </c>
      <c r="BU10" s="316">
        <v>2.7</v>
      </c>
      <c r="BV10" s="316">
        <v>2.7</v>
      </c>
      <c r="BW10" s="316">
        <v>2.5</v>
      </c>
      <c r="BX10" s="316">
        <v>2.5</v>
      </c>
      <c r="BY10" s="316">
        <v>2.5</v>
      </c>
      <c r="BZ10" s="316">
        <v>2.6</v>
      </c>
      <c r="CA10" s="316">
        <v>2.6</v>
      </c>
      <c r="CB10" s="316">
        <v>2.6</v>
      </c>
      <c r="CC10" s="316">
        <v>2.6</v>
      </c>
      <c r="CD10" s="316">
        <v>2.6</v>
      </c>
      <c r="CE10" s="316">
        <v>2.6</v>
      </c>
      <c r="CF10" s="316">
        <v>2.6</v>
      </c>
      <c r="CG10" s="316">
        <v>2.6</v>
      </c>
      <c r="CH10" s="316">
        <v>2.6</v>
      </c>
      <c r="CI10" s="316">
        <v>2.6</v>
      </c>
      <c r="CJ10" s="316">
        <v>2.7</v>
      </c>
      <c r="CK10" s="316">
        <v>2.7</v>
      </c>
      <c r="CL10" s="316">
        <v>2.7</v>
      </c>
      <c r="CM10" s="316">
        <v>2.7</v>
      </c>
      <c r="CN10" s="316">
        <v>2.7</v>
      </c>
      <c r="CO10" s="316">
        <v>2.7</v>
      </c>
      <c r="CP10" s="316">
        <v>2.8</v>
      </c>
      <c r="CQ10" s="316">
        <v>2.8</v>
      </c>
      <c r="CR10" s="316">
        <v>2.9</v>
      </c>
      <c r="CS10" s="316">
        <v>2.9</v>
      </c>
      <c r="CT10" s="316">
        <v>2.9</v>
      </c>
      <c r="CU10" s="316">
        <v>2.9</v>
      </c>
      <c r="CV10" s="316">
        <v>2.9</v>
      </c>
      <c r="CW10" s="316">
        <v>3</v>
      </c>
      <c r="CX10" s="316">
        <v>3</v>
      </c>
      <c r="CY10" s="316">
        <v>3.1</v>
      </c>
      <c r="CZ10" s="316">
        <v>3.1</v>
      </c>
      <c r="DA10" s="316">
        <v>3.1</v>
      </c>
      <c r="DB10" s="316">
        <v>3.2</v>
      </c>
      <c r="DC10" s="316">
        <v>3.1</v>
      </c>
      <c r="DD10" s="316">
        <v>3.2</v>
      </c>
      <c r="DE10" s="316">
        <v>3.2</v>
      </c>
      <c r="DF10" s="316">
        <v>3.2</v>
      </c>
      <c r="DG10" s="316">
        <v>3.3</v>
      </c>
      <c r="DH10" s="316">
        <v>3.3</v>
      </c>
      <c r="DI10" s="316">
        <v>3.3</v>
      </c>
      <c r="DJ10" s="316">
        <v>3.4</v>
      </c>
      <c r="DK10" s="316">
        <v>3.4</v>
      </c>
      <c r="DL10" s="316">
        <v>3.4</v>
      </c>
      <c r="DM10" s="316">
        <v>3.4</v>
      </c>
      <c r="DN10" s="316">
        <v>3.5</v>
      </c>
    </row>
    <row r="11" spans="1:118" ht="12.75" customHeight="1" x14ac:dyDescent="0.2">
      <c r="A11" s="326" t="s">
        <v>137</v>
      </c>
      <c r="B11" s="310" t="s">
        <v>136</v>
      </c>
      <c r="C11" s="316">
        <v>23.4</v>
      </c>
      <c r="D11" s="316">
        <v>23.8</v>
      </c>
      <c r="E11" s="316">
        <v>24.1</v>
      </c>
      <c r="F11" s="316">
        <v>24.5</v>
      </c>
      <c r="G11" s="316">
        <v>24.4</v>
      </c>
      <c r="H11" s="316">
        <v>24.7</v>
      </c>
      <c r="I11" s="316">
        <v>24.6</v>
      </c>
      <c r="J11" s="316">
        <v>24.4</v>
      </c>
      <c r="K11" s="316">
        <v>24.2</v>
      </c>
      <c r="L11" s="316">
        <v>24.8</v>
      </c>
      <c r="M11" s="316">
        <v>25.1</v>
      </c>
      <c r="N11" s="316">
        <v>25.4</v>
      </c>
      <c r="O11" s="316">
        <v>24.7</v>
      </c>
      <c r="P11" s="316">
        <v>25.5</v>
      </c>
      <c r="Q11" s="316">
        <v>25.8</v>
      </c>
      <c r="R11" s="316">
        <v>26.1</v>
      </c>
      <c r="S11" s="316">
        <v>25.5</v>
      </c>
      <c r="T11" s="316">
        <v>26.2</v>
      </c>
      <c r="U11" s="316">
        <v>26.5</v>
      </c>
      <c r="V11" s="316">
        <v>26.7</v>
      </c>
      <c r="W11" s="316">
        <v>26.5</v>
      </c>
      <c r="X11" s="316">
        <v>27.2</v>
      </c>
      <c r="Y11" s="316">
        <v>27.4</v>
      </c>
      <c r="Z11" s="316">
        <v>27.8</v>
      </c>
      <c r="AA11" s="316">
        <v>27.9</v>
      </c>
      <c r="AB11" s="316">
        <v>28.6</v>
      </c>
      <c r="AC11" s="316">
        <v>29</v>
      </c>
      <c r="AD11" s="316">
        <v>29.4</v>
      </c>
      <c r="AE11" s="316">
        <v>29.4</v>
      </c>
      <c r="AF11" s="316">
        <v>30</v>
      </c>
      <c r="AG11" s="316">
        <v>30.2</v>
      </c>
      <c r="AH11" s="316">
        <v>30.5</v>
      </c>
      <c r="AI11" s="316">
        <v>30.3</v>
      </c>
      <c r="AJ11" s="316">
        <v>30.9</v>
      </c>
      <c r="AK11" s="316">
        <v>30.9</v>
      </c>
      <c r="AL11" s="316">
        <v>31.2</v>
      </c>
      <c r="AM11" s="316">
        <v>31.1</v>
      </c>
      <c r="AN11" s="316">
        <v>31.8</v>
      </c>
      <c r="AO11" s="316">
        <v>32.1</v>
      </c>
      <c r="AP11" s="316">
        <v>32.5</v>
      </c>
      <c r="AQ11" s="316">
        <v>32.299999999999997</v>
      </c>
      <c r="AR11" s="316">
        <v>33</v>
      </c>
      <c r="AS11" s="316">
        <v>33.4</v>
      </c>
      <c r="AT11" s="316">
        <v>33.799999999999997</v>
      </c>
      <c r="AU11" s="316">
        <v>33.799999999999997</v>
      </c>
      <c r="AV11" s="316">
        <v>34.6</v>
      </c>
      <c r="AW11" s="316">
        <v>34.9</v>
      </c>
      <c r="AX11" s="316">
        <v>35.4</v>
      </c>
      <c r="AY11" s="316">
        <v>35.6</v>
      </c>
      <c r="AZ11" s="316">
        <v>36.5</v>
      </c>
      <c r="BA11" s="316">
        <v>36.799999999999997</v>
      </c>
      <c r="BB11" s="316">
        <v>37.4</v>
      </c>
      <c r="BC11" s="316">
        <v>37.5</v>
      </c>
      <c r="BD11" s="316">
        <v>38.1</v>
      </c>
      <c r="BE11" s="316">
        <v>38.200000000000003</v>
      </c>
      <c r="BF11" s="316">
        <v>38.5</v>
      </c>
      <c r="BG11" s="316">
        <v>37.700000000000003</v>
      </c>
      <c r="BH11" s="316">
        <v>37.9</v>
      </c>
      <c r="BI11" s="316">
        <v>37.9</v>
      </c>
      <c r="BJ11" s="316">
        <v>38.1</v>
      </c>
      <c r="BK11" s="316">
        <v>37.700000000000003</v>
      </c>
      <c r="BL11" s="316">
        <v>38.200000000000003</v>
      </c>
      <c r="BM11" s="316">
        <v>38.200000000000003</v>
      </c>
      <c r="BN11" s="316">
        <v>38.5</v>
      </c>
      <c r="BO11" s="316">
        <v>38.299999999999997</v>
      </c>
      <c r="BP11" s="316">
        <v>39.1</v>
      </c>
      <c r="BQ11" s="316">
        <v>39.200000000000003</v>
      </c>
      <c r="BR11" s="316">
        <v>39.299999999999997</v>
      </c>
      <c r="BS11" s="316">
        <v>39</v>
      </c>
      <c r="BT11" s="316">
        <v>39.700000000000003</v>
      </c>
      <c r="BU11" s="316">
        <v>39.6</v>
      </c>
      <c r="BV11" s="316">
        <v>39.700000000000003</v>
      </c>
      <c r="BW11" s="316">
        <v>39.299999999999997</v>
      </c>
      <c r="BX11" s="316">
        <v>39.799999999999997</v>
      </c>
      <c r="BY11" s="316">
        <v>39.700000000000003</v>
      </c>
      <c r="BZ11" s="316">
        <v>39.799999999999997</v>
      </c>
      <c r="CA11" s="316">
        <v>39.700000000000003</v>
      </c>
      <c r="CB11" s="316">
        <v>40.4</v>
      </c>
      <c r="CC11" s="316">
        <v>40.4</v>
      </c>
      <c r="CD11" s="316">
        <v>40.700000000000003</v>
      </c>
      <c r="CE11" s="316">
        <v>40.4</v>
      </c>
      <c r="CF11" s="316">
        <v>41</v>
      </c>
      <c r="CG11" s="316">
        <v>41.1</v>
      </c>
      <c r="CH11" s="316">
        <v>41.4</v>
      </c>
      <c r="CI11" s="316">
        <v>41.5</v>
      </c>
      <c r="CJ11" s="316">
        <v>42.2</v>
      </c>
      <c r="CK11" s="316">
        <v>42.4</v>
      </c>
      <c r="CL11" s="316">
        <v>42.9</v>
      </c>
      <c r="CM11" s="316">
        <v>42.8</v>
      </c>
      <c r="CN11" s="316">
        <v>43.6</v>
      </c>
      <c r="CO11" s="316">
        <v>43.6</v>
      </c>
      <c r="CP11" s="316">
        <v>44.2</v>
      </c>
      <c r="CQ11" s="316">
        <v>44.4</v>
      </c>
      <c r="CR11" s="316">
        <v>45.1</v>
      </c>
      <c r="CS11" s="316">
        <v>45.3</v>
      </c>
      <c r="CT11" s="316">
        <v>46</v>
      </c>
      <c r="CU11" s="316">
        <v>46.2</v>
      </c>
      <c r="CV11" s="316">
        <v>46.8</v>
      </c>
      <c r="CW11" s="316">
        <v>46.9</v>
      </c>
      <c r="CX11" s="316">
        <v>47.7</v>
      </c>
      <c r="CY11" s="316">
        <v>47.9</v>
      </c>
      <c r="CZ11" s="316">
        <v>48.3</v>
      </c>
      <c r="DA11" s="316">
        <v>48.5</v>
      </c>
      <c r="DB11" s="316">
        <v>49.2</v>
      </c>
      <c r="DC11" s="316">
        <v>49.4</v>
      </c>
      <c r="DD11" s="316">
        <v>50.2</v>
      </c>
      <c r="DE11" s="316">
        <v>50.1</v>
      </c>
      <c r="DF11" s="316">
        <v>50.7</v>
      </c>
      <c r="DG11" s="316">
        <v>51.1</v>
      </c>
      <c r="DH11" s="316">
        <v>51.7</v>
      </c>
      <c r="DI11" s="316">
        <v>51.4</v>
      </c>
      <c r="DJ11" s="316">
        <v>51.8</v>
      </c>
      <c r="DK11" s="316">
        <v>51.6</v>
      </c>
      <c r="DL11" s="316">
        <v>51.7</v>
      </c>
      <c r="DM11" s="316">
        <v>50.7</v>
      </c>
      <c r="DN11" s="316">
        <v>50.2</v>
      </c>
    </row>
    <row r="12" spans="1:118" ht="12.75" customHeight="1" x14ac:dyDescent="0.2">
      <c r="A12" s="326" t="s">
        <v>1207</v>
      </c>
      <c r="B12" s="310" t="s">
        <v>138</v>
      </c>
      <c r="C12" s="316">
        <v>49.7</v>
      </c>
      <c r="D12" s="316">
        <v>50.6</v>
      </c>
      <c r="E12" s="316">
        <v>50.9</v>
      </c>
      <c r="F12" s="316">
        <v>51.1</v>
      </c>
      <c r="G12" s="316">
        <v>51.7</v>
      </c>
      <c r="H12" s="316">
        <v>52</v>
      </c>
      <c r="I12" s="316">
        <v>52</v>
      </c>
      <c r="J12" s="316">
        <v>52.1</v>
      </c>
      <c r="K12" s="316">
        <v>52.1</v>
      </c>
      <c r="L12" s="316">
        <v>53.8</v>
      </c>
      <c r="M12" s="316">
        <v>54.1</v>
      </c>
      <c r="N12" s="316">
        <v>54.6</v>
      </c>
      <c r="O12" s="316">
        <v>53.8</v>
      </c>
      <c r="P12" s="316">
        <v>55.7</v>
      </c>
      <c r="Q12" s="316">
        <v>56.4</v>
      </c>
      <c r="R12" s="316">
        <v>57.1</v>
      </c>
      <c r="S12" s="316">
        <v>56.8</v>
      </c>
      <c r="T12" s="316">
        <v>58.2</v>
      </c>
      <c r="U12" s="316">
        <v>59.1</v>
      </c>
      <c r="V12" s="316">
        <v>60</v>
      </c>
      <c r="W12" s="316">
        <v>59.4</v>
      </c>
      <c r="X12" s="316">
        <v>60.4</v>
      </c>
      <c r="Y12" s="316">
        <v>61</v>
      </c>
      <c r="Z12" s="316">
        <v>62.3</v>
      </c>
      <c r="AA12" s="316">
        <v>62.3</v>
      </c>
      <c r="AB12" s="316">
        <v>63.5</v>
      </c>
      <c r="AC12" s="316">
        <v>64.099999999999994</v>
      </c>
      <c r="AD12" s="316">
        <v>64.7</v>
      </c>
      <c r="AE12" s="316">
        <v>64.8</v>
      </c>
      <c r="AF12" s="316">
        <v>65.599999999999994</v>
      </c>
      <c r="AG12" s="316">
        <v>65.8</v>
      </c>
      <c r="AH12" s="316">
        <v>66.5</v>
      </c>
      <c r="AI12" s="316">
        <v>66.099999999999994</v>
      </c>
      <c r="AJ12" s="316">
        <v>66.900000000000006</v>
      </c>
      <c r="AK12" s="316">
        <v>67.099999999999994</v>
      </c>
      <c r="AL12" s="316">
        <v>67.900000000000006</v>
      </c>
      <c r="AM12" s="316">
        <v>67.400000000000006</v>
      </c>
      <c r="AN12" s="316">
        <v>68.5</v>
      </c>
      <c r="AO12" s="316">
        <v>68.599999999999994</v>
      </c>
      <c r="AP12" s="316">
        <v>68.8</v>
      </c>
      <c r="AQ12" s="316">
        <v>68.900000000000006</v>
      </c>
      <c r="AR12" s="316">
        <v>70</v>
      </c>
      <c r="AS12" s="316">
        <v>70.099999999999994</v>
      </c>
      <c r="AT12" s="316">
        <v>70.7</v>
      </c>
      <c r="AU12" s="316">
        <v>70.7</v>
      </c>
      <c r="AV12" s="316">
        <v>71.7</v>
      </c>
      <c r="AW12" s="316">
        <v>72</v>
      </c>
      <c r="AX12" s="316">
        <v>72.5</v>
      </c>
      <c r="AY12" s="316">
        <v>72.900000000000006</v>
      </c>
      <c r="AZ12" s="316">
        <v>74.2</v>
      </c>
      <c r="BA12" s="316">
        <v>74.7</v>
      </c>
      <c r="BB12" s="316">
        <v>75.599999999999994</v>
      </c>
      <c r="BC12" s="316">
        <v>76.099999999999994</v>
      </c>
      <c r="BD12" s="316">
        <v>77.5</v>
      </c>
      <c r="BE12" s="316">
        <v>78</v>
      </c>
      <c r="BF12" s="316">
        <v>78.7</v>
      </c>
      <c r="BG12" s="316">
        <v>78.2</v>
      </c>
      <c r="BH12" s="316">
        <v>78.5</v>
      </c>
      <c r="BI12" s="316">
        <v>78.400000000000006</v>
      </c>
      <c r="BJ12" s="316">
        <v>78.400000000000006</v>
      </c>
      <c r="BK12" s="316">
        <v>78.5</v>
      </c>
      <c r="BL12" s="316">
        <v>79.599999999999994</v>
      </c>
      <c r="BM12" s="316">
        <v>80.099999999999994</v>
      </c>
      <c r="BN12" s="316">
        <v>80.900000000000006</v>
      </c>
      <c r="BO12" s="316">
        <v>81</v>
      </c>
      <c r="BP12" s="316">
        <v>82.5</v>
      </c>
      <c r="BQ12" s="316">
        <v>82.9</v>
      </c>
      <c r="BR12" s="316">
        <v>83.6</v>
      </c>
      <c r="BS12" s="316">
        <v>83.5</v>
      </c>
      <c r="BT12" s="316">
        <v>84.6</v>
      </c>
      <c r="BU12" s="316">
        <v>84.6</v>
      </c>
      <c r="BV12" s="316">
        <v>85.2</v>
      </c>
      <c r="BW12" s="316">
        <v>84.5</v>
      </c>
      <c r="BX12" s="316">
        <v>85.8</v>
      </c>
      <c r="BY12" s="316">
        <v>86</v>
      </c>
      <c r="BZ12" s="316">
        <v>86.5</v>
      </c>
      <c r="CA12" s="316">
        <v>86.3</v>
      </c>
      <c r="CB12" s="316">
        <v>87.6</v>
      </c>
      <c r="CC12" s="316">
        <v>87.4</v>
      </c>
      <c r="CD12" s="316">
        <v>88.1</v>
      </c>
      <c r="CE12" s="316">
        <v>87.2</v>
      </c>
      <c r="CF12" s="316">
        <v>88.4</v>
      </c>
      <c r="CG12" s="316">
        <v>88.6</v>
      </c>
      <c r="CH12" s="316">
        <v>89.6</v>
      </c>
      <c r="CI12" s="316">
        <v>88.9</v>
      </c>
      <c r="CJ12" s="316">
        <v>90.3</v>
      </c>
      <c r="CK12" s="316">
        <v>90.3</v>
      </c>
      <c r="CL12" s="316">
        <v>91.5</v>
      </c>
      <c r="CM12" s="316">
        <v>91.2</v>
      </c>
      <c r="CN12" s="316">
        <v>92.7</v>
      </c>
      <c r="CO12" s="316">
        <v>92.9</v>
      </c>
      <c r="CP12" s="316">
        <v>94.4</v>
      </c>
      <c r="CQ12" s="316">
        <v>94.4</v>
      </c>
      <c r="CR12" s="316">
        <v>95.9</v>
      </c>
      <c r="CS12" s="316">
        <v>95.9</v>
      </c>
      <c r="CT12" s="316">
        <v>97.3</v>
      </c>
      <c r="CU12" s="316">
        <v>97.6</v>
      </c>
      <c r="CV12" s="316">
        <v>99.8</v>
      </c>
      <c r="CW12" s="316">
        <v>99.6</v>
      </c>
      <c r="CX12" s="316">
        <v>101</v>
      </c>
      <c r="CY12" s="316">
        <v>100.7</v>
      </c>
      <c r="CZ12" s="316">
        <v>99.4</v>
      </c>
      <c r="DA12" s="316">
        <v>99.5</v>
      </c>
      <c r="DB12" s="316">
        <v>100</v>
      </c>
      <c r="DC12" s="316">
        <v>98.6</v>
      </c>
      <c r="DD12" s="316">
        <v>99.9</v>
      </c>
      <c r="DE12" s="316">
        <v>100.6</v>
      </c>
      <c r="DF12" s="316">
        <v>102.5</v>
      </c>
      <c r="DG12" s="316">
        <v>102.5</v>
      </c>
      <c r="DH12" s="316">
        <v>103.9</v>
      </c>
      <c r="DI12" s="316">
        <v>103.6</v>
      </c>
      <c r="DJ12" s="316">
        <v>105.4</v>
      </c>
      <c r="DK12" s="316">
        <v>105.5</v>
      </c>
      <c r="DL12" s="316">
        <v>106.9</v>
      </c>
      <c r="DM12" s="316">
        <v>106.6</v>
      </c>
      <c r="DN12" s="316">
        <v>107.9</v>
      </c>
    </row>
    <row r="13" spans="1:118" ht="12.75" customHeight="1" x14ac:dyDescent="0.2">
      <c r="A13" s="327" t="s">
        <v>1208</v>
      </c>
      <c r="B13" s="310" t="s">
        <v>752</v>
      </c>
      <c r="C13" s="316">
        <v>28.9</v>
      </c>
      <c r="D13" s="316">
        <v>28.9</v>
      </c>
      <c r="E13" s="316">
        <v>29</v>
      </c>
      <c r="F13" s="316">
        <v>29.2</v>
      </c>
      <c r="G13" s="316">
        <v>29.8</v>
      </c>
      <c r="H13" s="316">
        <v>29.4</v>
      </c>
      <c r="I13" s="316">
        <v>29.4</v>
      </c>
      <c r="J13" s="316">
        <v>29.8</v>
      </c>
      <c r="K13" s="316">
        <v>29.7</v>
      </c>
      <c r="L13" s="316">
        <v>30.3</v>
      </c>
      <c r="M13" s="316">
        <v>30.2</v>
      </c>
      <c r="N13" s="316">
        <v>30.8</v>
      </c>
      <c r="O13" s="316">
        <v>30.3</v>
      </c>
      <c r="P13" s="316">
        <v>30.9</v>
      </c>
      <c r="Q13" s="316">
        <v>31.5</v>
      </c>
      <c r="R13" s="316">
        <v>32.1</v>
      </c>
      <c r="S13" s="316">
        <v>32.200000000000003</v>
      </c>
      <c r="T13" s="316">
        <v>32.299999999999997</v>
      </c>
      <c r="U13" s="316">
        <v>32.700000000000003</v>
      </c>
      <c r="V13" s="316">
        <v>33.299999999999997</v>
      </c>
      <c r="W13" s="316">
        <v>32.799999999999997</v>
      </c>
      <c r="X13" s="316">
        <v>32.9</v>
      </c>
      <c r="Y13" s="316">
        <v>33.200000000000003</v>
      </c>
      <c r="Z13" s="316">
        <v>34</v>
      </c>
      <c r="AA13" s="316">
        <v>33.700000000000003</v>
      </c>
      <c r="AB13" s="316">
        <v>34</v>
      </c>
      <c r="AC13" s="316">
        <v>34.299999999999997</v>
      </c>
      <c r="AD13" s="316">
        <v>34.9</v>
      </c>
      <c r="AE13" s="316">
        <v>34.9</v>
      </c>
      <c r="AF13" s="316">
        <v>35.1</v>
      </c>
      <c r="AG13" s="316">
        <v>35.1</v>
      </c>
      <c r="AH13" s="316">
        <v>35.799999999999997</v>
      </c>
      <c r="AI13" s="316">
        <v>35.4</v>
      </c>
      <c r="AJ13" s="316">
        <v>35.4</v>
      </c>
      <c r="AK13" s="316">
        <v>35.4</v>
      </c>
      <c r="AL13" s="316">
        <v>36</v>
      </c>
      <c r="AM13" s="316">
        <v>35.9</v>
      </c>
      <c r="AN13" s="316">
        <v>36</v>
      </c>
      <c r="AO13" s="316">
        <v>36.200000000000003</v>
      </c>
      <c r="AP13" s="316">
        <v>36.799999999999997</v>
      </c>
      <c r="AQ13" s="316">
        <v>36.799999999999997</v>
      </c>
      <c r="AR13" s="316">
        <v>37.1</v>
      </c>
      <c r="AS13" s="316">
        <v>37.1</v>
      </c>
      <c r="AT13" s="316">
        <v>37.6</v>
      </c>
      <c r="AU13" s="316">
        <v>37.6</v>
      </c>
      <c r="AV13" s="316">
        <v>37.799999999999997</v>
      </c>
      <c r="AW13" s="316">
        <v>37.799999999999997</v>
      </c>
      <c r="AX13" s="316">
        <v>38.1</v>
      </c>
      <c r="AY13" s="316">
        <v>38.299999999999997</v>
      </c>
      <c r="AZ13" s="316">
        <v>38.5</v>
      </c>
      <c r="BA13" s="316">
        <v>38.6</v>
      </c>
      <c r="BB13" s="316">
        <v>39.299999999999997</v>
      </c>
      <c r="BC13" s="316">
        <v>39.4</v>
      </c>
      <c r="BD13" s="316">
        <v>39.6</v>
      </c>
      <c r="BE13" s="316">
        <v>39.799999999999997</v>
      </c>
      <c r="BF13" s="316">
        <v>40.5</v>
      </c>
      <c r="BG13" s="316">
        <v>40.4</v>
      </c>
      <c r="BH13" s="316">
        <v>40.299999999999997</v>
      </c>
      <c r="BI13" s="316">
        <v>40.299999999999997</v>
      </c>
      <c r="BJ13" s="316">
        <v>40.6</v>
      </c>
      <c r="BK13" s="316">
        <v>40.9</v>
      </c>
      <c r="BL13" s="316">
        <v>41.1</v>
      </c>
      <c r="BM13" s="316">
        <v>41.3</v>
      </c>
      <c r="BN13" s="316">
        <v>42.1</v>
      </c>
      <c r="BO13" s="316">
        <v>42.4</v>
      </c>
      <c r="BP13" s="316">
        <v>42.8</v>
      </c>
      <c r="BQ13" s="316">
        <v>43</v>
      </c>
      <c r="BR13" s="316">
        <v>43.8</v>
      </c>
      <c r="BS13" s="316">
        <v>43.7</v>
      </c>
      <c r="BT13" s="316">
        <v>44</v>
      </c>
      <c r="BU13" s="316">
        <v>44</v>
      </c>
      <c r="BV13" s="316">
        <v>44.7</v>
      </c>
      <c r="BW13" s="316">
        <v>44.3</v>
      </c>
      <c r="BX13" s="316">
        <v>44.6</v>
      </c>
      <c r="BY13" s="316">
        <v>44.7</v>
      </c>
      <c r="BZ13" s="316">
        <v>45.5</v>
      </c>
      <c r="CA13" s="316">
        <v>45.4</v>
      </c>
      <c r="CB13" s="316">
        <v>45.8</v>
      </c>
      <c r="CC13" s="316">
        <v>45.5</v>
      </c>
      <c r="CD13" s="316">
        <v>46.3</v>
      </c>
      <c r="CE13" s="316">
        <v>45.7</v>
      </c>
      <c r="CF13" s="316">
        <v>45.9</v>
      </c>
      <c r="CG13" s="316">
        <v>45.8</v>
      </c>
      <c r="CH13" s="316">
        <v>46.7</v>
      </c>
      <c r="CI13" s="316">
        <v>46.1</v>
      </c>
      <c r="CJ13" s="316">
        <v>46.4</v>
      </c>
      <c r="CK13" s="316">
        <v>46.1</v>
      </c>
      <c r="CL13" s="316">
        <v>47.1</v>
      </c>
      <c r="CM13" s="316">
        <v>47.1</v>
      </c>
      <c r="CN13" s="316">
        <v>47.4</v>
      </c>
      <c r="CO13" s="316">
        <v>47.3</v>
      </c>
      <c r="CP13" s="316">
        <v>48.4</v>
      </c>
      <c r="CQ13" s="316">
        <v>48.1</v>
      </c>
      <c r="CR13" s="316">
        <v>48.4</v>
      </c>
      <c r="CS13" s="316">
        <v>48.1</v>
      </c>
      <c r="CT13" s="316">
        <v>49.3</v>
      </c>
      <c r="CU13" s="316">
        <v>49.4</v>
      </c>
      <c r="CV13" s="316">
        <v>50.4</v>
      </c>
      <c r="CW13" s="316">
        <v>50.2</v>
      </c>
      <c r="CX13" s="316">
        <v>51.4</v>
      </c>
      <c r="CY13" s="316">
        <v>51.2</v>
      </c>
      <c r="CZ13" s="316">
        <v>50.7</v>
      </c>
      <c r="DA13" s="316">
        <v>50.4</v>
      </c>
      <c r="DB13" s="316">
        <v>51.4</v>
      </c>
      <c r="DC13" s="316">
        <v>51.1</v>
      </c>
      <c r="DD13" s="316">
        <v>51.5</v>
      </c>
      <c r="DE13" s="316">
        <v>51.1</v>
      </c>
      <c r="DF13" s="316">
        <v>52.4</v>
      </c>
      <c r="DG13" s="316">
        <v>52.5</v>
      </c>
      <c r="DH13" s="316">
        <v>52.6</v>
      </c>
      <c r="DI13" s="316">
        <v>51.9</v>
      </c>
      <c r="DJ13" s="316">
        <v>53.2</v>
      </c>
      <c r="DK13" s="316">
        <v>53.1</v>
      </c>
      <c r="DL13" s="316">
        <v>53.3</v>
      </c>
      <c r="DM13" s="316">
        <v>52.6</v>
      </c>
      <c r="DN13" s="316">
        <v>53.7</v>
      </c>
    </row>
    <row r="14" spans="1:118" ht="12.75" customHeight="1" x14ac:dyDescent="0.2">
      <c r="A14" s="327" t="s">
        <v>1209</v>
      </c>
      <c r="B14" s="310" t="s">
        <v>755</v>
      </c>
      <c r="C14" s="316">
        <v>12.1</v>
      </c>
      <c r="D14" s="316">
        <v>12.3</v>
      </c>
      <c r="E14" s="316">
        <v>12.4</v>
      </c>
      <c r="F14" s="316">
        <v>12.6</v>
      </c>
      <c r="G14" s="316">
        <v>12.6</v>
      </c>
      <c r="H14" s="316">
        <v>12.8</v>
      </c>
      <c r="I14" s="316">
        <v>12.9</v>
      </c>
      <c r="J14" s="316">
        <v>13</v>
      </c>
      <c r="K14" s="316">
        <v>13</v>
      </c>
      <c r="L14" s="316">
        <v>13.6</v>
      </c>
      <c r="M14" s="316">
        <v>13.8</v>
      </c>
      <c r="N14" s="316">
        <v>14</v>
      </c>
      <c r="O14" s="316">
        <v>14.1</v>
      </c>
      <c r="P14" s="316">
        <v>14.6</v>
      </c>
      <c r="Q14" s="316">
        <v>14.8</v>
      </c>
      <c r="R14" s="316">
        <v>15.2</v>
      </c>
      <c r="S14" s="316">
        <v>14.9</v>
      </c>
      <c r="T14" s="316">
        <v>15.5</v>
      </c>
      <c r="U14" s="316">
        <v>15.8</v>
      </c>
      <c r="V14" s="316">
        <v>16.3</v>
      </c>
      <c r="W14" s="316">
        <v>16.5</v>
      </c>
      <c r="X14" s="316">
        <v>16.8</v>
      </c>
      <c r="Y14" s="316">
        <v>17.100000000000001</v>
      </c>
      <c r="Z14" s="316">
        <v>17.7</v>
      </c>
      <c r="AA14" s="316">
        <v>18.100000000000001</v>
      </c>
      <c r="AB14" s="316">
        <v>18.5</v>
      </c>
      <c r="AC14" s="316">
        <v>18.7</v>
      </c>
      <c r="AD14" s="316">
        <v>18.899999999999999</v>
      </c>
      <c r="AE14" s="316">
        <v>19.100000000000001</v>
      </c>
      <c r="AF14" s="316">
        <v>19.3</v>
      </c>
      <c r="AG14" s="316">
        <v>19.399999999999999</v>
      </c>
      <c r="AH14" s="316">
        <v>19.399999999999999</v>
      </c>
      <c r="AI14" s="316">
        <v>19.600000000000001</v>
      </c>
      <c r="AJ14" s="316">
        <v>19.899999999999999</v>
      </c>
      <c r="AK14" s="316">
        <v>20</v>
      </c>
      <c r="AL14" s="316">
        <v>20.2</v>
      </c>
      <c r="AM14" s="316">
        <v>20</v>
      </c>
      <c r="AN14" s="316">
        <v>20.2</v>
      </c>
      <c r="AO14" s="316">
        <v>20.2</v>
      </c>
      <c r="AP14" s="316">
        <v>20.2</v>
      </c>
      <c r="AQ14" s="316">
        <v>20.2</v>
      </c>
      <c r="AR14" s="316">
        <v>20.399999999999999</v>
      </c>
      <c r="AS14" s="316">
        <v>20.6</v>
      </c>
      <c r="AT14" s="316">
        <v>20.8</v>
      </c>
      <c r="AU14" s="316">
        <v>20.8</v>
      </c>
      <c r="AV14" s="316">
        <v>21</v>
      </c>
      <c r="AW14" s="316">
        <v>21.3</v>
      </c>
      <c r="AX14" s="316">
        <v>21.6</v>
      </c>
      <c r="AY14" s="316">
        <v>21.9</v>
      </c>
      <c r="AZ14" s="316">
        <v>22.3</v>
      </c>
      <c r="BA14" s="316">
        <v>22.8</v>
      </c>
      <c r="BB14" s="316">
        <v>23.2</v>
      </c>
      <c r="BC14" s="316">
        <v>23.7</v>
      </c>
      <c r="BD14" s="316">
        <v>24.2</v>
      </c>
      <c r="BE14" s="316">
        <v>24.6</v>
      </c>
      <c r="BF14" s="316">
        <v>24.7</v>
      </c>
      <c r="BG14" s="316">
        <v>24.4</v>
      </c>
      <c r="BH14" s="316">
        <v>24.1</v>
      </c>
      <c r="BI14" s="316">
        <v>23.9</v>
      </c>
      <c r="BJ14" s="316">
        <v>23.8</v>
      </c>
      <c r="BK14" s="316">
        <v>23.6</v>
      </c>
      <c r="BL14" s="316">
        <v>23.8</v>
      </c>
      <c r="BM14" s="316">
        <v>23.9</v>
      </c>
      <c r="BN14" s="316">
        <v>24</v>
      </c>
      <c r="BO14" s="316">
        <v>23.9</v>
      </c>
      <c r="BP14" s="316">
        <v>24.2</v>
      </c>
      <c r="BQ14" s="316">
        <v>24.3</v>
      </c>
      <c r="BR14" s="316">
        <v>24.3</v>
      </c>
      <c r="BS14" s="316">
        <v>24</v>
      </c>
      <c r="BT14" s="316">
        <v>24.1</v>
      </c>
      <c r="BU14" s="316">
        <v>24.1</v>
      </c>
      <c r="BV14" s="316">
        <v>24.1</v>
      </c>
      <c r="BW14" s="316">
        <v>24</v>
      </c>
      <c r="BX14" s="316">
        <v>24.2</v>
      </c>
      <c r="BY14" s="316">
        <v>24.1</v>
      </c>
      <c r="BZ14" s="316">
        <v>24.1</v>
      </c>
      <c r="CA14" s="316">
        <v>24</v>
      </c>
      <c r="CB14" s="316">
        <v>24.1</v>
      </c>
      <c r="CC14" s="316">
        <v>24.2</v>
      </c>
      <c r="CD14" s="316">
        <v>24.2</v>
      </c>
      <c r="CE14" s="316">
        <v>24</v>
      </c>
      <c r="CF14" s="316">
        <v>24.3</v>
      </c>
      <c r="CG14" s="316">
        <v>24.4</v>
      </c>
      <c r="CH14" s="316">
        <v>24.5</v>
      </c>
      <c r="CI14" s="316">
        <v>24.5</v>
      </c>
      <c r="CJ14" s="316">
        <v>25</v>
      </c>
      <c r="CK14" s="316">
        <v>25.1</v>
      </c>
      <c r="CL14" s="316">
        <v>25.3</v>
      </c>
      <c r="CM14" s="316">
        <v>25.2</v>
      </c>
      <c r="CN14" s="316">
        <v>25.5</v>
      </c>
      <c r="CO14" s="316">
        <v>25.8</v>
      </c>
      <c r="CP14" s="316">
        <v>26.1</v>
      </c>
      <c r="CQ14" s="316">
        <v>26.3</v>
      </c>
      <c r="CR14" s="316">
        <v>26.8</v>
      </c>
      <c r="CS14" s="316">
        <v>27.1</v>
      </c>
      <c r="CT14" s="316">
        <v>27.4</v>
      </c>
      <c r="CU14" s="316">
        <v>27.5</v>
      </c>
      <c r="CV14" s="316">
        <v>28</v>
      </c>
      <c r="CW14" s="316">
        <v>28.1</v>
      </c>
      <c r="CX14" s="316">
        <v>28.3</v>
      </c>
      <c r="CY14" s="316">
        <v>28.3</v>
      </c>
      <c r="CZ14" s="316">
        <v>28.1</v>
      </c>
      <c r="DA14" s="316">
        <v>28.3</v>
      </c>
      <c r="DB14" s="316">
        <v>28.3</v>
      </c>
      <c r="DC14" s="316">
        <v>28.2</v>
      </c>
      <c r="DD14" s="316">
        <v>28.5</v>
      </c>
      <c r="DE14" s="316">
        <v>28.7</v>
      </c>
      <c r="DF14" s="316">
        <v>29</v>
      </c>
      <c r="DG14" s="316">
        <v>29.2</v>
      </c>
      <c r="DH14" s="316">
        <v>29.6</v>
      </c>
      <c r="DI14" s="316">
        <v>29.8</v>
      </c>
      <c r="DJ14" s="316">
        <v>30.2</v>
      </c>
      <c r="DK14" s="316">
        <v>30.4</v>
      </c>
      <c r="DL14" s="316">
        <v>30.7</v>
      </c>
      <c r="DM14" s="316">
        <v>30.8</v>
      </c>
      <c r="DN14" s="316">
        <v>31.1</v>
      </c>
    </row>
    <row r="15" spans="1:118" ht="12.75" customHeight="1" x14ac:dyDescent="0.2">
      <c r="A15" s="327" t="s">
        <v>1217</v>
      </c>
      <c r="B15" s="310" t="s">
        <v>756</v>
      </c>
      <c r="C15" s="316">
        <v>8.8000000000000007</v>
      </c>
      <c r="D15" s="316">
        <v>9.4</v>
      </c>
      <c r="E15" s="316">
        <v>9.5</v>
      </c>
      <c r="F15" s="316">
        <v>9.4</v>
      </c>
      <c r="G15" s="316">
        <v>9.3000000000000007</v>
      </c>
      <c r="H15" s="316">
        <v>9.8000000000000007</v>
      </c>
      <c r="I15" s="316">
        <v>9.6999999999999993</v>
      </c>
      <c r="J15" s="316">
        <v>9.3000000000000007</v>
      </c>
      <c r="K15" s="316">
        <v>9.3000000000000007</v>
      </c>
      <c r="L15" s="316">
        <v>10</v>
      </c>
      <c r="M15" s="316">
        <v>10.1</v>
      </c>
      <c r="N15" s="316">
        <v>9.8000000000000007</v>
      </c>
      <c r="O15" s="316">
        <v>9.4</v>
      </c>
      <c r="P15" s="316">
        <v>10.199999999999999</v>
      </c>
      <c r="Q15" s="316">
        <v>10.1</v>
      </c>
      <c r="R15" s="316">
        <v>9.8000000000000007</v>
      </c>
      <c r="S15" s="316">
        <v>9.6</v>
      </c>
      <c r="T15" s="316">
        <v>10.4</v>
      </c>
      <c r="U15" s="316">
        <v>10.5</v>
      </c>
      <c r="V15" s="316">
        <v>10.4</v>
      </c>
      <c r="W15" s="316">
        <v>10.1</v>
      </c>
      <c r="X15" s="316">
        <v>10.8</v>
      </c>
      <c r="Y15" s="316">
        <v>10.7</v>
      </c>
      <c r="Z15" s="316">
        <v>10.6</v>
      </c>
      <c r="AA15" s="316">
        <v>10.5</v>
      </c>
      <c r="AB15" s="316">
        <v>11.1</v>
      </c>
      <c r="AC15" s="316">
        <v>11.1</v>
      </c>
      <c r="AD15" s="316">
        <v>10.9</v>
      </c>
      <c r="AE15" s="316">
        <v>10.8</v>
      </c>
      <c r="AF15" s="316">
        <v>11.3</v>
      </c>
      <c r="AG15" s="316">
        <v>11.3</v>
      </c>
      <c r="AH15" s="316">
        <v>11.3</v>
      </c>
      <c r="AI15" s="316">
        <v>11.1</v>
      </c>
      <c r="AJ15" s="316">
        <v>11.7</v>
      </c>
      <c r="AK15" s="316">
        <v>11.7</v>
      </c>
      <c r="AL15" s="316">
        <v>11.7</v>
      </c>
      <c r="AM15" s="316">
        <v>11.5</v>
      </c>
      <c r="AN15" s="316">
        <v>12.2</v>
      </c>
      <c r="AO15" s="316">
        <v>12.2</v>
      </c>
      <c r="AP15" s="316">
        <v>11.9</v>
      </c>
      <c r="AQ15" s="316">
        <v>11.9</v>
      </c>
      <c r="AR15" s="316">
        <v>12.5</v>
      </c>
      <c r="AS15" s="316">
        <v>12.5</v>
      </c>
      <c r="AT15" s="316">
        <v>12.3</v>
      </c>
      <c r="AU15" s="316">
        <v>12.3</v>
      </c>
      <c r="AV15" s="316">
        <v>12.9</v>
      </c>
      <c r="AW15" s="316">
        <v>12.9</v>
      </c>
      <c r="AX15" s="316">
        <v>12.8</v>
      </c>
      <c r="AY15" s="316">
        <v>12.7</v>
      </c>
      <c r="AZ15" s="316">
        <v>13.3</v>
      </c>
      <c r="BA15" s="316">
        <v>13.3</v>
      </c>
      <c r="BB15" s="316">
        <v>13.1</v>
      </c>
      <c r="BC15" s="316">
        <v>13</v>
      </c>
      <c r="BD15" s="316">
        <v>13.6</v>
      </c>
      <c r="BE15" s="316">
        <v>13.7</v>
      </c>
      <c r="BF15" s="316">
        <v>13.6</v>
      </c>
      <c r="BG15" s="316">
        <v>13.5</v>
      </c>
      <c r="BH15" s="316">
        <v>14.1</v>
      </c>
      <c r="BI15" s="316">
        <v>14.2</v>
      </c>
      <c r="BJ15" s="316">
        <v>14.1</v>
      </c>
      <c r="BK15" s="316">
        <v>14</v>
      </c>
      <c r="BL15" s="316">
        <v>14.7</v>
      </c>
      <c r="BM15" s="316">
        <v>14.8</v>
      </c>
      <c r="BN15" s="316">
        <v>14.8</v>
      </c>
      <c r="BO15" s="316">
        <v>14.7</v>
      </c>
      <c r="BP15" s="316">
        <v>15.6</v>
      </c>
      <c r="BQ15" s="316">
        <v>15.6</v>
      </c>
      <c r="BR15" s="316">
        <v>15.6</v>
      </c>
      <c r="BS15" s="316">
        <v>15.8</v>
      </c>
      <c r="BT15" s="316">
        <v>16.5</v>
      </c>
      <c r="BU15" s="316">
        <v>16.5</v>
      </c>
      <c r="BV15" s="316">
        <v>16.399999999999999</v>
      </c>
      <c r="BW15" s="316">
        <v>16.3</v>
      </c>
      <c r="BX15" s="316">
        <v>17</v>
      </c>
      <c r="BY15" s="316">
        <v>17.100000000000001</v>
      </c>
      <c r="BZ15" s="316">
        <v>17</v>
      </c>
      <c r="CA15" s="316">
        <v>17</v>
      </c>
      <c r="CB15" s="316">
        <v>17.7</v>
      </c>
      <c r="CC15" s="316">
        <v>17.8</v>
      </c>
      <c r="CD15" s="316">
        <v>17.600000000000001</v>
      </c>
      <c r="CE15" s="316">
        <v>17.399999999999999</v>
      </c>
      <c r="CF15" s="316">
        <v>18.2</v>
      </c>
      <c r="CG15" s="316">
        <v>18.3</v>
      </c>
      <c r="CH15" s="316">
        <v>18.3</v>
      </c>
      <c r="CI15" s="316">
        <v>18.2</v>
      </c>
      <c r="CJ15" s="316">
        <v>18.899999999999999</v>
      </c>
      <c r="CK15" s="316">
        <v>19.100000000000001</v>
      </c>
      <c r="CL15" s="316">
        <v>19</v>
      </c>
      <c r="CM15" s="316">
        <v>19</v>
      </c>
      <c r="CN15" s="316">
        <v>19.8</v>
      </c>
      <c r="CO15" s="316">
        <v>19.8</v>
      </c>
      <c r="CP15" s="316">
        <v>19.8</v>
      </c>
      <c r="CQ15" s="316">
        <v>19.899999999999999</v>
      </c>
      <c r="CR15" s="316">
        <v>20.7</v>
      </c>
      <c r="CS15" s="316">
        <v>20.6</v>
      </c>
      <c r="CT15" s="316">
        <v>20.7</v>
      </c>
      <c r="CU15" s="316">
        <v>20.7</v>
      </c>
      <c r="CV15" s="316">
        <v>21.3</v>
      </c>
      <c r="CW15" s="316">
        <v>21.3</v>
      </c>
      <c r="CX15" s="316">
        <v>21.3</v>
      </c>
      <c r="CY15" s="316">
        <v>21.2</v>
      </c>
      <c r="CZ15" s="316">
        <v>20.6</v>
      </c>
      <c r="DA15" s="316">
        <v>20.8</v>
      </c>
      <c r="DB15" s="316">
        <v>20.3</v>
      </c>
      <c r="DC15" s="316">
        <v>19.3</v>
      </c>
      <c r="DD15" s="316">
        <v>19.899999999999999</v>
      </c>
      <c r="DE15" s="316">
        <v>20.8</v>
      </c>
      <c r="DF15" s="316">
        <v>21.1</v>
      </c>
      <c r="DG15" s="316">
        <v>20.8</v>
      </c>
      <c r="DH15" s="316">
        <v>21.8</v>
      </c>
      <c r="DI15" s="316">
        <v>22</v>
      </c>
      <c r="DJ15" s="316">
        <v>22</v>
      </c>
      <c r="DK15" s="316">
        <v>22</v>
      </c>
      <c r="DL15" s="316">
        <v>22.9</v>
      </c>
      <c r="DM15" s="316">
        <v>23.2</v>
      </c>
      <c r="DN15" s="316">
        <v>23.1</v>
      </c>
    </row>
    <row r="16" spans="1:118" ht="12.75" customHeight="1" x14ac:dyDescent="0.2">
      <c r="A16" s="326" t="s">
        <v>1191</v>
      </c>
      <c r="B16" s="310" t="s">
        <v>757</v>
      </c>
      <c r="C16" s="316">
        <v>5.0999999999999996</v>
      </c>
      <c r="D16" s="316">
        <v>5.2</v>
      </c>
      <c r="E16" s="316">
        <v>5.2</v>
      </c>
      <c r="F16" s="316">
        <v>5.4</v>
      </c>
      <c r="G16" s="316">
        <v>5.7</v>
      </c>
      <c r="H16" s="316">
        <v>5.8</v>
      </c>
      <c r="I16" s="316">
        <v>5.8</v>
      </c>
      <c r="J16" s="316">
        <v>5.8</v>
      </c>
      <c r="K16" s="316">
        <v>5.7</v>
      </c>
      <c r="L16" s="316">
        <v>5.8</v>
      </c>
      <c r="M16" s="316">
        <v>6.3</v>
      </c>
      <c r="N16" s="316">
        <v>6.5</v>
      </c>
      <c r="O16" s="316">
        <v>6.7</v>
      </c>
      <c r="P16" s="316">
        <v>6.7</v>
      </c>
      <c r="Q16" s="316">
        <v>6.8</v>
      </c>
      <c r="R16" s="316">
        <v>6.9</v>
      </c>
      <c r="S16" s="316">
        <v>7.3</v>
      </c>
      <c r="T16" s="316">
        <v>7.4</v>
      </c>
      <c r="U16" s="316">
        <v>7.7</v>
      </c>
      <c r="V16" s="316">
        <v>7.9</v>
      </c>
      <c r="W16" s="316">
        <v>8.1</v>
      </c>
      <c r="X16" s="316">
        <v>8.4</v>
      </c>
      <c r="Y16" s="316">
        <v>8.6999999999999993</v>
      </c>
      <c r="Z16" s="316">
        <v>8.9</v>
      </c>
      <c r="AA16" s="316">
        <v>9.1999999999999993</v>
      </c>
      <c r="AB16" s="316">
        <v>9.4</v>
      </c>
      <c r="AC16" s="316">
        <v>9.5</v>
      </c>
      <c r="AD16" s="316">
        <v>9.6999999999999993</v>
      </c>
      <c r="AE16" s="316">
        <v>9.6</v>
      </c>
      <c r="AF16" s="316">
        <v>9.5</v>
      </c>
      <c r="AG16" s="316">
        <v>9.5</v>
      </c>
      <c r="AH16" s="316">
        <v>9.5</v>
      </c>
      <c r="AI16" s="316">
        <v>9.4</v>
      </c>
      <c r="AJ16" s="316">
        <v>9.4</v>
      </c>
      <c r="AK16" s="316">
        <v>9.3000000000000007</v>
      </c>
      <c r="AL16" s="316">
        <v>9.4</v>
      </c>
      <c r="AM16" s="316">
        <v>9.3000000000000007</v>
      </c>
      <c r="AN16" s="316">
        <v>9.4</v>
      </c>
      <c r="AO16" s="316">
        <v>9.6</v>
      </c>
      <c r="AP16" s="316">
        <v>9.9</v>
      </c>
      <c r="AQ16" s="316">
        <v>9.9</v>
      </c>
      <c r="AR16" s="316">
        <v>10</v>
      </c>
      <c r="AS16" s="316">
        <v>10.199999999999999</v>
      </c>
      <c r="AT16" s="316">
        <v>10.5</v>
      </c>
      <c r="AU16" s="316">
        <v>10.7</v>
      </c>
      <c r="AV16" s="316">
        <v>10.9</v>
      </c>
      <c r="AW16" s="316">
        <v>11.2</v>
      </c>
      <c r="AX16" s="316">
        <v>11.5</v>
      </c>
      <c r="AY16" s="316">
        <v>12</v>
      </c>
      <c r="AZ16" s="316">
        <v>12.3</v>
      </c>
      <c r="BA16" s="316">
        <v>12.5</v>
      </c>
      <c r="BB16" s="316">
        <v>12.8</v>
      </c>
      <c r="BC16" s="316">
        <v>13</v>
      </c>
      <c r="BD16" s="316">
        <v>13.2</v>
      </c>
      <c r="BE16" s="316">
        <v>13.3</v>
      </c>
      <c r="BF16" s="316">
        <v>13.5</v>
      </c>
      <c r="BG16" s="316">
        <v>13.7</v>
      </c>
      <c r="BH16" s="316">
        <v>13.8</v>
      </c>
      <c r="BI16" s="316">
        <v>13.7</v>
      </c>
      <c r="BJ16" s="316">
        <v>13.7</v>
      </c>
      <c r="BK16" s="316">
        <v>13.6</v>
      </c>
      <c r="BL16" s="316">
        <v>13.7</v>
      </c>
      <c r="BM16" s="316">
        <v>13.9</v>
      </c>
      <c r="BN16" s="316">
        <v>14.2</v>
      </c>
      <c r="BO16" s="316">
        <v>14.3</v>
      </c>
      <c r="BP16" s="316">
        <v>14.6</v>
      </c>
      <c r="BQ16" s="316">
        <v>14.7</v>
      </c>
      <c r="BR16" s="316">
        <v>14.8</v>
      </c>
      <c r="BS16" s="316">
        <v>14.9</v>
      </c>
      <c r="BT16" s="316">
        <v>14.9</v>
      </c>
      <c r="BU16" s="316">
        <v>14.9</v>
      </c>
      <c r="BV16" s="316">
        <v>15</v>
      </c>
      <c r="BW16" s="316">
        <v>15.1</v>
      </c>
      <c r="BX16" s="316">
        <v>15.2</v>
      </c>
      <c r="BY16" s="316">
        <v>15.2</v>
      </c>
      <c r="BZ16" s="316">
        <v>15.5</v>
      </c>
      <c r="CA16" s="316">
        <v>15.5</v>
      </c>
      <c r="CB16" s="316">
        <v>15.7</v>
      </c>
      <c r="CC16" s="316">
        <v>15.8</v>
      </c>
      <c r="CD16" s="316">
        <v>16.100000000000001</v>
      </c>
      <c r="CE16" s="316">
        <v>16.100000000000001</v>
      </c>
      <c r="CF16" s="316">
        <v>16.100000000000001</v>
      </c>
      <c r="CG16" s="316">
        <v>16.100000000000001</v>
      </c>
      <c r="CH16" s="316">
        <v>16.3</v>
      </c>
      <c r="CI16" s="316">
        <v>16.600000000000001</v>
      </c>
      <c r="CJ16" s="316">
        <v>16.7</v>
      </c>
      <c r="CK16" s="316">
        <v>16.8</v>
      </c>
      <c r="CL16" s="316">
        <v>17.2</v>
      </c>
      <c r="CM16" s="316">
        <v>17.399999999999999</v>
      </c>
      <c r="CN16" s="316">
        <v>17.600000000000001</v>
      </c>
      <c r="CO16" s="316">
        <v>17.8</v>
      </c>
      <c r="CP16" s="316">
        <v>18.2</v>
      </c>
      <c r="CQ16" s="316">
        <v>18.100000000000001</v>
      </c>
      <c r="CR16" s="316">
        <v>18.3</v>
      </c>
      <c r="CS16" s="316">
        <v>18.399999999999999</v>
      </c>
      <c r="CT16" s="316">
        <v>18.8</v>
      </c>
      <c r="CU16" s="316">
        <v>19</v>
      </c>
      <c r="CV16" s="316">
        <v>19.2</v>
      </c>
      <c r="CW16" s="316">
        <v>19.100000000000001</v>
      </c>
      <c r="CX16" s="316">
        <v>19.399999999999999</v>
      </c>
      <c r="CY16" s="316">
        <v>19.399999999999999</v>
      </c>
      <c r="CZ16" s="316">
        <v>19.3</v>
      </c>
      <c r="DA16" s="316">
        <v>19.399999999999999</v>
      </c>
      <c r="DB16" s="316">
        <v>19.600000000000001</v>
      </c>
      <c r="DC16" s="316">
        <v>19.899999999999999</v>
      </c>
      <c r="DD16" s="316">
        <v>20</v>
      </c>
      <c r="DE16" s="316">
        <v>20.100000000000001</v>
      </c>
      <c r="DF16" s="316">
        <v>20.3</v>
      </c>
      <c r="DG16" s="316">
        <v>20.7</v>
      </c>
      <c r="DH16" s="316">
        <v>20.9</v>
      </c>
      <c r="DI16" s="316">
        <v>21</v>
      </c>
      <c r="DJ16" s="316">
        <v>21.2</v>
      </c>
      <c r="DK16" s="316">
        <v>21.3</v>
      </c>
      <c r="DL16" s="316">
        <v>21.3</v>
      </c>
      <c r="DM16" s="316">
        <v>21.1</v>
      </c>
      <c r="DN16" s="316">
        <v>21.2</v>
      </c>
    </row>
    <row r="17" spans="1:118" ht="12.75" customHeight="1" x14ac:dyDescent="0.2">
      <c r="A17" s="326" t="s">
        <v>1192</v>
      </c>
      <c r="B17" s="310" t="s">
        <v>759</v>
      </c>
      <c r="C17" s="316">
        <v>21.8</v>
      </c>
      <c r="D17" s="316">
        <v>22.2</v>
      </c>
      <c r="E17" s="316">
        <v>22.9</v>
      </c>
      <c r="F17" s="316">
        <v>23.1</v>
      </c>
      <c r="G17" s="316">
        <v>22.9</v>
      </c>
      <c r="H17" s="316">
        <v>22.9</v>
      </c>
      <c r="I17" s="316">
        <v>23</v>
      </c>
      <c r="J17" s="316">
        <v>23.2</v>
      </c>
      <c r="K17" s="316">
        <v>23.6</v>
      </c>
      <c r="L17" s="316">
        <v>23.8</v>
      </c>
      <c r="M17" s="316">
        <v>24</v>
      </c>
      <c r="N17" s="316">
        <v>24.4</v>
      </c>
      <c r="O17" s="316">
        <v>24.5</v>
      </c>
      <c r="P17" s="316">
        <v>25.2</v>
      </c>
      <c r="Q17" s="316">
        <v>25.6</v>
      </c>
      <c r="R17" s="316">
        <v>26.5</v>
      </c>
      <c r="S17" s="316">
        <v>26.7</v>
      </c>
      <c r="T17" s="316">
        <v>27.2</v>
      </c>
      <c r="U17" s="316">
        <v>27.7</v>
      </c>
      <c r="V17" s="316">
        <v>28.3</v>
      </c>
      <c r="W17" s="316">
        <v>28.8</v>
      </c>
      <c r="X17" s="316">
        <v>29.6</v>
      </c>
      <c r="Y17" s="316">
        <v>30.5</v>
      </c>
      <c r="Z17" s="316">
        <v>31.4</v>
      </c>
      <c r="AA17" s="316">
        <v>32.4</v>
      </c>
      <c r="AB17" s="316">
        <v>33.1</v>
      </c>
      <c r="AC17" s="316">
        <v>33.5</v>
      </c>
      <c r="AD17" s="316">
        <v>33.799999999999997</v>
      </c>
      <c r="AE17" s="316">
        <v>33.5</v>
      </c>
      <c r="AF17" s="316">
        <v>33.6</v>
      </c>
      <c r="AG17" s="316">
        <v>33.6</v>
      </c>
      <c r="AH17" s="316">
        <v>33.299999999999997</v>
      </c>
      <c r="AI17" s="316">
        <v>33.4</v>
      </c>
      <c r="AJ17" s="316">
        <v>33.200000000000003</v>
      </c>
      <c r="AK17" s="316">
        <v>33</v>
      </c>
      <c r="AL17" s="316">
        <v>33</v>
      </c>
      <c r="AM17" s="316">
        <v>33.4</v>
      </c>
      <c r="AN17" s="316">
        <v>33.6</v>
      </c>
      <c r="AO17" s="316">
        <v>33.5</v>
      </c>
      <c r="AP17" s="316">
        <v>33.4</v>
      </c>
      <c r="AQ17" s="316">
        <v>33.799999999999997</v>
      </c>
      <c r="AR17" s="316">
        <v>34</v>
      </c>
      <c r="AS17" s="316">
        <v>34.299999999999997</v>
      </c>
      <c r="AT17" s="316">
        <v>34.700000000000003</v>
      </c>
      <c r="AU17" s="316">
        <v>35.1</v>
      </c>
      <c r="AV17" s="316">
        <v>35.6</v>
      </c>
      <c r="AW17" s="316">
        <v>36.200000000000003</v>
      </c>
      <c r="AX17" s="316">
        <v>36.9</v>
      </c>
      <c r="AY17" s="316">
        <v>37.4</v>
      </c>
      <c r="AZ17" s="316">
        <v>38</v>
      </c>
      <c r="BA17" s="316">
        <v>38.700000000000003</v>
      </c>
      <c r="BB17" s="316">
        <v>39.700000000000003</v>
      </c>
      <c r="BC17" s="316">
        <v>40.4</v>
      </c>
      <c r="BD17" s="316">
        <v>41</v>
      </c>
      <c r="BE17" s="316">
        <v>41.5</v>
      </c>
      <c r="BF17" s="316">
        <v>41.8</v>
      </c>
      <c r="BG17" s="316">
        <v>41.5</v>
      </c>
      <c r="BH17" s="316">
        <v>41.2</v>
      </c>
      <c r="BI17" s="316">
        <v>41</v>
      </c>
      <c r="BJ17" s="316">
        <v>40.9</v>
      </c>
      <c r="BK17" s="316">
        <v>40.799999999999997</v>
      </c>
      <c r="BL17" s="316">
        <v>40.700000000000003</v>
      </c>
      <c r="BM17" s="316">
        <v>40.700000000000003</v>
      </c>
      <c r="BN17" s="316">
        <v>40.9</v>
      </c>
      <c r="BO17" s="316">
        <v>41</v>
      </c>
      <c r="BP17" s="316">
        <v>41.3</v>
      </c>
      <c r="BQ17" s="316">
        <v>41.4</v>
      </c>
      <c r="BR17" s="316">
        <v>41.5</v>
      </c>
      <c r="BS17" s="316">
        <v>41.7</v>
      </c>
      <c r="BT17" s="316">
        <v>42</v>
      </c>
      <c r="BU17" s="316">
        <v>42</v>
      </c>
      <c r="BV17" s="316">
        <v>42</v>
      </c>
      <c r="BW17" s="316">
        <v>42.1</v>
      </c>
      <c r="BX17" s="316">
        <v>42.2</v>
      </c>
      <c r="BY17" s="316">
        <v>42.3</v>
      </c>
      <c r="BZ17" s="316">
        <v>42.6</v>
      </c>
      <c r="CA17" s="316">
        <v>42.9</v>
      </c>
      <c r="CB17" s="316">
        <v>43.1</v>
      </c>
      <c r="CC17" s="316">
        <v>43.1</v>
      </c>
      <c r="CD17" s="316">
        <v>43.1</v>
      </c>
      <c r="CE17" s="316">
        <v>43.5</v>
      </c>
      <c r="CF17" s="316">
        <v>43.8</v>
      </c>
      <c r="CG17" s="316">
        <v>44</v>
      </c>
      <c r="CH17" s="316">
        <v>44.3</v>
      </c>
      <c r="CI17" s="316">
        <v>44.5</v>
      </c>
      <c r="CJ17" s="316">
        <v>44.8</v>
      </c>
      <c r="CK17" s="316">
        <v>45.1</v>
      </c>
      <c r="CL17" s="316">
        <v>45.4</v>
      </c>
      <c r="CM17" s="316">
        <v>45.8</v>
      </c>
      <c r="CN17" s="316">
        <v>46.1</v>
      </c>
      <c r="CO17" s="316">
        <v>46.1</v>
      </c>
      <c r="CP17" s="316">
        <v>46.5</v>
      </c>
      <c r="CQ17" s="316">
        <v>46.9</v>
      </c>
      <c r="CR17" s="316">
        <v>47.4</v>
      </c>
      <c r="CS17" s="316">
        <v>47.6</v>
      </c>
      <c r="CT17" s="316">
        <v>48.2</v>
      </c>
      <c r="CU17" s="316">
        <v>48.7</v>
      </c>
      <c r="CV17" s="316">
        <v>49.2</v>
      </c>
      <c r="CW17" s="316">
        <v>49.2</v>
      </c>
      <c r="CX17" s="316">
        <v>49.5</v>
      </c>
      <c r="CY17" s="316">
        <v>49.7</v>
      </c>
      <c r="CZ17" s="316">
        <v>49.7</v>
      </c>
      <c r="DA17" s="316">
        <v>49.7</v>
      </c>
      <c r="DB17" s="316">
        <v>50.1</v>
      </c>
      <c r="DC17" s="316">
        <v>50.5</v>
      </c>
      <c r="DD17" s="316">
        <v>51</v>
      </c>
      <c r="DE17" s="316">
        <v>51.2</v>
      </c>
      <c r="DF17" s="316">
        <v>51.7</v>
      </c>
      <c r="DG17" s="316">
        <v>52.3</v>
      </c>
      <c r="DH17" s="316">
        <v>52.9</v>
      </c>
      <c r="DI17" s="316">
        <v>53.1</v>
      </c>
      <c r="DJ17" s="316">
        <v>53.7</v>
      </c>
      <c r="DK17" s="316">
        <v>54.3</v>
      </c>
      <c r="DL17" s="316">
        <v>54.9</v>
      </c>
      <c r="DM17" s="316">
        <v>54.7</v>
      </c>
      <c r="DN17" s="316">
        <v>55</v>
      </c>
    </row>
    <row r="18" spans="1:118" ht="12.75" customHeight="1" x14ac:dyDescent="0.2">
      <c r="A18" s="326" t="s">
        <v>760</v>
      </c>
      <c r="B18" s="310" t="s">
        <v>761</v>
      </c>
      <c r="C18" s="316">
        <v>0.5</v>
      </c>
      <c r="D18" s="316">
        <v>0.5</v>
      </c>
      <c r="E18" s="316">
        <v>0.5</v>
      </c>
      <c r="F18" s="316">
        <v>0.5</v>
      </c>
      <c r="G18" s="316">
        <v>0.5</v>
      </c>
      <c r="H18" s="316">
        <v>0.5</v>
      </c>
      <c r="I18" s="316">
        <v>0.5</v>
      </c>
      <c r="J18" s="316">
        <v>0.5</v>
      </c>
      <c r="K18" s="316">
        <v>0.6</v>
      </c>
      <c r="L18" s="316">
        <v>0.6</v>
      </c>
      <c r="M18" s="316">
        <v>0.6</v>
      </c>
      <c r="N18" s="316">
        <v>0.7</v>
      </c>
      <c r="O18" s="316">
        <v>0.6</v>
      </c>
      <c r="P18" s="316">
        <v>0.6</v>
      </c>
      <c r="Q18" s="316">
        <v>0.6</v>
      </c>
      <c r="R18" s="316">
        <v>0.7</v>
      </c>
      <c r="S18" s="316">
        <v>0.7</v>
      </c>
      <c r="T18" s="316">
        <v>0.7</v>
      </c>
      <c r="U18" s="316">
        <v>0.7</v>
      </c>
      <c r="V18" s="316">
        <v>0.7</v>
      </c>
      <c r="W18" s="316">
        <v>0.8</v>
      </c>
      <c r="X18" s="316">
        <v>0.8</v>
      </c>
      <c r="Y18" s="316">
        <v>0.8</v>
      </c>
      <c r="Z18" s="316">
        <v>0.8</v>
      </c>
      <c r="AA18" s="316">
        <v>0.8</v>
      </c>
      <c r="AB18" s="316">
        <v>0.8</v>
      </c>
      <c r="AC18" s="316">
        <v>0.8</v>
      </c>
      <c r="AD18" s="316">
        <v>0.8</v>
      </c>
      <c r="AE18" s="316">
        <v>0.9</v>
      </c>
      <c r="AF18" s="316">
        <v>0.9</v>
      </c>
      <c r="AG18" s="316">
        <v>0.9</v>
      </c>
      <c r="AH18" s="316">
        <v>0.9</v>
      </c>
      <c r="AI18" s="316">
        <v>0.9</v>
      </c>
      <c r="AJ18" s="316">
        <v>0.9</v>
      </c>
      <c r="AK18" s="316">
        <v>0.9</v>
      </c>
      <c r="AL18" s="316">
        <v>0.9</v>
      </c>
      <c r="AM18" s="316">
        <v>0.9</v>
      </c>
      <c r="AN18" s="316">
        <v>0.9</v>
      </c>
      <c r="AO18" s="316">
        <v>0.9</v>
      </c>
      <c r="AP18" s="316">
        <v>0.9</v>
      </c>
      <c r="AQ18" s="316">
        <v>1</v>
      </c>
      <c r="AR18" s="316">
        <v>1.1000000000000001</v>
      </c>
      <c r="AS18" s="316">
        <v>1.1000000000000001</v>
      </c>
      <c r="AT18" s="316">
        <v>1.1000000000000001</v>
      </c>
      <c r="AU18" s="316">
        <v>1.2</v>
      </c>
      <c r="AV18" s="316">
        <v>1.3</v>
      </c>
      <c r="AW18" s="316">
        <v>1.3</v>
      </c>
      <c r="AX18" s="316">
        <v>1.3</v>
      </c>
      <c r="AY18" s="316">
        <v>1.4</v>
      </c>
      <c r="AZ18" s="316">
        <v>1.5</v>
      </c>
      <c r="BA18" s="316">
        <v>1.5</v>
      </c>
      <c r="BB18" s="316">
        <v>1.5</v>
      </c>
      <c r="BC18" s="316">
        <v>1.6</v>
      </c>
      <c r="BD18" s="316">
        <v>1.6</v>
      </c>
      <c r="BE18" s="316">
        <v>1.6</v>
      </c>
      <c r="BF18" s="316">
        <v>1.7</v>
      </c>
      <c r="BG18" s="316">
        <v>1.7</v>
      </c>
      <c r="BH18" s="316">
        <v>1.7</v>
      </c>
      <c r="BI18" s="316">
        <v>1.7</v>
      </c>
      <c r="BJ18" s="316">
        <v>1.7</v>
      </c>
      <c r="BK18" s="316">
        <v>1.8</v>
      </c>
      <c r="BL18" s="316">
        <v>1.8</v>
      </c>
      <c r="BM18" s="316">
        <v>1.8</v>
      </c>
      <c r="BN18" s="316">
        <v>1.8</v>
      </c>
      <c r="BO18" s="316">
        <v>1.9</v>
      </c>
      <c r="BP18" s="316">
        <v>1.8</v>
      </c>
      <c r="BQ18" s="316">
        <v>1.8</v>
      </c>
      <c r="BR18" s="316">
        <v>1.8</v>
      </c>
      <c r="BS18" s="316">
        <v>2</v>
      </c>
      <c r="BT18" s="316">
        <v>2</v>
      </c>
      <c r="BU18" s="316">
        <v>2</v>
      </c>
      <c r="BV18" s="316">
        <v>2</v>
      </c>
      <c r="BW18" s="316">
        <v>2.2000000000000002</v>
      </c>
      <c r="BX18" s="316">
        <v>2.2999999999999998</v>
      </c>
      <c r="BY18" s="316">
        <v>2.2000000000000002</v>
      </c>
      <c r="BZ18" s="316">
        <v>2.1</v>
      </c>
      <c r="CA18" s="316">
        <v>2.2000000000000002</v>
      </c>
      <c r="CB18" s="316">
        <v>2.2999999999999998</v>
      </c>
      <c r="CC18" s="316">
        <v>2.2999999999999998</v>
      </c>
      <c r="CD18" s="316">
        <v>2.4</v>
      </c>
      <c r="CE18" s="316">
        <v>2.4</v>
      </c>
      <c r="CF18" s="316">
        <v>2.4</v>
      </c>
      <c r="CG18" s="316">
        <v>2.4</v>
      </c>
      <c r="CH18" s="316">
        <v>2.4</v>
      </c>
      <c r="CI18" s="316">
        <v>2.5</v>
      </c>
      <c r="CJ18" s="316">
        <v>2.6</v>
      </c>
      <c r="CK18" s="316">
        <v>2.6</v>
      </c>
      <c r="CL18" s="316">
        <v>2.7</v>
      </c>
      <c r="CM18" s="316">
        <v>2.7</v>
      </c>
      <c r="CN18" s="316">
        <v>2.7</v>
      </c>
      <c r="CO18" s="316">
        <v>2.8</v>
      </c>
      <c r="CP18" s="316">
        <v>2.8</v>
      </c>
      <c r="CQ18" s="316">
        <v>2.9</v>
      </c>
      <c r="CR18" s="316">
        <v>3</v>
      </c>
      <c r="CS18" s="316">
        <v>3</v>
      </c>
      <c r="CT18" s="316">
        <v>3</v>
      </c>
      <c r="CU18" s="316">
        <v>3.2</v>
      </c>
      <c r="CV18" s="316">
        <v>3.2</v>
      </c>
      <c r="CW18" s="316">
        <v>3.3</v>
      </c>
      <c r="CX18" s="316">
        <v>3.3</v>
      </c>
      <c r="CY18" s="316">
        <v>3.3</v>
      </c>
      <c r="CZ18" s="316">
        <v>3.3</v>
      </c>
      <c r="DA18" s="316">
        <v>3.4</v>
      </c>
      <c r="DB18" s="316">
        <v>3.4</v>
      </c>
      <c r="DC18" s="316">
        <v>3.3</v>
      </c>
      <c r="DD18" s="316">
        <v>3.3</v>
      </c>
      <c r="DE18" s="316">
        <v>3.3</v>
      </c>
      <c r="DF18" s="316">
        <v>3.4</v>
      </c>
      <c r="DG18" s="316">
        <v>3.6</v>
      </c>
      <c r="DH18" s="316">
        <v>3.6</v>
      </c>
      <c r="DI18" s="316">
        <v>3.6</v>
      </c>
      <c r="DJ18" s="316">
        <v>3.7</v>
      </c>
      <c r="DK18" s="316">
        <v>3.6</v>
      </c>
      <c r="DL18" s="316">
        <v>3.6</v>
      </c>
      <c r="DM18" s="316">
        <v>3.6</v>
      </c>
      <c r="DN18" s="316">
        <v>3.6</v>
      </c>
    </row>
    <row r="19" spans="1:118" ht="12.75" customHeight="1" x14ac:dyDescent="0.2">
      <c r="A19" s="326" t="s">
        <v>1193</v>
      </c>
      <c r="B19" s="310" t="s">
        <v>1194</v>
      </c>
      <c r="C19" s="316">
        <v>15.8</v>
      </c>
      <c r="D19" s="316">
        <v>16.2</v>
      </c>
      <c r="E19" s="316">
        <v>16.7</v>
      </c>
      <c r="F19" s="316">
        <v>16.100000000000001</v>
      </c>
      <c r="G19" s="316">
        <v>16.5</v>
      </c>
      <c r="H19" s="316">
        <v>17</v>
      </c>
      <c r="I19" s="316">
        <v>17.600000000000001</v>
      </c>
      <c r="J19" s="316">
        <v>17.399999999999999</v>
      </c>
      <c r="K19" s="316">
        <v>16.600000000000001</v>
      </c>
      <c r="L19" s="316">
        <v>18</v>
      </c>
      <c r="M19" s="316">
        <v>19.2</v>
      </c>
      <c r="N19" s="316">
        <v>19.3</v>
      </c>
      <c r="O19" s="316">
        <v>19.5</v>
      </c>
      <c r="P19" s="316">
        <v>20.5</v>
      </c>
      <c r="Q19" s="316">
        <v>21.5</v>
      </c>
      <c r="R19" s="316">
        <v>21.3</v>
      </c>
      <c r="S19" s="316">
        <v>22.4</v>
      </c>
      <c r="T19" s="316">
        <v>23.8</v>
      </c>
      <c r="U19" s="316">
        <v>24.6</v>
      </c>
      <c r="V19" s="316">
        <v>26.1</v>
      </c>
      <c r="W19" s="316">
        <v>25.9</v>
      </c>
      <c r="X19" s="316">
        <v>27.4</v>
      </c>
      <c r="Y19" s="316">
        <v>28</v>
      </c>
      <c r="Z19" s="316">
        <v>28.2</v>
      </c>
      <c r="AA19" s="316">
        <v>28.6</v>
      </c>
      <c r="AB19" s="316">
        <v>29.8</v>
      </c>
      <c r="AC19" s="316">
        <v>30.5</v>
      </c>
      <c r="AD19" s="316">
        <v>30.3</v>
      </c>
      <c r="AE19" s="316">
        <v>30.7</v>
      </c>
      <c r="AF19" s="316">
        <v>31.4</v>
      </c>
      <c r="AG19" s="316">
        <v>31.6</v>
      </c>
      <c r="AH19" s="316">
        <v>31.4</v>
      </c>
      <c r="AI19" s="316">
        <v>31.4</v>
      </c>
      <c r="AJ19" s="316">
        <v>31.8</v>
      </c>
      <c r="AK19" s="316">
        <v>32.6</v>
      </c>
      <c r="AL19" s="316">
        <v>32.299999999999997</v>
      </c>
      <c r="AM19" s="316">
        <v>31.9</v>
      </c>
      <c r="AN19" s="316">
        <v>33.200000000000003</v>
      </c>
      <c r="AO19" s="316">
        <v>34.1</v>
      </c>
      <c r="AP19" s="316">
        <v>34.1</v>
      </c>
      <c r="AQ19" s="316">
        <v>34</v>
      </c>
      <c r="AR19" s="316">
        <v>34.9</v>
      </c>
      <c r="AS19" s="316">
        <v>35.4</v>
      </c>
      <c r="AT19" s="316">
        <v>35.4</v>
      </c>
      <c r="AU19" s="316">
        <v>36.6</v>
      </c>
      <c r="AV19" s="316">
        <v>38</v>
      </c>
      <c r="AW19" s="316">
        <v>38.799999999999997</v>
      </c>
      <c r="AX19" s="316">
        <v>39</v>
      </c>
      <c r="AY19" s="316">
        <v>40.1</v>
      </c>
      <c r="AZ19" s="316">
        <v>41.4</v>
      </c>
      <c r="BA19" s="316">
        <v>42.5</v>
      </c>
      <c r="BB19" s="316">
        <v>42.8</v>
      </c>
      <c r="BC19" s="316">
        <v>44.3</v>
      </c>
      <c r="BD19" s="316">
        <v>45.2</v>
      </c>
      <c r="BE19" s="316">
        <v>46.3</v>
      </c>
      <c r="BF19" s="316">
        <v>45.3</v>
      </c>
      <c r="BG19" s="316">
        <v>45</v>
      </c>
      <c r="BH19" s="316">
        <v>45.1</v>
      </c>
      <c r="BI19" s="316">
        <v>45.3</v>
      </c>
      <c r="BJ19" s="316">
        <v>45</v>
      </c>
      <c r="BK19" s="316">
        <v>45.7</v>
      </c>
      <c r="BL19" s="316">
        <v>47.3</v>
      </c>
      <c r="BM19" s="316">
        <v>47.5</v>
      </c>
      <c r="BN19" s="316">
        <v>46.8</v>
      </c>
      <c r="BO19" s="316">
        <v>47.4</v>
      </c>
      <c r="BP19" s="316">
        <v>48.9</v>
      </c>
      <c r="BQ19" s="316">
        <v>48.7</v>
      </c>
      <c r="BR19" s="316">
        <v>48.1</v>
      </c>
      <c r="BS19" s="316">
        <v>48.9</v>
      </c>
      <c r="BT19" s="316">
        <v>50.2</v>
      </c>
      <c r="BU19" s="316">
        <v>50.2</v>
      </c>
      <c r="BV19" s="316">
        <v>50.4</v>
      </c>
      <c r="BW19" s="316">
        <v>50.5</v>
      </c>
      <c r="BX19" s="316">
        <v>52.2</v>
      </c>
      <c r="BY19" s="316">
        <v>52.1</v>
      </c>
      <c r="BZ19" s="316">
        <v>52.3</v>
      </c>
      <c r="CA19" s="316">
        <v>53.3</v>
      </c>
      <c r="CB19" s="316">
        <v>54.1</v>
      </c>
      <c r="CC19" s="316">
        <v>54.6</v>
      </c>
      <c r="CD19" s="316">
        <v>55</v>
      </c>
      <c r="CE19" s="316">
        <v>55.9</v>
      </c>
      <c r="CF19" s="316">
        <v>57.7</v>
      </c>
      <c r="CG19" s="316">
        <v>57.6</v>
      </c>
      <c r="CH19" s="316">
        <v>58.4</v>
      </c>
      <c r="CI19" s="316">
        <v>60.2</v>
      </c>
      <c r="CJ19" s="316">
        <v>61.9</v>
      </c>
      <c r="CK19" s="316">
        <v>61.9</v>
      </c>
      <c r="CL19" s="316">
        <v>62.8</v>
      </c>
      <c r="CM19" s="316">
        <v>64.3</v>
      </c>
      <c r="CN19" s="316">
        <v>66.099999999999994</v>
      </c>
      <c r="CO19" s="316">
        <v>65.8</v>
      </c>
      <c r="CP19" s="316">
        <v>67</v>
      </c>
      <c r="CQ19" s="316">
        <v>68.3</v>
      </c>
      <c r="CR19" s="316">
        <v>70.3</v>
      </c>
      <c r="CS19" s="316">
        <v>69.5</v>
      </c>
      <c r="CT19" s="316">
        <v>70.099999999999994</v>
      </c>
      <c r="CU19" s="316">
        <v>72</v>
      </c>
      <c r="CV19" s="316">
        <v>73.099999999999994</v>
      </c>
      <c r="CW19" s="316">
        <v>72.2</v>
      </c>
      <c r="CX19" s="316">
        <v>72.900000000000006</v>
      </c>
      <c r="CY19" s="316">
        <v>72.8</v>
      </c>
      <c r="CZ19" s="316">
        <v>71.5</v>
      </c>
      <c r="DA19" s="316">
        <v>73.2</v>
      </c>
      <c r="DB19" s="316">
        <v>74.2</v>
      </c>
      <c r="DC19" s="316">
        <v>76.099999999999994</v>
      </c>
      <c r="DD19" s="316">
        <v>77.3</v>
      </c>
      <c r="DE19" s="316">
        <v>76.7</v>
      </c>
      <c r="DF19" s="316">
        <v>77.3</v>
      </c>
      <c r="DG19" s="316">
        <v>79.8</v>
      </c>
      <c r="DH19" s="316">
        <v>81.599999999999994</v>
      </c>
      <c r="DI19" s="316">
        <v>80.7</v>
      </c>
      <c r="DJ19" s="316">
        <v>80.900000000000006</v>
      </c>
      <c r="DK19" s="316">
        <v>82.3</v>
      </c>
      <c r="DL19" s="316">
        <v>83.7</v>
      </c>
      <c r="DM19" s="316">
        <v>82</v>
      </c>
      <c r="DN19" s="316">
        <v>82.5</v>
      </c>
    </row>
    <row r="20" spans="1:118" ht="12.75" customHeight="1" x14ac:dyDescent="0.2">
      <c r="A20" s="327" t="s">
        <v>1210</v>
      </c>
      <c r="B20" s="310" t="s">
        <v>762</v>
      </c>
      <c r="C20" s="316">
        <v>7.9</v>
      </c>
      <c r="D20" s="316">
        <v>8</v>
      </c>
      <c r="E20" s="316">
        <v>8.1</v>
      </c>
      <c r="F20" s="316">
        <v>7.9</v>
      </c>
      <c r="G20" s="316">
        <v>8</v>
      </c>
      <c r="H20" s="316">
        <v>8.1999999999999993</v>
      </c>
      <c r="I20" s="316">
        <v>8.4</v>
      </c>
      <c r="J20" s="316">
        <v>8.5</v>
      </c>
      <c r="K20" s="316">
        <v>8.3000000000000007</v>
      </c>
      <c r="L20" s="316">
        <v>8.6999999999999993</v>
      </c>
      <c r="M20" s="316">
        <v>9.1</v>
      </c>
      <c r="N20" s="316">
        <v>9.3000000000000007</v>
      </c>
      <c r="O20" s="316">
        <v>9.8000000000000007</v>
      </c>
      <c r="P20" s="316">
        <v>10.3</v>
      </c>
      <c r="Q20" s="316">
        <v>10.8</v>
      </c>
      <c r="R20" s="316">
        <v>10.9</v>
      </c>
      <c r="S20" s="316">
        <v>10.5</v>
      </c>
      <c r="T20" s="316">
        <v>11</v>
      </c>
      <c r="U20" s="316">
        <v>11.4</v>
      </c>
      <c r="V20" s="316">
        <v>13.2</v>
      </c>
      <c r="W20" s="316">
        <v>12.4</v>
      </c>
      <c r="X20" s="316">
        <v>12.9</v>
      </c>
      <c r="Y20" s="316">
        <v>13.3</v>
      </c>
      <c r="Z20" s="316">
        <v>13.6</v>
      </c>
      <c r="AA20" s="316">
        <v>13.8</v>
      </c>
      <c r="AB20" s="316">
        <v>14.2</v>
      </c>
      <c r="AC20" s="316">
        <v>14.5</v>
      </c>
      <c r="AD20" s="316">
        <v>14.8</v>
      </c>
      <c r="AE20" s="316">
        <v>15.3</v>
      </c>
      <c r="AF20" s="316">
        <v>15.5</v>
      </c>
      <c r="AG20" s="316">
        <v>15.5</v>
      </c>
      <c r="AH20" s="316">
        <v>15.6</v>
      </c>
      <c r="AI20" s="316">
        <v>15.7</v>
      </c>
      <c r="AJ20" s="316">
        <v>15.6</v>
      </c>
      <c r="AK20" s="316">
        <v>16.2</v>
      </c>
      <c r="AL20" s="316">
        <v>16.3</v>
      </c>
      <c r="AM20" s="316">
        <v>15.5</v>
      </c>
      <c r="AN20" s="316">
        <v>16.100000000000001</v>
      </c>
      <c r="AO20" s="316">
        <v>16.600000000000001</v>
      </c>
      <c r="AP20" s="316">
        <v>17</v>
      </c>
      <c r="AQ20" s="316">
        <v>16.7</v>
      </c>
      <c r="AR20" s="316">
        <v>17.100000000000001</v>
      </c>
      <c r="AS20" s="316">
        <v>17.399999999999999</v>
      </c>
      <c r="AT20" s="316">
        <v>17.8</v>
      </c>
      <c r="AU20" s="316">
        <v>18.3</v>
      </c>
      <c r="AV20" s="316">
        <v>18.8</v>
      </c>
      <c r="AW20" s="316">
        <v>19.100000000000001</v>
      </c>
      <c r="AX20" s="316">
        <v>19.600000000000001</v>
      </c>
      <c r="AY20" s="316">
        <v>20.100000000000001</v>
      </c>
      <c r="AZ20" s="316">
        <v>20.7</v>
      </c>
      <c r="BA20" s="316">
        <v>21.2</v>
      </c>
      <c r="BB20" s="316">
        <v>21.8</v>
      </c>
      <c r="BC20" s="316">
        <v>22.6</v>
      </c>
      <c r="BD20" s="316">
        <v>23.1</v>
      </c>
      <c r="BE20" s="316">
        <v>23.6</v>
      </c>
      <c r="BF20" s="316">
        <v>23.8</v>
      </c>
      <c r="BG20" s="316">
        <v>24.6</v>
      </c>
      <c r="BH20" s="316">
        <v>24.5</v>
      </c>
      <c r="BI20" s="316">
        <v>24.4</v>
      </c>
      <c r="BJ20" s="316">
        <v>24.5</v>
      </c>
      <c r="BK20" s="316">
        <v>24.5</v>
      </c>
      <c r="BL20" s="316">
        <v>25</v>
      </c>
      <c r="BM20" s="316">
        <v>25</v>
      </c>
      <c r="BN20" s="316">
        <v>25.1</v>
      </c>
      <c r="BO20" s="316">
        <v>25.7</v>
      </c>
      <c r="BP20" s="316">
        <v>26.2</v>
      </c>
      <c r="BQ20" s="316">
        <v>26.1</v>
      </c>
      <c r="BR20" s="316">
        <v>26.3</v>
      </c>
      <c r="BS20" s="316">
        <v>27</v>
      </c>
      <c r="BT20" s="316">
        <v>27.6</v>
      </c>
      <c r="BU20" s="316">
        <v>27.6</v>
      </c>
      <c r="BV20" s="316">
        <v>28.1</v>
      </c>
      <c r="BW20" s="316">
        <v>28.2</v>
      </c>
      <c r="BX20" s="316">
        <v>28.8</v>
      </c>
      <c r="BY20" s="316">
        <v>28.6</v>
      </c>
      <c r="BZ20" s="316">
        <v>29.1</v>
      </c>
      <c r="CA20" s="316">
        <v>29.6</v>
      </c>
      <c r="CB20" s="316">
        <v>29.9</v>
      </c>
      <c r="CC20" s="316">
        <v>30.1</v>
      </c>
      <c r="CD20" s="316">
        <v>30.7</v>
      </c>
      <c r="CE20" s="316">
        <v>31.1</v>
      </c>
      <c r="CF20" s="316">
        <v>31.8</v>
      </c>
      <c r="CG20" s="316">
        <v>31.8</v>
      </c>
      <c r="CH20" s="316">
        <v>32.6</v>
      </c>
      <c r="CI20" s="316">
        <v>33.5</v>
      </c>
      <c r="CJ20" s="316">
        <v>34.1</v>
      </c>
      <c r="CK20" s="316">
        <v>34.1</v>
      </c>
      <c r="CL20" s="316">
        <v>35</v>
      </c>
      <c r="CM20" s="316">
        <v>35.700000000000003</v>
      </c>
      <c r="CN20" s="316">
        <v>36.5</v>
      </c>
      <c r="CO20" s="316">
        <v>36.5</v>
      </c>
      <c r="CP20" s="316">
        <v>37.5</v>
      </c>
      <c r="CQ20" s="316">
        <v>38.200000000000003</v>
      </c>
      <c r="CR20" s="316">
        <v>38.9</v>
      </c>
      <c r="CS20" s="316">
        <v>38.5</v>
      </c>
      <c r="CT20" s="316">
        <v>39.1</v>
      </c>
      <c r="CU20" s="316">
        <v>40.1</v>
      </c>
      <c r="CV20" s="316">
        <v>40.6</v>
      </c>
      <c r="CW20" s="316">
        <v>40.299999999999997</v>
      </c>
      <c r="CX20" s="316">
        <v>41.2</v>
      </c>
      <c r="CY20" s="316">
        <v>42.5</v>
      </c>
      <c r="CZ20" s="316">
        <v>42</v>
      </c>
      <c r="DA20" s="316">
        <v>42.3</v>
      </c>
      <c r="DB20" s="316">
        <v>43.2</v>
      </c>
      <c r="DC20" s="316">
        <v>43.6</v>
      </c>
      <c r="DD20" s="316">
        <v>44.2</v>
      </c>
      <c r="DE20" s="316">
        <v>43.8</v>
      </c>
      <c r="DF20" s="316">
        <v>44.6</v>
      </c>
      <c r="DG20" s="316">
        <v>46.1</v>
      </c>
      <c r="DH20" s="316">
        <v>47.2</v>
      </c>
      <c r="DI20" s="316">
        <v>46.9</v>
      </c>
      <c r="DJ20" s="316">
        <v>47.7</v>
      </c>
      <c r="DK20" s="316">
        <v>48.2</v>
      </c>
      <c r="DL20" s="316">
        <v>48.8</v>
      </c>
      <c r="DM20" s="316">
        <v>47.9</v>
      </c>
      <c r="DN20" s="316">
        <v>48.6</v>
      </c>
    </row>
    <row r="21" spans="1:118" ht="12.75" customHeight="1" x14ac:dyDescent="0.2">
      <c r="A21" s="327" t="s">
        <v>1211</v>
      </c>
      <c r="B21" s="310" t="s">
        <v>763</v>
      </c>
      <c r="C21" s="316">
        <v>7.9</v>
      </c>
      <c r="D21" s="316">
        <v>8.3000000000000007</v>
      </c>
      <c r="E21" s="316">
        <v>8.6</v>
      </c>
      <c r="F21" s="316">
        <v>8.1999999999999993</v>
      </c>
      <c r="G21" s="316">
        <v>8.4</v>
      </c>
      <c r="H21" s="316">
        <v>8.8000000000000007</v>
      </c>
      <c r="I21" s="316">
        <v>9.1999999999999993</v>
      </c>
      <c r="J21" s="316">
        <v>9</v>
      </c>
      <c r="K21" s="316">
        <v>8.3000000000000007</v>
      </c>
      <c r="L21" s="316">
        <v>9.3000000000000007</v>
      </c>
      <c r="M21" s="316">
        <v>10.1</v>
      </c>
      <c r="N21" s="316">
        <v>10</v>
      </c>
      <c r="O21" s="316">
        <v>9.6999999999999993</v>
      </c>
      <c r="P21" s="316">
        <v>10.3</v>
      </c>
      <c r="Q21" s="316">
        <v>10.7</v>
      </c>
      <c r="R21" s="316">
        <v>10.4</v>
      </c>
      <c r="S21" s="316">
        <v>12</v>
      </c>
      <c r="T21" s="316">
        <v>12.8</v>
      </c>
      <c r="U21" s="316">
        <v>13.2</v>
      </c>
      <c r="V21" s="316">
        <v>12.9</v>
      </c>
      <c r="W21" s="316">
        <v>13.5</v>
      </c>
      <c r="X21" s="316">
        <v>14.5</v>
      </c>
      <c r="Y21" s="316">
        <v>14.7</v>
      </c>
      <c r="Z21" s="316">
        <v>14.5</v>
      </c>
      <c r="AA21" s="316">
        <v>14.8</v>
      </c>
      <c r="AB21" s="316">
        <v>15.5</v>
      </c>
      <c r="AC21" s="316">
        <v>16</v>
      </c>
      <c r="AD21" s="316">
        <v>15.5</v>
      </c>
      <c r="AE21" s="316">
        <v>15.4</v>
      </c>
      <c r="AF21" s="316">
        <v>15.9</v>
      </c>
      <c r="AG21" s="316">
        <v>16.100000000000001</v>
      </c>
      <c r="AH21" s="316">
        <v>15.8</v>
      </c>
      <c r="AI21" s="316">
        <v>15.8</v>
      </c>
      <c r="AJ21" s="316">
        <v>16.100000000000001</v>
      </c>
      <c r="AK21" s="316">
        <v>16.399999999999999</v>
      </c>
      <c r="AL21" s="316">
        <v>15.9</v>
      </c>
      <c r="AM21" s="316">
        <v>16.399999999999999</v>
      </c>
      <c r="AN21" s="316">
        <v>17.100000000000001</v>
      </c>
      <c r="AO21" s="316">
        <v>17.399999999999999</v>
      </c>
      <c r="AP21" s="316">
        <v>17.100000000000001</v>
      </c>
      <c r="AQ21" s="316">
        <v>17.3</v>
      </c>
      <c r="AR21" s="316">
        <v>17.7</v>
      </c>
      <c r="AS21" s="316">
        <v>18</v>
      </c>
      <c r="AT21" s="316">
        <v>17.600000000000001</v>
      </c>
      <c r="AU21" s="316">
        <v>18.3</v>
      </c>
      <c r="AV21" s="316">
        <v>19.2</v>
      </c>
      <c r="AW21" s="316">
        <v>19.600000000000001</v>
      </c>
      <c r="AX21" s="316">
        <v>19.399999999999999</v>
      </c>
      <c r="AY21" s="316">
        <v>20</v>
      </c>
      <c r="AZ21" s="316">
        <v>20.7</v>
      </c>
      <c r="BA21" s="316">
        <v>21.3</v>
      </c>
      <c r="BB21" s="316">
        <v>21</v>
      </c>
      <c r="BC21" s="316">
        <v>21.7</v>
      </c>
      <c r="BD21" s="316">
        <v>22.2</v>
      </c>
      <c r="BE21" s="316">
        <v>22.7</v>
      </c>
      <c r="BF21" s="316">
        <v>21.5</v>
      </c>
      <c r="BG21" s="316">
        <v>20.399999999999999</v>
      </c>
      <c r="BH21" s="316">
        <v>20.6</v>
      </c>
      <c r="BI21" s="316">
        <v>20.8</v>
      </c>
      <c r="BJ21" s="316">
        <v>20.5</v>
      </c>
      <c r="BK21" s="316">
        <v>21.3</v>
      </c>
      <c r="BL21" s="316">
        <v>22.3</v>
      </c>
      <c r="BM21" s="316">
        <v>22.5</v>
      </c>
      <c r="BN21" s="316">
        <v>21.7</v>
      </c>
      <c r="BO21" s="316">
        <v>21.7</v>
      </c>
      <c r="BP21" s="316">
        <v>22.6</v>
      </c>
      <c r="BQ21" s="316">
        <v>22.6</v>
      </c>
      <c r="BR21" s="316">
        <v>21.8</v>
      </c>
      <c r="BS21" s="316">
        <v>21.9</v>
      </c>
      <c r="BT21" s="316">
        <v>22.6</v>
      </c>
      <c r="BU21" s="316">
        <v>22.6</v>
      </c>
      <c r="BV21" s="316">
        <v>22.2</v>
      </c>
      <c r="BW21" s="316">
        <v>22.3</v>
      </c>
      <c r="BX21" s="316">
        <v>23.4</v>
      </c>
      <c r="BY21" s="316">
        <v>23.5</v>
      </c>
      <c r="BZ21" s="316">
        <v>23.2</v>
      </c>
      <c r="CA21" s="316">
        <v>23.8</v>
      </c>
      <c r="CB21" s="316">
        <v>24.2</v>
      </c>
      <c r="CC21" s="316">
        <v>24.5</v>
      </c>
      <c r="CD21" s="316">
        <v>24.3</v>
      </c>
      <c r="CE21" s="316">
        <v>24.8</v>
      </c>
      <c r="CF21" s="316">
        <v>25.9</v>
      </c>
      <c r="CG21" s="316">
        <v>25.9</v>
      </c>
      <c r="CH21" s="316">
        <v>25.8</v>
      </c>
      <c r="CI21" s="316">
        <v>26.8</v>
      </c>
      <c r="CJ21" s="316">
        <v>27.8</v>
      </c>
      <c r="CK21" s="316">
        <v>27.8</v>
      </c>
      <c r="CL21" s="316">
        <v>27.8</v>
      </c>
      <c r="CM21" s="316">
        <v>28.6</v>
      </c>
      <c r="CN21" s="316">
        <v>29.6</v>
      </c>
      <c r="CO21" s="316">
        <v>29.3</v>
      </c>
      <c r="CP21" s="316">
        <v>29.5</v>
      </c>
      <c r="CQ21" s="316">
        <v>30.1</v>
      </c>
      <c r="CR21" s="316">
        <v>31.4</v>
      </c>
      <c r="CS21" s="316">
        <v>31</v>
      </c>
      <c r="CT21" s="316">
        <v>31</v>
      </c>
      <c r="CU21" s="316">
        <v>31.9</v>
      </c>
      <c r="CV21" s="316">
        <v>32.4</v>
      </c>
      <c r="CW21" s="316">
        <v>31.8</v>
      </c>
      <c r="CX21" s="316">
        <v>31.7</v>
      </c>
      <c r="CY21" s="316">
        <v>30.3</v>
      </c>
      <c r="CZ21" s="316">
        <v>29.6</v>
      </c>
      <c r="DA21" s="316">
        <v>30.8</v>
      </c>
      <c r="DB21" s="316">
        <v>31</v>
      </c>
      <c r="DC21" s="316">
        <v>32.5</v>
      </c>
      <c r="DD21" s="316">
        <v>33.200000000000003</v>
      </c>
      <c r="DE21" s="316">
        <v>32.9</v>
      </c>
      <c r="DF21" s="316">
        <v>32.700000000000003</v>
      </c>
      <c r="DG21" s="316">
        <v>33.700000000000003</v>
      </c>
      <c r="DH21" s="316">
        <v>34.4</v>
      </c>
      <c r="DI21" s="316">
        <v>33.799999999999997</v>
      </c>
      <c r="DJ21" s="316">
        <v>33.200000000000003</v>
      </c>
      <c r="DK21" s="316">
        <v>34.1</v>
      </c>
      <c r="DL21" s="316">
        <v>34.9</v>
      </c>
      <c r="DM21" s="316">
        <v>34.1</v>
      </c>
      <c r="DN21" s="316">
        <v>34</v>
      </c>
    </row>
    <row r="22" spans="1:118" ht="12.75" customHeight="1" x14ac:dyDescent="0.2">
      <c r="A22" s="326" t="s">
        <v>1195</v>
      </c>
      <c r="B22" s="310" t="s">
        <v>1196</v>
      </c>
      <c r="C22" s="316">
        <v>34.5</v>
      </c>
      <c r="D22" s="316">
        <v>34.6</v>
      </c>
      <c r="E22" s="316">
        <v>34.4</v>
      </c>
      <c r="F22" s="316">
        <v>34.9</v>
      </c>
      <c r="G22" s="316">
        <v>35.6</v>
      </c>
      <c r="H22" s="316">
        <v>35.799999999999997</v>
      </c>
      <c r="I22" s="316">
        <v>35.6</v>
      </c>
      <c r="J22" s="316">
        <v>36.1</v>
      </c>
      <c r="K22" s="316">
        <v>36.4</v>
      </c>
      <c r="L22" s="316">
        <v>36.799999999999997</v>
      </c>
      <c r="M22" s="316">
        <v>37.1</v>
      </c>
      <c r="N22" s="316">
        <v>38.1</v>
      </c>
      <c r="O22" s="316">
        <v>39.200000000000003</v>
      </c>
      <c r="P22" s="316">
        <v>39.299999999999997</v>
      </c>
      <c r="Q22" s="316">
        <v>39.200000000000003</v>
      </c>
      <c r="R22" s="316">
        <v>39.9</v>
      </c>
      <c r="S22" s="316">
        <v>39.5</v>
      </c>
      <c r="T22" s="316">
        <v>39.9</v>
      </c>
      <c r="U22" s="316">
        <v>39.799999999999997</v>
      </c>
      <c r="V22" s="316">
        <v>40.799999999999997</v>
      </c>
      <c r="W22" s="316">
        <v>41.6</v>
      </c>
      <c r="X22" s="316">
        <v>42.2</v>
      </c>
      <c r="Y22" s="316">
        <v>42.2</v>
      </c>
      <c r="Z22" s="316">
        <v>43.4</v>
      </c>
      <c r="AA22" s="316">
        <v>44.2</v>
      </c>
      <c r="AB22" s="316">
        <v>44.5</v>
      </c>
      <c r="AC22" s="316">
        <v>44.5</v>
      </c>
      <c r="AD22" s="316">
        <v>45.8</v>
      </c>
      <c r="AE22" s="316">
        <v>47.3</v>
      </c>
      <c r="AF22" s="316">
        <v>47</v>
      </c>
      <c r="AG22" s="316">
        <v>46.8</v>
      </c>
      <c r="AH22" s="316">
        <v>47.9</v>
      </c>
      <c r="AI22" s="316">
        <v>49.5</v>
      </c>
      <c r="AJ22" s="316">
        <v>49.9</v>
      </c>
      <c r="AK22" s="316">
        <v>49.7</v>
      </c>
      <c r="AL22" s="316">
        <v>50.6</v>
      </c>
      <c r="AM22" s="316">
        <v>51.7</v>
      </c>
      <c r="AN22" s="316">
        <v>52.2</v>
      </c>
      <c r="AO22" s="316">
        <v>52</v>
      </c>
      <c r="AP22" s="316">
        <v>53.1</v>
      </c>
      <c r="AQ22" s="316">
        <v>53.8</v>
      </c>
      <c r="AR22" s="316">
        <v>53.9</v>
      </c>
      <c r="AS22" s="316">
        <v>53.6</v>
      </c>
      <c r="AT22" s="316">
        <v>54.6</v>
      </c>
      <c r="AU22" s="316">
        <v>55.4</v>
      </c>
      <c r="AV22" s="316">
        <v>55.7</v>
      </c>
      <c r="AW22" s="316">
        <v>55.2</v>
      </c>
      <c r="AX22" s="316">
        <v>56.1</v>
      </c>
      <c r="AY22" s="316">
        <v>56.8</v>
      </c>
      <c r="AZ22" s="316">
        <v>57.1</v>
      </c>
      <c r="BA22" s="316">
        <v>56.8</v>
      </c>
      <c r="BB22" s="316">
        <v>57.7</v>
      </c>
      <c r="BC22" s="316">
        <v>58.6</v>
      </c>
      <c r="BD22" s="316">
        <v>59</v>
      </c>
      <c r="BE22" s="316">
        <v>59.1</v>
      </c>
      <c r="BF22" s="316">
        <v>60.3</v>
      </c>
      <c r="BG22" s="316">
        <v>60.9</v>
      </c>
      <c r="BH22" s="316">
        <v>61.9</v>
      </c>
      <c r="BI22" s="316">
        <v>61.6</v>
      </c>
      <c r="BJ22" s="316">
        <v>63.5</v>
      </c>
      <c r="BK22" s="316">
        <v>63.9</v>
      </c>
      <c r="BL22" s="316">
        <v>64.099999999999994</v>
      </c>
      <c r="BM22" s="316">
        <v>64</v>
      </c>
      <c r="BN22" s="316">
        <v>65.2</v>
      </c>
      <c r="BO22" s="316">
        <v>66.5</v>
      </c>
      <c r="BP22" s="316">
        <v>67.2</v>
      </c>
      <c r="BQ22" s="316">
        <v>67.2</v>
      </c>
      <c r="BR22" s="316">
        <v>68.599999999999994</v>
      </c>
      <c r="BS22" s="316">
        <v>69.7</v>
      </c>
      <c r="BT22" s="316">
        <v>70.400000000000006</v>
      </c>
      <c r="BU22" s="316">
        <v>70.599999999999994</v>
      </c>
      <c r="BV22" s="316">
        <v>72.099999999999994</v>
      </c>
      <c r="BW22" s="316">
        <v>73.3</v>
      </c>
      <c r="BX22" s="316">
        <v>73.400000000000006</v>
      </c>
      <c r="BY22" s="316">
        <v>73.3</v>
      </c>
      <c r="BZ22" s="316">
        <v>74.5</v>
      </c>
      <c r="CA22" s="316">
        <v>75.3</v>
      </c>
      <c r="CB22" s="316">
        <v>76</v>
      </c>
      <c r="CC22" s="316">
        <v>75.8</v>
      </c>
      <c r="CD22" s="316">
        <v>77.099999999999994</v>
      </c>
      <c r="CE22" s="316">
        <v>77.8</v>
      </c>
      <c r="CF22" s="316">
        <v>78.099999999999994</v>
      </c>
      <c r="CG22" s="316">
        <v>77.8</v>
      </c>
      <c r="CH22" s="316">
        <v>78.8</v>
      </c>
      <c r="CI22" s="316">
        <v>79.2</v>
      </c>
      <c r="CJ22" s="316">
        <v>79.599999999999994</v>
      </c>
      <c r="CK22" s="316">
        <v>79.5</v>
      </c>
      <c r="CL22" s="316">
        <v>80.8</v>
      </c>
      <c r="CM22" s="316">
        <v>81.8</v>
      </c>
      <c r="CN22" s="316">
        <v>82.5</v>
      </c>
      <c r="CO22" s="316">
        <v>82.5</v>
      </c>
      <c r="CP22" s="316">
        <v>84.2</v>
      </c>
      <c r="CQ22" s="316">
        <v>85.2</v>
      </c>
      <c r="CR22" s="316">
        <v>85.5</v>
      </c>
      <c r="CS22" s="316">
        <v>85.6</v>
      </c>
      <c r="CT22" s="316">
        <v>87.5</v>
      </c>
      <c r="CU22" s="316">
        <v>88.1</v>
      </c>
      <c r="CV22" s="316">
        <v>89.1</v>
      </c>
      <c r="CW22" s="316">
        <v>89.4</v>
      </c>
      <c r="CX22" s="316">
        <v>91.2</v>
      </c>
      <c r="CY22" s="316">
        <v>92</v>
      </c>
      <c r="CZ22" s="316">
        <v>93.8</v>
      </c>
      <c r="DA22" s="316">
        <v>93.8</v>
      </c>
      <c r="DB22" s="316">
        <v>95.4</v>
      </c>
      <c r="DC22" s="316">
        <v>97.1</v>
      </c>
      <c r="DD22" s="316">
        <v>98.7</v>
      </c>
      <c r="DE22" s="316">
        <v>98.4</v>
      </c>
      <c r="DF22" s="316">
        <v>100.4</v>
      </c>
      <c r="DG22" s="316">
        <v>99.8</v>
      </c>
      <c r="DH22" s="316">
        <v>100.6</v>
      </c>
      <c r="DI22" s="316">
        <v>101</v>
      </c>
      <c r="DJ22" s="316">
        <v>102.5</v>
      </c>
      <c r="DK22" s="316">
        <v>103.5</v>
      </c>
      <c r="DL22" s="316">
        <v>104.4</v>
      </c>
      <c r="DM22" s="316">
        <v>104.3</v>
      </c>
      <c r="DN22" s="316">
        <v>106.4</v>
      </c>
    </row>
    <row r="23" spans="1:118" ht="12.75" customHeight="1" x14ac:dyDescent="0.2">
      <c r="A23" s="327" t="s">
        <v>1212</v>
      </c>
      <c r="B23" s="310" t="s">
        <v>764</v>
      </c>
      <c r="C23" s="316">
        <v>12.7</v>
      </c>
      <c r="D23" s="316">
        <v>12.8</v>
      </c>
      <c r="E23" s="316">
        <v>12.7</v>
      </c>
      <c r="F23" s="316">
        <v>12.9</v>
      </c>
      <c r="G23" s="316">
        <v>13.1</v>
      </c>
      <c r="H23" s="316">
        <v>13.1</v>
      </c>
      <c r="I23" s="316">
        <v>13.1</v>
      </c>
      <c r="J23" s="316">
        <v>13.3</v>
      </c>
      <c r="K23" s="316">
        <v>13.4</v>
      </c>
      <c r="L23" s="316">
        <v>13.5</v>
      </c>
      <c r="M23" s="316">
        <v>13.7</v>
      </c>
      <c r="N23" s="316">
        <v>14</v>
      </c>
      <c r="O23" s="316">
        <v>15.1</v>
      </c>
      <c r="P23" s="316">
        <v>15.1</v>
      </c>
      <c r="Q23" s="316">
        <v>15.1</v>
      </c>
      <c r="R23" s="316">
        <v>15.4</v>
      </c>
      <c r="S23" s="316">
        <v>14.5</v>
      </c>
      <c r="T23" s="316">
        <v>14.6</v>
      </c>
      <c r="U23" s="316">
        <v>14.5</v>
      </c>
      <c r="V23" s="316">
        <v>14.9</v>
      </c>
      <c r="W23" s="316">
        <v>14.7</v>
      </c>
      <c r="X23" s="316">
        <v>14.9</v>
      </c>
      <c r="Y23" s="316">
        <v>14.9</v>
      </c>
      <c r="Z23" s="316">
        <v>15.3</v>
      </c>
      <c r="AA23" s="316">
        <v>15.8</v>
      </c>
      <c r="AB23" s="316">
        <v>15.9</v>
      </c>
      <c r="AC23" s="316">
        <v>15.9</v>
      </c>
      <c r="AD23" s="316">
        <v>16.399999999999999</v>
      </c>
      <c r="AE23" s="316">
        <v>17</v>
      </c>
      <c r="AF23" s="316">
        <v>16.8</v>
      </c>
      <c r="AG23" s="316">
        <v>16.7</v>
      </c>
      <c r="AH23" s="316">
        <v>17</v>
      </c>
      <c r="AI23" s="316">
        <v>17.399999999999999</v>
      </c>
      <c r="AJ23" s="316">
        <v>17.5</v>
      </c>
      <c r="AK23" s="316">
        <v>17.399999999999999</v>
      </c>
      <c r="AL23" s="316">
        <v>17.7</v>
      </c>
      <c r="AM23" s="316">
        <v>18.100000000000001</v>
      </c>
      <c r="AN23" s="316">
        <v>18.2</v>
      </c>
      <c r="AO23" s="316">
        <v>18</v>
      </c>
      <c r="AP23" s="316">
        <v>18.399999999999999</v>
      </c>
      <c r="AQ23" s="316">
        <v>18.399999999999999</v>
      </c>
      <c r="AR23" s="316">
        <v>18.399999999999999</v>
      </c>
      <c r="AS23" s="316">
        <v>18.2</v>
      </c>
      <c r="AT23" s="316">
        <v>18.600000000000001</v>
      </c>
      <c r="AU23" s="316">
        <v>18.5</v>
      </c>
      <c r="AV23" s="316">
        <v>18.600000000000001</v>
      </c>
      <c r="AW23" s="316">
        <v>18.3</v>
      </c>
      <c r="AX23" s="316">
        <v>18.600000000000001</v>
      </c>
      <c r="AY23" s="316">
        <v>18.7</v>
      </c>
      <c r="AZ23" s="316">
        <v>18.8</v>
      </c>
      <c r="BA23" s="316">
        <v>18.600000000000001</v>
      </c>
      <c r="BB23" s="316">
        <v>18.8</v>
      </c>
      <c r="BC23" s="316">
        <v>18.8</v>
      </c>
      <c r="BD23" s="316">
        <v>18.899999999999999</v>
      </c>
      <c r="BE23" s="316">
        <v>18.899999999999999</v>
      </c>
      <c r="BF23" s="316">
        <v>19.3</v>
      </c>
      <c r="BG23" s="316">
        <v>19.600000000000001</v>
      </c>
      <c r="BH23" s="316">
        <v>19.899999999999999</v>
      </c>
      <c r="BI23" s="316">
        <v>19.8</v>
      </c>
      <c r="BJ23" s="316">
        <v>20.399999999999999</v>
      </c>
      <c r="BK23" s="316">
        <v>20.100000000000001</v>
      </c>
      <c r="BL23" s="316">
        <v>20.100000000000001</v>
      </c>
      <c r="BM23" s="316">
        <v>20</v>
      </c>
      <c r="BN23" s="316">
        <v>20.3</v>
      </c>
      <c r="BO23" s="316">
        <v>20.7</v>
      </c>
      <c r="BP23" s="316">
        <v>20.9</v>
      </c>
      <c r="BQ23" s="316">
        <v>20.8</v>
      </c>
      <c r="BR23" s="316">
        <v>21.2</v>
      </c>
      <c r="BS23" s="316">
        <v>21.3</v>
      </c>
      <c r="BT23" s="316">
        <v>21.4</v>
      </c>
      <c r="BU23" s="316">
        <v>21.4</v>
      </c>
      <c r="BV23" s="316">
        <v>21.8</v>
      </c>
      <c r="BW23" s="316">
        <v>22.2</v>
      </c>
      <c r="BX23" s="316">
        <v>22.2</v>
      </c>
      <c r="BY23" s="316">
        <v>22.1</v>
      </c>
      <c r="BZ23" s="316">
        <v>22.5</v>
      </c>
      <c r="CA23" s="316">
        <v>22.6</v>
      </c>
      <c r="CB23" s="316">
        <v>22.7</v>
      </c>
      <c r="CC23" s="316">
        <v>22.6</v>
      </c>
      <c r="CD23" s="316">
        <v>22.9</v>
      </c>
      <c r="CE23" s="316">
        <v>23.2</v>
      </c>
      <c r="CF23" s="316">
        <v>23.3</v>
      </c>
      <c r="CG23" s="316">
        <v>23.2</v>
      </c>
      <c r="CH23" s="316">
        <v>23.5</v>
      </c>
      <c r="CI23" s="316">
        <v>23.6</v>
      </c>
      <c r="CJ23" s="316">
        <v>23.7</v>
      </c>
      <c r="CK23" s="316">
        <v>23.6</v>
      </c>
      <c r="CL23" s="316">
        <v>24</v>
      </c>
      <c r="CM23" s="316">
        <v>24.4</v>
      </c>
      <c r="CN23" s="316">
        <v>24.6</v>
      </c>
      <c r="CO23" s="316">
        <v>24.5</v>
      </c>
      <c r="CP23" s="316">
        <v>25.1</v>
      </c>
      <c r="CQ23" s="316">
        <v>25.2</v>
      </c>
      <c r="CR23" s="316">
        <v>25.2</v>
      </c>
      <c r="CS23" s="316">
        <v>25.2</v>
      </c>
      <c r="CT23" s="316">
        <v>25.8</v>
      </c>
      <c r="CU23" s="316">
        <v>25</v>
      </c>
      <c r="CV23" s="316">
        <v>25.3</v>
      </c>
      <c r="CW23" s="316">
        <v>25.4</v>
      </c>
      <c r="CX23" s="316">
        <v>25.9</v>
      </c>
      <c r="CY23" s="316">
        <v>26.2</v>
      </c>
      <c r="CZ23" s="316">
        <v>26.9</v>
      </c>
      <c r="DA23" s="316">
        <v>26.8</v>
      </c>
      <c r="DB23" s="316">
        <v>27.2</v>
      </c>
      <c r="DC23" s="316">
        <v>28.3</v>
      </c>
      <c r="DD23" s="316">
        <v>28.9</v>
      </c>
      <c r="DE23" s="316">
        <v>28.7</v>
      </c>
      <c r="DF23" s="316">
        <v>29.3</v>
      </c>
      <c r="DG23" s="316">
        <v>30.2</v>
      </c>
      <c r="DH23" s="316">
        <v>30.4</v>
      </c>
      <c r="DI23" s="316">
        <v>30.6</v>
      </c>
      <c r="DJ23" s="316">
        <v>31</v>
      </c>
      <c r="DK23" s="316">
        <v>31.3</v>
      </c>
      <c r="DL23" s="316">
        <v>31.5</v>
      </c>
      <c r="DM23" s="316">
        <v>31.5</v>
      </c>
      <c r="DN23" s="316">
        <v>32.200000000000003</v>
      </c>
    </row>
    <row r="24" spans="1:118" ht="12.75" customHeight="1" x14ac:dyDescent="0.2">
      <c r="A24" s="327" t="s">
        <v>685</v>
      </c>
      <c r="B24" s="310" t="s">
        <v>765</v>
      </c>
      <c r="C24" s="316">
        <v>9.3000000000000007</v>
      </c>
      <c r="D24" s="316">
        <v>9.4</v>
      </c>
      <c r="E24" s="316">
        <v>9.3000000000000007</v>
      </c>
      <c r="F24" s="316">
        <v>9.4</v>
      </c>
      <c r="G24" s="316">
        <v>9.6</v>
      </c>
      <c r="H24" s="316">
        <v>9.6</v>
      </c>
      <c r="I24" s="316">
        <v>9.6</v>
      </c>
      <c r="J24" s="316">
        <v>9.6999999999999993</v>
      </c>
      <c r="K24" s="316">
        <v>9.8000000000000007</v>
      </c>
      <c r="L24" s="316">
        <v>9.9</v>
      </c>
      <c r="M24" s="316">
        <v>10</v>
      </c>
      <c r="N24" s="316">
        <v>10.199999999999999</v>
      </c>
      <c r="O24" s="316">
        <v>10.199999999999999</v>
      </c>
      <c r="P24" s="316">
        <v>10.199999999999999</v>
      </c>
      <c r="Q24" s="316">
        <v>10.199999999999999</v>
      </c>
      <c r="R24" s="316">
        <v>10.4</v>
      </c>
      <c r="S24" s="316">
        <v>10.6</v>
      </c>
      <c r="T24" s="316">
        <v>10.7</v>
      </c>
      <c r="U24" s="316">
        <v>10.6</v>
      </c>
      <c r="V24" s="316">
        <v>10.9</v>
      </c>
      <c r="W24" s="316">
        <v>11.3</v>
      </c>
      <c r="X24" s="316">
        <v>11.5</v>
      </c>
      <c r="Y24" s="316">
        <v>11.5</v>
      </c>
      <c r="Z24" s="316">
        <v>11.7</v>
      </c>
      <c r="AA24" s="316">
        <v>11.7</v>
      </c>
      <c r="AB24" s="316">
        <v>11.8</v>
      </c>
      <c r="AC24" s="316">
        <v>11.7</v>
      </c>
      <c r="AD24" s="316">
        <v>12.1</v>
      </c>
      <c r="AE24" s="316">
        <v>12.1</v>
      </c>
      <c r="AF24" s="316">
        <v>12</v>
      </c>
      <c r="AG24" s="316">
        <v>11.9</v>
      </c>
      <c r="AH24" s="316">
        <v>12.1</v>
      </c>
      <c r="AI24" s="316">
        <v>12.8</v>
      </c>
      <c r="AJ24" s="316">
        <v>12.9</v>
      </c>
      <c r="AK24" s="316">
        <v>12.9</v>
      </c>
      <c r="AL24" s="316">
        <v>13.1</v>
      </c>
      <c r="AM24" s="316">
        <v>13.3</v>
      </c>
      <c r="AN24" s="316">
        <v>13.4</v>
      </c>
      <c r="AO24" s="316">
        <v>13.2</v>
      </c>
      <c r="AP24" s="316">
        <v>13.6</v>
      </c>
      <c r="AQ24" s="316">
        <v>13.8</v>
      </c>
      <c r="AR24" s="316">
        <v>13.8</v>
      </c>
      <c r="AS24" s="316">
        <v>13.7</v>
      </c>
      <c r="AT24" s="316">
        <v>13.9</v>
      </c>
      <c r="AU24" s="316">
        <v>14.2</v>
      </c>
      <c r="AV24" s="316">
        <v>14.3</v>
      </c>
      <c r="AW24" s="316">
        <v>14.1</v>
      </c>
      <c r="AX24" s="316">
        <v>14.3</v>
      </c>
      <c r="AY24" s="316">
        <v>14.4</v>
      </c>
      <c r="AZ24" s="316">
        <v>14.5</v>
      </c>
      <c r="BA24" s="316">
        <v>14.4</v>
      </c>
      <c r="BB24" s="316">
        <v>14.6</v>
      </c>
      <c r="BC24" s="316">
        <v>14.9</v>
      </c>
      <c r="BD24" s="316">
        <v>15</v>
      </c>
      <c r="BE24" s="316">
        <v>15</v>
      </c>
      <c r="BF24" s="316">
        <v>15.3</v>
      </c>
      <c r="BG24" s="316">
        <v>15.5</v>
      </c>
      <c r="BH24" s="316">
        <v>15.8</v>
      </c>
      <c r="BI24" s="316">
        <v>15.6</v>
      </c>
      <c r="BJ24" s="316">
        <v>16.2</v>
      </c>
      <c r="BK24" s="316">
        <v>15.9</v>
      </c>
      <c r="BL24" s="316">
        <v>15.9</v>
      </c>
      <c r="BM24" s="316">
        <v>15.9</v>
      </c>
      <c r="BN24" s="316">
        <v>16.2</v>
      </c>
      <c r="BO24" s="316">
        <v>16.3</v>
      </c>
      <c r="BP24" s="316">
        <v>16.5</v>
      </c>
      <c r="BQ24" s="316">
        <v>16.399999999999999</v>
      </c>
      <c r="BR24" s="316">
        <v>16.8</v>
      </c>
      <c r="BS24" s="316">
        <v>17</v>
      </c>
      <c r="BT24" s="316">
        <v>17.100000000000001</v>
      </c>
      <c r="BU24" s="316">
        <v>17.100000000000001</v>
      </c>
      <c r="BV24" s="316">
        <v>17.399999999999999</v>
      </c>
      <c r="BW24" s="316">
        <v>17.100000000000001</v>
      </c>
      <c r="BX24" s="316">
        <v>17.100000000000001</v>
      </c>
      <c r="BY24" s="316">
        <v>17.100000000000001</v>
      </c>
      <c r="BZ24" s="316">
        <v>17.3</v>
      </c>
      <c r="CA24" s="316">
        <v>17.5</v>
      </c>
      <c r="CB24" s="316">
        <v>17.7</v>
      </c>
      <c r="CC24" s="316">
        <v>17.600000000000001</v>
      </c>
      <c r="CD24" s="316">
        <v>17.899999999999999</v>
      </c>
      <c r="CE24" s="316">
        <v>17.899999999999999</v>
      </c>
      <c r="CF24" s="316">
        <v>17.899999999999999</v>
      </c>
      <c r="CG24" s="316">
        <v>17.8</v>
      </c>
      <c r="CH24" s="316">
        <v>18.100000000000001</v>
      </c>
      <c r="CI24" s="316">
        <v>18.2</v>
      </c>
      <c r="CJ24" s="316">
        <v>18.3</v>
      </c>
      <c r="CK24" s="316">
        <v>18.2</v>
      </c>
      <c r="CL24" s="316">
        <v>18.5</v>
      </c>
      <c r="CM24" s="316">
        <v>18.600000000000001</v>
      </c>
      <c r="CN24" s="316">
        <v>18.8</v>
      </c>
      <c r="CO24" s="316">
        <v>18.8</v>
      </c>
      <c r="CP24" s="316">
        <v>19.2</v>
      </c>
      <c r="CQ24" s="316">
        <v>19.399999999999999</v>
      </c>
      <c r="CR24" s="316">
        <v>19.399999999999999</v>
      </c>
      <c r="CS24" s="316">
        <v>19.399999999999999</v>
      </c>
      <c r="CT24" s="316">
        <v>19.899999999999999</v>
      </c>
      <c r="CU24" s="316">
        <v>20.3</v>
      </c>
      <c r="CV24" s="316">
        <v>20.6</v>
      </c>
      <c r="CW24" s="316">
        <v>20.6</v>
      </c>
      <c r="CX24" s="316">
        <v>21</v>
      </c>
      <c r="CY24" s="316">
        <v>20.9</v>
      </c>
      <c r="CZ24" s="316">
        <v>21.4</v>
      </c>
      <c r="DA24" s="316">
        <v>21.3</v>
      </c>
      <c r="DB24" s="316">
        <v>21.7</v>
      </c>
      <c r="DC24" s="316">
        <v>22.2</v>
      </c>
      <c r="DD24" s="316">
        <v>22.6</v>
      </c>
      <c r="DE24" s="316">
        <v>22.5</v>
      </c>
      <c r="DF24" s="316">
        <v>23</v>
      </c>
      <c r="DG24" s="316">
        <v>23</v>
      </c>
      <c r="DH24" s="316">
        <v>23.1</v>
      </c>
      <c r="DI24" s="316">
        <v>23.2</v>
      </c>
      <c r="DJ24" s="316">
        <v>23.5</v>
      </c>
      <c r="DK24" s="316">
        <v>23.7</v>
      </c>
      <c r="DL24" s="316">
        <v>23.9</v>
      </c>
      <c r="DM24" s="316">
        <v>23.9</v>
      </c>
      <c r="DN24" s="316">
        <v>24.4</v>
      </c>
    </row>
    <row r="25" spans="1:118" ht="12.75" customHeight="1" x14ac:dyDescent="0.2">
      <c r="A25" s="327" t="s">
        <v>1213</v>
      </c>
      <c r="B25" s="310" t="s">
        <v>1154</v>
      </c>
      <c r="C25" s="316">
        <v>12.4</v>
      </c>
      <c r="D25" s="316">
        <v>12.4</v>
      </c>
      <c r="E25" s="316">
        <v>12.4</v>
      </c>
      <c r="F25" s="316">
        <v>12.6</v>
      </c>
      <c r="G25" s="316">
        <v>12.9</v>
      </c>
      <c r="H25" s="316">
        <v>13</v>
      </c>
      <c r="I25" s="316">
        <v>12.9</v>
      </c>
      <c r="J25" s="316">
        <v>13.1</v>
      </c>
      <c r="K25" s="316">
        <v>13.2</v>
      </c>
      <c r="L25" s="316">
        <v>13.4</v>
      </c>
      <c r="M25" s="316">
        <v>13.5</v>
      </c>
      <c r="N25" s="316">
        <v>13.8</v>
      </c>
      <c r="O25" s="316">
        <v>13.8</v>
      </c>
      <c r="P25" s="316">
        <v>13.9</v>
      </c>
      <c r="Q25" s="316">
        <v>13.9</v>
      </c>
      <c r="R25" s="316">
        <v>14.2</v>
      </c>
      <c r="S25" s="316">
        <v>14.4</v>
      </c>
      <c r="T25" s="316">
        <v>14.6</v>
      </c>
      <c r="U25" s="316">
        <v>14.7</v>
      </c>
      <c r="V25" s="316">
        <v>15</v>
      </c>
      <c r="W25" s="316">
        <v>15.5</v>
      </c>
      <c r="X25" s="316">
        <v>15.7</v>
      </c>
      <c r="Y25" s="316">
        <v>15.8</v>
      </c>
      <c r="Z25" s="316">
        <v>16.3</v>
      </c>
      <c r="AA25" s="316">
        <v>16.7</v>
      </c>
      <c r="AB25" s="316">
        <v>16.8</v>
      </c>
      <c r="AC25" s="316">
        <v>16.899999999999999</v>
      </c>
      <c r="AD25" s="316">
        <v>17.399999999999999</v>
      </c>
      <c r="AE25" s="316">
        <v>18.2</v>
      </c>
      <c r="AF25" s="316">
        <v>18.2</v>
      </c>
      <c r="AG25" s="316">
        <v>18.3</v>
      </c>
      <c r="AH25" s="316">
        <v>18.7</v>
      </c>
      <c r="AI25" s="316">
        <v>19.3</v>
      </c>
      <c r="AJ25" s="316">
        <v>19.5</v>
      </c>
      <c r="AK25" s="316">
        <v>19.5</v>
      </c>
      <c r="AL25" s="316">
        <v>19.8</v>
      </c>
      <c r="AM25" s="316">
        <v>20.399999999999999</v>
      </c>
      <c r="AN25" s="316">
        <v>20.6</v>
      </c>
      <c r="AO25" s="316">
        <v>20.8</v>
      </c>
      <c r="AP25" s="316">
        <v>21.2</v>
      </c>
      <c r="AQ25" s="316">
        <v>21.6</v>
      </c>
      <c r="AR25" s="316">
        <v>21.7</v>
      </c>
      <c r="AS25" s="316">
        <v>21.7</v>
      </c>
      <c r="AT25" s="316">
        <v>22.2</v>
      </c>
      <c r="AU25" s="316">
        <v>22.6</v>
      </c>
      <c r="AV25" s="316">
        <v>22.8</v>
      </c>
      <c r="AW25" s="316">
        <v>22.8</v>
      </c>
      <c r="AX25" s="316">
        <v>23.2</v>
      </c>
      <c r="AY25" s="316">
        <v>23.7</v>
      </c>
      <c r="AZ25" s="316">
        <v>23.8</v>
      </c>
      <c r="BA25" s="316">
        <v>23.9</v>
      </c>
      <c r="BB25" s="316">
        <v>24.3</v>
      </c>
      <c r="BC25" s="316">
        <v>24.9</v>
      </c>
      <c r="BD25" s="316">
        <v>25.1</v>
      </c>
      <c r="BE25" s="316">
        <v>25.2</v>
      </c>
      <c r="BF25" s="316">
        <v>25.7</v>
      </c>
      <c r="BG25" s="316">
        <v>25.8</v>
      </c>
      <c r="BH25" s="316">
        <v>26.1</v>
      </c>
      <c r="BI25" s="316">
        <v>26.2</v>
      </c>
      <c r="BJ25" s="316">
        <v>27</v>
      </c>
      <c r="BK25" s="316">
        <v>27.9</v>
      </c>
      <c r="BL25" s="316">
        <v>28.1</v>
      </c>
      <c r="BM25" s="316">
        <v>28.2</v>
      </c>
      <c r="BN25" s="316">
        <v>28.7</v>
      </c>
      <c r="BO25" s="316">
        <v>29.5</v>
      </c>
      <c r="BP25" s="316">
        <v>29.9</v>
      </c>
      <c r="BQ25" s="316">
        <v>30</v>
      </c>
      <c r="BR25" s="316">
        <v>30.6</v>
      </c>
      <c r="BS25" s="316">
        <v>31.5</v>
      </c>
      <c r="BT25" s="316">
        <v>31.9</v>
      </c>
      <c r="BU25" s="316">
        <v>32.200000000000003</v>
      </c>
      <c r="BV25" s="316">
        <v>32.9</v>
      </c>
      <c r="BW25" s="316">
        <v>34</v>
      </c>
      <c r="BX25" s="316">
        <v>34.1</v>
      </c>
      <c r="BY25" s="316">
        <v>34.1</v>
      </c>
      <c r="BZ25" s="316">
        <v>34.700000000000003</v>
      </c>
      <c r="CA25" s="316">
        <v>35.200000000000003</v>
      </c>
      <c r="CB25" s="316">
        <v>35.6</v>
      </c>
      <c r="CC25" s="316">
        <v>35.700000000000003</v>
      </c>
      <c r="CD25" s="316">
        <v>36.299999999999997</v>
      </c>
      <c r="CE25" s="316">
        <v>36.700000000000003</v>
      </c>
      <c r="CF25" s="316">
        <v>36.9</v>
      </c>
      <c r="CG25" s="316">
        <v>36.799999999999997</v>
      </c>
      <c r="CH25" s="316">
        <v>37.200000000000003</v>
      </c>
      <c r="CI25" s="316">
        <v>37.5</v>
      </c>
      <c r="CJ25" s="316">
        <v>37.700000000000003</v>
      </c>
      <c r="CK25" s="316">
        <v>37.700000000000003</v>
      </c>
      <c r="CL25" s="316">
        <v>38.299999999999997</v>
      </c>
      <c r="CM25" s="316">
        <v>38.799999999999997</v>
      </c>
      <c r="CN25" s="316">
        <v>39.200000000000003</v>
      </c>
      <c r="CO25" s="316">
        <v>39.200000000000003</v>
      </c>
      <c r="CP25" s="316">
        <v>40</v>
      </c>
      <c r="CQ25" s="316">
        <v>40.6</v>
      </c>
      <c r="CR25" s="316">
        <v>40.9</v>
      </c>
      <c r="CS25" s="316">
        <v>41</v>
      </c>
      <c r="CT25" s="316">
        <v>41.9</v>
      </c>
      <c r="CU25" s="316">
        <v>42.8</v>
      </c>
      <c r="CV25" s="316">
        <v>43.2</v>
      </c>
      <c r="CW25" s="316">
        <v>43.5</v>
      </c>
      <c r="CX25" s="316">
        <v>44.3</v>
      </c>
      <c r="CY25" s="316">
        <v>44.9</v>
      </c>
      <c r="CZ25" s="316">
        <v>45.5</v>
      </c>
      <c r="DA25" s="316">
        <v>45.6</v>
      </c>
      <c r="DB25" s="316">
        <v>46.5</v>
      </c>
      <c r="DC25" s="316">
        <v>46.5</v>
      </c>
      <c r="DD25" s="316">
        <v>47.2</v>
      </c>
      <c r="DE25" s="316">
        <v>47.2</v>
      </c>
      <c r="DF25" s="316">
        <v>48</v>
      </c>
      <c r="DG25" s="316">
        <v>46.6</v>
      </c>
      <c r="DH25" s="316">
        <v>47.1</v>
      </c>
      <c r="DI25" s="316">
        <v>47.3</v>
      </c>
      <c r="DJ25" s="316">
        <v>48</v>
      </c>
      <c r="DK25" s="316">
        <v>48.5</v>
      </c>
      <c r="DL25" s="316">
        <v>48.9</v>
      </c>
      <c r="DM25" s="316">
        <v>48.9</v>
      </c>
      <c r="DN25" s="316">
        <v>49.8</v>
      </c>
    </row>
    <row r="26" spans="1:118" ht="12.75" customHeight="1" x14ac:dyDescent="0.2">
      <c r="A26" s="326" t="s">
        <v>1197</v>
      </c>
      <c r="B26" s="310" t="s">
        <v>1198</v>
      </c>
      <c r="C26" s="316">
        <v>8.6</v>
      </c>
      <c r="D26" s="316">
        <v>8.6</v>
      </c>
      <c r="E26" s="316">
        <v>9.4</v>
      </c>
      <c r="F26" s="316">
        <v>9.6</v>
      </c>
      <c r="G26" s="316">
        <v>9.3000000000000007</v>
      </c>
      <c r="H26" s="316">
        <v>9.4</v>
      </c>
      <c r="I26" s="316">
        <v>9.3000000000000007</v>
      </c>
      <c r="J26" s="316">
        <v>9.3000000000000007</v>
      </c>
      <c r="K26" s="316">
        <v>9.3000000000000007</v>
      </c>
      <c r="L26" s="316">
        <v>9.3000000000000007</v>
      </c>
      <c r="M26" s="316">
        <v>10</v>
      </c>
      <c r="N26" s="316">
        <v>10.3</v>
      </c>
      <c r="O26" s="316">
        <v>9.8000000000000007</v>
      </c>
      <c r="P26" s="316">
        <v>9.9</v>
      </c>
      <c r="Q26" s="316">
        <v>9.9</v>
      </c>
      <c r="R26" s="316">
        <v>10.1</v>
      </c>
      <c r="S26" s="316">
        <v>9.6</v>
      </c>
      <c r="T26" s="316">
        <v>9.6999999999999993</v>
      </c>
      <c r="U26" s="316">
        <v>9.6999999999999993</v>
      </c>
      <c r="V26" s="316">
        <v>9.9</v>
      </c>
      <c r="W26" s="316">
        <v>9.6</v>
      </c>
      <c r="X26" s="316">
        <v>9.8000000000000007</v>
      </c>
      <c r="Y26" s="316">
        <v>9.8000000000000007</v>
      </c>
      <c r="Z26" s="316">
        <v>10</v>
      </c>
      <c r="AA26" s="316">
        <v>9.9</v>
      </c>
      <c r="AB26" s="316">
        <v>10.1</v>
      </c>
      <c r="AC26" s="316">
        <v>10</v>
      </c>
      <c r="AD26" s="316">
        <v>10.4</v>
      </c>
      <c r="AE26" s="316">
        <v>10.3</v>
      </c>
      <c r="AF26" s="316">
        <v>10.3</v>
      </c>
      <c r="AG26" s="316">
        <v>10.4</v>
      </c>
      <c r="AH26" s="316">
        <v>10.7</v>
      </c>
      <c r="AI26" s="316">
        <v>10.4</v>
      </c>
      <c r="AJ26" s="316">
        <v>10.6</v>
      </c>
      <c r="AK26" s="316">
        <v>10.6</v>
      </c>
      <c r="AL26" s="316">
        <v>10.9</v>
      </c>
      <c r="AM26" s="316">
        <v>10.7</v>
      </c>
      <c r="AN26" s="316">
        <v>10.8</v>
      </c>
      <c r="AO26" s="316">
        <v>10.9</v>
      </c>
      <c r="AP26" s="316">
        <v>11</v>
      </c>
      <c r="AQ26" s="316">
        <v>11.1</v>
      </c>
      <c r="AR26" s="316">
        <v>11.1</v>
      </c>
      <c r="AS26" s="316">
        <v>11.1</v>
      </c>
      <c r="AT26" s="316">
        <v>11.2</v>
      </c>
      <c r="AU26" s="316">
        <v>11.8</v>
      </c>
      <c r="AV26" s="316">
        <v>11.9</v>
      </c>
      <c r="AW26" s="316">
        <v>11.9</v>
      </c>
      <c r="AX26" s="316">
        <v>12.2</v>
      </c>
      <c r="AY26" s="316">
        <v>11.9</v>
      </c>
      <c r="AZ26" s="316">
        <v>11.9</v>
      </c>
      <c r="BA26" s="316">
        <v>12</v>
      </c>
      <c r="BB26" s="316">
        <v>12.2</v>
      </c>
      <c r="BC26" s="316">
        <v>12.3</v>
      </c>
      <c r="BD26" s="316">
        <v>12.6</v>
      </c>
      <c r="BE26" s="316">
        <v>12.5</v>
      </c>
      <c r="BF26" s="316">
        <v>12.7</v>
      </c>
      <c r="BG26" s="316">
        <v>12.9</v>
      </c>
      <c r="BH26" s="316">
        <v>13</v>
      </c>
      <c r="BI26" s="316">
        <v>12.9</v>
      </c>
      <c r="BJ26" s="316">
        <v>13.2</v>
      </c>
      <c r="BK26" s="316">
        <v>13.3</v>
      </c>
      <c r="BL26" s="316">
        <v>13.4</v>
      </c>
      <c r="BM26" s="316">
        <v>13.4</v>
      </c>
      <c r="BN26" s="316">
        <v>13.7</v>
      </c>
      <c r="BO26" s="316">
        <v>13.7</v>
      </c>
      <c r="BP26" s="316">
        <v>13.9</v>
      </c>
      <c r="BQ26" s="316">
        <v>13.8</v>
      </c>
      <c r="BR26" s="316">
        <v>14.1</v>
      </c>
      <c r="BS26" s="316">
        <v>14.1</v>
      </c>
      <c r="BT26" s="316">
        <v>14.2</v>
      </c>
      <c r="BU26" s="316">
        <v>14.2</v>
      </c>
      <c r="BV26" s="316">
        <v>14.4</v>
      </c>
      <c r="BW26" s="316">
        <v>14.4</v>
      </c>
      <c r="BX26" s="316">
        <v>14.5</v>
      </c>
      <c r="BY26" s="316">
        <v>14.4</v>
      </c>
      <c r="BZ26" s="316">
        <v>14.7</v>
      </c>
      <c r="CA26" s="316">
        <v>14.8</v>
      </c>
      <c r="CB26" s="316">
        <v>15</v>
      </c>
      <c r="CC26" s="316">
        <v>14.8</v>
      </c>
      <c r="CD26" s="316">
        <v>15.1</v>
      </c>
      <c r="CE26" s="316">
        <v>15.2</v>
      </c>
      <c r="CF26" s="316">
        <v>15.3</v>
      </c>
      <c r="CG26" s="316">
        <v>15.2</v>
      </c>
      <c r="CH26" s="316">
        <v>15.4</v>
      </c>
      <c r="CI26" s="316">
        <v>15.4</v>
      </c>
      <c r="CJ26" s="316">
        <v>15.5</v>
      </c>
      <c r="CK26" s="316">
        <v>15.3</v>
      </c>
      <c r="CL26" s="316">
        <v>15.6</v>
      </c>
      <c r="CM26" s="316">
        <v>15.8</v>
      </c>
      <c r="CN26" s="316">
        <v>16</v>
      </c>
      <c r="CO26" s="316">
        <v>15.9</v>
      </c>
      <c r="CP26" s="316">
        <v>16.2</v>
      </c>
      <c r="CQ26" s="316">
        <v>16.2</v>
      </c>
      <c r="CR26" s="316">
        <v>16.2</v>
      </c>
      <c r="CS26" s="316">
        <v>16.100000000000001</v>
      </c>
      <c r="CT26" s="316">
        <v>16.399999999999999</v>
      </c>
      <c r="CU26" s="316">
        <v>16.3</v>
      </c>
      <c r="CV26" s="316">
        <v>16.399999999999999</v>
      </c>
      <c r="CW26" s="316">
        <v>16.399999999999999</v>
      </c>
      <c r="CX26" s="316">
        <v>16.600000000000001</v>
      </c>
      <c r="CY26" s="316">
        <v>16.600000000000001</v>
      </c>
      <c r="CZ26" s="316">
        <v>16.7</v>
      </c>
      <c r="DA26" s="316">
        <v>16.5</v>
      </c>
      <c r="DB26" s="316">
        <v>16.600000000000001</v>
      </c>
      <c r="DC26" s="316">
        <v>16.8</v>
      </c>
      <c r="DD26" s="316">
        <v>17</v>
      </c>
      <c r="DE26" s="316">
        <v>16.899999999999999</v>
      </c>
      <c r="DF26" s="316">
        <v>17.2</v>
      </c>
      <c r="DG26" s="316">
        <v>17.399999999999999</v>
      </c>
      <c r="DH26" s="316">
        <v>17.5</v>
      </c>
      <c r="DI26" s="316">
        <v>17.5</v>
      </c>
      <c r="DJ26" s="316">
        <v>17.600000000000001</v>
      </c>
      <c r="DK26" s="316">
        <v>17.600000000000001</v>
      </c>
      <c r="DL26" s="316">
        <v>17.8</v>
      </c>
      <c r="DM26" s="316">
        <v>17.7</v>
      </c>
      <c r="DN26" s="316">
        <v>17.899999999999999</v>
      </c>
    </row>
    <row r="27" spans="1:118" ht="12.75" customHeight="1" x14ac:dyDescent="0.2">
      <c r="A27" s="327" t="s">
        <v>1214</v>
      </c>
      <c r="B27" s="310" t="s">
        <v>1160</v>
      </c>
      <c r="C27" s="316">
        <v>1.4</v>
      </c>
      <c r="D27" s="316">
        <v>1.4</v>
      </c>
      <c r="E27" s="316">
        <v>1.4</v>
      </c>
      <c r="F27" s="316">
        <v>1.4</v>
      </c>
      <c r="G27" s="316">
        <v>1.4</v>
      </c>
      <c r="H27" s="316">
        <v>1.4</v>
      </c>
      <c r="I27" s="316">
        <v>1.5</v>
      </c>
      <c r="J27" s="316">
        <v>1.5</v>
      </c>
      <c r="K27" s="316">
        <v>1.5</v>
      </c>
      <c r="L27" s="316">
        <v>1.5</v>
      </c>
      <c r="M27" s="316">
        <v>1.5</v>
      </c>
      <c r="N27" s="316">
        <v>1.6</v>
      </c>
      <c r="O27" s="316">
        <v>1.5</v>
      </c>
      <c r="P27" s="316">
        <v>1.5</v>
      </c>
      <c r="Q27" s="316">
        <v>1.5</v>
      </c>
      <c r="R27" s="316">
        <v>1.5</v>
      </c>
      <c r="S27" s="316">
        <v>1.5</v>
      </c>
      <c r="T27" s="316">
        <v>1.5</v>
      </c>
      <c r="U27" s="316">
        <v>1.5</v>
      </c>
      <c r="V27" s="316">
        <v>1.5</v>
      </c>
      <c r="W27" s="316">
        <v>1.6</v>
      </c>
      <c r="X27" s="316">
        <v>1.6</v>
      </c>
      <c r="Y27" s="316">
        <v>1.6</v>
      </c>
      <c r="Z27" s="316">
        <v>1.6</v>
      </c>
      <c r="AA27" s="316">
        <v>1.7</v>
      </c>
      <c r="AB27" s="316">
        <v>1.7</v>
      </c>
      <c r="AC27" s="316">
        <v>1.7</v>
      </c>
      <c r="AD27" s="316">
        <v>1.7</v>
      </c>
      <c r="AE27" s="316">
        <v>1.8</v>
      </c>
      <c r="AF27" s="316">
        <v>1.8</v>
      </c>
      <c r="AG27" s="316">
        <v>1.8</v>
      </c>
      <c r="AH27" s="316">
        <v>1.8</v>
      </c>
      <c r="AI27" s="316">
        <v>1.8</v>
      </c>
      <c r="AJ27" s="316">
        <v>1.9</v>
      </c>
      <c r="AK27" s="316">
        <v>1.9</v>
      </c>
      <c r="AL27" s="316">
        <v>1.9</v>
      </c>
      <c r="AM27" s="316">
        <v>1.9</v>
      </c>
      <c r="AN27" s="316">
        <v>1.9</v>
      </c>
      <c r="AO27" s="316">
        <v>1.9</v>
      </c>
      <c r="AP27" s="316">
        <v>2</v>
      </c>
      <c r="AQ27" s="316">
        <v>2.1</v>
      </c>
      <c r="AR27" s="316">
        <v>2.1</v>
      </c>
      <c r="AS27" s="316">
        <v>2.1</v>
      </c>
      <c r="AT27" s="316">
        <v>2.1</v>
      </c>
      <c r="AU27" s="316">
        <v>2.2999999999999998</v>
      </c>
      <c r="AV27" s="316">
        <v>2.2999999999999998</v>
      </c>
      <c r="AW27" s="316">
        <v>2.2999999999999998</v>
      </c>
      <c r="AX27" s="316">
        <v>2.2999999999999998</v>
      </c>
      <c r="AY27" s="316">
        <v>2.4</v>
      </c>
      <c r="AZ27" s="316">
        <v>2.4</v>
      </c>
      <c r="BA27" s="316">
        <v>2.4</v>
      </c>
      <c r="BB27" s="316">
        <v>2.5</v>
      </c>
      <c r="BC27" s="316">
        <v>2.5</v>
      </c>
      <c r="BD27" s="316">
        <v>2.5</v>
      </c>
      <c r="BE27" s="316">
        <v>2.5</v>
      </c>
      <c r="BF27" s="316">
        <v>2.6</v>
      </c>
      <c r="BG27" s="316">
        <v>2.6</v>
      </c>
      <c r="BH27" s="316">
        <v>2.7</v>
      </c>
      <c r="BI27" s="316">
        <v>2.6</v>
      </c>
      <c r="BJ27" s="316">
        <v>2.7</v>
      </c>
      <c r="BK27" s="316">
        <v>2.8</v>
      </c>
      <c r="BL27" s="316">
        <v>2.8</v>
      </c>
      <c r="BM27" s="316">
        <v>2.8</v>
      </c>
      <c r="BN27" s="316">
        <v>2.8</v>
      </c>
      <c r="BO27" s="316">
        <v>2.9</v>
      </c>
      <c r="BP27" s="316">
        <v>2.9</v>
      </c>
      <c r="BQ27" s="316">
        <v>2.9</v>
      </c>
      <c r="BR27" s="316">
        <v>3</v>
      </c>
      <c r="BS27" s="316">
        <v>3.1</v>
      </c>
      <c r="BT27" s="316">
        <v>3.1</v>
      </c>
      <c r="BU27" s="316">
        <v>3.1</v>
      </c>
      <c r="BV27" s="316">
        <v>3.1</v>
      </c>
      <c r="BW27" s="316">
        <v>3.2</v>
      </c>
      <c r="BX27" s="316">
        <v>3.2</v>
      </c>
      <c r="BY27" s="316">
        <v>3.1</v>
      </c>
      <c r="BZ27" s="316">
        <v>3.2</v>
      </c>
      <c r="CA27" s="316">
        <v>3.3</v>
      </c>
      <c r="CB27" s="316">
        <v>3.3</v>
      </c>
      <c r="CC27" s="316">
        <v>3.3</v>
      </c>
      <c r="CD27" s="316">
        <v>3.4</v>
      </c>
      <c r="CE27" s="316">
        <v>3.5</v>
      </c>
      <c r="CF27" s="316">
        <v>3.5</v>
      </c>
      <c r="CG27" s="316">
        <v>3.5</v>
      </c>
      <c r="CH27" s="316">
        <v>3.5</v>
      </c>
      <c r="CI27" s="316">
        <v>3.5</v>
      </c>
      <c r="CJ27" s="316">
        <v>3.5</v>
      </c>
      <c r="CK27" s="316">
        <v>3.5</v>
      </c>
      <c r="CL27" s="316">
        <v>3.6</v>
      </c>
      <c r="CM27" s="316">
        <v>3.6</v>
      </c>
      <c r="CN27" s="316">
        <v>3.6</v>
      </c>
      <c r="CO27" s="316">
        <v>3.6</v>
      </c>
      <c r="CP27" s="316">
        <v>3.7</v>
      </c>
      <c r="CQ27" s="316">
        <v>3.8</v>
      </c>
      <c r="CR27" s="316">
        <v>3.8</v>
      </c>
      <c r="CS27" s="316">
        <v>3.8</v>
      </c>
      <c r="CT27" s="316">
        <v>3.8</v>
      </c>
      <c r="CU27" s="316">
        <v>3.9</v>
      </c>
      <c r="CV27" s="316">
        <v>3.9</v>
      </c>
      <c r="CW27" s="316">
        <v>3.9</v>
      </c>
      <c r="CX27" s="316">
        <v>4</v>
      </c>
      <c r="CY27" s="316">
        <v>4</v>
      </c>
      <c r="CZ27" s="316">
        <v>4</v>
      </c>
      <c r="DA27" s="316">
        <v>4.0999999999999996</v>
      </c>
      <c r="DB27" s="316">
        <v>4.0999999999999996</v>
      </c>
      <c r="DC27" s="316">
        <v>4.0999999999999996</v>
      </c>
      <c r="DD27" s="316">
        <v>4.0999999999999996</v>
      </c>
      <c r="DE27" s="316">
        <v>4.0999999999999996</v>
      </c>
      <c r="DF27" s="316">
        <v>4.2</v>
      </c>
      <c r="DG27" s="316">
        <v>4.4000000000000004</v>
      </c>
      <c r="DH27" s="316">
        <v>4.5</v>
      </c>
      <c r="DI27" s="316">
        <v>4.5</v>
      </c>
      <c r="DJ27" s="316">
        <v>4.5</v>
      </c>
      <c r="DK27" s="316">
        <v>4.5999999999999996</v>
      </c>
      <c r="DL27" s="316">
        <v>4.5999999999999996</v>
      </c>
      <c r="DM27" s="316">
        <v>4.5999999999999996</v>
      </c>
      <c r="DN27" s="316">
        <v>4.7</v>
      </c>
    </row>
    <row r="28" spans="1:118" ht="12.75" customHeight="1" x14ac:dyDescent="0.2">
      <c r="A28" s="327" t="s">
        <v>139</v>
      </c>
      <c r="B28" s="310" t="s">
        <v>1166</v>
      </c>
      <c r="C28" s="316">
        <v>3.7</v>
      </c>
      <c r="D28" s="316">
        <v>3.7</v>
      </c>
      <c r="E28" s="316">
        <v>3.7</v>
      </c>
      <c r="F28" s="316">
        <v>3.8</v>
      </c>
      <c r="G28" s="316">
        <v>3.8</v>
      </c>
      <c r="H28" s="316">
        <v>3.8</v>
      </c>
      <c r="I28" s="316">
        <v>3.8</v>
      </c>
      <c r="J28" s="316">
        <v>3.8</v>
      </c>
      <c r="K28" s="316">
        <v>3.8</v>
      </c>
      <c r="L28" s="316">
        <v>3.9</v>
      </c>
      <c r="M28" s="316">
        <v>3.8</v>
      </c>
      <c r="N28" s="316">
        <v>3.9</v>
      </c>
      <c r="O28" s="316">
        <v>3.9</v>
      </c>
      <c r="P28" s="316">
        <v>4</v>
      </c>
      <c r="Q28" s="316">
        <v>4</v>
      </c>
      <c r="R28" s="316">
        <v>4.0999999999999996</v>
      </c>
      <c r="S28" s="316">
        <v>4</v>
      </c>
      <c r="T28" s="316">
        <v>4.0999999999999996</v>
      </c>
      <c r="U28" s="316">
        <v>4.0999999999999996</v>
      </c>
      <c r="V28" s="316">
        <v>4.2</v>
      </c>
      <c r="W28" s="316">
        <v>4.0999999999999996</v>
      </c>
      <c r="X28" s="316">
        <v>4.2</v>
      </c>
      <c r="Y28" s="316">
        <v>4.3</v>
      </c>
      <c r="Z28" s="316">
        <v>4.4000000000000004</v>
      </c>
      <c r="AA28" s="316">
        <v>4.2</v>
      </c>
      <c r="AB28" s="316">
        <v>4.3</v>
      </c>
      <c r="AC28" s="316">
        <v>4.3</v>
      </c>
      <c r="AD28" s="316">
        <v>4.5</v>
      </c>
      <c r="AE28" s="316">
        <v>4.4000000000000004</v>
      </c>
      <c r="AF28" s="316">
        <v>4.5</v>
      </c>
      <c r="AG28" s="316">
        <v>4.5</v>
      </c>
      <c r="AH28" s="316">
        <v>4.7</v>
      </c>
      <c r="AI28" s="316">
        <v>4.5</v>
      </c>
      <c r="AJ28" s="316">
        <v>4.5999999999999996</v>
      </c>
      <c r="AK28" s="316">
        <v>4.5999999999999996</v>
      </c>
      <c r="AL28" s="316">
        <v>4.8</v>
      </c>
      <c r="AM28" s="316">
        <v>4.7</v>
      </c>
      <c r="AN28" s="316">
        <v>4.7</v>
      </c>
      <c r="AO28" s="316">
        <v>4.8</v>
      </c>
      <c r="AP28" s="316">
        <v>4.9000000000000004</v>
      </c>
      <c r="AQ28" s="316">
        <v>4.9000000000000004</v>
      </c>
      <c r="AR28" s="316">
        <v>4.9000000000000004</v>
      </c>
      <c r="AS28" s="316">
        <v>4.9000000000000004</v>
      </c>
      <c r="AT28" s="316">
        <v>5</v>
      </c>
      <c r="AU28" s="316">
        <v>5</v>
      </c>
      <c r="AV28" s="316">
        <v>5.0999999999999996</v>
      </c>
      <c r="AW28" s="316">
        <v>5.0999999999999996</v>
      </c>
      <c r="AX28" s="316">
        <v>5.2</v>
      </c>
      <c r="AY28" s="316">
        <v>5.2</v>
      </c>
      <c r="AZ28" s="316">
        <v>5.2</v>
      </c>
      <c r="BA28" s="316">
        <v>5.2</v>
      </c>
      <c r="BB28" s="316">
        <v>5.3</v>
      </c>
      <c r="BC28" s="316">
        <v>5.3</v>
      </c>
      <c r="BD28" s="316">
        <v>5.4</v>
      </c>
      <c r="BE28" s="316">
        <v>5.4</v>
      </c>
      <c r="BF28" s="316">
        <v>5.5</v>
      </c>
      <c r="BG28" s="316">
        <v>5.5</v>
      </c>
      <c r="BH28" s="316">
        <v>5.5</v>
      </c>
      <c r="BI28" s="316">
        <v>5.6</v>
      </c>
      <c r="BJ28" s="316">
        <v>5.8</v>
      </c>
      <c r="BK28" s="316">
        <v>5.8</v>
      </c>
      <c r="BL28" s="316">
        <v>5.8</v>
      </c>
      <c r="BM28" s="316">
        <v>5.8</v>
      </c>
      <c r="BN28" s="316">
        <v>6</v>
      </c>
      <c r="BO28" s="316">
        <v>6</v>
      </c>
      <c r="BP28" s="316">
        <v>6</v>
      </c>
      <c r="BQ28" s="316">
        <v>6</v>
      </c>
      <c r="BR28" s="316">
        <v>6.1</v>
      </c>
      <c r="BS28" s="316">
        <v>6</v>
      </c>
      <c r="BT28" s="316">
        <v>6.1</v>
      </c>
      <c r="BU28" s="316">
        <v>6.1</v>
      </c>
      <c r="BV28" s="316">
        <v>6.2</v>
      </c>
      <c r="BW28" s="316">
        <v>6.1</v>
      </c>
      <c r="BX28" s="316">
        <v>6.1</v>
      </c>
      <c r="BY28" s="316">
        <v>6.1</v>
      </c>
      <c r="BZ28" s="316">
        <v>6.2</v>
      </c>
      <c r="CA28" s="316">
        <v>6.1</v>
      </c>
      <c r="CB28" s="316">
        <v>6.2</v>
      </c>
      <c r="CC28" s="316">
        <v>6.2</v>
      </c>
      <c r="CD28" s="316">
        <v>6.3</v>
      </c>
      <c r="CE28" s="316">
        <v>6.2</v>
      </c>
      <c r="CF28" s="316">
        <v>6.2</v>
      </c>
      <c r="CG28" s="316">
        <v>6.3</v>
      </c>
      <c r="CH28" s="316">
        <v>6.4</v>
      </c>
      <c r="CI28" s="316">
        <v>6.4</v>
      </c>
      <c r="CJ28" s="316">
        <v>6.4</v>
      </c>
      <c r="CK28" s="316">
        <v>6.3</v>
      </c>
      <c r="CL28" s="316">
        <v>6.4</v>
      </c>
      <c r="CM28" s="316">
        <v>6.4</v>
      </c>
      <c r="CN28" s="316">
        <v>6.5</v>
      </c>
      <c r="CO28" s="316">
        <v>6.5</v>
      </c>
      <c r="CP28" s="316">
        <v>6.7</v>
      </c>
      <c r="CQ28" s="316">
        <v>6.8</v>
      </c>
      <c r="CR28" s="316">
        <v>6.8</v>
      </c>
      <c r="CS28" s="316">
        <v>6.8</v>
      </c>
      <c r="CT28" s="316">
        <v>6.9</v>
      </c>
      <c r="CU28" s="316">
        <v>6.9</v>
      </c>
      <c r="CV28" s="316">
        <v>6.9</v>
      </c>
      <c r="CW28" s="316">
        <v>6.9</v>
      </c>
      <c r="CX28" s="316">
        <v>7</v>
      </c>
      <c r="CY28" s="316">
        <v>7</v>
      </c>
      <c r="CZ28" s="316">
        <v>6.9</v>
      </c>
      <c r="DA28" s="316">
        <v>7</v>
      </c>
      <c r="DB28" s="316">
        <v>7</v>
      </c>
      <c r="DC28" s="316">
        <v>7.3</v>
      </c>
      <c r="DD28" s="316">
        <v>7.4</v>
      </c>
      <c r="DE28" s="316">
        <v>7.4</v>
      </c>
      <c r="DF28" s="316">
        <v>7.6</v>
      </c>
      <c r="DG28" s="316">
        <v>7.6</v>
      </c>
      <c r="DH28" s="316">
        <v>7.7</v>
      </c>
      <c r="DI28" s="316">
        <v>7.7</v>
      </c>
      <c r="DJ28" s="316">
        <v>7.8</v>
      </c>
      <c r="DK28" s="316">
        <v>7.8</v>
      </c>
      <c r="DL28" s="316">
        <v>7.9</v>
      </c>
      <c r="DM28" s="316">
        <v>7.9</v>
      </c>
      <c r="DN28" s="316">
        <v>8</v>
      </c>
    </row>
    <row r="29" spans="1:118" ht="12.75" customHeight="1" x14ac:dyDescent="0.2">
      <c r="A29" s="327" t="s">
        <v>1215</v>
      </c>
      <c r="B29" s="310" t="s">
        <v>1174</v>
      </c>
      <c r="C29" s="316">
        <v>3.5</v>
      </c>
      <c r="D29" s="316">
        <v>3.5</v>
      </c>
      <c r="E29" s="316">
        <v>4.3</v>
      </c>
      <c r="F29" s="316">
        <v>4.4000000000000004</v>
      </c>
      <c r="G29" s="316">
        <v>4.0999999999999996</v>
      </c>
      <c r="H29" s="316">
        <v>4.2</v>
      </c>
      <c r="I29" s="316">
        <v>4.0999999999999996</v>
      </c>
      <c r="J29" s="316">
        <v>4.0999999999999996</v>
      </c>
      <c r="K29" s="316">
        <v>4.0999999999999996</v>
      </c>
      <c r="L29" s="316">
        <v>4</v>
      </c>
      <c r="M29" s="316">
        <v>4.7</v>
      </c>
      <c r="N29" s="316">
        <v>4.8</v>
      </c>
      <c r="O29" s="316">
        <v>4.4000000000000004</v>
      </c>
      <c r="P29" s="316">
        <v>4.4000000000000004</v>
      </c>
      <c r="Q29" s="316">
        <v>4.3</v>
      </c>
      <c r="R29" s="316">
        <v>4.4000000000000004</v>
      </c>
      <c r="S29" s="316">
        <v>4.0999999999999996</v>
      </c>
      <c r="T29" s="316">
        <v>4.0999999999999996</v>
      </c>
      <c r="U29" s="316">
        <v>4.0999999999999996</v>
      </c>
      <c r="V29" s="316">
        <v>4.0999999999999996</v>
      </c>
      <c r="W29" s="316">
        <v>3.9</v>
      </c>
      <c r="X29" s="316">
        <v>3.9</v>
      </c>
      <c r="Y29" s="316">
        <v>3.9</v>
      </c>
      <c r="Z29" s="316">
        <v>4</v>
      </c>
      <c r="AA29" s="316">
        <v>4.0999999999999996</v>
      </c>
      <c r="AB29" s="316">
        <v>4.0999999999999996</v>
      </c>
      <c r="AC29" s="316">
        <v>4</v>
      </c>
      <c r="AD29" s="316">
        <v>4.0999999999999996</v>
      </c>
      <c r="AE29" s="316">
        <v>4.0999999999999996</v>
      </c>
      <c r="AF29" s="316">
        <v>4.0999999999999996</v>
      </c>
      <c r="AG29" s="316">
        <v>4.0999999999999996</v>
      </c>
      <c r="AH29" s="316">
        <v>4.2</v>
      </c>
      <c r="AI29" s="316">
        <v>4</v>
      </c>
      <c r="AJ29" s="316">
        <v>4.0999999999999996</v>
      </c>
      <c r="AK29" s="316">
        <v>4.0999999999999996</v>
      </c>
      <c r="AL29" s="316">
        <v>4.3</v>
      </c>
      <c r="AM29" s="316">
        <v>4.0999999999999996</v>
      </c>
      <c r="AN29" s="316">
        <v>4.0999999999999996</v>
      </c>
      <c r="AO29" s="316">
        <v>4.0999999999999996</v>
      </c>
      <c r="AP29" s="316">
        <v>4.2</v>
      </c>
      <c r="AQ29" s="316">
        <v>4.0999999999999996</v>
      </c>
      <c r="AR29" s="316">
        <v>4.0999999999999996</v>
      </c>
      <c r="AS29" s="316">
        <v>4.0999999999999996</v>
      </c>
      <c r="AT29" s="316">
        <v>4.0999999999999996</v>
      </c>
      <c r="AU29" s="316">
        <v>4.5</v>
      </c>
      <c r="AV29" s="316">
        <v>4.5</v>
      </c>
      <c r="AW29" s="316">
        <v>4.5</v>
      </c>
      <c r="AX29" s="316">
        <v>4.5999999999999996</v>
      </c>
      <c r="AY29" s="316">
        <v>4.3</v>
      </c>
      <c r="AZ29" s="316">
        <v>4.3</v>
      </c>
      <c r="BA29" s="316">
        <v>4.4000000000000004</v>
      </c>
      <c r="BB29" s="316">
        <v>4.4000000000000004</v>
      </c>
      <c r="BC29" s="316">
        <v>4.5</v>
      </c>
      <c r="BD29" s="316">
        <v>4.8</v>
      </c>
      <c r="BE29" s="316">
        <v>4.5999999999999996</v>
      </c>
      <c r="BF29" s="316">
        <v>4.5999999999999996</v>
      </c>
      <c r="BG29" s="316">
        <v>4.7</v>
      </c>
      <c r="BH29" s="316">
        <v>4.8</v>
      </c>
      <c r="BI29" s="316">
        <v>4.7</v>
      </c>
      <c r="BJ29" s="316">
        <v>4.8</v>
      </c>
      <c r="BK29" s="316">
        <v>4.8</v>
      </c>
      <c r="BL29" s="316">
        <v>4.9000000000000004</v>
      </c>
      <c r="BM29" s="316">
        <v>4.8</v>
      </c>
      <c r="BN29" s="316">
        <v>4.9000000000000004</v>
      </c>
      <c r="BO29" s="316">
        <v>4.9000000000000004</v>
      </c>
      <c r="BP29" s="316">
        <v>4.9000000000000004</v>
      </c>
      <c r="BQ29" s="316">
        <v>4.9000000000000004</v>
      </c>
      <c r="BR29" s="316">
        <v>5</v>
      </c>
      <c r="BS29" s="316">
        <v>5</v>
      </c>
      <c r="BT29" s="316">
        <v>5.0999999999999996</v>
      </c>
      <c r="BU29" s="316">
        <v>5</v>
      </c>
      <c r="BV29" s="316">
        <v>5.0999999999999996</v>
      </c>
      <c r="BW29" s="316">
        <v>5.2</v>
      </c>
      <c r="BX29" s="316">
        <v>5.3</v>
      </c>
      <c r="BY29" s="316">
        <v>5.2</v>
      </c>
      <c r="BZ29" s="316">
        <v>5.3</v>
      </c>
      <c r="CA29" s="316">
        <v>5.4</v>
      </c>
      <c r="CB29" s="316">
        <v>5.5</v>
      </c>
      <c r="CC29" s="316">
        <v>5.4</v>
      </c>
      <c r="CD29" s="316">
        <v>5.4</v>
      </c>
      <c r="CE29" s="316">
        <v>5.5</v>
      </c>
      <c r="CF29" s="316">
        <v>5.6</v>
      </c>
      <c r="CG29" s="316">
        <v>5.5</v>
      </c>
      <c r="CH29" s="316">
        <v>5.5</v>
      </c>
      <c r="CI29" s="316">
        <v>5.5</v>
      </c>
      <c r="CJ29" s="316">
        <v>5.6</v>
      </c>
      <c r="CK29" s="316">
        <v>5.5</v>
      </c>
      <c r="CL29" s="316">
        <v>5.6</v>
      </c>
      <c r="CM29" s="316">
        <v>5.8</v>
      </c>
      <c r="CN29" s="316">
        <v>5.9</v>
      </c>
      <c r="CO29" s="316">
        <v>5.8</v>
      </c>
      <c r="CP29" s="316">
        <v>5.8</v>
      </c>
      <c r="CQ29" s="316">
        <v>5.6</v>
      </c>
      <c r="CR29" s="316">
        <v>5.6</v>
      </c>
      <c r="CS29" s="316">
        <v>5.6</v>
      </c>
      <c r="CT29" s="316">
        <v>5.6</v>
      </c>
      <c r="CU29" s="316">
        <v>5.6</v>
      </c>
      <c r="CV29" s="316">
        <v>5.6</v>
      </c>
      <c r="CW29" s="316">
        <v>5.5</v>
      </c>
      <c r="CX29" s="316">
        <v>5.6</v>
      </c>
      <c r="CY29" s="316">
        <v>5.6</v>
      </c>
      <c r="CZ29" s="316">
        <v>5.7</v>
      </c>
      <c r="DA29" s="316">
        <v>5.4</v>
      </c>
      <c r="DB29" s="316">
        <v>5.5</v>
      </c>
      <c r="DC29" s="316">
        <v>5.5</v>
      </c>
      <c r="DD29" s="316">
        <v>5.5</v>
      </c>
      <c r="DE29" s="316">
        <v>5.4</v>
      </c>
      <c r="DF29" s="316">
        <v>5.4</v>
      </c>
      <c r="DG29" s="316">
        <v>5.4</v>
      </c>
      <c r="DH29" s="316">
        <v>5.4</v>
      </c>
      <c r="DI29" s="316">
        <v>5.3</v>
      </c>
      <c r="DJ29" s="316">
        <v>5.3</v>
      </c>
      <c r="DK29" s="316">
        <v>5.3</v>
      </c>
      <c r="DL29" s="316">
        <v>5.3</v>
      </c>
      <c r="DM29" s="316">
        <v>5.2</v>
      </c>
      <c r="DN29" s="316">
        <v>5.2</v>
      </c>
    </row>
    <row r="30" spans="1:118" ht="12.75" customHeight="1" x14ac:dyDescent="0.2">
      <c r="A30" s="327" t="s">
        <v>1216</v>
      </c>
      <c r="B30" s="310" t="s">
        <v>1176</v>
      </c>
      <c r="C30" s="316">
        <v>0</v>
      </c>
      <c r="D30" s="316">
        <v>0</v>
      </c>
      <c r="E30" s="316">
        <v>0</v>
      </c>
      <c r="F30" s="316">
        <v>0</v>
      </c>
      <c r="G30" s="316">
        <v>0</v>
      </c>
      <c r="H30" s="316">
        <v>0</v>
      </c>
      <c r="I30" s="316">
        <v>0</v>
      </c>
      <c r="J30" s="316">
        <v>0</v>
      </c>
      <c r="K30" s="316">
        <v>0</v>
      </c>
      <c r="L30" s="316">
        <v>0</v>
      </c>
      <c r="M30" s="316">
        <v>0</v>
      </c>
      <c r="N30" s="316">
        <v>0</v>
      </c>
      <c r="O30" s="316">
        <v>0</v>
      </c>
      <c r="P30" s="316">
        <v>0</v>
      </c>
      <c r="Q30" s="316">
        <v>0</v>
      </c>
      <c r="R30" s="316">
        <v>0</v>
      </c>
      <c r="S30" s="316">
        <v>0</v>
      </c>
      <c r="T30" s="316">
        <v>0</v>
      </c>
      <c r="U30" s="316">
        <v>0</v>
      </c>
      <c r="V30" s="316">
        <v>0</v>
      </c>
      <c r="W30" s="316">
        <v>0</v>
      </c>
      <c r="X30" s="316">
        <v>0</v>
      </c>
      <c r="Y30" s="316">
        <v>0</v>
      </c>
      <c r="Z30" s="316">
        <v>0</v>
      </c>
      <c r="AA30" s="316">
        <v>0</v>
      </c>
      <c r="AB30" s="316">
        <v>0</v>
      </c>
      <c r="AC30" s="316">
        <v>0</v>
      </c>
      <c r="AD30" s="316">
        <v>0</v>
      </c>
      <c r="AE30" s="316">
        <v>0</v>
      </c>
      <c r="AF30" s="316">
        <v>0</v>
      </c>
      <c r="AG30" s="316">
        <v>0</v>
      </c>
      <c r="AH30" s="316">
        <v>0</v>
      </c>
      <c r="AI30" s="316">
        <v>0</v>
      </c>
      <c r="AJ30" s="316">
        <v>0</v>
      </c>
      <c r="AK30" s="316">
        <v>0</v>
      </c>
      <c r="AL30" s="316">
        <v>0</v>
      </c>
      <c r="AM30" s="316">
        <v>0</v>
      </c>
      <c r="AN30" s="316">
        <v>0</v>
      </c>
      <c r="AO30" s="316">
        <v>0</v>
      </c>
      <c r="AP30" s="316">
        <v>0</v>
      </c>
      <c r="AQ30" s="316">
        <v>0</v>
      </c>
      <c r="AR30" s="316">
        <v>0</v>
      </c>
      <c r="AS30" s="316">
        <v>0</v>
      </c>
      <c r="AT30" s="316">
        <v>0</v>
      </c>
      <c r="AU30" s="316">
        <v>0</v>
      </c>
      <c r="AV30" s="316">
        <v>0</v>
      </c>
      <c r="AW30" s="316">
        <v>0</v>
      </c>
      <c r="AX30" s="316">
        <v>0</v>
      </c>
      <c r="AY30" s="316">
        <v>0</v>
      </c>
      <c r="AZ30" s="316">
        <v>0</v>
      </c>
      <c r="BA30" s="316">
        <v>0</v>
      </c>
      <c r="BB30" s="316">
        <v>0</v>
      </c>
      <c r="BC30" s="316">
        <v>0</v>
      </c>
      <c r="BD30" s="316">
        <v>0</v>
      </c>
      <c r="BE30" s="316">
        <v>0</v>
      </c>
      <c r="BF30" s="316">
        <v>0</v>
      </c>
      <c r="BG30" s="316">
        <v>0</v>
      </c>
      <c r="BH30" s="316">
        <v>0</v>
      </c>
      <c r="BI30" s="316">
        <v>0</v>
      </c>
      <c r="BJ30" s="316">
        <v>0</v>
      </c>
      <c r="BK30" s="316">
        <v>0</v>
      </c>
      <c r="BL30" s="316">
        <v>0</v>
      </c>
      <c r="BM30" s="316">
        <v>0</v>
      </c>
      <c r="BN30" s="316">
        <v>0</v>
      </c>
      <c r="BO30" s="316">
        <v>0</v>
      </c>
      <c r="BP30" s="316">
        <v>0</v>
      </c>
      <c r="BQ30" s="316">
        <v>0</v>
      </c>
      <c r="BR30" s="316">
        <v>0</v>
      </c>
      <c r="BS30" s="316">
        <v>0</v>
      </c>
      <c r="BT30" s="316">
        <v>0</v>
      </c>
      <c r="BU30" s="316">
        <v>0</v>
      </c>
      <c r="BV30" s="316">
        <v>0</v>
      </c>
      <c r="BW30" s="316">
        <v>0</v>
      </c>
      <c r="BX30" s="316">
        <v>0</v>
      </c>
      <c r="BY30" s="316">
        <v>0</v>
      </c>
      <c r="BZ30" s="316">
        <v>0</v>
      </c>
      <c r="CA30" s="316">
        <v>0</v>
      </c>
      <c r="CB30" s="316">
        <v>0</v>
      </c>
      <c r="CC30" s="316">
        <v>0</v>
      </c>
      <c r="CD30" s="316">
        <v>0</v>
      </c>
      <c r="CE30" s="316">
        <v>0</v>
      </c>
      <c r="CF30" s="316">
        <v>0</v>
      </c>
      <c r="CG30" s="316">
        <v>0</v>
      </c>
      <c r="CH30" s="316">
        <v>0</v>
      </c>
      <c r="CI30" s="316">
        <v>0</v>
      </c>
      <c r="CJ30" s="316">
        <v>0</v>
      </c>
      <c r="CK30" s="316">
        <v>0</v>
      </c>
      <c r="CL30" s="316">
        <v>0</v>
      </c>
      <c r="CM30" s="316">
        <v>0</v>
      </c>
      <c r="CN30" s="316">
        <v>0</v>
      </c>
      <c r="CO30" s="316">
        <v>0</v>
      </c>
      <c r="CP30" s="316">
        <v>0</v>
      </c>
      <c r="CQ30" s="316">
        <v>0</v>
      </c>
      <c r="CR30" s="316">
        <v>0</v>
      </c>
      <c r="CS30" s="316">
        <v>0</v>
      </c>
      <c r="CT30" s="316">
        <v>0</v>
      </c>
      <c r="CU30" s="316">
        <v>0</v>
      </c>
      <c r="CV30" s="316">
        <v>0</v>
      </c>
      <c r="CW30" s="316">
        <v>0</v>
      </c>
      <c r="CX30" s="316">
        <v>0</v>
      </c>
      <c r="CY30" s="316">
        <v>0</v>
      </c>
      <c r="CZ30" s="316">
        <v>0</v>
      </c>
      <c r="DA30" s="316">
        <v>0</v>
      </c>
      <c r="DB30" s="316">
        <v>0</v>
      </c>
      <c r="DC30" s="316">
        <v>0</v>
      </c>
      <c r="DD30" s="316">
        <v>0</v>
      </c>
      <c r="DE30" s="316">
        <v>0</v>
      </c>
      <c r="DF30" s="316">
        <v>0</v>
      </c>
      <c r="DG30" s="316">
        <v>0</v>
      </c>
      <c r="DH30" s="316">
        <v>0</v>
      </c>
      <c r="DI30" s="316">
        <v>0</v>
      </c>
      <c r="DJ30" s="316">
        <v>0</v>
      </c>
      <c r="DK30" s="316">
        <v>0</v>
      </c>
      <c r="DL30" s="316">
        <v>0</v>
      </c>
      <c r="DM30" s="316">
        <v>0</v>
      </c>
      <c r="DN30" s="316">
        <v>0</v>
      </c>
    </row>
    <row r="31" spans="1:118" s="312" customFormat="1" ht="12.75" customHeight="1" x14ac:dyDescent="0.2">
      <c r="A31" s="328" t="s">
        <v>901</v>
      </c>
      <c r="B31" s="158" t="s">
        <v>1200</v>
      </c>
      <c r="C31" s="314">
        <v>195.2</v>
      </c>
      <c r="D31" s="314">
        <v>198</v>
      </c>
      <c r="E31" s="314">
        <v>201.9</v>
      </c>
      <c r="F31" s="314">
        <v>203.2</v>
      </c>
      <c r="G31" s="314">
        <v>203.1</v>
      </c>
      <c r="H31" s="314">
        <v>205.1</v>
      </c>
      <c r="I31" s="314">
        <v>205.2</v>
      </c>
      <c r="J31" s="314">
        <v>205.8</v>
      </c>
      <c r="K31" s="314">
        <v>205.6</v>
      </c>
      <c r="L31" s="314">
        <v>210.4</v>
      </c>
      <c r="M31" s="314">
        <v>214.1</v>
      </c>
      <c r="N31" s="314">
        <v>217.2</v>
      </c>
      <c r="O31" s="314">
        <v>215.7</v>
      </c>
      <c r="P31" s="314">
        <v>221.1</v>
      </c>
      <c r="Q31" s="314">
        <v>223.7</v>
      </c>
      <c r="R31" s="314">
        <v>226.8</v>
      </c>
      <c r="S31" s="314">
        <v>226.2</v>
      </c>
      <c r="T31" s="314">
        <v>231.4</v>
      </c>
      <c r="U31" s="314">
        <v>234.5</v>
      </c>
      <c r="V31" s="314">
        <v>238.5</v>
      </c>
      <c r="W31" s="314">
        <v>239.2</v>
      </c>
      <c r="X31" s="314">
        <v>244.2</v>
      </c>
      <c r="Y31" s="314">
        <v>247.1</v>
      </c>
      <c r="Z31" s="314">
        <v>252.3</v>
      </c>
      <c r="AA31" s="314">
        <v>255.2</v>
      </c>
      <c r="AB31" s="314">
        <v>259.3</v>
      </c>
      <c r="AC31" s="314">
        <v>261.5</v>
      </c>
      <c r="AD31" s="314">
        <v>264.5</v>
      </c>
      <c r="AE31" s="314">
        <v>265.89999999999998</v>
      </c>
      <c r="AF31" s="314">
        <v>267.60000000000002</v>
      </c>
      <c r="AG31" s="314">
        <v>267.8</v>
      </c>
      <c r="AH31" s="314">
        <v>269.89999999999998</v>
      </c>
      <c r="AI31" s="314">
        <v>270.7</v>
      </c>
      <c r="AJ31" s="314">
        <v>272.89999999999998</v>
      </c>
      <c r="AK31" s="314">
        <v>273.5</v>
      </c>
      <c r="AL31" s="314">
        <v>275.7</v>
      </c>
      <c r="AM31" s="314">
        <v>275.7</v>
      </c>
      <c r="AN31" s="314">
        <v>279.39999999999998</v>
      </c>
      <c r="AO31" s="314">
        <v>280.2</v>
      </c>
      <c r="AP31" s="314">
        <v>282.39999999999998</v>
      </c>
      <c r="AQ31" s="314">
        <v>283.3</v>
      </c>
      <c r="AR31" s="314">
        <v>286.7</v>
      </c>
      <c r="AS31" s="314">
        <v>288</v>
      </c>
      <c r="AT31" s="314">
        <v>290.8</v>
      </c>
      <c r="AU31" s="314">
        <v>293.89999999999998</v>
      </c>
      <c r="AV31" s="314">
        <v>298.39999999999998</v>
      </c>
      <c r="AW31" s="314">
        <v>300</v>
      </c>
      <c r="AX31" s="314">
        <v>303.60000000000002</v>
      </c>
      <c r="AY31" s="314">
        <v>306.2</v>
      </c>
      <c r="AZ31" s="314">
        <v>311.39999999999998</v>
      </c>
      <c r="BA31" s="314">
        <v>314.10000000000002</v>
      </c>
      <c r="BB31" s="314">
        <v>318.7</v>
      </c>
      <c r="BC31" s="314">
        <v>322.60000000000002</v>
      </c>
      <c r="BD31" s="314">
        <v>327.2</v>
      </c>
      <c r="BE31" s="314">
        <v>329.7</v>
      </c>
      <c r="BF31" s="314">
        <v>331.8</v>
      </c>
      <c r="BG31" s="314">
        <v>330.2</v>
      </c>
      <c r="BH31" s="314">
        <v>331</v>
      </c>
      <c r="BI31" s="314">
        <v>330.2</v>
      </c>
      <c r="BJ31" s="314">
        <v>332.3</v>
      </c>
      <c r="BK31" s="314">
        <v>333.1</v>
      </c>
      <c r="BL31" s="314">
        <v>337</v>
      </c>
      <c r="BM31" s="314">
        <v>337.7</v>
      </c>
      <c r="BN31" s="314">
        <v>340.2</v>
      </c>
      <c r="BO31" s="314">
        <v>341.9</v>
      </c>
      <c r="BP31" s="314">
        <v>347.4</v>
      </c>
      <c r="BQ31" s="314">
        <v>348.3</v>
      </c>
      <c r="BR31" s="314">
        <v>350.5</v>
      </c>
      <c r="BS31" s="314">
        <v>352</v>
      </c>
      <c r="BT31" s="314">
        <v>356.1</v>
      </c>
      <c r="BU31" s="314">
        <v>355.9</v>
      </c>
      <c r="BV31" s="314">
        <v>358.5</v>
      </c>
      <c r="BW31" s="314">
        <v>358.3</v>
      </c>
      <c r="BX31" s="314">
        <v>362.3</v>
      </c>
      <c r="BY31" s="314">
        <v>362.2</v>
      </c>
      <c r="BZ31" s="314">
        <v>365.2</v>
      </c>
      <c r="CA31" s="314">
        <v>367</v>
      </c>
      <c r="CB31" s="314">
        <v>371.2</v>
      </c>
      <c r="CC31" s="314">
        <v>371.3</v>
      </c>
      <c r="CD31" s="314">
        <v>374.6</v>
      </c>
      <c r="CE31" s="314">
        <v>375.8</v>
      </c>
      <c r="CF31" s="314">
        <v>380.7</v>
      </c>
      <c r="CG31" s="314">
        <v>380.9</v>
      </c>
      <c r="CH31" s="314">
        <v>384.9</v>
      </c>
      <c r="CI31" s="314">
        <v>386.9</v>
      </c>
      <c r="CJ31" s="314">
        <v>391.9</v>
      </c>
      <c r="CK31" s="314">
        <v>392.4</v>
      </c>
      <c r="CL31" s="314">
        <v>397.5</v>
      </c>
      <c r="CM31" s="314">
        <v>400.3</v>
      </c>
      <c r="CN31" s="314">
        <v>406.1</v>
      </c>
      <c r="CO31" s="314">
        <v>406.3</v>
      </c>
      <c r="CP31" s="314">
        <v>412.6</v>
      </c>
      <c r="CQ31" s="314">
        <v>415.9</v>
      </c>
      <c r="CR31" s="314">
        <v>421.3</v>
      </c>
      <c r="CS31" s="314">
        <v>421</v>
      </c>
      <c r="CT31" s="314">
        <v>427</v>
      </c>
      <c r="CU31" s="314">
        <v>430.9</v>
      </c>
      <c r="CV31" s="314">
        <v>436.8</v>
      </c>
      <c r="CW31" s="314">
        <v>436</v>
      </c>
      <c r="CX31" s="314">
        <v>441.7</v>
      </c>
      <c r="CY31" s="314">
        <v>442.4</v>
      </c>
      <c r="CZ31" s="314">
        <v>441.7</v>
      </c>
      <c r="DA31" s="314">
        <v>443.4</v>
      </c>
      <c r="DB31" s="314">
        <v>447.9</v>
      </c>
      <c r="DC31" s="314">
        <v>450.8</v>
      </c>
      <c r="DD31" s="314">
        <v>456.9</v>
      </c>
      <c r="DE31" s="314">
        <v>456.7</v>
      </c>
      <c r="DF31" s="314">
        <v>463.2</v>
      </c>
      <c r="DG31" s="314">
        <v>467.2</v>
      </c>
      <c r="DH31" s="314">
        <v>473</v>
      </c>
      <c r="DI31" s="314">
        <v>472.1</v>
      </c>
      <c r="DJ31" s="314">
        <v>477.4</v>
      </c>
      <c r="DK31" s="314">
        <v>480.3</v>
      </c>
      <c r="DL31" s="314">
        <v>484.6</v>
      </c>
      <c r="DM31" s="314">
        <v>480.7</v>
      </c>
      <c r="DN31" s="314">
        <v>484.9</v>
      </c>
    </row>
    <row r="32" spans="1:118" ht="12.75" customHeight="1" x14ac:dyDescent="0.2">
      <c r="AW32" s="331"/>
    </row>
    <row r="33" spans="1:118" ht="13.5" thickBot="1" x14ac:dyDescent="0.25">
      <c r="A33" s="305" t="s">
        <v>1633</v>
      </c>
      <c r="B33" s="304"/>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c r="BY33" s="319"/>
      <c r="BZ33" s="319"/>
      <c r="CA33" s="319"/>
      <c r="CB33" s="319"/>
      <c r="CC33" s="319"/>
      <c r="CD33" s="319"/>
      <c r="CE33" s="319"/>
      <c r="CF33" s="319"/>
      <c r="CG33" s="319"/>
      <c r="CH33" s="319"/>
      <c r="CI33" s="319"/>
      <c r="CJ33" s="319"/>
      <c r="CK33" s="319"/>
      <c r="CL33" s="319"/>
      <c r="CM33" s="319"/>
      <c r="CN33" s="319"/>
      <c r="CO33" s="319"/>
      <c r="CP33" s="319"/>
      <c r="CQ33" s="319"/>
      <c r="CR33" s="319"/>
      <c r="CS33" s="319"/>
      <c r="CT33" s="319"/>
      <c r="CU33" s="319"/>
      <c r="CV33" s="319"/>
      <c r="CW33" s="319"/>
      <c r="CX33" s="319"/>
      <c r="CY33" s="319"/>
      <c r="CZ33" s="319"/>
      <c r="DA33" s="319"/>
      <c r="DB33" s="319"/>
      <c r="DC33" s="319"/>
      <c r="DD33" s="319"/>
      <c r="DE33" s="319"/>
      <c r="DF33" s="319"/>
      <c r="DG33" s="319"/>
      <c r="DH33" s="319"/>
      <c r="DI33" s="319"/>
      <c r="DJ33" s="319"/>
      <c r="DK33" s="319"/>
      <c r="DL33" s="319"/>
      <c r="DM33" s="319"/>
      <c r="DN33" s="319"/>
    </row>
    <row r="35" spans="1:118" x14ac:dyDescent="0.2">
      <c r="A35" s="317" t="s">
        <v>92</v>
      </c>
    </row>
    <row r="36" spans="1:118" x14ac:dyDescent="0.2">
      <c r="A36" s="317" t="s">
        <v>933</v>
      </c>
    </row>
    <row r="37" spans="1:118" x14ac:dyDescent="0.2">
      <c r="A37" s="157" t="s">
        <v>668</v>
      </c>
    </row>
  </sheetData>
  <phoneticPr fontId="0" type="noConversion"/>
  <pageMargins left="0.39370078740157483" right="0.39370078740157483" top="0.55118110236220474" bottom="0.39370078740157483" header="0.19685039370078741" footer="0.19685039370078741"/>
  <pageSetup paperSize="9" scale="47" orientation="landscape" horizontalDpi="1200" verticalDpi="1200" r:id="rId1"/>
  <headerFooter alignWithMargins="0">
    <oddFooter>&amp;L&amp;"Arial,Italic"&amp;8 statec&amp;R&amp;"Arial,Italic"&amp;8&amp;D</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indexed="22"/>
    <pageSetUpPr autoPageBreaks="0" fitToPage="1"/>
  </sheetPr>
  <dimension ref="A1:DN37"/>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7.42578125" style="157" customWidth="1"/>
    <col min="2" max="2" width="9.140625" style="310" customWidth="1"/>
    <col min="3" max="69" width="9.140625" style="317" customWidth="1"/>
    <col min="70" max="71" width="7.42578125" style="317" customWidth="1"/>
    <col min="72" max="74" width="7.5703125" style="317" customWidth="1"/>
    <col min="75" max="75" width="7.42578125" style="317" customWidth="1"/>
    <col min="76" max="78" width="7.5703125" style="317" customWidth="1"/>
    <col min="79" max="79" width="7.42578125" style="317" customWidth="1"/>
    <col min="80" max="82" width="7.5703125" style="317" customWidth="1"/>
    <col min="83" max="83" width="7.42578125" style="317" customWidth="1"/>
    <col min="84" max="86" width="7.5703125" style="317" customWidth="1"/>
    <col min="87" max="87" width="7.42578125" style="317" customWidth="1"/>
    <col min="88" max="90" width="7.5703125" style="317" customWidth="1"/>
    <col min="91" max="91" width="7.42578125" style="317" customWidth="1"/>
    <col min="92" max="94" width="7.5703125" style="317" customWidth="1"/>
    <col min="95" max="95" width="7.42578125" style="317" customWidth="1"/>
    <col min="96" max="98" width="7.5703125" style="317" customWidth="1"/>
    <col min="99" max="99" width="7.42578125" style="317" customWidth="1"/>
    <col min="100" max="102" width="7.5703125" style="317" customWidth="1"/>
    <col min="103" max="103" width="7.42578125" style="317" customWidth="1"/>
    <col min="104" max="106" width="7.5703125" style="317" customWidth="1"/>
    <col min="107" max="107" width="7.42578125" style="317" customWidth="1"/>
    <col min="108" max="110" width="7.5703125" style="317" customWidth="1"/>
    <col min="111" max="111" width="7.42578125" style="317" customWidth="1"/>
    <col min="112" max="114" width="7.5703125" style="317" customWidth="1"/>
    <col min="115" max="115" width="7.42578125" style="317" customWidth="1"/>
    <col min="116" max="118" width="7.5703125" style="317" customWidth="1"/>
    <col min="119" max="16384" width="9.140625" style="317"/>
  </cols>
  <sheetData>
    <row r="1" spans="1:118" s="157" customFormat="1" ht="13.5" thickBot="1" x14ac:dyDescent="0.25">
      <c r="A1" s="303" t="s">
        <v>1183</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ht="12.75" customHeight="1" x14ac:dyDescent="0.2">
      <c r="B4" s="310"/>
    </row>
    <row r="5" spans="1:118" ht="12.75" customHeight="1" x14ac:dyDescent="0.2">
      <c r="A5" s="326" t="s">
        <v>1188</v>
      </c>
      <c r="B5" s="310" t="s">
        <v>1120</v>
      </c>
      <c r="C5" s="316">
        <v>4.3</v>
      </c>
      <c r="D5" s="316">
        <v>4.3</v>
      </c>
      <c r="E5" s="316">
        <v>4.3</v>
      </c>
      <c r="F5" s="316">
        <v>4.3</v>
      </c>
      <c r="G5" s="316">
        <v>4.0999999999999996</v>
      </c>
      <c r="H5" s="316">
        <v>4.0999999999999996</v>
      </c>
      <c r="I5" s="316">
        <v>4.0999999999999996</v>
      </c>
      <c r="J5" s="316">
        <v>4.0999999999999996</v>
      </c>
      <c r="K5" s="316">
        <v>4</v>
      </c>
      <c r="L5" s="316">
        <v>4</v>
      </c>
      <c r="M5" s="316">
        <v>4</v>
      </c>
      <c r="N5" s="316">
        <v>4</v>
      </c>
      <c r="O5" s="316">
        <v>3.9</v>
      </c>
      <c r="P5" s="316">
        <v>3.9</v>
      </c>
      <c r="Q5" s="316">
        <v>3.9</v>
      </c>
      <c r="R5" s="316">
        <v>3.9</v>
      </c>
      <c r="S5" s="316">
        <v>3.8</v>
      </c>
      <c r="T5" s="316">
        <v>3.8</v>
      </c>
      <c r="U5" s="316">
        <v>3.8</v>
      </c>
      <c r="V5" s="316">
        <v>3.8</v>
      </c>
      <c r="W5" s="316">
        <v>3.5</v>
      </c>
      <c r="X5" s="316">
        <v>3.5</v>
      </c>
      <c r="Y5" s="316">
        <v>3.5</v>
      </c>
      <c r="Z5" s="316">
        <v>3.5</v>
      </c>
      <c r="AA5" s="316">
        <v>3.2</v>
      </c>
      <c r="AB5" s="316">
        <v>3.2</v>
      </c>
      <c r="AC5" s="316">
        <v>3.2</v>
      </c>
      <c r="AD5" s="316">
        <v>3.2</v>
      </c>
      <c r="AE5" s="316">
        <v>3.2</v>
      </c>
      <c r="AF5" s="316">
        <v>3.2</v>
      </c>
      <c r="AG5" s="316">
        <v>3.2</v>
      </c>
      <c r="AH5" s="316">
        <v>3.1</v>
      </c>
      <c r="AI5" s="316">
        <v>3.1</v>
      </c>
      <c r="AJ5" s="316">
        <v>3.1</v>
      </c>
      <c r="AK5" s="316">
        <v>3.1</v>
      </c>
      <c r="AL5" s="316">
        <v>3.1</v>
      </c>
      <c r="AM5" s="316">
        <v>3.1</v>
      </c>
      <c r="AN5" s="316">
        <v>3.1</v>
      </c>
      <c r="AO5" s="316">
        <v>3.1</v>
      </c>
      <c r="AP5" s="316">
        <v>3.1</v>
      </c>
      <c r="AQ5" s="316">
        <v>3.1</v>
      </c>
      <c r="AR5" s="316">
        <v>3.1</v>
      </c>
      <c r="AS5" s="316">
        <v>3.1</v>
      </c>
      <c r="AT5" s="316">
        <v>3.1</v>
      </c>
      <c r="AU5" s="316">
        <v>3.1</v>
      </c>
      <c r="AV5" s="316">
        <v>3.1</v>
      </c>
      <c r="AW5" s="316">
        <v>3.1</v>
      </c>
      <c r="AX5" s="316">
        <v>3</v>
      </c>
      <c r="AY5" s="316">
        <v>3</v>
      </c>
      <c r="AZ5" s="316">
        <v>3</v>
      </c>
      <c r="BA5" s="316">
        <v>3</v>
      </c>
      <c r="BB5" s="316">
        <v>3</v>
      </c>
      <c r="BC5" s="316">
        <v>3</v>
      </c>
      <c r="BD5" s="316">
        <v>3</v>
      </c>
      <c r="BE5" s="316">
        <v>2.9</v>
      </c>
      <c r="BF5" s="316">
        <v>2.9</v>
      </c>
      <c r="BG5" s="316">
        <v>2.8</v>
      </c>
      <c r="BH5" s="316">
        <v>2.8</v>
      </c>
      <c r="BI5" s="316">
        <v>2.8</v>
      </c>
      <c r="BJ5" s="316">
        <v>2.8</v>
      </c>
      <c r="BK5" s="316">
        <v>2.7</v>
      </c>
      <c r="BL5" s="316">
        <v>2.7</v>
      </c>
      <c r="BM5" s="316">
        <v>2.7</v>
      </c>
      <c r="BN5" s="316">
        <v>2.7</v>
      </c>
      <c r="BO5" s="316">
        <v>2.7</v>
      </c>
      <c r="BP5" s="316">
        <v>2.7</v>
      </c>
      <c r="BQ5" s="316">
        <v>2.7</v>
      </c>
      <c r="BR5" s="316">
        <v>2.7</v>
      </c>
      <c r="BS5" s="316">
        <v>2.7</v>
      </c>
      <c r="BT5" s="316">
        <v>2.6</v>
      </c>
      <c r="BU5" s="316">
        <v>2.6</v>
      </c>
      <c r="BV5" s="316">
        <v>2.6</v>
      </c>
      <c r="BW5" s="316">
        <v>2.6</v>
      </c>
      <c r="BX5" s="316">
        <v>2.5</v>
      </c>
      <c r="BY5" s="316">
        <v>2.5</v>
      </c>
      <c r="BZ5" s="316">
        <v>2.5</v>
      </c>
      <c r="CA5" s="316">
        <v>2.5</v>
      </c>
      <c r="CB5" s="316">
        <v>2.4</v>
      </c>
      <c r="CC5" s="316">
        <v>2.4</v>
      </c>
      <c r="CD5" s="316">
        <v>2.4</v>
      </c>
      <c r="CE5" s="316">
        <v>2.4</v>
      </c>
      <c r="CF5" s="316">
        <v>2.4</v>
      </c>
      <c r="CG5" s="316">
        <v>2.4</v>
      </c>
      <c r="CH5" s="316">
        <v>2.4</v>
      </c>
      <c r="CI5" s="316">
        <v>2.2999999999999998</v>
      </c>
      <c r="CJ5" s="316">
        <v>2.2999999999999998</v>
      </c>
      <c r="CK5" s="316">
        <v>2.2999999999999998</v>
      </c>
      <c r="CL5" s="316">
        <v>2.2999999999999998</v>
      </c>
      <c r="CM5" s="316">
        <v>2.2999999999999998</v>
      </c>
      <c r="CN5" s="316">
        <v>2.2999999999999998</v>
      </c>
      <c r="CO5" s="316">
        <v>2.2999999999999998</v>
      </c>
      <c r="CP5" s="316">
        <v>2.2000000000000002</v>
      </c>
      <c r="CQ5" s="316">
        <v>2.2000000000000002</v>
      </c>
      <c r="CR5" s="316">
        <v>2.2000000000000002</v>
      </c>
      <c r="CS5" s="316">
        <v>2.2000000000000002</v>
      </c>
      <c r="CT5" s="316">
        <v>2.2000000000000002</v>
      </c>
      <c r="CU5" s="316">
        <v>2.1</v>
      </c>
      <c r="CV5" s="316">
        <v>2.1</v>
      </c>
      <c r="CW5" s="316">
        <v>2.1</v>
      </c>
      <c r="CX5" s="316">
        <v>2.1</v>
      </c>
      <c r="CY5" s="316">
        <v>2.1</v>
      </c>
      <c r="CZ5" s="316">
        <v>2.1</v>
      </c>
      <c r="DA5" s="316">
        <v>2.1</v>
      </c>
      <c r="DB5" s="316">
        <v>2.1</v>
      </c>
      <c r="DC5" s="316">
        <v>2</v>
      </c>
      <c r="DD5" s="316">
        <v>2</v>
      </c>
      <c r="DE5" s="316">
        <v>2</v>
      </c>
      <c r="DF5" s="316">
        <v>2</v>
      </c>
      <c r="DG5" s="316">
        <v>2</v>
      </c>
      <c r="DH5" s="316">
        <v>2</v>
      </c>
      <c r="DI5" s="316">
        <v>2</v>
      </c>
      <c r="DJ5" s="316">
        <v>2</v>
      </c>
      <c r="DK5" s="316">
        <v>2</v>
      </c>
      <c r="DL5" s="316">
        <v>2</v>
      </c>
      <c r="DM5" s="316">
        <v>2</v>
      </c>
      <c r="DN5" s="316">
        <v>1.9</v>
      </c>
    </row>
    <row r="6" spans="1:118" ht="12.75" customHeight="1" x14ac:dyDescent="0.2">
      <c r="A6" s="326" t="s">
        <v>1189</v>
      </c>
      <c r="B6" s="310" t="s">
        <v>1190</v>
      </c>
      <c r="C6" s="316">
        <v>0.6</v>
      </c>
      <c r="D6" s="316">
        <v>0.6</v>
      </c>
      <c r="E6" s="316">
        <v>0.6</v>
      </c>
      <c r="F6" s="316">
        <v>0.6</v>
      </c>
      <c r="G6" s="316">
        <v>0.6</v>
      </c>
      <c r="H6" s="316">
        <v>0.6</v>
      </c>
      <c r="I6" s="316">
        <v>0.6</v>
      </c>
      <c r="J6" s="316">
        <v>0.6</v>
      </c>
      <c r="K6" s="316">
        <v>0.5</v>
      </c>
      <c r="L6" s="316">
        <v>0.5</v>
      </c>
      <c r="M6" s="316">
        <v>0.5</v>
      </c>
      <c r="N6" s="316">
        <v>0.5</v>
      </c>
      <c r="O6" s="316">
        <v>0.5</v>
      </c>
      <c r="P6" s="316">
        <v>0.5</v>
      </c>
      <c r="Q6" s="316">
        <v>0.5</v>
      </c>
      <c r="R6" s="316">
        <v>0.5</v>
      </c>
      <c r="S6" s="316">
        <v>0.5</v>
      </c>
      <c r="T6" s="316">
        <v>0.5</v>
      </c>
      <c r="U6" s="316">
        <v>0.5</v>
      </c>
      <c r="V6" s="316">
        <v>0.5</v>
      </c>
      <c r="W6" s="316">
        <v>0.5</v>
      </c>
      <c r="X6" s="316">
        <v>0.5</v>
      </c>
      <c r="Y6" s="316">
        <v>0.5</v>
      </c>
      <c r="Z6" s="316">
        <v>0.5</v>
      </c>
      <c r="AA6" s="316">
        <v>0.5</v>
      </c>
      <c r="AB6" s="316">
        <v>0.5</v>
      </c>
      <c r="AC6" s="316">
        <v>0.5</v>
      </c>
      <c r="AD6" s="316">
        <v>0.5</v>
      </c>
      <c r="AE6" s="316">
        <v>0.5</v>
      </c>
      <c r="AF6" s="316">
        <v>0.5</v>
      </c>
      <c r="AG6" s="316">
        <v>0.5</v>
      </c>
      <c r="AH6" s="316">
        <v>0.5</v>
      </c>
      <c r="AI6" s="316">
        <v>0.5</v>
      </c>
      <c r="AJ6" s="316">
        <v>0.5</v>
      </c>
      <c r="AK6" s="316">
        <v>0.5</v>
      </c>
      <c r="AL6" s="316">
        <v>0.5</v>
      </c>
      <c r="AM6" s="316">
        <v>0.5</v>
      </c>
      <c r="AN6" s="316">
        <v>0.5</v>
      </c>
      <c r="AO6" s="316">
        <v>0.5</v>
      </c>
      <c r="AP6" s="316">
        <v>0.5</v>
      </c>
      <c r="AQ6" s="316">
        <v>0.5</v>
      </c>
      <c r="AR6" s="316">
        <v>0.5</v>
      </c>
      <c r="AS6" s="316">
        <v>0.5</v>
      </c>
      <c r="AT6" s="316">
        <v>0.5</v>
      </c>
      <c r="AU6" s="316">
        <v>0.5</v>
      </c>
      <c r="AV6" s="316">
        <v>0.5</v>
      </c>
      <c r="AW6" s="316">
        <v>0.5</v>
      </c>
      <c r="AX6" s="316">
        <v>0.5</v>
      </c>
      <c r="AY6" s="316">
        <v>0.5</v>
      </c>
      <c r="AZ6" s="316">
        <v>0.5</v>
      </c>
      <c r="BA6" s="316">
        <v>0.5</v>
      </c>
      <c r="BB6" s="316">
        <v>0.5</v>
      </c>
      <c r="BC6" s="316">
        <v>0.4</v>
      </c>
      <c r="BD6" s="316">
        <v>0.4</v>
      </c>
      <c r="BE6" s="316">
        <v>0.5</v>
      </c>
      <c r="BF6" s="316">
        <v>0.5</v>
      </c>
      <c r="BG6" s="316">
        <v>0.4</v>
      </c>
      <c r="BH6" s="316">
        <v>0.4</v>
      </c>
      <c r="BI6" s="316">
        <v>0.4</v>
      </c>
      <c r="BJ6" s="316">
        <v>0.4</v>
      </c>
      <c r="BK6" s="316">
        <v>0.4</v>
      </c>
      <c r="BL6" s="316">
        <v>0.4</v>
      </c>
      <c r="BM6" s="316">
        <v>0.4</v>
      </c>
      <c r="BN6" s="316">
        <v>0.4</v>
      </c>
      <c r="BO6" s="316">
        <v>0.4</v>
      </c>
      <c r="BP6" s="316">
        <v>0.4</v>
      </c>
      <c r="BQ6" s="316">
        <v>0.4</v>
      </c>
      <c r="BR6" s="316">
        <v>0.4</v>
      </c>
      <c r="BS6" s="316">
        <v>0.4</v>
      </c>
      <c r="BT6" s="316">
        <v>0.4</v>
      </c>
      <c r="BU6" s="316">
        <v>0.4</v>
      </c>
      <c r="BV6" s="316">
        <v>0.4</v>
      </c>
      <c r="BW6" s="316">
        <v>0.4</v>
      </c>
      <c r="BX6" s="316">
        <v>0.4</v>
      </c>
      <c r="BY6" s="316">
        <v>0.4</v>
      </c>
      <c r="BZ6" s="316">
        <v>0.4</v>
      </c>
      <c r="CA6" s="316">
        <v>0.4</v>
      </c>
      <c r="CB6" s="316">
        <v>0.4</v>
      </c>
      <c r="CC6" s="316">
        <v>0.4</v>
      </c>
      <c r="CD6" s="316">
        <v>0.4</v>
      </c>
      <c r="CE6" s="316">
        <v>0.4</v>
      </c>
      <c r="CF6" s="316">
        <v>0.4</v>
      </c>
      <c r="CG6" s="316">
        <v>0.4</v>
      </c>
      <c r="CH6" s="316">
        <v>0.4</v>
      </c>
      <c r="CI6" s="316">
        <v>0.3</v>
      </c>
      <c r="CJ6" s="316">
        <v>0.3</v>
      </c>
      <c r="CK6" s="316">
        <v>0.3</v>
      </c>
      <c r="CL6" s="316">
        <v>0.3</v>
      </c>
      <c r="CM6" s="316">
        <v>0.3</v>
      </c>
      <c r="CN6" s="316">
        <v>0.3</v>
      </c>
      <c r="CO6" s="316">
        <v>0.3</v>
      </c>
      <c r="CP6" s="316">
        <v>0.3</v>
      </c>
      <c r="CQ6" s="316">
        <v>0.3</v>
      </c>
      <c r="CR6" s="316">
        <v>0.3</v>
      </c>
      <c r="CS6" s="316">
        <v>0.3</v>
      </c>
      <c r="CT6" s="316">
        <v>0.3</v>
      </c>
      <c r="CU6" s="316">
        <v>0.3</v>
      </c>
      <c r="CV6" s="316">
        <v>0.3</v>
      </c>
      <c r="CW6" s="316">
        <v>0.3</v>
      </c>
      <c r="CX6" s="316">
        <v>0.3</v>
      </c>
      <c r="CY6" s="316">
        <v>0.3</v>
      </c>
      <c r="CZ6" s="316">
        <v>0.3</v>
      </c>
      <c r="DA6" s="316">
        <v>0.3</v>
      </c>
      <c r="DB6" s="316">
        <v>0.3</v>
      </c>
      <c r="DC6" s="316">
        <v>0.2</v>
      </c>
      <c r="DD6" s="316">
        <v>0.3</v>
      </c>
      <c r="DE6" s="316">
        <v>0.3</v>
      </c>
      <c r="DF6" s="316">
        <v>0.3</v>
      </c>
      <c r="DG6" s="316">
        <v>0.3</v>
      </c>
      <c r="DH6" s="316">
        <v>0.3</v>
      </c>
      <c r="DI6" s="316">
        <v>0.3</v>
      </c>
      <c r="DJ6" s="316">
        <v>0.3</v>
      </c>
      <c r="DK6" s="316">
        <v>0.3</v>
      </c>
      <c r="DL6" s="316">
        <v>0.3</v>
      </c>
      <c r="DM6" s="316">
        <v>0.3</v>
      </c>
      <c r="DN6" s="316">
        <v>0.3</v>
      </c>
    </row>
    <row r="7" spans="1:118" ht="12.75" customHeight="1" x14ac:dyDescent="0.2">
      <c r="A7" s="327" t="s">
        <v>1203</v>
      </c>
      <c r="B7" s="310" t="s">
        <v>1128</v>
      </c>
      <c r="C7" s="316">
        <v>0</v>
      </c>
      <c r="D7" s="316">
        <v>0</v>
      </c>
      <c r="E7" s="316">
        <v>0</v>
      </c>
      <c r="F7" s="316">
        <v>0</v>
      </c>
      <c r="G7" s="316">
        <v>0</v>
      </c>
      <c r="H7" s="316">
        <v>0</v>
      </c>
      <c r="I7" s="316">
        <v>0</v>
      </c>
      <c r="J7" s="316">
        <v>0</v>
      </c>
      <c r="K7" s="316">
        <v>0</v>
      </c>
      <c r="L7" s="316">
        <v>0</v>
      </c>
      <c r="M7" s="316">
        <v>0</v>
      </c>
      <c r="N7" s="316">
        <v>0</v>
      </c>
      <c r="O7" s="316">
        <v>0</v>
      </c>
      <c r="P7" s="316">
        <v>0</v>
      </c>
      <c r="Q7" s="316">
        <v>0</v>
      </c>
      <c r="R7" s="316">
        <v>0</v>
      </c>
      <c r="S7" s="316">
        <v>0</v>
      </c>
      <c r="T7" s="316">
        <v>0</v>
      </c>
      <c r="U7" s="316">
        <v>0</v>
      </c>
      <c r="V7" s="316">
        <v>0</v>
      </c>
      <c r="W7" s="316">
        <v>0</v>
      </c>
      <c r="X7" s="316">
        <v>0</v>
      </c>
      <c r="Y7" s="316">
        <v>0</v>
      </c>
      <c r="Z7" s="316">
        <v>0</v>
      </c>
      <c r="AA7" s="316">
        <v>0</v>
      </c>
      <c r="AB7" s="316">
        <v>0</v>
      </c>
      <c r="AC7" s="316">
        <v>0</v>
      </c>
      <c r="AD7" s="316">
        <v>0</v>
      </c>
      <c r="AE7" s="316">
        <v>0</v>
      </c>
      <c r="AF7" s="316">
        <v>0</v>
      </c>
      <c r="AG7" s="316">
        <v>0</v>
      </c>
      <c r="AH7" s="316">
        <v>0</v>
      </c>
      <c r="AI7" s="316">
        <v>0</v>
      </c>
      <c r="AJ7" s="316">
        <v>0</v>
      </c>
      <c r="AK7" s="316">
        <v>0</v>
      </c>
      <c r="AL7" s="316">
        <v>0</v>
      </c>
      <c r="AM7" s="316">
        <v>0</v>
      </c>
      <c r="AN7" s="316">
        <v>0</v>
      </c>
      <c r="AO7" s="316">
        <v>0</v>
      </c>
      <c r="AP7" s="316">
        <v>0</v>
      </c>
      <c r="AQ7" s="316">
        <v>0</v>
      </c>
      <c r="AR7" s="316">
        <v>0</v>
      </c>
      <c r="AS7" s="316">
        <v>0</v>
      </c>
      <c r="AT7" s="316">
        <v>0</v>
      </c>
      <c r="AU7" s="316">
        <v>0</v>
      </c>
      <c r="AV7" s="316">
        <v>0</v>
      </c>
      <c r="AW7" s="316">
        <v>0</v>
      </c>
      <c r="AX7" s="316">
        <v>0</v>
      </c>
      <c r="AY7" s="316">
        <v>0</v>
      </c>
      <c r="AZ7" s="316">
        <v>0</v>
      </c>
      <c r="BA7" s="316">
        <v>0</v>
      </c>
      <c r="BB7" s="316">
        <v>0</v>
      </c>
      <c r="BC7" s="316">
        <v>0</v>
      </c>
      <c r="BD7" s="316">
        <v>0</v>
      </c>
      <c r="BE7" s="316">
        <v>0</v>
      </c>
      <c r="BF7" s="316">
        <v>0</v>
      </c>
      <c r="BG7" s="316">
        <v>0</v>
      </c>
      <c r="BH7" s="316">
        <v>0</v>
      </c>
      <c r="BI7" s="316">
        <v>0</v>
      </c>
      <c r="BJ7" s="316">
        <v>0</v>
      </c>
      <c r="BK7" s="316">
        <v>0</v>
      </c>
      <c r="BL7" s="316">
        <v>0</v>
      </c>
      <c r="BM7" s="316">
        <v>0</v>
      </c>
      <c r="BN7" s="316">
        <v>0</v>
      </c>
      <c r="BO7" s="316">
        <v>0</v>
      </c>
      <c r="BP7" s="316">
        <v>0</v>
      </c>
      <c r="BQ7" s="316">
        <v>0</v>
      </c>
      <c r="BR7" s="316">
        <v>0</v>
      </c>
      <c r="BS7" s="316">
        <v>0</v>
      </c>
      <c r="BT7" s="316">
        <v>0</v>
      </c>
      <c r="BU7" s="316">
        <v>0</v>
      </c>
      <c r="BV7" s="316">
        <v>0</v>
      </c>
      <c r="BW7" s="316">
        <v>0</v>
      </c>
      <c r="BX7" s="316">
        <v>0</v>
      </c>
      <c r="BY7" s="316">
        <v>0</v>
      </c>
      <c r="BZ7" s="316">
        <v>0</v>
      </c>
      <c r="CA7" s="316">
        <v>0</v>
      </c>
      <c r="CB7" s="316">
        <v>0</v>
      </c>
      <c r="CC7" s="316">
        <v>0</v>
      </c>
      <c r="CD7" s="316">
        <v>0</v>
      </c>
      <c r="CE7" s="316">
        <v>0</v>
      </c>
      <c r="CF7" s="316">
        <v>0</v>
      </c>
      <c r="CG7" s="316">
        <v>0</v>
      </c>
      <c r="CH7" s="316">
        <v>0</v>
      </c>
      <c r="CI7" s="316">
        <v>0</v>
      </c>
      <c r="CJ7" s="316">
        <v>0</v>
      </c>
      <c r="CK7" s="316">
        <v>0</v>
      </c>
      <c r="CL7" s="316">
        <v>0</v>
      </c>
      <c r="CM7" s="316">
        <v>0</v>
      </c>
      <c r="CN7" s="316">
        <v>0</v>
      </c>
      <c r="CO7" s="316">
        <v>0</v>
      </c>
      <c r="CP7" s="316">
        <v>0</v>
      </c>
      <c r="CQ7" s="316">
        <v>0</v>
      </c>
      <c r="CR7" s="316">
        <v>0</v>
      </c>
      <c r="CS7" s="316">
        <v>0</v>
      </c>
      <c r="CT7" s="316">
        <v>0</v>
      </c>
      <c r="CU7" s="316">
        <v>0</v>
      </c>
      <c r="CV7" s="316">
        <v>0</v>
      </c>
      <c r="CW7" s="316">
        <v>0</v>
      </c>
      <c r="CX7" s="316">
        <v>0</v>
      </c>
      <c r="CY7" s="316">
        <v>0</v>
      </c>
      <c r="CZ7" s="316">
        <v>0</v>
      </c>
      <c r="DA7" s="316">
        <v>0</v>
      </c>
      <c r="DB7" s="316">
        <v>0</v>
      </c>
      <c r="DC7" s="316">
        <v>0</v>
      </c>
      <c r="DD7" s="316">
        <v>0</v>
      </c>
      <c r="DE7" s="316">
        <v>0</v>
      </c>
      <c r="DF7" s="316">
        <v>0</v>
      </c>
      <c r="DG7" s="316">
        <v>0</v>
      </c>
      <c r="DH7" s="316">
        <v>0</v>
      </c>
      <c r="DI7" s="316">
        <v>0</v>
      </c>
      <c r="DJ7" s="316">
        <v>0</v>
      </c>
      <c r="DK7" s="316">
        <v>0</v>
      </c>
      <c r="DL7" s="316">
        <v>0</v>
      </c>
      <c r="DM7" s="316">
        <v>0</v>
      </c>
      <c r="DN7" s="316">
        <v>0</v>
      </c>
    </row>
    <row r="8" spans="1:118" ht="12.75" customHeight="1" x14ac:dyDescent="0.2">
      <c r="A8" s="327" t="s">
        <v>1204</v>
      </c>
      <c r="B8" s="310" t="s">
        <v>748</v>
      </c>
      <c r="C8" s="316">
        <v>0.6</v>
      </c>
      <c r="D8" s="316">
        <v>0.6</v>
      </c>
      <c r="E8" s="316">
        <v>0.6</v>
      </c>
      <c r="F8" s="316">
        <v>0.6</v>
      </c>
      <c r="G8" s="316">
        <v>0.5</v>
      </c>
      <c r="H8" s="316">
        <v>0.5</v>
      </c>
      <c r="I8" s="316">
        <v>0.5</v>
      </c>
      <c r="J8" s="316">
        <v>0.5</v>
      </c>
      <c r="K8" s="316">
        <v>0.5</v>
      </c>
      <c r="L8" s="316">
        <v>0.5</v>
      </c>
      <c r="M8" s="316">
        <v>0.5</v>
      </c>
      <c r="N8" s="316">
        <v>0.5</v>
      </c>
      <c r="O8" s="316">
        <v>0.5</v>
      </c>
      <c r="P8" s="316">
        <v>0.5</v>
      </c>
      <c r="Q8" s="316">
        <v>0.5</v>
      </c>
      <c r="R8" s="316">
        <v>0.5</v>
      </c>
      <c r="S8" s="316">
        <v>0.5</v>
      </c>
      <c r="T8" s="316">
        <v>0.5</v>
      </c>
      <c r="U8" s="316">
        <v>0.5</v>
      </c>
      <c r="V8" s="316">
        <v>0.5</v>
      </c>
      <c r="W8" s="316">
        <v>0.5</v>
      </c>
      <c r="X8" s="316">
        <v>0.5</v>
      </c>
      <c r="Y8" s="316">
        <v>0.5</v>
      </c>
      <c r="Z8" s="316">
        <v>0.5</v>
      </c>
      <c r="AA8" s="316">
        <v>0.5</v>
      </c>
      <c r="AB8" s="316">
        <v>0.5</v>
      </c>
      <c r="AC8" s="316">
        <v>0.5</v>
      </c>
      <c r="AD8" s="316">
        <v>0.5</v>
      </c>
      <c r="AE8" s="316">
        <v>0.5</v>
      </c>
      <c r="AF8" s="316">
        <v>0.5</v>
      </c>
      <c r="AG8" s="316">
        <v>0.5</v>
      </c>
      <c r="AH8" s="316">
        <v>0.5</v>
      </c>
      <c r="AI8" s="316">
        <v>0.4</v>
      </c>
      <c r="AJ8" s="316">
        <v>0.4</v>
      </c>
      <c r="AK8" s="316">
        <v>0.4</v>
      </c>
      <c r="AL8" s="316">
        <v>0.5</v>
      </c>
      <c r="AM8" s="316">
        <v>0.4</v>
      </c>
      <c r="AN8" s="316">
        <v>0.4</v>
      </c>
      <c r="AO8" s="316">
        <v>0.4</v>
      </c>
      <c r="AP8" s="316">
        <v>0.5</v>
      </c>
      <c r="AQ8" s="316">
        <v>0.5</v>
      </c>
      <c r="AR8" s="316">
        <v>0.5</v>
      </c>
      <c r="AS8" s="316">
        <v>0.5</v>
      </c>
      <c r="AT8" s="316">
        <v>0.5</v>
      </c>
      <c r="AU8" s="316">
        <v>0.4</v>
      </c>
      <c r="AV8" s="316">
        <v>0.4</v>
      </c>
      <c r="AW8" s="316">
        <v>0.5</v>
      </c>
      <c r="AX8" s="316">
        <v>0.5</v>
      </c>
      <c r="AY8" s="316">
        <v>0.4</v>
      </c>
      <c r="AZ8" s="316">
        <v>0.4</v>
      </c>
      <c r="BA8" s="316">
        <v>0.5</v>
      </c>
      <c r="BB8" s="316">
        <v>0.5</v>
      </c>
      <c r="BC8" s="316">
        <v>0.4</v>
      </c>
      <c r="BD8" s="316">
        <v>0.4</v>
      </c>
      <c r="BE8" s="316">
        <v>0.4</v>
      </c>
      <c r="BF8" s="316">
        <v>0.4</v>
      </c>
      <c r="BG8" s="316">
        <v>0.4</v>
      </c>
      <c r="BH8" s="316">
        <v>0.4</v>
      </c>
      <c r="BI8" s="316">
        <v>0.4</v>
      </c>
      <c r="BJ8" s="316">
        <v>0.4</v>
      </c>
      <c r="BK8" s="316">
        <v>0.4</v>
      </c>
      <c r="BL8" s="316">
        <v>0.4</v>
      </c>
      <c r="BM8" s="316">
        <v>0.4</v>
      </c>
      <c r="BN8" s="316">
        <v>0.4</v>
      </c>
      <c r="BO8" s="316">
        <v>0.3</v>
      </c>
      <c r="BP8" s="316">
        <v>0.3</v>
      </c>
      <c r="BQ8" s="316">
        <v>0.3</v>
      </c>
      <c r="BR8" s="316">
        <v>0.3</v>
      </c>
      <c r="BS8" s="316">
        <v>0.3</v>
      </c>
      <c r="BT8" s="316">
        <v>0.3</v>
      </c>
      <c r="BU8" s="316">
        <v>0.4</v>
      </c>
      <c r="BV8" s="316">
        <v>0.4</v>
      </c>
      <c r="BW8" s="316">
        <v>0.3</v>
      </c>
      <c r="BX8" s="316">
        <v>0.3</v>
      </c>
      <c r="BY8" s="316">
        <v>0.3</v>
      </c>
      <c r="BZ8" s="316">
        <v>0.3</v>
      </c>
      <c r="CA8" s="316">
        <v>0.3</v>
      </c>
      <c r="CB8" s="316">
        <v>0.3</v>
      </c>
      <c r="CC8" s="316">
        <v>0.3</v>
      </c>
      <c r="CD8" s="316">
        <v>0.3</v>
      </c>
      <c r="CE8" s="316">
        <v>0.3</v>
      </c>
      <c r="CF8" s="316">
        <v>0.3</v>
      </c>
      <c r="CG8" s="316">
        <v>0.3</v>
      </c>
      <c r="CH8" s="316">
        <v>0.3</v>
      </c>
      <c r="CI8" s="316">
        <v>0.3</v>
      </c>
      <c r="CJ8" s="316">
        <v>0.3</v>
      </c>
      <c r="CK8" s="316">
        <v>0.3</v>
      </c>
      <c r="CL8" s="316">
        <v>0.3</v>
      </c>
      <c r="CM8" s="316">
        <v>0.3</v>
      </c>
      <c r="CN8" s="316">
        <v>0.3</v>
      </c>
      <c r="CO8" s="316">
        <v>0.3</v>
      </c>
      <c r="CP8" s="316">
        <v>0.3</v>
      </c>
      <c r="CQ8" s="316">
        <v>0.3</v>
      </c>
      <c r="CR8" s="316">
        <v>0.3</v>
      </c>
      <c r="CS8" s="316">
        <v>0.3</v>
      </c>
      <c r="CT8" s="316">
        <v>0.3</v>
      </c>
      <c r="CU8" s="316">
        <v>0.2</v>
      </c>
      <c r="CV8" s="316">
        <v>0.2</v>
      </c>
      <c r="CW8" s="316">
        <v>0.3</v>
      </c>
      <c r="CX8" s="316">
        <v>0.3</v>
      </c>
      <c r="CY8" s="316">
        <v>0.2</v>
      </c>
      <c r="CZ8" s="316">
        <v>0.2</v>
      </c>
      <c r="DA8" s="316">
        <v>0.2</v>
      </c>
      <c r="DB8" s="316">
        <v>0.2</v>
      </c>
      <c r="DC8" s="316">
        <v>0.2</v>
      </c>
      <c r="DD8" s="316">
        <v>0.2</v>
      </c>
      <c r="DE8" s="316">
        <v>0.2</v>
      </c>
      <c r="DF8" s="316">
        <v>0.2</v>
      </c>
      <c r="DG8" s="316">
        <v>0.2</v>
      </c>
      <c r="DH8" s="316">
        <v>0.2</v>
      </c>
      <c r="DI8" s="316">
        <v>0.2</v>
      </c>
      <c r="DJ8" s="316">
        <v>0.2</v>
      </c>
      <c r="DK8" s="316">
        <v>0.3</v>
      </c>
      <c r="DL8" s="316">
        <v>0.3</v>
      </c>
      <c r="DM8" s="316">
        <v>0.3</v>
      </c>
      <c r="DN8" s="316">
        <v>0.3</v>
      </c>
    </row>
    <row r="9" spans="1:118" ht="12.75" customHeight="1" x14ac:dyDescent="0.2">
      <c r="A9" s="327" t="s">
        <v>1205</v>
      </c>
      <c r="B9" s="310" t="s">
        <v>749</v>
      </c>
      <c r="C9" s="316">
        <v>0</v>
      </c>
      <c r="D9" s="316">
        <v>0</v>
      </c>
      <c r="E9" s="316">
        <v>0</v>
      </c>
      <c r="F9" s="316">
        <v>0</v>
      </c>
      <c r="G9" s="316">
        <v>0</v>
      </c>
      <c r="H9" s="316">
        <v>0</v>
      </c>
      <c r="I9" s="316">
        <v>0</v>
      </c>
      <c r="J9" s="316">
        <v>0</v>
      </c>
      <c r="K9" s="316">
        <v>0</v>
      </c>
      <c r="L9" s="316">
        <v>0</v>
      </c>
      <c r="M9" s="316">
        <v>0</v>
      </c>
      <c r="N9" s="316">
        <v>0</v>
      </c>
      <c r="O9" s="316">
        <v>0</v>
      </c>
      <c r="P9" s="316">
        <v>0</v>
      </c>
      <c r="Q9" s="316">
        <v>0</v>
      </c>
      <c r="R9" s="316">
        <v>0</v>
      </c>
      <c r="S9" s="316">
        <v>0</v>
      </c>
      <c r="T9" s="316">
        <v>0</v>
      </c>
      <c r="U9" s="316">
        <v>0</v>
      </c>
      <c r="V9" s="316">
        <v>0</v>
      </c>
      <c r="W9" s="316">
        <v>0</v>
      </c>
      <c r="X9" s="316">
        <v>0</v>
      </c>
      <c r="Y9" s="316">
        <v>0</v>
      </c>
      <c r="Z9" s="316">
        <v>0</v>
      </c>
      <c r="AA9" s="316">
        <v>0</v>
      </c>
      <c r="AB9" s="316">
        <v>0</v>
      </c>
      <c r="AC9" s="316">
        <v>0</v>
      </c>
      <c r="AD9" s="316">
        <v>0</v>
      </c>
      <c r="AE9" s="316">
        <v>0</v>
      </c>
      <c r="AF9" s="316">
        <v>0</v>
      </c>
      <c r="AG9" s="316">
        <v>0</v>
      </c>
      <c r="AH9" s="316">
        <v>0</v>
      </c>
      <c r="AI9" s="316">
        <v>0</v>
      </c>
      <c r="AJ9" s="316">
        <v>0</v>
      </c>
      <c r="AK9" s="316">
        <v>0</v>
      </c>
      <c r="AL9" s="316">
        <v>0</v>
      </c>
      <c r="AM9" s="316">
        <v>0</v>
      </c>
      <c r="AN9" s="316">
        <v>0</v>
      </c>
      <c r="AO9" s="316">
        <v>0</v>
      </c>
      <c r="AP9" s="316">
        <v>0</v>
      </c>
      <c r="AQ9" s="316">
        <v>0</v>
      </c>
      <c r="AR9" s="316">
        <v>0</v>
      </c>
      <c r="AS9" s="316">
        <v>0</v>
      </c>
      <c r="AT9" s="316">
        <v>0</v>
      </c>
      <c r="AU9" s="316">
        <v>0</v>
      </c>
      <c r="AV9" s="316">
        <v>0</v>
      </c>
      <c r="AW9" s="316">
        <v>0</v>
      </c>
      <c r="AX9" s="316">
        <v>0</v>
      </c>
      <c r="AY9" s="316">
        <v>0</v>
      </c>
      <c r="AZ9" s="316">
        <v>0</v>
      </c>
      <c r="BA9" s="316">
        <v>0</v>
      </c>
      <c r="BB9" s="316">
        <v>0</v>
      </c>
      <c r="BC9" s="316">
        <v>0</v>
      </c>
      <c r="BD9" s="316">
        <v>0</v>
      </c>
      <c r="BE9" s="316">
        <v>0</v>
      </c>
      <c r="BF9" s="316">
        <v>0</v>
      </c>
      <c r="BG9" s="316">
        <v>0</v>
      </c>
      <c r="BH9" s="316">
        <v>0</v>
      </c>
      <c r="BI9" s="316">
        <v>0</v>
      </c>
      <c r="BJ9" s="316">
        <v>0</v>
      </c>
      <c r="BK9" s="316">
        <v>0</v>
      </c>
      <c r="BL9" s="316">
        <v>0</v>
      </c>
      <c r="BM9" s="316">
        <v>0</v>
      </c>
      <c r="BN9" s="316">
        <v>0</v>
      </c>
      <c r="BO9" s="316">
        <v>0</v>
      </c>
      <c r="BP9" s="316">
        <v>0</v>
      </c>
      <c r="BQ9" s="316">
        <v>0</v>
      </c>
      <c r="BR9" s="316">
        <v>0</v>
      </c>
      <c r="BS9" s="316">
        <v>0</v>
      </c>
      <c r="BT9" s="316">
        <v>0</v>
      </c>
      <c r="BU9" s="316">
        <v>0</v>
      </c>
      <c r="BV9" s="316">
        <v>0</v>
      </c>
      <c r="BW9" s="316">
        <v>0</v>
      </c>
      <c r="BX9" s="316">
        <v>0</v>
      </c>
      <c r="BY9" s="316">
        <v>0</v>
      </c>
      <c r="BZ9" s="316">
        <v>0</v>
      </c>
      <c r="CA9" s="316">
        <v>0</v>
      </c>
      <c r="CB9" s="316">
        <v>0</v>
      </c>
      <c r="CC9" s="316">
        <v>0</v>
      </c>
      <c r="CD9" s="316">
        <v>0</v>
      </c>
      <c r="CE9" s="316">
        <v>0</v>
      </c>
      <c r="CF9" s="316">
        <v>0</v>
      </c>
      <c r="CG9" s="316">
        <v>0</v>
      </c>
      <c r="CH9" s="316">
        <v>0</v>
      </c>
      <c r="CI9" s="316">
        <v>0</v>
      </c>
      <c r="CJ9" s="316">
        <v>0</v>
      </c>
      <c r="CK9" s="316">
        <v>0</v>
      </c>
      <c r="CL9" s="316">
        <v>0</v>
      </c>
      <c r="CM9" s="316">
        <v>0</v>
      </c>
      <c r="CN9" s="316">
        <v>0</v>
      </c>
      <c r="CO9" s="316">
        <v>0</v>
      </c>
      <c r="CP9" s="316">
        <v>0</v>
      </c>
      <c r="CQ9" s="316">
        <v>0</v>
      </c>
      <c r="CR9" s="316">
        <v>0</v>
      </c>
      <c r="CS9" s="316">
        <v>0</v>
      </c>
      <c r="CT9" s="316">
        <v>0</v>
      </c>
      <c r="CU9" s="316">
        <v>0</v>
      </c>
      <c r="CV9" s="316">
        <v>0</v>
      </c>
      <c r="CW9" s="316">
        <v>0</v>
      </c>
      <c r="CX9" s="316">
        <v>0</v>
      </c>
      <c r="CY9" s="316">
        <v>0</v>
      </c>
      <c r="CZ9" s="316">
        <v>0</v>
      </c>
      <c r="DA9" s="316">
        <v>0</v>
      </c>
      <c r="DB9" s="316">
        <v>0</v>
      </c>
      <c r="DC9" s="316">
        <v>0</v>
      </c>
      <c r="DD9" s="316">
        <v>0</v>
      </c>
      <c r="DE9" s="316">
        <v>0</v>
      </c>
      <c r="DF9" s="316">
        <v>0</v>
      </c>
      <c r="DG9" s="316">
        <v>0</v>
      </c>
      <c r="DH9" s="316">
        <v>0</v>
      </c>
      <c r="DI9" s="316">
        <v>0</v>
      </c>
      <c r="DJ9" s="316">
        <v>0</v>
      </c>
      <c r="DK9" s="316">
        <v>0</v>
      </c>
      <c r="DL9" s="316">
        <v>0</v>
      </c>
      <c r="DM9" s="316">
        <v>0</v>
      </c>
      <c r="DN9" s="316">
        <v>0</v>
      </c>
    </row>
    <row r="10" spans="1:118" ht="12.75" customHeight="1" x14ac:dyDescent="0.2">
      <c r="A10" s="327" t="s">
        <v>1206</v>
      </c>
      <c r="B10" s="310" t="s">
        <v>750</v>
      </c>
      <c r="C10" s="316">
        <v>0</v>
      </c>
      <c r="D10" s="316">
        <v>0</v>
      </c>
      <c r="E10" s="316">
        <v>0</v>
      </c>
      <c r="F10" s="316">
        <v>0</v>
      </c>
      <c r="G10" s="316">
        <v>0</v>
      </c>
      <c r="H10" s="316">
        <v>0</v>
      </c>
      <c r="I10" s="316">
        <v>0</v>
      </c>
      <c r="J10" s="316">
        <v>0</v>
      </c>
      <c r="K10" s="316">
        <v>0</v>
      </c>
      <c r="L10" s="316">
        <v>0</v>
      </c>
      <c r="M10" s="316">
        <v>0</v>
      </c>
      <c r="N10" s="316">
        <v>0</v>
      </c>
      <c r="O10" s="316">
        <v>0</v>
      </c>
      <c r="P10" s="316">
        <v>0</v>
      </c>
      <c r="Q10" s="316">
        <v>0</v>
      </c>
      <c r="R10" s="316">
        <v>0</v>
      </c>
      <c r="S10" s="316">
        <v>0</v>
      </c>
      <c r="T10" s="316">
        <v>0</v>
      </c>
      <c r="U10" s="316">
        <v>0</v>
      </c>
      <c r="V10" s="316">
        <v>0</v>
      </c>
      <c r="W10" s="316">
        <v>0</v>
      </c>
      <c r="X10" s="316">
        <v>0</v>
      </c>
      <c r="Y10" s="316">
        <v>0</v>
      </c>
      <c r="Z10" s="316">
        <v>0</v>
      </c>
      <c r="AA10" s="316">
        <v>0</v>
      </c>
      <c r="AB10" s="316">
        <v>0</v>
      </c>
      <c r="AC10" s="316">
        <v>0</v>
      </c>
      <c r="AD10" s="316">
        <v>0</v>
      </c>
      <c r="AE10" s="316">
        <v>0</v>
      </c>
      <c r="AF10" s="316">
        <v>0</v>
      </c>
      <c r="AG10" s="316">
        <v>0</v>
      </c>
      <c r="AH10" s="316">
        <v>0</v>
      </c>
      <c r="AI10" s="316">
        <v>0</v>
      </c>
      <c r="AJ10" s="316">
        <v>0</v>
      </c>
      <c r="AK10" s="316">
        <v>0</v>
      </c>
      <c r="AL10" s="316">
        <v>0</v>
      </c>
      <c r="AM10" s="316">
        <v>0</v>
      </c>
      <c r="AN10" s="316">
        <v>0</v>
      </c>
      <c r="AO10" s="316">
        <v>0</v>
      </c>
      <c r="AP10" s="316">
        <v>0</v>
      </c>
      <c r="AQ10" s="316">
        <v>0</v>
      </c>
      <c r="AR10" s="316">
        <v>0</v>
      </c>
      <c r="AS10" s="316">
        <v>0</v>
      </c>
      <c r="AT10" s="316">
        <v>0</v>
      </c>
      <c r="AU10" s="316">
        <v>0</v>
      </c>
      <c r="AV10" s="316">
        <v>0</v>
      </c>
      <c r="AW10" s="316">
        <v>0</v>
      </c>
      <c r="AX10" s="316">
        <v>0</v>
      </c>
      <c r="AY10" s="316">
        <v>0</v>
      </c>
      <c r="AZ10" s="316">
        <v>0</v>
      </c>
      <c r="BA10" s="316">
        <v>0</v>
      </c>
      <c r="BB10" s="316">
        <v>0</v>
      </c>
      <c r="BC10" s="316">
        <v>0</v>
      </c>
      <c r="BD10" s="316">
        <v>0</v>
      </c>
      <c r="BE10" s="316">
        <v>0</v>
      </c>
      <c r="BF10" s="316">
        <v>0</v>
      </c>
      <c r="BG10" s="316">
        <v>0</v>
      </c>
      <c r="BH10" s="316">
        <v>0</v>
      </c>
      <c r="BI10" s="316">
        <v>0</v>
      </c>
      <c r="BJ10" s="316">
        <v>0</v>
      </c>
      <c r="BK10" s="316">
        <v>0</v>
      </c>
      <c r="BL10" s="316">
        <v>0</v>
      </c>
      <c r="BM10" s="316">
        <v>0</v>
      </c>
      <c r="BN10" s="316">
        <v>0</v>
      </c>
      <c r="BO10" s="316">
        <v>0</v>
      </c>
      <c r="BP10" s="316">
        <v>0</v>
      </c>
      <c r="BQ10" s="316">
        <v>0</v>
      </c>
      <c r="BR10" s="316">
        <v>0</v>
      </c>
      <c r="BS10" s="316">
        <v>0</v>
      </c>
      <c r="BT10" s="316">
        <v>0</v>
      </c>
      <c r="BU10" s="316">
        <v>0</v>
      </c>
      <c r="BV10" s="316">
        <v>0</v>
      </c>
      <c r="BW10" s="316">
        <v>0</v>
      </c>
      <c r="BX10" s="316">
        <v>0</v>
      </c>
      <c r="BY10" s="316">
        <v>0</v>
      </c>
      <c r="BZ10" s="316">
        <v>0</v>
      </c>
      <c r="CA10" s="316">
        <v>0</v>
      </c>
      <c r="CB10" s="316">
        <v>0</v>
      </c>
      <c r="CC10" s="316">
        <v>0</v>
      </c>
      <c r="CD10" s="316">
        <v>0</v>
      </c>
      <c r="CE10" s="316">
        <v>0</v>
      </c>
      <c r="CF10" s="316">
        <v>0</v>
      </c>
      <c r="CG10" s="316">
        <v>0</v>
      </c>
      <c r="CH10" s="316">
        <v>0</v>
      </c>
      <c r="CI10" s="316">
        <v>0</v>
      </c>
      <c r="CJ10" s="316">
        <v>0</v>
      </c>
      <c r="CK10" s="316">
        <v>0</v>
      </c>
      <c r="CL10" s="316">
        <v>0</v>
      </c>
      <c r="CM10" s="316">
        <v>0</v>
      </c>
      <c r="CN10" s="316">
        <v>0</v>
      </c>
      <c r="CO10" s="316">
        <v>0</v>
      </c>
      <c r="CP10" s="316">
        <v>0</v>
      </c>
      <c r="CQ10" s="316">
        <v>0</v>
      </c>
      <c r="CR10" s="316">
        <v>0</v>
      </c>
      <c r="CS10" s="316">
        <v>0</v>
      </c>
      <c r="CT10" s="316">
        <v>0</v>
      </c>
      <c r="CU10" s="316">
        <v>0</v>
      </c>
      <c r="CV10" s="316">
        <v>0</v>
      </c>
      <c r="CW10" s="316">
        <v>0</v>
      </c>
      <c r="CX10" s="316">
        <v>0</v>
      </c>
      <c r="CY10" s="316">
        <v>0</v>
      </c>
      <c r="CZ10" s="316">
        <v>0</v>
      </c>
      <c r="DA10" s="316">
        <v>0</v>
      </c>
      <c r="DB10" s="316">
        <v>0</v>
      </c>
      <c r="DC10" s="316">
        <v>0</v>
      </c>
      <c r="DD10" s="316">
        <v>0</v>
      </c>
      <c r="DE10" s="316">
        <v>0</v>
      </c>
      <c r="DF10" s="316">
        <v>0</v>
      </c>
      <c r="DG10" s="316">
        <v>0</v>
      </c>
      <c r="DH10" s="316">
        <v>0</v>
      </c>
      <c r="DI10" s="316">
        <v>0</v>
      </c>
      <c r="DJ10" s="316">
        <v>0</v>
      </c>
      <c r="DK10" s="316">
        <v>0</v>
      </c>
      <c r="DL10" s="316">
        <v>0</v>
      </c>
      <c r="DM10" s="316">
        <v>0</v>
      </c>
      <c r="DN10" s="316">
        <v>0</v>
      </c>
    </row>
    <row r="11" spans="1:118" ht="12.75" customHeight="1" x14ac:dyDescent="0.2">
      <c r="A11" s="326" t="s">
        <v>137</v>
      </c>
      <c r="B11" s="310" t="s">
        <v>136</v>
      </c>
      <c r="C11" s="316">
        <v>1.2</v>
      </c>
      <c r="D11" s="316">
        <v>1.2</v>
      </c>
      <c r="E11" s="316">
        <v>1.2</v>
      </c>
      <c r="F11" s="316">
        <v>1.2</v>
      </c>
      <c r="G11" s="316">
        <v>1.2</v>
      </c>
      <c r="H11" s="316">
        <v>1.3</v>
      </c>
      <c r="I11" s="316">
        <v>1.3</v>
      </c>
      <c r="J11" s="316">
        <v>1.3</v>
      </c>
      <c r="K11" s="316">
        <v>1.2</v>
      </c>
      <c r="L11" s="316">
        <v>1.2</v>
      </c>
      <c r="M11" s="316">
        <v>1.2</v>
      </c>
      <c r="N11" s="316">
        <v>1.2</v>
      </c>
      <c r="O11" s="316">
        <v>1.1000000000000001</v>
      </c>
      <c r="P11" s="316">
        <v>1.1000000000000001</v>
      </c>
      <c r="Q11" s="316">
        <v>1.1000000000000001</v>
      </c>
      <c r="R11" s="316">
        <v>1.2</v>
      </c>
      <c r="S11" s="316">
        <v>1.1000000000000001</v>
      </c>
      <c r="T11" s="316">
        <v>1.2</v>
      </c>
      <c r="U11" s="316">
        <v>1.2</v>
      </c>
      <c r="V11" s="316">
        <v>1.2</v>
      </c>
      <c r="W11" s="316">
        <v>1.1000000000000001</v>
      </c>
      <c r="X11" s="316">
        <v>1.1000000000000001</v>
      </c>
      <c r="Y11" s="316">
        <v>1.1000000000000001</v>
      </c>
      <c r="Z11" s="316">
        <v>1.1000000000000001</v>
      </c>
      <c r="AA11" s="316">
        <v>1.1000000000000001</v>
      </c>
      <c r="AB11" s="316">
        <v>1.1000000000000001</v>
      </c>
      <c r="AC11" s="316">
        <v>1.1000000000000001</v>
      </c>
      <c r="AD11" s="316">
        <v>1.1000000000000001</v>
      </c>
      <c r="AE11" s="316">
        <v>1.1000000000000001</v>
      </c>
      <c r="AF11" s="316">
        <v>1.1000000000000001</v>
      </c>
      <c r="AG11" s="316">
        <v>1.1000000000000001</v>
      </c>
      <c r="AH11" s="316">
        <v>1.2</v>
      </c>
      <c r="AI11" s="316">
        <v>1.2</v>
      </c>
      <c r="AJ11" s="316">
        <v>1.2</v>
      </c>
      <c r="AK11" s="316">
        <v>1.2</v>
      </c>
      <c r="AL11" s="316">
        <v>1.2</v>
      </c>
      <c r="AM11" s="316">
        <v>1.1000000000000001</v>
      </c>
      <c r="AN11" s="316">
        <v>1.2</v>
      </c>
      <c r="AO11" s="316">
        <v>1.2</v>
      </c>
      <c r="AP11" s="316">
        <v>1.2</v>
      </c>
      <c r="AQ11" s="316">
        <v>1.1000000000000001</v>
      </c>
      <c r="AR11" s="316">
        <v>1.2</v>
      </c>
      <c r="AS11" s="316">
        <v>1.2</v>
      </c>
      <c r="AT11" s="316">
        <v>1.2</v>
      </c>
      <c r="AU11" s="316">
        <v>1</v>
      </c>
      <c r="AV11" s="316">
        <v>1.1000000000000001</v>
      </c>
      <c r="AW11" s="316">
        <v>1.1000000000000001</v>
      </c>
      <c r="AX11" s="316">
        <v>1.1000000000000001</v>
      </c>
      <c r="AY11" s="316">
        <v>1</v>
      </c>
      <c r="AZ11" s="316">
        <v>1</v>
      </c>
      <c r="BA11" s="316">
        <v>1.1000000000000001</v>
      </c>
      <c r="BB11" s="316">
        <v>1.1000000000000001</v>
      </c>
      <c r="BC11" s="316">
        <v>1</v>
      </c>
      <c r="BD11" s="316">
        <v>1</v>
      </c>
      <c r="BE11" s="316">
        <v>1</v>
      </c>
      <c r="BF11" s="316">
        <v>1</v>
      </c>
      <c r="BG11" s="316">
        <v>0.8</v>
      </c>
      <c r="BH11" s="316">
        <v>0.8</v>
      </c>
      <c r="BI11" s="316">
        <v>0.8</v>
      </c>
      <c r="BJ11" s="316">
        <v>0.8</v>
      </c>
      <c r="BK11" s="316">
        <v>0.8</v>
      </c>
      <c r="BL11" s="316">
        <v>0.8</v>
      </c>
      <c r="BM11" s="316">
        <v>0.8</v>
      </c>
      <c r="BN11" s="316">
        <v>0.8</v>
      </c>
      <c r="BO11" s="316">
        <v>0.9</v>
      </c>
      <c r="BP11" s="316">
        <v>0.9</v>
      </c>
      <c r="BQ11" s="316">
        <v>0.9</v>
      </c>
      <c r="BR11" s="316">
        <v>0.9</v>
      </c>
      <c r="BS11" s="316">
        <v>0.9</v>
      </c>
      <c r="BT11" s="316">
        <v>0.9</v>
      </c>
      <c r="BU11" s="316">
        <v>0.9</v>
      </c>
      <c r="BV11" s="316">
        <v>0.9</v>
      </c>
      <c r="BW11" s="316">
        <v>0.9</v>
      </c>
      <c r="BX11" s="316">
        <v>0.9</v>
      </c>
      <c r="BY11" s="316">
        <v>0.9</v>
      </c>
      <c r="BZ11" s="316">
        <v>0.9</v>
      </c>
      <c r="CA11" s="316">
        <v>0.9</v>
      </c>
      <c r="CB11" s="316">
        <v>0.9</v>
      </c>
      <c r="CC11" s="316">
        <v>0.9</v>
      </c>
      <c r="CD11" s="316">
        <v>0.9</v>
      </c>
      <c r="CE11" s="316">
        <v>0.9</v>
      </c>
      <c r="CF11" s="316">
        <v>0.9</v>
      </c>
      <c r="CG11" s="316">
        <v>0.9</v>
      </c>
      <c r="CH11" s="316">
        <v>0.9</v>
      </c>
      <c r="CI11" s="316">
        <v>0.9</v>
      </c>
      <c r="CJ11" s="316">
        <v>0.9</v>
      </c>
      <c r="CK11" s="316">
        <v>0.9</v>
      </c>
      <c r="CL11" s="316">
        <v>0.9</v>
      </c>
      <c r="CM11" s="316">
        <v>0.9</v>
      </c>
      <c r="CN11" s="316">
        <v>0.9</v>
      </c>
      <c r="CO11" s="316">
        <v>0.9</v>
      </c>
      <c r="CP11" s="316">
        <v>0.9</v>
      </c>
      <c r="CQ11" s="316">
        <v>0.8</v>
      </c>
      <c r="CR11" s="316">
        <v>0.8</v>
      </c>
      <c r="CS11" s="316">
        <v>0.8</v>
      </c>
      <c r="CT11" s="316">
        <v>0.8</v>
      </c>
      <c r="CU11" s="316">
        <v>0.8</v>
      </c>
      <c r="CV11" s="316">
        <v>0.8</v>
      </c>
      <c r="CW11" s="316">
        <v>0.8</v>
      </c>
      <c r="CX11" s="316">
        <v>0.8</v>
      </c>
      <c r="CY11" s="316">
        <v>0.9</v>
      </c>
      <c r="CZ11" s="316">
        <v>0.9</v>
      </c>
      <c r="DA11" s="316">
        <v>0.9</v>
      </c>
      <c r="DB11" s="316">
        <v>0.9</v>
      </c>
      <c r="DC11" s="316">
        <v>0.8</v>
      </c>
      <c r="DD11" s="316">
        <v>0.8</v>
      </c>
      <c r="DE11" s="316">
        <v>0.8</v>
      </c>
      <c r="DF11" s="316">
        <v>0.8</v>
      </c>
      <c r="DG11" s="316">
        <v>0.8</v>
      </c>
      <c r="DH11" s="316">
        <v>0.8</v>
      </c>
      <c r="DI11" s="316">
        <v>0.8</v>
      </c>
      <c r="DJ11" s="316">
        <v>0.9</v>
      </c>
      <c r="DK11" s="316">
        <v>0.9</v>
      </c>
      <c r="DL11" s="316">
        <v>0.9</v>
      </c>
      <c r="DM11" s="316">
        <v>0.9</v>
      </c>
      <c r="DN11" s="316">
        <v>0.9</v>
      </c>
    </row>
    <row r="12" spans="1:118" ht="12.75" customHeight="1" x14ac:dyDescent="0.2">
      <c r="A12" s="326" t="s">
        <v>1207</v>
      </c>
      <c r="B12" s="310" t="s">
        <v>138</v>
      </c>
      <c r="C12" s="316">
        <v>7</v>
      </c>
      <c r="D12" s="316">
        <v>7.1</v>
      </c>
      <c r="E12" s="316">
        <v>7.1</v>
      </c>
      <c r="F12" s="316">
        <v>7.1</v>
      </c>
      <c r="G12" s="316">
        <v>6.7</v>
      </c>
      <c r="H12" s="316">
        <v>6.8</v>
      </c>
      <c r="I12" s="316">
        <v>6.8</v>
      </c>
      <c r="J12" s="316">
        <v>6.8</v>
      </c>
      <c r="K12" s="316">
        <v>6.8</v>
      </c>
      <c r="L12" s="316">
        <v>6.8</v>
      </c>
      <c r="M12" s="316">
        <v>6.8</v>
      </c>
      <c r="N12" s="316">
        <v>6.9</v>
      </c>
      <c r="O12" s="316">
        <v>6.6</v>
      </c>
      <c r="P12" s="316">
        <v>6.6</v>
      </c>
      <c r="Q12" s="316">
        <v>6.6</v>
      </c>
      <c r="R12" s="316">
        <v>6.7</v>
      </c>
      <c r="S12" s="316">
        <v>6.5</v>
      </c>
      <c r="T12" s="316">
        <v>6.6</v>
      </c>
      <c r="U12" s="316">
        <v>6.6</v>
      </c>
      <c r="V12" s="316">
        <v>6.6</v>
      </c>
      <c r="W12" s="316">
        <v>6.4</v>
      </c>
      <c r="X12" s="316">
        <v>6.5</v>
      </c>
      <c r="Y12" s="316">
        <v>6.5</v>
      </c>
      <c r="Z12" s="316">
        <v>6.5</v>
      </c>
      <c r="AA12" s="316">
        <v>6.7</v>
      </c>
      <c r="AB12" s="316">
        <v>6.7</v>
      </c>
      <c r="AC12" s="316">
        <v>6.7</v>
      </c>
      <c r="AD12" s="316">
        <v>6.7</v>
      </c>
      <c r="AE12" s="316">
        <v>6.6</v>
      </c>
      <c r="AF12" s="316">
        <v>6.7</v>
      </c>
      <c r="AG12" s="316">
        <v>6.7</v>
      </c>
      <c r="AH12" s="316">
        <v>6.8</v>
      </c>
      <c r="AI12" s="316">
        <v>6.6</v>
      </c>
      <c r="AJ12" s="316">
        <v>6.6</v>
      </c>
      <c r="AK12" s="316">
        <v>6.7</v>
      </c>
      <c r="AL12" s="316">
        <v>6.7</v>
      </c>
      <c r="AM12" s="316">
        <v>6.5</v>
      </c>
      <c r="AN12" s="316">
        <v>6.6</v>
      </c>
      <c r="AO12" s="316">
        <v>6.7</v>
      </c>
      <c r="AP12" s="316">
        <v>6.7</v>
      </c>
      <c r="AQ12" s="316">
        <v>6.3</v>
      </c>
      <c r="AR12" s="316">
        <v>6.4</v>
      </c>
      <c r="AS12" s="316">
        <v>6.4</v>
      </c>
      <c r="AT12" s="316">
        <v>6.4</v>
      </c>
      <c r="AU12" s="316">
        <v>6</v>
      </c>
      <c r="AV12" s="316">
        <v>6.1</v>
      </c>
      <c r="AW12" s="316">
        <v>6.1</v>
      </c>
      <c r="AX12" s="316">
        <v>6.2</v>
      </c>
      <c r="AY12" s="316">
        <v>6</v>
      </c>
      <c r="AZ12" s="316">
        <v>6</v>
      </c>
      <c r="BA12" s="316">
        <v>6.1</v>
      </c>
      <c r="BB12" s="316">
        <v>6.1</v>
      </c>
      <c r="BC12" s="316">
        <v>5.6</v>
      </c>
      <c r="BD12" s="316">
        <v>5.7</v>
      </c>
      <c r="BE12" s="316">
        <v>5.8</v>
      </c>
      <c r="BF12" s="316">
        <v>5.8</v>
      </c>
      <c r="BG12" s="316">
        <v>5.3</v>
      </c>
      <c r="BH12" s="316">
        <v>5.4</v>
      </c>
      <c r="BI12" s="316">
        <v>5.4</v>
      </c>
      <c r="BJ12" s="316">
        <v>5.4</v>
      </c>
      <c r="BK12" s="316">
        <v>5.0999999999999996</v>
      </c>
      <c r="BL12" s="316">
        <v>5.0999999999999996</v>
      </c>
      <c r="BM12" s="316">
        <v>5.2</v>
      </c>
      <c r="BN12" s="316">
        <v>5.2</v>
      </c>
      <c r="BO12" s="316">
        <v>5</v>
      </c>
      <c r="BP12" s="316">
        <v>5.0999999999999996</v>
      </c>
      <c r="BQ12" s="316">
        <v>5.0999999999999996</v>
      </c>
      <c r="BR12" s="316">
        <v>5.0999999999999996</v>
      </c>
      <c r="BS12" s="316">
        <v>5</v>
      </c>
      <c r="BT12" s="316">
        <v>5</v>
      </c>
      <c r="BU12" s="316">
        <v>5</v>
      </c>
      <c r="BV12" s="316">
        <v>5.0999999999999996</v>
      </c>
      <c r="BW12" s="316">
        <v>4.8</v>
      </c>
      <c r="BX12" s="316">
        <v>4.9000000000000004</v>
      </c>
      <c r="BY12" s="316">
        <v>4.9000000000000004</v>
      </c>
      <c r="BZ12" s="316">
        <v>5</v>
      </c>
      <c r="CA12" s="316">
        <v>4.9000000000000004</v>
      </c>
      <c r="CB12" s="316">
        <v>4.9000000000000004</v>
      </c>
      <c r="CC12" s="316">
        <v>5</v>
      </c>
      <c r="CD12" s="316">
        <v>5</v>
      </c>
      <c r="CE12" s="316">
        <v>4.8</v>
      </c>
      <c r="CF12" s="316">
        <v>4.8</v>
      </c>
      <c r="CG12" s="316">
        <v>4.9000000000000004</v>
      </c>
      <c r="CH12" s="316">
        <v>4.9000000000000004</v>
      </c>
      <c r="CI12" s="316">
        <v>4.7</v>
      </c>
      <c r="CJ12" s="316">
        <v>4.8</v>
      </c>
      <c r="CK12" s="316">
        <v>4.8</v>
      </c>
      <c r="CL12" s="316">
        <v>4.9000000000000004</v>
      </c>
      <c r="CM12" s="316">
        <v>4.2</v>
      </c>
      <c r="CN12" s="316">
        <v>4.3</v>
      </c>
      <c r="CO12" s="316">
        <v>4.3</v>
      </c>
      <c r="CP12" s="316">
        <v>4.4000000000000004</v>
      </c>
      <c r="CQ12" s="316">
        <v>4.0999999999999996</v>
      </c>
      <c r="CR12" s="316">
        <v>4.0999999999999996</v>
      </c>
      <c r="CS12" s="316">
        <v>4.2</v>
      </c>
      <c r="CT12" s="316">
        <v>4.2</v>
      </c>
      <c r="CU12" s="316">
        <v>4.0999999999999996</v>
      </c>
      <c r="CV12" s="316">
        <v>4.2</v>
      </c>
      <c r="CW12" s="316">
        <v>4.2</v>
      </c>
      <c r="CX12" s="316">
        <v>4.2</v>
      </c>
      <c r="CY12" s="316">
        <v>4.2</v>
      </c>
      <c r="CZ12" s="316">
        <v>4.2</v>
      </c>
      <c r="DA12" s="316">
        <v>4.2</v>
      </c>
      <c r="DB12" s="316">
        <v>4.2</v>
      </c>
      <c r="DC12" s="316">
        <v>3.8</v>
      </c>
      <c r="DD12" s="316">
        <v>3.8</v>
      </c>
      <c r="DE12" s="316">
        <v>3.9</v>
      </c>
      <c r="DF12" s="316">
        <v>3.9</v>
      </c>
      <c r="DG12" s="316">
        <v>3.8</v>
      </c>
      <c r="DH12" s="316">
        <v>3.9</v>
      </c>
      <c r="DI12" s="316">
        <v>3.9</v>
      </c>
      <c r="DJ12" s="316">
        <v>3.9</v>
      </c>
      <c r="DK12" s="316">
        <v>4</v>
      </c>
      <c r="DL12" s="316">
        <v>4</v>
      </c>
      <c r="DM12" s="316">
        <v>4</v>
      </c>
      <c r="DN12" s="316">
        <v>4.0999999999999996</v>
      </c>
    </row>
    <row r="13" spans="1:118" ht="12.75" customHeight="1" x14ac:dyDescent="0.2">
      <c r="A13" s="327" t="s">
        <v>1208</v>
      </c>
      <c r="B13" s="310" t="s">
        <v>752</v>
      </c>
      <c r="C13" s="316">
        <v>4.5</v>
      </c>
      <c r="D13" s="316">
        <v>4.5</v>
      </c>
      <c r="E13" s="316">
        <v>4.5</v>
      </c>
      <c r="F13" s="316">
        <v>4.5</v>
      </c>
      <c r="G13" s="316">
        <v>4</v>
      </c>
      <c r="H13" s="316">
        <v>4</v>
      </c>
      <c r="I13" s="316">
        <v>4</v>
      </c>
      <c r="J13" s="316">
        <v>4.0999999999999996</v>
      </c>
      <c r="K13" s="316">
        <v>4</v>
      </c>
      <c r="L13" s="316">
        <v>4</v>
      </c>
      <c r="M13" s="316">
        <v>4</v>
      </c>
      <c r="N13" s="316">
        <v>4</v>
      </c>
      <c r="O13" s="316">
        <v>3.9</v>
      </c>
      <c r="P13" s="316">
        <v>3.9</v>
      </c>
      <c r="Q13" s="316">
        <v>3.9</v>
      </c>
      <c r="R13" s="316">
        <v>3.9</v>
      </c>
      <c r="S13" s="316">
        <v>3.8</v>
      </c>
      <c r="T13" s="316">
        <v>3.8</v>
      </c>
      <c r="U13" s="316">
        <v>3.8</v>
      </c>
      <c r="V13" s="316">
        <v>3.8</v>
      </c>
      <c r="W13" s="316">
        <v>3.7</v>
      </c>
      <c r="X13" s="316">
        <v>3.7</v>
      </c>
      <c r="Y13" s="316">
        <v>3.7</v>
      </c>
      <c r="Z13" s="316">
        <v>3.7</v>
      </c>
      <c r="AA13" s="316">
        <v>3.7</v>
      </c>
      <c r="AB13" s="316">
        <v>3.7</v>
      </c>
      <c r="AC13" s="316">
        <v>3.7</v>
      </c>
      <c r="AD13" s="316">
        <v>3.7</v>
      </c>
      <c r="AE13" s="316">
        <v>3.7</v>
      </c>
      <c r="AF13" s="316">
        <v>3.7</v>
      </c>
      <c r="AG13" s="316">
        <v>3.7</v>
      </c>
      <c r="AH13" s="316">
        <v>3.8</v>
      </c>
      <c r="AI13" s="316">
        <v>3.7</v>
      </c>
      <c r="AJ13" s="316">
        <v>3.7</v>
      </c>
      <c r="AK13" s="316">
        <v>3.7</v>
      </c>
      <c r="AL13" s="316">
        <v>3.8</v>
      </c>
      <c r="AM13" s="316">
        <v>3.5</v>
      </c>
      <c r="AN13" s="316">
        <v>3.6</v>
      </c>
      <c r="AO13" s="316">
        <v>3.6</v>
      </c>
      <c r="AP13" s="316">
        <v>3.7</v>
      </c>
      <c r="AQ13" s="316">
        <v>3.5</v>
      </c>
      <c r="AR13" s="316">
        <v>3.6</v>
      </c>
      <c r="AS13" s="316">
        <v>3.6</v>
      </c>
      <c r="AT13" s="316">
        <v>3.6</v>
      </c>
      <c r="AU13" s="316">
        <v>3.5</v>
      </c>
      <c r="AV13" s="316">
        <v>3.5</v>
      </c>
      <c r="AW13" s="316">
        <v>3.5</v>
      </c>
      <c r="AX13" s="316">
        <v>3.5</v>
      </c>
      <c r="AY13" s="316">
        <v>3.4</v>
      </c>
      <c r="AZ13" s="316">
        <v>3.4</v>
      </c>
      <c r="BA13" s="316">
        <v>3.4</v>
      </c>
      <c r="BB13" s="316">
        <v>3.5</v>
      </c>
      <c r="BC13" s="316">
        <v>3.3</v>
      </c>
      <c r="BD13" s="316">
        <v>3.3</v>
      </c>
      <c r="BE13" s="316">
        <v>3.3</v>
      </c>
      <c r="BF13" s="316">
        <v>3.3</v>
      </c>
      <c r="BG13" s="316">
        <v>2.8</v>
      </c>
      <c r="BH13" s="316">
        <v>2.9</v>
      </c>
      <c r="BI13" s="316">
        <v>2.9</v>
      </c>
      <c r="BJ13" s="316">
        <v>2.9</v>
      </c>
      <c r="BK13" s="316">
        <v>2.9</v>
      </c>
      <c r="BL13" s="316">
        <v>2.9</v>
      </c>
      <c r="BM13" s="316">
        <v>3</v>
      </c>
      <c r="BN13" s="316">
        <v>3</v>
      </c>
      <c r="BO13" s="316">
        <v>2.9</v>
      </c>
      <c r="BP13" s="316">
        <v>2.9</v>
      </c>
      <c r="BQ13" s="316">
        <v>2.9</v>
      </c>
      <c r="BR13" s="316">
        <v>2.9</v>
      </c>
      <c r="BS13" s="316">
        <v>2.9</v>
      </c>
      <c r="BT13" s="316">
        <v>2.9</v>
      </c>
      <c r="BU13" s="316">
        <v>3</v>
      </c>
      <c r="BV13" s="316">
        <v>3</v>
      </c>
      <c r="BW13" s="316">
        <v>2.9</v>
      </c>
      <c r="BX13" s="316">
        <v>3</v>
      </c>
      <c r="BY13" s="316">
        <v>3</v>
      </c>
      <c r="BZ13" s="316">
        <v>3</v>
      </c>
      <c r="CA13" s="316">
        <v>3</v>
      </c>
      <c r="CB13" s="316">
        <v>3</v>
      </c>
      <c r="CC13" s="316">
        <v>3.1</v>
      </c>
      <c r="CD13" s="316">
        <v>3.1</v>
      </c>
      <c r="CE13" s="316">
        <v>3</v>
      </c>
      <c r="CF13" s="316">
        <v>3</v>
      </c>
      <c r="CG13" s="316">
        <v>3</v>
      </c>
      <c r="CH13" s="316">
        <v>3.1</v>
      </c>
      <c r="CI13" s="316">
        <v>3</v>
      </c>
      <c r="CJ13" s="316">
        <v>3</v>
      </c>
      <c r="CK13" s="316">
        <v>3</v>
      </c>
      <c r="CL13" s="316">
        <v>3.1</v>
      </c>
      <c r="CM13" s="316">
        <v>2.6</v>
      </c>
      <c r="CN13" s="316">
        <v>2.6</v>
      </c>
      <c r="CO13" s="316">
        <v>2.6</v>
      </c>
      <c r="CP13" s="316">
        <v>2.7</v>
      </c>
      <c r="CQ13" s="316">
        <v>2.5</v>
      </c>
      <c r="CR13" s="316">
        <v>2.5</v>
      </c>
      <c r="CS13" s="316">
        <v>2.6</v>
      </c>
      <c r="CT13" s="316">
        <v>2.6</v>
      </c>
      <c r="CU13" s="316">
        <v>2.5</v>
      </c>
      <c r="CV13" s="316">
        <v>2.5</v>
      </c>
      <c r="CW13" s="316">
        <v>2.6</v>
      </c>
      <c r="CX13" s="316">
        <v>2.6</v>
      </c>
      <c r="CY13" s="316">
        <v>2.7</v>
      </c>
      <c r="CZ13" s="316">
        <v>2.7</v>
      </c>
      <c r="DA13" s="316">
        <v>2.7</v>
      </c>
      <c r="DB13" s="316">
        <v>2.7</v>
      </c>
      <c r="DC13" s="316">
        <v>2.5</v>
      </c>
      <c r="DD13" s="316">
        <v>2.5</v>
      </c>
      <c r="DE13" s="316">
        <v>2.5</v>
      </c>
      <c r="DF13" s="316">
        <v>2.6</v>
      </c>
      <c r="DG13" s="316">
        <v>2.5</v>
      </c>
      <c r="DH13" s="316">
        <v>2.5</v>
      </c>
      <c r="DI13" s="316">
        <v>2.5</v>
      </c>
      <c r="DJ13" s="316">
        <v>2.6</v>
      </c>
      <c r="DK13" s="316">
        <v>2.6</v>
      </c>
      <c r="DL13" s="316">
        <v>2.6</v>
      </c>
      <c r="DM13" s="316">
        <v>2.6</v>
      </c>
      <c r="DN13" s="316">
        <v>2.6</v>
      </c>
    </row>
    <row r="14" spans="1:118" ht="12.75" customHeight="1" x14ac:dyDescent="0.2">
      <c r="A14" s="327" t="s">
        <v>1209</v>
      </c>
      <c r="B14" s="310" t="s">
        <v>755</v>
      </c>
      <c r="C14" s="316">
        <v>0.5</v>
      </c>
      <c r="D14" s="316">
        <v>0.5</v>
      </c>
      <c r="E14" s="316">
        <v>0.5</v>
      </c>
      <c r="F14" s="316">
        <v>0.5</v>
      </c>
      <c r="G14" s="316">
        <v>0.4</v>
      </c>
      <c r="H14" s="316">
        <v>0.4</v>
      </c>
      <c r="I14" s="316">
        <v>0.4</v>
      </c>
      <c r="J14" s="316">
        <v>0.4</v>
      </c>
      <c r="K14" s="316">
        <v>0.5</v>
      </c>
      <c r="L14" s="316">
        <v>0.5</v>
      </c>
      <c r="M14" s="316">
        <v>0.5</v>
      </c>
      <c r="N14" s="316">
        <v>0.5</v>
      </c>
      <c r="O14" s="316">
        <v>0.5</v>
      </c>
      <c r="P14" s="316">
        <v>0.5</v>
      </c>
      <c r="Q14" s="316">
        <v>0.5</v>
      </c>
      <c r="R14" s="316">
        <v>0.5</v>
      </c>
      <c r="S14" s="316">
        <v>0.5</v>
      </c>
      <c r="T14" s="316">
        <v>0.5</v>
      </c>
      <c r="U14" s="316">
        <v>0.5</v>
      </c>
      <c r="V14" s="316">
        <v>0.5</v>
      </c>
      <c r="W14" s="316">
        <v>0.5</v>
      </c>
      <c r="X14" s="316">
        <v>0.5</v>
      </c>
      <c r="Y14" s="316">
        <v>0.5</v>
      </c>
      <c r="Z14" s="316">
        <v>0.5</v>
      </c>
      <c r="AA14" s="316">
        <v>0.5</v>
      </c>
      <c r="AB14" s="316">
        <v>0.5</v>
      </c>
      <c r="AC14" s="316">
        <v>0.5</v>
      </c>
      <c r="AD14" s="316">
        <v>0.5</v>
      </c>
      <c r="AE14" s="316">
        <v>0.5</v>
      </c>
      <c r="AF14" s="316">
        <v>0.5</v>
      </c>
      <c r="AG14" s="316">
        <v>0.5</v>
      </c>
      <c r="AH14" s="316">
        <v>0.5</v>
      </c>
      <c r="AI14" s="316">
        <v>0.5</v>
      </c>
      <c r="AJ14" s="316">
        <v>0.5</v>
      </c>
      <c r="AK14" s="316">
        <v>0.5</v>
      </c>
      <c r="AL14" s="316">
        <v>0.5</v>
      </c>
      <c r="AM14" s="316">
        <v>0.4</v>
      </c>
      <c r="AN14" s="316">
        <v>0.4</v>
      </c>
      <c r="AO14" s="316">
        <v>0.5</v>
      </c>
      <c r="AP14" s="316">
        <v>0.5</v>
      </c>
      <c r="AQ14" s="316">
        <v>0.4</v>
      </c>
      <c r="AR14" s="316">
        <v>0.4</v>
      </c>
      <c r="AS14" s="316">
        <v>0.4</v>
      </c>
      <c r="AT14" s="316">
        <v>0.4</v>
      </c>
      <c r="AU14" s="316">
        <v>0.4</v>
      </c>
      <c r="AV14" s="316">
        <v>0.4</v>
      </c>
      <c r="AW14" s="316">
        <v>0.4</v>
      </c>
      <c r="AX14" s="316">
        <v>0.4</v>
      </c>
      <c r="AY14" s="316">
        <v>0.4</v>
      </c>
      <c r="AZ14" s="316">
        <v>0.4</v>
      </c>
      <c r="BA14" s="316">
        <v>0.4</v>
      </c>
      <c r="BB14" s="316">
        <v>0.4</v>
      </c>
      <c r="BC14" s="316">
        <v>0.4</v>
      </c>
      <c r="BD14" s="316">
        <v>0.4</v>
      </c>
      <c r="BE14" s="316">
        <v>0.4</v>
      </c>
      <c r="BF14" s="316">
        <v>0.4</v>
      </c>
      <c r="BG14" s="316">
        <v>0.3</v>
      </c>
      <c r="BH14" s="316">
        <v>0.3</v>
      </c>
      <c r="BI14" s="316">
        <v>0.3</v>
      </c>
      <c r="BJ14" s="316">
        <v>0.3</v>
      </c>
      <c r="BK14" s="316">
        <v>0.3</v>
      </c>
      <c r="BL14" s="316">
        <v>0.3</v>
      </c>
      <c r="BM14" s="316">
        <v>0.3</v>
      </c>
      <c r="BN14" s="316">
        <v>0.3</v>
      </c>
      <c r="BO14" s="316">
        <v>0.3</v>
      </c>
      <c r="BP14" s="316">
        <v>0.3</v>
      </c>
      <c r="BQ14" s="316">
        <v>0.3</v>
      </c>
      <c r="BR14" s="316">
        <v>0.3</v>
      </c>
      <c r="BS14" s="316">
        <v>0.4</v>
      </c>
      <c r="BT14" s="316">
        <v>0.4</v>
      </c>
      <c r="BU14" s="316">
        <v>0.4</v>
      </c>
      <c r="BV14" s="316">
        <v>0.4</v>
      </c>
      <c r="BW14" s="316">
        <v>0.4</v>
      </c>
      <c r="BX14" s="316">
        <v>0.4</v>
      </c>
      <c r="BY14" s="316">
        <v>0.4</v>
      </c>
      <c r="BZ14" s="316">
        <v>0.4</v>
      </c>
      <c r="CA14" s="316">
        <v>0.4</v>
      </c>
      <c r="CB14" s="316">
        <v>0.4</v>
      </c>
      <c r="CC14" s="316">
        <v>0.4</v>
      </c>
      <c r="CD14" s="316">
        <v>0.4</v>
      </c>
      <c r="CE14" s="316">
        <v>0.4</v>
      </c>
      <c r="CF14" s="316">
        <v>0.4</v>
      </c>
      <c r="CG14" s="316">
        <v>0.4</v>
      </c>
      <c r="CH14" s="316">
        <v>0.4</v>
      </c>
      <c r="CI14" s="316">
        <v>0.4</v>
      </c>
      <c r="CJ14" s="316">
        <v>0.4</v>
      </c>
      <c r="CK14" s="316">
        <v>0.4</v>
      </c>
      <c r="CL14" s="316">
        <v>0.4</v>
      </c>
      <c r="CM14" s="316">
        <v>0.4</v>
      </c>
      <c r="CN14" s="316">
        <v>0.4</v>
      </c>
      <c r="CO14" s="316">
        <v>0.4</v>
      </c>
      <c r="CP14" s="316">
        <v>0.4</v>
      </c>
      <c r="CQ14" s="316">
        <v>0.4</v>
      </c>
      <c r="CR14" s="316">
        <v>0.4</v>
      </c>
      <c r="CS14" s="316">
        <v>0.4</v>
      </c>
      <c r="CT14" s="316">
        <v>0.4</v>
      </c>
      <c r="CU14" s="316">
        <v>0.4</v>
      </c>
      <c r="CV14" s="316">
        <v>0.4</v>
      </c>
      <c r="CW14" s="316">
        <v>0.4</v>
      </c>
      <c r="CX14" s="316">
        <v>0.4</v>
      </c>
      <c r="CY14" s="316">
        <v>0.4</v>
      </c>
      <c r="CZ14" s="316">
        <v>0.4</v>
      </c>
      <c r="DA14" s="316">
        <v>0.4</v>
      </c>
      <c r="DB14" s="316">
        <v>0.4</v>
      </c>
      <c r="DC14" s="316">
        <v>0.3</v>
      </c>
      <c r="DD14" s="316">
        <v>0.4</v>
      </c>
      <c r="DE14" s="316">
        <v>0.4</v>
      </c>
      <c r="DF14" s="316">
        <v>0.4</v>
      </c>
      <c r="DG14" s="316">
        <v>0.4</v>
      </c>
      <c r="DH14" s="316">
        <v>0.4</v>
      </c>
      <c r="DI14" s="316">
        <v>0.4</v>
      </c>
      <c r="DJ14" s="316">
        <v>0.4</v>
      </c>
      <c r="DK14" s="316">
        <v>0.4</v>
      </c>
      <c r="DL14" s="316">
        <v>0.4</v>
      </c>
      <c r="DM14" s="316">
        <v>0.4</v>
      </c>
      <c r="DN14" s="316">
        <v>0.4</v>
      </c>
    </row>
    <row r="15" spans="1:118" ht="12.75" customHeight="1" x14ac:dyDescent="0.2">
      <c r="A15" s="327" t="s">
        <v>1217</v>
      </c>
      <c r="B15" s="310" t="s">
        <v>756</v>
      </c>
      <c r="C15" s="316">
        <v>2</v>
      </c>
      <c r="D15" s="316">
        <v>2</v>
      </c>
      <c r="E15" s="316">
        <v>2</v>
      </c>
      <c r="F15" s="316">
        <v>2</v>
      </c>
      <c r="G15" s="316">
        <v>2.2999999999999998</v>
      </c>
      <c r="H15" s="316">
        <v>2.2999999999999998</v>
      </c>
      <c r="I15" s="316">
        <v>2.2999999999999998</v>
      </c>
      <c r="J15" s="316">
        <v>2.2999999999999998</v>
      </c>
      <c r="K15" s="316">
        <v>2.2999999999999998</v>
      </c>
      <c r="L15" s="316">
        <v>2.2999999999999998</v>
      </c>
      <c r="M15" s="316">
        <v>2.2999999999999998</v>
      </c>
      <c r="N15" s="316">
        <v>2.2999999999999998</v>
      </c>
      <c r="O15" s="316">
        <v>2.2999999999999998</v>
      </c>
      <c r="P15" s="316">
        <v>2.2999999999999998</v>
      </c>
      <c r="Q15" s="316">
        <v>2.2999999999999998</v>
      </c>
      <c r="R15" s="316">
        <v>2.2999999999999998</v>
      </c>
      <c r="S15" s="316">
        <v>2.2999999999999998</v>
      </c>
      <c r="T15" s="316">
        <v>2.2999999999999998</v>
      </c>
      <c r="U15" s="316">
        <v>2.2999999999999998</v>
      </c>
      <c r="V15" s="316">
        <v>2.2999999999999998</v>
      </c>
      <c r="W15" s="316">
        <v>2.2999999999999998</v>
      </c>
      <c r="X15" s="316">
        <v>2.2999999999999998</v>
      </c>
      <c r="Y15" s="316">
        <v>2.2999999999999998</v>
      </c>
      <c r="Z15" s="316">
        <v>2.2999999999999998</v>
      </c>
      <c r="AA15" s="316">
        <v>2.5</v>
      </c>
      <c r="AB15" s="316">
        <v>2.5</v>
      </c>
      <c r="AC15" s="316">
        <v>2.5</v>
      </c>
      <c r="AD15" s="316">
        <v>2.5</v>
      </c>
      <c r="AE15" s="316">
        <v>2.5</v>
      </c>
      <c r="AF15" s="316">
        <v>2.5</v>
      </c>
      <c r="AG15" s="316">
        <v>2.5</v>
      </c>
      <c r="AH15" s="316">
        <v>2.6</v>
      </c>
      <c r="AI15" s="316">
        <v>2.4</v>
      </c>
      <c r="AJ15" s="316">
        <v>2.5</v>
      </c>
      <c r="AK15" s="316">
        <v>2.5</v>
      </c>
      <c r="AL15" s="316">
        <v>2.5</v>
      </c>
      <c r="AM15" s="316">
        <v>2.5</v>
      </c>
      <c r="AN15" s="316">
        <v>2.6</v>
      </c>
      <c r="AO15" s="316">
        <v>2.6</v>
      </c>
      <c r="AP15" s="316">
        <v>2.6</v>
      </c>
      <c r="AQ15" s="316">
        <v>2.4</v>
      </c>
      <c r="AR15" s="316">
        <v>2.4</v>
      </c>
      <c r="AS15" s="316">
        <v>2.4</v>
      </c>
      <c r="AT15" s="316">
        <v>2.4</v>
      </c>
      <c r="AU15" s="316">
        <v>2.2000000000000002</v>
      </c>
      <c r="AV15" s="316">
        <v>2.2000000000000002</v>
      </c>
      <c r="AW15" s="316">
        <v>2.2000000000000002</v>
      </c>
      <c r="AX15" s="316">
        <v>2.2000000000000002</v>
      </c>
      <c r="AY15" s="316">
        <v>2.2000000000000002</v>
      </c>
      <c r="AZ15" s="316">
        <v>2.2000000000000002</v>
      </c>
      <c r="BA15" s="316">
        <v>2.2000000000000002</v>
      </c>
      <c r="BB15" s="316">
        <v>2.2999999999999998</v>
      </c>
      <c r="BC15" s="316">
        <v>2</v>
      </c>
      <c r="BD15" s="316">
        <v>2</v>
      </c>
      <c r="BE15" s="316">
        <v>2</v>
      </c>
      <c r="BF15" s="316">
        <v>2</v>
      </c>
      <c r="BG15" s="316">
        <v>2.1</v>
      </c>
      <c r="BH15" s="316">
        <v>2.2000000000000002</v>
      </c>
      <c r="BI15" s="316">
        <v>2.2000000000000002</v>
      </c>
      <c r="BJ15" s="316">
        <v>2.2000000000000002</v>
      </c>
      <c r="BK15" s="316">
        <v>1.9</v>
      </c>
      <c r="BL15" s="316">
        <v>1.9</v>
      </c>
      <c r="BM15" s="316">
        <v>1.9</v>
      </c>
      <c r="BN15" s="316">
        <v>1.9</v>
      </c>
      <c r="BO15" s="316">
        <v>1.8</v>
      </c>
      <c r="BP15" s="316">
        <v>1.8</v>
      </c>
      <c r="BQ15" s="316">
        <v>1.8</v>
      </c>
      <c r="BR15" s="316">
        <v>1.8</v>
      </c>
      <c r="BS15" s="316">
        <v>1.7</v>
      </c>
      <c r="BT15" s="316">
        <v>1.7</v>
      </c>
      <c r="BU15" s="316">
        <v>1.7</v>
      </c>
      <c r="BV15" s="316">
        <v>1.7</v>
      </c>
      <c r="BW15" s="316">
        <v>1.6</v>
      </c>
      <c r="BX15" s="316">
        <v>1.6</v>
      </c>
      <c r="BY15" s="316">
        <v>1.6</v>
      </c>
      <c r="BZ15" s="316">
        <v>1.6</v>
      </c>
      <c r="CA15" s="316">
        <v>1.5</v>
      </c>
      <c r="CB15" s="316">
        <v>1.5</v>
      </c>
      <c r="CC15" s="316">
        <v>1.5</v>
      </c>
      <c r="CD15" s="316">
        <v>1.6</v>
      </c>
      <c r="CE15" s="316">
        <v>1.4</v>
      </c>
      <c r="CF15" s="316">
        <v>1.5</v>
      </c>
      <c r="CG15" s="316">
        <v>1.5</v>
      </c>
      <c r="CH15" s="316">
        <v>1.5</v>
      </c>
      <c r="CI15" s="316">
        <v>1.4</v>
      </c>
      <c r="CJ15" s="316">
        <v>1.4</v>
      </c>
      <c r="CK15" s="316">
        <v>1.4</v>
      </c>
      <c r="CL15" s="316">
        <v>1.4</v>
      </c>
      <c r="CM15" s="316">
        <v>1.3</v>
      </c>
      <c r="CN15" s="316">
        <v>1.3</v>
      </c>
      <c r="CO15" s="316">
        <v>1.3</v>
      </c>
      <c r="CP15" s="316">
        <v>1.3</v>
      </c>
      <c r="CQ15" s="316">
        <v>1.2</v>
      </c>
      <c r="CR15" s="316">
        <v>1.2</v>
      </c>
      <c r="CS15" s="316">
        <v>1.2</v>
      </c>
      <c r="CT15" s="316">
        <v>1.2</v>
      </c>
      <c r="CU15" s="316">
        <v>1.2</v>
      </c>
      <c r="CV15" s="316">
        <v>1.2</v>
      </c>
      <c r="CW15" s="316">
        <v>1.2</v>
      </c>
      <c r="CX15" s="316">
        <v>1.2</v>
      </c>
      <c r="CY15" s="316">
        <v>1.1000000000000001</v>
      </c>
      <c r="CZ15" s="316">
        <v>1.1000000000000001</v>
      </c>
      <c r="DA15" s="316">
        <v>1.1000000000000001</v>
      </c>
      <c r="DB15" s="316">
        <v>1.1000000000000001</v>
      </c>
      <c r="DC15" s="316">
        <v>1</v>
      </c>
      <c r="DD15" s="316">
        <v>1</v>
      </c>
      <c r="DE15" s="316">
        <v>1</v>
      </c>
      <c r="DF15" s="316">
        <v>1</v>
      </c>
      <c r="DG15" s="316">
        <v>1</v>
      </c>
      <c r="DH15" s="316">
        <v>1</v>
      </c>
      <c r="DI15" s="316">
        <v>1</v>
      </c>
      <c r="DJ15" s="316">
        <v>1</v>
      </c>
      <c r="DK15" s="316">
        <v>1</v>
      </c>
      <c r="DL15" s="316">
        <v>1</v>
      </c>
      <c r="DM15" s="316">
        <v>1</v>
      </c>
      <c r="DN15" s="316">
        <v>1</v>
      </c>
    </row>
    <row r="16" spans="1:118" ht="12.75" customHeight="1" x14ac:dyDescent="0.2">
      <c r="A16" s="326" t="s">
        <v>1191</v>
      </c>
      <c r="B16" s="310" t="s">
        <v>757</v>
      </c>
      <c r="C16" s="316">
        <v>0.3</v>
      </c>
      <c r="D16" s="316">
        <v>0.3</v>
      </c>
      <c r="E16" s="316">
        <v>0.3</v>
      </c>
      <c r="F16" s="316">
        <v>0.3</v>
      </c>
      <c r="G16" s="316">
        <v>0.3</v>
      </c>
      <c r="H16" s="316">
        <v>0.3</v>
      </c>
      <c r="I16" s="316">
        <v>0.3</v>
      </c>
      <c r="J16" s="316">
        <v>0.3</v>
      </c>
      <c r="K16" s="316">
        <v>0.3</v>
      </c>
      <c r="L16" s="316">
        <v>0.3</v>
      </c>
      <c r="M16" s="316">
        <v>0.3</v>
      </c>
      <c r="N16" s="316">
        <v>0.3</v>
      </c>
      <c r="O16" s="316">
        <v>0.3</v>
      </c>
      <c r="P16" s="316">
        <v>0.3</v>
      </c>
      <c r="Q16" s="316">
        <v>0.3</v>
      </c>
      <c r="R16" s="316">
        <v>0.3</v>
      </c>
      <c r="S16" s="316">
        <v>0.3</v>
      </c>
      <c r="T16" s="316">
        <v>0.4</v>
      </c>
      <c r="U16" s="316">
        <v>0.4</v>
      </c>
      <c r="V16" s="316">
        <v>0.4</v>
      </c>
      <c r="W16" s="316">
        <v>0.4</v>
      </c>
      <c r="X16" s="316">
        <v>0.4</v>
      </c>
      <c r="Y16" s="316">
        <v>0.4</v>
      </c>
      <c r="Z16" s="316">
        <v>0.4</v>
      </c>
      <c r="AA16" s="316">
        <v>0.4</v>
      </c>
      <c r="AB16" s="316">
        <v>0.4</v>
      </c>
      <c r="AC16" s="316">
        <v>0.4</v>
      </c>
      <c r="AD16" s="316">
        <v>0.4</v>
      </c>
      <c r="AE16" s="316">
        <v>0.4</v>
      </c>
      <c r="AF16" s="316">
        <v>0.4</v>
      </c>
      <c r="AG16" s="316">
        <v>0.4</v>
      </c>
      <c r="AH16" s="316">
        <v>0.4</v>
      </c>
      <c r="AI16" s="316">
        <v>0.4</v>
      </c>
      <c r="AJ16" s="316">
        <v>0.4</v>
      </c>
      <c r="AK16" s="316">
        <v>0.4</v>
      </c>
      <c r="AL16" s="316">
        <v>0.4</v>
      </c>
      <c r="AM16" s="316">
        <v>0.4</v>
      </c>
      <c r="AN16" s="316">
        <v>0.4</v>
      </c>
      <c r="AO16" s="316">
        <v>0.4</v>
      </c>
      <c r="AP16" s="316">
        <v>0.4</v>
      </c>
      <c r="AQ16" s="316">
        <v>0.4</v>
      </c>
      <c r="AR16" s="316">
        <v>0.4</v>
      </c>
      <c r="AS16" s="316">
        <v>0.4</v>
      </c>
      <c r="AT16" s="316">
        <v>0.4</v>
      </c>
      <c r="AU16" s="316">
        <v>0.4</v>
      </c>
      <c r="AV16" s="316">
        <v>0.4</v>
      </c>
      <c r="AW16" s="316">
        <v>0.4</v>
      </c>
      <c r="AX16" s="316">
        <v>0.4</v>
      </c>
      <c r="AY16" s="316">
        <v>0.4</v>
      </c>
      <c r="AZ16" s="316">
        <v>0.4</v>
      </c>
      <c r="BA16" s="316">
        <v>0.4</v>
      </c>
      <c r="BB16" s="316">
        <v>0.4</v>
      </c>
      <c r="BC16" s="316">
        <v>0.4</v>
      </c>
      <c r="BD16" s="316">
        <v>0.4</v>
      </c>
      <c r="BE16" s="316">
        <v>0.4</v>
      </c>
      <c r="BF16" s="316">
        <v>0.4</v>
      </c>
      <c r="BG16" s="316">
        <v>0.3</v>
      </c>
      <c r="BH16" s="316">
        <v>0.3</v>
      </c>
      <c r="BI16" s="316">
        <v>0.3</v>
      </c>
      <c r="BJ16" s="316">
        <v>0.3</v>
      </c>
      <c r="BK16" s="316">
        <v>0.4</v>
      </c>
      <c r="BL16" s="316">
        <v>0.4</v>
      </c>
      <c r="BM16" s="316">
        <v>0.4</v>
      </c>
      <c r="BN16" s="316">
        <v>0.4</v>
      </c>
      <c r="BO16" s="316">
        <v>0.4</v>
      </c>
      <c r="BP16" s="316">
        <v>0.4</v>
      </c>
      <c r="BQ16" s="316">
        <v>0.4</v>
      </c>
      <c r="BR16" s="316">
        <v>0.4</v>
      </c>
      <c r="BS16" s="316">
        <v>0.4</v>
      </c>
      <c r="BT16" s="316">
        <v>0.4</v>
      </c>
      <c r="BU16" s="316">
        <v>0.4</v>
      </c>
      <c r="BV16" s="316">
        <v>0.4</v>
      </c>
      <c r="BW16" s="316">
        <v>0.5</v>
      </c>
      <c r="BX16" s="316">
        <v>0.5</v>
      </c>
      <c r="BY16" s="316">
        <v>0.5</v>
      </c>
      <c r="BZ16" s="316">
        <v>0.5</v>
      </c>
      <c r="CA16" s="316">
        <v>0.5</v>
      </c>
      <c r="CB16" s="316">
        <v>0.5</v>
      </c>
      <c r="CC16" s="316">
        <v>0.5</v>
      </c>
      <c r="CD16" s="316">
        <v>0.6</v>
      </c>
      <c r="CE16" s="316">
        <v>0.6</v>
      </c>
      <c r="CF16" s="316">
        <v>0.6</v>
      </c>
      <c r="CG16" s="316">
        <v>0.6</v>
      </c>
      <c r="CH16" s="316">
        <v>0.7</v>
      </c>
      <c r="CI16" s="316">
        <v>0.9</v>
      </c>
      <c r="CJ16" s="316">
        <v>0.9</v>
      </c>
      <c r="CK16" s="316">
        <v>0.9</v>
      </c>
      <c r="CL16" s="316">
        <v>0.9</v>
      </c>
      <c r="CM16" s="316">
        <v>0.9</v>
      </c>
      <c r="CN16" s="316">
        <v>0.9</v>
      </c>
      <c r="CO16" s="316">
        <v>0.9</v>
      </c>
      <c r="CP16" s="316">
        <v>0.9</v>
      </c>
      <c r="CQ16" s="316">
        <v>0.9</v>
      </c>
      <c r="CR16" s="316">
        <v>0.9</v>
      </c>
      <c r="CS16" s="316">
        <v>1</v>
      </c>
      <c r="CT16" s="316">
        <v>1</v>
      </c>
      <c r="CU16" s="316">
        <v>0.8</v>
      </c>
      <c r="CV16" s="316">
        <v>0.8</v>
      </c>
      <c r="CW16" s="316">
        <v>0.8</v>
      </c>
      <c r="CX16" s="316">
        <v>0.8</v>
      </c>
      <c r="CY16" s="316">
        <v>0.8</v>
      </c>
      <c r="CZ16" s="316">
        <v>0.8</v>
      </c>
      <c r="DA16" s="316">
        <v>0.8</v>
      </c>
      <c r="DB16" s="316">
        <v>0.9</v>
      </c>
      <c r="DC16" s="316">
        <v>0.8</v>
      </c>
      <c r="DD16" s="316">
        <v>0.8</v>
      </c>
      <c r="DE16" s="316">
        <v>0.8</v>
      </c>
      <c r="DF16" s="316">
        <v>0.8</v>
      </c>
      <c r="DG16" s="316">
        <v>0.9</v>
      </c>
      <c r="DH16" s="316">
        <v>0.9</v>
      </c>
      <c r="DI16" s="316">
        <v>0.9</v>
      </c>
      <c r="DJ16" s="316">
        <v>0.9</v>
      </c>
      <c r="DK16" s="316">
        <v>0.9</v>
      </c>
      <c r="DL16" s="316">
        <v>0.9</v>
      </c>
      <c r="DM16" s="316">
        <v>0.9</v>
      </c>
      <c r="DN16" s="316">
        <v>0.9</v>
      </c>
    </row>
    <row r="17" spans="1:118" ht="12.75" customHeight="1" x14ac:dyDescent="0.2">
      <c r="A17" s="326" t="s">
        <v>1192</v>
      </c>
      <c r="B17" s="310" t="s">
        <v>759</v>
      </c>
      <c r="C17" s="316">
        <v>0</v>
      </c>
      <c r="D17" s="316">
        <v>0</v>
      </c>
      <c r="E17" s="316">
        <v>0</v>
      </c>
      <c r="F17" s="316">
        <v>0</v>
      </c>
      <c r="G17" s="316">
        <v>0</v>
      </c>
      <c r="H17" s="316">
        <v>0</v>
      </c>
      <c r="I17" s="316">
        <v>0</v>
      </c>
      <c r="J17" s="316">
        <v>0</v>
      </c>
      <c r="K17" s="316">
        <v>0</v>
      </c>
      <c r="L17" s="316">
        <v>0</v>
      </c>
      <c r="M17" s="316">
        <v>0</v>
      </c>
      <c r="N17" s="316">
        <v>0</v>
      </c>
      <c r="O17" s="316">
        <v>0</v>
      </c>
      <c r="P17" s="316">
        <v>0</v>
      </c>
      <c r="Q17" s="316">
        <v>0</v>
      </c>
      <c r="R17" s="316">
        <v>0</v>
      </c>
      <c r="S17" s="316">
        <v>0</v>
      </c>
      <c r="T17" s="316">
        <v>0</v>
      </c>
      <c r="U17" s="316">
        <v>0</v>
      </c>
      <c r="V17" s="316">
        <v>0</v>
      </c>
      <c r="W17" s="316">
        <v>0</v>
      </c>
      <c r="X17" s="316">
        <v>0</v>
      </c>
      <c r="Y17" s="316">
        <v>0</v>
      </c>
      <c r="Z17" s="316">
        <v>0</v>
      </c>
      <c r="AA17" s="316">
        <v>0</v>
      </c>
      <c r="AB17" s="316">
        <v>0</v>
      </c>
      <c r="AC17" s="316">
        <v>0</v>
      </c>
      <c r="AD17" s="316">
        <v>0</v>
      </c>
      <c r="AE17" s="316">
        <v>0</v>
      </c>
      <c r="AF17" s="316">
        <v>0</v>
      </c>
      <c r="AG17" s="316">
        <v>0</v>
      </c>
      <c r="AH17" s="316">
        <v>0</v>
      </c>
      <c r="AI17" s="316">
        <v>0</v>
      </c>
      <c r="AJ17" s="316">
        <v>0</v>
      </c>
      <c r="AK17" s="316">
        <v>0</v>
      </c>
      <c r="AL17" s="316">
        <v>0</v>
      </c>
      <c r="AM17" s="316">
        <v>0</v>
      </c>
      <c r="AN17" s="316">
        <v>0</v>
      </c>
      <c r="AO17" s="316">
        <v>0</v>
      </c>
      <c r="AP17" s="316">
        <v>0</v>
      </c>
      <c r="AQ17" s="316">
        <v>0</v>
      </c>
      <c r="AR17" s="316">
        <v>0</v>
      </c>
      <c r="AS17" s="316">
        <v>0</v>
      </c>
      <c r="AT17" s="316">
        <v>0</v>
      </c>
      <c r="AU17" s="316">
        <v>0</v>
      </c>
      <c r="AV17" s="316">
        <v>0</v>
      </c>
      <c r="AW17" s="316">
        <v>0</v>
      </c>
      <c r="AX17" s="316">
        <v>0</v>
      </c>
      <c r="AY17" s="316">
        <v>0</v>
      </c>
      <c r="AZ17" s="316">
        <v>0</v>
      </c>
      <c r="BA17" s="316">
        <v>0</v>
      </c>
      <c r="BB17" s="316">
        <v>0</v>
      </c>
      <c r="BC17" s="316">
        <v>0</v>
      </c>
      <c r="BD17" s="316">
        <v>0</v>
      </c>
      <c r="BE17" s="316">
        <v>0</v>
      </c>
      <c r="BF17" s="316">
        <v>0</v>
      </c>
      <c r="BG17" s="316">
        <v>0</v>
      </c>
      <c r="BH17" s="316">
        <v>0</v>
      </c>
      <c r="BI17" s="316">
        <v>0</v>
      </c>
      <c r="BJ17" s="316">
        <v>0</v>
      </c>
      <c r="BK17" s="316">
        <v>0</v>
      </c>
      <c r="BL17" s="316">
        <v>0</v>
      </c>
      <c r="BM17" s="316">
        <v>0</v>
      </c>
      <c r="BN17" s="316">
        <v>0</v>
      </c>
      <c r="BO17" s="316">
        <v>0</v>
      </c>
      <c r="BP17" s="316">
        <v>0</v>
      </c>
      <c r="BQ17" s="316">
        <v>0</v>
      </c>
      <c r="BR17" s="316">
        <v>0</v>
      </c>
      <c r="BS17" s="316">
        <v>0</v>
      </c>
      <c r="BT17" s="316">
        <v>0</v>
      </c>
      <c r="BU17" s="316">
        <v>0</v>
      </c>
      <c r="BV17" s="316">
        <v>0</v>
      </c>
      <c r="BW17" s="316">
        <v>0</v>
      </c>
      <c r="BX17" s="316">
        <v>0</v>
      </c>
      <c r="BY17" s="316">
        <v>0</v>
      </c>
      <c r="BZ17" s="316">
        <v>0</v>
      </c>
      <c r="CA17" s="316">
        <v>0</v>
      </c>
      <c r="CB17" s="316">
        <v>0</v>
      </c>
      <c r="CC17" s="316">
        <v>0</v>
      </c>
      <c r="CD17" s="316">
        <v>0</v>
      </c>
      <c r="CE17" s="316">
        <v>0</v>
      </c>
      <c r="CF17" s="316">
        <v>0</v>
      </c>
      <c r="CG17" s="316">
        <v>0</v>
      </c>
      <c r="CH17" s="316">
        <v>0</v>
      </c>
      <c r="CI17" s="316">
        <v>0</v>
      </c>
      <c r="CJ17" s="316">
        <v>0</v>
      </c>
      <c r="CK17" s="316">
        <v>0</v>
      </c>
      <c r="CL17" s="316">
        <v>0</v>
      </c>
      <c r="CM17" s="316">
        <v>0</v>
      </c>
      <c r="CN17" s="316">
        <v>0</v>
      </c>
      <c r="CO17" s="316">
        <v>0</v>
      </c>
      <c r="CP17" s="316">
        <v>0</v>
      </c>
      <c r="CQ17" s="316">
        <v>0</v>
      </c>
      <c r="CR17" s="316">
        <v>0</v>
      </c>
      <c r="CS17" s="316">
        <v>0</v>
      </c>
      <c r="CT17" s="316">
        <v>0</v>
      </c>
      <c r="CU17" s="316">
        <v>0</v>
      </c>
      <c r="CV17" s="316">
        <v>0</v>
      </c>
      <c r="CW17" s="316">
        <v>0</v>
      </c>
      <c r="CX17" s="316">
        <v>0</v>
      </c>
      <c r="CY17" s="316">
        <v>0.1</v>
      </c>
      <c r="CZ17" s="316">
        <v>0.1</v>
      </c>
      <c r="DA17" s="316">
        <v>0.1</v>
      </c>
      <c r="DB17" s="316">
        <v>0.1</v>
      </c>
      <c r="DC17" s="316">
        <v>0.1</v>
      </c>
      <c r="DD17" s="316">
        <v>0.1</v>
      </c>
      <c r="DE17" s="316">
        <v>0.1</v>
      </c>
      <c r="DF17" s="316">
        <v>0.1</v>
      </c>
      <c r="DG17" s="316">
        <v>0</v>
      </c>
      <c r="DH17" s="316">
        <v>0</v>
      </c>
      <c r="DI17" s="316">
        <v>0</v>
      </c>
      <c r="DJ17" s="316">
        <v>0</v>
      </c>
      <c r="DK17" s="316">
        <v>0</v>
      </c>
      <c r="DL17" s="316">
        <v>0</v>
      </c>
      <c r="DM17" s="316">
        <v>0</v>
      </c>
      <c r="DN17" s="316">
        <v>0</v>
      </c>
    </row>
    <row r="18" spans="1:118" ht="12.75" customHeight="1" x14ac:dyDescent="0.2">
      <c r="A18" s="326" t="s">
        <v>760</v>
      </c>
      <c r="B18" s="310" t="s">
        <v>761</v>
      </c>
      <c r="C18" s="316">
        <v>0.2</v>
      </c>
      <c r="D18" s="316">
        <v>0.2</v>
      </c>
      <c r="E18" s="316">
        <v>0.2</v>
      </c>
      <c r="F18" s="316">
        <v>0.2</v>
      </c>
      <c r="G18" s="316">
        <v>0.5</v>
      </c>
      <c r="H18" s="316">
        <v>0.5</v>
      </c>
      <c r="I18" s="316">
        <v>0.5</v>
      </c>
      <c r="J18" s="316">
        <v>0.5</v>
      </c>
      <c r="K18" s="316">
        <v>0.6</v>
      </c>
      <c r="L18" s="316">
        <v>0.6</v>
      </c>
      <c r="M18" s="316">
        <v>0.6</v>
      </c>
      <c r="N18" s="316">
        <v>0.6</v>
      </c>
      <c r="O18" s="316">
        <v>0.6</v>
      </c>
      <c r="P18" s="316">
        <v>0.6</v>
      </c>
      <c r="Q18" s="316">
        <v>0.6</v>
      </c>
      <c r="R18" s="316">
        <v>0.6</v>
      </c>
      <c r="S18" s="316">
        <v>0.6</v>
      </c>
      <c r="T18" s="316">
        <v>0.6</v>
      </c>
      <c r="U18" s="316">
        <v>0.6</v>
      </c>
      <c r="V18" s="316">
        <v>0.6</v>
      </c>
      <c r="W18" s="316">
        <v>0.7</v>
      </c>
      <c r="X18" s="316">
        <v>0.7</v>
      </c>
      <c r="Y18" s="316">
        <v>0.7</v>
      </c>
      <c r="Z18" s="316">
        <v>0.7</v>
      </c>
      <c r="AA18" s="316">
        <v>0.9</v>
      </c>
      <c r="AB18" s="316">
        <v>0.9</v>
      </c>
      <c r="AC18" s="316">
        <v>0.9</v>
      </c>
      <c r="AD18" s="316">
        <v>0.9</v>
      </c>
      <c r="AE18" s="316">
        <v>0.7</v>
      </c>
      <c r="AF18" s="316">
        <v>0.8</v>
      </c>
      <c r="AG18" s="316">
        <v>0.8</v>
      </c>
      <c r="AH18" s="316">
        <v>0.8</v>
      </c>
      <c r="AI18" s="316">
        <v>0.8</v>
      </c>
      <c r="AJ18" s="316">
        <v>0.9</v>
      </c>
      <c r="AK18" s="316">
        <v>0.9</v>
      </c>
      <c r="AL18" s="316">
        <v>0.9</v>
      </c>
      <c r="AM18" s="316">
        <v>0.9</v>
      </c>
      <c r="AN18" s="316">
        <v>0.9</v>
      </c>
      <c r="AO18" s="316">
        <v>0.9</v>
      </c>
      <c r="AP18" s="316">
        <v>0.9</v>
      </c>
      <c r="AQ18" s="316">
        <v>1.2</v>
      </c>
      <c r="AR18" s="316">
        <v>1.2</v>
      </c>
      <c r="AS18" s="316">
        <v>1.2</v>
      </c>
      <c r="AT18" s="316">
        <v>1.2</v>
      </c>
      <c r="AU18" s="316">
        <v>1.2</v>
      </c>
      <c r="AV18" s="316">
        <v>1.2</v>
      </c>
      <c r="AW18" s="316">
        <v>1.2</v>
      </c>
      <c r="AX18" s="316">
        <v>1.2</v>
      </c>
      <c r="AY18" s="316">
        <v>1.2</v>
      </c>
      <c r="AZ18" s="316">
        <v>1.2</v>
      </c>
      <c r="BA18" s="316">
        <v>1.2</v>
      </c>
      <c r="BB18" s="316">
        <v>1.2</v>
      </c>
      <c r="BC18" s="316">
        <v>1.2</v>
      </c>
      <c r="BD18" s="316">
        <v>1.2</v>
      </c>
      <c r="BE18" s="316">
        <v>1.2</v>
      </c>
      <c r="BF18" s="316">
        <v>1.2</v>
      </c>
      <c r="BG18" s="316">
        <v>1.3</v>
      </c>
      <c r="BH18" s="316">
        <v>1.3</v>
      </c>
      <c r="BI18" s="316">
        <v>1.3</v>
      </c>
      <c r="BJ18" s="316">
        <v>1.3</v>
      </c>
      <c r="BK18" s="316">
        <v>1.2</v>
      </c>
      <c r="BL18" s="316">
        <v>1.2</v>
      </c>
      <c r="BM18" s="316">
        <v>1.2</v>
      </c>
      <c r="BN18" s="316">
        <v>1.2</v>
      </c>
      <c r="BO18" s="316">
        <v>1.3</v>
      </c>
      <c r="BP18" s="316">
        <v>1.3</v>
      </c>
      <c r="BQ18" s="316">
        <v>1.3</v>
      </c>
      <c r="BR18" s="316">
        <v>1.3</v>
      </c>
      <c r="BS18" s="316">
        <v>1.3</v>
      </c>
      <c r="BT18" s="316">
        <v>1.3</v>
      </c>
      <c r="BU18" s="316">
        <v>1.3</v>
      </c>
      <c r="BV18" s="316">
        <v>1.3</v>
      </c>
      <c r="BW18" s="316">
        <v>1.3</v>
      </c>
      <c r="BX18" s="316">
        <v>1.4</v>
      </c>
      <c r="BY18" s="316">
        <v>1.4</v>
      </c>
      <c r="BZ18" s="316">
        <v>1.4</v>
      </c>
      <c r="CA18" s="316">
        <v>1.5</v>
      </c>
      <c r="CB18" s="316">
        <v>1.5</v>
      </c>
      <c r="CC18" s="316">
        <v>1.5</v>
      </c>
      <c r="CD18" s="316">
        <v>1.5</v>
      </c>
      <c r="CE18" s="316">
        <v>1.5</v>
      </c>
      <c r="CF18" s="316">
        <v>1.6</v>
      </c>
      <c r="CG18" s="316">
        <v>1.6</v>
      </c>
      <c r="CH18" s="316">
        <v>1.6</v>
      </c>
      <c r="CI18" s="316">
        <v>1.6</v>
      </c>
      <c r="CJ18" s="316">
        <v>1.6</v>
      </c>
      <c r="CK18" s="316">
        <v>1.6</v>
      </c>
      <c r="CL18" s="316">
        <v>1.6</v>
      </c>
      <c r="CM18" s="316">
        <v>1.6</v>
      </c>
      <c r="CN18" s="316">
        <v>1.6</v>
      </c>
      <c r="CO18" s="316">
        <v>1.6</v>
      </c>
      <c r="CP18" s="316">
        <v>1.7</v>
      </c>
      <c r="CQ18" s="316">
        <v>1.8</v>
      </c>
      <c r="CR18" s="316">
        <v>1.8</v>
      </c>
      <c r="CS18" s="316">
        <v>1.8</v>
      </c>
      <c r="CT18" s="316">
        <v>1.8</v>
      </c>
      <c r="CU18" s="316">
        <v>1.8</v>
      </c>
      <c r="CV18" s="316">
        <v>1.8</v>
      </c>
      <c r="CW18" s="316">
        <v>1.8</v>
      </c>
      <c r="CX18" s="316">
        <v>1.9</v>
      </c>
      <c r="CY18" s="316">
        <v>2</v>
      </c>
      <c r="CZ18" s="316">
        <v>2</v>
      </c>
      <c r="DA18" s="316">
        <v>2</v>
      </c>
      <c r="DB18" s="316">
        <v>2</v>
      </c>
      <c r="DC18" s="316">
        <v>1.7</v>
      </c>
      <c r="DD18" s="316">
        <v>1.8</v>
      </c>
      <c r="DE18" s="316">
        <v>1.8</v>
      </c>
      <c r="DF18" s="316">
        <v>1.8</v>
      </c>
      <c r="DG18" s="316">
        <v>1.9</v>
      </c>
      <c r="DH18" s="316">
        <v>2</v>
      </c>
      <c r="DI18" s="316">
        <v>2</v>
      </c>
      <c r="DJ18" s="316">
        <v>2</v>
      </c>
      <c r="DK18" s="316">
        <v>2</v>
      </c>
      <c r="DL18" s="316">
        <v>2</v>
      </c>
      <c r="DM18" s="316">
        <v>2</v>
      </c>
      <c r="DN18" s="316">
        <v>2.1</v>
      </c>
    </row>
    <row r="19" spans="1:118" ht="12.75" customHeight="1" x14ac:dyDescent="0.2">
      <c r="A19" s="326" t="s">
        <v>1193</v>
      </c>
      <c r="B19" s="310" t="s">
        <v>1194</v>
      </c>
      <c r="C19" s="316">
        <v>2.1</v>
      </c>
      <c r="D19" s="316">
        <v>2.1</v>
      </c>
      <c r="E19" s="316">
        <v>2.1</v>
      </c>
      <c r="F19" s="316">
        <v>2.1</v>
      </c>
      <c r="G19" s="316">
        <v>2.1</v>
      </c>
      <c r="H19" s="316">
        <v>2.1</v>
      </c>
      <c r="I19" s="316">
        <v>2.1</v>
      </c>
      <c r="J19" s="316">
        <v>2.1</v>
      </c>
      <c r="K19" s="316">
        <v>2.2999999999999998</v>
      </c>
      <c r="L19" s="316">
        <v>2.2999999999999998</v>
      </c>
      <c r="M19" s="316">
        <v>2.2999999999999998</v>
      </c>
      <c r="N19" s="316">
        <v>2.2999999999999998</v>
      </c>
      <c r="O19" s="316">
        <v>2.4</v>
      </c>
      <c r="P19" s="316">
        <v>2.4</v>
      </c>
      <c r="Q19" s="316">
        <v>2.4</v>
      </c>
      <c r="R19" s="316">
        <v>2.4</v>
      </c>
      <c r="S19" s="316">
        <v>2.5</v>
      </c>
      <c r="T19" s="316">
        <v>2.6</v>
      </c>
      <c r="U19" s="316">
        <v>2.6</v>
      </c>
      <c r="V19" s="316">
        <v>2.6</v>
      </c>
      <c r="W19" s="316">
        <v>2.6</v>
      </c>
      <c r="X19" s="316">
        <v>2.6</v>
      </c>
      <c r="Y19" s="316">
        <v>2.6</v>
      </c>
      <c r="Z19" s="316">
        <v>2.7</v>
      </c>
      <c r="AA19" s="316">
        <v>3.1</v>
      </c>
      <c r="AB19" s="316">
        <v>3.1</v>
      </c>
      <c r="AC19" s="316">
        <v>3.1</v>
      </c>
      <c r="AD19" s="316">
        <v>3.1</v>
      </c>
      <c r="AE19" s="316">
        <v>3.1</v>
      </c>
      <c r="AF19" s="316">
        <v>3.1</v>
      </c>
      <c r="AG19" s="316">
        <v>3.2</v>
      </c>
      <c r="AH19" s="316">
        <v>3.2</v>
      </c>
      <c r="AI19" s="316">
        <v>3.1</v>
      </c>
      <c r="AJ19" s="316">
        <v>3.1</v>
      </c>
      <c r="AK19" s="316">
        <v>3.1</v>
      </c>
      <c r="AL19" s="316">
        <v>3.2</v>
      </c>
      <c r="AM19" s="316">
        <v>3.3</v>
      </c>
      <c r="AN19" s="316">
        <v>3.4</v>
      </c>
      <c r="AO19" s="316">
        <v>3.4</v>
      </c>
      <c r="AP19" s="316">
        <v>3.4</v>
      </c>
      <c r="AQ19" s="316">
        <v>3.4</v>
      </c>
      <c r="AR19" s="316">
        <v>3.4</v>
      </c>
      <c r="AS19" s="316">
        <v>3.5</v>
      </c>
      <c r="AT19" s="316">
        <v>3.5</v>
      </c>
      <c r="AU19" s="316">
        <v>3.6</v>
      </c>
      <c r="AV19" s="316">
        <v>3.6</v>
      </c>
      <c r="AW19" s="316">
        <v>3.6</v>
      </c>
      <c r="AX19" s="316">
        <v>3.6</v>
      </c>
      <c r="AY19" s="316">
        <v>3.6</v>
      </c>
      <c r="AZ19" s="316">
        <v>3.7</v>
      </c>
      <c r="BA19" s="316">
        <v>3.7</v>
      </c>
      <c r="BB19" s="316">
        <v>3.7</v>
      </c>
      <c r="BC19" s="316">
        <v>4.5</v>
      </c>
      <c r="BD19" s="316">
        <v>4.5999999999999996</v>
      </c>
      <c r="BE19" s="316">
        <v>4.5999999999999996</v>
      </c>
      <c r="BF19" s="316">
        <v>4.7</v>
      </c>
      <c r="BG19" s="316">
        <v>5.0999999999999996</v>
      </c>
      <c r="BH19" s="316">
        <v>5.2</v>
      </c>
      <c r="BI19" s="316">
        <v>5.2</v>
      </c>
      <c r="BJ19" s="316">
        <v>5.2</v>
      </c>
      <c r="BK19" s="316">
        <v>5.4</v>
      </c>
      <c r="BL19" s="316">
        <v>5.4</v>
      </c>
      <c r="BM19" s="316">
        <v>5.5</v>
      </c>
      <c r="BN19" s="316">
        <v>5.5</v>
      </c>
      <c r="BO19" s="316">
        <v>5.6</v>
      </c>
      <c r="BP19" s="316">
        <v>5.7</v>
      </c>
      <c r="BQ19" s="316">
        <v>5.7</v>
      </c>
      <c r="BR19" s="316">
        <v>5.7</v>
      </c>
      <c r="BS19" s="316">
        <v>6</v>
      </c>
      <c r="BT19" s="316">
        <v>6</v>
      </c>
      <c r="BU19" s="316">
        <v>6</v>
      </c>
      <c r="BV19" s="316">
        <v>6.1</v>
      </c>
      <c r="BW19" s="316">
        <v>6</v>
      </c>
      <c r="BX19" s="316">
        <v>6.1</v>
      </c>
      <c r="BY19" s="316">
        <v>6.1</v>
      </c>
      <c r="BZ19" s="316">
        <v>6.1</v>
      </c>
      <c r="CA19" s="316">
        <v>6.3</v>
      </c>
      <c r="CB19" s="316">
        <v>6.4</v>
      </c>
      <c r="CC19" s="316">
        <v>6.4</v>
      </c>
      <c r="CD19" s="316">
        <v>6.5</v>
      </c>
      <c r="CE19" s="316">
        <v>6.5</v>
      </c>
      <c r="CF19" s="316">
        <v>6.5</v>
      </c>
      <c r="CG19" s="316">
        <v>6.6</v>
      </c>
      <c r="CH19" s="316">
        <v>6.6</v>
      </c>
      <c r="CI19" s="316">
        <v>6.8</v>
      </c>
      <c r="CJ19" s="316">
        <v>6.8</v>
      </c>
      <c r="CK19" s="316">
        <v>6.9</v>
      </c>
      <c r="CL19" s="316">
        <v>6.9</v>
      </c>
      <c r="CM19" s="316">
        <v>7.4</v>
      </c>
      <c r="CN19" s="316">
        <v>7.5</v>
      </c>
      <c r="CO19" s="316">
        <v>7.5</v>
      </c>
      <c r="CP19" s="316">
        <v>7.6</v>
      </c>
      <c r="CQ19" s="316">
        <v>8</v>
      </c>
      <c r="CR19" s="316">
        <v>8</v>
      </c>
      <c r="CS19" s="316">
        <v>8.1</v>
      </c>
      <c r="CT19" s="316">
        <v>8.1999999999999993</v>
      </c>
      <c r="CU19" s="316">
        <v>8</v>
      </c>
      <c r="CV19" s="316">
        <v>8.1</v>
      </c>
      <c r="CW19" s="316">
        <v>8.1</v>
      </c>
      <c r="CX19" s="316">
        <v>8.1999999999999993</v>
      </c>
      <c r="CY19" s="316">
        <v>8.6</v>
      </c>
      <c r="CZ19" s="316">
        <v>8.6</v>
      </c>
      <c r="DA19" s="316">
        <v>8.6</v>
      </c>
      <c r="DB19" s="316">
        <v>8.6999999999999993</v>
      </c>
      <c r="DC19" s="316">
        <v>8.1</v>
      </c>
      <c r="DD19" s="316">
        <v>8.1999999999999993</v>
      </c>
      <c r="DE19" s="316">
        <v>8.3000000000000007</v>
      </c>
      <c r="DF19" s="316">
        <v>8.4</v>
      </c>
      <c r="DG19" s="316">
        <v>8.1999999999999993</v>
      </c>
      <c r="DH19" s="316">
        <v>8.3000000000000007</v>
      </c>
      <c r="DI19" s="316">
        <v>8.4</v>
      </c>
      <c r="DJ19" s="316">
        <v>8.4</v>
      </c>
      <c r="DK19" s="316">
        <v>8.5</v>
      </c>
      <c r="DL19" s="316">
        <v>8.6</v>
      </c>
      <c r="DM19" s="316">
        <v>8.6</v>
      </c>
      <c r="DN19" s="316">
        <v>8.6999999999999993</v>
      </c>
    </row>
    <row r="20" spans="1:118" ht="12.75" customHeight="1" x14ac:dyDescent="0.2">
      <c r="A20" s="327" t="s">
        <v>1210</v>
      </c>
      <c r="B20" s="310" t="s">
        <v>762</v>
      </c>
      <c r="C20" s="316">
        <v>1.8</v>
      </c>
      <c r="D20" s="316">
        <v>1.8</v>
      </c>
      <c r="E20" s="316">
        <v>1.8</v>
      </c>
      <c r="F20" s="316">
        <v>1.8</v>
      </c>
      <c r="G20" s="316">
        <v>1.8</v>
      </c>
      <c r="H20" s="316">
        <v>1.8</v>
      </c>
      <c r="I20" s="316">
        <v>1.8</v>
      </c>
      <c r="J20" s="316">
        <v>1.8</v>
      </c>
      <c r="K20" s="316">
        <v>1.9</v>
      </c>
      <c r="L20" s="316">
        <v>1.9</v>
      </c>
      <c r="M20" s="316">
        <v>1.9</v>
      </c>
      <c r="N20" s="316">
        <v>1.9</v>
      </c>
      <c r="O20" s="316">
        <v>2</v>
      </c>
      <c r="P20" s="316">
        <v>2</v>
      </c>
      <c r="Q20" s="316">
        <v>2</v>
      </c>
      <c r="R20" s="316">
        <v>2.1</v>
      </c>
      <c r="S20" s="316">
        <v>2.2000000000000002</v>
      </c>
      <c r="T20" s="316">
        <v>2.2000000000000002</v>
      </c>
      <c r="U20" s="316">
        <v>2.2000000000000002</v>
      </c>
      <c r="V20" s="316">
        <v>2.2000000000000002</v>
      </c>
      <c r="W20" s="316">
        <v>2.2000000000000002</v>
      </c>
      <c r="X20" s="316">
        <v>2.2000000000000002</v>
      </c>
      <c r="Y20" s="316">
        <v>2.2999999999999998</v>
      </c>
      <c r="Z20" s="316">
        <v>2.2999999999999998</v>
      </c>
      <c r="AA20" s="316">
        <v>2.7</v>
      </c>
      <c r="AB20" s="316">
        <v>2.7</v>
      </c>
      <c r="AC20" s="316">
        <v>2.7</v>
      </c>
      <c r="AD20" s="316">
        <v>2.7</v>
      </c>
      <c r="AE20" s="316">
        <v>2.7</v>
      </c>
      <c r="AF20" s="316">
        <v>2.7</v>
      </c>
      <c r="AG20" s="316">
        <v>2.7</v>
      </c>
      <c r="AH20" s="316">
        <v>2.7</v>
      </c>
      <c r="AI20" s="316">
        <v>2.6</v>
      </c>
      <c r="AJ20" s="316">
        <v>2.7</v>
      </c>
      <c r="AK20" s="316">
        <v>2.7</v>
      </c>
      <c r="AL20" s="316">
        <v>2.7</v>
      </c>
      <c r="AM20" s="316">
        <v>2.9</v>
      </c>
      <c r="AN20" s="316">
        <v>2.9</v>
      </c>
      <c r="AO20" s="316">
        <v>2.9</v>
      </c>
      <c r="AP20" s="316">
        <v>3</v>
      </c>
      <c r="AQ20" s="316">
        <v>3</v>
      </c>
      <c r="AR20" s="316">
        <v>3</v>
      </c>
      <c r="AS20" s="316">
        <v>3</v>
      </c>
      <c r="AT20" s="316">
        <v>3</v>
      </c>
      <c r="AU20" s="316">
        <v>3.1</v>
      </c>
      <c r="AV20" s="316">
        <v>3.2</v>
      </c>
      <c r="AW20" s="316">
        <v>3.2</v>
      </c>
      <c r="AX20" s="316">
        <v>3.2</v>
      </c>
      <c r="AY20" s="316">
        <v>3.2</v>
      </c>
      <c r="AZ20" s="316">
        <v>3.3</v>
      </c>
      <c r="BA20" s="316">
        <v>3.3</v>
      </c>
      <c r="BB20" s="316">
        <v>3.3</v>
      </c>
      <c r="BC20" s="316">
        <v>4.0999999999999996</v>
      </c>
      <c r="BD20" s="316">
        <v>4.2</v>
      </c>
      <c r="BE20" s="316">
        <v>4.2</v>
      </c>
      <c r="BF20" s="316">
        <v>4.3</v>
      </c>
      <c r="BG20" s="316">
        <v>4.8</v>
      </c>
      <c r="BH20" s="316">
        <v>4.9000000000000004</v>
      </c>
      <c r="BI20" s="316">
        <v>4.9000000000000004</v>
      </c>
      <c r="BJ20" s="316">
        <v>4.9000000000000004</v>
      </c>
      <c r="BK20" s="316">
        <v>5</v>
      </c>
      <c r="BL20" s="316">
        <v>5.0999999999999996</v>
      </c>
      <c r="BM20" s="316">
        <v>5.0999999999999996</v>
      </c>
      <c r="BN20" s="316">
        <v>5.2</v>
      </c>
      <c r="BO20" s="316">
        <v>5.3</v>
      </c>
      <c r="BP20" s="316">
        <v>5.3</v>
      </c>
      <c r="BQ20" s="316">
        <v>5.3</v>
      </c>
      <c r="BR20" s="316">
        <v>5.4</v>
      </c>
      <c r="BS20" s="316">
        <v>5.6</v>
      </c>
      <c r="BT20" s="316">
        <v>5.6</v>
      </c>
      <c r="BU20" s="316">
        <v>5.6</v>
      </c>
      <c r="BV20" s="316">
        <v>5.7</v>
      </c>
      <c r="BW20" s="316">
        <v>5.6</v>
      </c>
      <c r="BX20" s="316">
        <v>5.7</v>
      </c>
      <c r="BY20" s="316">
        <v>5.7</v>
      </c>
      <c r="BZ20" s="316">
        <v>5.7</v>
      </c>
      <c r="CA20" s="316">
        <v>5.9</v>
      </c>
      <c r="CB20" s="316">
        <v>6</v>
      </c>
      <c r="CC20" s="316">
        <v>6</v>
      </c>
      <c r="CD20" s="316">
        <v>6.1</v>
      </c>
      <c r="CE20" s="316">
        <v>6</v>
      </c>
      <c r="CF20" s="316">
        <v>6.1</v>
      </c>
      <c r="CG20" s="316">
        <v>6.1</v>
      </c>
      <c r="CH20" s="316">
        <v>6.2</v>
      </c>
      <c r="CI20" s="316">
        <v>6.3</v>
      </c>
      <c r="CJ20" s="316">
        <v>6.4</v>
      </c>
      <c r="CK20" s="316">
        <v>6.4</v>
      </c>
      <c r="CL20" s="316">
        <v>6.5</v>
      </c>
      <c r="CM20" s="316">
        <v>7</v>
      </c>
      <c r="CN20" s="316">
        <v>7.1</v>
      </c>
      <c r="CO20" s="316">
        <v>7.1</v>
      </c>
      <c r="CP20" s="316">
        <v>7.2</v>
      </c>
      <c r="CQ20" s="316">
        <v>7.6</v>
      </c>
      <c r="CR20" s="316">
        <v>7.6</v>
      </c>
      <c r="CS20" s="316">
        <v>7.7</v>
      </c>
      <c r="CT20" s="316">
        <v>7.8</v>
      </c>
      <c r="CU20" s="316">
        <v>7.5</v>
      </c>
      <c r="CV20" s="316">
        <v>7.6</v>
      </c>
      <c r="CW20" s="316">
        <v>7.7</v>
      </c>
      <c r="CX20" s="316">
        <v>7.7</v>
      </c>
      <c r="CY20" s="316">
        <v>8.1</v>
      </c>
      <c r="CZ20" s="316">
        <v>8.1</v>
      </c>
      <c r="DA20" s="316">
        <v>8.1</v>
      </c>
      <c r="DB20" s="316">
        <v>8.1999999999999993</v>
      </c>
      <c r="DC20" s="316">
        <v>7.7</v>
      </c>
      <c r="DD20" s="316">
        <v>7.8</v>
      </c>
      <c r="DE20" s="316">
        <v>7.8</v>
      </c>
      <c r="DF20" s="316">
        <v>7.9</v>
      </c>
      <c r="DG20" s="316">
        <v>7.8</v>
      </c>
      <c r="DH20" s="316">
        <v>7.9</v>
      </c>
      <c r="DI20" s="316">
        <v>7.9</v>
      </c>
      <c r="DJ20" s="316">
        <v>8</v>
      </c>
      <c r="DK20" s="316">
        <v>8.1</v>
      </c>
      <c r="DL20" s="316">
        <v>8.1</v>
      </c>
      <c r="DM20" s="316">
        <v>8.1999999999999993</v>
      </c>
      <c r="DN20" s="316">
        <v>8.1999999999999993</v>
      </c>
    </row>
    <row r="21" spans="1:118" ht="12.75" customHeight="1" x14ac:dyDescent="0.2">
      <c r="A21" s="327" t="s">
        <v>1211</v>
      </c>
      <c r="B21" s="310" t="s">
        <v>763</v>
      </c>
      <c r="C21" s="316">
        <v>0.3</v>
      </c>
      <c r="D21" s="316">
        <v>0.3</v>
      </c>
      <c r="E21" s="316">
        <v>0.3</v>
      </c>
      <c r="F21" s="316">
        <v>0.3</v>
      </c>
      <c r="G21" s="316">
        <v>0.3</v>
      </c>
      <c r="H21" s="316">
        <v>0.3</v>
      </c>
      <c r="I21" s="316">
        <v>0.3</v>
      </c>
      <c r="J21" s="316">
        <v>0.3</v>
      </c>
      <c r="K21" s="316">
        <v>0.3</v>
      </c>
      <c r="L21" s="316">
        <v>0.3</v>
      </c>
      <c r="M21" s="316">
        <v>0.3</v>
      </c>
      <c r="N21" s="316">
        <v>0.4</v>
      </c>
      <c r="O21" s="316">
        <v>0.4</v>
      </c>
      <c r="P21" s="316">
        <v>0.4</v>
      </c>
      <c r="Q21" s="316">
        <v>0.4</v>
      </c>
      <c r="R21" s="316">
        <v>0.4</v>
      </c>
      <c r="S21" s="316">
        <v>0.4</v>
      </c>
      <c r="T21" s="316">
        <v>0.4</v>
      </c>
      <c r="U21" s="316">
        <v>0.4</v>
      </c>
      <c r="V21" s="316">
        <v>0.4</v>
      </c>
      <c r="W21" s="316">
        <v>0.4</v>
      </c>
      <c r="X21" s="316">
        <v>0.4</v>
      </c>
      <c r="Y21" s="316">
        <v>0.4</v>
      </c>
      <c r="Z21" s="316">
        <v>0.4</v>
      </c>
      <c r="AA21" s="316">
        <v>0.4</v>
      </c>
      <c r="AB21" s="316">
        <v>0.4</v>
      </c>
      <c r="AC21" s="316">
        <v>0.4</v>
      </c>
      <c r="AD21" s="316">
        <v>0.4</v>
      </c>
      <c r="AE21" s="316">
        <v>0.4</v>
      </c>
      <c r="AF21" s="316">
        <v>0.4</v>
      </c>
      <c r="AG21" s="316">
        <v>0.4</v>
      </c>
      <c r="AH21" s="316">
        <v>0.4</v>
      </c>
      <c r="AI21" s="316">
        <v>0.4</v>
      </c>
      <c r="AJ21" s="316">
        <v>0.4</v>
      </c>
      <c r="AK21" s="316">
        <v>0.4</v>
      </c>
      <c r="AL21" s="316">
        <v>0.5</v>
      </c>
      <c r="AM21" s="316">
        <v>0.4</v>
      </c>
      <c r="AN21" s="316">
        <v>0.4</v>
      </c>
      <c r="AO21" s="316">
        <v>0.5</v>
      </c>
      <c r="AP21" s="316">
        <v>0.5</v>
      </c>
      <c r="AQ21" s="316">
        <v>0.4</v>
      </c>
      <c r="AR21" s="316">
        <v>0.4</v>
      </c>
      <c r="AS21" s="316">
        <v>0.4</v>
      </c>
      <c r="AT21" s="316">
        <v>0.4</v>
      </c>
      <c r="AU21" s="316">
        <v>0.4</v>
      </c>
      <c r="AV21" s="316">
        <v>0.4</v>
      </c>
      <c r="AW21" s="316">
        <v>0.4</v>
      </c>
      <c r="AX21" s="316">
        <v>0.4</v>
      </c>
      <c r="AY21" s="316">
        <v>0.4</v>
      </c>
      <c r="AZ21" s="316">
        <v>0.4</v>
      </c>
      <c r="BA21" s="316">
        <v>0.4</v>
      </c>
      <c r="BB21" s="316">
        <v>0.4</v>
      </c>
      <c r="BC21" s="316">
        <v>0.4</v>
      </c>
      <c r="BD21" s="316">
        <v>0.4</v>
      </c>
      <c r="BE21" s="316">
        <v>0.4</v>
      </c>
      <c r="BF21" s="316">
        <v>0.4</v>
      </c>
      <c r="BG21" s="316">
        <v>0.3</v>
      </c>
      <c r="BH21" s="316">
        <v>0.3</v>
      </c>
      <c r="BI21" s="316">
        <v>0.3</v>
      </c>
      <c r="BJ21" s="316">
        <v>0.3</v>
      </c>
      <c r="BK21" s="316">
        <v>0.3</v>
      </c>
      <c r="BL21" s="316">
        <v>0.3</v>
      </c>
      <c r="BM21" s="316">
        <v>0.3</v>
      </c>
      <c r="BN21" s="316">
        <v>0.4</v>
      </c>
      <c r="BO21" s="316">
        <v>0.4</v>
      </c>
      <c r="BP21" s="316">
        <v>0.4</v>
      </c>
      <c r="BQ21" s="316">
        <v>0.4</v>
      </c>
      <c r="BR21" s="316">
        <v>0.4</v>
      </c>
      <c r="BS21" s="316">
        <v>0.4</v>
      </c>
      <c r="BT21" s="316">
        <v>0.4</v>
      </c>
      <c r="BU21" s="316">
        <v>0.4</v>
      </c>
      <c r="BV21" s="316">
        <v>0.4</v>
      </c>
      <c r="BW21" s="316">
        <v>0.4</v>
      </c>
      <c r="BX21" s="316">
        <v>0.4</v>
      </c>
      <c r="BY21" s="316">
        <v>0.4</v>
      </c>
      <c r="BZ21" s="316">
        <v>0.4</v>
      </c>
      <c r="CA21" s="316">
        <v>0.4</v>
      </c>
      <c r="CB21" s="316">
        <v>0.4</v>
      </c>
      <c r="CC21" s="316">
        <v>0.4</v>
      </c>
      <c r="CD21" s="316">
        <v>0.4</v>
      </c>
      <c r="CE21" s="316">
        <v>0.4</v>
      </c>
      <c r="CF21" s="316">
        <v>0.4</v>
      </c>
      <c r="CG21" s="316">
        <v>0.4</v>
      </c>
      <c r="CH21" s="316">
        <v>0.4</v>
      </c>
      <c r="CI21" s="316">
        <v>0.4</v>
      </c>
      <c r="CJ21" s="316">
        <v>0.4</v>
      </c>
      <c r="CK21" s="316">
        <v>0.4</v>
      </c>
      <c r="CL21" s="316">
        <v>0.4</v>
      </c>
      <c r="CM21" s="316">
        <v>0.4</v>
      </c>
      <c r="CN21" s="316">
        <v>0.4</v>
      </c>
      <c r="CO21" s="316">
        <v>0.4</v>
      </c>
      <c r="CP21" s="316">
        <v>0.4</v>
      </c>
      <c r="CQ21" s="316">
        <v>0.4</v>
      </c>
      <c r="CR21" s="316">
        <v>0.4</v>
      </c>
      <c r="CS21" s="316">
        <v>0.4</v>
      </c>
      <c r="CT21" s="316">
        <v>0.4</v>
      </c>
      <c r="CU21" s="316">
        <v>0.5</v>
      </c>
      <c r="CV21" s="316">
        <v>0.5</v>
      </c>
      <c r="CW21" s="316">
        <v>0.5</v>
      </c>
      <c r="CX21" s="316">
        <v>0.5</v>
      </c>
      <c r="CY21" s="316">
        <v>0.5</v>
      </c>
      <c r="CZ21" s="316">
        <v>0.5</v>
      </c>
      <c r="DA21" s="316">
        <v>0.5</v>
      </c>
      <c r="DB21" s="316">
        <v>0.5</v>
      </c>
      <c r="DC21" s="316">
        <v>0.4</v>
      </c>
      <c r="DD21" s="316">
        <v>0.4</v>
      </c>
      <c r="DE21" s="316">
        <v>0.4</v>
      </c>
      <c r="DF21" s="316">
        <v>0.4</v>
      </c>
      <c r="DG21" s="316">
        <v>0.4</v>
      </c>
      <c r="DH21" s="316">
        <v>0.4</v>
      </c>
      <c r="DI21" s="316">
        <v>0.4</v>
      </c>
      <c r="DJ21" s="316">
        <v>0.4</v>
      </c>
      <c r="DK21" s="316">
        <v>0.5</v>
      </c>
      <c r="DL21" s="316">
        <v>0.5</v>
      </c>
      <c r="DM21" s="316">
        <v>0.5</v>
      </c>
      <c r="DN21" s="316">
        <v>0.5</v>
      </c>
    </row>
    <row r="22" spans="1:118" ht="12.75" customHeight="1" x14ac:dyDescent="0.2">
      <c r="A22" s="326" t="s">
        <v>1195</v>
      </c>
      <c r="B22" s="310" t="s">
        <v>1196</v>
      </c>
      <c r="C22" s="316">
        <v>1.1000000000000001</v>
      </c>
      <c r="D22" s="316">
        <v>1.1000000000000001</v>
      </c>
      <c r="E22" s="316">
        <v>1.1000000000000001</v>
      </c>
      <c r="F22" s="316">
        <v>1.1000000000000001</v>
      </c>
      <c r="G22" s="316">
        <v>1.2</v>
      </c>
      <c r="H22" s="316">
        <v>1.2</v>
      </c>
      <c r="I22" s="316">
        <v>1.2</v>
      </c>
      <c r="J22" s="316">
        <v>1.2</v>
      </c>
      <c r="K22" s="316">
        <v>1.3</v>
      </c>
      <c r="L22" s="316">
        <v>1.3</v>
      </c>
      <c r="M22" s="316">
        <v>1.3</v>
      </c>
      <c r="N22" s="316">
        <v>1.3</v>
      </c>
      <c r="O22" s="316">
        <v>1.4</v>
      </c>
      <c r="P22" s="316">
        <v>1.5</v>
      </c>
      <c r="Q22" s="316">
        <v>1.5</v>
      </c>
      <c r="R22" s="316">
        <v>1.5</v>
      </c>
      <c r="S22" s="316">
        <v>1.5</v>
      </c>
      <c r="T22" s="316">
        <v>1.5</v>
      </c>
      <c r="U22" s="316">
        <v>1.5</v>
      </c>
      <c r="V22" s="316">
        <v>1.5</v>
      </c>
      <c r="W22" s="316">
        <v>1.8</v>
      </c>
      <c r="X22" s="316">
        <v>1.8</v>
      </c>
      <c r="Y22" s="316">
        <v>1.8</v>
      </c>
      <c r="Z22" s="316">
        <v>1.8</v>
      </c>
      <c r="AA22" s="316">
        <v>1.7</v>
      </c>
      <c r="AB22" s="316">
        <v>1.7</v>
      </c>
      <c r="AC22" s="316">
        <v>1.7</v>
      </c>
      <c r="AD22" s="316">
        <v>1.7</v>
      </c>
      <c r="AE22" s="316">
        <v>1.8</v>
      </c>
      <c r="AF22" s="316">
        <v>1.8</v>
      </c>
      <c r="AG22" s="316">
        <v>1.8</v>
      </c>
      <c r="AH22" s="316">
        <v>1.8</v>
      </c>
      <c r="AI22" s="316">
        <v>2.1</v>
      </c>
      <c r="AJ22" s="316">
        <v>2.1</v>
      </c>
      <c r="AK22" s="316">
        <v>2.2000000000000002</v>
      </c>
      <c r="AL22" s="316">
        <v>2.2000000000000002</v>
      </c>
      <c r="AM22" s="316">
        <v>2.2999999999999998</v>
      </c>
      <c r="AN22" s="316">
        <v>2.2999999999999998</v>
      </c>
      <c r="AO22" s="316">
        <v>2.2999999999999998</v>
      </c>
      <c r="AP22" s="316">
        <v>2.4</v>
      </c>
      <c r="AQ22" s="316">
        <v>2.6</v>
      </c>
      <c r="AR22" s="316">
        <v>2.7</v>
      </c>
      <c r="AS22" s="316">
        <v>2.7</v>
      </c>
      <c r="AT22" s="316">
        <v>2.7</v>
      </c>
      <c r="AU22" s="316">
        <v>2.9</v>
      </c>
      <c r="AV22" s="316">
        <v>3</v>
      </c>
      <c r="AW22" s="316">
        <v>3</v>
      </c>
      <c r="AX22" s="316">
        <v>3</v>
      </c>
      <c r="AY22" s="316">
        <v>3.2</v>
      </c>
      <c r="AZ22" s="316">
        <v>3.3</v>
      </c>
      <c r="BA22" s="316">
        <v>3.3</v>
      </c>
      <c r="BB22" s="316">
        <v>3.3</v>
      </c>
      <c r="BC22" s="316">
        <v>3.4</v>
      </c>
      <c r="BD22" s="316">
        <v>3.4</v>
      </c>
      <c r="BE22" s="316">
        <v>3.5</v>
      </c>
      <c r="BF22" s="316">
        <v>3.5</v>
      </c>
      <c r="BG22" s="316">
        <v>3.8</v>
      </c>
      <c r="BH22" s="316">
        <v>3.9</v>
      </c>
      <c r="BI22" s="316">
        <v>3.9</v>
      </c>
      <c r="BJ22" s="316">
        <v>3.9</v>
      </c>
      <c r="BK22" s="316">
        <v>4.2</v>
      </c>
      <c r="BL22" s="316">
        <v>4.2</v>
      </c>
      <c r="BM22" s="316">
        <v>4.2</v>
      </c>
      <c r="BN22" s="316">
        <v>4.3</v>
      </c>
      <c r="BO22" s="316">
        <v>4.4000000000000004</v>
      </c>
      <c r="BP22" s="316">
        <v>4.4000000000000004</v>
      </c>
      <c r="BQ22" s="316">
        <v>4.5</v>
      </c>
      <c r="BR22" s="316">
        <v>4.5</v>
      </c>
      <c r="BS22" s="316">
        <v>4.5</v>
      </c>
      <c r="BT22" s="316">
        <v>4.5</v>
      </c>
      <c r="BU22" s="316">
        <v>4.5999999999999996</v>
      </c>
      <c r="BV22" s="316">
        <v>4.5999999999999996</v>
      </c>
      <c r="BW22" s="316">
        <v>5</v>
      </c>
      <c r="BX22" s="316">
        <v>5.0999999999999996</v>
      </c>
      <c r="BY22" s="316">
        <v>5.0999999999999996</v>
      </c>
      <c r="BZ22" s="316">
        <v>5.0999999999999996</v>
      </c>
      <c r="CA22" s="316">
        <v>5</v>
      </c>
      <c r="CB22" s="316">
        <v>5.0999999999999996</v>
      </c>
      <c r="CC22" s="316">
        <v>5.0999999999999996</v>
      </c>
      <c r="CD22" s="316">
        <v>5.2</v>
      </c>
      <c r="CE22" s="316">
        <v>5.4</v>
      </c>
      <c r="CF22" s="316">
        <v>5.5</v>
      </c>
      <c r="CG22" s="316">
        <v>5.5</v>
      </c>
      <c r="CH22" s="316">
        <v>5.6</v>
      </c>
      <c r="CI22" s="316">
        <v>5.6</v>
      </c>
      <c r="CJ22" s="316">
        <v>5.7</v>
      </c>
      <c r="CK22" s="316">
        <v>5.7</v>
      </c>
      <c r="CL22" s="316">
        <v>5.8</v>
      </c>
      <c r="CM22" s="316">
        <v>6.2</v>
      </c>
      <c r="CN22" s="316">
        <v>6.2</v>
      </c>
      <c r="CO22" s="316">
        <v>6.2</v>
      </c>
      <c r="CP22" s="316">
        <v>6.3</v>
      </c>
      <c r="CQ22" s="316">
        <v>6</v>
      </c>
      <c r="CR22" s="316">
        <v>6.1</v>
      </c>
      <c r="CS22" s="316">
        <v>6.1</v>
      </c>
      <c r="CT22" s="316">
        <v>6.2</v>
      </c>
      <c r="CU22" s="316">
        <v>6.6</v>
      </c>
      <c r="CV22" s="316">
        <v>6.6</v>
      </c>
      <c r="CW22" s="316">
        <v>6.7</v>
      </c>
      <c r="CX22" s="316">
        <v>6.7</v>
      </c>
      <c r="CY22" s="316">
        <v>7</v>
      </c>
      <c r="CZ22" s="316">
        <v>7</v>
      </c>
      <c r="DA22" s="316">
        <v>7</v>
      </c>
      <c r="DB22" s="316">
        <v>7.1</v>
      </c>
      <c r="DC22" s="316">
        <v>7.9</v>
      </c>
      <c r="DD22" s="316">
        <v>8</v>
      </c>
      <c r="DE22" s="316">
        <v>8.1</v>
      </c>
      <c r="DF22" s="316">
        <v>8.1</v>
      </c>
      <c r="DG22" s="316">
        <v>8.3000000000000007</v>
      </c>
      <c r="DH22" s="316">
        <v>8.4</v>
      </c>
      <c r="DI22" s="316">
        <v>8.4</v>
      </c>
      <c r="DJ22" s="316">
        <v>8.5</v>
      </c>
      <c r="DK22" s="316">
        <v>8.6</v>
      </c>
      <c r="DL22" s="316">
        <v>8.6999999999999993</v>
      </c>
      <c r="DM22" s="316">
        <v>8.6999999999999993</v>
      </c>
      <c r="DN22" s="316">
        <v>8.8000000000000007</v>
      </c>
    </row>
    <row r="23" spans="1:118" ht="12.75" customHeight="1" x14ac:dyDescent="0.2">
      <c r="A23" s="327" t="s">
        <v>1212</v>
      </c>
      <c r="B23" s="310" t="s">
        <v>764</v>
      </c>
      <c r="C23" s="316">
        <v>0</v>
      </c>
      <c r="D23" s="316">
        <v>0</v>
      </c>
      <c r="E23" s="316">
        <v>0</v>
      </c>
      <c r="F23" s="316">
        <v>0</v>
      </c>
      <c r="G23" s="316">
        <v>0</v>
      </c>
      <c r="H23" s="316">
        <v>0</v>
      </c>
      <c r="I23" s="316">
        <v>0</v>
      </c>
      <c r="J23" s="316">
        <v>0</v>
      </c>
      <c r="K23" s="316">
        <v>0</v>
      </c>
      <c r="L23" s="316">
        <v>0</v>
      </c>
      <c r="M23" s="316">
        <v>0</v>
      </c>
      <c r="N23" s="316">
        <v>0</v>
      </c>
      <c r="O23" s="316">
        <v>0</v>
      </c>
      <c r="P23" s="316">
        <v>0</v>
      </c>
      <c r="Q23" s="316">
        <v>0</v>
      </c>
      <c r="R23" s="316">
        <v>0</v>
      </c>
      <c r="S23" s="316">
        <v>0</v>
      </c>
      <c r="T23" s="316">
        <v>0</v>
      </c>
      <c r="U23" s="316">
        <v>0</v>
      </c>
      <c r="V23" s="316">
        <v>0</v>
      </c>
      <c r="W23" s="316">
        <v>0</v>
      </c>
      <c r="X23" s="316">
        <v>0</v>
      </c>
      <c r="Y23" s="316">
        <v>0</v>
      </c>
      <c r="Z23" s="316">
        <v>0</v>
      </c>
      <c r="AA23" s="316">
        <v>0</v>
      </c>
      <c r="AB23" s="316">
        <v>0</v>
      </c>
      <c r="AC23" s="316">
        <v>0</v>
      </c>
      <c r="AD23" s="316">
        <v>0</v>
      </c>
      <c r="AE23" s="316">
        <v>0</v>
      </c>
      <c r="AF23" s="316">
        <v>0</v>
      </c>
      <c r="AG23" s="316">
        <v>0</v>
      </c>
      <c r="AH23" s="316">
        <v>0</v>
      </c>
      <c r="AI23" s="316">
        <v>0</v>
      </c>
      <c r="AJ23" s="316">
        <v>0</v>
      </c>
      <c r="AK23" s="316">
        <v>0</v>
      </c>
      <c r="AL23" s="316">
        <v>0</v>
      </c>
      <c r="AM23" s="316">
        <v>0</v>
      </c>
      <c r="AN23" s="316">
        <v>0</v>
      </c>
      <c r="AO23" s="316">
        <v>0</v>
      </c>
      <c r="AP23" s="316">
        <v>0</v>
      </c>
      <c r="AQ23" s="316">
        <v>0</v>
      </c>
      <c r="AR23" s="316">
        <v>0</v>
      </c>
      <c r="AS23" s="316">
        <v>0</v>
      </c>
      <c r="AT23" s="316">
        <v>0</v>
      </c>
      <c r="AU23" s="316">
        <v>0</v>
      </c>
      <c r="AV23" s="316">
        <v>0</v>
      </c>
      <c r="AW23" s="316">
        <v>0</v>
      </c>
      <c r="AX23" s="316">
        <v>0</v>
      </c>
      <c r="AY23" s="316">
        <v>0</v>
      </c>
      <c r="AZ23" s="316">
        <v>0</v>
      </c>
      <c r="BA23" s="316">
        <v>0</v>
      </c>
      <c r="BB23" s="316">
        <v>0</v>
      </c>
      <c r="BC23" s="316">
        <v>0</v>
      </c>
      <c r="BD23" s="316">
        <v>0</v>
      </c>
      <c r="BE23" s="316">
        <v>0</v>
      </c>
      <c r="BF23" s="316">
        <v>0</v>
      </c>
      <c r="BG23" s="316">
        <v>0</v>
      </c>
      <c r="BH23" s="316">
        <v>0</v>
      </c>
      <c r="BI23" s="316">
        <v>0</v>
      </c>
      <c r="BJ23" s="316">
        <v>0</v>
      </c>
      <c r="BK23" s="316">
        <v>0</v>
      </c>
      <c r="BL23" s="316">
        <v>0</v>
      </c>
      <c r="BM23" s="316">
        <v>0</v>
      </c>
      <c r="BN23" s="316">
        <v>0</v>
      </c>
      <c r="BO23" s="316">
        <v>0</v>
      </c>
      <c r="BP23" s="316">
        <v>0</v>
      </c>
      <c r="BQ23" s="316">
        <v>0</v>
      </c>
      <c r="BR23" s="316">
        <v>0</v>
      </c>
      <c r="BS23" s="316">
        <v>0</v>
      </c>
      <c r="BT23" s="316">
        <v>0</v>
      </c>
      <c r="BU23" s="316">
        <v>0</v>
      </c>
      <c r="BV23" s="316">
        <v>0</v>
      </c>
      <c r="BW23" s="316">
        <v>0</v>
      </c>
      <c r="BX23" s="316">
        <v>0</v>
      </c>
      <c r="BY23" s="316">
        <v>0</v>
      </c>
      <c r="BZ23" s="316">
        <v>0</v>
      </c>
      <c r="CA23" s="316">
        <v>0</v>
      </c>
      <c r="CB23" s="316">
        <v>0</v>
      </c>
      <c r="CC23" s="316">
        <v>0</v>
      </c>
      <c r="CD23" s="316">
        <v>0</v>
      </c>
      <c r="CE23" s="316">
        <v>0</v>
      </c>
      <c r="CF23" s="316">
        <v>0</v>
      </c>
      <c r="CG23" s="316">
        <v>0</v>
      </c>
      <c r="CH23" s="316">
        <v>0</v>
      </c>
      <c r="CI23" s="316">
        <v>0</v>
      </c>
      <c r="CJ23" s="316">
        <v>0</v>
      </c>
      <c r="CK23" s="316">
        <v>0</v>
      </c>
      <c r="CL23" s="316">
        <v>0</v>
      </c>
      <c r="CM23" s="316">
        <v>0</v>
      </c>
      <c r="CN23" s="316">
        <v>0</v>
      </c>
      <c r="CO23" s="316">
        <v>0</v>
      </c>
      <c r="CP23" s="316">
        <v>0</v>
      </c>
      <c r="CQ23" s="316">
        <v>0</v>
      </c>
      <c r="CR23" s="316">
        <v>0</v>
      </c>
      <c r="CS23" s="316">
        <v>0</v>
      </c>
      <c r="CT23" s="316">
        <v>0</v>
      </c>
      <c r="CU23" s="316">
        <v>0</v>
      </c>
      <c r="CV23" s="316">
        <v>0</v>
      </c>
      <c r="CW23" s="316">
        <v>0</v>
      </c>
      <c r="CX23" s="316">
        <v>0</v>
      </c>
      <c r="CY23" s="316">
        <v>0</v>
      </c>
      <c r="CZ23" s="316">
        <v>0</v>
      </c>
      <c r="DA23" s="316">
        <v>0</v>
      </c>
      <c r="DB23" s="316">
        <v>0</v>
      </c>
      <c r="DC23" s="316">
        <v>0</v>
      </c>
      <c r="DD23" s="316">
        <v>0</v>
      </c>
      <c r="DE23" s="316">
        <v>0</v>
      </c>
      <c r="DF23" s="316">
        <v>0</v>
      </c>
      <c r="DG23" s="316">
        <v>0</v>
      </c>
      <c r="DH23" s="316">
        <v>0</v>
      </c>
      <c r="DI23" s="316">
        <v>0</v>
      </c>
      <c r="DJ23" s="316">
        <v>0</v>
      </c>
      <c r="DK23" s="316">
        <v>0</v>
      </c>
      <c r="DL23" s="316">
        <v>0</v>
      </c>
      <c r="DM23" s="316">
        <v>0</v>
      </c>
      <c r="DN23" s="316">
        <v>0</v>
      </c>
    </row>
    <row r="24" spans="1:118" ht="12.75" customHeight="1" x14ac:dyDescent="0.2">
      <c r="A24" s="327" t="s">
        <v>685</v>
      </c>
      <c r="B24" s="310" t="s">
        <v>765</v>
      </c>
      <c r="C24" s="316">
        <v>0.1</v>
      </c>
      <c r="D24" s="316">
        <v>0.1</v>
      </c>
      <c r="E24" s="316">
        <v>0.1</v>
      </c>
      <c r="F24" s="316">
        <v>0.1</v>
      </c>
      <c r="G24" s="316">
        <v>0.1</v>
      </c>
      <c r="H24" s="316">
        <v>0.1</v>
      </c>
      <c r="I24" s="316">
        <v>0.1</v>
      </c>
      <c r="J24" s="316">
        <v>0.1</v>
      </c>
      <c r="K24" s="316">
        <v>0.1</v>
      </c>
      <c r="L24" s="316">
        <v>0.1</v>
      </c>
      <c r="M24" s="316">
        <v>0.1</v>
      </c>
      <c r="N24" s="316">
        <v>0.1</v>
      </c>
      <c r="O24" s="316">
        <v>0.1</v>
      </c>
      <c r="P24" s="316">
        <v>0.1</v>
      </c>
      <c r="Q24" s="316">
        <v>0.1</v>
      </c>
      <c r="R24" s="316">
        <v>0.1</v>
      </c>
      <c r="S24" s="316">
        <v>0.1</v>
      </c>
      <c r="T24" s="316">
        <v>0.1</v>
      </c>
      <c r="U24" s="316">
        <v>0.1</v>
      </c>
      <c r="V24" s="316">
        <v>0.1</v>
      </c>
      <c r="W24" s="316">
        <v>0.1</v>
      </c>
      <c r="X24" s="316">
        <v>0.1</v>
      </c>
      <c r="Y24" s="316">
        <v>0.1</v>
      </c>
      <c r="Z24" s="316">
        <v>0.1</v>
      </c>
      <c r="AA24" s="316">
        <v>0.2</v>
      </c>
      <c r="AB24" s="316">
        <v>0.2</v>
      </c>
      <c r="AC24" s="316">
        <v>0.2</v>
      </c>
      <c r="AD24" s="316">
        <v>0.2</v>
      </c>
      <c r="AE24" s="316">
        <v>0.2</v>
      </c>
      <c r="AF24" s="316">
        <v>0.2</v>
      </c>
      <c r="AG24" s="316">
        <v>0.2</v>
      </c>
      <c r="AH24" s="316">
        <v>0.2</v>
      </c>
      <c r="AI24" s="316">
        <v>0.2</v>
      </c>
      <c r="AJ24" s="316">
        <v>0.2</v>
      </c>
      <c r="AK24" s="316">
        <v>0.2</v>
      </c>
      <c r="AL24" s="316">
        <v>0.2</v>
      </c>
      <c r="AM24" s="316">
        <v>0.2</v>
      </c>
      <c r="AN24" s="316">
        <v>0.2</v>
      </c>
      <c r="AO24" s="316">
        <v>0.2</v>
      </c>
      <c r="AP24" s="316">
        <v>0.2</v>
      </c>
      <c r="AQ24" s="316">
        <v>0.2</v>
      </c>
      <c r="AR24" s="316">
        <v>0.2</v>
      </c>
      <c r="AS24" s="316">
        <v>0.2</v>
      </c>
      <c r="AT24" s="316">
        <v>0.2</v>
      </c>
      <c r="AU24" s="316">
        <v>0.3</v>
      </c>
      <c r="AV24" s="316">
        <v>0.3</v>
      </c>
      <c r="AW24" s="316">
        <v>0.3</v>
      </c>
      <c r="AX24" s="316">
        <v>0.3</v>
      </c>
      <c r="AY24" s="316">
        <v>0.3</v>
      </c>
      <c r="AZ24" s="316">
        <v>0.3</v>
      </c>
      <c r="BA24" s="316">
        <v>0.3</v>
      </c>
      <c r="BB24" s="316">
        <v>0.3</v>
      </c>
      <c r="BC24" s="316">
        <v>0.3</v>
      </c>
      <c r="BD24" s="316">
        <v>0.4</v>
      </c>
      <c r="BE24" s="316">
        <v>0.4</v>
      </c>
      <c r="BF24" s="316">
        <v>0.4</v>
      </c>
      <c r="BG24" s="316">
        <v>0.4</v>
      </c>
      <c r="BH24" s="316">
        <v>0.4</v>
      </c>
      <c r="BI24" s="316">
        <v>0.4</v>
      </c>
      <c r="BJ24" s="316">
        <v>0.4</v>
      </c>
      <c r="BK24" s="316">
        <v>0.5</v>
      </c>
      <c r="BL24" s="316">
        <v>0.5</v>
      </c>
      <c r="BM24" s="316">
        <v>0.5</v>
      </c>
      <c r="BN24" s="316">
        <v>0.5</v>
      </c>
      <c r="BO24" s="316">
        <v>0.5</v>
      </c>
      <c r="BP24" s="316">
        <v>0.5</v>
      </c>
      <c r="BQ24" s="316">
        <v>0.5</v>
      </c>
      <c r="BR24" s="316">
        <v>0.5</v>
      </c>
      <c r="BS24" s="316">
        <v>0.5</v>
      </c>
      <c r="BT24" s="316">
        <v>0.5</v>
      </c>
      <c r="BU24" s="316">
        <v>0.5</v>
      </c>
      <c r="BV24" s="316">
        <v>0.5</v>
      </c>
      <c r="BW24" s="316">
        <v>0.5</v>
      </c>
      <c r="BX24" s="316">
        <v>0.5</v>
      </c>
      <c r="BY24" s="316">
        <v>0.5</v>
      </c>
      <c r="BZ24" s="316">
        <v>0.5</v>
      </c>
      <c r="CA24" s="316">
        <v>0.5</v>
      </c>
      <c r="CB24" s="316">
        <v>0.5</v>
      </c>
      <c r="CC24" s="316">
        <v>0.5</v>
      </c>
      <c r="CD24" s="316">
        <v>0.5</v>
      </c>
      <c r="CE24" s="316">
        <v>0.5</v>
      </c>
      <c r="CF24" s="316">
        <v>0.5</v>
      </c>
      <c r="CG24" s="316">
        <v>0.5</v>
      </c>
      <c r="CH24" s="316">
        <v>0.5</v>
      </c>
      <c r="CI24" s="316">
        <v>0.6</v>
      </c>
      <c r="CJ24" s="316">
        <v>0.6</v>
      </c>
      <c r="CK24" s="316">
        <v>0.6</v>
      </c>
      <c r="CL24" s="316">
        <v>0.6</v>
      </c>
      <c r="CM24" s="316">
        <v>0.6</v>
      </c>
      <c r="CN24" s="316">
        <v>0.6</v>
      </c>
      <c r="CO24" s="316">
        <v>0.6</v>
      </c>
      <c r="CP24" s="316">
        <v>0.6</v>
      </c>
      <c r="CQ24" s="316">
        <v>0.7</v>
      </c>
      <c r="CR24" s="316">
        <v>0.7</v>
      </c>
      <c r="CS24" s="316">
        <v>0.7</v>
      </c>
      <c r="CT24" s="316">
        <v>0.7</v>
      </c>
      <c r="CU24" s="316">
        <v>0.7</v>
      </c>
      <c r="CV24" s="316">
        <v>0.7</v>
      </c>
      <c r="CW24" s="316">
        <v>0.7</v>
      </c>
      <c r="CX24" s="316">
        <v>0.7</v>
      </c>
      <c r="CY24" s="316">
        <v>0.8</v>
      </c>
      <c r="CZ24" s="316">
        <v>0.8</v>
      </c>
      <c r="DA24" s="316">
        <v>0.8</v>
      </c>
      <c r="DB24" s="316">
        <v>0.8</v>
      </c>
      <c r="DC24" s="316">
        <v>0.7</v>
      </c>
      <c r="DD24" s="316">
        <v>0.7</v>
      </c>
      <c r="DE24" s="316">
        <v>0.7</v>
      </c>
      <c r="DF24" s="316">
        <v>0.8</v>
      </c>
      <c r="DG24" s="316">
        <v>0.8</v>
      </c>
      <c r="DH24" s="316">
        <v>0.8</v>
      </c>
      <c r="DI24" s="316">
        <v>0.8</v>
      </c>
      <c r="DJ24" s="316">
        <v>0.8</v>
      </c>
      <c r="DK24" s="316">
        <v>0.8</v>
      </c>
      <c r="DL24" s="316">
        <v>0.8</v>
      </c>
      <c r="DM24" s="316">
        <v>0.8</v>
      </c>
      <c r="DN24" s="316">
        <v>0.8</v>
      </c>
    </row>
    <row r="25" spans="1:118" ht="12.75" customHeight="1" x14ac:dyDescent="0.2">
      <c r="A25" s="327" t="s">
        <v>1213</v>
      </c>
      <c r="B25" s="310" t="s">
        <v>1154</v>
      </c>
      <c r="C25" s="316">
        <v>1</v>
      </c>
      <c r="D25" s="316">
        <v>1</v>
      </c>
      <c r="E25" s="316">
        <v>1</v>
      </c>
      <c r="F25" s="316">
        <v>1</v>
      </c>
      <c r="G25" s="316">
        <v>1.1000000000000001</v>
      </c>
      <c r="H25" s="316">
        <v>1.1000000000000001</v>
      </c>
      <c r="I25" s="316">
        <v>1.1000000000000001</v>
      </c>
      <c r="J25" s="316">
        <v>1.1000000000000001</v>
      </c>
      <c r="K25" s="316">
        <v>1.1000000000000001</v>
      </c>
      <c r="L25" s="316">
        <v>1.2</v>
      </c>
      <c r="M25" s="316">
        <v>1.2</v>
      </c>
      <c r="N25" s="316">
        <v>1.2</v>
      </c>
      <c r="O25" s="316">
        <v>1.3</v>
      </c>
      <c r="P25" s="316">
        <v>1.3</v>
      </c>
      <c r="Q25" s="316">
        <v>1.3</v>
      </c>
      <c r="R25" s="316">
        <v>1.3</v>
      </c>
      <c r="S25" s="316">
        <v>1.3</v>
      </c>
      <c r="T25" s="316">
        <v>1.3</v>
      </c>
      <c r="U25" s="316">
        <v>1.4</v>
      </c>
      <c r="V25" s="316">
        <v>1.4</v>
      </c>
      <c r="W25" s="316">
        <v>1.6</v>
      </c>
      <c r="X25" s="316">
        <v>1.6</v>
      </c>
      <c r="Y25" s="316">
        <v>1.6</v>
      </c>
      <c r="Z25" s="316">
        <v>1.6</v>
      </c>
      <c r="AA25" s="316">
        <v>1.5</v>
      </c>
      <c r="AB25" s="316">
        <v>1.5</v>
      </c>
      <c r="AC25" s="316">
        <v>1.5</v>
      </c>
      <c r="AD25" s="316">
        <v>1.5</v>
      </c>
      <c r="AE25" s="316">
        <v>1.6</v>
      </c>
      <c r="AF25" s="316">
        <v>1.6</v>
      </c>
      <c r="AG25" s="316">
        <v>1.7</v>
      </c>
      <c r="AH25" s="316">
        <v>1.7</v>
      </c>
      <c r="AI25" s="316">
        <v>2</v>
      </c>
      <c r="AJ25" s="316">
        <v>2</v>
      </c>
      <c r="AK25" s="316">
        <v>2</v>
      </c>
      <c r="AL25" s="316">
        <v>2</v>
      </c>
      <c r="AM25" s="316">
        <v>2.1</v>
      </c>
      <c r="AN25" s="316">
        <v>2.1</v>
      </c>
      <c r="AO25" s="316">
        <v>2.1</v>
      </c>
      <c r="AP25" s="316">
        <v>2.2000000000000002</v>
      </c>
      <c r="AQ25" s="316">
        <v>2.4</v>
      </c>
      <c r="AR25" s="316">
        <v>2.4</v>
      </c>
      <c r="AS25" s="316">
        <v>2.4</v>
      </c>
      <c r="AT25" s="316">
        <v>2.4</v>
      </c>
      <c r="AU25" s="316">
        <v>2.7</v>
      </c>
      <c r="AV25" s="316">
        <v>2.7</v>
      </c>
      <c r="AW25" s="316">
        <v>2.7</v>
      </c>
      <c r="AX25" s="316">
        <v>2.7</v>
      </c>
      <c r="AY25" s="316">
        <v>2.9</v>
      </c>
      <c r="AZ25" s="316">
        <v>3</v>
      </c>
      <c r="BA25" s="316">
        <v>3</v>
      </c>
      <c r="BB25" s="316">
        <v>3</v>
      </c>
      <c r="BC25" s="316">
        <v>3</v>
      </c>
      <c r="BD25" s="316">
        <v>3.1</v>
      </c>
      <c r="BE25" s="316">
        <v>3.1</v>
      </c>
      <c r="BF25" s="316">
        <v>3.1</v>
      </c>
      <c r="BG25" s="316">
        <v>3.4</v>
      </c>
      <c r="BH25" s="316">
        <v>3.5</v>
      </c>
      <c r="BI25" s="316">
        <v>3.5</v>
      </c>
      <c r="BJ25" s="316">
        <v>3.5</v>
      </c>
      <c r="BK25" s="316">
        <v>3.7</v>
      </c>
      <c r="BL25" s="316">
        <v>3.7</v>
      </c>
      <c r="BM25" s="316">
        <v>3.8</v>
      </c>
      <c r="BN25" s="316">
        <v>3.8</v>
      </c>
      <c r="BO25" s="316">
        <v>3.9</v>
      </c>
      <c r="BP25" s="316">
        <v>3.9</v>
      </c>
      <c r="BQ25" s="316">
        <v>4</v>
      </c>
      <c r="BR25" s="316">
        <v>4</v>
      </c>
      <c r="BS25" s="316">
        <v>4</v>
      </c>
      <c r="BT25" s="316">
        <v>4.0999999999999996</v>
      </c>
      <c r="BU25" s="316">
        <v>4.0999999999999996</v>
      </c>
      <c r="BV25" s="316">
        <v>4.0999999999999996</v>
      </c>
      <c r="BW25" s="316">
        <v>4.5</v>
      </c>
      <c r="BX25" s="316">
        <v>4.5999999999999996</v>
      </c>
      <c r="BY25" s="316">
        <v>4.5999999999999996</v>
      </c>
      <c r="BZ25" s="316">
        <v>4.5999999999999996</v>
      </c>
      <c r="CA25" s="316">
        <v>4.5</v>
      </c>
      <c r="CB25" s="316">
        <v>4.5999999999999996</v>
      </c>
      <c r="CC25" s="316">
        <v>4.5999999999999996</v>
      </c>
      <c r="CD25" s="316">
        <v>4.5999999999999996</v>
      </c>
      <c r="CE25" s="316">
        <v>4.9000000000000004</v>
      </c>
      <c r="CF25" s="316">
        <v>4.9000000000000004</v>
      </c>
      <c r="CG25" s="316">
        <v>5</v>
      </c>
      <c r="CH25" s="316">
        <v>5</v>
      </c>
      <c r="CI25" s="316">
        <v>5.0999999999999996</v>
      </c>
      <c r="CJ25" s="316">
        <v>5.0999999999999996</v>
      </c>
      <c r="CK25" s="316">
        <v>5.2</v>
      </c>
      <c r="CL25" s="316">
        <v>5.2</v>
      </c>
      <c r="CM25" s="316">
        <v>5.6</v>
      </c>
      <c r="CN25" s="316">
        <v>5.6</v>
      </c>
      <c r="CO25" s="316">
        <v>5.7</v>
      </c>
      <c r="CP25" s="316">
        <v>5.7</v>
      </c>
      <c r="CQ25" s="316">
        <v>5.4</v>
      </c>
      <c r="CR25" s="316">
        <v>5.4</v>
      </c>
      <c r="CS25" s="316">
        <v>5.4</v>
      </c>
      <c r="CT25" s="316">
        <v>5.5</v>
      </c>
      <c r="CU25" s="316">
        <v>5.9</v>
      </c>
      <c r="CV25" s="316">
        <v>5.9</v>
      </c>
      <c r="CW25" s="316">
        <v>6</v>
      </c>
      <c r="CX25" s="316">
        <v>6</v>
      </c>
      <c r="CY25" s="316">
        <v>6.2</v>
      </c>
      <c r="CZ25" s="316">
        <v>6.3</v>
      </c>
      <c r="DA25" s="316">
        <v>6.3</v>
      </c>
      <c r="DB25" s="316">
        <v>6.3</v>
      </c>
      <c r="DC25" s="316">
        <v>7.2</v>
      </c>
      <c r="DD25" s="316">
        <v>7.2</v>
      </c>
      <c r="DE25" s="316">
        <v>7.3</v>
      </c>
      <c r="DF25" s="316">
        <v>7.4</v>
      </c>
      <c r="DG25" s="316">
        <v>7.6</v>
      </c>
      <c r="DH25" s="316">
        <v>7.6</v>
      </c>
      <c r="DI25" s="316">
        <v>7.7</v>
      </c>
      <c r="DJ25" s="316">
        <v>7.7</v>
      </c>
      <c r="DK25" s="316">
        <v>7.8</v>
      </c>
      <c r="DL25" s="316">
        <v>7.9</v>
      </c>
      <c r="DM25" s="316">
        <v>7.9</v>
      </c>
      <c r="DN25" s="316">
        <v>8</v>
      </c>
    </row>
    <row r="26" spans="1:118" ht="12.75" customHeight="1" x14ac:dyDescent="0.2">
      <c r="A26" s="326" t="s">
        <v>1197</v>
      </c>
      <c r="B26" s="310" t="s">
        <v>1198</v>
      </c>
      <c r="C26" s="316">
        <v>0.6</v>
      </c>
      <c r="D26" s="316">
        <v>0.6</v>
      </c>
      <c r="E26" s="316">
        <v>0.6</v>
      </c>
      <c r="F26" s="316">
        <v>0.6</v>
      </c>
      <c r="G26" s="316">
        <v>1</v>
      </c>
      <c r="H26" s="316">
        <v>1</v>
      </c>
      <c r="I26" s="316">
        <v>1</v>
      </c>
      <c r="J26" s="316">
        <v>1</v>
      </c>
      <c r="K26" s="316">
        <v>1</v>
      </c>
      <c r="L26" s="316">
        <v>1</v>
      </c>
      <c r="M26" s="316">
        <v>1</v>
      </c>
      <c r="N26" s="316">
        <v>1</v>
      </c>
      <c r="O26" s="316">
        <v>1.1000000000000001</v>
      </c>
      <c r="P26" s="316">
        <v>1.1000000000000001</v>
      </c>
      <c r="Q26" s="316">
        <v>1.1000000000000001</v>
      </c>
      <c r="R26" s="316">
        <v>1.1000000000000001</v>
      </c>
      <c r="S26" s="316">
        <v>1.1000000000000001</v>
      </c>
      <c r="T26" s="316">
        <v>1.2</v>
      </c>
      <c r="U26" s="316">
        <v>1.2</v>
      </c>
      <c r="V26" s="316">
        <v>1.2</v>
      </c>
      <c r="W26" s="316">
        <v>1.2</v>
      </c>
      <c r="X26" s="316">
        <v>1.2</v>
      </c>
      <c r="Y26" s="316">
        <v>1.2</v>
      </c>
      <c r="Z26" s="316">
        <v>1.2</v>
      </c>
      <c r="AA26" s="316">
        <v>1.4</v>
      </c>
      <c r="AB26" s="316">
        <v>1.4</v>
      </c>
      <c r="AC26" s="316">
        <v>1.4</v>
      </c>
      <c r="AD26" s="316">
        <v>1.4</v>
      </c>
      <c r="AE26" s="316">
        <v>1.4</v>
      </c>
      <c r="AF26" s="316">
        <v>1.4</v>
      </c>
      <c r="AG26" s="316">
        <v>1.4</v>
      </c>
      <c r="AH26" s="316">
        <v>1.5</v>
      </c>
      <c r="AI26" s="316">
        <v>1.4</v>
      </c>
      <c r="AJ26" s="316">
        <v>1.4</v>
      </c>
      <c r="AK26" s="316">
        <v>1.4</v>
      </c>
      <c r="AL26" s="316">
        <v>1.4</v>
      </c>
      <c r="AM26" s="316">
        <v>1.5</v>
      </c>
      <c r="AN26" s="316">
        <v>1.6</v>
      </c>
      <c r="AO26" s="316">
        <v>1.6</v>
      </c>
      <c r="AP26" s="316">
        <v>1.6</v>
      </c>
      <c r="AQ26" s="316">
        <v>1.4</v>
      </c>
      <c r="AR26" s="316">
        <v>1.4</v>
      </c>
      <c r="AS26" s="316">
        <v>1.4</v>
      </c>
      <c r="AT26" s="316">
        <v>1.4</v>
      </c>
      <c r="AU26" s="316">
        <v>1.4</v>
      </c>
      <c r="AV26" s="316">
        <v>1.4</v>
      </c>
      <c r="AW26" s="316">
        <v>1.4</v>
      </c>
      <c r="AX26" s="316">
        <v>1.4</v>
      </c>
      <c r="AY26" s="316">
        <v>1.5</v>
      </c>
      <c r="AZ26" s="316">
        <v>1.5</v>
      </c>
      <c r="BA26" s="316">
        <v>1.5</v>
      </c>
      <c r="BB26" s="316">
        <v>1.5</v>
      </c>
      <c r="BC26" s="316">
        <v>1.4</v>
      </c>
      <c r="BD26" s="316">
        <v>1.5</v>
      </c>
      <c r="BE26" s="316">
        <v>1.5</v>
      </c>
      <c r="BF26" s="316">
        <v>1.5</v>
      </c>
      <c r="BG26" s="316">
        <v>1.5</v>
      </c>
      <c r="BH26" s="316">
        <v>1.5</v>
      </c>
      <c r="BI26" s="316">
        <v>1.6</v>
      </c>
      <c r="BJ26" s="316">
        <v>1.6</v>
      </c>
      <c r="BK26" s="316">
        <v>1.6</v>
      </c>
      <c r="BL26" s="316">
        <v>1.6</v>
      </c>
      <c r="BM26" s="316">
        <v>1.6</v>
      </c>
      <c r="BN26" s="316">
        <v>1.6</v>
      </c>
      <c r="BO26" s="316">
        <v>1.7</v>
      </c>
      <c r="BP26" s="316">
        <v>1.7</v>
      </c>
      <c r="BQ26" s="316">
        <v>1.7</v>
      </c>
      <c r="BR26" s="316">
        <v>1.7</v>
      </c>
      <c r="BS26" s="316">
        <v>1.8</v>
      </c>
      <c r="BT26" s="316">
        <v>1.8</v>
      </c>
      <c r="BU26" s="316">
        <v>1.8</v>
      </c>
      <c r="BV26" s="316">
        <v>1.8</v>
      </c>
      <c r="BW26" s="316">
        <v>1.8</v>
      </c>
      <c r="BX26" s="316">
        <v>1.8</v>
      </c>
      <c r="BY26" s="316">
        <v>1.8</v>
      </c>
      <c r="BZ26" s="316">
        <v>1.8</v>
      </c>
      <c r="CA26" s="316">
        <v>1.8</v>
      </c>
      <c r="CB26" s="316">
        <v>1.9</v>
      </c>
      <c r="CC26" s="316">
        <v>1.9</v>
      </c>
      <c r="CD26" s="316">
        <v>1.9</v>
      </c>
      <c r="CE26" s="316">
        <v>1.8</v>
      </c>
      <c r="CF26" s="316">
        <v>1.9</v>
      </c>
      <c r="CG26" s="316">
        <v>1.9</v>
      </c>
      <c r="CH26" s="316">
        <v>1.9</v>
      </c>
      <c r="CI26" s="316">
        <v>1.8</v>
      </c>
      <c r="CJ26" s="316">
        <v>1.8</v>
      </c>
      <c r="CK26" s="316">
        <v>1.9</v>
      </c>
      <c r="CL26" s="316">
        <v>1.9</v>
      </c>
      <c r="CM26" s="316">
        <v>1.8</v>
      </c>
      <c r="CN26" s="316">
        <v>1.9</v>
      </c>
      <c r="CO26" s="316">
        <v>1.9</v>
      </c>
      <c r="CP26" s="316">
        <v>1.9</v>
      </c>
      <c r="CQ26" s="316">
        <v>2</v>
      </c>
      <c r="CR26" s="316">
        <v>2</v>
      </c>
      <c r="CS26" s="316">
        <v>2.1</v>
      </c>
      <c r="CT26" s="316">
        <v>2.1</v>
      </c>
      <c r="CU26" s="316">
        <v>2.2000000000000002</v>
      </c>
      <c r="CV26" s="316">
        <v>2.2000000000000002</v>
      </c>
      <c r="CW26" s="316">
        <v>2.2999999999999998</v>
      </c>
      <c r="CX26" s="316">
        <v>2.2999999999999998</v>
      </c>
      <c r="CY26" s="316">
        <v>1.8</v>
      </c>
      <c r="CZ26" s="316">
        <v>1.8</v>
      </c>
      <c r="DA26" s="316">
        <v>1.8</v>
      </c>
      <c r="DB26" s="316">
        <v>1.8</v>
      </c>
      <c r="DC26" s="316">
        <v>2.2999999999999998</v>
      </c>
      <c r="DD26" s="316">
        <v>2.2999999999999998</v>
      </c>
      <c r="DE26" s="316">
        <v>2.2999999999999998</v>
      </c>
      <c r="DF26" s="316">
        <v>2.2999999999999998</v>
      </c>
      <c r="DG26" s="316">
        <v>2.4</v>
      </c>
      <c r="DH26" s="316">
        <v>2.4</v>
      </c>
      <c r="DI26" s="316">
        <v>2.4</v>
      </c>
      <c r="DJ26" s="316">
        <v>2.4</v>
      </c>
      <c r="DK26" s="316">
        <v>2.6</v>
      </c>
      <c r="DL26" s="316">
        <v>2.6</v>
      </c>
      <c r="DM26" s="316">
        <v>2.6</v>
      </c>
      <c r="DN26" s="316">
        <v>2.6</v>
      </c>
    </row>
    <row r="27" spans="1:118" ht="12.75" customHeight="1" x14ac:dyDescent="0.2">
      <c r="A27" s="327" t="s">
        <v>1214</v>
      </c>
      <c r="B27" s="310" t="s">
        <v>1160</v>
      </c>
      <c r="C27" s="316">
        <v>0.2</v>
      </c>
      <c r="D27" s="316">
        <v>0.2</v>
      </c>
      <c r="E27" s="316">
        <v>0.2</v>
      </c>
      <c r="F27" s="316">
        <v>0.2</v>
      </c>
      <c r="G27" s="316">
        <v>0.3</v>
      </c>
      <c r="H27" s="316">
        <v>0.3</v>
      </c>
      <c r="I27" s="316">
        <v>0.3</v>
      </c>
      <c r="J27" s="316">
        <v>0.3</v>
      </c>
      <c r="K27" s="316">
        <v>0.3</v>
      </c>
      <c r="L27" s="316">
        <v>0.3</v>
      </c>
      <c r="M27" s="316">
        <v>0.3</v>
      </c>
      <c r="N27" s="316">
        <v>0.3</v>
      </c>
      <c r="O27" s="316">
        <v>0.3</v>
      </c>
      <c r="P27" s="316">
        <v>0.3</v>
      </c>
      <c r="Q27" s="316">
        <v>0.3</v>
      </c>
      <c r="R27" s="316">
        <v>0.3</v>
      </c>
      <c r="S27" s="316">
        <v>0.4</v>
      </c>
      <c r="T27" s="316">
        <v>0.4</v>
      </c>
      <c r="U27" s="316">
        <v>0.4</v>
      </c>
      <c r="V27" s="316">
        <v>0.4</v>
      </c>
      <c r="W27" s="316">
        <v>0.4</v>
      </c>
      <c r="X27" s="316">
        <v>0.4</v>
      </c>
      <c r="Y27" s="316">
        <v>0.4</v>
      </c>
      <c r="Z27" s="316">
        <v>0.4</v>
      </c>
      <c r="AA27" s="316">
        <v>0.5</v>
      </c>
      <c r="AB27" s="316">
        <v>0.5</v>
      </c>
      <c r="AC27" s="316">
        <v>0.5</v>
      </c>
      <c r="AD27" s="316">
        <v>0.5</v>
      </c>
      <c r="AE27" s="316">
        <v>0.5</v>
      </c>
      <c r="AF27" s="316">
        <v>0.5</v>
      </c>
      <c r="AG27" s="316">
        <v>0.5</v>
      </c>
      <c r="AH27" s="316">
        <v>0.5</v>
      </c>
      <c r="AI27" s="316">
        <v>0.5</v>
      </c>
      <c r="AJ27" s="316">
        <v>0.5</v>
      </c>
      <c r="AK27" s="316">
        <v>0.5</v>
      </c>
      <c r="AL27" s="316">
        <v>0.5</v>
      </c>
      <c r="AM27" s="316">
        <v>0.6</v>
      </c>
      <c r="AN27" s="316">
        <v>0.6</v>
      </c>
      <c r="AO27" s="316">
        <v>0.6</v>
      </c>
      <c r="AP27" s="316">
        <v>0.6</v>
      </c>
      <c r="AQ27" s="316">
        <v>0.5</v>
      </c>
      <c r="AR27" s="316">
        <v>0.6</v>
      </c>
      <c r="AS27" s="316">
        <v>0.6</v>
      </c>
      <c r="AT27" s="316">
        <v>0.6</v>
      </c>
      <c r="AU27" s="316">
        <v>0.5</v>
      </c>
      <c r="AV27" s="316">
        <v>0.5</v>
      </c>
      <c r="AW27" s="316">
        <v>0.5</v>
      </c>
      <c r="AX27" s="316">
        <v>0.5</v>
      </c>
      <c r="AY27" s="316">
        <v>0.6</v>
      </c>
      <c r="AZ27" s="316">
        <v>0.6</v>
      </c>
      <c r="BA27" s="316">
        <v>0.6</v>
      </c>
      <c r="BB27" s="316">
        <v>0.6</v>
      </c>
      <c r="BC27" s="316">
        <v>0.5</v>
      </c>
      <c r="BD27" s="316">
        <v>0.5</v>
      </c>
      <c r="BE27" s="316">
        <v>0.5</v>
      </c>
      <c r="BF27" s="316">
        <v>0.5</v>
      </c>
      <c r="BG27" s="316">
        <v>0.6</v>
      </c>
      <c r="BH27" s="316">
        <v>0.6</v>
      </c>
      <c r="BI27" s="316">
        <v>0.6</v>
      </c>
      <c r="BJ27" s="316">
        <v>0.6</v>
      </c>
      <c r="BK27" s="316">
        <v>0.6</v>
      </c>
      <c r="BL27" s="316">
        <v>0.6</v>
      </c>
      <c r="BM27" s="316">
        <v>0.6</v>
      </c>
      <c r="BN27" s="316">
        <v>0.6</v>
      </c>
      <c r="BO27" s="316">
        <v>0.6</v>
      </c>
      <c r="BP27" s="316">
        <v>0.6</v>
      </c>
      <c r="BQ27" s="316">
        <v>0.6</v>
      </c>
      <c r="BR27" s="316">
        <v>0.6</v>
      </c>
      <c r="BS27" s="316">
        <v>0.6</v>
      </c>
      <c r="BT27" s="316">
        <v>0.7</v>
      </c>
      <c r="BU27" s="316">
        <v>0.7</v>
      </c>
      <c r="BV27" s="316">
        <v>0.7</v>
      </c>
      <c r="BW27" s="316">
        <v>0.7</v>
      </c>
      <c r="BX27" s="316">
        <v>0.7</v>
      </c>
      <c r="BY27" s="316">
        <v>0.7</v>
      </c>
      <c r="BZ27" s="316">
        <v>0.7</v>
      </c>
      <c r="CA27" s="316">
        <v>0.7</v>
      </c>
      <c r="CB27" s="316">
        <v>0.7</v>
      </c>
      <c r="CC27" s="316">
        <v>0.7</v>
      </c>
      <c r="CD27" s="316">
        <v>0.7</v>
      </c>
      <c r="CE27" s="316">
        <v>0.7</v>
      </c>
      <c r="CF27" s="316">
        <v>0.7</v>
      </c>
      <c r="CG27" s="316">
        <v>0.7</v>
      </c>
      <c r="CH27" s="316">
        <v>0.7</v>
      </c>
      <c r="CI27" s="316">
        <v>0.7</v>
      </c>
      <c r="CJ27" s="316">
        <v>0.7</v>
      </c>
      <c r="CK27" s="316">
        <v>0.7</v>
      </c>
      <c r="CL27" s="316">
        <v>0.7</v>
      </c>
      <c r="CM27" s="316">
        <v>0.7</v>
      </c>
      <c r="CN27" s="316">
        <v>0.7</v>
      </c>
      <c r="CO27" s="316">
        <v>0.7</v>
      </c>
      <c r="CP27" s="316">
        <v>0.7</v>
      </c>
      <c r="CQ27" s="316">
        <v>0.8</v>
      </c>
      <c r="CR27" s="316">
        <v>0.8</v>
      </c>
      <c r="CS27" s="316">
        <v>0.8</v>
      </c>
      <c r="CT27" s="316">
        <v>0.8</v>
      </c>
      <c r="CU27" s="316">
        <v>0.8</v>
      </c>
      <c r="CV27" s="316">
        <v>0.8</v>
      </c>
      <c r="CW27" s="316">
        <v>0.9</v>
      </c>
      <c r="CX27" s="316">
        <v>0.9</v>
      </c>
      <c r="CY27" s="316">
        <v>0.3</v>
      </c>
      <c r="CZ27" s="316">
        <v>0.3</v>
      </c>
      <c r="DA27" s="316">
        <v>0.3</v>
      </c>
      <c r="DB27" s="316">
        <v>0.3</v>
      </c>
      <c r="DC27" s="316">
        <v>0.8</v>
      </c>
      <c r="DD27" s="316">
        <v>0.8</v>
      </c>
      <c r="DE27" s="316">
        <v>0.9</v>
      </c>
      <c r="DF27" s="316">
        <v>0.9</v>
      </c>
      <c r="DG27" s="316">
        <v>0.9</v>
      </c>
      <c r="DH27" s="316">
        <v>0.9</v>
      </c>
      <c r="DI27" s="316">
        <v>0.9</v>
      </c>
      <c r="DJ27" s="316">
        <v>0.9</v>
      </c>
      <c r="DK27" s="316">
        <v>0.9</v>
      </c>
      <c r="DL27" s="316">
        <v>0.9</v>
      </c>
      <c r="DM27" s="316">
        <v>0.9</v>
      </c>
      <c r="DN27" s="316">
        <v>0.9</v>
      </c>
    </row>
    <row r="28" spans="1:118" ht="12.75" customHeight="1" x14ac:dyDescent="0.2">
      <c r="A28" s="327" t="s">
        <v>139</v>
      </c>
      <c r="B28" s="310" t="s">
        <v>1166</v>
      </c>
      <c r="C28" s="316">
        <v>0.5</v>
      </c>
      <c r="D28" s="316">
        <v>0.5</v>
      </c>
      <c r="E28" s="316">
        <v>0.5</v>
      </c>
      <c r="F28" s="316">
        <v>0.5</v>
      </c>
      <c r="G28" s="316">
        <v>0.7</v>
      </c>
      <c r="H28" s="316">
        <v>0.7</v>
      </c>
      <c r="I28" s="316">
        <v>0.7</v>
      </c>
      <c r="J28" s="316">
        <v>0.7</v>
      </c>
      <c r="K28" s="316">
        <v>0.7</v>
      </c>
      <c r="L28" s="316">
        <v>0.7</v>
      </c>
      <c r="M28" s="316">
        <v>0.7</v>
      </c>
      <c r="N28" s="316">
        <v>0.7</v>
      </c>
      <c r="O28" s="316">
        <v>0.7</v>
      </c>
      <c r="P28" s="316">
        <v>0.7</v>
      </c>
      <c r="Q28" s="316">
        <v>0.7</v>
      </c>
      <c r="R28" s="316">
        <v>0.7</v>
      </c>
      <c r="S28" s="316">
        <v>0.8</v>
      </c>
      <c r="T28" s="316">
        <v>0.8</v>
      </c>
      <c r="U28" s="316">
        <v>0.8</v>
      </c>
      <c r="V28" s="316">
        <v>0.8</v>
      </c>
      <c r="W28" s="316">
        <v>0.8</v>
      </c>
      <c r="X28" s="316">
        <v>0.8</v>
      </c>
      <c r="Y28" s="316">
        <v>0.8</v>
      </c>
      <c r="Z28" s="316">
        <v>0.8</v>
      </c>
      <c r="AA28" s="316">
        <v>0.9</v>
      </c>
      <c r="AB28" s="316">
        <v>0.9</v>
      </c>
      <c r="AC28" s="316">
        <v>0.9</v>
      </c>
      <c r="AD28" s="316">
        <v>0.9</v>
      </c>
      <c r="AE28" s="316">
        <v>0.9</v>
      </c>
      <c r="AF28" s="316">
        <v>0.9</v>
      </c>
      <c r="AG28" s="316">
        <v>0.9</v>
      </c>
      <c r="AH28" s="316">
        <v>0.9</v>
      </c>
      <c r="AI28" s="316">
        <v>0.9</v>
      </c>
      <c r="AJ28" s="316">
        <v>0.9</v>
      </c>
      <c r="AK28" s="316">
        <v>0.9</v>
      </c>
      <c r="AL28" s="316">
        <v>0.9</v>
      </c>
      <c r="AM28" s="316">
        <v>1</v>
      </c>
      <c r="AN28" s="316">
        <v>1</v>
      </c>
      <c r="AO28" s="316">
        <v>1</v>
      </c>
      <c r="AP28" s="316">
        <v>1</v>
      </c>
      <c r="AQ28" s="316">
        <v>0.9</v>
      </c>
      <c r="AR28" s="316">
        <v>0.9</v>
      </c>
      <c r="AS28" s="316">
        <v>0.9</v>
      </c>
      <c r="AT28" s="316">
        <v>0.9</v>
      </c>
      <c r="AU28" s="316">
        <v>0.9</v>
      </c>
      <c r="AV28" s="316">
        <v>0.9</v>
      </c>
      <c r="AW28" s="316">
        <v>0.9</v>
      </c>
      <c r="AX28" s="316">
        <v>0.9</v>
      </c>
      <c r="AY28" s="316">
        <v>0.9</v>
      </c>
      <c r="AZ28" s="316">
        <v>0.9</v>
      </c>
      <c r="BA28" s="316">
        <v>0.9</v>
      </c>
      <c r="BB28" s="316">
        <v>0.9</v>
      </c>
      <c r="BC28" s="316">
        <v>0.9</v>
      </c>
      <c r="BD28" s="316">
        <v>0.9</v>
      </c>
      <c r="BE28" s="316">
        <v>0.9</v>
      </c>
      <c r="BF28" s="316">
        <v>0.9</v>
      </c>
      <c r="BG28" s="316">
        <v>1</v>
      </c>
      <c r="BH28" s="316">
        <v>1</v>
      </c>
      <c r="BI28" s="316">
        <v>1</v>
      </c>
      <c r="BJ28" s="316">
        <v>1</v>
      </c>
      <c r="BK28" s="316">
        <v>1</v>
      </c>
      <c r="BL28" s="316">
        <v>1</v>
      </c>
      <c r="BM28" s="316">
        <v>1</v>
      </c>
      <c r="BN28" s="316">
        <v>1</v>
      </c>
      <c r="BO28" s="316">
        <v>1.1000000000000001</v>
      </c>
      <c r="BP28" s="316">
        <v>1.1000000000000001</v>
      </c>
      <c r="BQ28" s="316">
        <v>1.1000000000000001</v>
      </c>
      <c r="BR28" s="316">
        <v>1.1000000000000001</v>
      </c>
      <c r="BS28" s="316">
        <v>1.1000000000000001</v>
      </c>
      <c r="BT28" s="316">
        <v>1.1000000000000001</v>
      </c>
      <c r="BU28" s="316">
        <v>1.1000000000000001</v>
      </c>
      <c r="BV28" s="316">
        <v>1.1000000000000001</v>
      </c>
      <c r="BW28" s="316">
        <v>1.1000000000000001</v>
      </c>
      <c r="BX28" s="316">
        <v>1.1000000000000001</v>
      </c>
      <c r="BY28" s="316">
        <v>1.1000000000000001</v>
      </c>
      <c r="BZ28" s="316">
        <v>1.1000000000000001</v>
      </c>
      <c r="CA28" s="316">
        <v>1.1000000000000001</v>
      </c>
      <c r="CB28" s="316">
        <v>1.2</v>
      </c>
      <c r="CC28" s="316">
        <v>1.2</v>
      </c>
      <c r="CD28" s="316">
        <v>1.2</v>
      </c>
      <c r="CE28" s="316">
        <v>1.1000000000000001</v>
      </c>
      <c r="CF28" s="316">
        <v>1.1000000000000001</v>
      </c>
      <c r="CG28" s="316">
        <v>1.2</v>
      </c>
      <c r="CH28" s="316">
        <v>1.2</v>
      </c>
      <c r="CI28" s="316">
        <v>1.1000000000000001</v>
      </c>
      <c r="CJ28" s="316">
        <v>1.1000000000000001</v>
      </c>
      <c r="CK28" s="316">
        <v>1.2</v>
      </c>
      <c r="CL28" s="316">
        <v>1.2</v>
      </c>
      <c r="CM28" s="316">
        <v>1.2</v>
      </c>
      <c r="CN28" s="316">
        <v>1.2</v>
      </c>
      <c r="CO28" s="316">
        <v>1.2</v>
      </c>
      <c r="CP28" s="316">
        <v>1.2</v>
      </c>
      <c r="CQ28" s="316">
        <v>1.3</v>
      </c>
      <c r="CR28" s="316">
        <v>1.3</v>
      </c>
      <c r="CS28" s="316">
        <v>1.3</v>
      </c>
      <c r="CT28" s="316">
        <v>1.3</v>
      </c>
      <c r="CU28" s="316">
        <v>1.4</v>
      </c>
      <c r="CV28" s="316">
        <v>1.4</v>
      </c>
      <c r="CW28" s="316">
        <v>1.4</v>
      </c>
      <c r="CX28" s="316">
        <v>1.4</v>
      </c>
      <c r="CY28" s="316">
        <v>1.4</v>
      </c>
      <c r="CZ28" s="316">
        <v>1.5</v>
      </c>
      <c r="DA28" s="316">
        <v>1.5</v>
      </c>
      <c r="DB28" s="316">
        <v>1.5</v>
      </c>
      <c r="DC28" s="316">
        <v>1.4</v>
      </c>
      <c r="DD28" s="316">
        <v>1.5</v>
      </c>
      <c r="DE28" s="316">
        <v>1.5</v>
      </c>
      <c r="DF28" s="316">
        <v>1.5</v>
      </c>
      <c r="DG28" s="316">
        <v>1.5</v>
      </c>
      <c r="DH28" s="316">
        <v>1.5</v>
      </c>
      <c r="DI28" s="316">
        <v>1.5</v>
      </c>
      <c r="DJ28" s="316">
        <v>1.5</v>
      </c>
      <c r="DK28" s="316">
        <v>1.7</v>
      </c>
      <c r="DL28" s="316">
        <v>1.7</v>
      </c>
      <c r="DM28" s="316">
        <v>1.7</v>
      </c>
      <c r="DN28" s="316">
        <v>1.7</v>
      </c>
    </row>
    <row r="29" spans="1:118" ht="12.75" customHeight="1" x14ac:dyDescent="0.2">
      <c r="A29" s="327" t="s">
        <v>1215</v>
      </c>
      <c r="B29" s="310" t="s">
        <v>1174</v>
      </c>
      <c r="C29" s="316">
        <v>0</v>
      </c>
      <c r="D29" s="316">
        <v>0</v>
      </c>
      <c r="E29" s="316">
        <v>0</v>
      </c>
      <c r="F29" s="316">
        <v>0</v>
      </c>
      <c r="G29" s="316">
        <v>0</v>
      </c>
      <c r="H29" s="316">
        <v>0</v>
      </c>
      <c r="I29" s="316">
        <v>0</v>
      </c>
      <c r="J29" s="316">
        <v>0</v>
      </c>
      <c r="K29" s="316">
        <v>0</v>
      </c>
      <c r="L29" s="316">
        <v>0</v>
      </c>
      <c r="M29" s="316">
        <v>0</v>
      </c>
      <c r="N29" s="316">
        <v>0</v>
      </c>
      <c r="O29" s="316">
        <v>0</v>
      </c>
      <c r="P29" s="316">
        <v>0</v>
      </c>
      <c r="Q29" s="316">
        <v>0</v>
      </c>
      <c r="R29" s="316">
        <v>0</v>
      </c>
      <c r="S29" s="316">
        <v>0</v>
      </c>
      <c r="T29" s="316">
        <v>0</v>
      </c>
      <c r="U29" s="316">
        <v>0</v>
      </c>
      <c r="V29" s="316">
        <v>0</v>
      </c>
      <c r="W29" s="316">
        <v>0</v>
      </c>
      <c r="X29" s="316">
        <v>0</v>
      </c>
      <c r="Y29" s="316">
        <v>0</v>
      </c>
      <c r="Z29" s="316">
        <v>0</v>
      </c>
      <c r="AA29" s="316">
        <v>0</v>
      </c>
      <c r="AB29" s="316">
        <v>0</v>
      </c>
      <c r="AC29" s="316">
        <v>0</v>
      </c>
      <c r="AD29" s="316">
        <v>0</v>
      </c>
      <c r="AE29" s="316">
        <v>0</v>
      </c>
      <c r="AF29" s="316">
        <v>0</v>
      </c>
      <c r="AG29" s="316">
        <v>0</v>
      </c>
      <c r="AH29" s="316">
        <v>0</v>
      </c>
      <c r="AI29" s="316">
        <v>0</v>
      </c>
      <c r="AJ29" s="316">
        <v>0</v>
      </c>
      <c r="AK29" s="316">
        <v>0</v>
      </c>
      <c r="AL29" s="316">
        <v>0</v>
      </c>
      <c r="AM29" s="316">
        <v>0</v>
      </c>
      <c r="AN29" s="316">
        <v>0</v>
      </c>
      <c r="AO29" s="316">
        <v>0</v>
      </c>
      <c r="AP29" s="316">
        <v>0</v>
      </c>
      <c r="AQ29" s="316">
        <v>0</v>
      </c>
      <c r="AR29" s="316">
        <v>0</v>
      </c>
      <c r="AS29" s="316">
        <v>0</v>
      </c>
      <c r="AT29" s="316">
        <v>0</v>
      </c>
      <c r="AU29" s="316">
        <v>0</v>
      </c>
      <c r="AV29" s="316">
        <v>0</v>
      </c>
      <c r="AW29" s="316">
        <v>0</v>
      </c>
      <c r="AX29" s="316">
        <v>0</v>
      </c>
      <c r="AY29" s="316">
        <v>0</v>
      </c>
      <c r="AZ29" s="316">
        <v>0</v>
      </c>
      <c r="BA29" s="316">
        <v>0</v>
      </c>
      <c r="BB29" s="316">
        <v>0</v>
      </c>
      <c r="BC29" s="316">
        <v>0</v>
      </c>
      <c r="BD29" s="316">
        <v>0</v>
      </c>
      <c r="BE29" s="316">
        <v>0</v>
      </c>
      <c r="BF29" s="316">
        <v>0</v>
      </c>
      <c r="BG29" s="316">
        <v>0</v>
      </c>
      <c r="BH29" s="316">
        <v>0</v>
      </c>
      <c r="BI29" s="316">
        <v>0</v>
      </c>
      <c r="BJ29" s="316">
        <v>0</v>
      </c>
      <c r="BK29" s="316">
        <v>0</v>
      </c>
      <c r="BL29" s="316">
        <v>0</v>
      </c>
      <c r="BM29" s="316">
        <v>0</v>
      </c>
      <c r="BN29" s="316">
        <v>0</v>
      </c>
      <c r="BO29" s="316">
        <v>0</v>
      </c>
      <c r="BP29" s="316">
        <v>0</v>
      </c>
      <c r="BQ29" s="316">
        <v>0</v>
      </c>
      <c r="BR29" s="316">
        <v>0</v>
      </c>
      <c r="BS29" s="316">
        <v>0</v>
      </c>
      <c r="BT29" s="316">
        <v>0</v>
      </c>
      <c r="BU29" s="316">
        <v>0</v>
      </c>
      <c r="BV29" s="316">
        <v>0</v>
      </c>
      <c r="BW29" s="316">
        <v>0</v>
      </c>
      <c r="BX29" s="316">
        <v>0</v>
      </c>
      <c r="BY29" s="316">
        <v>0</v>
      </c>
      <c r="BZ29" s="316">
        <v>0</v>
      </c>
      <c r="CA29" s="316">
        <v>0</v>
      </c>
      <c r="CB29" s="316">
        <v>0</v>
      </c>
      <c r="CC29" s="316">
        <v>0</v>
      </c>
      <c r="CD29" s="316">
        <v>0</v>
      </c>
      <c r="CE29" s="316">
        <v>0</v>
      </c>
      <c r="CF29" s="316">
        <v>0</v>
      </c>
      <c r="CG29" s="316">
        <v>0</v>
      </c>
      <c r="CH29" s="316">
        <v>0</v>
      </c>
      <c r="CI29" s="316">
        <v>0</v>
      </c>
      <c r="CJ29" s="316">
        <v>0</v>
      </c>
      <c r="CK29" s="316">
        <v>0</v>
      </c>
      <c r="CL29" s="316">
        <v>0</v>
      </c>
      <c r="CM29" s="316">
        <v>0</v>
      </c>
      <c r="CN29" s="316">
        <v>0</v>
      </c>
      <c r="CO29" s="316">
        <v>0</v>
      </c>
      <c r="CP29" s="316">
        <v>0</v>
      </c>
      <c r="CQ29" s="316">
        <v>0</v>
      </c>
      <c r="CR29" s="316">
        <v>0</v>
      </c>
      <c r="CS29" s="316">
        <v>0</v>
      </c>
      <c r="CT29" s="316">
        <v>0</v>
      </c>
      <c r="CU29" s="316">
        <v>0</v>
      </c>
      <c r="CV29" s="316">
        <v>0</v>
      </c>
      <c r="CW29" s="316">
        <v>0</v>
      </c>
      <c r="CX29" s="316">
        <v>0</v>
      </c>
      <c r="CY29" s="316">
        <v>0</v>
      </c>
      <c r="CZ29" s="316">
        <v>0</v>
      </c>
      <c r="DA29" s="316">
        <v>0</v>
      </c>
      <c r="DB29" s="316">
        <v>0</v>
      </c>
      <c r="DC29" s="316">
        <v>0</v>
      </c>
      <c r="DD29" s="316">
        <v>0</v>
      </c>
      <c r="DE29" s="316">
        <v>0</v>
      </c>
      <c r="DF29" s="316">
        <v>0</v>
      </c>
      <c r="DG29" s="316">
        <v>0</v>
      </c>
      <c r="DH29" s="316">
        <v>0</v>
      </c>
      <c r="DI29" s="316">
        <v>0</v>
      </c>
      <c r="DJ29" s="316">
        <v>0</v>
      </c>
      <c r="DK29" s="316">
        <v>0</v>
      </c>
      <c r="DL29" s="316">
        <v>0</v>
      </c>
      <c r="DM29" s="316">
        <v>0</v>
      </c>
      <c r="DN29" s="316">
        <v>0</v>
      </c>
    </row>
    <row r="30" spans="1:118" ht="12.75" customHeight="1" x14ac:dyDescent="0.2">
      <c r="A30" s="327" t="s">
        <v>1216</v>
      </c>
      <c r="B30" s="310" t="s">
        <v>1176</v>
      </c>
      <c r="C30" s="316">
        <v>0</v>
      </c>
      <c r="D30" s="316">
        <v>0</v>
      </c>
      <c r="E30" s="316">
        <v>0</v>
      </c>
      <c r="F30" s="316">
        <v>0</v>
      </c>
      <c r="G30" s="316">
        <v>0</v>
      </c>
      <c r="H30" s="316">
        <v>0</v>
      </c>
      <c r="I30" s="316">
        <v>0</v>
      </c>
      <c r="J30" s="316">
        <v>0</v>
      </c>
      <c r="K30" s="316">
        <v>0</v>
      </c>
      <c r="L30" s="316">
        <v>0</v>
      </c>
      <c r="M30" s="316">
        <v>0</v>
      </c>
      <c r="N30" s="316">
        <v>0</v>
      </c>
      <c r="O30" s="316">
        <v>0</v>
      </c>
      <c r="P30" s="316">
        <v>0</v>
      </c>
      <c r="Q30" s="316">
        <v>0</v>
      </c>
      <c r="R30" s="316">
        <v>0</v>
      </c>
      <c r="S30" s="316">
        <v>0</v>
      </c>
      <c r="T30" s="316">
        <v>0</v>
      </c>
      <c r="U30" s="316">
        <v>0</v>
      </c>
      <c r="V30" s="316">
        <v>0</v>
      </c>
      <c r="W30" s="316">
        <v>0</v>
      </c>
      <c r="X30" s="316">
        <v>0</v>
      </c>
      <c r="Y30" s="316">
        <v>0</v>
      </c>
      <c r="Z30" s="316">
        <v>0</v>
      </c>
      <c r="AA30" s="316">
        <v>0</v>
      </c>
      <c r="AB30" s="316">
        <v>0</v>
      </c>
      <c r="AC30" s="316">
        <v>0</v>
      </c>
      <c r="AD30" s="316">
        <v>0</v>
      </c>
      <c r="AE30" s="316">
        <v>0</v>
      </c>
      <c r="AF30" s="316">
        <v>0</v>
      </c>
      <c r="AG30" s="316">
        <v>0</v>
      </c>
      <c r="AH30" s="316">
        <v>0</v>
      </c>
      <c r="AI30" s="316">
        <v>0</v>
      </c>
      <c r="AJ30" s="316">
        <v>0</v>
      </c>
      <c r="AK30" s="316">
        <v>0</v>
      </c>
      <c r="AL30" s="316">
        <v>0</v>
      </c>
      <c r="AM30" s="316">
        <v>0</v>
      </c>
      <c r="AN30" s="316">
        <v>0</v>
      </c>
      <c r="AO30" s="316">
        <v>0</v>
      </c>
      <c r="AP30" s="316">
        <v>0</v>
      </c>
      <c r="AQ30" s="316">
        <v>0</v>
      </c>
      <c r="AR30" s="316">
        <v>0</v>
      </c>
      <c r="AS30" s="316">
        <v>0</v>
      </c>
      <c r="AT30" s="316">
        <v>0</v>
      </c>
      <c r="AU30" s="316">
        <v>0</v>
      </c>
      <c r="AV30" s="316">
        <v>0</v>
      </c>
      <c r="AW30" s="316">
        <v>0</v>
      </c>
      <c r="AX30" s="316">
        <v>0</v>
      </c>
      <c r="AY30" s="316">
        <v>0</v>
      </c>
      <c r="AZ30" s="316">
        <v>0</v>
      </c>
      <c r="BA30" s="316">
        <v>0</v>
      </c>
      <c r="BB30" s="316">
        <v>0</v>
      </c>
      <c r="BC30" s="316">
        <v>0</v>
      </c>
      <c r="BD30" s="316">
        <v>0</v>
      </c>
      <c r="BE30" s="316">
        <v>0</v>
      </c>
      <c r="BF30" s="316">
        <v>0</v>
      </c>
      <c r="BG30" s="316">
        <v>0</v>
      </c>
      <c r="BH30" s="316">
        <v>0</v>
      </c>
      <c r="BI30" s="316">
        <v>0</v>
      </c>
      <c r="BJ30" s="316">
        <v>0</v>
      </c>
      <c r="BK30" s="316">
        <v>0</v>
      </c>
      <c r="BL30" s="316">
        <v>0</v>
      </c>
      <c r="BM30" s="316">
        <v>0</v>
      </c>
      <c r="BN30" s="316">
        <v>0</v>
      </c>
      <c r="BO30" s="316">
        <v>0</v>
      </c>
      <c r="BP30" s="316">
        <v>0</v>
      </c>
      <c r="BQ30" s="316">
        <v>0</v>
      </c>
      <c r="BR30" s="316">
        <v>0</v>
      </c>
      <c r="BS30" s="316">
        <v>0</v>
      </c>
      <c r="BT30" s="316">
        <v>0</v>
      </c>
      <c r="BU30" s="316">
        <v>0</v>
      </c>
      <c r="BV30" s="316">
        <v>0</v>
      </c>
      <c r="BW30" s="316">
        <v>0</v>
      </c>
      <c r="BX30" s="316">
        <v>0</v>
      </c>
      <c r="BY30" s="316">
        <v>0</v>
      </c>
      <c r="BZ30" s="316">
        <v>0</v>
      </c>
      <c r="CA30" s="316">
        <v>0</v>
      </c>
      <c r="CB30" s="316">
        <v>0</v>
      </c>
      <c r="CC30" s="316">
        <v>0</v>
      </c>
      <c r="CD30" s="316">
        <v>0</v>
      </c>
      <c r="CE30" s="316">
        <v>0</v>
      </c>
      <c r="CF30" s="316">
        <v>0</v>
      </c>
      <c r="CG30" s="316">
        <v>0</v>
      </c>
      <c r="CH30" s="316">
        <v>0</v>
      </c>
      <c r="CI30" s="316">
        <v>0</v>
      </c>
      <c r="CJ30" s="316">
        <v>0</v>
      </c>
      <c r="CK30" s="316">
        <v>0</v>
      </c>
      <c r="CL30" s="316">
        <v>0</v>
      </c>
      <c r="CM30" s="316">
        <v>0</v>
      </c>
      <c r="CN30" s="316">
        <v>0</v>
      </c>
      <c r="CO30" s="316">
        <v>0</v>
      </c>
      <c r="CP30" s="316">
        <v>0</v>
      </c>
      <c r="CQ30" s="316">
        <v>0</v>
      </c>
      <c r="CR30" s="316">
        <v>0</v>
      </c>
      <c r="CS30" s="316">
        <v>0</v>
      </c>
      <c r="CT30" s="316">
        <v>0</v>
      </c>
      <c r="CU30" s="316">
        <v>0</v>
      </c>
      <c r="CV30" s="316">
        <v>0</v>
      </c>
      <c r="CW30" s="316">
        <v>0</v>
      </c>
      <c r="CX30" s="316">
        <v>0</v>
      </c>
      <c r="CY30" s="316">
        <v>0</v>
      </c>
      <c r="CZ30" s="316">
        <v>0</v>
      </c>
      <c r="DA30" s="316">
        <v>0</v>
      </c>
      <c r="DB30" s="316">
        <v>0</v>
      </c>
      <c r="DC30" s="316">
        <v>0</v>
      </c>
      <c r="DD30" s="316">
        <v>0</v>
      </c>
      <c r="DE30" s="316">
        <v>0</v>
      </c>
      <c r="DF30" s="316">
        <v>0</v>
      </c>
      <c r="DG30" s="316">
        <v>0</v>
      </c>
      <c r="DH30" s="316">
        <v>0</v>
      </c>
      <c r="DI30" s="316">
        <v>0</v>
      </c>
      <c r="DJ30" s="316">
        <v>0</v>
      </c>
      <c r="DK30" s="316">
        <v>0</v>
      </c>
      <c r="DL30" s="316">
        <v>0</v>
      </c>
      <c r="DM30" s="316">
        <v>0</v>
      </c>
      <c r="DN30" s="316">
        <v>0</v>
      </c>
    </row>
    <row r="31" spans="1:118" s="312" customFormat="1" ht="12.75" customHeight="1" x14ac:dyDescent="0.2">
      <c r="A31" s="328" t="s">
        <v>901</v>
      </c>
      <c r="B31" s="158" t="s">
        <v>1201</v>
      </c>
      <c r="C31" s="314">
        <v>17.3</v>
      </c>
      <c r="D31" s="314">
        <v>17.399999999999999</v>
      </c>
      <c r="E31" s="314">
        <v>17.399999999999999</v>
      </c>
      <c r="F31" s="314">
        <v>17.5</v>
      </c>
      <c r="G31" s="314">
        <v>17.7</v>
      </c>
      <c r="H31" s="314">
        <v>17.8</v>
      </c>
      <c r="I31" s="314">
        <v>17.899999999999999</v>
      </c>
      <c r="J31" s="314">
        <v>17.899999999999999</v>
      </c>
      <c r="K31" s="314">
        <v>17.899999999999999</v>
      </c>
      <c r="L31" s="314">
        <v>18</v>
      </c>
      <c r="M31" s="314">
        <v>18</v>
      </c>
      <c r="N31" s="314">
        <v>18.100000000000001</v>
      </c>
      <c r="O31" s="314">
        <v>18</v>
      </c>
      <c r="P31" s="314">
        <v>18.100000000000001</v>
      </c>
      <c r="Q31" s="314">
        <v>18.100000000000001</v>
      </c>
      <c r="R31" s="314">
        <v>18.2</v>
      </c>
      <c r="S31" s="314">
        <v>18.100000000000001</v>
      </c>
      <c r="T31" s="314">
        <v>18.2</v>
      </c>
      <c r="U31" s="314">
        <v>18.3</v>
      </c>
      <c r="V31" s="314">
        <v>18.3</v>
      </c>
      <c r="W31" s="314">
        <v>18.100000000000001</v>
      </c>
      <c r="X31" s="314">
        <v>18.2</v>
      </c>
      <c r="Y31" s="314">
        <v>18.2</v>
      </c>
      <c r="Z31" s="314">
        <v>18.3</v>
      </c>
      <c r="AA31" s="314">
        <v>18.899999999999999</v>
      </c>
      <c r="AB31" s="314">
        <v>19</v>
      </c>
      <c r="AC31" s="314">
        <v>19</v>
      </c>
      <c r="AD31" s="314">
        <v>19</v>
      </c>
      <c r="AE31" s="314">
        <v>18.899999999999999</v>
      </c>
      <c r="AF31" s="314">
        <v>19</v>
      </c>
      <c r="AG31" s="314">
        <v>19.100000000000001</v>
      </c>
      <c r="AH31" s="314">
        <v>19.2</v>
      </c>
      <c r="AI31" s="314">
        <v>19.2</v>
      </c>
      <c r="AJ31" s="314">
        <v>19.3</v>
      </c>
      <c r="AK31" s="314">
        <v>19.399999999999999</v>
      </c>
      <c r="AL31" s="314">
        <v>19.600000000000001</v>
      </c>
      <c r="AM31" s="314">
        <v>19.600000000000001</v>
      </c>
      <c r="AN31" s="314">
        <v>19.8</v>
      </c>
      <c r="AO31" s="314">
        <v>20</v>
      </c>
      <c r="AP31" s="314">
        <v>20.100000000000001</v>
      </c>
      <c r="AQ31" s="314">
        <v>20.2</v>
      </c>
      <c r="AR31" s="314">
        <v>20.3</v>
      </c>
      <c r="AS31" s="314">
        <v>20.399999999999999</v>
      </c>
      <c r="AT31" s="314">
        <v>20.399999999999999</v>
      </c>
      <c r="AU31" s="314">
        <v>20.100000000000001</v>
      </c>
      <c r="AV31" s="314">
        <v>20.2</v>
      </c>
      <c r="AW31" s="314">
        <v>20.3</v>
      </c>
      <c r="AX31" s="314">
        <v>20.399999999999999</v>
      </c>
      <c r="AY31" s="314">
        <v>20.399999999999999</v>
      </c>
      <c r="AZ31" s="314">
        <v>20.6</v>
      </c>
      <c r="BA31" s="314">
        <v>20.7</v>
      </c>
      <c r="BB31" s="314">
        <v>20.9</v>
      </c>
      <c r="BC31" s="314">
        <v>21</v>
      </c>
      <c r="BD31" s="314">
        <v>21.2</v>
      </c>
      <c r="BE31" s="314">
        <v>21.4</v>
      </c>
      <c r="BF31" s="314">
        <v>21.5</v>
      </c>
      <c r="BG31" s="314">
        <v>21.3</v>
      </c>
      <c r="BH31" s="314">
        <v>21.6</v>
      </c>
      <c r="BI31" s="314">
        <v>21.7</v>
      </c>
      <c r="BJ31" s="314">
        <v>21.8</v>
      </c>
      <c r="BK31" s="314">
        <v>21.7</v>
      </c>
      <c r="BL31" s="314">
        <v>21.9</v>
      </c>
      <c r="BM31" s="314">
        <v>22.1</v>
      </c>
      <c r="BN31" s="314">
        <v>22.3</v>
      </c>
      <c r="BO31" s="314">
        <v>22.4</v>
      </c>
      <c r="BP31" s="314">
        <v>22.6</v>
      </c>
      <c r="BQ31" s="314">
        <v>22.7</v>
      </c>
      <c r="BR31" s="314">
        <v>22.8</v>
      </c>
      <c r="BS31" s="314">
        <v>22.9</v>
      </c>
      <c r="BT31" s="314">
        <v>22.9</v>
      </c>
      <c r="BU31" s="314">
        <v>23.1</v>
      </c>
      <c r="BV31" s="314">
        <v>23.2</v>
      </c>
      <c r="BW31" s="314">
        <v>23.3</v>
      </c>
      <c r="BX31" s="314">
        <v>23.5</v>
      </c>
      <c r="BY31" s="314">
        <v>23.6</v>
      </c>
      <c r="BZ31" s="314">
        <v>23.8</v>
      </c>
      <c r="CA31" s="314">
        <v>23.8</v>
      </c>
      <c r="CB31" s="314">
        <v>24</v>
      </c>
      <c r="CC31" s="314">
        <v>24.1</v>
      </c>
      <c r="CD31" s="314">
        <v>24.3</v>
      </c>
      <c r="CE31" s="314">
        <v>24.4</v>
      </c>
      <c r="CF31" s="314">
        <v>24.6</v>
      </c>
      <c r="CG31" s="314">
        <v>24.7</v>
      </c>
      <c r="CH31" s="314">
        <v>24.9</v>
      </c>
      <c r="CI31" s="314">
        <v>25</v>
      </c>
      <c r="CJ31" s="314">
        <v>25.2</v>
      </c>
      <c r="CK31" s="314">
        <v>25.4</v>
      </c>
      <c r="CL31" s="314">
        <v>25.6</v>
      </c>
      <c r="CM31" s="314">
        <v>25.6</v>
      </c>
      <c r="CN31" s="314">
        <v>25.7</v>
      </c>
      <c r="CO31" s="314">
        <v>25.9</v>
      </c>
      <c r="CP31" s="314">
        <v>26.1</v>
      </c>
      <c r="CQ31" s="314">
        <v>26.2</v>
      </c>
      <c r="CR31" s="314">
        <v>26.2</v>
      </c>
      <c r="CS31" s="314">
        <v>26.5</v>
      </c>
      <c r="CT31" s="314">
        <v>26.8</v>
      </c>
      <c r="CU31" s="314">
        <v>26.7</v>
      </c>
      <c r="CV31" s="314">
        <v>26.9</v>
      </c>
      <c r="CW31" s="314">
        <v>27.1</v>
      </c>
      <c r="CX31" s="314">
        <v>27.3</v>
      </c>
      <c r="CY31" s="314">
        <v>27.6</v>
      </c>
      <c r="CZ31" s="314">
        <v>27.7</v>
      </c>
      <c r="DA31" s="314">
        <v>27.8</v>
      </c>
      <c r="DB31" s="314">
        <v>27.9</v>
      </c>
      <c r="DC31" s="314">
        <v>27.9</v>
      </c>
      <c r="DD31" s="314">
        <v>28.1</v>
      </c>
      <c r="DE31" s="314">
        <v>28.3</v>
      </c>
      <c r="DF31" s="314">
        <v>28.6</v>
      </c>
      <c r="DG31" s="314">
        <v>28.7</v>
      </c>
      <c r="DH31" s="314">
        <v>28.9</v>
      </c>
      <c r="DI31" s="314">
        <v>29.1</v>
      </c>
      <c r="DJ31" s="314">
        <v>29.3</v>
      </c>
      <c r="DK31" s="314">
        <v>29.7</v>
      </c>
      <c r="DL31" s="314">
        <v>30</v>
      </c>
      <c r="DM31" s="314">
        <v>30.1</v>
      </c>
      <c r="DN31" s="314">
        <v>30.3</v>
      </c>
    </row>
    <row r="32" spans="1:118" ht="12.75" customHeight="1" x14ac:dyDescent="0.2">
      <c r="AW32" s="331"/>
    </row>
    <row r="33" spans="1:118" ht="13.5" thickBot="1" x14ac:dyDescent="0.25">
      <c r="A33" s="305" t="s">
        <v>1633</v>
      </c>
      <c r="B33" s="304"/>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c r="BY33" s="319"/>
      <c r="BZ33" s="319"/>
      <c r="CA33" s="319"/>
      <c r="CB33" s="319"/>
      <c r="CC33" s="319"/>
      <c r="CD33" s="319"/>
      <c r="CE33" s="319"/>
      <c r="CF33" s="319"/>
      <c r="CG33" s="319"/>
      <c r="CH33" s="319"/>
      <c r="CI33" s="319"/>
      <c r="CJ33" s="319"/>
      <c r="CK33" s="319"/>
      <c r="CL33" s="319"/>
      <c r="CM33" s="319"/>
      <c r="CN33" s="319"/>
      <c r="CO33" s="319"/>
      <c r="CP33" s="319"/>
      <c r="CQ33" s="319"/>
      <c r="CR33" s="319"/>
      <c r="CS33" s="319"/>
      <c r="CT33" s="319"/>
      <c r="CU33" s="319"/>
      <c r="CV33" s="319"/>
      <c r="CW33" s="319"/>
      <c r="CX33" s="319"/>
      <c r="CY33" s="319"/>
      <c r="CZ33" s="319"/>
      <c r="DA33" s="319"/>
      <c r="DB33" s="319"/>
      <c r="DC33" s="319"/>
      <c r="DD33" s="319"/>
      <c r="DE33" s="319"/>
      <c r="DF33" s="319"/>
      <c r="DG33" s="319"/>
      <c r="DH33" s="319"/>
      <c r="DI33" s="319"/>
      <c r="DJ33" s="319"/>
      <c r="DK33" s="319"/>
      <c r="DL33" s="319"/>
      <c r="DM33" s="319"/>
      <c r="DN33" s="319"/>
    </row>
    <row r="35" spans="1:118" x14ac:dyDescent="0.2">
      <c r="A35" s="317" t="s">
        <v>92</v>
      </c>
    </row>
    <row r="36" spans="1:118" x14ac:dyDescent="0.2">
      <c r="A36" s="317" t="s">
        <v>933</v>
      </c>
    </row>
    <row r="37" spans="1:118" x14ac:dyDescent="0.2">
      <c r="A37" s="157" t="s">
        <v>668</v>
      </c>
    </row>
  </sheetData>
  <phoneticPr fontId="0" type="noConversion"/>
  <pageMargins left="0.39370078740157483" right="0.39370078740157483" top="0.55118110236220474" bottom="0.39370078740157483" header="0.19685039370078741" footer="0.19685039370078741"/>
  <pageSetup paperSize="9" scale="47" orientation="landscape" horizontalDpi="1200" verticalDpi="1200" r:id="rId1"/>
  <headerFooter alignWithMargins="0">
    <oddFooter>&amp;L&amp;"Arial,Italic"&amp;8 statec&amp;R&amp;"Arial,Italic"&amp;8&amp;D</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indexed="22"/>
    <pageSetUpPr autoPageBreaks="0" fitToPage="1"/>
  </sheetPr>
  <dimension ref="A1:DN37"/>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7.42578125" style="157" customWidth="1"/>
    <col min="2" max="2" width="9.140625" style="310" customWidth="1"/>
    <col min="3" max="3" width="8.85546875" style="317" customWidth="1"/>
    <col min="4" max="12" width="9.42578125" style="317" customWidth="1"/>
    <col min="13" max="13" width="8.85546875" style="317" customWidth="1"/>
    <col min="14" max="14" width="9.42578125" style="317" customWidth="1"/>
    <col min="15" max="15" width="9.5703125" style="317" customWidth="1"/>
    <col min="16" max="16" width="8.85546875" style="317" customWidth="1"/>
    <col min="17" max="17" width="9.5703125" style="317" customWidth="1"/>
    <col min="18" max="19" width="9.42578125" style="317" customWidth="1"/>
    <col min="20" max="21" width="9.5703125" style="317" customWidth="1"/>
    <col min="22" max="24" width="9.42578125" style="317" customWidth="1"/>
    <col min="25" max="25" width="9.5703125" style="317" customWidth="1"/>
    <col min="26" max="26" width="9.42578125" style="317" customWidth="1"/>
    <col min="27" max="32" width="9.5703125" style="317" customWidth="1"/>
    <col min="33" max="33" width="9.42578125" style="317" customWidth="1"/>
    <col min="34" max="35" width="9.5703125" style="317" customWidth="1"/>
    <col min="36" max="38" width="9.42578125" style="317" customWidth="1"/>
    <col min="39" max="42" width="9.5703125" style="317" customWidth="1"/>
    <col min="43" max="43" width="9.42578125" style="317" customWidth="1"/>
    <col min="44" max="45" width="9.5703125" style="317" customWidth="1"/>
    <col min="46" max="46" width="9.42578125" style="317" customWidth="1"/>
    <col min="47" max="51" width="9.5703125" style="317" customWidth="1"/>
    <col min="52" max="54" width="9.42578125" style="317" customWidth="1"/>
    <col min="55" max="56" width="9.5703125" style="317" customWidth="1"/>
    <col min="57" max="57" width="9.42578125" style="317" customWidth="1"/>
    <col min="58" max="58" width="8.85546875" style="317" customWidth="1"/>
    <col min="59" max="60" width="9.42578125" style="317" customWidth="1"/>
    <col min="61" max="61" width="8.85546875" style="317" customWidth="1"/>
    <col min="62" max="63" width="9.42578125" style="317" customWidth="1"/>
    <col min="64" max="70" width="9.5703125" style="317" customWidth="1"/>
    <col min="71" max="71" width="9.42578125" style="317" customWidth="1"/>
    <col min="72" max="72" width="9.5703125" style="317" customWidth="1"/>
    <col min="73" max="73" width="8.85546875" style="317" customWidth="1"/>
    <col min="74" max="74" width="9.42578125" style="317" customWidth="1"/>
    <col min="75" max="75" width="9.5703125" style="317" customWidth="1"/>
    <col min="76" max="77" width="9.42578125" style="317" customWidth="1"/>
    <col min="78" max="79" width="9.5703125" style="317" customWidth="1"/>
    <col min="80" max="80" width="9.42578125" style="317" customWidth="1"/>
    <col min="81" max="82" width="9.5703125" style="317" customWidth="1"/>
    <col min="83" max="83" width="8.85546875" style="317" customWidth="1"/>
    <col min="84" max="84" width="9.5703125" style="317" customWidth="1"/>
    <col min="85" max="85" width="9.42578125" style="317" customWidth="1"/>
    <col min="86" max="86" width="9.5703125" style="317" customWidth="1"/>
    <col min="87" max="88" width="9.42578125" style="317" customWidth="1"/>
    <col min="89" max="89" width="9.5703125" style="317" customWidth="1"/>
    <col min="90" max="90" width="9.42578125" style="317" customWidth="1"/>
    <col min="91" max="91" width="9.5703125" style="317" customWidth="1"/>
    <col min="92" max="92" width="9.42578125" style="317" customWidth="1"/>
    <col min="93" max="93" width="9.5703125" style="317" customWidth="1"/>
    <col min="94" max="94" width="9.42578125" style="317" customWidth="1"/>
    <col min="95" max="95" width="9.5703125" style="317" customWidth="1"/>
    <col min="96" max="97" width="9.42578125" style="317" customWidth="1"/>
    <col min="98" max="99" width="9.5703125" style="317" customWidth="1"/>
    <col min="100" max="101" width="9.42578125" style="317" customWidth="1"/>
    <col min="102" max="103" width="9.5703125" style="317" customWidth="1"/>
    <col min="104" max="105" width="9.42578125" style="317" customWidth="1"/>
    <col min="106" max="107" width="9.5703125" style="317" customWidth="1"/>
    <col min="108" max="109" width="9.42578125" style="317" customWidth="1"/>
    <col min="110" max="111" width="9.5703125" style="317" customWidth="1"/>
    <col min="112" max="113" width="9.42578125" style="317" customWidth="1"/>
    <col min="114" max="115" width="9.5703125" style="317" customWidth="1"/>
    <col min="116" max="117" width="9.42578125" style="317" customWidth="1"/>
    <col min="118" max="118" width="9.5703125" style="317" customWidth="1"/>
    <col min="119" max="16384" width="9.140625" style="317"/>
  </cols>
  <sheetData>
    <row r="1" spans="1:118" s="157" customFormat="1" ht="13.5" thickBot="1" x14ac:dyDescent="0.25">
      <c r="A1" s="303" t="s">
        <v>1184</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ht="12.75" customHeight="1" x14ac:dyDescent="0.2">
      <c r="A5" s="326" t="s">
        <v>1188</v>
      </c>
      <c r="B5" s="310" t="s">
        <v>1120</v>
      </c>
      <c r="C5" s="316">
        <v>4.4113507676980923</v>
      </c>
      <c r="D5" s="316">
        <v>5.3364229129274641</v>
      </c>
      <c r="E5" s="316">
        <v>7.3658064927042073</v>
      </c>
      <c r="F5" s="316">
        <v>7.7310703264065115</v>
      </c>
      <c r="G5" s="316">
        <v>5.775443893740853</v>
      </c>
      <c r="H5" s="316">
        <v>6.4114422019362571</v>
      </c>
      <c r="I5" s="316">
        <v>6.3162421012135823</v>
      </c>
      <c r="J5" s="316">
        <v>6.2207135445886159</v>
      </c>
      <c r="K5" s="316">
        <v>5.6387287926547938</v>
      </c>
      <c r="L5" s="316">
        <v>6.1065557824031647</v>
      </c>
      <c r="M5" s="316">
        <v>6.1463884188217346</v>
      </c>
      <c r="N5" s="316">
        <v>6.1717176435087335</v>
      </c>
      <c r="O5" s="316">
        <v>5.9628599777710498</v>
      </c>
      <c r="P5" s="316">
        <v>6.1612464395916628</v>
      </c>
      <c r="Q5" s="316">
        <v>6.2427777096668624</v>
      </c>
      <c r="R5" s="316">
        <v>6.2690837368138936</v>
      </c>
      <c r="S5" s="316">
        <v>5.8214912707605819</v>
      </c>
      <c r="T5" s="316">
        <v>6.6052439887222301</v>
      </c>
      <c r="U5" s="316">
        <v>6.9000975386889545</v>
      </c>
      <c r="V5" s="316">
        <v>7.1512762979832925</v>
      </c>
      <c r="W5" s="316">
        <v>6.9522106924608504</v>
      </c>
      <c r="X5" s="316">
        <v>7.5583868013804754</v>
      </c>
      <c r="Y5" s="316">
        <v>7.4914398488312042</v>
      </c>
      <c r="Z5" s="316">
        <v>7.6668272516255698</v>
      </c>
      <c r="AA5" s="316">
        <v>7.1510742883233611</v>
      </c>
      <c r="AB5" s="316">
        <v>7.9230057028267158</v>
      </c>
      <c r="AC5" s="316">
        <v>7.6199927288406135</v>
      </c>
      <c r="AD5" s="316">
        <v>7.7645973589319475</v>
      </c>
      <c r="AE5" s="316">
        <v>6.7383770032116903</v>
      </c>
      <c r="AF5" s="316">
        <v>7.5858353599049178</v>
      </c>
      <c r="AG5" s="316">
        <v>7.7889983446740523</v>
      </c>
      <c r="AH5" s="316">
        <v>7.9712065259377898</v>
      </c>
      <c r="AI5" s="316">
        <v>6.7606123434463772</v>
      </c>
      <c r="AJ5" s="316">
        <v>7.8620648687826531</v>
      </c>
      <c r="AK5" s="316">
        <v>7.9817112880668635</v>
      </c>
      <c r="AL5" s="316">
        <v>7.9650298785611628</v>
      </c>
      <c r="AM5" s="316">
        <v>5.6424230457112934</v>
      </c>
      <c r="AN5" s="316">
        <v>6.4573487909247085</v>
      </c>
      <c r="AO5" s="316">
        <v>6.2488626013582778</v>
      </c>
      <c r="AP5" s="316">
        <v>6.505081546442379</v>
      </c>
      <c r="AQ5" s="316">
        <v>5.2946887476986051</v>
      </c>
      <c r="AR5" s="316">
        <v>6.2814498342353868</v>
      </c>
      <c r="AS5" s="316">
        <v>6.2194956108383241</v>
      </c>
      <c r="AT5" s="316">
        <v>6.3132221206203347</v>
      </c>
      <c r="AU5" s="316">
        <v>5.6744210711036907</v>
      </c>
      <c r="AV5" s="316">
        <v>6.8581751152924451</v>
      </c>
      <c r="AW5" s="316">
        <v>6.8960502604751746</v>
      </c>
      <c r="AX5" s="316">
        <v>7.0969777222590942</v>
      </c>
      <c r="AY5" s="316">
        <v>6.3419082238218589</v>
      </c>
      <c r="AZ5" s="316">
        <v>7.1910008524838833</v>
      </c>
      <c r="BA5" s="316">
        <v>7.0868000710889509</v>
      </c>
      <c r="BB5" s="316">
        <v>7.3843811420507466</v>
      </c>
      <c r="BC5" s="316">
        <v>6.6933274250097581</v>
      </c>
      <c r="BD5" s="316">
        <v>7.4595799263152553</v>
      </c>
      <c r="BE5" s="316">
        <v>7.5868107508069453</v>
      </c>
      <c r="BF5" s="316">
        <v>7.4349790288962581</v>
      </c>
      <c r="BG5" s="316">
        <v>6.4855434091676187</v>
      </c>
      <c r="BH5" s="316">
        <v>7.671486960491043</v>
      </c>
      <c r="BI5" s="316">
        <v>8.051650698009567</v>
      </c>
      <c r="BJ5" s="316">
        <v>8.1440856411465816</v>
      </c>
      <c r="BK5" s="316">
        <v>7.0415221246559643</v>
      </c>
      <c r="BL5" s="316">
        <v>8.8986574205870728</v>
      </c>
      <c r="BM5" s="316">
        <v>9.078773084716655</v>
      </c>
      <c r="BN5" s="316">
        <v>8.6627214364072049</v>
      </c>
      <c r="BO5" s="316">
        <v>8.0544494149226509</v>
      </c>
      <c r="BP5" s="316">
        <v>9.1299591419465731</v>
      </c>
      <c r="BQ5" s="316">
        <v>9.161003641839498</v>
      </c>
      <c r="BR5" s="316">
        <v>9.5717010192758405</v>
      </c>
      <c r="BS5" s="316">
        <v>8.420152030435645</v>
      </c>
      <c r="BT5" s="316">
        <v>9.8199162847163706</v>
      </c>
      <c r="BU5" s="316">
        <v>9.7803842490756843</v>
      </c>
      <c r="BV5" s="316">
        <v>10.273661642714695</v>
      </c>
      <c r="BW5" s="316">
        <v>7.9087614329468678</v>
      </c>
      <c r="BX5" s="316">
        <v>9.9170985592212091</v>
      </c>
      <c r="BY5" s="316">
        <v>9.9995607961964286</v>
      </c>
      <c r="BZ5" s="316">
        <v>10.472724373592648</v>
      </c>
      <c r="CA5" s="316">
        <v>9.4769003542109687</v>
      </c>
      <c r="CB5" s="316">
        <v>10.515561564041962</v>
      </c>
      <c r="CC5" s="316">
        <v>10.718299287259082</v>
      </c>
      <c r="CD5" s="316">
        <v>10.936878982010708</v>
      </c>
      <c r="CE5" s="316">
        <v>9.5963134259200515</v>
      </c>
      <c r="CF5" s="316">
        <v>10.946650306484209</v>
      </c>
      <c r="CG5" s="316">
        <v>10.951259196536604</v>
      </c>
      <c r="CH5" s="316">
        <v>11.448654901982454</v>
      </c>
      <c r="CI5" s="316">
        <v>10.102622120496777</v>
      </c>
      <c r="CJ5" s="316">
        <v>11.336084371820219</v>
      </c>
      <c r="CK5" s="316">
        <v>11.619255292717471</v>
      </c>
      <c r="CL5" s="316">
        <v>11.72442059123235</v>
      </c>
      <c r="CM5" s="316">
        <v>10.799171349333299</v>
      </c>
      <c r="CN5" s="316">
        <v>12.312678344974735</v>
      </c>
      <c r="CO5" s="316">
        <v>12.325827843206454</v>
      </c>
      <c r="CP5" s="316">
        <v>12.701703642023624</v>
      </c>
      <c r="CQ5" s="316">
        <v>11.263677568443871</v>
      </c>
      <c r="CR5" s="316">
        <v>12.936884424827817</v>
      </c>
      <c r="CS5" s="316">
        <v>13.298120960139862</v>
      </c>
      <c r="CT5" s="316">
        <v>14.050184478126582</v>
      </c>
      <c r="CU5" s="316">
        <v>12.304792010038597</v>
      </c>
      <c r="CV5" s="316">
        <v>13.826052697351148</v>
      </c>
      <c r="CW5" s="316">
        <v>13.925251368419872</v>
      </c>
      <c r="CX5" s="316">
        <v>14.4642239044218</v>
      </c>
      <c r="CY5" s="316">
        <v>12.678974324883701</v>
      </c>
      <c r="CZ5" s="316">
        <v>13.050791210663732</v>
      </c>
      <c r="DA5" s="316">
        <v>15.049020533392937</v>
      </c>
      <c r="DB5" s="316">
        <v>15.596670920603668</v>
      </c>
      <c r="DC5" s="316">
        <v>13.657031039274713</v>
      </c>
      <c r="DD5" s="316">
        <v>15.472882554632427</v>
      </c>
      <c r="DE5" s="316">
        <v>15.707066804984677</v>
      </c>
      <c r="DF5" s="316">
        <v>16.735757168167439</v>
      </c>
      <c r="DG5" s="316">
        <v>15.008708780801264</v>
      </c>
      <c r="DH5" s="316">
        <v>16.71545019816886</v>
      </c>
      <c r="DI5" s="316">
        <v>16.905572224371809</v>
      </c>
      <c r="DJ5" s="316">
        <v>17.397028219946232</v>
      </c>
      <c r="DK5" s="316">
        <v>16.168143512367525</v>
      </c>
      <c r="DL5" s="316">
        <v>17.928174337041291</v>
      </c>
      <c r="DM5" s="316">
        <v>18.08982771828952</v>
      </c>
      <c r="DN5" s="316">
        <v>18.516442434106409</v>
      </c>
    </row>
    <row r="6" spans="1:118" ht="12.75" customHeight="1" x14ac:dyDescent="0.2">
      <c r="A6" s="326" t="s">
        <v>1189</v>
      </c>
      <c r="B6" s="310" t="s">
        <v>1190</v>
      </c>
      <c r="C6" s="316">
        <v>294.80546060184139</v>
      </c>
      <c r="D6" s="316">
        <v>330.95512177710373</v>
      </c>
      <c r="E6" s="316">
        <v>318.81497656053341</v>
      </c>
      <c r="F6" s="316">
        <v>365.69941437826935</v>
      </c>
      <c r="G6" s="316">
        <v>313.91922324765619</v>
      </c>
      <c r="H6" s="316">
        <v>339.93253459101248</v>
      </c>
      <c r="I6" s="316">
        <v>316.16483106178754</v>
      </c>
      <c r="J6" s="316">
        <v>362.35815953022762</v>
      </c>
      <c r="K6" s="316">
        <v>317.20544410980051</v>
      </c>
      <c r="L6" s="316">
        <v>341.64167937806047</v>
      </c>
      <c r="M6" s="316">
        <v>325.64794539433569</v>
      </c>
      <c r="N6" s="316">
        <v>377.9224541230875</v>
      </c>
      <c r="O6" s="316">
        <v>311.7146145632459</v>
      </c>
      <c r="P6" s="316">
        <v>339.01646573451387</v>
      </c>
      <c r="Q6" s="316">
        <v>324.47343146798551</v>
      </c>
      <c r="R6" s="316">
        <v>377.07091877246023</v>
      </c>
      <c r="S6" s="316">
        <v>326.91146078944956</v>
      </c>
      <c r="T6" s="316">
        <v>353.97078448166269</v>
      </c>
      <c r="U6" s="316">
        <v>343.52893312811989</v>
      </c>
      <c r="V6" s="316">
        <v>391.71122732773131</v>
      </c>
      <c r="W6" s="316">
        <v>353.60144243787329</v>
      </c>
      <c r="X6" s="316">
        <v>370.95834141278419</v>
      </c>
      <c r="Y6" s="316">
        <v>364.79588677330293</v>
      </c>
      <c r="Z6" s="316">
        <v>431.73876286212658</v>
      </c>
      <c r="AA6" s="316">
        <v>380.86713488616243</v>
      </c>
      <c r="AB6" s="316">
        <v>407.69418234889889</v>
      </c>
      <c r="AC6" s="316">
        <v>382.19740325493945</v>
      </c>
      <c r="AD6" s="316">
        <v>441.48287294450279</v>
      </c>
      <c r="AE6" s="316">
        <v>381.47123852590698</v>
      </c>
      <c r="AF6" s="316">
        <v>407.94193921997987</v>
      </c>
      <c r="AG6" s="316">
        <v>387.93291969560221</v>
      </c>
      <c r="AH6" s="316">
        <v>449.6269337925562</v>
      </c>
      <c r="AI6" s="316">
        <v>388.72594081439956</v>
      </c>
      <c r="AJ6" s="316">
        <v>416.34990367946921</v>
      </c>
      <c r="AK6" s="316">
        <v>396.3502127643369</v>
      </c>
      <c r="AL6" s="316">
        <v>470.31551880735299</v>
      </c>
      <c r="AM6" s="316">
        <v>412.47070810188438</v>
      </c>
      <c r="AN6" s="316">
        <v>436.13066495737723</v>
      </c>
      <c r="AO6" s="316">
        <v>403.49694470599809</v>
      </c>
      <c r="AP6" s="316">
        <v>478.37327459789356</v>
      </c>
      <c r="AQ6" s="316">
        <v>427.45732877654274</v>
      </c>
      <c r="AR6" s="316">
        <v>461.02195441207846</v>
      </c>
      <c r="AS6" s="316">
        <v>433.75308832432506</v>
      </c>
      <c r="AT6" s="316">
        <v>510.41546006753299</v>
      </c>
      <c r="AU6" s="316">
        <v>453.9320052040747</v>
      </c>
      <c r="AV6" s="316">
        <v>486.54245575354855</v>
      </c>
      <c r="AW6" s="316">
        <v>448.49684872108173</v>
      </c>
      <c r="AX6" s="316">
        <v>525.09260609998944</v>
      </c>
      <c r="AY6" s="316">
        <v>454.63997311463493</v>
      </c>
      <c r="AZ6" s="316">
        <v>486.01750737938585</v>
      </c>
      <c r="BA6" s="316">
        <v>459.45696083393693</v>
      </c>
      <c r="BB6" s="316">
        <v>524.7670838768438</v>
      </c>
      <c r="BC6" s="316">
        <v>469.46357932711828</v>
      </c>
      <c r="BD6" s="316">
        <v>518.63257867764548</v>
      </c>
      <c r="BE6" s="316">
        <v>476.94180130017492</v>
      </c>
      <c r="BF6" s="316">
        <v>536.60123520939464</v>
      </c>
      <c r="BG6" s="316">
        <v>462.53182720375469</v>
      </c>
      <c r="BH6" s="316">
        <v>502.9804301502113</v>
      </c>
      <c r="BI6" s="316">
        <v>460.7301861535401</v>
      </c>
      <c r="BJ6" s="316">
        <v>532.80864208346532</v>
      </c>
      <c r="BK6" s="316">
        <v>451.54940362190325</v>
      </c>
      <c r="BL6" s="316">
        <v>490.66944261141555</v>
      </c>
      <c r="BM6" s="316">
        <v>466.75228071718209</v>
      </c>
      <c r="BN6" s="316">
        <v>538.53742196425048</v>
      </c>
      <c r="BO6" s="316">
        <v>478.25550698190148</v>
      </c>
      <c r="BP6" s="316">
        <v>487.98685328062345</v>
      </c>
      <c r="BQ6" s="316">
        <v>478.37579781320892</v>
      </c>
      <c r="BR6" s="316">
        <v>554.64924959932523</v>
      </c>
      <c r="BS6" s="316">
        <v>486.01643883101326</v>
      </c>
      <c r="BT6" s="316">
        <v>487.72741951789283</v>
      </c>
      <c r="BU6" s="316">
        <v>463.77401157179872</v>
      </c>
      <c r="BV6" s="316">
        <v>549.26382845323951</v>
      </c>
      <c r="BW6" s="316">
        <v>476.13000600286387</v>
      </c>
      <c r="BX6" s="316">
        <v>503.14960487917472</v>
      </c>
      <c r="BY6" s="316">
        <v>472.45510959415708</v>
      </c>
      <c r="BZ6" s="316">
        <v>560.43028322933333</v>
      </c>
      <c r="CA6" s="316">
        <v>468.98106763714759</v>
      </c>
      <c r="CB6" s="316">
        <v>496.18665956126051</v>
      </c>
      <c r="CC6" s="316">
        <v>462.92795234587436</v>
      </c>
      <c r="CD6" s="316">
        <v>538.51348938987439</v>
      </c>
      <c r="CE6" s="316">
        <v>508.40711159131337</v>
      </c>
      <c r="CF6" s="316">
        <v>520.63967360981303</v>
      </c>
      <c r="CG6" s="316">
        <v>501.49682809437274</v>
      </c>
      <c r="CH6" s="316">
        <v>589.0178575880127</v>
      </c>
      <c r="CI6" s="316">
        <v>518.01386528517332</v>
      </c>
      <c r="CJ6" s="316">
        <v>539.91212460039333</v>
      </c>
      <c r="CK6" s="316">
        <v>507.6274972324444</v>
      </c>
      <c r="CL6" s="316">
        <v>594.64724822407391</v>
      </c>
      <c r="CM6" s="316">
        <v>544.14671582115079</v>
      </c>
      <c r="CN6" s="316">
        <v>553.52214458534274</v>
      </c>
      <c r="CO6" s="316">
        <v>524.18969773837216</v>
      </c>
      <c r="CP6" s="316">
        <v>612.0356451184598</v>
      </c>
      <c r="CQ6" s="316">
        <v>551.15672767451213</v>
      </c>
      <c r="CR6" s="316">
        <v>573.12971181994271</v>
      </c>
      <c r="CS6" s="316">
        <v>536.86225411159899</v>
      </c>
      <c r="CT6" s="316">
        <v>632.89314277035692</v>
      </c>
      <c r="CU6" s="316">
        <v>564.21178381319794</v>
      </c>
      <c r="CV6" s="316">
        <v>583.96817493970855</v>
      </c>
      <c r="CW6" s="316">
        <v>548.7068062461035</v>
      </c>
      <c r="CX6" s="316">
        <v>647.19160170318492</v>
      </c>
      <c r="CY6" s="316">
        <v>560.33807641385135</v>
      </c>
      <c r="CZ6" s="316">
        <v>535.24768641660307</v>
      </c>
      <c r="DA6" s="316">
        <v>550.00800568491195</v>
      </c>
      <c r="DB6" s="316">
        <v>652.79418884198287</v>
      </c>
      <c r="DC6" s="316">
        <v>557.27180031810326</v>
      </c>
      <c r="DD6" s="316">
        <v>594.75442621328421</v>
      </c>
      <c r="DE6" s="316">
        <v>562.46186079552888</v>
      </c>
      <c r="DF6" s="316">
        <v>690.14726165355148</v>
      </c>
      <c r="DG6" s="316">
        <v>606.1682445112034</v>
      </c>
      <c r="DH6" s="316">
        <v>630.73051443213058</v>
      </c>
      <c r="DI6" s="316">
        <v>598.76535032539311</v>
      </c>
      <c r="DJ6" s="316">
        <v>715.37964009282155</v>
      </c>
      <c r="DK6" s="316">
        <v>648.04936069449104</v>
      </c>
      <c r="DL6" s="316">
        <v>679.82010862577772</v>
      </c>
      <c r="DM6" s="316">
        <v>640.43354967428297</v>
      </c>
      <c r="DN6" s="316">
        <v>773.83110973069847</v>
      </c>
    </row>
    <row r="7" spans="1:118" ht="12.75" customHeight="1" x14ac:dyDescent="0.2">
      <c r="A7" s="327" t="s">
        <v>1203</v>
      </c>
      <c r="B7" s="310" t="s">
        <v>1128</v>
      </c>
      <c r="C7" s="316">
        <v>2.3775974306438963</v>
      </c>
      <c r="D7" s="316">
        <v>2.5579770494744527</v>
      </c>
      <c r="E7" s="316">
        <v>2.6156929821484614</v>
      </c>
      <c r="F7" s="316">
        <v>3.110633038230219</v>
      </c>
      <c r="G7" s="316">
        <v>2.4172111605747602</v>
      </c>
      <c r="H7" s="316">
        <v>2.6172811090414019</v>
      </c>
      <c r="I7" s="316">
        <v>2.572868928888437</v>
      </c>
      <c r="J7" s="316">
        <v>3.1958386111131736</v>
      </c>
      <c r="K7" s="316">
        <v>2.1542569867003314</v>
      </c>
      <c r="L7" s="316">
        <v>2.6052216795397407</v>
      </c>
      <c r="M7" s="316">
        <v>2.5270144327040169</v>
      </c>
      <c r="N7" s="316">
        <v>3.0903298480637105</v>
      </c>
      <c r="O7" s="316">
        <v>2.3421673715316977</v>
      </c>
      <c r="P7" s="316">
        <v>2.5929609185271314</v>
      </c>
      <c r="Q7" s="316">
        <v>2.6437057152919108</v>
      </c>
      <c r="R7" s="316">
        <v>3.1252083943577365</v>
      </c>
      <c r="S7" s="316">
        <v>2.490558814218585</v>
      </c>
      <c r="T7" s="316">
        <v>2.7384005958497575</v>
      </c>
      <c r="U7" s="316">
        <v>2.70497333693501</v>
      </c>
      <c r="V7" s="316">
        <v>3.2485441555174779</v>
      </c>
      <c r="W7" s="316">
        <v>2.6472247572845244</v>
      </c>
      <c r="X7" s="316">
        <v>2.878042542069398</v>
      </c>
      <c r="Y7" s="316">
        <v>2.8698573714164288</v>
      </c>
      <c r="Z7" s="316">
        <v>3.4467490076472931</v>
      </c>
      <c r="AA7" s="316">
        <v>2.914968344868615</v>
      </c>
      <c r="AB7" s="316">
        <v>3.2164319607835257</v>
      </c>
      <c r="AC7" s="316">
        <v>3.1281520198525072</v>
      </c>
      <c r="AD7" s="316">
        <v>3.8093943005405331</v>
      </c>
      <c r="AE7" s="316">
        <v>2.6638334258446168</v>
      </c>
      <c r="AF7" s="316">
        <v>3.1186927557758124</v>
      </c>
      <c r="AG7" s="316">
        <v>3.0996929272616969</v>
      </c>
      <c r="AH7" s="316">
        <v>3.7008562086075054</v>
      </c>
      <c r="AI7" s="316">
        <v>2.9629447767036785</v>
      </c>
      <c r="AJ7" s="316">
        <v>3.3170328320190743</v>
      </c>
      <c r="AK7" s="316">
        <v>3.2010850931235559</v>
      </c>
      <c r="AL7" s="316">
        <v>3.977076758092859</v>
      </c>
      <c r="AM7" s="316">
        <v>3.0652429755812505</v>
      </c>
      <c r="AN7" s="316">
        <v>3.4060655674765092</v>
      </c>
      <c r="AO7" s="316">
        <v>3.3380058353115194</v>
      </c>
      <c r="AP7" s="316">
        <v>4.1545278721072982</v>
      </c>
      <c r="AQ7" s="316">
        <v>2.9951257100025797</v>
      </c>
      <c r="AR7" s="316">
        <v>3.4964463798274119</v>
      </c>
      <c r="AS7" s="316">
        <v>3.3674585139575655</v>
      </c>
      <c r="AT7" s="316">
        <v>3.9139336326136256</v>
      </c>
      <c r="AU7" s="316">
        <v>3.095322655017688</v>
      </c>
      <c r="AV7" s="316">
        <v>3.4089009816482667</v>
      </c>
      <c r="AW7" s="316">
        <v>3.2277665695339044</v>
      </c>
      <c r="AX7" s="316">
        <v>4.0806369941650402</v>
      </c>
      <c r="AY7" s="316">
        <v>3.3737818316698087</v>
      </c>
      <c r="AZ7" s="316">
        <v>3.6286900456198108</v>
      </c>
      <c r="BA7" s="316">
        <v>3.6349500192146111</v>
      </c>
      <c r="BB7" s="316">
        <v>4.5237460786270942</v>
      </c>
      <c r="BC7" s="316">
        <v>3.6426864322436501</v>
      </c>
      <c r="BD7" s="316">
        <v>3.9403882660832164</v>
      </c>
      <c r="BE7" s="316">
        <v>3.7390047404654094</v>
      </c>
      <c r="BF7" s="316">
        <v>4.724068419779508</v>
      </c>
      <c r="BG7" s="316">
        <v>4.0004424057328043</v>
      </c>
      <c r="BH7" s="316">
        <v>4.4450602740438683</v>
      </c>
      <c r="BI7" s="316">
        <v>4.2122669680680751</v>
      </c>
      <c r="BJ7" s="316">
        <v>5.1781694595898262</v>
      </c>
      <c r="BK7" s="316">
        <v>3.7745878730977473</v>
      </c>
      <c r="BL7" s="316">
        <v>4.2422562409965892</v>
      </c>
      <c r="BM7" s="316">
        <v>4.2492362843624409</v>
      </c>
      <c r="BN7" s="316">
        <v>4.8931093863468522</v>
      </c>
      <c r="BO7" s="316">
        <v>3.3594893724410637</v>
      </c>
      <c r="BP7" s="316">
        <v>3.7207546492658592</v>
      </c>
      <c r="BQ7" s="316">
        <v>3.6606913267203369</v>
      </c>
      <c r="BR7" s="316">
        <v>4.3260330872902317</v>
      </c>
      <c r="BS7" s="316">
        <v>3.6640953882815559</v>
      </c>
      <c r="BT7" s="316">
        <v>3.8992628271447032</v>
      </c>
      <c r="BU7" s="316">
        <v>3.7165293709839569</v>
      </c>
      <c r="BV7" s="316">
        <v>4.6596660565090806</v>
      </c>
      <c r="BW7" s="316">
        <v>3.2100483183130661</v>
      </c>
      <c r="BX7" s="316">
        <v>3.5552508517072416</v>
      </c>
      <c r="BY7" s="316">
        <v>3.4181045271546395</v>
      </c>
      <c r="BZ7" s="316">
        <v>4.281183473343571</v>
      </c>
      <c r="CA7" s="316">
        <v>3.4343885637896521</v>
      </c>
      <c r="CB7" s="316">
        <v>3.6189508652546101</v>
      </c>
      <c r="CC7" s="316">
        <v>3.5546899354837178</v>
      </c>
      <c r="CD7" s="316">
        <v>4.5804068983283992</v>
      </c>
      <c r="CE7" s="316">
        <v>3.3600345713658708</v>
      </c>
      <c r="CF7" s="316">
        <v>3.7412464823411851</v>
      </c>
      <c r="CG7" s="316">
        <v>3.5751322826908059</v>
      </c>
      <c r="CH7" s="316">
        <v>4.2889187541626006</v>
      </c>
      <c r="CI7" s="316">
        <v>3.4371535739548751</v>
      </c>
      <c r="CJ7" s="316">
        <v>3.6372049172199272</v>
      </c>
      <c r="CK7" s="316">
        <v>3.60526291559749</v>
      </c>
      <c r="CL7" s="316">
        <v>4.2113426263562026</v>
      </c>
      <c r="CM7" s="316">
        <v>3.6838238874840972</v>
      </c>
      <c r="CN7" s="316">
        <v>3.924234350384773</v>
      </c>
      <c r="CO7" s="316">
        <v>3.8941321293889333</v>
      </c>
      <c r="CP7" s="316">
        <v>4.6480727717187422</v>
      </c>
      <c r="CQ7" s="316">
        <v>3.7202675022663505</v>
      </c>
      <c r="CR7" s="316">
        <v>4.0716352634919266</v>
      </c>
      <c r="CS7" s="316">
        <v>3.9987947122871272</v>
      </c>
      <c r="CT7" s="316">
        <v>5.0363149835620851</v>
      </c>
      <c r="CU7" s="316">
        <v>3.7962916973731433</v>
      </c>
      <c r="CV7" s="316">
        <v>4.1291800708891806</v>
      </c>
      <c r="CW7" s="316">
        <v>4.0011987616179532</v>
      </c>
      <c r="CX7" s="316">
        <v>4.8854683202408191</v>
      </c>
      <c r="CY7" s="316">
        <v>3.7774561281272598</v>
      </c>
      <c r="CZ7" s="316">
        <v>3.7395090490443428</v>
      </c>
      <c r="DA7" s="316">
        <v>4.0585460906034747</v>
      </c>
      <c r="DB7" s="316">
        <v>4.8895766476634828</v>
      </c>
      <c r="DC7" s="316">
        <v>3.7021741005802764</v>
      </c>
      <c r="DD7" s="316">
        <v>4.0687889952484246</v>
      </c>
      <c r="DE7" s="316">
        <v>4.0443602995142047</v>
      </c>
      <c r="DF7" s="316">
        <v>5.0612677712192324</v>
      </c>
      <c r="DG7" s="316">
        <v>3.9525771099253229</v>
      </c>
      <c r="DH7" s="316">
        <v>4.659789819730273</v>
      </c>
      <c r="DI7" s="316">
        <v>4.3195713055151685</v>
      </c>
      <c r="DJ7" s="316">
        <v>5.1444575912938539</v>
      </c>
      <c r="DK7" s="316">
        <v>4.0092710813904926</v>
      </c>
      <c r="DL7" s="316">
        <v>4.3486033557950785</v>
      </c>
      <c r="DM7" s="316">
        <v>4.2825915628178013</v>
      </c>
      <c r="DN7" s="316">
        <v>5.1455762530312583</v>
      </c>
    </row>
    <row r="8" spans="1:118" ht="12.75" customHeight="1" x14ac:dyDescent="0.2">
      <c r="A8" s="327" t="s">
        <v>1204</v>
      </c>
      <c r="B8" s="310" t="s">
        <v>748</v>
      </c>
      <c r="C8" s="316">
        <v>263.46230389796483</v>
      </c>
      <c r="D8" s="316">
        <v>297.94478356724841</v>
      </c>
      <c r="E8" s="316">
        <v>287.15598043137192</v>
      </c>
      <c r="F8" s="316">
        <v>325.46714527054263</v>
      </c>
      <c r="G8" s="316">
        <v>281.38209485031064</v>
      </c>
      <c r="H8" s="316">
        <v>305.99575545486982</v>
      </c>
      <c r="I8" s="316">
        <v>283.32779687454456</v>
      </c>
      <c r="J8" s="316">
        <v>320.58298056151727</v>
      </c>
      <c r="K8" s="316">
        <v>284.23662772635311</v>
      </c>
      <c r="L8" s="316">
        <v>306.30407482278542</v>
      </c>
      <c r="M8" s="316">
        <v>291.51520833530452</v>
      </c>
      <c r="N8" s="316">
        <v>334.49858320901922</v>
      </c>
      <c r="O8" s="316">
        <v>277.42939553337084</v>
      </c>
      <c r="P8" s="316">
        <v>302.33968416228817</v>
      </c>
      <c r="Q8" s="316">
        <v>289.02078193531332</v>
      </c>
      <c r="R8" s="316">
        <v>332.14905096841835</v>
      </c>
      <c r="S8" s="316">
        <v>290.4270687147548</v>
      </c>
      <c r="T8" s="316">
        <v>316.33015714286654</v>
      </c>
      <c r="U8" s="316">
        <v>306.44270672950063</v>
      </c>
      <c r="V8" s="316">
        <v>343.4054688835098</v>
      </c>
      <c r="W8" s="316">
        <v>313.89075934378883</v>
      </c>
      <c r="X8" s="316">
        <v>329.89268737625457</v>
      </c>
      <c r="Y8" s="316">
        <v>324.25388351297192</v>
      </c>
      <c r="Z8" s="316">
        <v>378.94660719333928</v>
      </c>
      <c r="AA8" s="316">
        <v>338.32583637143847</v>
      </c>
      <c r="AB8" s="316">
        <v>362.60298530640353</v>
      </c>
      <c r="AC8" s="316">
        <v>338.72070318938052</v>
      </c>
      <c r="AD8" s="316">
        <v>385.39312039228344</v>
      </c>
      <c r="AE8" s="316">
        <v>337.03347966356262</v>
      </c>
      <c r="AF8" s="316">
        <v>361.83559745958655</v>
      </c>
      <c r="AG8" s="316">
        <v>342.51112925124573</v>
      </c>
      <c r="AH8" s="316">
        <v>390.49914933229513</v>
      </c>
      <c r="AI8" s="316">
        <v>341.22584215252607</v>
      </c>
      <c r="AJ8" s="316">
        <v>367.57724497624991</v>
      </c>
      <c r="AK8" s="316">
        <v>349.25006597795488</v>
      </c>
      <c r="AL8" s="316">
        <v>407.83368335112436</v>
      </c>
      <c r="AM8" s="316">
        <v>362.82067118361255</v>
      </c>
      <c r="AN8" s="316">
        <v>386.33686806784897</v>
      </c>
      <c r="AO8" s="316">
        <v>355.64406221123232</v>
      </c>
      <c r="AP8" s="316">
        <v>414.05393672172011</v>
      </c>
      <c r="AQ8" s="316">
        <v>375.59528759509976</v>
      </c>
      <c r="AR8" s="316">
        <v>407.26248197736288</v>
      </c>
      <c r="AS8" s="316">
        <v>381.60725311779902</v>
      </c>
      <c r="AT8" s="316">
        <v>440.88516802350421</v>
      </c>
      <c r="AU8" s="316">
        <v>399.48109204600712</v>
      </c>
      <c r="AV8" s="316">
        <v>430.69415427342904</v>
      </c>
      <c r="AW8" s="316">
        <v>394.31231775348203</v>
      </c>
      <c r="AX8" s="316">
        <v>453.83522289748805</v>
      </c>
      <c r="AY8" s="316">
        <v>397.97641611713686</v>
      </c>
      <c r="AZ8" s="316">
        <v>427.68791874489239</v>
      </c>
      <c r="BA8" s="316">
        <v>402.65603260021749</v>
      </c>
      <c r="BB8" s="316">
        <v>449.57502748556112</v>
      </c>
      <c r="BC8" s="316">
        <v>410.71144602949607</v>
      </c>
      <c r="BD8" s="316">
        <v>455.06899790368499</v>
      </c>
      <c r="BE8" s="316">
        <v>415.61130687272907</v>
      </c>
      <c r="BF8" s="316">
        <v>456.62378954446763</v>
      </c>
      <c r="BG8" s="316">
        <v>399.69834426134207</v>
      </c>
      <c r="BH8" s="316">
        <v>435.8645545255514</v>
      </c>
      <c r="BI8" s="316">
        <v>397.6754288026716</v>
      </c>
      <c r="BJ8" s="316">
        <v>448.59496188787614</v>
      </c>
      <c r="BK8" s="316">
        <v>388.75550319584977</v>
      </c>
      <c r="BL8" s="316">
        <v>426.45614185078739</v>
      </c>
      <c r="BM8" s="316">
        <v>403.00083500240794</v>
      </c>
      <c r="BN8" s="316">
        <v>454.58482982600401</v>
      </c>
      <c r="BO8" s="316">
        <v>416.09103173212634</v>
      </c>
      <c r="BP8" s="316">
        <v>422.82696980395224</v>
      </c>
      <c r="BQ8" s="316">
        <v>416.27567335590732</v>
      </c>
      <c r="BR8" s="316">
        <v>470.43004322094544</v>
      </c>
      <c r="BS8" s="316">
        <v>419.73824060898301</v>
      </c>
      <c r="BT8" s="316">
        <v>420.65357930193346</v>
      </c>
      <c r="BU8" s="316">
        <v>397.68793900182993</v>
      </c>
      <c r="BV8" s="316">
        <v>458.53289649572866</v>
      </c>
      <c r="BW8" s="316">
        <v>412.27920625803324</v>
      </c>
      <c r="BX8" s="316">
        <v>437.58375098017314</v>
      </c>
      <c r="BY8" s="316">
        <v>408.7169788840996</v>
      </c>
      <c r="BZ8" s="316">
        <v>473.50365451662344</v>
      </c>
      <c r="CA8" s="316">
        <v>401.87238934172944</v>
      </c>
      <c r="CB8" s="316">
        <v>427.09719214929987</v>
      </c>
      <c r="CC8" s="316">
        <v>395.97595507551284</v>
      </c>
      <c r="CD8" s="316">
        <v>448.61896897337067</v>
      </c>
      <c r="CE8" s="316">
        <v>438.82924824588622</v>
      </c>
      <c r="CF8" s="316">
        <v>446.25383564040214</v>
      </c>
      <c r="CG8" s="316">
        <v>430.82180126046205</v>
      </c>
      <c r="CH8" s="316">
        <v>495.62595174257058</v>
      </c>
      <c r="CI8" s="316">
        <v>446.33135531493519</v>
      </c>
      <c r="CJ8" s="316">
        <v>464.61806125579858</v>
      </c>
      <c r="CK8" s="316">
        <v>435.53270765676729</v>
      </c>
      <c r="CL8" s="316">
        <v>500.38696820201187</v>
      </c>
      <c r="CM8" s="316">
        <v>468.29549630045938</v>
      </c>
      <c r="CN8" s="316">
        <v>472.15713685067408</v>
      </c>
      <c r="CO8" s="316">
        <v>448.53044038675989</v>
      </c>
      <c r="CP8" s="316">
        <v>513.16355320425043</v>
      </c>
      <c r="CQ8" s="316">
        <v>474.02937712744085</v>
      </c>
      <c r="CR8" s="316">
        <v>491.7295854564062</v>
      </c>
      <c r="CS8" s="316">
        <v>458.43591168097862</v>
      </c>
      <c r="CT8" s="316">
        <v>527.86990195005274</v>
      </c>
      <c r="CU8" s="316">
        <v>482.18260755164306</v>
      </c>
      <c r="CV8" s="316">
        <v>496.48393355432302</v>
      </c>
      <c r="CW8" s="316">
        <v>465.13638546099304</v>
      </c>
      <c r="CX8" s="316">
        <v>537.54340533743755</v>
      </c>
      <c r="CY8" s="316">
        <v>473.02047855278215</v>
      </c>
      <c r="CZ8" s="316">
        <v>445.3778922680325</v>
      </c>
      <c r="DA8" s="316">
        <v>459.84930546556791</v>
      </c>
      <c r="DB8" s="316">
        <v>534.19256139035463</v>
      </c>
      <c r="DC8" s="316">
        <v>466.21644791843062</v>
      </c>
      <c r="DD8" s="316">
        <v>495.28970777893062</v>
      </c>
      <c r="DE8" s="316">
        <v>469.16587580383487</v>
      </c>
      <c r="DF8" s="316">
        <v>566.19885133277592</v>
      </c>
      <c r="DG8" s="316">
        <v>508.44886015076327</v>
      </c>
      <c r="DH8" s="316">
        <v>523.85854746734958</v>
      </c>
      <c r="DI8" s="316">
        <v>496.92176487910535</v>
      </c>
      <c r="DJ8" s="316">
        <v>582.10071118887856</v>
      </c>
      <c r="DK8" s="316">
        <v>539.73717723616323</v>
      </c>
      <c r="DL8" s="316">
        <v>558.7979440743502</v>
      </c>
      <c r="DM8" s="316">
        <v>525.20471057616908</v>
      </c>
      <c r="DN8" s="316">
        <v>621.30402272104379</v>
      </c>
    </row>
    <row r="9" spans="1:118" ht="12.75" customHeight="1" x14ac:dyDescent="0.2">
      <c r="A9" s="327" t="s">
        <v>1205</v>
      </c>
      <c r="B9" s="310" t="s">
        <v>749</v>
      </c>
      <c r="C9" s="316">
        <v>13.576281767254514</v>
      </c>
      <c r="D9" s="316">
        <v>15.394751004031811</v>
      </c>
      <c r="E9" s="316">
        <v>14.007070553782114</v>
      </c>
      <c r="F9" s="316">
        <v>20.254576974089467</v>
      </c>
      <c r="G9" s="316">
        <v>14.210035403234393</v>
      </c>
      <c r="H9" s="316">
        <v>15.777979311814818</v>
      </c>
      <c r="I9" s="316">
        <v>14.595512633575698</v>
      </c>
      <c r="J9" s="316">
        <v>20.657090501196244</v>
      </c>
      <c r="K9" s="316">
        <v>14.217900932250355</v>
      </c>
      <c r="L9" s="316">
        <v>16.041713978702493</v>
      </c>
      <c r="M9" s="316">
        <v>14.764755955103844</v>
      </c>
      <c r="N9" s="316">
        <v>21.046690291754814</v>
      </c>
      <c r="O9" s="316">
        <v>14.234722438649584</v>
      </c>
      <c r="P9" s="316">
        <v>16.117433093998454</v>
      </c>
      <c r="Q9" s="316">
        <v>15.068988637545949</v>
      </c>
      <c r="R9" s="316">
        <v>20.783779490995062</v>
      </c>
      <c r="S9" s="316">
        <v>14.44077130025946</v>
      </c>
      <c r="T9" s="316">
        <v>15.90394943948187</v>
      </c>
      <c r="U9" s="316">
        <v>14.967247382535923</v>
      </c>
      <c r="V9" s="316">
        <v>22.058055105346007</v>
      </c>
      <c r="W9" s="316">
        <v>15.480180046482225</v>
      </c>
      <c r="X9" s="316">
        <v>17.283375568472167</v>
      </c>
      <c r="Y9" s="316">
        <v>16.303351583444833</v>
      </c>
      <c r="Z9" s="316">
        <v>23.903030753851535</v>
      </c>
      <c r="AA9" s="316">
        <v>17.16116763216943</v>
      </c>
      <c r="AB9" s="316">
        <v>19.349491638160661</v>
      </c>
      <c r="AC9" s="316">
        <v>17.620116074495353</v>
      </c>
      <c r="AD9" s="316">
        <v>25.557077128780087</v>
      </c>
      <c r="AE9" s="316">
        <v>18.082408148594443</v>
      </c>
      <c r="AF9" s="316">
        <v>19.913518189915244</v>
      </c>
      <c r="AG9" s="316">
        <v>18.530187237416527</v>
      </c>
      <c r="AH9" s="316">
        <v>27.237108444951389</v>
      </c>
      <c r="AI9" s="316">
        <v>19.9411587778418</v>
      </c>
      <c r="AJ9" s="316">
        <v>21.611347421021307</v>
      </c>
      <c r="AK9" s="316">
        <v>19.627632220889257</v>
      </c>
      <c r="AL9" s="316">
        <v>29.253898352773081</v>
      </c>
      <c r="AM9" s="316">
        <v>20.310861105832061</v>
      </c>
      <c r="AN9" s="316">
        <v>21.062725864857452</v>
      </c>
      <c r="AO9" s="316">
        <v>18.917183835517392</v>
      </c>
      <c r="AP9" s="316">
        <v>29.055013392564049</v>
      </c>
      <c r="AQ9" s="316">
        <v>21.229020831474877</v>
      </c>
      <c r="AR9" s="316">
        <v>23.056582155598697</v>
      </c>
      <c r="AS9" s="316">
        <v>21.369878459366156</v>
      </c>
      <c r="AT9" s="316">
        <v>32.004651573225651</v>
      </c>
      <c r="AU9" s="316">
        <v>22.131653514572072</v>
      </c>
      <c r="AV9" s="316">
        <v>24.048554412145428</v>
      </c>
      <c r="AW9" s="316">
        <v>22.030234574096152</v>
      </c>
      <c r="AX9" s="316">
        <v>33.021836210834138</v>
      </c>
      <c r="AY9" s="316">
        <v>22.444719693783103</v>
      </c>
      <c r="AZ9" s="316">
        <v>24.71956003011174</v>
      </c>
      <c r="BA9" s="316">
        <v>22.882521346559248</v>
      </c>
      <c r="BB9" s="316">
        <v>33.572692284759967</v>
      </c>
      <c r="BC9" s="316">
        <v>23.401279666087397</v>
      </c>
      <c r="BD9" s="316">
        <v>26.580596609074362</v>
      </c>
      <c r="BE9" s="316">
        <v>24.805239955385659</v>
      </c>
      <c r="BF9" s="316">
        <v>35.666801602664876</v>
      </c>
      <c r="BG9" s="316">
        <v>25.557098641577426</v>
      </c>
      <c r="BH9" s="316">
        <v>29.0093479628189</v>
      </c>
      <c r="BI9" s="316">
        <v>25.054790328134047</v>
      </c>
      <c r="BJ9" s="316">
        <v>37.845588716516843</v>
      </c>
      <c r="BK9" s="316">
        <v>24.688266021762082</v>
      </c>
      <c r="BL9" s="316">
        <v>25.805905531784198</v>
      </c>
      <c r="BM9" s="316">
        <v>24.696739060328248</v>
      </c>
      <c r="BN9" s="316">
        <v>36.973472540273079</v>
      </c>
      <c r="BO9" s="316">
        <v>23.536291590958143</v>
      </c>
      <c r="BP9" s="316">
        <v>25.799539964280676</v>
      </c>
      <c r="BQ9" s="316">
        <v>23.369970327401091</v>
      </c>
      <c r="BR9" s="316">
        <v>36.776373333461265</v>
      </c>
      <c r="BS9" s="316">
        <v>24.941740713084961</v>
      </c>
      <c r="BT9" s="316">
        <v>25.77103398138312</v>
      </c>
      <c r="BU9" s="316">
        <v>25.159861657419334</v>
      </c>
      <c r="BV9" s="316">
        <v>39.965528839399632</v>
      </c>
      <c r="BW9" s="316">
        <v>25.886635514683732</v>
      </c>
      <c r="BX9" s="316">
        <v>26.850950168833108</v>
      </c>
      <c r="BY9" s="316">
        <v>25.422508769843731</v>
      </c>
      <c r="BZ9" s="316">
        <v>39.433156893321012</v>
      </c>
      <c r="CA9" s="316">
        <v>27.365904826624586</v>
      </c>
      <c r="CB9" s="316">
        <v>28.902116314844129</v>
      </c>
      <c r="CC9" s="316">
        <v>26.979166476902328</v>
      </c>
      <c r="CD9" s="316">
        <v>41.482918306532078</v>
      </c>
      <c r="CE9" s="316">
        <v>29.327668714847576</v>
      </c>
      <c r="CF9" s="316">
        <v>32.82100954287629</v>
      </c>
      <c r="CG9" s="316">
        <v>29.395826071911749</v>
      </c>
      <c r="CH9" s="316">
        <v>43.222810413335985</v>
      </c>
      <c r="CI9" s="316">
        <v>30.417012403614116</v>
      </c>
      <c r="CJ9" s="316">
        <v>33.838081047550553</v>
      </c>
      <c r="CK9" s="316">
        <v>30.358060195358604</v>
      </c>
      <c r="CL9" s="316">
        <v>44.001468600928973</v>
      </c>
      <c r="CM9" s="316">
        <v>32.826505337850506</v>
      </c>
      <c r="CN9" s="316">
        <v>36.988033642748206</v>
      </c>
      <c r="CO9" s="316">
        <v>31.872436788512694</v>
      </c>
      <c r="CP9" s="316">
        <v>46.459152505871899</v>
      </c>
      <c r="CQ9" s="316">
        <v>32.455586121494427</v>
      </c>
      <c r="CR9" s="316">
        <v>34.910403718906551</v>
      </c>
      <c r="CS9" s="316">
        <v>31.413149434215626</v>
      </c>
      <c r="CT9" s="316">
        <v>47.093805378196109</v>
      </c>
      <c r="CU9" s="316">
        <v>34.697887858129832</v>
      </c>
      <c r="CV9" s="316">
        <v>38.803630601701848</v>
      </c>
      <c r="CW9" s="316">
        <v>34.574771871463817</v>
      </c>
      <c r="CX9" s="316">
        <v>50.342545610290856</v>
      </c>
      <c r="CY9" s="316">
        <v>37.950216930136278</v>
      </c>
      <c r="CZ9" s="316">
        <v>41.891208367861125</v>
      </c>
      <c r="DA9" s="316">
        <v>38.352282854439231</v>
      </c>
      <c r="DB9" s="316">
        <v>55.381337893785599</v>
      </c>
      <c r="DC9" s="316">
        <v>39.785574747273941</v>
      </c>
      <c r="DD9" s="316">
        <v>45.423885345787184</v>
      </c>
      <c r="DE9" s="316">
        <v>39.86398232875672</v>
      </c>
      <c r="DF9" s="316">
        <v>57.822400155878171</v>
      </c>
      <c r="DG9" s="316">
        <v>41.606020502992124</v>
      </c>
      <c r="DH9" s="316">
        <v>46.98991889450285</v>
      </c>
      <c r="DI9" s="316">
        <v>42.233452943200646</v>
      </c>
      <c r="DJ9" s="316">
        <v>60.42789882760178</v>
      </c>
      <c r="DK9" s="316">
        <v>46.475210117077147</v>
      </c>
      <c r="DL9" s="316">
        <v>53.612365937814204</v>
      </c>
      <c r="DM9" s="316">
        <v>49.020237392899858</v>
      </c>
      <c r="DN9" s="316">
        <v>70.827553163184945</v>
      </c>
    </row>
    <row r="10" spans="1:118" ht="12.75" customHeight="1" x14ac:dyDescent="0.2">
      <c r="A10" s="327" t="s">
        <v>1206</v>
      </c>
      <c r="B10" s="310" t="s">
        <v>750</v>
      </c>
      <c r="C10" s="316">
        <v>15.389277505978081</v>
      </c>
      <c r="D10" s="316">
        <v>15.057610156349021</v>
      </c>
      <c r="E10" s="316">
        <v>15.036232593230963</v>
      </c>
      <c r="F10" s="316">
        <v>16.867059095407104</v>
      </c>
      <c r="G10" s="316">
        <v>15.909881833536474</v>
      </c>
      <c r="H10" s="316">
        <v>15.541518715286358</v>
      </c>
      <c r="I10" s="316">
        <v>15.668652624778883</v>
      </c>
      <c r="J10" s="316">
        <v>17.922249856400839</v>
      </c>
      <c r="K10" s="316">
        <v>16.596658464496699</v>
      </c>
      <c r="L10" s="316">
        <v>16.690668897032786</v>
      </c>
      <c r="M10" s="316">
        <v>16.840966671223256</v>
      </c>
      <c r="N10" s="316">
        <v>19.286850774249743</v>
      </c>
      <c r="O10" s="316">
        <v>17.708329219693809</v>
      </c>
      <c r="P10" s="316">
        <v>17.966387559700124</v>
      </c>
      <c r="Q10" s="316">
        <v>17.739955179834361</v>
      </c>
      <c r="R10" s="316">
        <v>21.012879918689102</v>
      </c>
      <c r="S10" s="316">
        <v>19.553061960216752</v>
      </c>
      <c r="T10" s="316">
        <v>18.998277303464526</v>
      </c>
      <c r="U10" s="316">
        <v>19.414005679148367</v>
      </c>
      <c r="V10" s="316">
        <v>22.999159183358088</v>
      </c>
      <c r="W10" s="316">
        <v>21.583278290317725</v>
      </c>
      <c r="X10" s="316">
        <v>20.904235925988051</v>
      </c>
      <c r="Y10" s="316">
        <v>21.368794305469752</v>
      </c>
      <c r="Z10" s="316">
        <v>25.442375907288501</v>
      </c>
      <c r="AA10" s="316">
        <v>22.465162537686009</v>
      </c>
      <c r="AB10" s="316">
        <v>22.525273443551175</v>
      </c>
      <c r="AC10" s="316">
        <v>22.728431971211052</v>
      </c>
      <c r="AD10" s="316">
        <v>26.723281122898705</v>
      </c>
      <c r="AE10" s="316">
        <v>23.691517287905363</v>
      </c>
      <c r="AF10" s="316">
        <v>23.074130814702194</v>
      </c>
      <c r="AG10" s="316">
        <v>23.791910279678305</v>
      </c>
      <c r="AH10" s="316">
        <v>28.189819806702126</v>
      </c>
      <c r="AI10" s="316">
        <v>24.595995107328044</v>
      </c>
      <c r="AJ10" s="316">
        <v>23.844278450178884</v>
      </c>
      <c r="AK10" s="316">
        <v>24.271429472369086</v>
      </c>
      <c r="AL10" s="316">
        <v>29.250860345362575</v>
      </c>
      <c r="AM10" s="316">
        <v>26.273932836858393</v>
      </c>
      <c r="AN10" s="316">
        <v>25.325005457194486</v>
      </c>
      <c r="AO10" s="316">
        <v>25.597692823936882</v>
      </c>
      <c r="AP10" s="316">
        <v>31.10979661150213</v>
      </c>
      <c r="AQ10" s="316">
        <v>27.637894639965516</v>
      </c>
      <c r="AR10" s="316">
        <v>27.206443899289461</v>
      </c>
      <c r="AS10" s="316">
        <v>27.408498233202316</v>
      </c>
      <c r="AT10" s="316">
        <v>33.611706838189441</v>
      </c>
      <c r="AU10" s="316">
        <v>29.223936988477732</v>
      </c>
      <c r="AV10" s="316">
        <v>28.390846086325865</v>
      </c>
      <c r="AW10" s="316">
        <v>28.926529823969759</v>
      </c>
      <c r="AX10" s="316">
        <v>34.154909997502173</v>
      </c>
      <c r="AY10" s="316">
        <v>30.845055472045139</v>
      </c>
      <c r="AZ10" s="316">
        <v>29.98133855876187</v>
      </c>
      <c r="BA10" s="316">
        <v>30.283456867945688</v>
      </c>
      <c r="BB10" s="316">
        <v>37.095618027895611</v>
      </c>
      <c r="BC10" s="316">
        <v>31.708167199291189</v>
      </c>
      <c r="BD10" s="316">
        <v>33.042595898802915</v>
      </c>
      <c r="BE10" s="316">
        <v>32.7862497315948</v>
      </c>
      <c r="BF10" s="316">
        <v>39.586575642482615</v>
      </c>
      <c r="BG10" s="316">
        <v>33.275941895102392</v>
      </c>
      <c r="BH10" s="316">
        <v>33.661467387797202</v>
      </c>
      <c r="BI10" s="316">
        <v>33.787700054666239</v>
      </c>
      <c r="BJ10" s="316">
        <v>41.189922019482523</v>
      </c>
      <c r="BK10" s="316">
        <v>34.331046531193536</v>
      </c>
      <c r="BL10" s="316">
        <v>34.165138987847399</v>
      </c>
      <c r="BM10" s="316">
        <v>34.805470370083533</v>
      </c>
      <c r="BN10" s="316">
        <v>42.086010211626544</v>
      </c>
      <c r="BO10" s="316">
        <v>35.268694286375904</v>
      </c>
      <c r="BP10" s="316">
        <v>35.639588863124629</v>
      </c>
      <c r="BQ10" s="316">
        <v>35.06946280318023</v>
      </c>
      <c r="BR10" s="316">
        <v>43.116799957628416</v>
      </c>
      <c r="BS10" s="316">
        <v>37.67236212066382</v>
      </c>
      <c r="BT10" s="316">
        <v>37.403543407431513</v>
      </c>
      <c r="BU10" s="316">
        <v>37.209681541565416</v>
      </c>
      <c r="BV10" s="316">
        <v>46.105737061602099</v>
      </c>
      <c r="BW10" s="316">
        <v>34.75411591183375</v>
      </c>
      <c r="BX10" s="316">
        <v>35.159652878461188</v>
      </c>
      <c r="BY10" s="316">
        <v>34.897517413059205</v>
      </c>
      <c r="BZ10" s="316">
        <v>43.21228834604527</v>
      </c>
      <c r="CA10" s="316">
        <v>36.308384905003912</v>
      </c>
      <c r="CB10" s="316">
        <v>36.568400231861872</v>
      </c>
      <c r="CC10" s="316">
        <v>36.418140857975551</v>
      </c>
      <c r="CD10" s="316">
        <v>43.831195211643362</v>
      </c>
      <c r="CE10" s="316">
        <v>36.89016005921367</v>
      </c>
      <c r="CF10" s="316">
        <v>37.823581944193421</v>
      </c>
      <c r="CG10" s="316">
        <v>37.704068479308198</v>
      </c>
      <c r="CH10" s="316">
        <v>45.880176677943624</v>
      </c>
      <c r="CI10" s="316">
        <v>37.828343992669126</v>
      </c>
      <c r="CJ10" s="316">
        <v>37.818777379824311</v>
      </c>
      <c r="CK10" s="316">
        <v>38.1314664647211</v>
      </c>
      <c r="CL10" s="316">
        <v>46.047468794776989</v>
      </c>
      <c r="CM10" s="316">
        <v>39.3408902953568</v>
      </c>
      <c r="CN10" s="316">
        <v>40.45273974153563</v>
      </c>
      <c r="CO10" s="316">
        <v>39.892688433710518</v>
      </c>
      <c r="CP10" s="316">
        <v>47.764866636618791</v>
      </c>
      <c r="CQ10" s="316">
        <v>40.951496923310408</v>
      </c>
      <c r="CR10" s="316">
        <v>42.418087381137994</v>
      </c>
      <c r="CS10" s="316">
        <v>43.01439828411764</v>
      </c>
      <c r="CT10" s="316">
        <v>52.893120458546079</v>
      </c>
      <c r="CU10" s="316">
        <v>43.534996706051935</v>
      </c>
      <c r="CV10" s="316">
        <v>44.551430712794627</v>
      </c>
      <c r="CW10" s="316">
        <v>44.994450152028676</v>
      </c>
      <c r="CX10" s="316">
        <v>54.420182435215651</v>
      </c>
      <c r="CY10" s="316">
        <v>45.589924802805839</v>
      </c>
      <c r="CZ10" s="316">
        <v>44.239076731665129</v>
      </c>
      <c r="DA10" s="316">
        <v>47.74787127430136</v>
      </c>
      <c r="DB10" s="316">
        <v>58.330712910179088</v>
      </c>
      <c r="DC10" s="316">
        <v>47.567603551818415</v>
      </c>
      <c r="DD10" s="316">
        <v>49.97204409331809</v>
      </c>
      <c r="DE10" s="316">
        <v>49.387642363423012</v>
      </c>
      <c r="DF10" s="316">
        <v>61.064742393678216</v>
      </c>
      <c r="DG10" s="316">
        <v>52.160786747522678</v>
      </c>
      <c r="DH10" s="316">
        <v>55.222258250547995</v>
      </c>
      <c r="DI10" s="316">
        <v>55.290561197572032</v>
      </c>
      <c r="DJ10" s="316">
        <v>67.70657248504736</v>
      </c>
      <c r="DK10" s="316">
        <v>57.827702259860146</v>
      </c>
      <c r="DL10" s="316">
        <v>63.06119525781827</v>
      </c>
      <c r="DM10" s="316">
        <v>61.926010142396251</v>
      </c>
      <c r="DN10" s="316">
        <v>76.553957593438611</v>
      </c>
    </row>
    <row r="11" spans="1:118" ht="12.75" customHeight="1" x14ac:dyDescent="0.2">
      <c r="A11" s="326" t="s">
        <v>137</v>
      </c>
      <c r="B11" s="310" t="s">
        <v>136</v>
      </c>
      <c r="C11" s="316">
        <v>142.3516816461827</v>
      </c>
      <c r="D11" s="316">
        <v>156.69034594656858</v>
      </c>
      <c r="E11" s="316">
        <v>158.5615074530279</v>
      </c>
      <c r="F11" s="316">
        <v>173.0793562861715</v>
      </c>
      <c r="G11" s="316">
        <v>148.20756961891001</v>
      </c>
      <c r="H11" s="316">
        <v>167.47548697095982</v>
      </c>
      <c r="I11" s="316">
        <v>169.22226520322002</v>
      </c>
      <c r="J11" s="316">
        <v>178.78093088367248</v>
      </c>
      <c r="K11" s="316">
        <v>152.00976338749749</v>
      </c>
      <c r="L11" s="316">
        <v>170.67818158355388</v>
      </c>
      <c r="M11" s="316">
        <v>175.07221352552074</v>
      </c>
      <c r="N11" s="316">
        <v>188.1529704815498</v>
      </c>
      <c r="O11" s="316">
        <v>160.00812990099158</v>
      </c>
      <c r="P11" s="316">
        <v>175.81700253651303</v>
      </c>
      <c r="Q11" s="316">
        <v>180.5470801304327</v>
      </c>
      <c r="R11" s="316">
        <v>190.39166116789517</v>
      </c>
      <c r="S11" s="316">
        <v>170.81705768268708</v>
      </c>
      <c r="T11" s="316">
        <v>186.20685579892057</v>
      </c>
      <c r="U11" s="316">
        <v>191.29862402565371</v>
      </c>
      <c r="V11" s="316">
        <v>212.37799189176627</v>
      </c>
      <c r="W11" s="316">
        <v>191.29462589659744</v>
      </c>
      <c r="X11" s="316">
        <v>206.01707359329407</v>
      </c>
      <c r="Y11" s="316">
        <v>214.4551110336065</v>
      </c>
      <c r="Z11" s="316">
        <v>233.63133381500757</v>
      </c>
      <c r="AA11" s="316">
        <v>205.45349277404245</v>
      </c>
      <c r="AB11" s="316">
        <v>223.74439375343201</v>
      </c>
      <c r="AC11" s="316">
        <v>228.03253612629572</v>
      </c>
      <c r="AD11" s="316">
        <v>251.44767461713508</v>
      </c>
      <c r="AE11" s="316">
        <v>224.86789168182383</v>
      </c>
      <c r="AF11" s="316">
        <v>248.73774019707901</v>
      </c>
      <c r="AG11" s="316">
        <v>254.76375655479654</v>
      </c>
      <c r="AH11" s="316">
        <v>280.1246245577521</v>
      </c>
      <c r="AI11" s="316">
        <v>230.81969314998801</v>
      </c>
      <c r="AJ11" s="316">
        <v>255.23368347621695</v>
      </c>
      <c r="AK11" s="316">
        <v>263.17863525850521</v>
      </c>
      <c r="AL11" s="316">
        <v>292.85867982351402</v>
      </c>
      <c r="AM11" s="316">
        <v>248.1732904789078</v>
      </c>
      <c r="AN11" s="316">
        <v>270.41873794961288</v>
      </c>
      <c r="AO11" s="316">
        <v>275.10865922566666</v>
      </c>
      <c r="AP11" s="316">
        <v>311.52512668395815</v>
      </c>
      <c r="AQ11" s="316">
        <v>250.1171000235081</v>
      </c>
      <c r="AR11" s="316">
        <v>284.74645617600777</v>
      </c>
      <c r="AS11" s="316">
        <v>290.03693944381808</v>
      </c>
      <c r="AT11" s="316">
        <v>323.77117526539365</v>
      </c>
      <c r="AU11" s="316">
        <v>273.47618135339678</v>
      </c>
      <c r="AV11" s="316">
        <v>314.5935597390901</v>
      </c>
      <c r="AW11" s="316">
        <v>316.46291715777068</v>
      </c>
      <c r="AX11" s="316">
        <v>355.78155001246773</v>
      </c>
      <c r="AY11" s="316">
        <v>327.70639810509226</v>
      </c>
      <c r="AZ11" s="316">
        <v>345.60051528793389</v>
      </c>
      <c r="BA11" s="316">
        <v>347.8686776566193</v>
      </c>
      <c r="BB11" s="316">
        <v>392.10415976396359</v>
      </c>
      <c r="BC11" s="316">
        <v>355.51056105408844</v>
      </c>
      <c r="BD11" s="316">
        <v>375.20675744233461</v>
      </c>
      <c r="BE11" s="316">
        <v>379.92526576732473</v>
      </c>
      <c r="BF11" s="316">
        <v>419.57293218843517</v>
      </c>
      <c r="BG11" s="316">
        <v>358.29600107858874</v>
      </c>
      <c r="BH11" s="316">
        <v>392.73435339935759</v>
      </c>
      <c r="BI11" s="316">
        <v>397.00027823803521</v>
      </c>
      <c r="BJ11" s="316">
        <v>437.67282106364883</v>
      </c>
      <c r="BK11" s="316">
        <v>345.51617367708974</v>
      </c>
      <c r="BL11" s="316">
        <v>389.67080979659079</v>
      </c>
      <c r="BM11" s="316">
        <v>402.46948716184318</v>
      </c>
      <c r="BN11" s="316">
        <v>427.97742093757643</v>
      </c>
      <c r="BO11" s="316">
        <v>392.35765007373755</v>
      </c>
      <c r="BP11" s="316">
        <v>412.73666108539152</v>
      </c>
      <c r="BQ11" s="316">
        <v>418.27030413398984</v>
      </c>
      <c r="BR11" s="316">
        <v>463.81632118891071</v>
      </c>
      <c r="BS11" s="316">
        <v>395.68731977232517</v>
      </c>
      <c r="BT11" s="316">
        <v>427.24777286735525</v>
      </c>
      <c r="BU11" s="316">
        <v>423.9276394766012</v>
      </c>
      <c r="BV11" s="316">
        <v>471.85665528337267</v>
      </c>
      <c r="BW11" s="316">
        <v>383.99503309645831</v>
      </c>
      <c r="BX11" s="316">
        <v>438.80344954039549</v>
      </c>
      <c r="BY11" s="316">
        <v>443.43027297386959</v>
      </c>
      <c r="BZ11" s="316">
        <v>496.58650256264161</v>
      </c>
      <c r="CA11" s="316">
        <v>432.9107197962619</v>
      </c>
      <c r="CB11" s="316">
        <v>450.34987265110851</v>
      </c>
      <c r="CC11" s="316">
        <v>457.39434026161859</v>
      </c>
      <c r="CD11" s="316">
        <v>505.45121056993378</v>
      </c>
      <c r="CE11" s="316">
        <v>430.27947789845325</v>
      </c>
      <c r="CF11" s="316">
        <v>464.68321443495671</v>
      </c>
      <c r="CG11" s="316">
        <v>468.18040168085201</v>
      </c>
      <c r="CH11" s="316">
        <v>521.70382064657417</v>
      </c>
      <c r="CI11" s="316">
        <v>447.35853783453342</v>
      </c>
      <c r="CJ11" s="316">
        <v>482.90665958916441</v>
      </c>
      <c r="CK11" s="316">
        <v>485.88896070235637</v>
      </c>
      <c r="CL11" s="316">
        <v>537.64388976338284</v>
      </c>
      <c r="CM11" s="316">
        <v>476.67419032834334</v>
      </c>
      <c r="CN11" s="316">
        <v>511.56401339879341</v>
      </c>
      <c r="CO11" s="316">
        <v>509.52025848915696</v>
      </c>
      <c r="CP11" s="316">
        <v>565.15824841843596</v>
      </c>
      <c r="CQ11" s="316">
        <v>489.62163855486949</v>
      </c>
      <c r="CR11" s="316">
        <v>533.90860457160261</v>
      </c>
      <c r="CS11" s="316">
        <v>541.66871368869602</v>
      </c>
      <c r="CT11" s="316">
        <v>613.50926665909162</v>
      </c>
      <c r="CU11" s="316">
        <v>529.58231125594375</v>
      </c>
      <c r="CV11" s="316">
        <v>574.03581287245834</v>
      </c>
      <c r="CW11" s="316">
        <v>575.74638338774798</v>
      </c>
      <c r="CX11" s="316">
        <v>647.98171339945316</v>
      </c>
      <c r="CY11" s="316">
        <v>535.72279601363687</v>
      </c>
      <c r="CZ11" s="316">
        <v>505.09847434492008</v>
      </c>
      <c r="DA11" s="316">
        <v>618.02070828183378</v>
      </c>
      <c r="DB11" s="316">
        <v>688.04380858502282</v>
      </c>
      <c r="DC11" s="316">
        <v>588.72631166673159</v>
      </c>
      <c r="DD11" s="316">
        <v>639.50033198926747</v>
      </c>
      <c r="DE11" s="316">
        <v>642.33372498006554</v>
      </c>
      <c r="DF11" s="316">
        <v>738.16148611123299</v>
      </c>
      <c r="DG11" s="316">
        <v>649.82855143877987</v>
      </c>
      <c r="DH11" s="316">
        <v>701.49161851821509</v>
      </c>
      <c r="DI11" s="316">
        <v>702.90390517070159</v>
      </c>
      <c r="DJ11" s="316">
        <v>774.35317313268274</v>
      </c>
      <c r="DK11" s="316">
        <v>697.66345220934647</v>
      </c>
      <c r="DL11" s="316">
        <v>740.70185957987928</v>
      </c>
      <c r="DM11" s="316">
        <v>731.76427417009791</v>
      </c>
      <c r="DN11" s="316">
        <v>796.98142195620562</v>
      </c>
    </row>
    <row r="12" spans="1:118" ht="12.75" customHeight="1" x14ac:dyDescent="0.2">
      <c r="A12" s="326" t="s">
        <v>1207</v>
      </c>
      <c r="B12" s="310" t="s">
        <v>138</v>
      </c>
      <c r="C12" s="316">
        <v>351.57396890795417</v>
      </c>
      <c r="D12" s="316">
        <v>373.07028210958458</v>
      </c>
      <c r="E12" s="316">
        <v>370.50211861316558</v>
      </c>
      <c r="F12" s="316">
        <v>414.26671254398684</v>
      </c>
      <c r="G12" s="316">
        <v>387.03658339366461</v>
      </c>
      <c r="H12" s="316">
        <v>401.24781416114934</v>
      </c>
      <c r="I12" s="316">
        <v>391.68342152557619</v>
      </c>
      <c r="J12" s="316">
        <v>431.05005652168131</v>
      </c>
      <c r="K12" s="316">
        <v>384.59424631760965</v>
      </c>
      <c r="L12" s="316">
        <v>408.15702438536835</v>
      </c>
      <c r="M12" s="316">
        <v>405.4353520578037</v>
      </c>
      <c r="N12" s="316">
        <v>458.78575446375282</v>
      </c>
      <c r="O12" s="316">
        <v>409.04885134872438</v>
      </c>
      <c r="P12" s="316">
        <v>442.60223040566109</v>
      </c>
      <c r="Q12" s="316">
        <v>433.9889051353905</v>
      </c>
      <c r="R12" s="316">
        <v>493.72238138580212</v>
      </c>
      <c r="S12" s="316">
        <v>433.59542110314555</v>
      </c>
      <c r="T12" s="316">
        <v>463.02128790152858</v>
      </c>
      <c r="U12" s="316">
        <v>462.02924008640173</v>
      </c>
      <c r="V12" s="316">
        <v>532.52631459822419</v>
      </c>
      <c r="W12" s="316">
        <v>480.50179461437347</v>
      </c>
      <c r="X12" s="316">
        <v>502.65711471245925</v>
      </c>
      <c r="Y12" s="316">
        <v>511.50802730765963</v>
      </c>
      <c r="Z12" s="316">
        <v>584.52760772481486</v>
      </c>
      <c r="AA12" s="316">
        <v>527.97516793768284</v>
      </c>
      <c r="AB12" s="316">
        <v>566.25958960174137</v>
      </c>
      <c r="AC12" s="316">
        <v>559.32422791314116</v>
      </c>
      <c r="AD12" s="316">
        <v>630.71539301639473</v>
      </c>
      <c r="AE12" s="316">
        <v>567.02414430123144</v>
      </c>
      <c r="AF12" s="316">
        <v>595.13726215914517</v>
      </c>
      <c r="AG12" s="316">
        <v>589.96959874482479</v>
      </c>
      <c r="AH12" s="316">
        <v>671.41987122235582</v>
      </c>
      <c r="AI12" s="316">
        <v>594.5701588475863</v>
      </c>
      <c r="AJ12" s="316">
        <v>624.55314267609015</v>
      </c>
      <c r="AK12" s="316">
        <v>615.88428727737607</v>
      </c>
      <c r="AL12" s="316">
        <v>705.00614450022022</v>
      </c>
      <c r="AM12" s="316">
        <v>618.17829392007502</v>
      </c>
      <c r="AN12" s="316">
        <v>649.02519410989191</v>
      </c>
      <c r="AO12" s="316">
        <v>629.28983266149226</v>
      </c>
      <c r="AP12" s="316">
        <v>726.56474340884824</v>
      </c>
      <c r="AQ12" s="316">
        <v>653.77074348797169</v>
      </c>
      <c r="AR12" s="316">
        <v>694.38254687993663</v>
      </c>
      <c r="AS12" s="316">
        <v>670.41512213698934</v>
      </c>
      <c r="AT12" s="316">
        <v>774.74788228016587</v>
      </c>
      <c r="AU12" s="316">
        <v>698.26992693356624</v>
      </c>
      <c r="AV12" s="316">
        <v>735.7104824700358</v>
      </c>
      <c r="AW12" s="316">
        <v>713.42205545486252</v>
      </c>
      <c r="AX12" s="316">
        <v>812.87259779662372</v>
      </c>
      <c r="AY12" s="316">
        <v>741.63954669754548</v>
      </c>
      <c r="AZ12" s="316">
        <v>780.51925856384014</v>
      </c>
      <c r="BA12" s="316">
        <v>761.86869030955211</v>
      </c>
      <c r="BB12" s="316">
        <v>866.52815776484158</v>
      </c>
      <c r="BC12" s="316">
        <v>799.2098391253104</v>
      </c>
      <c r="BD12" s="316">
        <v>845.80461978340054</v>
      </c>
      <c r="BE12" s="316">
        <v>835.24916572013194</v>
      </c>
      <c r="BF12" s="316">
        <v>941.08843623397547</v>
      </c>
      <c r="BG12" s="316">
        <v>841.89836196918009</v>
      </c>
      <c r="BH12" s="316">
        <v>872.26525187912466</v>
      </c>
      <c r="BI12" s="316">
        <v>859.05099456445816</v>
      </c>
      <c r="BJ12" s="316">
        <v>956.71449403915221</v>
      </c>
      <c r="BK12" s="316">
        <v>848.90774137424569</v>
      </c>
      <c r="BL12" s="316">
        <v>883.51131852127173</v>
      </c>
      <c r="BM12" s="316">
        <v>895.73596640212122</v>
      </c>
      <c r="BN12" s="316">
        <v>1010.7233546601722</v>
      </c>
      <c r="BO12" s="316">
        <v>936.13203840034157</v>
      </c>
      <c r="BP12" s="316">
        <v>977.73500325891473</v>
      </c>
      <c r="BQ12" s="316">
        <v>968.20199459224614</v>
      </c>
      <c r="BR12" s="316">
        <v>1095.687477770595</v>
      </c>
      <c r="BS12" s="316">
        <v>969.29506975129084</v>
      </c>
      <c r="BT12" s="316">
        <v>998.29725595815626</v>
      </c>
      <c r="BU12" s="316">
        <v>988.42241316577793</v>
      </c>
      <c r="BV12" s="316">
        <v>1123.2132549602647</v>
      </c>
      <c r="BW12" s="316">
        <v>990.06428863686438</v>
      </c>
      <c r="BX12" s="316">
        <v>1031.521281725978</v>
      </c>
      <c r="BY12" s="316">
        <v>1026.6399825247304</v>
      </c>
      <c r="BZ12" s="316">
        <v>1172.0647055258312</v>
      </c>
      <c r="CA12" s="316">
        <v>1054.5536082035658</v>
      </c>
      <c r="CB12" s="316">
        <v>1099.0179507121272</v>
      </c>
      <c r="CC12" s="316">
        <v>1071.9458711015177</v>
      </c>
      <c r="CD12" s="316">
        <v>1209.4464642909054</v>
      </c>
      <c r="CE12" s="316">
        <v>1058.4215329724541</v>
      </c>
      <c r="CF12" s="316">
        <v>1106.50377291724</v>
      </c>
      <c r="CG12" s="316">
        <v>1092.9072714773556</v>
      </c>
      <c r="CH12" s="316">
        <v>1223.4943612123323</v>
      </c>
      <c r="CI12" s="316">
        <v>1085.2926442125874</v>
      </c>
      <c r="CJ12" s="316">
        <v>1123.8820470357</v>
      </c>
      <c r="CK12" s="316">
        <v>1110.08895066479</v>
      </c>
      <c r="CL12" s="316">
        <v>1236.4920594855885</v>
      </c>
      <c r="CM12" s="316">
        <v>1149.9935156778711</v>
      </c>
      <c r="CN12" s="316">
        <v>1187.9362080479202</v>
      </c>
      <c r="CO12" s="316">
        <v>1175.9051692503454</v>
      </c>
      <c r="CP12" s="316">
        <v>1310.057880975171</v>
      </c>
      <c r="CQ12" s="316">
        <v>1182.6829594111637</v>
      </c>
      <c r="CR12" s="316">
        <v>1240.428663071493</v>
      </c>
      <c r="CS12" s="316">
        <v>1222.4652562656029</v>
      </c>
      <c r="CT12" s="316">
        <v>1376.5748866254771</v>
      </c>
      <c r="CU12" s="316">
        <v>1236.6061718344811</v>
      </c>
      <c r="CV12" s="316">
        <v>1309.7153240331752</v>
      </c>
      <c r="CW12" s="316">
        <v>1273.3491738775081</v>
      </c>
      <c r="CX12" s="316">
        <v>1410.6930486874521</v>
      </c>
      <c r="CY12" s="316">
        <v>1319.7744254108075</v>
      </c>
      <c r="CZ12" s="316">
        <v>1110.0313123156136</v>
      </c>
      <c r="DA12" s="316">
        <v>1332.7632957703795</v>
      </c>
      <c r="DB12" s="316">
        <v>1447.911606023401</v>
      </c>
      <c r="DC12" s="316">
        <v>1237.613258902504</v>
      </c>
      <c r="DD12" s="316">
        <v>1454.2962551913706</v>
      </c>
      <c r="DE12" s="316">
        <v>1396.4703540211499</v>
      </c>
      <c r="DF12" s="316">
        <v>1598.4367373513824</v>
      </c>
      <c r="DG12" s="316">
        <v>1447.9688514732995</v>
      </c>
      <c r="DH12" s="316">
        <v>1779.1339816471632</v>
      </c>
      <c r="DI12" s="316">
        <v>1549.6309406960308</v>
      </c>
      <c r="DJ12" s="316">
        <v>1713.7125431456425</v>
      </c>
      <c r="DK12" s="316">
        <v>1611.9916203256464</v>
      </c>
      <c r="DL12" s="316">
        <v>1965.7571209071489</v>
      </c>
      <c r="DM12" s="316">
        <v>1701.2591872220496</v>
      </c>
      <c r="DN12" s="316">
        <v>1908.8306367672212</v>
      </c>
    </row>
    <row r="13" spans="1:118" ht="12.75" customHeight="1" x14ac:dyDescent="0.2">
      <c r="A13" s="327" t="s">
        <v>1208</v>
      </c>
      <c r="B13" s="310" t="s">
        <v>752</v>
      </c>
      <c r="C13" s="316">
        <v>174.6270517324983</v>
      </c>
      <c r="D13" s="316">
        <v>182.00172050182297</v>
      </c>
      <c r="E13" s="316">
        <v>179.47328594856626</v>
      </c>
      <c r="F13" s="316">
        <v>202.71900520379745</v>
      </c>
      <c r="G13" s="316">
        <v>194.52114105233449</v>
      </c>
      <c r="H13" s="316">
        <v>196.25455206706584</v>
      </c>
      <c r="I13" s="316">
        <v>190.78747918153221</v>
      </c>
      <c r="J13" s="316">
        <v>210.11004137615242</v>
      </c>
      <c r="K13" s="316">
        <v>191.03192258941829</v>
      </c>
      <c r="L13" s="316">
        <v>199.56430670872948</v>
      </c>
      <c r="M13" s="316">
        <v>196.10814794998748</v>
      </c>
      <c r="N13" s="316">
        <v>221.89494255277287</v>
      </c>
      <c r="O13" s="316">
        <v>205.44522733856832</v>
      </c>
      <c r="P13" s="316">
        <v>216.20496641505758</v>
      </c>
      <c r="Q13" s="316">
        <v>217.07195717240194</v>
      </c>
      <c r="R13" s="316">
        <v>249.44073971980117</v>
      </c>
      <c r="S13" s="316">
        <v>219.73293082884175</v>
      </c>
      <c r="T13" s="316">
        <v>224.47749724214015</v>
      </c>
      <c r="U13" s="316">
        <v>227.15967526687871</v>
      </c>
      <c r="V13" s="316">
        <v>261.20184699604346</v>
      </c>
      <c r="W13" s="316">
        <v>237.13192576032418</v>
      </c>
      <c r="X13" s="316">
        <v>244.06310624912953</v>
      </c>
      <c r="Y13" s="316">
        <v>248.15580186676038</v>
      </c>
      <c r="Z13" s="316">
        <v>285.71006795382817</v>
      </c>
      <c r="AA13" s="316">
        <v>257.80079933212897</v>
      </c>
      <c r="AB13" s="316">
        <v>269.50347114596912</v>
      </c>
      <c r="AC13" s="316">
        <v>267.66481133654031</v>
      </c>
      <c r="AD13" s="316">
        <v>304.3872863798149</v>
      </c>
      <c r="AE13" s="316">
        <v>278.65668246991123</v>
      </c>
      <c r="AF13" s="316">
        <v>284.74526987893341</v>
      </c>
      <c r="AG13" s="316">
        <v>284.50793815211676</v>
      </c>
      <c r="AH13" s="316">
        <v>326.58212904093853</v>
      </c>
      <c r="AI13" s="316">
        <v>287.92595272435358</v>
      </c>
      <c r="AJ13" s="316">
        <v>291.89814659609698</v>
      </c>
      <c r="AK13" s="316">
        <v>292.46686573056274</v>
      </c>
      <c r="AL13" s="316">
        <v>337.31734701586083</v>
      </c>
      <c r="AM13" s="316">
        <v>304.743893322622</v>
      </c>
      <c r="AN13" s="316">
        <v>309.30562977951058</v>
      </c>
      <c r="AO13" s="316">
        <v>306.74197277246282</v>
      </c>
      <c r="AP13" s="316">
        <v>357.50345120541681</v>
      </c>
      <c r="AQ13" s="316">
        <v>321.18828335434517</v>
      </c>
      <c r="AR13" s="316">
        <v>330.54241982889903</v>
      </c>
      <c r="AS13" s="316">
        <v>324.4741560421698</v>
      </c>
      <c r="AT13" s="316">
        <v>378.53920729039697</v>
      </c>
      <c r="AU13" s="316">
        <v>341.1166976464844</v>
      </c>
      <c r="AV13" s="316">
        <v>347.67495904033922</v>
      </c>
      <c r="AW13" s="316">
        <v>341.7125398381101</v>
      </c>
      <c r="AX13" s="316">
        <v>391.56492666917802</v>
      </c>
      <c r="AY13" s="316">
        <v>362.48728880009583</v>
      </c>
      <c r="AZ13" s="316">
        <v>373.58411110455762</v>
      </c>
      <c r="BA13" s="316">
        <v>366.36688925602175</v>
      </c>
      <c r="BB13" s="316">
        <v>420.56469118430186</v>
      </c>
      <c r="BC13" s="316">
        <v>390.17901176965211</v>
      </c>
      <c r="BD13" s="316">
        <v>402.59269983281661</v>
      </c>
      <c r="BE13" s="316">
        <v>400.32805793888951</v>
      </c>
      <c r="BF13" s="316">
        <v>462.29189799869084</v>
      </c>
      <c r="BG13" s="316">
        <v>408.64535422392498</v>
      </c>
      <c r="BH13" s="316">
        <v>420.50001882177924</v>
      </c>
      <c r="BI13" s="316">
        <v>414.92507542714441</v>
      </c>
      <c r="BJ13" s="316">
        <v>466.63189329341833</v>
      </c>
      <c r="BK13" s="316">
        <v>416.17132125145713</v>
      </c>
      <c r="BL13" s="316">
        <v>430.9911293823925</v>
      </c>
      <c r="BM13" s="316">
        <v>435.71927102136749</v>
      </c>
      <c r="BN13" s="316">
        <v>499.51127089302179</v>
      </c>
      <c r="BO13" s="316">
        <v>469.13401614620011</v>
      </c>
      <c r="BP13" s="316">
        <v>480.41232192216273</v>
      </c>
      <c r="BQ13" s="316">
        <v>479.95479142793965</v>
      </c>
      <c r="BR13" s="316">
        <v>549.63261340864688</v>
      </c>
      <c r="BS13" s="316">
        <v>487.38105475088605</v>
      </c>
      <c r="BT13" s="316">
        <v>498.9480701728836</v>
      </c>
      <c r="BU13" s="316">
        <v>496.89984369305193</v>
      </c>
      <c r="BV13" s="316">
        <v>569.8932448500384</v>
      </c>
      <c r="BW13" s="316">
        <v>499.49786836438307</v>
      </c>
      <c r="BX13" s="316">
        <v>517.15177125048467</v>
      </c>
      <c r="BY13" s="316">
        <v>515.89696266739054</v>
      </c>
      <c r="BZ13" s="316">
        <v>597.83826821440243</v>
      </c>
      <c r="CA13" s="316">
        <v>537.67156171855493</v>
      </c>
      <c r="CB13" s="316">
        <v>562.11184546818799</v>
      </c>
      <c r="CC13" s="316">
        <v>539.16680700883614</v>
      </c>
      <c r="CD13" s="316">
        <v>623.47369932434117</v>
      </c>
      <c r="CE13" s="316">
        <v>530.51462993560915</v>
      </c>
      <c r="CF13" s="316">
        <v>552.22719180823003</v>
      </c>
      <c r="CG13" s="316">
        <v>543.90088601325772</v>
      </c>
      <c r="CH13" s="316">
        <v>609.68247724353455</v>
      </c>
      <c r="CI13" s="316">
        <v>535.92286506162384</v>
      </c>
      <c r="CJ13" s="316">
        <v>548.06743790295388</v>
      </c>
      <c r="CK13" s="316">
        <v>541.60156978708926</v>
      </c>
      <c r="CL13" s="316">
        <v>604.06565925299924</v>
      </c>
      <c r="CM13" s="316">
        <v>567.76210643244121</v>
      </c>
      <c r="CN13" s="316">
        <v>576.81667340186073</v>
      </c>
      <c r="CO13" s="316">
        <v>571.14827787816114</v>
      </c>
      <c r="CP13" s="316">
        <v>636.89747042488455</v>
      </c>
      <c r="CQ13" s="316">
        <v>579.7675961473841</v>
      </c>
      <c r="CR13" s="316">
        <v>592.33060584282521</v>
      </c>
      <c r="CS13" s="316">
        <v>584.54262455521746</v>
      </c>
      <c r="CT13" s="316">
        <v>663.80817938088057</v>
      </c>
      <c r="CU13" s="316">
        <v>604.97382257228253</v>
      </c>
      <c r="CV13" s="316">
        <v>626.08239278487633</v>
      </c>
      <c r="CW13" s="316">
        <v>615.75530608871941</v>
      </c>
      <c r="CX13" s="316">
        <v>680.03655238208876</v>
      </c>
      <c r="CY13" s="316">
        <v>622.63876040060654</v>
      </c>
      <c r="CZ13" s="316">
        <v>536.60569008848211</v>
      </c>
      <c r="DA13" s="316">
        <v>642.22706525538763</v>
      </c>
      <c r="DB13" s="316">
        <v>710.02909872754822</v>
      </c>
      <c r="DC13" s="316">
        <v>636.27145139373897</v>
      </c>
      <c r="DD13" s="316">
        <v>673.28901334794034</v>
      </c>
      <c r="DE13" s="316">
        <v>665.74503128825438</v>
      </c>
      <c r="DF13" s="316">
        <v>757.82096420972061</v>
      </c>
      <c r="DG13" s="316">
        <v>702.06722385591149</v>
      </c>
      <c r="DH13" s="316">
        <v>740.54082581790476</v>
      </c>
      <c r="DI13" s="316">
        <v>721.85839453204949</v>
      </c>
      <c r="DJ13" s="316">
        <v>800.42785860136291</v>
      </c>
      <c r="DK13" s="316">
        <v>763.15816022032141</v>
      </c>
      <c r="DL13" s="316">
        <v>806.55980632598005</v>
      </c>
      <c r="DM13" s="316">
        <v>784.65475492643873</v>
      </c>
      <c r="DN13" s="316">
        <v>880.75115925064529</v>
      </c>
    </row>
    <row r="14" spans="1:118" ht="12.75" customHeight="1" x14ac:dyDescent="0.2">
      <c r="A14" s="327" t="s">
        <v>1209</v>
      </c>
      <c r="B14" s="310" t="s">
        <v>755</v>
      </c>
      <c r="C14" s="316">
        <v>127.47505198214071</v>
      </c>
      <c r="D14" s="316">
        <v>135.7141347352096</v>
      </c>
      <c r="E14" s="316">
        <v>135.01633674074282</v>
      </c>
      <c r="F14" s="316">
        <v>154.21788311223273</v>
      </c>
      <c r="G14" s="316">
        <v>137.73148871871155</v>
      </c>
      <c r="H14" s="316">
        <v>145.74182895409729</v>
      </c>
      <c r="I14" s="316">
        <v>142.47276823226778</v>
      </c>
      <c r="J14" s="316">
        <v>162.94683964971563</v>
      </c>
      <c r="K14" s="316">
        <v>136.66181505320878</v>
      </c>
      <c r="L14" s="316">
        <v>146.59239514062116</v>
      </c>
      <c r="M14" s="316">
        <v>145.83062102895275</v>
      </c>
      <c r="N14" s="316">
        <v>172.87710470574825</v>
      </c>
      <c r="O14" s="316">
        <v>143.38131423893674</v>
      </c>
      <c r="P14" s="316">
        <v>159.88245082793634</v>
      </c>
      <c r="Q14" s="316">
        <v>151.66833365704966</v>
      </c>
      <c r="R14" s="316">
        <v>178.02677840855208</v>
      </c>
      <c r="S14" s="316">
        <v>151.60722252588249</v>
      </c>
      <c r="T14" s="316">
        <v>168.78774840836263</v>
      </c>
      <c r="U14" s="316">
        <v>163.43123557897309</v>
      </c>
      <c r="V14" s="316">
        <v>197.13583803139738</v>
      </c>
      <c r="W14" s="316">
        <v>175.64665464319606</v>
      </c>
      <c r="X14" s="316">
        <v>184.16213339918642</v>
      </c>
      <c r="Y14" s="316">
        <v>186.90746162317862</v>
      </c>
      <c r="Z14" s="316">
        <v>221.0582050620483</v>
      </c>
      <c r="AA14" s="316">
        <v>198.29559126900637</v>
      </c>
      <c r="AB14" s="316">
        <v>217.20812934020273</v>
      </c>
      <c r="AC14" s="316">
        <v>212.05259477645376</v>
      </c>
      <c r="AD14" s="316">
        <v>245.00345899832359</v>
      </c>
      <c r="AE14" s="316">
        <v>212.51689153368554</v>
      </c>
      <c r="AF14" s="316">
        <v>228.20268522191793</v>
      </c>
      <c r="AG14" s="316">
        <v>223.24183454208446</v>
      </c>
      <c r="AH14" s="316">
        <v>258.57705262715348</v>
      </c>
      <c r="AI14" s="316">
        <v>225.24828282345197</v>
      </c>
      <c r="AJ14" s="316">
        <v>245.45429441195807</v>
      </c>
      <c r="AK14" s="316">
        <v>234.94724334946667</v>
      </c>
      <c r="AL14" s="316">
        <v>275.51576614323881</v>
      </c>
      <c r="AM14" s="316">
        <v>236.24268063316481</v>
      </c>
      <c r="AN14" s="316">
        <v>256.25761751411176</v>
      </c>
      <c r="AO14" s="316">
        <v>239.85263618516689</v>
      </c>
      <c r="AP14" s="316">
        <v>283.46786999000176</v>
      </c>
      <c r="AQ14" s="316">
        <v>249.30268856575145</v>
      </c>
      <c r="AR14" s="316">
        <v>275.22252341130201</v>
      </c>
      <c r="AS14" s="316">
        <v>258.17562246992952</v>
      </c>
      <c r="AT14" s="316">
        <v>304.33110740609106</v>
      </c>
      <c r="AU14" s="316">
        <v>268.2685113576855</v>
      </c>
      <c r="AV14" s="316">
        <v>292.52203744214341</v>
      </c>
      <c r="AW14" s="316">
        <v>277.60052830677648</v>
      </c>
      <c r="AX14" s="316">
        <v>323.70584869791719</v>
      </c>
      <c r="AY14" s="316">
        <v>284.40326937001635</v>
      </c>
      <c r="AZ14" s="316">
        <v>305.70577863428076</v>
      </c>
      <c r="BA14" s="316">
        <v>295.42041913576759</v>
      </c>
      <c r="BB14" s="316">
        <v>343.36083931041389</v>
      </c>
      <c r="BC14" s="316">
        <v>309.83460071538616</v>
      </c>
      <c r="BD14" s="316">
        <v>336.34007946610365</v>
      </c>
      <c r="BE14" s="316">
        <v>328.72595042081946</v>
      </c>
      <c r="BF14" s="316">
        <v>369.18216758512256</v>
      </c>
      <c r="BG14" s="316">
        <v>326.18139825713854</v>
      </c>
      <c r="BH14" s="316">
        <v>337.43165993090656</v>
      </c>
      <c r="BI14" s="316">
        <v>330.49778950065178</v>
      </c>
      <c r="BJ14" s="316">
        <v>372.73749857351459</v>
      </c>
      <c r="BK14" s="316">
        <v>319.02668681505111</v>
      </c>
      <c r="BL14" s="316">
        <v>331.71478621644076</v>
      </c>
      <c r="BM14" s="316">
        <v>335.59606938456443</v>
      </c>
      <c r="BN14" s="316">
        <v>382.64291910971116</v>
      </c>
      <c r="BO14" s="316">
        <v>337.83610490183975</v>
      </c>
      <c r="BP14" s="316">
        <v>358.48253901946657</v>
      </c>
      <c r="BQ14" s="316">
        <v>350.33996951585277</v>
      </c>
      <c r="BR14" s="316">
        <v>400.25976575041045</v>
      </c>
      <c r="BS14" s="316">
        <v>342.40157474222332</v>
      </c>
      <c r="BT14" s="316">
        <v>353.05792015656198</v>
      </c>
      <c r="BU14" s="316">
        <v>346.23743122500474</v>
      </c>
      <c r="BV14" s="316">
        <v>400.30725756264633</v>
      </c>
      <c r="BW14" s="316">
        <v>344.85871132622719</v>
      </c>
      <c r="BX14" s="316">
        <v>360.51796827836716</v>
      </c>
      <c r="BY14" s="316">
        <v>356.65551296270826</v>
      </c>
      <c r="BZ14" s="316">
        <v>412.04122749627322</v>
      </c>
      <c r="CA14" s="316">
        <v>360.76251190518394</v>
      </c>
      <c r="CB14" s="316">
        <v>372.5444348660219</v>
      </c>
      <c r="CC14" s="316">
        <v>368.16304594115422</v>
      </c>
      <c r="CD14" s="316">
        <v>416.04605395601914</v>
      </c>
      <c r="CE14" s="316">
        <v>367.78587434448093</v>
      </c>
      <c r="CF14" s="316">
        <v>384.02807853975548</v>
      </c>
      <c r="CG14" s="316">
        <v>379.50926526403066</v>
      </c>
      <c r="CH14" s="316">
        <v>436.88954983557619</v>
      </c>
      <c r="CI14" s="316">
        <v>380.20169086850348</v>
      </c>
      <c r="CJ14" s="316">
        <v>398.13669395790168</v>
      </c>
      <c r="CK14" s="316">
        <v>390.4429214069113</v>
      </c>
      <c r="CL14" s="316">
        <v>448.17529364762038</v>
      </c>
      <c r="CM14" s="316">
        <v>401.73989782978697</v>
      </c>
      <c r="CN14" s="316">
        <v>419.48117985561692</v>
      </c>
      <c r="CO14" s="316">
        <v>413.87778724368809</v>
      </c>
      <c r="CP14" s="316">
        <v>474.65534639296277</v>
      </c>
      <c r="CQ14" s="316">
        <v>414.98138460879454</v>
      </c>
      <c r="CR14" s="316">
        <v>449.79778228020382</v>
      </c>
      <c r="CS14" s="316">
        <v>437.88972950226685</v>
      </c>
      <c r="CT14" s="316">
        <v>501.86778183137221</v>
      </c>
      <c r="CU14" s="316">
        <v>429.9351541921381</v>
      </c>
      <c r="CV14" s="316">
        <v>472.16310104537382</v>
      </c>
      <c r="CW14" s="316">
        <v>446.44118425758234</v>
      </c>
      <c r="CX14" s="316">
        <v>511.59533406128867</v>
      </c>
      <c r="CY14" s="316">
        <v>487.23780851691515</v>
      </c>
      <c r="CZ14" s="316">
        <v>461.62612546563037</v>
      </c>
      <c r="DA14" s="316">
        <v>490.96374851483881</v>
      </c>
      <c r="DB14" s="316">
        <v>561.5725270331543</v>
      </c>
      <c r="DC14" s="316">
        <v>481.79230971421475</v>
      </c>
      <c r="DD14" s="316">
        <v>607.51193675918319</v>
      </c>
      <c r="DE14" s="316">
        <v>504.91100744200855</v>
      </c>
      <c r="DF14" s="316">
        <v>593.68965138759722</v>
      </c>
      <c r="DG14" s="316">
        <v>505.57504264768829</v>
      </c>
      <c r="DH14" s="316">
        <v>760.2104167739235</v>
      </c>
      <c r="DI14" s="316">
        <v>541.32509421640407</v>
      </c>
      <c r="DJ14" s="316">
        <v>617.28602879792334</v>
      </c>
      <c r="DK14" s="316">
        <v>557.69236118670688</v>
      </c>
      <c r="DL14" s="316">
        <v>840.65826628248669</v>
      </c>
      <c r="DM14" s="316">
        <v>591.62180363002449</v>
      </c>
      <c r="DN14" s="316">
        <v>684.67308037059433</v>
      </c>
    </row>
    <row r="15" spans="1:118" ht="12.75" customHeight="1" x14ac:dyDescent="0.2">
      <c r="A15" s="327" t="s">
        <v>1217</v>
      </c>
      <c r="B15" s="310" t="s">
        <v>756</v>
      </c>
      <c r="C15" s="316">
        <v>49.471865193315153</v>
      </c>
      <c r="D15" s="316">
        <v>55.354426872551997</v>
      </c>
      <c r="E15" s="316">
        <v>56.012495923856548</v>
      </c>
      <c r="F15" s="316">
        <v>57.329824227956507</v>
      </c>
      <c r="G15" s="316">
        <v>54.783953622618569</v>
      </c>
      <c r="H15" s="316">
        <v>59.251433139986204</v>
      </c>
      <c r="I15" s="316">
        <v>58.423174111776191</v>
      </c>
      <c r="J15" s="316">
        <v>57.993175495813333</v>
      </c>
      <c r="K15" s="316">
        <v>56.900508674982618</v>
      </c>
      <c r="L15" s="316">
        <v>62.000322536017691</v>
      </c>
      <c r="M15" s="316">
        <v>63.496583078863438</v>
      </c>
      <c r="N15" s="316">
        <v>64.013707205231668</v>
      </c>
      <c r="O15" s="316">
        <v>60.222309771219329</v>
      </c>
      <c r="P15" s="316">
        <v>66.514813162667139</v>
      </c>
      <c r="Q15" s="316">
        <v>65.248614305938929</v>
      </c>
      <c r="R15" s="316">
        <v>66.25486325744896</v>
      </c>
      <c r="S15" s="316">
        <v>62.255267748421105</v>
      </c>
      <c r="T15" s="316">
        <v>69.756042251025889</v>
      </c>
      <c r="U15" s="316">
        <v>71.438329240549933</v>
      </c>
      <c r="V15" s="316">
        <v>74.188629570783405</v>
      </c>
      <c r="W15" s="316">
        <v>67.723214210853271</v>
      </c>
      <c r="X15" s="316">
        <v>74.431875064143242</v>
      </c>
      <c r="Y15" s="316">
        <v>76.444763817720585</v>
      </c>
      <c r="Z15" s="316">
        <v>77.759334708938411</v>
      </c>
      <c r="AA15" s="316">
        <v>71.878777336547415</v>
      </c>
      <c r="AB15" s="316">
        <v>79.547989115569479</v>
      </c>
      <c r="AC15" s="316">
        <v>79.606821800147173</v>
      </c>
      <c r="AD15" s="316">
        <v>81.32464763825628</v>
      </c>
      <c r="AE15" s="316">
        <v>75.850570297634619</v>
      </c>
      <c r="AF15" s="316">
        <v>82.189307058293721</v>
      </c>
      <c r="AG15" s="316">
        <v>82.219826050623567</v>
      </c>
      <c r="AH15" s="316">
        <v>86.260689554263607</v>
      </c>
      <c r="AI15" s="316">
        <v>81.395923299780677</v>
      </c>
      <c r="AJ15" s="316">
        <v>87.200701668035151</v>
      </c>
      <c r="AK15" s="316">
        <v>88.470178197346627</v>
      </c>
      <c r="AL15" s="316">
        <v>92.173031341120421</v>
      </c>
      <c r="AM15" s="316">
        <v>77.191719964288154</v>
      </c>
      <c r="AN15" s="316">
        <v>83.461946816269602</v>
      </c>
      <c r="AO15" s="316">
        <v>82.695223703862624</v>
      </c>
      <c r="AP15" s="316">
        <v>85.593422213429605</v>
      </c>
      <c r="AQ15" s="316">
        <v>83.279771567875159</v>
      </c>
      <c r="AR15" s="316">
        <v>88.617603639735563</v>
      </c>
      <c r="AS15" s="316">
        <v>87.76534362489005</v>
      </c>
      <c r="AT15" s="316">
        <v>91.877567583677674</v>
      </c>
      <c r="AU15" s="316">
        <v>88.884717929396359</v>
      </c>
      <c r="AV15" s="316">
        <v>95.513485987553196</v>
      </c>
      <c r="AW15" s="316">
        <v>94.108987309976058</v>
      </c>
      <c r="AX15" s="316">
        <v>97.601822429528681</v>
      </c>
      <c r="AY15" s="316">
        <v>94.748988527433454</v>
      </c>
      <c r="AZ15" s="316">
        <v>101.22936882500164</v>
      </c>
      <c r="BA15" s="316">
        <v>100.08138191776277</v>
      </c>
      <c r="BB15" s="316">
        <v>102.60262727012585</v>
      </c>
      <c r="BC15" s="316">
        <v>99.196226640272101</v>
      </c>
      <c r="BD15" s="316">
        <v>106.87184048448034</v>
      </c>
      <c r="BE15" s="316">
        <v>106.19515736042302</v>
      </c>
      <c r="BF15" s="316">
        <v>109.61437065016193</v>
      </c>
      <c r="BG15" s="316">
        <v>107.07160948811659</v>
      </c>
      <c r="BH15" s="316">
        <v>114.33357312643874</v>
      </c>
      <c r="BI15" s="316">
        <v>113.62812963666198</v>
      </c>
      <c r="BJ15" s="316">
        <v>117.3451021722195</v>
      </c>
      <c r="BK15" s="316">
        <v>113.70973330773748</v>
      </c>
      <c r="BL15" s="316">
        <v>120.8054029224385</v>
      </c>
      <c r="BM15" s="316">
        <v>124.42062599618941</v>
      </c>
      <c r="BN15" s="316">
        <v>128.56916465743942</v>
      </c>
      <c r="BO15" s="316">
        <v>129.16191735230166</v>
      </c>
      <c r="BP15" s="316">
        <v>138.84014231728563</v>
      </c>
      <c r="BQ15" s="316">
        <v>137.90723364845354</v>
      </c>
      <c r="BR15" s="316">
        <v>145.79509861153744</v>
      </c>
      <c r="BS15" s="316">
        <v>139.51244025818127</v>
      </c>
      <c r="BT15" s="316">
        <v>146.29126562871073</v>
      </c>
      <c r="BU15" s="316">
        <v>145.28513824772131</v>
      </c>
      <c r="BV15" s="316">
        <v>153.01275254757985</v>
      </c>
      <c r="BW15" s="316">
        <v>145.7077089462542</v>
      </c>
      <c r="BX15" s="316">
        <v>153.85154219712638</v>
      </c>
      <c r="BY15" s="316">
        <v>154.08750689463159</v>
      </c>
      <c r="BZ15" s="316">
        <v>162.18520981515553</v>
      </c>
      <c r="CA15" s="316">
        <v>156.11953457982696</v>
      </c>
      <c r="CB15" s="316">
        <v>164.36167037791745</v>
      </c>
      <c r="CC15" s="316">
        <v>164.6160181515275</v>
      </c>
      <c r="CD15" s="316">
        <v>169.92671101054492</v>
      </c>
      <c r="CE15" s="316">
        <v>160.12102869236404</v>
      </c>
      <c r="CF15" s="316">
        <v>170.24850256925433</v>
      </c>
      <c r="CG15" s="316">
        <v>169.49712020006734</v>
      </c>
      <c r="CH15" s="316">
        <v>176.92233413322148</v>
      </c>
      <c r="CI15" s="316">
        <v>169.16808828246013</v>
      </c>
      <c r="CJ15" s="316">
        <v>177.67791517484443</v>
      </c>
      <c r="CK15" s="316">
        <v>178.04445947078946</v>
      </c>
      <c r="CL15" s="316">
        <v>184.2511065849688</v>
      </c>
      <c r="CM15" s="316">
        <v>180.49151141564295</v>
      </c>
      <c r="CN15" s="316">
        <v>191.63835479044269</v>
      </c>
      <c r="CO15" s="316">
        <v>190.87910412849573</v>
      </c>
      <c r="CP15" s="316">
        <v>198.50506415732372</v>
      </c>
      <c r="CQ15" s="316">
        <v>187.93397865498503</v>
      </c>
      <c r="CR15" s="316">
        <v>198.30027494846422</v>
      </c>
      <c r="CS15" s="316">
        <v>200.03290220811886</v>
      </c>
      <c r="CT15" s="316">
        <v>210.89892541322445</v>
      </c>
      <c r="CU15" s="316">
        <v>201.69719507006053</v>
      </c>
      <c r="CV15" s="316">
        <v>211.46983020292515</v>
      </c>
      <c r="CW15" s="316">
        <v>211.15268353120643</v>
      </c>
      <c r="CX15" s="316">
        <v>219.06116224407509</v>
      </c>
      <c r="CY15" s="316">
        <v>209.89785649328581</v>
      </c>
      <c r="CZ15" s="316">
        <v>111.79949676150108</v>
      </c>
      <c r="DA15" s="316">
        <v>199.57248200015334</v>
      </c>
      <c r="DB15" s="316">
        <v>176.30998026269856</v>
      </c>
      <c r="DC15" s="316">
        <v>119.54949779454992</v>
      </c>
      <c r="DD15" s="316">
        <v>173.49530508424692</v>
      </c>
      <c r="DE15" s="316">
        <v>225.8143152908869</v>
      </c>
      <c r="DF15" s="316">
        <v>246.92612175406447</v>
      </c>
      <c r="DG15" s="316">
        <v>240.32658496970004</v>
      </c>
      <c r="DH15" s="316">
        <v>278.38273905533492</v>
      </c>
      <c r="DI15" s="316">
        <v>286.44745194757741</v>
      </c>
      <c r="DJ15" s="316">
        <v>295.99865574635601</v>
      </c>
      <c r="DK15" s="316">
        <v>291.14109891861813</v>
      </c>
      <c r="DL15" s="316">
        <v>318.53904829868219</v>
      </c>
      <c r="DM15" s="316">
        <v>324.98262866558633</v>
      </c>
      <c r="DN15" s="316">
        <v>343.40639714598183</v>
      </c>
    </row>
    <row r="16" spans="1:118" ht="12.75" customHeight="1" x14ac:dyDescent="0.2">
      <c r="A16" s="326" t="s">
        <v>1191</v>
      </c>
      <c r="B16" s="310" t="s">
        <v>757</v>
      </c>
      <c r="C16" s="316">
        <v>53.994854141823467</v>
      </c>
      <c r="D16" s="316">
        <v>58.830685746594625</v>
      </c>
      <c r="E16" s="316">
        <v>57.366941673676351</v>
      </c>
      <c r="F16" s="316">
        <v>69.236865798968381</v>
      </c>
      <c r="G16" s="316">
        <v>63.537249780659209</v>
      </c>
      <c r="H16" s="316">
        <v>67.640531809253091</v>
      </c>
      <c r="I16" s="316">
        <v>64.50667400114456</v>
      </c>
      <c r="J16" s="316">
        <v>76.197821532304516</v>
      </c>
      <c r="K16" s="316">
        <v>63.195690321056816</v>
      </c>
      <c r="L16" s="316">
        <v>69.063904205659398</v>
      </c>
      <c r="M16" s="316">
        <v>72.840058305805769</v>
      </c>
      <c r="N16" s="316">
        <v>88.773591077373737</v>
      </c>
      <c r="O16" s="316">
        <v>82.854343030527417</v>
      </c>
      <c r="P16" s="316">
        <v>84.071802063222805</v>
      </c>
      <c r="Q16" s="316">
        <v>83.858044745247867</v>
      </c>
      <c r="R16" s="316">
        <v>101.26417846360027</v>
      </c>
      <c r="S16" s="316">
        <v>90.875284952427819</v>
      </c>
      <c r="T16" s="316">
        <v>96.881404572773931</v>
      </c>
      <c r="U16" s="316">
        <v>96.41966157820292</v>
      </c>
      <c r="V16" s="316">
        <v>117.40305522709127</v>
      </c>
      <c r="W16" s="316">
        <v>105.62577070907602</v>
      </c>
      <c r="X16" s="316">
        <v>112.23841903689751</v>
      </c>
      <c r="Y16" s="316">
        <v>115.99802752617543</v>
      </c>
      <c r="Z16" s="316">
        <v>138.43392628428816</v>
      </c>
      <c r="AA16" s="316">
        <v>128.34821574816749</v>
      </c>
      <c r="AB16" s="316">
        <v>136.39512637745196</v>
      </c>
      <c r="AC16" s="316">
        <v>133.90898781638327</v>
      </c>
      <c r="AD16" s="316">
        <v>159.58338545393366</v>
      </c>
      <c r="AE16" s="316">
        <v>140.20502934877493</v>
      </c>
      <c r="AF16" s="316">
        <v>141.84646803724021</v>
      </c>
      <c r="AG16" s="316">
        <v>136.64492598788723</v>
      </c>
      <c r="AH16" s="316">
        <v>163.02856914673885</v>
      </c>
      <c r="AI16" s="316">
        <v>137.40968498486868</v>
      </c>
      <c r="AJ16" s="316">
        <v>138.49090857422624</v>
      </c>
      <c r="AK16" s="316">
        <v>135.58094529259674</v>
      </c>
      <c r="AL16" s="316">
        <v>164.54171687323458</v>
      </c>
      <c r="AM16" s="316">
        <v>138.13926427805293</v>
      </c>
      <c r="AN16" s="316">
        <v>145.01628870647522</v>
      </c>
      <c r="AO16" s="316">
        <v>141.5095481424714</v>
      </c>
      <c r="AP16" s="316">
        <v>181.32753539752377</v>
      </c>
      <c r="AQ16" s="316">
        <v>151.6722679777431</v>
      </c>
      <c r="AR16" s="316">
        <v>153.90419931986571</v>
      </c>
      <c r="AS16" s="316">
        <v>151.8944970657337</v>
      </c>
      <c r="AT16" s="316">
        <v>190.42153410445763</v>
      </c>
      <c r="AU16" s="316">
        <v>172.40917213487222</v>
      </c>
      <c r="AV16" s="316">
        <v>175.83782003831902</v>
      </c>
      <c r="AW16" s="316">
        <v>172.68979929418515</v>
      </c>
      <c r="AX16" s="316">
        <v>212.06425298709166</v>
      </c>
      <c r="AY16" s="316">
        <v>199.51147740450568</v>
      </c>
      <c r="AZ16" s="316">
        <v>201.4211166299649</v>
      </c>
      <c r="BA16" s="316">
        <v>198.33651258857333</v>
      </c>
      <c r="BB16" s="316">
        <v>234.45690771826833</v>
      </c>
      <c r="BC16" s="316">
        <v>215.22545345942416</v>
      </c>
      <c r="BD16" s="316">
        <v>219.60427636851216</v>
      </c>
      <c r="BE16" s="316">
        <v>220.10891388891372</v>
      </c>
      <c r="BF16" s="316">
        <v>251.08062103936078</v>
      </c>
      <c r="BG16" s="316">
        <v>228.37693394132503</v>
      </c>
      <c r="BH16" s="316">
        <v>233.20512798144404</v>
      </c>
      <c r="BI16" s="316">
        <v>230.58029828954614</v>
      </c>
      <c r="BJ16" s="316">
        <v>256.96936589928237</v>
      </c>
      <c r="BK16" s="316">
        <v>232.84525843314469</v>
      </c>
      <c r="BL16" s="316">
        <v>235.06719670351157</v>
      </c>
      <c r="BM16" s="316">
        <v>242.46859243804101</v>
      </c>
      <c r="BN16" s="316">
        <v>271.96240145184225</v>
      </c>
      <c r="BO16" s="316">
        <v>262.28525373890375</v>
      </c>
      <c r="BP16" s="316">
        <v>265.25446754532379</v>
      </c>
      <c r="BQ16" s="316">
        <v>263.75530195931725</v>
      </c>
      <c r="BR16" s="316">
        <v>305.16940942466533</v>
      </c>
      <c r="BS16" s="316">
        <v>272.6776255423033</v>
      </c>
      <c r="BT16" s="316">
        <v>276.42509132869952</v>
      </c>
      <c r="BU16" s="316">
        <v>273.32131841329323</v>
      </c>
      <c r="BV16" s="316">
        <v>306.15520295548544</v>
      </c>
      <c r="BW16" s="316">
        <v>282.188769689759</v>
      </c>
      <c r="BX16" s="316">
        <v>284.57147683032014</v>
      </c>
      <c r="BY16" s="316">
        <v>284.61275809434636</v>
      </c>
      <c r="BZ16" s="316">
        <v>322.82121191303446</v>
      </c>
      <c r="CA16" s="316">
        <v>298.92367793369914</v>
      </c>
      <c r="CB16" s="316">
        <v>304.03596939813997</v>
      </c>
      <c r="CC16" s="316">
        <v>306.66335177013593</v>
      </c>
      <c r="CD16" s="316">
        <v>337.30261790707726</v>
      </c>
      <c r="CE16" s="316">
        <v>310.82603277899176</v>
      </c>
      <c r="CF16" s="316">
        <v>316.22738914517038</v>
      </c>
      <c r="CG16" s="316">
        <v>314.28721837124863</v>
      </c>
      <c r="CH16" s="316">
        <v>348.00703447419204</v>
      </c>
      <c r="CI16" s="316">
        <v>318.6147974216575</v>
      </c>
      <c r="CJ16" s="316">
        <v>330.03100198047014</v>
      </c>
      <c r="CK16" s="316">
        <v>328.12475965812496</v>
      </c>
      <c r="CL16" s="316">
        <v>363.21149227091348</v>
      </c>
      <c r="CM16" s="316">
        <v>346.48632007470519</v>
      </c>
      <c r="CN16" s="316">
        <v>354.44847120902682</v>
      </c>
      <c r="CO16" s="316">
        <v>350.20335308232632</v>
      </c>
      <c r="CP16" s="316">
        <v>393.06152676980059</v>
      </c>
      <c r="CQ16" s="316">
        <v>355.84037317095755</v>
      </c>
      <c r="CR16" s="316">
        <v>375.80079883028702</v>
      </c>
      <c r="CS16" s="316">
        <v>359.57432685605323</v>
      </c>
      <c r="CT16" s="316">
        <v>405.71724693607712</v>
      </c>
      <c r="CU16" s="316">
        <v>389.28050665061301</v>
      </c>
      <c r="CV16" s="316">
        <v>410.36406329014483</v>
      </c>
      <c r="CW16" s="316">
        <v>391.31263415952475</v>
      </c>
      <c r="CX16" s="316">
        <v>413.75405919778677</v>
      </c>
      <c r="CY16" s="316">
        <v>410.16593321566143</v>
      </c>
      <c r="CZ16" s="316">
        <v>402.78068428417555</v>
      </c>
      <c r="DA16" s="316">
        <v>394.05367174096853</v>
      </c>
      <c r="DB16" s="316">
        <v>438.96667075478194</v>
      </c>
      <c r="DC16" s="316">
        <v>418.44123861533444</v>
      </c>
      <c r="DD16" s="316">
        <v>441.83977189716171</v>
      </c>
      <c r="DE16" s="316">
        <v>418.15774184482586</v>
      </c>
      <c r="DF16" s="316">
        <v>470.9042923655395</v>
      </c>
      <c r="DG16" s="316">
        <v>451.92553162305285</v>
      </c>
      <c r="DH16" s="316">
        <v>482.25052301089602</v>
      </c>
      <c r="DI16" s="316">
        <v>461.2615128404625</v>
      </c>
      <c r="DJ16" s="316">
        <v>505.99252248265844</v>
      </c>
      <c r="DK16" s="316">
        <v>494.19406445614459</v>
      </c>
      <c r="DL16" s="316">
        <v>513.96500352489409</v>
      </c>
      <c r="DM16" s="316">
        <v>490.98480549900682</v>
      </c>
      <c r="DN16" s="316">
        <v>545.67319760986265</v>
      </c>
    </row>
    <row r="17" spans="1:118" ht="12.75" customHeight="1" x14ac:dyDescent="0.2">
      <c r="A17" s="326" t="s">
        <v>1192</v>
      </c>
      <c r="B17" s="310" t="s">
        <v>759</v>
      </c>
      <c r="C17" s="316">
        <v>332.74494793386543</v>
      </c>
      <c r="D17" s="316">
        <v>326.66941952942682</v>
      </c>
      <c r="E17" s="316">
        <v>342.31468348162076</v>
      </c>
      <c r="F17" s="316">
        <v>387.71663434434163</v>
      </c>
      <c r="G17" s="316">
        <v>370.1738726093206</v>
      </c>
      <c r="H17" s="316">
        <v>357.44877361225656</v>
      </c>
      <c r="I17" s="316">
        <v>345.96910113389185</v>
      </c>
      <c r="J17" s="316">
        <v>390.13275369683879</v>
      </c>
      <c r="K17" s="316">
        <v>401.79576767757089</v>
      </c>
      <c r="L17" s="316">
        <v>378.41573177083603</v>
      </c>
      <c r="M17" s="316">
        <v>376.09333771816563</v>
      </c>
      <c r="N17" s="316">
        <v>417.24145323077619</v>
      </c>
      <c r="O17" s="316">
        <v>413.26458066180317</v>
      </c>
      <c r="P17" s="316">
        <v>400.62121228182923</v>
      </c>
      <c r="Q17" s="316">
        <v>392.47564277363097</v>
      </c>
      <c r="R17" s="316">
        <v>464.77309857756609</v>
      </c>
      <c r="S17" s="316">
        <v>456.90012285843386</v>
      </c>
      <c r="T17" s="316">
        <v>452.20199045614038</v>
      </c>
      <c r="U17" s="316">
        <v>443.62305117744489</v>
      </c>
      <c r="V17" s="316">
        <v>579.18096318801986</v>
      </c>
      <c r="W17" s="316">
        <v>536.15462187050389</v>
      </c>
      <c r="X17" s="316">
        <v>534.00915798329629</v>
      </c>
      <c r="Y17" s="316">
        <v>541.83374501411822</v>
      </c>
      <c r="Z17" s="316">
        <v>624.05164729165517</v>
      </c>
      <c r="AA17" s="316">
        <v>611.38656027512798</v>
      </c>
      <c r="AB17" s="316">
        <v>594.54223786838145</v>
      </c>
      <c r="AC17" s="316">
        <v>595.59355366329817</v>
      </c>
      <c r="AD17" s="316">
        <v>653.03256776413764</v>
      </c>
      <c r="AE17" s="316">
        <v>656.29477160662634</v>
      </c>
      <c r="AF17" s="316">
        <v>610.5109389097039</v>
      </c>
      <c r="AG17" s="316">
        <v>625.37231549490502</v>
      </c>
      <c r="AH17" s="316">
        <v>684.18929269803289</v>
      </c>
      <c r="AI17" s="316">
        <v>631.05639097171252</v>
      </c>
      <c r="AJ17" s="316">
        <v>627.55743434266128</v>
      </c>
      <c r="AK17" s="316">
        <v>609.03651382125099</v>
      </c>
      <c r="AL17" s="316">
        <v>675.96032921010624</v>
      </c>
      <c r="AM17" s="316">
        <v>657.52013101843659</v>
      </c>
      <c r="AN17" s="316">
        <v>661.45088152898143</v>
      </c>
      <c r="AO17" s="316">
        <v>639.93150847800155</v>
      </c>
      <c r="AP17" s="316">
        <v>714.54485985554516</v>
      </c>
      <c r="AQ17" s="316">
        <v>703.09935898317372</v>
      </c>
      <c r="AR17" s="316">
        <v>701.84213327985435</v>
      </c>
      <c r="AS17" s="316">
        <v>697.05965259012953</v>
      </c>
      <c r="AT17" s="316">
        <v>785.98320810755831</v>
      </c>
      <c r="AU17" s="316">
        <v>771.74780251808261</v>
      </c>
      <c r="AV17" s="316">
        <v>777.12099360751267</v>
      </c>
      <c r="AW17" s="316">
        <v>765.43624732415731</v>
      </c>
      <c r="AX17" s="316">
        <v>877.3166511999616</v>
      </c>
      <c r="AY17" s="316">
        <v>880.69059040991033</v>
      </c>
      <c r="AZ17" s="316">
        <v>878.57005844486389</v>
      </c>
      <c r="BA17" s="316">
        <v>853.956714051581</v>
      </c>
      <c r="BB17" s="316">
        <v>972.30962154328427</v>
      </c>
      <c r="BC17" s="316">
        <v>947.1861888474939</v>
      </c>
      <c r="BD17" s="316">
        <v>949.0523444319731</v>
      </c>
      <c r="BE17" s="316">
        <v>940.2785727710218</v>
      </c>
      <c r="BF17" s="316">
        <v>966.95290750928734</v>
      </c>
      <c r="BG17" s="316">
        <v>940.41476469175541</v>
      </c>
      <c r="BH17" s="316">
        <v>927.13184029559852</v>
      </c>
      <c r="BI17" s="316">
        <v>903.02895528136742</v>
      </c>
      <c r="BJ17" s="316">
        <v>989.22332371462971</v>
      </c>
      <c r="BK17" s="316">
        <v>956.7887759670823</v>
      </c>
      <c r="BL17" s="316">
        <v>977.04143380237383</v>
      </c>
      <c r="BM17" s="316">
        <v>924.14337696050052</v>
      </c>
      <c r="BN17" s="316">
        <v>1052.9111452599589</v>
      </c>
      <c r="BO17" s="316">
        <v>989.81316267387001</v>
      </c>
      <c r="BP17" s="316">
        <v>976.96000165515375</v>
      </c>
      <c r="BQ17" s="316">
        <v>952.89020632684151</v>
      </c>
      <c r="BR17" s="316">
        <v>1049.8110207035584</v>
      </c>
      <c r="BS17" s="316">
        <v>1024.7750101015513</v>
      </c>
      <c r="BT17" s="316">
        <v>1025.2610247776615</v>
      </c>
      <c r="BU17" s="316">
        <v>964.04713909846782</v>
      </c>
      <c r="BV17" s="316">
        <v>1136.8294460337729</v>
      </c>
      <c r="BW17" s="316">
        <v>1102.2806360287159</v>
      </c>
      <c r="BX17" s="316">
        <v>1086.0340518479363</v>
      </c>
      <c r="BY17" s="316">
        <v>1037.9033362221128</v>
      </c>
      <c r="BZ17" s="316">
        <v>1199.1598276063694</v>
      </c>
      <c r="CA17" s="316">
        <v>1151.2443577457211</v>
      </c>
      <c r="CB17" s="316">
        <v>1113.9417840813589</v>
      </c>
      <c r="CC17" s="316">
        <v>1081.2330236667569</v>
      </c>
      <c r="CD17" s="316">
        <v>1177.1889743379427</v>
      </c>
      <c r="CE17" s="316">
        <v>1176.9722624283384</v>
      </c>
      <c r="CF17" s="316">
        <v>1161.8358316665297</v>
      </c>
      <c r="CG17" s="316">
        <v>1122.224754595406</v>
      </c>
      <c r="CH17" s="316">
        <v>1243.5946431609477</v>
      </c>
      <c r="CI17" s="316">
        <v>1263.2491550521654</v>
      </c>
      <c r="CJ17" s="316">
        <v>1146.5015901182617</v>
      </c>
      <c r="CK17" s="316">
        <v>1128.6066859328077</v>
      </c>
      <c r="CL17" s="316">
        <v>1349.9023136794603</v>
      </c>
      <c r="CM17" s="316">
        <v>1282.2134834848498</v>
      </c>
      <c r="CN17" s="316">
        <v>1266.3577162772665</v>
      </c>
      <c r="CO17" s="316">
        <v>1224.7594108866615</v>
      </c>
      <c r="CP17" s="316">
        <v>1342.8897981969433</v>
      </c>
      <c r="CQ17" s="316">
        <v>1349.9112234536108</v>
      </c>
      <c r="CR17" s="316">
        <v>1346.3955507258988</v>
      </c>
      <c r="CS17" s="316">
        <v>1281.1162825681072</v>
      </c>
      <c r="CT17" s="316">
        <v>1507.7615867443119</v>
      </c>
      <c r="CU17" s="316">
        <v>1435.7658696063227</v>
      </c>
      <c r="CV17" s="316">
        <v>1434.4490758754248</v>
      </c>
      <c r="CW17" s="316">
        <v>1351.0651604888831</v>
      </c>
      <c r="CX17" s="316">
        <v>1547.9310224654828</v>
      </c>
      <c r="CY17" s="316">
        <v>1482.3424042060578</v>
      </c>
      <c r="CZ17" s="316">
        <v>1448.4413811429811</v>
      </c>
      <c r="DA17" s="316">
        <v>1386.1386842068614</v>
      </c>
      <c r="DB17" s="316">
        <v>1566.2403543479768</v>
      </c>
      <c r="DC17" s="316">
        <v>1552.0926649782709</v>
      </c>
      <c r="DD17" s="316">
        <v>1533.5190381265202</v>
      </c>
      <c r="DE17" s="316">
        <v>1473.0668163128926</v>
      </c>
      <c r="DF17" s="316">
        <v>1755.1224567870172</v>
      </c>
      <c r="DG17" s="316">
        <v>1687.9311153760034</v>
      </c>
      <c r="DH17" s="316">
        <v>1695.7727433134219</v>
      </c>
      <c r="DI17" s="316">
        <v>1602.5168235222563</v>
      </c>
      <c r="DJ17" s="316">
        <v>1801.9270325818607</v>
      </c>
      <c r="DK17" s="316">
        <v>1823.9380299546065</v>
      </c>
      <c r="DL17" s="316">
        <v>1849.5055070578569</v>
      </c>
      <c r="DM17" s="316">
        <v>1752.5757929220822</v>
      </c>
      <c r="DN17" s="316">
        <v>1985.1922255262884</v>
      </c>
    </row>
    <row r="18" spans="1:118" ht="12.75" customHeight="1" x14ac:dyDescent="0.2">
      <c r="A18" s="326" t="s">
        <v>760</v>
      </c>
      <c r="B18" s="310" t="s">
        <v>761</v>
      </c>
      <c r="C18" s="316">
        <v>2.7389650052667052</v>
      </c>
      <c r="D18" s="316">
        <v>2.9233882049341515</v>
      </c>
      <c r="E18" s="316">
        <v>3.0397134599482234</v>
      </c>
      <c r="F18" s="316">
        <v>3.4540247971886009</v>
      </c>
      <c r="G18" s="316">
        <v>3.1003080037564255</v>
      </c>
      <c r="H18" s="316">
        <v>3.3002533675435162</v>
      </c>
      <c r="I18" s="316">
        <v>3.3012881900989308</v>
      </c>
      <c r="J18" s="316">
        <v>3.6392356528042447</v>
      </c>
      <c r="K18" s="316">
        <v>3.6367413257558452</v>
      </c>
      <c r="L18" s="316">
        <v>3.7392707002107617</v>
      </c>
      <c r="M18" s="316">
        <v>3.8189926397850584</v>
      </c>
      <c r="N18" s="316">
        <v>4.3579416503318509</v>
      </c>
      <c r="O18" s="316">
        <v>3.9458570225568526</v>
      </c>
      <c r="P18" s="316">
        <v>3.9923359972309465</v>
      </c>
      <c r="Q18" s="316">
        <v>4.127185423253664</v>
      </c>
      <c r="R18" s="316">
        <v>4.716765106352252</v>
      </c>
      <c r="S18" s="316">
        <v>4.4809537788936815</v>
      </c>
      <c r="T18" s="316">
        <v>4.6520756491539395</v>
      </c>
      <c r="U18" s="316">
        <v>4.7407689109731876</v>
      </c>
      <c r="V18" s="316">
        <v>5.0947181986140277</v>
      </c>
      <c r="W18" s="316">
        <v>5.5670967802999858</v>
      </c>
      <c r="X18" s="316">
        <v>5.3707432597656881</v>
      </c>
      <c r="Y18" s="316">
        <v>5.5900280440590198</v>
      </c>
      <c r="Z18" s="316">
        <v>6.9291095116688073</v>
      </c>
      <c r="AA18" s="316">
        <v>6.6959798082414412</v>
      </c>
      <c r="AB18" s="316">
        <v>6.426715193869974</v>
      </c>
      <c r="AC18" s="316">
        <v>6.2964080236620035</v>
      </c>
      <c r="AD18" s="316">
        <v>7.1672812025264268</v>
      </c>
      <c r="AE18" s="316">
        <v>6.9701177815271773</v>
      </c>
      <c r="AF18" s="316">
        <v>7.6605695356813861</v>
      </c>
      <c r="AG18" s="316">
        <v>8.1947899778809745</v>
      </c>
      <c r="AH18" s="316">
        <v>8.7014306337108778</v>
      </c>
      <c r="AI18" s="316">
        <v>7.8498851704629793</v>
      </c>
      <c r="AJ18" s="316">
        <v>8.1642671358138657</v>
      </c>
      <c r="AK18" s="316">
        <v>8.1532730985253448</v>
      </c>
      <c r="AL18" s="316">
        <v>9.4138364047420211</v>
      </c>
      <c r="AM18" s="316">
        <v>8.4828385639247657</v>
      </c>
      <c r="AN18" s="316">
        <v>9.1185810004203329</v>
      </c>
      <c r="AO18" s="316">
        <v>9.1273363290412526</v>
      </c>
      <c r="AP18" s="316">
        <v>10.402796437406577</v>
      </c>
      <c r="AQ18" s="316">
        <v>10.178197381095229</v>
      </c>
      <c r="AR18" s="316">
        <v>10.497012674525553</v>
      </c>
      <c r="AS18" s="316">
        <v>11.084004202602744</v>
      </c>
      <c r="AT18" s="316">
        <v>12.843593185614363</v>
      </c>
      <c r="AU18" s="316">
        <v>13.573756445830373</v>
      </c>
      <c r="AV18" s="316">
        <v>14.106243650452083</v>
      </c>
      <c r="AW18" s="316">
        <v>14.5336851972083</v>
      </c>
      <c r="AX18" s="316">
        <v>16.784892963568335</v>
      </c>
      <c r="AY18" s="316">
        <v>17.662159191528019</v>
      </c>
      <c r="AZ18" s="316">
        <v>17.293189971414222</v>
      </c>
      <c r="BA18" s="316">
        <v>17.563254450235867</v>
      </c>
      <c r="BB18" s="316">
        <v>20.385425898660554</v>
      </c>
      <c r="BC18" s="316">
        <v>19.220239726181692</v>
      </c>
      <c r="BD18" s="316">
        <v>20.058284944744972</v>
      </c>
      <c r="BE18" s="316">
        <v>20.102933698197162</v>
      </c>
      <c r="BF18" s="316">
        <v>22.100410661076062</v>
      </c>
      <c r="BG18" s="316">
        <v>24.135110197015877</v>
      </c>
      <c r="BH18" s="316">
        <v>23.829528980385277</v>
      </c>
      <c r="BI18" s="316">
        <v>22.5972143624975</v>
      </c>
      <c r="BJ18" s="316">
        <v>25.724102373225591</v>
      </c>
      <c r="BK18" s="316">
        <v>21.801141244918394</v>
      </c>
      <c r="BL18" s="316">
        <v>21.957624411368656</v>
      </c>
      <c r="BM18" s="316">
        <v>21.967000869543725</v>
      </c>
      <c r="BN18" s="316">
        <v>25.237685192512473</v>
      </c>
      <c r="BO18" s="316">
        <v>27.914946482333391</v>
      </c>
      <c r="BP18" s="316">
        <v>27.583643597908257</v>
      </c>
      <c r="BQ18" s="316">
        <v>27.074683416674716</v>
      </c>
      <c r="BR18" s="316">
        <v>31.503467704116762</v>
      </c>
      <c r="BS18" s="316">
        <v>29.830911187043192</v>
      </c>
      <c r="BT18" s="316">
        <v>29.704823553987652</v>
      </c>
      <c r="BU18" s="316">
        <v>28.929625725662866</v>
      </c>
      <c r="BV18" s="316">
        <v>34.953615061315894</v>
      </c>
      <c r="BW18" s="316">
        <v>33.751854709388745</v>
      </c>
      <c r="BX18" s="316">
        <v>34.481272323955125</v>
      </c>
      <c r="BY18" s="316">
        <v>32.139834598264542</v>
      </c>
      <c r="BZ18" s="316">
        <v>37.225857732724293</v>
      </c>
      <c r="CA18" s="316">
        <v>36.067318407893247</v>
      </c>
      <c r="CB18" s="316">
        <v>35.548616580606783</v>
      </c>
      <c r="CC18" s="316">
        <v>35.541429312259623</v>
      </c>
      <c r="CD18" s="316">
        <v>40.648957956947953</v>
      </c>
      <c r="CE18" s="316">
        <v>38.90785275279903</v>
      </c>
      <c r="CF18" s="316">
        <v>37.545227264287384</v>
      </c>
      <c r="CG18" s="316">
        <v>36.773842183666531</v>
      </c>
      <c r="CH18" s="316">
        <v>41.825826848409513</v>
      </c>
      <c r="CI18" s="316">
        <v>39.605485026743409</v>
      </c>
      <c r="CJ18" s="316">
        <v>41.134357196327585</v>
      </c>
      <c r="CK18" s="316">
        <v>39.278249805779943</v>
      </c>
      <c r="CL18" s="316">
        <v>45.622379018251564</v>
      </c>
      <c r="CM18" s="316">
        <v>44.398838634868881</v>
      </c>
      <c r="CN18" s="316">
        <v>43.984821029443921</v>
      </c>
      <c r="CO18" s="316">
        <v>44.104545691586459</v>
      </c>
      <c r="CP18" s="316">
        <v>50.877348142627611</v>
      </c>
      <c r="CQ18" s="316">
        <v>48.082486114978337</v>
      </c>
      <c r="CR18" s="316">
        <v>48.551977674290711</v>
      </c>
      <c r="CS18" s="316">
        <v>48.087070956983709</v>
      </c>
      <c r="CT18" s="316">
        <v>55.779482805576791</v>
      </c>
      <c r="CU18" s="316">
        <v>52.32719830892421</v>
      </c>
      <c r="CV18" s="316">
        <v>53.021942621638814</v>
      </c>
      <c r="CW18" s="316">
        <v>52.55866683743433</v>
      </c>
      <c r="CX18" s="316">
        <v>60.304171477077361</v>
      </c>
      <c r="CY18" s="316">
        <v>54.881887442203031</v>
      </c>
      <c r="CZ18" s="316">
        <v>48.672071158187428</v>
      </c>
      <c r="DA18" s="316">
        <v>56.959544273733798</v>
      </c>
      <c r="DB18" s="316">
        <v>67.593552309389835</v>
      </c>
      <c r="DC18" s="316">
        <v>59.164887840359896</v>
      </c>
      <c r="DD18" s="316">
        <v>61.203541141847253</v>
      </c>
      <c r="DE18" s="316">
        <v>61.561902662132134</v>
      </c>
      <c r="DF18" s="316">
        <v>73.803731657979341</v>
      </c>
      <c r="DG18" s="316">
        <v>69.914547584301815</v>
      </c>
      <c r="DH18" s="316">
        <v>73.153082175593767</v>
      </c>
      <c r="DI18" s="316">
        <v>70.402767518243053</v>
      </c>
      <c r="DJ18" s="316">
        <v>81.716502271239847</v>
      </c>
      <c r="DK18" s="316">
        <v>73.963719154290757</v>
      </c>
      <c r="DL18" s="316">
        <v>75.074440845764244</v>
      </c>
      <c r="DM18" s="316">
        <v>72.27599169826938</v>
      </c>
      <c r="DN18" s="316">
        <v>82.726900890181213</v>
      </c>
    </row>
    <row r="19" spans="1:118" ht="12.75" customHeight="1" x14ac:dyDescent="0.2">
      <c r="A19" s="326" t="s">
        <v>1193</v>
      </c>
      <c r="B19" s="310" t="s">
        <v>1194</v>
      </c>
      <c r="C19" s="316">
        <v>108.77272404836413</v>
      </c>
      <c r="D19" s="316">
        <v>115.123658518714</v>
      </c>
      <c r="E19" s="316">
        <v>117.01873061061062</v>
      </c>
      <c r="F19" s="316">
        <v>131.65478534385267</v>
      </c>
      <c r="G19" s="316">
        <v>118.95059927138573</v>
      </c>
      <c r="H19" s="316">
        <v>125.58620979743699</v>
      </c>
      <c r="I19" s="316">
        <v>127.42733625290123</v>
      </c>
      <c r="J19" s="316">
        <v>145.85852977423153</v>
      </c>
      <c r="K19" s="316">
        <v>129.78613531951248</v>
      </c>
      <c r="L19" s="316">
        <v>143.75117461999594</v>
      </c>
      <c r="M19" s="316">
        <v>149.87130347423704</v>
      </c>
      <c r="N19" s="316">
        <v>174.74555370867131</v>
      </c>
      <c r="O19" s="316">
        <v>158.67391083376552</v>
      </c>
      <c r="P19" s="316">
        <v>172.05824756112312</v>
      </c>
      <c r="Q19" s="316">
        <v>180.55108815873345</v>
      </c>
      <c r="R19" s="316">
        <v>206.14366185430305</v>
      </c>
      <c r="S19" s="316">
        <v>181.47000396052053</v>
      </c>
      <c r="T19" s="316">
        <v>198.46004572899764</v>
      </c>
      <c r="U19" s="316">
        <v>205.2211766031071</v>
      </c>
      <c r="V19" s="316">
        <v>272.43934167030613</v>
      </c>
      <c r="W19" s="316">
        <v>219.93697120457568</v>
      </c>
      <c r="X19" s="316">
        <v>251.07683364707304</v>
      </c>
      <c r="Y19" s="316">
        <v>253.41693678399736</v>
      </c>
      <c r="Z19" s="316">
        <v>285.50322880365314</v>
      </c>
      <c r="AA19" s="316">
        <v>248.37479730995335</v>
      </c>
      <c r="AB19" s="316">
        <v>281.85418429531501</v>
      </c>
      <c r="AC19" s="316">
        <v>280.17108958973932</v>
      </c>
      <c r="AD19" s="316">
        <v>314.02100889873094</v>
      </c>
      <c r="AE19" s="316">
        <v>296.54534580939844</v>
      </c>
      <c r="AF19" s="316">
        <v>320.94346996893478</v>
      </c>
      <c r="AG19" s="316">
        <v>317.99662272873502</v>
      </c>
      <c r="AH19" s="316">
        <v>362.69731895653109</v>
      </c>
      <c r="AI19" s="316">
        <v>306.0782033957102</v>
      </c>
      <c r="AJ19" s="316">
        <v>320.18107602676486</v>
      </c>
      <c r="AK19" s="316">
        <v>326.27100118714969</v>
      </c>
      <c r="AL19" s="316">
        <v>378.91539502768262</v>
      </c>
      <c r="AM19" s="316">
        <v>329.52420443641677</v>
      </c>
      <c r="AN19" s="316">
        <v>358.99766026440636</v>
      </c>
      <c r="AO19" s="316">
        <v>358.10196876223034</v>
      </c>
      <c r="AP19" s="316">
        <v>434.9670238283345</v>
      </c>
      <c r="AQ19" s="316">
        <v>363.35542366230453</v>
      </c>
      <c r="AR19" s="316">
        <v>399.83697957468507</v>
      </c>
      <c r="AS19" s="316">
        <v>384.88252248508132</v>
      </c>
      <c r="AT19" s="316">
        <v>464.13361990227929</v>
      </c>
      <c r="AU19" s="316">
        <v>410.33032870160571</v>
      </c>
      <c r="AV19" s="316">
        <v>454.62736120074828</v>
      </c>
      <c r="AW19" s="316">
        <v>439.36581005344431</v>
      </c>
      <c r="AX19" s="316">
        <v>527.10596554622089</v>
      </c>
      <c r="AY19" s="316">
        <v>489.66543664539336</v>
      </c>
      <c r="AZ19" s="316">
        <v>528.74770489630703</v>
      </c>
      <c r="BA19" s="316">
        <v>517.59305932928487</v>
      </c>
      <c r="BB19" s="316">
        <v>618.45031899702201</v>
      </c>
      <c r="BC19" s="316">
        <v>554.3030673915232</v>
      </c>
      <c r="BD19" s="316">
        <v>600.1832922009562</v>
      </c>
      <c r="BE19" s="316">
        <v>592.72283437917531</v>
      </c>
      <c r="BF19" s="316">
        <v>703.08531470399078</v>
      </c>
      <c r="BG19" s="316">
        <v>578.89779940880408</v>
      </c>
      <c r="BH19" s="316">
        <v>607.06424124684918</v>
      </c>
      <c r="BI19" s="316">
        <v>595.12510465229047</v>
      </c>
      <c r="BJ19" s="316">
        <v>697.74281640017671</v>
      </c>
      <c r="BK19" s="316">
        <v>601.48634601377614</v>
      </c>
      <c r="BL19" s="316">
        <v>640.62749559948963</v>
      </c>
      <c r="BM19" s="316">
        <v>638.06422029295038</v>
      </c>
      <c r="BN19" s="316">
        <v>749.1193247731112</v>
      </c>
      <c r="BO19" s="316">
        <v>670.20838145608127</v>
      </c>
      <c r="BP19" s="316">
        <v>730.40795611026465</v>
      </c>
      <c r="BQ19" s="316">
        <v>696.3152363147409</v>
      </c>
      <c r="BR19" s="316">
        <v>847.21875009393261</v>
      </c>
      <c r="BS19" s="316">
        <v>713.76355465898143</v>
      </c>
      <c r="BT19" s="316">
        <v>750.35270361510356</v>
      </c>
      <c r="BU19" s="316">
        <v>724.48644776532274</v>
      </c>
      <c r="BV19" s="316">
        <v>889.5262002978036</v>
      </c>
      <c r="BW19" s="316">
        <v>759.44880031375692</v>
      </c>
      <c r="BX19" s="316">
        <v>796.62175312709451</v>
      </c>
      <c r="BY19" s="316">
        <v>786.72914985445163</v>
      </c>
      <c r="BZ19" s="316">
        <v>948.14234938678601</v>
      </c>
      <c r="CA19" s="316">
        <v>825.38261287096998</v>
      </c>
      <c r="CB19" s="316">
        <v>866.81136391133919</v>
      </c>
      <c r="CC19" s="316">
        <v>856.2463931183911</v>
      </c>
      <c r="CD19" s="316">
        <v>1034.7034338688975</v>
      </c>
      <c r="CE19" s="316">
        <v>891.43864720087322</v>
      </c>
      <c r="CF19" s="316">
        <v>947.68425663375706</v>
      </c>
      <c r="CG19" s="316">
        <v>912.49504226480622</v>
      </c>
      <c r="CH19" s="316">
        <v>1112.4640488582911</v>
      </c>
      <c r="CI19" s="316">
        <v>969.14474134947545</v>
      </c>
      <c r="CJ19" s="316">
        <v>1042.3739722072485</v>
      </c>
      <c r="CK19" s="316">
        <v>1010.5317372753066</v>
      </c>
      <c r="CL19" s="316">
        <v>1214.8962525592199</v>
      </c>
      <c r="CM19" s="316">
        <v>1072.8654830596774</v>
      </c>
      <c r="CN19" s="316">
        <v>1171.4637460031934</v>
      </c>
      <c r="CO19" s="316">
        <v>1119.3235735844237</v>
      </c>
      <c r="CP19" s="316">
        <v>1345.2232105469075</v>
      </c>
      <c r="CQ19" s="316">
        <v>1170.5629587302667</v>
      </c>
      <c r="CR19" s="316">
        <v>1280.3171081746527</v>
      </c>
      <c r="CS19" s="316">
        <v>1240.7880567528471</v>
      </c>
      <c r="CT19" s="316">
        <v>1534.560257262593</v>
      </c>
      <c r="CU19" s="316">
        <v>1268.0454925756189</v>
      </c>
      <c r="CV19" s="316">
        <v>1357.5479010992171</v>
      </c>
      <c r="CW19" s="316">
        <v>1312.6528713564885</v>
      </c>
      <c r="CX19" s="316">
        <v>1590.2347291304438</v>
      </c>
      <c r="CY19" s="316">
        <v>1328.0562749564788</v>
      </c>
      <c r="CZ19" s="316">
        <v>1262.5822143433134</v>
      </c>
      <c r="DA19" s="316">
        <v>1379.4535275839071</v>
      </c>
      <c r="DB19" s="316">
        <v>1765.1285535270281</v>
      </c>
      <c r="DC19" s="316">
        <v>1389.0541451388954</v>
      </c>
      <c r="DD19" s="316">
        <v>1539.4000789027486</v>
      </c>
      <c r="DE19" s="316">
        <v>1493.6315217845704</v>
      </c>
      <c r="DF19" s="316">
        <v>1879.2083471588944</v>
      </c>
      <c r="DG19" s="316">
        <v>1597.8987965241308</v>
      </c>
      <c r="DH19" s="316">
        <v>1719.4967217092703</v>
      </c>
      <c r="DI19" s="316">
        <v>1649.6187203443947</v>
      </c>
      <c r="DJ19" s="316">
        <v>2026.9822174363567</v>
      </c>
      <c r="DK19" s="316">
        <v>1752.117805971438</v>
      </c>
      <c r="DL19" s="316">
        <v>1867.1206419395435</v>
      </c>
      <c r="DM19" s="316">
        <v>1798.5086819012918</v>
      </c>
      <c r="DN19" s="316">
        <v>2178.2183865211409</v>
      </c>
    </row>
    <row r="20" spans="1:118" ht="12.75" customHeight="1" x14ac:dyDescent="0.2">
      <c r="A20" s="327" t="s">
        <v>1210</v>
      </c>
      <c r="B20" s="310" t="s">
        <v>762</v>
      </c>
      <c r="C20" s="316">
        <v>72.717769884103262</v>
      </c>
      <c r="D20" s="316">
        <v>76.474559134353612</v>
      </c>
      <c r="E20" s="316">
        <v>76.842644478261548</v>
      </c>
      <c r="F20" s="316">
        <v>89.596251159355148</v>
      </c>
      <c r="G20" s="316">
        <v>78.053646158835377</v>
      </c>
      <c r="H20" s="316">
        <v>82.02506200237282</v>
      </c>
      <c r="I20" s="316">
        <v>82.109917460609978</v>
      </c>
      <c r="J20" s="316">
        <v>97.580970771335203</v>
      </c>
      <c r="K20" s="316">
        <v>85.488968041733784</v>
      </c>
      <c r="L20" s="316">
        <v>92.652706659755665</v>
      </c>
      <c r="M20" s="316">
        <v>95.200324673578393</v>
      </c>
      <c r="N20" s="316">
        <v>115.51486911430229</v>
      </c>
      <c r="O20" s="316">
        <v>102.92629791267268</v>
      </c>
      <c r="P20" s="316">
        <v>110.83715328901675</v>
      </c>
      <c r="Q20" s="316">
        <v>115.83549470592453</v>
      </c>
      <c r="R20" s="316">
        <v>137.13752811906031</v>
      </c>
      <c r="S20" s="316">
        <v>107.9484430418928</v>
      </c>
      <c r="T20" s="316">
        <v>117.95011997750882</v>
      </c>
      <c r="U20" s="316">
        <v>120.54435727171324</v>
      </c>
      <c r="V20" s="316">
        <v>179.43495533299267</v>
      </c>
      <c r="W20" s="316">
        <v>145.00274461214377</v>
      </c>
      <c r="X20" s="316">
        <v>162.52673459086728</v>
      </c>
      <c r="Y20" s="316">
        <v>165.95970702669172</v>
      </c>
      <c r="Z20" s="316">
        <v>192.52319189175432</v>
      </c>
      <c r="AA20" s="316">
        <v>164.13183629543346</v>
      </c>
      <c r="AB20" s="316">
        <v>184.73091371181965</v>
      </c>
      <c r="AC20" s="316">
        <v>183.64455792604502</v>
      </c>
      <c r="AD20" s="316">
        <v>210.74571051609888</v>
      </c>
      <c r="AE20" s="316">
        <v>202.35987065297485</v>
      </c>
      <c r="AF20" s="316">
        <v>216.88405557462227</v>
      </c>
      <c r="AG20" s="316">
        <v>214.68268466968107</v>
      </c>
      <c r="AH20" s="316">
        <v>251.31515947702204</v>
      </c>
      <c r="AI20" s="316">
        <v>205.81969675283932</v>
      </c>
      <c r="AJ20" s="316">
        <v>213.489994955302</v>
      </c>
      <c r="AK20" s="316">
        <v>218.0717485307967</v>
      </c>
      <c r="AL20" s="316">
        <v>261.644590695788</v>
      </c>
      <c r="AM20" s="316">
        <v>214.98726417979691</v>
      </c>
      <c r="AN20" s="316">
        <v>236.07158361410507</v>
      </c>
      <c r="AO20" s="316">
        <v>236.42558772452156</v>
      </c>
      <c r="AP20" s="316">
        <v>300.30843583135254</v>
      </c>
      <c r="AQ20" s="316">
        <v>242.58145974412184</v>
      </c>
      <c r="AR20" s="316">
        <v>268.59865762738281</v>
      </c>
      <c r="AS20" s="316">
        <v>256.50267517008137</v>
      </c>
      <c r="AT20" s="316">
        <v>322.28447558870215</v>
      </c>
      <c r="AU20" s="316">
        <v>278.20620033423444</v>
      </c>
      <c r="AV20" s="316">
        <v>308.37084688434356</v>
      </c>
      <c r="AW20" s="316">
        <v>297.43576958442839</v>
      </c>
      <c r="AX20" s="316">
        <v>366.83156470659264</v>
      </c>
      <c r="AY20" s="316">
        <v>337.88267705129465</v>
      </c>
      <c r="AZ20" s="316">
        <v>364.68119864203061</v>
      </c>
      <c r="BA20" s="316">
        <v>355.55897738006956</v>
      </c>
      <c r="BB20" s="316">
        <v>437.8661777718379</v>
      </c>
      <c r="BC20" s="316">
        <v>386.54841173041297</v>
      </c>
      <c r="BD20" s="316">
        <v>421.00349520759016</v>
      </c>
      <c r="BE20" s="316">
        <v>415.14061302233335</v>
      </c>
      <c r="BF20" s="316">
        <v>510.6447135996392</v>
      </c>
      <c r="BG20" s="316">
        <v>422.49081409245935</v>
      </c>
      <c r="BH20" s="316">
        <v>439.69156548611329</v>
      </c>
      <c r="BI20" s="316">
        <v>432.83495644308107</v>
      </c>
      <c r="BJ20" s="316">
        <v>517.09191420258401</v>
      </c>
      <c r="BK20" s="316">
        <v>437.55994153013637</v>
      </c>
      <c r="BL20" s="316">
        <v>460.26223814395166</v>
      </c>
      <c r="BM20" s="316">
        <v>457.72982297944031</v>
      </c>
      <c r="BN20" s="316">
        <v>552.67079298810427</v>
      </c>
      <c r="BO20" s="316">
        <v>489.70981170537993</v>
      </c>
      <c r="BP20" s="316">
        <v>534.82291145061095</v>
      </c>
      <c r="BQ20" s="316">
        <v>506.6214104845435</v>
      </c>
      <c r="BR20" s="316">
        <v>632.38473662192234</v>
      </c>
      <c r="BS20" s="316">
        <v>522.49664278494674</v>
      </c>
      <c r="BT20" s="316">
        <v>546.16439875547167</v>
      </c>
      <c r="BU20" s="316">
        <v>528.03386241098895</v>
      </c>
      <c r="BV20" s="316">
        <v>666.72690081204894</v>
      </c>
      <c r="BW20" s="316">
        <v>563.46772666479933</v>
      </c>
      <c r="BX20" s="316">
        <v>581.94365852442002</v>
      </c>
      <c r="BY20" s="316">
        <v>576.26421813918614</v>
      </c>
      <c r="BZ20" s="316">
        <v>704.09932850230848</v>
      </c>
      <c r="CA20" s="316">
        <v>606.45560579218375</v>
      </c>
      <c r="CB20" s="316">
        <v>635.46912521347349</v>
      </c>
      <c r="CC20" s="316">
        <v>629.63837519478921</v>
      </c>
      <c r="CD20" s="316">
        <v>778.73484781781463</v>
      </c>
      <c r="CE20" s="316">
        <v>652.69829384977504</v>
      </c>
      <c r="CF20" s="316">
        <v>691.52478590292469</v>
      </c>
      <c r="CG20" s="316">
        <v>662.53949359071373</v>
      </c>
      <c r="CH20" s="316">
        <v>828.92451160278301</v>
      </c>
      <c r="CI20" s="316">
        <v>712.90626956514734</v>
      </c>
      <c r="CJ20" s="316">
        <v>768.65186023725209</v>
      </c>
      <c r="CK20" s="316">
        <v>743.91558420556839</v>
      </c>
      <c r="CL20" s="316">
        <v>913.66228232879348</v>
      </c>
      <c r="CM20" s="316">
        <v>791.07644677937583</v>
      </c>
      <c r="CN20" s="316">
        <v>869.29301434293507</v>
      </c>
      <c r="CO20" s="316">
        <v>827.96627083217663</v>
      </c>
      <c r="CP20" s="316">
        <v>1013.571938313677</v>
      </c>
      <c r="CQ20" s="316">
        <v>863.74293128303361</v>
      </c>
      <c r="CR20" s="316">
        <v>951.65291393790403</v>
      </c>
      <c r="CS20" s="316">
        <v>919.48085150192446</v>
      </c>
      <c r="CT20" s="316">
        <v>1167.2199371672355</v>
      </c>
      <c r="CU20" s="316">
        <v>928.37434901668121</v>
      </c>
      <c r="CV20" s="316">
        <v>1004.4789732856914</v>
      </c>
      <c r="CW20" s="316">
        <v>972.41900271044801</v>
      </c>
      <c r="CX20" s="316">
        <v>1210.6453325834136</v>
      </c>
      <c r="CY20" s="316">
        <v>1008.6232758873925</v>
      </c>
      <c r="CZ20" s="316">
        <v>976.43727029651984</v>
      </c>
      <c r="DA20" s="316">
        <v>1046.1015555917184</v>
      </c>
      <c r="DB20" s="316">
        <v>1384.8770820922555</v>
      </c>
      <c r="DC20" s="316">
        <v>1039.5711881395414</v>
      </c>
      <c r="DD20" s="316">
        <v>1164.0566245328262</v>
      </c>
      <c r="DE20" s="316">
        <v>1125.2184562012408</v>
      </c>
      <c r="DF20" s="316">
        <v>1453.209737711139</v>
      </c>
      <c r="DG20" s="316">
        <v>1211.0739947353011</v>
      </c>
      <c r="DH20" s="316">
        <v>1300.1497092988568</v>
      </c>
      <c r="DI20" s="316">
        <v>1245.8203440961215</v>
      </c>
      <c r="DJ20" s="316">
        <v>1577.8095648989261</v>
      </c>
      <c r="DK20" s="316">
        <v>1330.7741580421764</v>
      </c>
      <c r="DL20" s="316">
        <v>1407.5481299063292</v>
      </c>
      <c r="DM20" s="316">
        <v>1358.0709773872777</v>
      </c>
      <c r="DN20" s="316">
        <v>1684.4678019169401</v>
      </c>
    </row>
    <row r="21" spans="1:118" ht="12.75" customHeight="1" x14ac:dyDescent="0.2">
      <c r="A21" s="327" t="s">
        <v>1211</v>
      </c>
      <c r="B21" s="310" t="s">
        <v>763</v>
      </c>
      <c r="C21" s="316">
        <v>36.05495416426087</v>
      </c>
      <c r="D21" s="316">
        <v>38.649099384360362</v>
      </c>
      <c r="E21" s="316">
        <v>40.176086132349042</v>
      </c>
      <c r="F21" s="316">
        <v>42.058534184497503</v>
      </c>
      <c r="G21" s="316">
        <v>40.896953112550335</v>
      </c>
      <c r="H21" s="316">
        <v>43.561147795064201</v>
      </c>
      <c r="I21" s="316">
        <v>45.317418792291221</v>
      </c>
      <c r="J21" s="316">
        <v>48.277559002896311</v>
      </c>
      <c r="K21" s="316">
        <v>44.297167277778684</v>
      </c>
      <c r="L21" s="316">
        <v>51.098467960240285</v>
      </c>
      <c r="M21" s="316">
        <v>54.670978800658631</v>
      </c>
      <c r="N21" s="316">
        <v>59.230684594369038</v>
      </c>
      <c r="O21" s="316">
        <v>55.747612921092824</v>
      </c>
      <c r="P21" s="316">
        <v>61.221094272106342</v>
      </c>
      <c r="Q21" s="316">
        <v>64.715593452808889</v>
      </c>
      <c r="R21" s="316">
        <v>69.00613373524277</v>
      </c>
      <c r="S21" s="316">
        <v>73.521560918627742</v>
      </c>
      <c r="T21" s="316">
        <v>80.509925751488865</v>
      </c>
      <c r="U21" s="316">
        <v>84.676819331393816</v>
      </c>
      <c r="V21" s="316">
        <v>93.004386337313477</v>
      </c>
      <c r="W21" s="316">
        <v>74.934226592431912</v>
      </c>
      <c r="X21" s="316">
        <v>88.550099056205795</v>
      </c>
      <c r="Y21" s="316">
        <v>87.457229757305655</v>
      </c>
      <c r="Z21" s="316">
        <v>92.980036911898821</v>
      </c>
      <c r="AA21" s="316">
        <v>84.242961014519949</v>
      </c>
      <c r="AB21" s="316">
        <v>97.123270583495355</v>
      </c>
      <c r="AC21" s="316">
        <v>96.526531663694357</v>
      </c>
      <c r="AD21" s="316">
        <v>103.27529838263209</v>
      </c>
      <c r="AE21" s="316">
        <v>94.185475156423607</v>
      </c>
      <c r="AF21" s="316">
        <v>104.05941439431257</v>
      </c>
      <c r="AG21" s="316">
        <v>103.31393805905398</v>
      </c>
      <c r="AH21" s="316">
        <v>111.38215947950908</v>
      </c>
      <c r="AI21" s="316">
        <v>100.25850664287086</v>
      </c>
      <c r="AJ21" s="316">
        <v>106.69108107146288</v>
      </c>
      <c r="AK21" s="316">
        <v>108.19925265635302</v>
      </c>
      <c r="AL21" s="316">
        <v>117.27080433189458</v>
      </c>
      <c r="AM21" s="316">
        <v>114.53694025661991</v>
      </c>
      <c r="AN21" s="316">
        <v>122.9260766503013</v>
      </c>
      <c r="AO21" s="316">
        <v>121.67638103770881</v>
      </c>
      <c r="AP21" s="316">
        <v>134.65858799698191</v>
      </c>
      <c r="AQ21" s="316">
        <v>120.77396391818263</v>
      </c>
      <c r="AR21" s="316">
        <v>131.23832194730224</v>
      </c>
      <c r="AS21" s="316">
        <v>128.37984731499995</v>
      </c>
      <c r="AT21" s="316">
        <v>141.8491443135772</v>
      </c>
      <c r="AU21" s="316">
        <v>132.12412836737127</v>
      </c>
      <c r="AV21" s="316">
        <v>146.25651431640463</v>
      </c>
      <c r="AW21" s="316">
        <v>141.93004046901592</v>
      </c>
      <c r="AX21" s="316">
        <v>160.27440083962819</v>
      </c>
      <c r="AY21" s="316">
        <v>151.78275959409876</v>
      </c>
      <c r="AZ21" s="316">
        <v>164.06650625427642</v>
      </c>
      <c r="BA21" s="316">
        <v>162.03408194921531</v>
      </c>
      <c r="BB21" s="316">
        <v>180.58414122518394</v>
      </c>
      <c r="BC21" s="316">
        <v>167.75465566111023</v>
      </c>
      <c r="BD21" s="316">
        <v>179.17979699336598</v>
      </c>
      <c r="BE21" s="316">
        <v>177.58222135684201</v>
      </c>
      <c r="BF21" s="316">
        <v>192.44060110435157</v>
      </c>
      <c r="BG21" s="316">
        <v>156.40698531634479</v>
      </c>
      <c r="BH21" s="316">
        <v>167.372675760736</v>
      </c>
      <c r="BI21" s="316">
        <v>162.29014820920941</v>
      </c>
      <c r="BJ21" s="316">
        <v>180.65090219759287</v>
      </c>
      <c r="BK21" s="316">
        <v>163.92640448363966</v>
      </c>
      <c r="BL21" s="316">
        <v>180.36525745553789</v>
      </c>
      <c r="BM21" s="316">
        <v>180.33439731351015</v>
      </c>
      <c r="BN21" s="316">
        <v>196.44853178500705</v>
      </c>
      <c r="BO21" s="316">
        <v>180.49856975070142</v>
      </c>
      <c r="BP21" s="316">
        <v>195.58504465965365</v>
      </c>
      <c r="BQ21" s="316">
        <v>189.69382583019731</v>
      </c>
      <c r="BR21" s="316">
        <v>214.83401347201033</v>
      </c>
      <c r="BS21" s="316">
        <v>191.26691187403466</v>
      </c>
      <c r="BT21" s="316">
        <v>204.1883048596319</v>
      </c>
      <c r="BU21" s="316">
        <v>196.45258535433382</v>
      </c>
      <c r="BV21" s="316">
        <v>222.79929948575494</v>
      </c>
      <c r="BW21" s="316">
        <v>195.9810736489577</v>
      </c>
      <c r="BX21" s="316">
        <v>214.67809460267472</v>
      </c>
      <c r="BY21" s="316">
        <v>210.46493171526564</v>
      </c>
      <c r="BZ21" s="316">
        <v>244.0430208844777</v>
      </c>
      <c r="CA21" s="316">
        <v>218.92700707878618</v>
      </c>
      <c r="CB21" s="316">
        <v>231.34223869786575</v>
      </c>
      <c r="CC21" s="316">
        <v>226.60801792360178</v>
      </c>
      <c r="CD21" s="316">
        <v>255.96858605108304</v>
      </c>
      <c r="CE21" s="316">
        <v>238.74035335109789</v>
      </c>
      <c r="CF21" s="316">
        <v>256.15947073083225</v>
      </c>
      <c r="CG21" s="316">
        <v>249.95554867409243</v>
      </c>
      <c r="CH21" s="316">
        <v>283.53953725550826</v>
      </c>
      <c r="CI21" s="316">
        <v>256.238471784328</v>
      </c>
      <c r="CJ21" s="316">
        <v>273.72211196999621</v>
      </c>
      <c r="CK21" s="316">
        <v>266.61615306973817</v>
      </c>
      <c r="CL21" s="316">
        <v>301.23397023042645</v>
      </c>
      <c r="CM21" s="316">
        <v>281.78903628030133</v>
      </c>
      <c r="CN21" s="316">
        <v>302.17073166025853</v>
      </c>
      <c r="CO21" s="316">
        <v>291.35730275224716</v>
      </c>
      <c r="CP21" s="316">
        <v>331.65127223323077</v>
      </c>
      <c r="CQ21" s="316">
        <v>306.82002744723309</v>
      </c>
      <c r="CR21" s="316">
        <v>328.66419423674853</v>
      </c>
      <c r="CS21" s="316">
        <v>321.30720525092232</v>
      </c>
      <c r="CT21" s="316">
        <v>367.34032009535758</v>
      </c>
      <c r="CU21" s="316">
        <v>339.6711435589379</v>
      </c>
      <c r="CV21" s="316">
        <v>353.06892781352599</v>
      </c>
      <c r="CW21" s="316">
        <v>340.23386864604026</v>
      </c>
      <c r="CX21" s="316">
        <v>379.58939654703045</v>
      </c>
      <c r="CY21" s="316">
        <v>319.43299906908635</v>
      </c>
      <c r="CZ21" s="316">
        <v>286.14494404679363</v>
      </c>
      <c r="DA21" s="316">
        <v>333.35197199218874</v>
      </c>
      <c r="DB21" s="316">
        <v>380.25147143477244</v>
      </c>
      <c r="DC21" s="316">
        <v>349.48295699935426</v>
      </c>
      <c r="DD21" s="316">
        <v>375.34345436992237</v>
      </c>
      <c r="DE21" s="316">
        <v>368.41306558333031</v>
      </c>
      <c r="DF21" s="316">
        <v>425.99860944775509</v>
      </c>
      <c r="DG21" s="316">
        <v>386.82480178882963</v>
      </c>
      <c r="DH21" s="316">
        <v>419.34701241041364</v>
      </c>
      <c r="DI21" s="316">
        <v>403.79837624827326</v>
      </c>
      <c r="DJ21" s="316">
        <v>449.17265253743074</v>
      </c>
      <c r="DK21" s="316">
        <v>421.34364792926112</v>
      </c>
      <c r="DL21" s="316">
        <v>459.57251203321402</v>
      </c>
      <c r="DM21" s="316">
        <v>440.43770451401417</v>
      </c>
      <c r="DN21" s="316">
        <v>493.75058460420121</v>
      </c>
    </row>
    <row r="22" spans="1:118" ht="12.75" customHeight="1" x14ac:dyDescent="0.2">
      <c r="A22" s="326" t="s">
        <v>1195</v>
      </c>
      <c r="B22" s="310" t="s">
        <v>1196</v>
      </c>
      <c r="C22" s="316">
        <v>365.2513898503056</v>
      </c>
      <c r="D22" s="316">
        <v>370.60814312829979</v>
      </c>
      <c r="E22" s="316">
        <v>372.34712037889534</v>
      </c>
      <c r="F22" s="316">
        <v>445.74380332304156</v>
      </c>
      <c r="G22" s="316">
        <v>383.01386356295973</v>
      </c>
      <c r="H22" s="316">
        <v>386.40248572870019</v>
      </c>
      <c r="I22" s="316">
        <v>384.75107704137349</v>
      </c>
      <c r="J22" s="316">
        <v>475.81016006564676</v>
      </c>
      <c r="K22" s="316">
        <v>408.1287079725646</v>
      </c>
      <c r="L22" s="316">
        <v>416.71746925093936</v>
      </c>
      <c r="M22" s="316">
        <v>415.94674078036644</v>
      </c>
      <c r="N22" s="316">
        <v>528.40842053063295</v>
      </c>
      <c r="O22" s="316">
        <v>422.90032142330881</v>
      </c>
      <c r="P22" s="316">
        <v>424.99806131893843</v>
      </c>
      <c r="Q22" s="316">
        <v>424.08885984904566</v>
      </c>
      <c r="R22" s="316">
        <v>551.5367022278524</v>
      </c>
      <c r="S22" s="316">
        <v>451.83584351822208</v>
      </c>
      <c r="T22" s="316">
        <v>457.50228921158339</v>
      </c>
      <c r="U22" s="316">
        <v>464.91762884943705</v>
      </c>
      <c r="V22" s="316">
        <v>626.12612557096577</v>
      </c>
      <c r="W22" s="316">
        <v>492.93845925129563</v>
      </c>
      <c r="X22" s="316">
        <v>489.93245037824795</v>
      </c>
      <c r="Y22" s="316">
        <v>510.71092379040493</v>
      </c>
      <c r="Z22" s="316">
        <v>676.11622562756793</v>
      </c>
      <c r="AA22" s="316">
        <v>529.962733932692</v>
      </c>
      <c r="AB22" s="316">
        <v>548.99468934629397</v>
      </c>
      <c r="AC22" s="316">
        <v>556.33362120185006</v>
      </c>
      <c r="AD22" s="316">
        <v>714.83018879327551</v>
      </c>
      <c r="AE22" s="316">
        <v>581.3893089650104</v>
      </c>
      <c r="AF22" s="316">
        <v>594.10342908586563</v>
      </c>
      <c r="AG22" s="316">
        <v>608.14602133463404</v>
      </c>
      <c r="AH22" s="316">
        <v>779.20043521922685</v>
      </c>
      <c r="AI22" s="316">
        <v>632.64238930900399</v>
      </c>
      <c r="AJ22" s="316">
        <v>640.98953810844921</v>
      </c>
      <c r="AK22" s="316">
        <v>656.23952044092493</v>
      </c>
      <c r="AL22" s="316">
        <v>845.33717956567307</v>
      </c>
      <c r="AM22" s="316">
        <v>686.90397309487093</v>
      </c>
      <c r="AN22" s="316">
        <v>698.29841805194735</v>
      </c>
      <c r="AO22" s="316">
        <v>701.42562602703265</v>
      </c>
      <c r="AP22" s="316">
        <v>922.12863650858799</v>
      </c>
      <c r="AQ22" s="316">
        <v>739.16995550149102</v>
      </c>
      <c r="AR22" s="316">
        <v>748.06513348714429</v>
      </c>
      <c r="AS22" s="316">
        <v>752.51480492918313</v>
      </c>
      <c r="AT22" s="316">
        <v>989.39892221089076</v>
      </c>
      <c r="AU22" s="316">
        <v>792.74611386599486</v>
      </c>
      <c r="AV22" s="316">
        <v>803.65934588215055</v>
      </c>
      <c r="AW22" s="316">
        <v>798.49181678779178</v>
      </c>
      <c r="AX22" s="316">
        <v>1043.517106251956</v>
      </c>
      <c r="AY22" s="316">
        <v>834.70037578985989</v>
      </c>
      <c r="AZ22" s="316">
        <v>848.34840354793027</v>
      </c>
      <c r="BA22" s="316">
        <v>842.46711663776455</v>
      </c>
      <c r="BB22" s="316">
        <v>1113.5074331393898</v>
      </c>
      <c r="BC22" s="316">
        <v>873.2332149019478</v>
      </c>
      <c r="BD22" s="316">
        <v>901.84786644818041</v>
      </c>
      <c r="BE22" s="316">
        <v>901.0977199340291</v>
      </c>
      <c r="BF22" s="316">
        <v>1192.6753417679629</v>
      </c>
      <c r="BG22" s="316">
        <v>930.44431792203068</v>
      </c>
      <c r="BH22" s="316">
        <v>966.68810191133616</v>
      </c>
      <c r="BI22" s="316">
        <v>988.5196876131497</v>
      </c>
      <c r="BJ22" s="316">
        <v>1235.9540085331275</v>
      </c>
      <c r="BK22" s="316">
        <v>1000.9165482747312</v>
      </c>
      <c r="BL22" s="316">
        <v>1013.9079255056824</v>
      </c>
      <c r="BM22" s="316">
        <v>1037.0145687752649</v>
      </c>
      <c r="BN22" s="316">
        <v>1355.1491577961806</v>
      </c>
      <c r="BO22" s="316">
        <v>1072.9218872248025</v>
      </c>
      <c r="BP22" s="316">
        <v>1091.6674162772226</v>
      </c>
      <c r="BQ22" s="316">
        <v>1090.3966394627489</v>
      </c>
      <c r="BR22" s="316">
        <v>1451.797518483193</v>
      </c>
      <c r="BS22" s="316">
        <v>1140.3679498852798</v>
      </c>
      <c r="BT22" s="316">
        <v>1163.0144518664001</v>
      </c>
      <c r="BU22" s="316">
        <v>1161.7006815475102</v>
      </c>
      <c r="BV22" s="316">
        <v>1539.5353289250547</v>
      </c>
      <c r="BW22" s="316">
        <v>1211.799941063751</v>
      </c>
      <c r="BX22" s="316">
        <v>1228.7642095672122</v>
      </c>
      <c r="BY22" s="316">
        <v>1224.7298957282428</v>
      </c>
      <c r="BZ22" s="316">
        <v>1624.1998445158456</v>
      </c>
      <c r="CA22" s="316">
        <v>1287.10194296093</v>
      </c>
      <c r="CB22" s="316">
        <v>1314.2746031993163</v>
      </c>
      <c r="CC22" s="316">
        <v>1315.953161078078</v>
      </c>
      <c r="CD22" s="316">
        <v>1689.3571432896579</v>
      </c>
      <c r="CE22" s="316">
        <v>1345.9693652634996</v>
      </c>
      <c r="CF22" s="316">
        <v>1390.4139504607481</v>
      </c>
      <c r="CG22" s="316">
        <v>1361.3725714436582</v>
      </c>
      <c r="CH22" s="316">
        <v>1752.8205300602353</v>
      </c>
      <c r="CI22" s="316">
        <v>1379.6506828774791</v>
      </c>
      <c r="CJ22" s="316">
        <v>1401.2934318043265</v>
      </c>
      <c r="CK22" s="316">
        <v>1397.7741057507665</v>
      </c>
      <c r="CL22" s="316">
        <v>1800.5142772911895</v>
      </c>
      <c r="CM22" s="316">
        <v>1468.9461139903144</v>
      </c>
      <c r="CN22" s="316">
        <v>1530.5040953575422</v>
      </c>
      <c r="CO22" s="316">
        <v>1490.9126741310035</v>
      </c>
      <c r="CP22" s="316">
        <v>1947.7809531708299</v>
      </c>
      <c r="CQ22" s="316">
        <v>1587.7100566898007</v>
      </c>
      <c r="CR22" s="316">
        <v>1619.1561874302943</v>
      </c>
      <c r="CS22" s="316">
        <v>1649.3403113647032</v>
      </c>
      <c r="CT22" s="316">
        <v>2152.1012947096929</v>
      </c>
      <c r="CU22" s="316">
        <v>1707.8774957191113</v>
      </c>
      <c r="CV22" s="316">
        <v>1748.7834144547992</v>
      </c>
      <c r="CW22" s="316">
        <v>1754.9997684769796</v>
      </c>
      <c r="CX22" s="316">
        <v>2262.9004074428153</v>
      </c>
      <c r="CY22" s="316">
        <v>1840.8968233110222</v>
      </c>
      <c r="CZ22" s="316">
        <v>1875.5600162293508</v>
      </c>
      <c r="DA22" s="316">
        <v>1897.0155231473434</v>
      </c>
      <c r="DB22" s="316">
        <v>2451.8776648756093</v>
      </c>
      <c r="DC22" s="316">
        <v>1953.0243503641543</v>
      </c>
      <c r="DD22" s="316">
        <v>2008.5146931422642</v>
      </c>
      <c r="DE22" s="316">
        <v>2019.0670684193024</v>
      </c>
      <c r="DF22" s="316">
        <v>2659.7187655680636</v>
      </c>
      <c r="DG22" s="316">
        <v>2074.5717270685905</v>
      </c>
      <c r="DH22" s="316">
        <v>2176.9397475341116</v>
      </c>
      <c r="DI22" s="316">
        <v>2196.6151508640983</v>
      </c>
      <c r="DJ22" s="316">
        <v>2833.3628865217979</v>
      </c>
      <c r="DK22" s="316">
        <v>2306.7840959542423</v>
      </c>
      <c r="DL22" s="316">
        <v>2437.9515569622063</v>
      </c>
      <c r="DM22" s="316">
        <v>2463.7032137063661</v>
      </c>
      <c r="DN22" s="316">
        <v>3253.4435969330107</v>
      </c>
    </row>
    <row r="23" spans="1:118" ht="12.75" customHeight="1" x14ac:dyDescent="0.2">
      <c r="A23" s="327" t="s">
        <v>1212</v>
      </c>
      <c r="B23" s="310" t="s">
        <v>764</v>
      </c>
      <c r="C23" s="316">
        <v>152.65621982929349</v>
      </c>
      <c r="D23" s="316">
        <v>154.80443031626498</v>
      </c>
      <c r="E23" s="316">
        <v>155.29357137526276</v>
      </c>
      <c r="F23" s="316">
        <v>186.36984670939239</v>
      </c>
      <c r="G23" s="316">
        <v>158.44552564242849</v>
      </c>
      <c r="H23" s="316">
        <v>159.62970117341331</v>
      </c>
      <c r="I23" s="316">
        <v>159.15375065691322</v>
      </c>
      <c r="J23" s="316">
        <v>197.50992867227728</v>
      </c>
      <c r="K23" s="316">
        <v>176.38987622258725</v>
      </c>
      <c r="L23" s="316">
        <v>179.61541105864836</v>
      </c>
      <c r="M23" s="316">
        <v>179.22080955699312</v>
      </c>
      <c r="N23" s="316">
        <v>228.44709025445133</v>
      </c>
      <c r="O23" s="316">
        <v>176.74546138005627</v>
      </c>
      <c r="P23" s="316">
        <v>177.32929583038873</v>
      </c>
      <c r="Q23" s="316">
        <v>176.90123876650006</v>
      </c>
      <c r="R23" s="316">
        <v>231.00655727678162</v>
      </c>
      <c r="S23" s="316">
        <v>181.05135943903537</v>
      </c>
      <c r="T23" s="316">
        <v>183.08687750562419</v>
      </c>
      <c r="U23" s="316">
        <v>185.85766241702402</v>
      </c>
      <c r="V23" s="316">
        <v>251.17614122344429</v>
      </c>
      <c r="W23" s="316">
        <v>194.33585018816575</v>
      </c>
      <c r="X23" s="316">
        <v>192.57217592497659</v>
      </c>
      <c r="Y23" s="316">
        <v>200.82719279584825</v>
      </c>
      <c r="Z23" s="316">
        <v>266.74384524337484</v>
      </c>
      <c r="AA23" s="316">
        <v>207.46941483219274</v>
      </c>
      <c r="AB23" s="316">
        <v>214.58762257176033</v>
      </c>
      <c r="AC23" s="316">
        <v>217.64775494483598</v>
      </c>
      <c r="AD23" s="316">
        <v>277.87061066410888</v>
      </c>
      <c r="AE23" s="316">
        <v>230.50474256341442</v>
      </c>
      <c r="AF23" s="316">
        <v>234.11045625744367</v>
      </c>
      <c r="AG23" s="316">
        <v>240.99570531670753</v>
      </c>
      <c r="AH23" s="316">
        <v>307.2845170211383</v>
      </c>
      <c r="AI23" s="316">
        <v>246.94892552493582</v>
      </c>
      <c r="AJ23" s="316">
        <v>249.33138150028714</v>
      </c>
      <c r="AK23" s="316">
        <v>256.06063160749346</v>
      </c>
      <c r="AL23" s="316">
        <v>329.09208425529278</v>
      </c>
      <c r="AM23" s="316">
        <v>270.293105355438</v>
      </c>
      <c r="AN23" s="316">
        <v>272.97758906901652</v>
      </c>
      <c r="AO23" s="316">
        <v>275.17285096468288</v>
      </c>
      <c r="AP23" s="316">
        <v>361.01401399995393</v>
      </c>
      <c r="AQ23" s="316">
        <v>290.44114338690872</v>
      </c>
      <c r="AR23" s="316">
        <v>292.43440350159676</v>
      </c>
      <c r="AS23" s="316">
        <v>295.09369468726857</v>
      </c>
      <c r="AT23" s="316">
        <v>386.84797413373451</v>
      </c>
      <c r="AU23" s="316">
        <v>299.2749468554818</v>
      </c>
      <c r="AV23" s="316">
        <v>302.18245990848783</v>
      </c>
      <c r="AW23" s="316">
        <v>300.34238514855781</v>
      </c>
      <c r="AX23" s="316">
        <v>392.16474443981861</v>
      </c>
      <c r="AY23" s="316">
        <v>311.97736857751914</v>
      </c>
      <c r="AZ23" s="316">
        <v>315.45977611641348</v>
      </c>
      <c r="BA23" s="316">
        <v>313.82785098367145</v>
      </c>
      <c r="BB23" s="316">
        <v>415.3744605431599</v>
      </c>
      <c r="BC23" s="316">
        <v>319.0829879346494</v>
      </c>
      <c r="BD23" s="316">
        <v>327.84856514199936</v>
      </c>
      <c r="BE23" s="316">
        <v>328.17458823371504</v>
      </c>
      <c r="BF23" s="316">
        <v>434.88248037684889</v>
      </c>
      <c r="BG23" s="316">
        <v>341.59464194717714</v>
      </c>
      <c r="BH23" s="316">
        <v>352.87011645008261</v>
      </c>
      <c r="BI23" s="316">
        <v>362.65900318348861</v>
      </c>
      <c r="BJ23" s="316">
        <v>451.39262046283636</v>
      </c>
      <c r="BK23" s="316">
        <v>357.2927986396063</v>
      </c>
      <c r="BL23" s="316">
        <v>359.33309342444574</v>
      </c>
      <c r="BM23" s="316">
        <v>368.14572283502343</v>
      </c>
      <c r="BN23" s="316">
        <v>478.32100555858585</v>
      </c>
      <c r="BO23" s="316">
        <v>380.45461937046588</v>
      </c>
      <c r="BP23" s="316">
        <v>385.59064304551941</v>
      </c>
      <c r="BQ23" s="316">
        <v>385.56309116954958</v>
      </c>
      <c r="BR23" s="316">
        <v>512.45873631800953</v>
      </c>
      <c r="BS23" s="316">
        <v>396.07615794474179</v>
      </c>
      <c r="BT23" s="316">
        <v>401.22747493138615</v>
      </c>
      <c r="BU23" s="316">
        <v>401.57721263057385</v>
      </c>
      <c r="BV23" s="316">
        <v>532.53147827198893</v>
      </c>
      <c r="BW23" s="316">
        <v>416.85479340667894</v>
      </c>
      <c r="BX23" s="316">
        <v>419.92407228309645</v>
      </c>
      <c r="BY23" s="316">
        <v>419.78542104400395</v>
      </c>
      <c r="BZ23" s="316">
        <v>557.46846991658435</v>
      </c>
      <c r="CA23" s="316">
        <v>441.26874358316729</v>
      </c>
      <c r="CB23" s="316">
        <v>446.96900326770015</v>
      </c>
      <c r="CC23" s="316">
        <v>446.63412502246922</v>
      </c>
      <c r="CD23" s="316">
        <v>577.1879002133569</v>
      </c>
      <c r="CE23" s="316">
        <v>465.81957431910519</v>
      </c>
      <c r="CF23" s="316">
        <v>479.02972711375327</v>
      </c>
      <c r="CG23" s="316">
        <v>469.30126016915801</v>
      </c>
      <c r="CH23" s="316">
        <v>605.88915094065214</v>
      </c>
      <c r="CI23" s="316">
        <v>475.57394652454809</v>
      </c>
      <c r="CJ23" s="316">
        <v>480.13517188138849</v>
      </c>
      <c r="CK23" s="316">
        <v>480.27304616707613</v>
      </c>
      <c r="CL23" s="316">
        <v>619.88064123463664</v>
      </c>
      <c r="CM23" s="316">
        <v>503.68344823723385</v>
      </c>
      <c r="CN23" s="316">
        <v>524.37884064634443</v>
      </c>
      <c r="CO23" s="316">
        <v>510.23854909399904</v>
      </c>
      <c r="CP23" s="316">
        <v>663.09529835394596</v>
      </c>
      <c r="CQ23" s="316">
        <v>539.36877304002894</v>
      </c>
      <c r="CR23" s="316">
        <v>546.48549838102394</v>
      </c>
      <c r="CS23" s="316">
        <v>557.35125185360732</v>
      </c>
      <c r="CT23" s="316">
        <v>729.43050209972114</v>
      </c>
      <c r="CU23" s="316">
        <v>580.80984630283797</v>
      </c>
      <c r="CV23" s="316">
        <v>591.1681942464844</v>
      </c>
      <c r="CW23" s="316">
        <v>595.11372247680242</v>
      </c>
      <c r="CX23" s="316">
        <v>771.37263574531516</v>
      </c>
      <c r="CY23" s="316">
        <v>636.02310713191446</v>
      </c>
      <c r="CZ23" s="316">
        <v>648.02637685800983</v>
      </c>
      <c r="DA23" s="316">
        <v>653.63914882614415</v>
      </c>
      <c r="DB23" s="316">
        <v>849.15516203716538</v>
      </c>
      <c r="DC23" s="316">
        <v>669.69226009356521</v>
      </c>
      <c r="DD23" s="316">
        <v>684.34753052160374</v>
      </c>
      <c r="DE23" s="316">
        <v>686.3812917290411</v>
      </c>
      <c r="DF23" s="316">
        <v>913.96155122701839</v>
      </c>
      <c r="DG23" s="316">
        <v>726.9703033080682</v>
      </c>
      <c r="DH23" s="316">
        <v>756.43018606201463</v>
      </c>
      <c r="DI23" s="316">
        <v>764.16455036862726</v>
      </c>
      <c r="DJ23" s="316">
        <v>991.61254870350217</v>
      </c>
      <c r="DK23" s="316">
        <v>805.10311860640127</v>
      </c>
      <c r="DL23" s="316">
        <v>845.77309606722804</v>
      </c>
      <c r="DM23" s="316">
        <v>859.88768399831156</v>
      </c>
      <c r="DN23" s="316">
        <v>1139.0813479466137</v>
      </c>
    </row>
    <row r="24" spans="1:118" ht="12.75" customHeight="1" x14ac:dyDescent="0.2">
      <c r="A24" s="327" t="s">
        <v>685</v>
      </c>
      <c r="B24" s="310" t="s">
        <v>765</v>
      </c>
      <c r="C24" s="316">
        <v>125.33235180151271</v>
      </c>
      <c r="D24" s="316">
        <v>127.11889923924636</v>
      </c>
      <c r="E24" s="316">
        <v>127.51723508238723</v>
      </c>
      <c r="F24" s="316">
        <v>152.94657098426961</v>
      </c>
      <c r="G24" s="316">
        <v>130.36183984655909</v>
      </c>
      <c r="H24" s="316">
        <v>131.39763676337245</v>
      </c>
      <c r="I24" s="316">
        <v>130.95259645822665</v>
      </c>
      <c r="J24" s="316">
        <v>162.34436553678833</v>
      </c>
      <c r="K24" s="316">
        <v>131.40136685371067</v>
      </c>
      <c r="L24" s="316">
        <v>133.87479779605894</v>
      </c>
      <c r="M24" s="316">
        <v>133.51538841158285</v>
      </c>
      <c r="N24" s="316">
        <v>169.91904870142679</v>
      </c>
      <c r="O24" s="316">
        <v>139.74228091447483</v>
      </c>
      <c r="P24" s="316">
        <v>140.32276696770495</v>
      </c>
      <c r="Q24" s="316">
        <v>139.90909684160732</v>
      </c>
      <c r="R24" s="316">
        <v>182.48832128960294</v>
      </c>
      <c r="S24" s="316">
        <v>152.55234025753407</v>
      </c>
      <c r="T24" s="316">
        <v>154.31611003158682</v>
      </c>
      <c r="U24" s="316">
        <v>156.59258494635634</v>
      </c>
      <c r="V24" s="316">
        <v>211.52112479113055</v>
      </c>
      <c r="W24" s="316">
        <v>164.501487050213</v>
      </c>
      <c r="X24" s="316">
        <v>163.20886357777007</v>
      </c>
      <c r="Y24" s="316">
        <v>170.00772390104871</v>
      </c>
      <c r="Z24" s="316">
        <v>225.21859036305278</v>
      </c>
      <c r="AA24" s="316">
        <v>173.82639144699436</v>
      </c>
      <c r="AB24" s="316">
        <v>179.9237696499172</v>
      </c>
      <c r="AC24" s="316">
        <v>182.26879379865312</v>
      </c>
      <c r="AD24" s="316">
        <v>232.46283834356501</v>
      </c>
      <c r="AE24" s="316">
        <v>184.38982623281606</v>
      </c>
      <c r="AF24" s="316">
        <v>187.51615846267211</v>
      </c>
      <c r="AG24" s="316">
        <v>192.82788594307101</v>
      </c>
      <c r="AH24" s="316">
        <v>245.57946238113277</v>
      </c>
      <c r="AI24" s="316">
        <v>200.6372793525835</v>
      </c>
      <c r="AJ24" s="316">
        <v>202.73584271861205</v>
      </c>
      <c r="AK24" s="316">
        <v>207.9455224779054</v>
      </c>
      <c r="AL24" s="316">
        <v>267.00572641306303</v>
      </c>
      <c r="AM24" s="316">
        <v>211.6370706525953</v>
      </c>
      <c r="AN24" s="316">
        <v>213.87501688697728</v>
      </c>
      <c r="AO24" s="316">
        <v>215.38319162671485</v>
      </c>
      <c r="AP24" s="316">
        <v>282.45223027757254</v>
      </c>
      <c r="AQ24" s="316">
        <v>225.3565491175284</v>
      </c>
      <c r="AR24" s="316">
        <v>227.1414991547741</v>
      </c>
      <c r="AS24" s="316">
        <v>228.9857464441767</v>
      </c>
      <c r="AT24" s="316">
        <v>300.04428469193982</v>
      </c>
      <c r="AU24" s="316">
        <v>246.85899035925269</v>
      </c>
      <c r="AV24" s="316">
        <v>249.49955035259748</v>
      </c>
      <c r="AW24" s="316">
        <v>247.85731916612258</v>
      </c>
      <c r="AX24" s="316">
        <v>323.48217091980757</v>
      </c>
      <c r="AY24" s="316">
        <v>259.926588679058</v>
      </c>
      <c r="AZ24" s="316">
        <v>263.06488510618522</v>
      </c>
      <c r="BA24" s="316">
        <v>261.64340259422625</v>
      </c>
      <c r="BB24" s="316">
        <v>346.15771482449378</v>
      </c>
      <c r="BC24" s="316">
        <v>271.8349579025562</v>
      </c>
      <c r="BD24" s="316">
        <v>279.58594899529498</v>
      </c>
      <c r="BE24" s="316">
        <v>279.78237472719911</v>
      </c>
      <c r="BF24" s="316">
        <v>370.00215329592925</v>
      </c>
      <c r="BG24" s="316">
        <v>293.10379811511388</v>
      </c>
      <c r="BH24" s="316">
        <v>303.02984068010096</v>
      </c>
      <c r="BI24" s="316">
        <v>311.10169949250059</v>
      </c>
      <c r="BJ24" s="316">
        <v>387.28699950716305</v>
      </c>
      <c r="BK24" s="316">
        <v>322.49269895414665</v>
      </c>
      <c r="BL24" s="316">
        <v>324.72260862098744</v>
      </c>
      <c r="BM24" s="316">
        <v>332.50545962207514</v>
      </c>
      <c r="BN24" s="316">
        <v>431.63611424553847</v>
      </c>
      <c r="BO24" s="316">
        <v>341.30607079860039</v>
      </c>
      <c r="BP24" s="316">
        <v>346.29555277946099</v>
      </c>
      <c r="BQ24" s="316">
        <v>346.1930713279026</v>
      </c>
      <c r="BR24" s="316">
        <v>459.52658679395404</v>
      </c>
      <c r="BS24" s="316">
        <v>365.78554894959854</v>
      </c>
      <c r="BT24" s="316">
        <v>371.00542311491421</v>
      </c>
      <c r="BU24" s="316">
        <v>371.10998476395378</v>
      </c>
      <c r="BV24" s="316">
        <v>491.57603232453266</v>
      </c>
      <c r="BW24" s="316">
        <v>380.85230337762619</v>
      </c>
      <c r="BX24" s="316">
        <v>384.1985600070667</v>
      </c>
      <c r="BY24" s="316">
        <v>384.04985110029497</v>
      </c>
      <c r="BZ24" s="316">
        <v>509.04629473851344</v>
      </c>
      <c r="CA24" s="316">
        <v>402.59698203299047</v>
      </c>
      <c r="CB24" s="316">
        <v>408.11923656536987</v>
      </c>
      <c r="CC24" s="316">
        <v>407.62207579411586</v>
      </c>
      <c r="CD24" s="316">
        <v>525.79922178413005</v>
      </c>
      <c r="CE24" s="316">
        <v>418.76513583840676</v>
      </c>
      <c r="CF24" s="316">
        <v>430.99347784275051</v>
      </c>
      <c r="CG24" s="316">
        <v>422.20705242110466</v>
      </c>
      <c r="CH24" s="316">
        <v>543.95420955060411</v>
      </c>
      <c r="CI24" s="316">
        <v>430.35453728804123</v>
      </c>
      <c r="CJ24" s="316">
        <v>435.05926395312997</v>
      </c>
      <c r="CK24" s="316">
        <v>434.88220019615301</v>
      </c>
      <c r="CL24" s="316">
        <v>560.23126404871891</v>
      </c>
      <c r="CM24" s="316">
        <v>452.6172695918915</v>
      </c>
      <c r="CN24" s="316">
        <v>471.42499387410652</v>
      </c>
      <c r="CO24" s="316">
        <v>458.63698107595803</v>
      </c>
      <c r="CP24" s="316">
        <v>593.9616817650342</v>
      </c>
      <c r="CQ24" s="316">
        <v>490.07747094677461</v>
      </c>
      <c r="CR24" s="316">
        <v>497.34523466936002</v>
      </c>
      <c r="CS24" s="316">
        <v>506.54429693571888</v>
      </c>
      <c r="CT24" s="316">
        <v>660.43881579703611</v>
      </c>
      <c r="CU24" s="316">
        <v>519.74449254275828</v>
      </c>
      <c r="CV24" s="316">
        <v>529.74478106660558</v>
      </c>
      <c r="CW24" s="316">
        <v>532.62679704320954</v>
      </c>
      <c r="CX24" s="316">
        <v>688.75421228919117</v>
      </c>
      <c r="CY24" s="316">
        <v>563.94164819574542</v>
      </c>
      <c r="CZ24" s="316">
        <v>574.46972715995173</v>
      </c>
      <c r="DA24" s="316">
        <v>579.75484944929849</v>
      </c>
      <c r="DB24" s="316">
        <v>751.26306750269089</v>
      </c>
      <c r="DC24" s="316">
        <v>589.88597058926905</v>
      </c>
      <c r="DD24" s="316">
        <v>603.60027588315904</v>
      </c>
      <c r="DE24" s="316">
        <v>604.92590211299489</v>
      </c>
      <c r="DF24" s="316">
        <v>803.21295583764754</v>
      </c>
      <c r="DG24" s="316">
        <v>627.02254062703435</v>
      </c>
      <c r="DH24" s="316">
        <v>653.29104870948152</v>
      </c>
      <c r="DI24" s="316">
        <v>659.29793088581414</v>
      </c>
      <c r="DJ24" s="316">
        <v>852.74091457008012</v>
      </c>
      <c r="DK24" s="316">
        <v>693.90522914229064</v>
      </c>
      <c r="DL24" s="316">
        <v>729.89364506627044</v>
      </c>
      <c r="DM24" s="316">
        <v>740.99142277756573</v>
      </c>
      <c r="DN24" s="316">
        <v>979.51597946737024</v>
      </c>
    </row>
    <row r="25" spans="1:118" ht="12.75" customHeight="1" x14ac:dyDescent="0.2">
      <c r="A25" s="327" t="s">
        <v>1213</v>
      </c>
      <c r="B25" s="310" t="s">
        <v>1154</v>
      </c>
      <c r="C25" s="316">
        <v>87.262818219499309</v>
      </c>
      <c r="D25" s="316">
        <v>88.68481357278857</v>
      </c>
      <c r="E25" s="316">
        <v>89.536313921245323</v>
      </c>
      <c r="F25" s="316">
        <v>106.42738562937959</v>
      </c>
      <c r="G25" s="316">
        <v>94.206498073972213</v>
      </c>
      <c r="H25" s="316">
        <v>95.375147791914372</v>
      </c>
      <c r="I25" s="316">
        <v>94.644729926233538</v>
      </c>
      <c r="J25" s="316">
        <v>115.95586585658117</v>
      </c>
      <c r="K25" s="316">
        <v>100.33746489626657</v>
      </c>
      <c r="L25" s="316">
        <v>103.22726039623203</v>
      </c>
      <c r="M25" s="316">
        <v>103.21054281179059</v>
      </c>
      <c r="N25" s="316">
        <v>130.04228157475481</v>
      </c>
      <c r="O25" s="316">
        <v>106.41257912877779</v>
      </c>
      <c r="P25" s="316">
        <v>107.34599852084469</v>
      </c>
      <c r="Q25" s="316">
        <v>107.27852424093814</v>
      </c>
      <c r="R25" s="316">
        <v>138.04182366146799</v>
      </c>
      <c r="S25" s="316">
        <v>118.23214382165253</v>
      </c>
      <c r="T25" s="316">
        <v>120.09930167437247</v>
      </c>
      <c r="U25" s="316">
        <v>122.46738148605669</v>
      </c>
      <c r="V25" s="316">
        <v>163.42885955639088</v>
      </c>
      <c r="W25" s="316">
        <v>134.10112201291696</v>
      </c>
      <c r="X25" s="316">
        <v>134.15141087550128</v>
      </c>
      <c r="Y25" s="316">
        <v>139.87600709350789</v>
      </c>
      <c r="Z25" s="316">
        <v>184.15379002114025</v>
      </c>
      <c r="AA25" s="316">
        <v>148.6669276535049</v>
      </c>
      <c r="AB25" s="316">
        <v>154.48329712461643</v>
      </c>
      <c r="AC25" s="316">
        <v>156.41707245836099</v>
      </c>
      <c r="AD25" s="316">
        <v>204.49673978560151</v>
      </c>
      <c r="AE25" s="316">
        <v>166.49474016878003</v>
      </c>
      <c r="AF25" s="316">
        <v>172.47681436574987</v>
      </c>
      <c r="AG25" s="316">
        <v>174.32243007485545</v>
      </c>
      <c r="AH25" s="316">
        <v>226.33645581695572</v>
      </c>
      <c r="AI25" s="316">
        <v>185.05618443148467</v>
      </c>
      <c r="AJ25" s="316">
        <v>188.92231388955003</v>
      </c>
      <c r="AK25" s="316">
        <v>192.23336635552602</v>
      </c>
      <c r="AL25" s="316">
        <v>249.23936889731743</v>
      </c>
      <c r="AM25" s="316">
        <v>204.97379708683764</v>
      </c>
      <c r="AN25" s="316">
        <v>211.44581209595356</v>
      </c>
      <c r="AO25" s="316">
        <v>210.86958343563504</v>
      </c>
      <c r="AP25" s="316">
        <v>278.66239223106118</v>
      </c>
      <c r="AQ25" s="316">
        <v>223.37226299705389</v>
      </c>
      <c r="AR25" s="316">
        <v>228.48923083077324</v>
      </c>
      <c r="AS25" s="316">
        <v>228.43536379773781</v>
      </c>
      <c r="AT25" s="316">
        <v>302.50666338521637</v>
      </c>
      <c r="AU25" s="316">
        <v>246.6121766512602</v>
      </c>
      <c r="AV25" s="316">
        <v>251.97733562106527</v>
      </c>
      <c r="AW25" s="316">
        <v>250.29211247311122</v>
      </c>
      <c r="AX25" s="316">
        <v>327.87019089232979</v>
      </c>
      <c r="AY25" s="316">
        <v>262.79641853328246</v>
      </c>
      <c r="AZ25" s="316">
        <v>269.82374232533169</v>
      </c>
      <c r="BA25" s="316">
        <v>266.99586305986691</v>
      </c>
      <c r="BB25" s="316">
        <v>351.97525777173587</v>
      </c>
      <c r="BC25" s="316">
        <v>282.31526906474238</v>
      </c>
      <c r="BD25" s="316">
        <v>294.41335231088618</v>
      </c>
      <c r="BE25" s="316">
        <v>293.140756973115</v>
      </c>
      <c r="BF25" s="316">
        <v>387.79070809518464</v>
      </c>
      <c r="BG25" s="316">
        <v>295.74587785973972</v>
      </c>
      <c r="BH25" s="316">
        <v>310.78814478115254</v>
      </c>
      <c r="BI25" s="316">
        <v>314.75898493716045</v>
      </c>
      <c r="BJ25" s="316">
        <v>397.27438856312824</v>
      </c>
      <c r="BK25" s="316">
        <v>321.13105068097838</v>
      </c>
      <c r="BL25" s="316">
        <v>329.85222346024915</v>
      </c>
      <c r="BM25" s="316">
        <v>336.36338631816619</v>
      </c>
      <c r="BN25" s="316">
        <v>445.19203799205644</v>
      </c>
      <c r="BO25" s="316">
        <v>351.16119705573612</v>
      </c>
      <c r="BP25" s="316">
        <v>359.78122045224211</v>
      </c>
      <c r="BQ25" s="316">
        <v>358.64047696529644</v>
      </c>
      <c r="BR25" s="316">
        <v>479.81219537122956</v>
      </c>
      <c r="BS25" s="316">
        <v>378.50624299093954</v>
      </c>
      <c r="BT25" s="316">
        <v>390.78155382010004</v>
      </c>
      <c r="BU25" s="316">
        <v>389.01348415298253</v>
      </c>
      <c r="BV25" s="316">
        <v>515.42781832853279</v>
      </c>
      <c r="BW25" s="316">
        <v>414.09284427944613</v>
      </c>
      <c r="BX25" s="316">
        <v>424.64157727704935</v>
      </c>
      <c r="BY25" s="316">
        <v>420.89462358394383</v>
      </c>
      <c r="BZ25" s="316">
        <v>557.68507986074781</v>
      </c>
      <c r="CA25" s="316">
        <v>443.23621734477211</v>
      </c>
      <c r="CB25" s="316">
        <v>459.18636336624604</v>
      </c>
      <c r="CC25" s="316">
        <v>461.6969602614929</v>
      </c>
      <c r="CD25" s="316">
        <v>586.3700212921708</v>
      </c>
      <c r="CE25" s="316">
        <v>461.38465510598746</v>
      </c>
      <c r="CF25" s="316">
        <v>480.39074550424397</v>
      </c>
      <c r="CG25" s="316">
        <v>469.86425885339565</v>
      </c>
      <c r="CH25" s="316">
        <v>602.97716956897943</v>
      </c>
      <c r="CI25" s="316">
        <v>473.72219906488954</v>
      </c>
      <c r="CJ25" s="316">
        <v>486.09899596980779</v>
      </c>
      <c r="CK25" s="316">
        <v>482.6188593875371</v>
      </c>
      <c r="CL25" s="316">
        <v>620.40237200783395</v>
      </c>
      <c r="CM25" s="316">
        <v>512.64539616118918</v>
      </c>
      <c r="CN25" s="316">
        <v>534.70026083709115</v>
      </c>
      <c r="CO25" s="316">
        <v>522.03714396104613</v>
      </c>
      <c r="CP25" s="316">
        <v>690.72397305184984</v>
      </c>
      <c r="CQ25" s="316">
        <v>558.2638127029968</v>
      </c>
      <c r="CR25" s="316">
        <v>575.3254543799103</v>
      </c>
      <c r="CS25" s="316">
        <v>585.44476257537713</v>
      </c>
      <c r="CT25" s="316">
        <v>762.23197681293573</v>
      </c>
      <c r="CU25" s="316">
        <v>607.32315687351525</v>
      </c>
      <c r="CV25" s="316">
        <v>627.87043914170954</v>
      </c>
      <c r="CW25" s="316">
        <v>627.25924895696824</v>
      </c>
      <c r="CX25" s="316">
        <v>802.77355940830921</v>
      </c>
      <c r="CY25" s="316">
        <v>640.93206798336234</v>
      </c>
      <c r="CZ25" s="316">
        <v>653.06391221138927</v>
      </c>
      <c r="DA25" s="316">
        <v>663.62152487190087</v>
      </c>
      <c r="DB25" s="316">
        <v>851.45943533575269</v>
      </c>
      <c r="DC25" s="316">
        <v>693.44611968131994</v>
      </c>
      <c r="DD25" s="316">
        <v>720.56688673750114</v>
      </c>
      <c r="DE25" s="316">
        <v>727.75987457726649</v>
      </c>
      <c r="DF25" s="316">
        <v>942.54425850339749</v>
      </c>
      <c r="DG25" s="316">
        <v>720.57888313348815</v>
      </c>
      <c r="DH25" s="316">
        <v>767.21851276261521</v>
      </c>
      <c r="DI25" s="316">
        <v>773.15266960965687</v>
      </c>
      <c r="DJ25" s="316">
        <v>989.0094232482154</v>
      </c>
      <c r="DK25" s="316">
        <v>807.7757482055506</v>
      </c>
      <c r="DL25" s="316">
        <v>862.28481582870847</v>
      </c>
      <c r="DM25" s="316">
        <v>862.82410693048871</v>
      </c>
      <c r="DN25" s="316">
        <v>1134.8462695190267</v>
      </c>
    </row>
    <row r="26" spans="1:118" ht="12.75" customHeight="1" x14ac:dyDescent="0.2">
      <c r="A26" s="326" t="s">
        <v>1197</v>
      </c>
      <c r="B26" s="310" t="s">
        <v>1198</v>
      </c>
      <c r="C26" s="316">
        <v>46.928791474072817</v>
      </c>
      <c r="D26" s="316">
        <v>47.933775868960339</v>
      </c>
      <c r="E26" s="316">
        <v>50.520058916903679</v>
      </c>
      <c r="F26" s="316">
        <v>56.204150229199982</v>
      </c>
      <c r="G26" s="316">
        <v>51.73406045334508</v>
      </c>
      <c r="H26" s="316">
        <v>52.678919095389617</v>
      </c>
      <c r="I26" s="316">
        <v>52.176474283089746</v>
      </c>
      <c r="J26" s="316">
        <v>57.980037786401105</v>
      </c>
      <c r="K26" s="316">
        <v>54.149204823418614</v>
      </c>
      <c r="L26" s="316">
        <v>55.242207054316225</v>
      </c>
      <c r="M26" s="316">
        <v>57.160536662700238</v>
      </c>
      <c r="N26" s="316">
        <v>64.413562686287264</v>
      </c>
      <c r="O26" s="316">
        <v>56.853547769351721</v>
      </c>
      <c r="P26" s="316">
        <v>58.158579760993916</v>
      </c>
      <c r="Q26" s="316">
        <v>58.148278400081452</v>
      </c>
      <c r="R26" s="316">
        <v>66.690426628211171</v>
      </c>
      <c r="S26" s="316">
        <v>58.532817650302206</v>
      </c>
      <c r="T26" s="316">
        <v>59.688598524905458</v>
      </c>
      <c r="U26" s="316">
        <v>60.450474969175218</v>
      </c>
      <c r="V26" s="316">
        <v>70.695906258595386</v>
      </c>
      <c r="W26" s="316">
        <v>62.879153261679861</v>
      </c>
      <c r="X26" s="316">
        <v>64.228191728256974</v>
      </c>
      <c r="Y26" s="316">
        <v>65.940676079448963</v>
      </c>
      <c r="Z26" s="316">
        <v>76.204445860430582</v>
      </c>
      <c r="AA26" s="316">
        <v>67.556311841112091</v>
      </c>
      <c r="AB26" s="316">
        <v>70.107664137080121</v>
      </c>
      <c r="AC26" s="316">
        <v>70.328648246768481</v>
      </c>
      <c r="AD26" s="316">
        <v>80.917303170413959</v>
      </c>
      <c r="AE26" s="316">
        <v>74.517104517574097</v>
      </c>
      <c r="AF26" s="316">
        <v>77.298536675932027</v>
      </c>
      <c r="AG26" s="316">
        <v>78.307542588103729</v>
      </c>
      <c r="AH26" s="316">
        <v>89.685760134936857</v>
      </c>
      <c r="AI26" s="316">
        <v>76.395095821972276</v>
      </c>
      <c r="AJ26" s="316">
        <v>78.28025882647141</v>
      </c>
      <c r="AK26" s="316">
        <v>79.819682322379577</v>
      </c>
      <c r="AL26" s="316">
        <v>92.930197693056428</v>
      </c>
      <c r="AM26" s="316">
        <v>84.60435308992399</v>
      </c>
      <c r="AN26" s="316">
        <v>85.666619181427635</v>
      </c>
      <c r="AO26" s="316">
        <v>86.012230011321606</v>
      </c>
      <c r="AP26" s="316">
        <v>101.28384032358204</v>
      </c>
      <c r="AQ26" s="316">
        <v>94.049489109061312</v>
      </c>
      <c r="AR26" s="316">
        <v>94.132856716921935</v>
      </c>
      <c r="AS26" s="316">
        <v>93.238785951116071</v>
      </c>
      <c r="AT26" s="316">
        <v>110.04134880445693</v>
      </c>
      <c r="AU26" s="316">
        <v>101.47101084231656</v>
      </c>
      <c r="AV26" s="316">
        <v>103.54347747045088</v>
      </c>
      <c r="AW26" s="316">
        <v>103.01392179838703</v>
      </c>
      <c r="AX26" s="316">
        <v>119.6202318465669</v>
      </c>
      <c r="AY26" s="316">
        <v>106.53994418802029</v>
      </c>
      <c r="AZ26" s="316">
        <v>108.04836105227977</v>
      </c>
      <c r="BA26" s="316">
        <v>107.71939897310801</v>
      </c>
      <c r="BB26" s="316">
        <v>126.29932440239486</v>
      </c>
      <c r="BC26" s="316">
        <v>110.98192687156615</v>
      </c>
      <c r="BD26" s="316">
        <v>116.24822958274575</v>
      </c>
      <c r="BE26" s="316">
        <v>113.92495215203546</v>
      </c>
      <c r="BF26" s="316">
        <v>133.60581290368401</v>
      </c>
      <c r="BG26" s="316">
        <v>120.23408644339904</v>
      </c>
      <c r="BH26" s="316">
        <v>124.72138427682873</v>
      </c>
      <c r="BI26" s="316">
        <v>123.90487614703534</v>
      </c>
      <c r="BJ26" s="316">
        <v>142.17395668979105</v>
      </c>
      <c r="BK26" s="316">
        <v>124.09115246918026</v>
      </c>
      <c r="BL26" s="316">
        <v>127.13753718120961</v>
      </c>
      <c r="BM26" s="316">
        <v>127.89243668851168</v>
      </c>
      <c r="BN26" s="316">
        <v>150.5851918140053</v>
      </c>
      <c r="BO26" s="316">
        <v>135.23948550559601</v>
      </c>
      <c r="BP26" s="316">
        <v>139.33447957973982</v>
      </c>
      <c r="BQ26" s="316">
        <v>138.21973008045896</v>
      </c>
      <c r="BR26" s="316">
        <v>163.60922045082032</v>
      </c>
      <c r="BS26" s="316">
        <v>140.13954744743063</v>
      </c>
      <c r="BT26" s="316">
        <v>144.24235460076164</v>
      </c>
      <c r="BU26" s="316">
        <v>142.1640608176946</v>
      </c>
      <c r="BV26" s="316">
        <v>169.10562189689435</v>
      </c>
      <c r="BW26" s="316">
        <v>147.90915632629952</v>
      </c>
      <c r="BX26" s="316">
        <v>151.84887154853016</v>
      </c>
      <c r="BY26" s="316">
        <v>149.99643078185221</v>
      </c>
      <c r="BZ26" s="316">
        <v>179.12701066698531</v>
      </c>
      <c r="CA26" s="316">
        <v>152.98109830715444</v>
      </c>
      <c r="CB26" s="316">
        <v>157.12310607553152</v>
      </c>
      <c r="CC26" s="316">
        <v>155.26169091409881</v>
      </c>
      <c r="CD26" s="316">
        <v>178.67108467413402</v>
      </c>
      <c r="CE26" s="316">
        <v>157.61622739318167</v>
      </c>
      <c r="CF26" s="316">
        <v>163.45780005915623</v>
      </c>
      <c r="CG26" s="316">
        <v>159.60346360889972</v>
      </c>
      <c r="CH26" s="316">
        <v>185.05182665886321</v>
      </c>
      <c r="CI26" s="316">
        <v>160.1462891073208</v>
      </c>
      <c r="CJ26" s="316">
        <v>164.16628378235362</v>
      </c>
      <c r="CK26" s="316">
        <v>159.88888357113697</v>
      </c>
      <c r="CL26" s="316">
        <v>185.64987223708636</v>
      </c>
      <c r="CM26" s="316">
        <v>166.86696733589932</v>
      </c>
      <c r="CN26" s="316">
        <v>173.51447401993534</v>
      </c>
      <c r="CO26" s="316">
        <v>168.85620220774464</v>
      </c>
      <c r="CP26" s="316">
        <v>196.56934561932013</v>
      </c>
      <c r="CQ26" s="316">
        <v>174.32288092118796</v>
      </c>
      <c r="CR26" s="316">
        <v>178.75697371717155</v>
      </c>
      <c r="CS26" s="316">
        <v>180.3823829593282</v>
      </c>
      <c r="CT26" s="316">
        <v>211.59861937459502</v>
      </c>
      <c r="CU26" s="316">
        <v>185.32654724138126</v>
      </c>
      <c r="CV26" s="316">
        <v>190.82695292636032</v>
      </c>
      <c r="CW26" s="316">
        <v>189.24094821970411</v>
      </c>
      <c r="CX26" s="316">
        <v>220.18377891659611</v>
      </c>
      <c r="CY26" s="316">
        <v>189.74555282334819</v>
      </c>
      <c r="CZ26" s="316">
        <v>174.73339162958183</v>
      </c>
      <c r="DA26" s="316">
        <v>196.04911287288337</v>
      </c>
      <c r="DB26" s="316">
        <v>224.00728344536674</v>
      </c>
      <c r="DC26" s="316">
        <v>202.95398232042314</v>
      </c>
      <c r="DD26" s="316">
        <v>212.57549830024107</v>
      </c>
      <c r="DE26" s="316">
        <v>216.01365594448066</v>
      </c>
      <c r="DF26" s="316">
        <v>256.66916294626037</v>
      </c>
      <c r="DG26" s="316">
        <v>229.76682952349864</v>
      </c>
      <c r="DH26" s="316">
        <v>242.208367303344</v>
      </c>
      <c r="DI26" s="316">
        <v>241.72762325804183</v>
      </c>
      <c r="DJ26" s="316">
        <v>279.78433700587414</v>
      </c>
      <c r="DK26" s="316">
        <v>251.02797559651594</v>
      </c>
      <c r="DL26" s="316">
        <v>265.43681168242045</v>
      </c>
      <c r="DM26" s="316">
        <v>265.7601938954499</v>
      </c>
      <c r="DN26" s="316">
        <v>312.84670105896032</v>
      </c>
    </row>
    <row r="27" spans="1:118" ht="12.75" customHeight="1" x14ac:dyDescent="0.2">
      <c r="A27" s="327" t="s">
        <v>1214</v>
      </c>
      <c r="B27" s="310" t="s">
        <v>1160</v>
      </c>
      <c r="C27" s="316">
        <v>10.784734101129484</v>
      </c>
      <c r="D27" s="316">
        <v>11.286878133605939</v>
      </c>
      <c r="E27" s="316">
        <v>10.995188772117928</v>
      </c>
      <c r="F27" s="316">
        <v>13.239908630710689</v>
      </c>
      <c r="G27" s="316">
        <v>11.573422662102253</v>
      </c>
      <c r="H27" s="316">
        <v>11.894868539412897</v>
      </c>
      <c r="I27" s="316">
        <v>11.877710925157439</v>
      </c>
      <c r="J27" s="316">
        <v>14.662546117136007</v>
      </c>
      <c r="K27" s="316">
        <v>12.307653777789287</v>
      </c>
      <c r="L27" s="316">
        <v>12.857430735640694</v>
      </c>
      <c r="M27" s="316">
        <v>12.674156900117747</v>
      </c>
      <c r="N27" s="316">
        <v>16.058791728536839</v>
      </c>
      <c r="O27" s="316">
        <v>13.142632676117239</v>
      </c>
      <c r="P27" s="316">
        <v>13.213295240239578</v>
      </c>
      <c r="Q27" s="316">
        <v>13.092285512108791</v>
      </c>
      <c r="R27" s="316">
        <v>16.927494509285665</v>
      </c>
      <c r="S27" s="316">
        <v>13.43079097959912</v>
      </c>
      <c r="T27" s="316">
        <v>13.673242600692159</v>
      </c>
      <c r="U27" s="316">
        <v>13.755856086762869</v>
      </c>
      <c r="V27" s="316">
        <v>18.221629329855517</v>
      </c>
      <c r="W27" s="316">
        <v>15.078273118920261</v>
      </c>
      <c r="X27" s="316">
        <v>14.980846530894215</v>
      </c>
      <c r="Y27" s="316">
        <v>15.720924823639326</v>
      </c>
      <c r="Z27" s="316">
        <v>20.24244204497829</v>
      </c>
      <c r="AA27" s="316">
        <v>16.638497088441873</v>
      </c>
      <c r="AB27" s="316">
        <v>17.254874278910769</v>
      </c>
      <c r="AC27" s="316">
        <v>17.362845848099525</v>
      </c>
      <c r="AD27" s="316">
        <v>21.804148396781066</v>
      </c>
      <c r="AE27" s="316">
        <v>20.157156542785096</v>
      </c>
      <c r="AF27" s="316">
        <v>20.848040335874032</v>
      </c>
      <c r="AG27" s="316">
        <v>20.988281968267593</v>
      </c>
      <c r="AH27" s="316">
        <v>26.072334294278917</v>
      </c>
      <c r="AI27" s="316">
        <v>19.972910696066879</v>
      </c>
      <c r="AJ27" s="316">
        <v>20.248120509044359</v>
      </c>
      <c r="AK27" s="316">
        <v>20.629634172423913</v>
      </c>
      <c r="AL27" s="316">
        <v>26.161645583987994</v>
      </c>
      <c r="AM27" s="316">
        <v>22.5011998212956</v>
      </c>
      <c r="AN27" s="316">
        <v>22.588320219930043</v>
      </c>
      <c r="AO27" s="316">
        <v>22.584869520335175</v>
      </c>
      <c r="AP27" s="316">
        <v>29.300936108011136</v>
      </c>
      <c r="AQ27" s="316">
        <v>24.73052141506178</v>
      </c>
      <c r="AR27" s="316">
        <v>24.921563542444062</v>
      </c>
      <c r="AS27" s="316">
        <v>24.960114336117439</v>
      </c>
      <c r="AT27" s="316">
        <v>32.324431068204177</v>
      </c>
      <c r="AU27" s="316">
        <v>28.134427223312585</v>
      </c>
      <c r="AV27" s="316">
        <v>28.711182074964853</v>
      </c>
      <c r="AW27" s="316">
        <v>28.309320457858931</v>
      </c>
      <c r="AX27" s="316">
        <v>36.478888102855159</v>
      </c>
      <c r="AY27" s="316">
        <v>30.904285020612612</v>
      </c>
      <c r="AZ27" s="316">
        <v>31.601285054134294</v>
      </c>
      <c r="BA27" s="316">
        <v>31.036306582051317</v>
      </c>
      <c r="BB27" s="316">
        <v>40.329831311805336</v>
      </c>
      <c r="BC27" s="316">
        <v>32.547947214704784</v>
      </c>
      <c r="BD27" s="316">
        <v>33.702612114563692</v>
      </c>
      <c r="BE27" s="316">
        <v>33.260543768258295</v>
      </c>
      <c r="BF27" s="316">
        <v>43.239968507451906</v>
      </c>
      <c r="BG27" s="316">
        <v>35.953896305544262</v>
      </c>
      <c r="BH27" s="316">
        <v>37.581506935092236</v>
      </c>
      <c r="BI27" s="316">
        <v>37.675365955434884</v>
      </c>
      <c r="BJ27" s="316">
        <v>46.47404477654355</v>
      </c>
      <c r="BK27" s="316">
        <v>37.402526738740164</v>
      </c>
      <c r="BL27" s="316">
        <v>38.285997359578488</v>
      </c>
      <c r="BM27" s="316">
        <v>38.690584581973461</v>
      </c>
      <c r="BN27" s="316">
        <v>49.420279759954433</v>
      </c>
      <c r="BO27" s="316">
        <v>40.130673397340416</v>
      </c>
      <c r="BP27" s="316">
        <v>41.230984942089279</v>
      </c>
      <c r="BQ27" s="316">
        <v>40.809793338915981</v>
      </c>
      <c r="BR27" s="316">
        <v>52.924687242236644</v>
      </c>
      <c r="BS27" s="316">
        <v>42.955793646023992</v>
      </c>
      <c r="BT27" s="316">
        <v>44.424443744057193</v>
      </c>
      <c r="BU27" s="316">
        <v>43.409385865765216</v>
      </c>
      <c r="BV27" s="316">
        <v>56.458445483839228</v>
      </c>
      <c r="BW27" s="316">
        <v>45.255918992705297</v>
      </c>
      <c r="BX27" s="316">
        <v>46.538236807744269</v>
      </c>
      <c r="BY27" s="316">
        <v>45.592600079657615</v>
      </c>
      <c r="BZ27" s="316">
        <v>59.417809721907972</v>
      </c>
      <c r="CA27" s="316">
        <v>47.171952889317694</v>
      </c>
      <c r="CB27" s="316">
        <v>48.832971495580594</v>
      </c>
      <c r="CC27" s="316">
        <v>47.806664123695363</v>
      </c>
      <c r="CD27" s="316">
        <v>60.330338909655111</v>
      </c>
      <c r="CE27" s="316">
        <v>49.349184727994839</v>
      </c>
      <c r="CF27" s="316">
        <v>51.678245865558246</v>
      </c>
      <c r="CG27" s="316">
        <v>49.744766421052631</v>
      </c>
      <c r="CH27" s="316">
        <v>62.944375067530231</v>
      </c>
      <c r="CI27" s="316">
        <v>49.520227706407951</v>
      </c>
      <c r="CJ27" s="316">
        <v>51.017560823803933</v>
      </c>
      <c r="CK27" s="316">
        <v>49.814087720233744</v>
      </c>
      <c r="CL27" s="316">
        <v>63.220412831044683</v>
      </c>
      <c r="CM27" s="316">
        <v>51.531664780328427</v>
      </c>
      <c r="CN27" s="316">
        <v>54.686344871223582</v>
      </c>
      <c r="CO27" s="316">
        <v>52.291850533334738</v>
      </c>
      <c r="CP27" s="316">
        <v>66.464626048746794</v>
      </c>
      <c r="CQ27" s="316">
        <v>54.112124486201729</v>
      </c>
      <c r="CR27" s="316">
        <v>55.918816206852313</v>
      </c>
      <c r="CS27" s="316">
        <v>55.988851059510395</v>
      </c>
      <c r="CT27" s="316">
        <v>71.466612484242432</v>
      </c>
      <c r="CU27" s="316">
        <v>59.163929877415484</v>
      </c>
      <c r="CV27" s="316">
        <v>61.101251354468559</v>
      </c>
      <c r="CW27" s="316">
        <v>60.471532253930221</v>
      </c>
      <c r="CX27" s="316">
        <v>76.701483871989765</v>
      </c>
      <c r="CY27" s="316">
        <v>59.672495763434668</v>
      </c>
      <c r="CZ27" s="316">
        <v>59.842349481324803</v>
      </c>
      <c r="DA27" s="316">
        <v>61.684824468567811</v>
      </c>
      <c r="DB27" s="316">
        <v>77.095623875063112</v>
      </c>
      <c r="DC27" s="316">
        <v>63.113952544618087</v>
      </c>
      <c r="DD27" s="316">
        <v>64.083131403163179</v>
      </c>
      <c r="DE27" s="316">
        <v>64.83576457687326</v>
      </c>
      <c r="DF27" s="316">
        <v>84.652112838349851</v>
      </c>
      <c r="DG27" s="316">
        <v>71.174426429620752</v>
      </c>
      <c r="DH27" s="316">
        <v>73.213634776915114</v>
      </c>
      <c r="DI27" s="316">
        <v>73.472630604515686</v>
      </c>
      <c r="DJ27" s="316">
        <v>93.165012591038447</v>
      </c>
      <c r="DK27" s="316">
        <v>78.523334764623129</v>
      </c>
      <c r="DL27" s="316">
        <v>81.499272774599063</v>
      </c>
      <c r="DM27" s="316">
        <v>82.243498046171027</v>
      </c>
      <c r="DN27" s="316">
        <v>106.72574508880919</v>
      </c>
    </row>
    <row r="28" spans="1:118" ht="12.75" customHeight="1" x14ac:dyDescent="0.2">
      <c r="A28" s="327" t="s">
        <v>139</v>
      </c>
      <c r="B28" s="310" t="s">
        <v>1166</v>
      </c>
      <c r="C28" s="316">
        <v>22.434071766370987</v>
      </c>
      <c r="D28" s="316">
        <v>22.848307114085522</v>
      </c>
      <c r="E28" s="316">
        <v>22.884093774788834</v>
      </c>
      <c r="F28" s="316">
        <v>25.350922499074827</v>
      </c>
      <c r="G28" s="316">
        <v>23.978993335485718</v>
      </c>
      <c r="H28" s="316">
        <v>24.086140843384065</v>
      </c>
      <c r="I28" s="316">
        <v>24.019442299096447</v>
      </c>
      <c r="J28" s="316">
        <v>26.385474256657353</v>
      </c>
      <c r="K28" s="316">
        <v>25.08525287484202</v>
      </c>
      <c r="L28" s="316">
        <v>25.653647929177442</v>
      </c>
      <c r="M28" s="316">
        <v>25.497163356339726</v>
      </c>
      <c r="N28" s="316">
        <v>28.716708632495507</v>
      </c>
      <c r="O28" s="316">
        <v>25.689632464980136</v>
      </c>
      <c r="P28" s="316">
        <v>26.481155307742078</v>
      </c>
      <c r="Q28" s="316">
        <v>26.868882142517229</v>
      </c>
      <c r="R28" s="316">
        <v>30.48385839529476</v>
      </c>
      <c r="S28" s="316">
        <v>26.903838549961627</v>
      </c>
      <c r="T28" s="316">
        <v>27.621178214387129</v>
      </c>
      <c r="U28" s="316">
        <v>28.232160439678289</v>
      </c>
      <c r="V28" s="316">
        <v>32.6999618139915</v>
      </c>
      <c r="W28" s="316">
        <v>28.921062534525184</v>
      </c>
      <c r="X28" s="316">
        <v>29.934486956930535</v>
      </c>
      <c r="Y28" s="316">
        <v>30.758301244814142</v>
      </c>
      <c r="Z28" s="316">
        <v>35.450343443616575</v>
      </c>
      <c r="AA28" s="316">
        <v>30.844854857573871</v>
      </c>
      <c r="AB28" s="316">
        <v>32.367064765650497</v>
      </c>
      <c r="AC28" s="316">
        <v>32.601700628430486</v>
      </c>
      <c r="AD28" s="316">
        <v>37.874111680644106</v>
      </c>
      <c r="AE28" s="316">
        <v>33.735024108511858</v>
      </c>
      <c r="AF28" s="316">
        <v>35.143391784613257</v>
      </c>
      <c r="AG28" s="316">
        <v>35.49837453737458</v>
      </c>
      <c r="AH28" s="316">
        <v>41.198551133663337</v>
      </c>
      <c r="AI28" s="316">
        <v>34.913368776575837</v>
      </c>
      <c r="AJ28" s="316">
        <v>35.982569889335132</v>
      </c>
      <c r="AK28" s="316">
        <v>36.640555813568206</v>
      </c>
      <c r="AL28" s="316">
        <v>42.149878091119476</v>
      </c>
      <c r="AM28" s="316">
        <v>38.937310154985809</v>
      </c>
      <c r="AN28" s="316">
        <v>39.687960954314946</v>
      </c>
      <c r="AO28" s="316">
        <v>39.890246127379868</v>
      </c>
      <c r="AP28" s="316">
        <v>47.199910963540773</v>
      </c>
      <c r="AQ28" s="316">
        <v>44.948936963132532</v>
      </c>
      <c r="AR28" s="316">
        <v>44.300639042774407</v>
      </c>
      <c r="AS28" s="316">
        <v>43.241863594051779</v>
      </c>
      <c r="AT28" s="316">
        <v>52.537386581534967</v>
      </c>
      <c r="AU28" s="316">
        <v>46.505183153459598</v>
      </c>
      <c r="AV28" s="316">
        <v>47.364436830132348</v>
      </c>
      <c r="AW28" s="316">
        <v>46.838577431617082</v>
      </c>
      <c r="AX28" s="316">
        <v>54.012349801327261</v>
      </c>
      <c r="AY28" s="316">
        <v>49.665721957471163</v>
      </c>
      <c r="AZ28" s="316">
        <v>49.834387938190957</v>
      </c>
      <c r="BA28" s="316">
        <v>49.60763690812567</v>
      </c>
      <c r="BB28" s="316">
        <v>57.974852840136933</v>
      </c>
      <c r="BC28" s="316">
        <v>52.164075245231146</v>
      </c>
      <c r="BD28" s="316">
        <v>53.512032186075785</v>
      </c>
      <c r="BE28" s="316">
        <v>53.336513658639419</v>
      </c>
      <c r="BF28" s="316">
        <v>62.369785514552817</v>
      </c>
      <c r="BG28" s="316">
        <v>56.185111868559844</v>
      </c>
      <c r="BH28" s="316">
        <v>57.909828733523597</v>
      </c>
      <c r="BI28" s="316">
        <v>57.660201137976927</v>
      </c>
      <c r="BJ28" s="316">
        <v>66.69074124148699</v>
      </c>
      <c r="BK28" s="316">
        <v>59.16553948363962</v>
      </c>
      <c r="BL28" s="316">
        <v>60.486777833977072</v>
      </c>
      <c r="BM28" s="316">
        <v>60.64852351432792</v>
      </c>
      <c r="BN28" s="316">
        <v>71.830397815541957</v>
      </c>
      <c r="BO28" s="316">
        <v>65.508021380268758</v>
      </c>
      <c r="BP28" s="316">
        <v>67.722805870431273</v>
      </c>
      <c r="BQ28" s="316">
        <v>66.910427331523465</v>
      </c>
      <c r="BR28" s="316">
        <v>78.85981486118844</v>
      </c>
      <c r="BS28" s="316">
        <v>68.254860866797443</v>
      </c>
      <c r="BT28" s="316">
        <v>69.828100803289544</v>
      </c>
      <c r="BU28" s="316">
        <v>68.89837470548386</v>
      </c>
      <c r="BV28" s="316">
        <v>81.33759837687208</v>
      </c>
      <c r="BW28" s="316">
        <v>71.755159167077863</v>
      </c>
      <c r="BX28" s="316">
        <v>73.408165818026276</v>
      </c>
      <c r="BY28" s="316">
        <v>72.417666656584942</v>
      </c>
      <c r="BZ28" s="316">
        <v>85.94824587355194</v>
      </c>
      <c r="CA28" s="316">
        <v>73.977459416137833</v>
      </c>
      <c r="CB28" s="316">
        <v>75.7020146934331</v>
      </c>
      <c r="CC28" s="316">
        <v>75.437655346129091</v>
      </c>
      <c r="CD28" s="316">
        <v>85.843542991912727</v>
      </c>
      <c r="CE28" s="316">
        <v>75.806540786669203</v>
      </c>
      <c r="CF28" s="316">
        <v>78.556613003565545</v>
      </c>
      <c r="CG28" s="316">
        <v>76.987217598439898</v>
      </c>
      <c r="CH28" s="316">
        <v>88.780540134679143</v>
      </c>
      <c r="CI28" s="316">
        <v>77.337316040451171</v>
      </c>
      <c r="CJ28" s="316">
        <v>79.16877028974541</v>
      </c>
      <c r="CK28" s="316">
        <v>75.919380076720529</v>
      </c>
      <c r="CL28" s="316">
        <v>87.531966066190549</v>
      </c>
      <c r="CM28" s="316">
        <v>80.03847214627973</v>
      </c>
      <c r="CN28" s="316">
        <v>82.510002458803001</v>
      </c>
      <c r="CO28" s="316">
        <v>80.561507834742528</v>
      </c>
      <c r="CP28" s="316">
        <v>93.760834932629592</v>
      </c>
      <c r="CQ28" s="316">
        <v>84.152049504643998</v>
      </c>
      <c r="CR28" s="316">
        <v>86.11559532043222</v>
      </c>
      <c r="CS28" s="316">
        <v>87.121635451411862</v>
      </c>
      <c r="CT28" s="316">
        <v>101.94980251508613</v>
      </c>
      <c r="CU28" s="316">
        <v>88.129687889270741</v>
      </c>
      <c r="CV28" s="316">
        <v>90.932689007250559</v>
      </c>
      <c r="CW28" s="316">
        <v>90.226542657029711</v>
      </c>
      <c r="CX28" s="316">
        <v>104.1754666751763</v>
      </c>
      <c r="CY28" s="316">
        <v>91.506185986037082</v>
      </c>
      <c r="CZ28" s="316">
        <v>77.846036877410114</v>
      </c>
      <c r="DA28" s="316">
        <v>95.19922790970557</v>
      </c>
      <c r="DB28" s="316">
        <v>107.77646474842803</v>
      </c>
      <c r="DC28" s="316">
        <v>100.73654346615932</v>
      </c>
      <c r="DD28" s="316">
        <v>108.45915086985767</v>
      </c>
      <c r="DE28" s="316">
        <v>111.31813714058768</v>
      </c>
      <c r="DF28" s="316">
        <v>130.96601027244961</v>
      </c>
      <c r="DG28" s="316">
        <v>117.75371614591575</v>
      </c>
      <c r="DH28" s="316">
        <v>126.49197387499026</v>
      </c>
      <c r="DI28" s="316">
        <v>125.76880211581428</v>
      </c>
      <c r="DJ28" s="316">
        <v>144.42720839589452</v>
      </c>
      <c r="DK28" s="316">
        <v>129.94352906797226</v>
      </c>
      <c r="DL28" s="316">
        <v>139.25252959382811</v>
      </c>
      <c r="DM28" s="316">
        <v>139.0372263156334</v>
      </c>
      <c r="DN28" s="316">
        <v>161.17553182652472</v>
      </c>
    </row>
    <row r="29" spans="1:118" ht="12.75" customHeight="1" x14ac:dyDescent="0.2">
      <c r="A29" s="327" t="s">
        <v>1215</v>
      </c>
      <c r="B29" s="310" t="s">
        <v>1174</v>
      </c>
      <c r="C29" s="316">
        <v>13.709985606572349</v>
      </c>
      <c r="D29" s="316">
        <v>13.798590621268879</v>
      </c>
      <c r="E29" s="316">
        <v>16.64077636999691</v>
      </c>
      <c r="F29" s="316">
        <v>17.613319099414465</v>
      </c>
      <c r="G29" s="316">
        <v>16.181644455757109</v>
      </c>
      <c r="H29" s="316">
        <v>16.69790971259264</v>
      </c>
      <c r="I29" s="316">
        <v>16.279321058835855</v>
      </c>
      <c r="J29" s="316">
        <v>16.932017412607749</v>
      </c>
      <c r="K29" s="316">
        <v>16.756298170787307</v>
      </c>
      <c r="L29" s="316">
        <v>16.731128389498096</v>
      </c>
      <c r="M29" s="316">
        <v>18.98921640624275</v>
      </c>
      <c r="N29" s="316">
        <v>19.638062325254928</v>
      </c>
      <c r="O29" s="316">
        <v>18.021282628254351</v>
      </c>
      <c r="P29" s="316">
        <v>18.464129213012271</v>
      </c>
      <c r="Q29" s="316">
        <v>18.187110745455421</v>
      </c>
      <c r="R29" s="316">
        <v>19.279073723630745</v>
      </c>
      <c r="S29" s="316">
        <v>18.198188120741452</v>
      </c>
      <c r="T29" s="316">
        <v>18.39417770982617</v>
      </c>
      <c r="U29" s="316">
        <v>18.462458442734061</v>
      </c>
      <c r="V29" s="316">
        <v>19.774315114748369</v>
      </c>
      <c r="W29" s="316">
        <v>18.879817608234408</v>
      </c>
      <c r="X29" s="316">
        <v>19.312858240432227</v>
      </c>
      <c r="Y29" s="316">
        <v>19.461450010995488</v>
      </c>
      <c r="Z29" s="316">
        <v>20.511660371835717</v>
      </c>
      <c r="AA29" s="316">
        <v>20.072959895096332</v>
      </c>
      <c r="AB29" s="316">
        <v>20.485725092518855</v>
      </c>
      <c r="AC29" s="316">
        <v>20.36410177023847</v>
      </c>
      <c r="AD29" s="316">
        <v>21.239043092988801</v>
      </c>
      <c r="AE29" s="316">
        <v>20.624923866277143</v>
      </c>
      <c r="AF29" s="316">
        <v>21.307104555444727</v>
      </c>
      <c r="AG29" s="316">
        <v>21.820886082461548</v>
      </c>
      <c r="AH29" s="316">
        <v>22.414874706994606</v>
      </c>
      <c r="AI29" s="316">
        <v>21.50881634932955</v>
      </c>
      <c r="AJ29" s="316">
        <v>22.049568428091927</v>
      </c>
      <c r="AK29" s="316">
        <v>22.549492336387466</v>
      </c>
      <c r="AL29" s="316">
        <v>24.618674017948948</v>
      </c>
      <c r="AM29" s="316">
        <v>23.165843113642566</v>
      </c>
      <c r="AN29" s="316">
        <v>23.390338007182653</v>
      </c>
      <c r="AO29" s="316">
        <v>23.537114363606559</v>
      </c>
      <c r="AP29" s="316">
        <v>24.782993252030138</v>
      </c>
      <c r="AQ29" s="316">
        <v>24.370030730867001</v>
      </c>
      <c r="AR29" s="316">
        <v>24.910654131703463</v>
      </c>
      <c r="AS29" s="316">
        <v>25.03680802094685</v>
      </c>
      <c r="AT29" s="316">
        <v>25.179531154717779</v>
      </c>
      <c r="AU29" s="316">
        <v>26.831400465544377</v>
      </c>
      <c r="AV29" s="316">
        <v>27.467858565353666</v>
      </c>
      <c r="AW29" s="316">
        <v>27.866023908911039</v>
      </c>
      <c r="AX29" s="316">
        <v>29.12899394238449</v>
      </c>
      <c r="AY29" s="316">
        <v>25.969937209936511</v>
      </c>
      <c r="AZ29" s="316">
        <v>26.612688059954522</v>
      </c>
      <c r="BA29" s="316">
        <v>27.075455482931048</v>
      </c>
      <c r="BB29" s="316">
        <v>27.994640250452584</v>
      </c>
      <c r="BC29" s="316">
        <v>26.269904411630236</v>
      </c>
      <c r="BD29" s="316">
        <v>29.033585282106273</v>
      </c>
      <c r="BE29" s="316">
        <v>27.327894725137739</v>
      </c>
      <c r="BF29" s="316">
        <v>27.996058881679296</v>
      </c>
      <c r="BG29" s="316">
        <v>28.095078269294945</v>
      </c>
      <c r="BH29" s="316">
        <v>29.230048608212925</v>
      </c>
      <c r="BI29" s="316">
        <v>28.569309053623527</v>
      </c>
      <c r="BJ29" s="316">
        <v>29.009170671760508</v>
      </c>
      <c r="BK29" s="316">
        <v>27.523086246800467</v>
      </c>
      <c r="BL29" s="316">
        <v>28.364761987654049</v>
      </c>
      <c r="BM29" s="316">
        <v>28.553328592210292</v>
      </c>
      <c r="BN29" s="316">
        <v>29.334514238508888</v>
      </c>
      <c r="BO29" s="316">
        <v>29.600790727986826</v>
      </c>
      <c r="BP29" s="316">
        <v>30.380688767219265</v>
      </c>
      <c r="BQ29" s="316">
        <v>30.49950941001952</v>
      </c>
      <c r="BR29" s="316">
        <v>31.82471834739524</v>
      </c>
      <c r="BS29" s="316">
        <v>28.928892934609202</v>
      </c>
      <c r="BT29" s="316">
        <v>29.989810053414878</v>
      </c>
      <c r="BU29" s="316">
        <v>29.8563002464455</v>
      </c>
      <c r="BV29" s="316">
        <v>31.309578036183041</v>
      </c>
      <c r="BW29" s="316">
        <v>30.89807816651637</v>
      </c>
      <c r="BX29" s="316">
        <v>31.902468922759596</v>
      </c>
      <c r="BY29" s="316">
        <v>31.986164045609641</v>
      </c>
      <c r="BZ29" s="316">
        <v>33.760955071525409</v>
      </c>
      <c r="CA29" s="316">
        <v>31.831686001698905</v>
      </c>
      <c r="CB29" s="316">
        <v>32.588119886517823</v>
      </c>
      <c r="CC29" s="316">
        <v>32.017371444274346</v>
      </c>
      <c r="CD29" s="316">
        <v>32.497202772566183</v>
      </c>
      <c r="CE29" s="316">
        <v>32.460501878517626</v>
      </c>
      <c r="CF29" s="316">
        <v>33.222941190032444</v>
      </c>
      <c r="CG29" s="316">
        <v>32.871479589407187</v>
      </c>
      <c r="CH29" s="316">
        <v>33.326911456653853</v>
      </c>
      <c r="CI29" s="316">
        <v>33.288745360461675</v>
      </c>
      <c r="CJ29" s="316">
        <v>33.979952668804273</v>
      </c>
      <c r="CK29" s="316">
        <v>34.155415774182714</v>
      </c>
      <c r="CL29" s="316">
        <v>34.897493339851124</v>
      </c>
      <c r="CM29" s="316">
        <v>35.296830409291175</v>
      </c>
      <c r="CN29" s="316">
        <v>36.318126689908752</v>
      </c>
      <c r="CO29" s="316">
        <v>36.002843839667399</v>
      </c>
      <c r="CP29" s="316">
        <v>36.343884637943702</v>
      </c>
      <c r="CQ29" s="316">
        <v>36.058706930342261</v>
      </c>
      <c r="CR29" s="316">
        <v>36.722562189887029</v>
      </c>
      <c r="CS29" s="316">
        <v>37.27189644840594</v>
      </c>
      <c r="CT29" s="316">
        <v>38.182204375266451</v>
      </c>
      <c r="CU29" s="316">
        <v>38.032929474695038</v>
      </c>
      <c r="CV29" s="316">
        <v>38.793012564641188</v>
      </c>
      <c r="CW29" s="316">
        <v>38.542873308744191</v>
      </c>
      <c r="CX29" s="316">
        <v>39.306828369430065</v>
      </c>
      <c r="CY29" s="316">
        <v>38.566871073876442</v>
      </c>
      <c r="CZ29" s="316">
        <v>37.045005270846886</v>
      </c>
      <c r="DA29" s="316">
        <v>39.165060494609989</v>
      </c>
      <c r="DB29" s="316">
        <v>39.135194821875579</v>
      </c>
      <c r="DC29" s="316">
        <v>39.103486309645717</v>
      </c>
      <c r="DD29" s="316">
        <v>40.033216027220149</v>
      </c>
      <c r="DE29" s="316">
        <v>39.859754227019742</v>
      </c>
      <c r="DF29" s="316">
        <v>41.051039835460912</v>
      </c>
      <c r="DG29" s="316">
        <v>40.838686947962174</v>
      </c>
      <c r="DH29" s="316">
        <v>42.502758651438683</v>
      </c>
      <c r="DI29" s="316">
        <v>42.48619053771187</v>
      </c>
      <c r="DJ29" s="316">
        <v>42.192116018941192</v>
      </c>
      <c r="DK29" s="316">
        <v>42.561111763920564</v>
      </c>
      <c r="DL29" s="316">
        <v>44.685009313993284</v>
      </c>
      <c r="DM29" s="316">
        <v>44.479469533645464</v>
      </c>
      <c r="DN29" s="316">
        <v>44.945424143626376</v>
      </c>
    </row>
    <row r="30" spans="1:118" ht="12.75" customHeight="1" x14ac:dyDescent="0.2">
      <c r="A30" s="327" t="s">
        <v>1216</v>
      </c>
      <c r="B30" s="310" t="s">
        <v>1176</v>
      </c>
      <c r="C30" s="316">
        <v>0</v>
      </c>
      <c r="D30" s="316">
        <v>0</v>
      </c>
      <c r="E30" s="316">
        <v>0</v>
      </c>
      <c r="F30" s="316">
        <v>0</v>
      </c>
      <c r="G30" s="316">
        <v>0</v>
      </c>
      <c r="H30" s="316">
        <v>0</v>
      </c>
      <c r="I30" s="316">
        <v>0</v>
      </c>
      <c r="J30" s="316">
        <v>0</v>
      </c>
      <c r="K30" s="316">
        <v>0</v>
      </c>
      <c r="L30" s="316">
        <v>0</v>
      </c>
      <c r="M30" s="316">
        <v>0</v>
      </c>
      <c r="N30" s="316">
        <v>0</v>
      </c>
      <c r="O30" s="316">
        <v>0</v>
      </c>
      <c r="P30" s="316">
        <v>0</v>
      </c>
      <c r="Q30" s="316">
        <v>0</v>
      </c>
      <c r="R30" s="316">
        <v>0</v>
      </c>
      <c r="S30" s="316">
        <v>0</v>
      </c>
      <c r="T30" s="316">
        <v>0</v>
      </c>
      <c r="U30" s="316">
        <v>0</v>
      </c>
      <c r="V30" s="316">
        <v>0</v>
      </c>
      <c r="W30" s="316">
        <v>0</v>
      </c>
      <c r="X30" s="316">
        <v>0</v>
      </c>
      <c r="Y30" s="316">
        <v>0</v>
      </c>
      <c r="Z30" s="316">
        <v>0</v>
      </c>
      <c r="AA30" s="316">
        <v>0</v>
      </c>
      <c r="AB30" s="316">
        <v>0</v>
      </c>
      <c r="AC30" s="316">
        <v>0</v>
      </c>
      <c r="AD30" s="316">
        <v>0</v>
      </c>
      <c r="AE30" s="316">
        <v>0</v>
      </c>
      <c r="AF30" s="316">
        <v>0</v>
      </c>
      <c r="AG30" s="316">
        <v>0</v>
      </c>
      <c r="AH30" s="316">
        <v>0</v>
      </c>
      <c r="AI30" s="316">
        <v>0</v>
      </c>
      <c r="AJ30" s="316">
        <v>0</v>
      </c>
      <c r="AK30" s="316">
        <v>0</v>
      </c>
      <c r="AL30" s="316">
        <v>0</v>
      </c>
      <c r="AM30" s="316">
        <v>0</v>
      </c>
      <c r="AN30" s="316">
        <v>0</v>
      </c>
      <c r="AO30" s="316">
        <v>0</v>
      </c>
      <c r="AP30" s="316">
        <v>0</v>
      </c>
      <c r="AQ30" s="316">
        <v>0</v>
      </c>
      <c r="AR30" s="316">
        <v>0</v>
      </c>
      <c r="AS30" s="316">
        <v>0</v>
      </c>
      <c r="AT30" s="316">
        <v>0</v>
      </c>
      <c r="AU30" s="316">
        <v>0</v>
      </c>
      <c r="AV30" s="316">
        <v>0</v>
      </c>
      <c r="AW30" s="316">
        <v>0</v>
      </c>
      <c r="AX30" s="316">
        <v>0</v>
      </c>
      <c r="AY30" s="316">
        <v>0</v>
      </c>
      <c r="AZ30" s="316">
        <v>0</v>
      </c>
      <c r="BA30" s="316">
        <v>0</v>
      </c>
      <c r="BB30" s="316">
        <v>0</v>
      </c>
      <c r="BC30" s="316">
        <v>0</v>
      </c>
      <c r="BD30" s="316">
        <v>0</v>
      </c>
      <c r="BE30" s="316">
        <v>0</v>
      </c>
      <c r="BF30" s="316">
        <v>0</v>
      </c>
      <c r="BG30" s="316">
        <v>0</v>
      </c>
      <c r="BH30" s="316">
        <v>0</v>
      </c>
      <c r="BI30" s="316">
        <v>0</v>
      </c>
      <c r="BJ30" s="316">
        <v>0</v>
      </c>
      <c r="BK30" s="316">
        <v>0</v>
      </c>
      <c r="BL30" s="316">
        <v>0</v>
      </c>
      <c r="BM30" s="316">
        <v>0</v>
      </c>
      <c r="BN30" s="316">
        <v>0</v>
      </c>
      <c r="BO30" s="316">
        <v>0</v>
      </c>
      <c r="BP30" s="316">
        <v>0</v>
      </c>
      <c r="BQ30" s="316">
        <v>0</v>
      </c>
      <c r="BR30" s="316">
        <v>0</v>
      </c>
      <c r="BS30" s="316">
        <v>0</v>
      </c>
      <c r="BT30" s="316">
        <v>0</v>
      </c>
      <c r="BU30" s="316">
        <v>0</v>
      </c>
      <c r="BV30" s="316">
        <v>0</v>
      </c>
      <c r="BW30" s="316">
        <v>0</v>
      </c>
      <c r="BX30" s="316">
        <v>0</v>
      </c>
      <c r="BY30" s="316">
        <v>0</v>
      </c>
      <c r="BZ30" s="316">
        <v>0</v>
      </c>
      <c r="CA30" s="316">
        <v>0</v>
      </c>
      <c r="CB30" s="316">
        <v>0</v>
      </c>
      <c r="CC30" s="316">
        <v>0</v>
      </c>
      <c r="CD30" s="316">
        <v>0</v>
      </c>
      <c r="CE30" s="316">
        <v>0</v>
      </c>
      <c r="CF30" s="316">
        <v>0</v>
      </c>
      <c r="CG30" s="316">
        <v>0</v>
      </c>
      <c r="CH30" s="316">
        <v>0</v>
      </c>
      <c r="CI30" s="316">
        <v>0</v>
      </c>
      <c r="CJ30" s="316">
        <v>0</v>
      </c>
      <c r="CK30" s="316">
        <v>0</v>
      </c>
      <c r="CL30" s="316">
        <v>0</v>
      </c>
      <c r="CM30" s="316">
        <v>0</v>
      </c>
      <c r="CN30" s="316">
        <v>0</v>
      </c>
      <c r="CO30" s="316">
        <v>0</v>
      </c>
      <c r="CP30" s="316">
        <v>0</v>
      </c>
      <c r="CQ30" s="316">
        <v>0</v>
      </c>
      <c r="CR30" s="316">
        <v>0</v>
      </c>
      <c r="CS30" s="316">
        <v>0</v>
      </c>
      <c r="CT30" s="316">
        <v>0</v>
      </c>
      <c r="CU30" s="316">
        <v>0</v>
      </c>
      <c r="CV30" s="316">
        <v>0</v>
      </c>
      <c r="CW30" s="316">
        <v>0</v>
      </c>
      <c r="CX30" s="316">
        <v>0</v>
      </c>
      <c r="CY30" s="316">
        <v>0</v>
      </c>
      <c r="CZ30" s="316">
        <v>0</v>
      </c>
      <c r="DA30" s="316">
        <v>0</v>
      </c>
      <c r="DB30" s="316">
        <v>0</v>
      </c>
      <c r="DC30" s="316">
        <v>0</v>
      </c>
      <c r="DD30" s="316">
        <v>0</v>
      </c>
      <c r="DE30" s="316">
        <v>0</v>
      </c>
      <c r="DF30" s="316">
        <v>0</v>
      </c>
      <c r="DG30" s="316">
        <v>0</v>
      </c>
      <c r="DH30" s="316">
        <v>0</v>
      </c>
      <c r="DI30" s="316">
        <v>0</v>
      </c>
      <c r="DJ30" s="316">
        <v>0</v>
      </c>
      <c r="DK30" s="316">
        <v>0</v>
      </c>
      <c r="DL30" s="316">
        <v>0</v>
      </c>
      <c r="DM30" s="316">
        <v>0</v>
      </c>
      <c r="DN30" s="316">
        <v>0</v>
      </c>
    </row>
    <row r="31" spans="1:118" s="312" customFormat="1" ht="12.75" customHeight="1" x14ac:dyDescent="0.2">
      <c r="A31" s="328" t="s">
        <v>901</v>
      </c>
      <c r="B31" s="158" t="s">
        <v>1202</v>
      </c>
      <c r="C31" s="314">
        <v>1703.5741343773745</v>
      </c>
      <c r="D31" s="314">
        <v>1788.1412437431138</v>
      </c>
      <c r="E31" s="314">
        <v>1797.8516576410857</v>
      </c>
      <c r="F31" s="314">
        <v>2054.7868173714273</v>
      </c>
      <c r="G31" s="314">
        <v>1845.4487738353982</v>
      </c>
      <c r="H31" s="314">
        <v>1908.124451335638</v>
      </c>
      <c r="I31" s="314">
        <v>1861.5187107942966</v>
      </c>
      <c r="J31" s="314">
        <v>2128.0283989883974</v>
      </c>
      <c r="K31" s="314">
        <v>1920.1404300474419</v>
      </c>
      <c r="L31" s="314">
        <v>1993.5131987313434</v>
      </c>
      <c r="M31" s="314">
        <v>1988.0328689775424</v>
      </c>
      <c r="N31" s="314">
        <v>2308.9734195959722</v>
      </c>
      <c r="O31" s="314">
        <v>2025.2270165320463</v>
      </c>
      <c r="P31" s="314">
        <v>2107.4971840996177</v>
      </c>
      <c r="Q31" s="314">
        <v>2088.5012937934684</v>
      </c>
      <c r="R31" s="314">
        <v>2462.5788779208569</v>
      </c>
      <c r="S31" s="314">
        <v>2181.2404575648425</v>
      </c>
      <c r="T31" s="314">
        <v>2279.1905763143891</v>
      </c>
      <c r="U31" s="314">
        <v>2279.1296568672046</v>
      </c>
      <c r="V31" s="314">
        <v>2814.7069202292969</v>
      </c>
      <c r="W31" s="314">
        <v>2455.452146718736</v>
      </c>
      <c r="X31" s="314">
        <v>2544.0467125534551</v>
      </c>
      <c r="Y31" s="314">
        <v>2591.7408022016043</v>
      </c>
      <c r="Z31" s="314">
        <v>3064.8031150328384</v>
      </c>
      <c r="AA31" s="314">
        <v>2713.7714688015058</v>
      </c>
      <c r="AB31" s="314">
        <v>2843.9417886252913</v>
      </c>
      <c r="AC31" s="314">
        <v>2819.8064685649188</v>
      </c>
      <c r="AD31" s="314">
        <v>3260.9622732199828</v>
      </c>
      <c r="AE31" s="314">
        <v>2936.0233295410858</v>
      </c>
      <c r="AF31" s="314">
        <v>3011.7661891494672</v>
      </c>
      <c r="AG31" s="314">
        <v>3015.1174914520439</v>
      </c>
      <c r="AH31" s="314">
        <v>3496.6454428877801</v>
      </c>
      <c r="AI31" s="314">
        <v>3012.3080548091507</v>
      </c>
      <c r="AJ31" s="314">
        <v>3117.662277714946</v>
      </c>
      <c r="AK31" s="314">
        <v>3098.4957827511121</v>
      </c>
      <c r="AL31" s="314">
        <v>3643.2440277841433</v>
      </c>
      <c r="AM31" s="314">
        <v>3189.6394800282046</v>
      </c>
      <c r="AN31" s="314">
        <v>3320.580394541465</v>
      </c>
      <c r="AO31" s="314">
        <v>3250.2525169446139</v>
      </c>
      <c r="AP31" s="314">
        <v>3887.6229185881225</v>
      </c>
      <c r="AQ31" s="314">
        <v>3398.1645536505903</v>
      </c>
      <c r="AR31" s="314">
        <v>3554.7107223552557</v>
      </c>
      <c r="AS31" s="314">
        <v>3491.098912739817</v>
      </c>
      <c r="AT31" s="314">
        <v>4168.0699660489709</v>
      </c>
      <c r="AU31" s="314">
        <v>3693.630719070844</v>
      </c>
      <c r="AV31" s="314">
        <v>3872.5999149276008</v>
      </c>
      <c r="AW31" s="314">
        <v>3778.809152049364</v>
      </c>
      <c r="AX31" s="314">
        <v>4497.252832426705</v>
      </c>
      <c r="AY31" s="314">
        <v>4059.0978097703119</v>
      </c>
      <c r="AZ31" s="314">
        <v>4201.7571166264033</v>
      </c>
      <c r="BA31" s="314">
        <v>4113.9171849017457</v>
      </c>
      <c r="BB31" s="314">
        <v>4876.1928142467195</v>
      </c>
      <c r="BC31" s="314">
        <v>4351.0273981296641</v>
      </c>
      <c r="BD31" s="314">
        <v>4554.0978298068085</v>
      </c>
      <c r="BE31" s="314">
        <v>4487.9389703618108</v>
      </c>
      <c r="BF31" s="314">
        <v>5174.1979912460638</v>
      </c>
      <c r="BG31" s="314">
        <v>4491.7147462650219</v>
      </c>
      <c r="BH31" s="314">
        <v>4658.2917470816265</v>
      </c>
      <c r="BI31" s="314">
        <v>4588.5892459999304</v>
      </c>
      <c r="BJ31" s="314">
        <v>5283.1276164376459</v>
      </c>
      <c r="BK31" s="314">
        <v>4590.9440632007272</v>
      </c>
      <c r="BL31" s="314">
        <v>4788.4894415535</v>
      </c>
      <c r="BM31" s="314">
        <v>4765.5867033906752</v>
      </c>
      <c r="BN31" s="314">
        <v>5590.8658252860168</v>
      </c>
      <c r="BO31" s="314">
        <v>4973.1827619524902</v>
      </c>
      <c r="BP31" s="314">
        <v>5118.7964415324886</v>
      </c>
      <c r="BQ31" s="314">
        <v>5042.6608977420665</v>
      </c>
      <c r="BR31" s="314">
        <v>5972.8341364383932</v>
      </c>
      <c r="BS31" s="314">
        <v>5180.9735792076544</v>
      </c>
      <c r="BT31" s="314">
        <v>5312.0928143707342</v>
      </c>
      <c r="BU31" s="314">
        <v>5180.5537218312047</v>
      </c>
      <c r="BV31" s="314">
        <v>6230.7128155099181</v>
      </c>
      <c r="BW31" s="314">
        <v>5395.4772473008043</v>
      </c>
      <c r="BX31" s="314">
        <v>5565.7130699498184</v>
      </c>
      <c r="BY31" s="314">
        <v>5468.6363311682235</v>
      </c>
      <c r="BZ31" s="314">
        <v>6550.2303175131428</v>
      </c>
      <c r="CA31" s="314">
        <v>5717.6233042175545</v>
      </c>
      <c r="CB31" s="314">
        <v>5847.8054877348313</v>
      </c>
      <c r="CC31" s="314">
        <v>5753.8855128559899</v>
      </c>
      <c r="CD31" s="314">
        <v>6722.2202552673816</v>
      </c>
      <c r="CE31" s="314">
        <v>5928.4348237058239</v>
      </c>
      <c r="CF31" s="314">
        <v>6119.937766498143</v>
      </c>
      <c r="CG31" s="314">
        <v>5980.2926529168017</v>
      </c>
      <c r="CH31" s="314">
        <v>7029.4286044098408</v>
      </c>
      <c r="CI31" s="314">
        <v>6191.1788202876323</v>
      </c>
      <c r="CJ31" s="314">
        <v>6283.5375526860662</v>
      </c>
      <c r="CK31" s="314">
        <v>6179.4290858862305</v>
      </c>
      <c r="CL31" s="314">
        <v>7340.3042051203975</v>
      </c>
      <c r="CM31" s="314">
        <v>6563.3907997570141</v>
      </c>
      <c r="CN31" s="314">
        <v>6805.6083682734406</v>
      </c>
      <c r="CO31" s="314">
        <v>6620.1007129048285</v>
      </c>
      <c r="CP31" s="314">
        <v>7776.3556606005195</v>
      </c>
      <c r="CQ31" s="314">
        <v>6921.1549822897914</v>
      </c>
      <c r="CR31" s="314">
        <v>7209.3824604404608</v>
      </c>
      <c r="CS31" s="314">
        <v>7073.5827764840615</v>
      </c>
      <c r="CT31" s="314">
        <v>8504.5459683658992</v>
      </c>
      <c r="CU31" s="314">
        <v>7381.3281690156327</v>
      </c>
      <c r="CV31" s="314">
        <v>7676.53871481028</v>
      </c>
      <c r="CW31" s="314">
        <v>7463.557664418795</v>
      </c>
      <c r="CX31" s="314">
        <v>8815.6387563247154</v>
      </c>
      <c r="CY31" s="314">
        <v>7734.6031481179507</v>
      </c>
      <c r="CZ31" s="314">
        <v>7376.1980230753916</v>
      </c>
      <c r="DA31" s="314">
        <v>7825.5110940962149</v>
      </c>
      <c r="DB31" s="314">
        <v>9318.1603536311632</v>
      </c>
      <c r="DC31" s="314">
        <v>7971.9996711840522</v>
      </c>
      <c r="DD31" s="314">
        <v>8501.0765174593362</v>
      </c>
      <c r="DE31" s="314">
        <v>8298.471713569932</v>
      </c>
      <c r="DF31" s="314">
        <v>10138.907998768089</v>
      </c>
      <c r="DG31" s="314">
        <v>8830.9829039036613</v>
      </c>
      <c r="DH31" s="314">
        <v>9517.8927498423163</v>
      </c>
      <c r="DI31" s="314">
        <v>9090.3483667639939</v>
      </c>
      <c r="DJ31" s="314">
        <v>10750.607882890879</v>
      </c>
      <c r="DK31" s="314">
        <v>9675.8982678290904</v>
      </c>
      <c r="DL31" s="314">
        <v>10413.261225462535</v>
      </c>
      <c r="DM31" s="314">
        <v>9935.3555184071865</v>
      </c>
      <c r="DN31" s="314">
        <v>11856.260619427676</v>
      </c>
    </row>
    <row r="32" spans="1:118" ht="12.75" customHeight="1" x14ac:dyDescent="0.2">
      <c r="AW32" s="331"/>
    </row>
    <row r="33" spans="1:118" ht="12.75" customHeight="1" thickBot="1" x14ac:dyDescent="0.25">
      <c r="A33" s="305" t="s">
        <v>1633</v>
      </c>
      <c r="B33" s="304"/>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c r="BR33" s="319"/>
      <c r="BS33" s="319"/>
      <c r="BT33" s="319"/>
      <c r="BU33" s="319"/>
      <c r="BV33" s="319"/>
      <c r="BW33" s="319"/>
      <c r="BX33" s="319"/>
      <c r="BY33" s="319"/>
      <c r="BZ33" s="319"/>
      <c r="CA33" s="319"/>
      <c r="CB33" s="319"/>
      <c r="CC33" s="319"/>
      <c r="CD33" s="319"/>
      <c r="CE33" s="319"/>
      <c r="CF33" s="319"/>
      <c r="CG33" s="319"/>
      <c r="CH33" s="319"/>
      <c r="CI33" s="319"/>
      <c r="CJ33" s="319"/>
      <c r="CK33" s="319"/>
      <c r="CL33" s="319"/>
      <c r="CM33" s="319"/>
      <c r="CN33" s="319"/>
      <c r="CO33" s="319"/>
      <c r="CP33" s="319"/>
      <c r="CQ33" s="319"/>
      <c r="CR33" s="319"/>
      <c r="CS33" s="319"/>
      <c r="CT33" s="319"/>
      <c r="CU33" s="319"/>
      <c r="CV33" s="319"/>
      <c r="CW33" s="319"/>
      <c r="CX33" s="319"/>
      <c r="CY33" s="319"/>
      <c r="CZ33" s="319"/>
      <c r="DA33" s="319"/>
      <c r="DB33" s="319"/>
      <c r="DC33" s="319"/>
      <c r="DD33" s="319"/>
      <c r="DE33" s="319"/>
      <c r="DF33" s="319"/>
      <c r="DG33" s="319"/>
      <c r="DH33" s="319"/>
      <c r="DI33" s="319"/>
      <c r="DJ33" s="319"/>
      <c r="DK33" s="319"/>
      <c r="DL33" s="319"/>
      <c r="DM33" s="319"/>
      <c r="DN33" s="319"/>
    </row>
    <row r="35" spans="1:118" x14ac:dyDescent="0.2">
      <c r="A35" s="317" t="s">
        <v>92</v>
      </c>
    </row>
    <row r="36" spans="1:118" x14ac:dyDescent="0.2">
      <c r="A36" s="317" t="s">
        <v>932</v>
      </c>
    </row>
    <row r="37" spans="1:118" x14ac:dyDescent="0.2">
      <c r="A37" s="157" t="s">
        <v>668</v>
      </c>
    </row>
  </sheetData>
  <phoneticPr fontId="0" type="noConversion"/>
  <pageMargins left="0.39370078740157483" right="0.39370078740157483" top="0.55118110236220474" bottom="0.39370078740157483" header="0.19685039370078741" footer="0.19685039370078741"/>
  <pageSetup paperSize="9" scale="47" orientation="landscape" horizontalDpi="1200" verticalDpi="1200" r:id="rId1"/>
  <headerFooter alignWithMargins="0">
    <oddFooter>&amp;L&amp;"Arial,Italic"&amp;8 statec&amp;R&amp;"Arial,Italic"&amp;8&amp;D</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AF32"/>
  <sheetViews>
    <sheetView showGridLines="0" zoomScale="85" zoomScaleNormal="85" workbookViewId="0"/>
  </sheetViews>
  <sheetFormatPr defaultColWidth="9.140625" defaultRowHeight="12.75" x14ac:dyDescent="0.2"/>
  <cols>
    <col min="1" max="1" width="2.5703125" style="183" customWidth="1"/>
    <col min="2" max="2" width="8.42578125" style="184" bestFit="1" customWidth="1"/>
    <col min="3" max="3" width="50.7109375" style="184" customWidth="1"/>
    <col min="4" max="31" width="7.42578125" style="185" customWidth="1"/>
    <col min="32" max="32" width="1.7109375" style="185" customWidth="1"/>
    <col min="33" max="16384" width="9.140625" style="185"/>
  </cols>
  <sheetData>
    <row r="1" spans="1:32" s="162" customFormat="1" ht="16.5" thickBot="1" x14ac:dyDescent="0.3">
      <c r="A1" s="160" t="s">
        <v>528</v>
      </c>
      <c r="B1" s="160"/>
      <c r="C1" s="160"/>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row>
    <row r="2" spans="1:32" s="166" customFormat="1" ht="15" x14ac:dyDescent="0.35">
      <c r="A2" s="163" t="s">
        <v>89</v>
      </c>
      <c r="B2" s="163" t="s">
        <v>179</v>
      </c>
      <c r="C2" s="163" t="s">
        <v>60</v>
      </c>
      <c r="D2" s="164" t="s">
        <v>62</v>
      </c>
      <c r="E2" s="164" t="s">
        <v>63</v>
      </c>
      <c r="F2" s="164" t="s">
        <v>64</v>
      </c>
      <c r="G2" s="164" t="s">
        <v>65</v>
      </c>
      <c r="H2" s="164" t="s">
        <v>66</v>
      </c>
      <c r="I2" s="164" t="s">
        <v>90</v>
      </c>
      <c r="J2" s="164" t="s">
        <v>175</v>
      </c>
      <c r="K2" s="164" t="s">
        <v>54</v>
      </c>
      <c r="L2" s="164" t="s">
        <v>187</v>
      </c>
      <c r="M2" s="164" t="s">
        <v>326</v>
      </c>
      <c r="N2" s="164" t="s">
        <v>927</v>
      </c>
      <c r="O2" s="164" t="s">
        <v>900</v>
      </c>
      <c r="P2" s="164" t="s">
        <v>155</v>
      </c>
      <c r="Q2" s="164" t="s">
        <v>786</v>
      </c>
      <c r="R2" s="164" t="s">
        <v>80</v>
      </c>
      <c r="S2" s="164" t="s">
        <v>787</v>
      </c>
      <c r="T2" s="164" t="s">
        <v>1107</v>
      </c>
      <c r="U2" s="164" t="s">
        <v>1218</v>
      </c>
      <c r="V2" s="164" t="s">
        <v>1220</v>
      </c>
      <c r="W2" s="164" t="s">
        <v>1233</v>
      </c>
      <c r="X2" s="164" t="s">
        <v>1240</v>
      </c>
      <c r="Y2" s="164" t="s">
        <v>1249</v>
      </c>
      <c r="Z2" s="164" t="s">
        <v>1358</v>
      </c>
      <c r="AA2" s="164" t="s">
        <v>1379</v>
      </c>
      <c r="AB2" s="164" t="s">
        <v>1381</v>
      </c>
      <c r="AC2" s="164" t="s">
        <v>1383</v>
      </c>
      <c r="AD2" s="164" t="s">
        <v>1556</v>
      </c>
      <c r="AE2" s="164" t="s">
        <v>1629</v>
      </c>
      <c r="AF2" s="165"/>
    </row>
    <row r="3" spans="1:32" s="4" customFormat="1" x14ac:dyDescent="0.2">
      <c r="A3" s="167"/>
      <c r="B3" s="168"/>
      <c r="C3" s="168"/>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70" t="s">
        <v>135</v>
      </c>
    </row>
    <row r="4" spans="1:32" s="10" customFormat="1" x14ac:dyDescent="0.2">
      <c r="A4" s="171"/>
      <c r="B4" s="172" t="s">
        <v>1120</v>
      </c>
      <c r="C4" s="173" t="s">
        <v>1566</v>
      </c>
      <c r="D4" s="169">
        <v>-1.3930256704487059E-4</v>
      </c>
      <c r="E4" s="169">
        <v>-1.0799281242551556E-3</v>
      </c>
      <c r="F4" s="169">
        <v>1.0383293674666545E-3</v>
      </c>
      <c r="G4" s="169">
        <v>1.1307240333624502E-3</v>
      </c>
      <c r="H4" s="169">
        <v>-9.6145065273699258E-4</v>
      </c>
      <c r="I4" s="169">
        <v>-9.8440736575041159E-4</v>
      </c>
      <c r="J4" s="169">
        <v>1.9926992079086067E-3</v>
      </c>
      <c r="K4" s="169">
        <v>-2.8265957773596258E-3</v>
      </c>
      <c r="L4" s="169">
        <v>6.4231253382014567E-4</v>
      </c>
      <c r="M4" s="169">
        <v>-1.1332756285710908E-3</v>
      </c>
      <c r="N4" s="169">
        <v>1.6276272712737678E-4</v>
      </c>
      <c r="O4" s="169">
        <v>2.2720777871211158E-4</v>
      </c>
      <c r="P4" s="169">
        <v>-5.6414776072347475E-4</v>
      </c>
      <c r="Q4" s="169">
        <v>3.3890813112981876E-5</v>
      </c>
      <c r="R4" s="169">
        <v>3.4871205626021328E-4</v>
      </c>
      <c r="S4" s="169">
        <v>-6.2361227321652531E-4</v>
      </c>
      <c r="T4" s="169">
        <v>4.5333016092164038E-4</v>
      </c>
      <c r="U4" s="169">
        <v>-4.960942909327386E-4</v>
      </c>
      <c r="V4" s="169">
        <v>3.7043385836005012E-4</v>
      </c>
      <c r="W4" s="169">
        <v>4.6307995787964872E-5</v>
      </c>
      <c r="X4" s="169">
        <v>-9.4758313388848868E-6</v>
      </c>
      <c r="Y4" s="169">
        <v>-1.4772182234526013E-4</v>
      </c>
      <c r="Z4" s="169">
        <v>2.8906320890374022E-4</v>
      </c>
      <c r="AA4" s="169">
        <v>-1.7395436682142139E-4</v>
      </c>
      <c r="AB4" s="169">
        <v>-1.7562633354685763E-4</v>
      </c>
      <c r="AC4" s="169">
        <v>1.4446747238730688E-4</v>
      </c>
      <c r="AD4" s="169">
        <v>2.4512031170877554E-5</v>
      </c>
      <c r="AE4" s="169">
        <v>3.6397587611616087E-5</v>
      </c>
      <c r="AF4" s="13"/>
    </row>
    <row r="5" spans="1:32" s="10" customFormat="1" x14ac:dyDescent="0.2">
      <c r="A5" s="171"/>
      <c r="B5" s="172" t="s">
        <v>1128</v>
      </c>
      <c r="C5" s="173" t="s">
        <v>1567</v>
      </c>
      <c r="D5" s="169">
        <v>-1.7297936115204154E-4</v>
      </c>
      <c r="E5" s="169">
        <v>1.4942562706540978E-4</v>
      </c>
      <c r="F5" s="169">
        <v>8.7520900798067583E-5</v>
      </c>
      <c r="G5" s="169">
        <v>-2.3746085276701407E-5</v>
      </c>
      <c r="H5" s="169">
        <v>1.7571964245031237E-4</v>
      </c>
      <c r="I5" s="169">
        <v>-2.8963528160605868E-4</v>
      </c>
      <c r="J5" s="169">
        <v>1.0234271419339517E-4</v>
      </c>
      <c r="K5" s="169">
        <v>-1.953019767201734E-6</v>
      </c>
      <c r="L5" s="169">
        <v>-2.5418678141979291E-5</v>
      </c>
      <c r="M5" s="169">
        <v>-6.7818553667295584E-5</v>
      </c>
      <c r="N5" s="169">
        <v>1.032894661561035E-4</v>
      </c>
      <c r="O5" s="169">
        <v>5.9130354852156988E-5</v>
      </c>
      <c r="P5" s="169">
        <v>-1.3129107972533982E-4</v>
      </c>
      <c r="Q5" s="169">
        <v>-8.551901940590362E-5</v>
      </c>
      <c r="R5" s="169">
        <v>4.0211661230169862E-6</v>
      </c>
      <c r="S5" s="169">
        <v>-6.2075421782636965E-5</v>
      </c>
      <c r="T5" s="169">
        <v>-3.3160295657184832E-5</v>
      </c>
      <c r="U5" s="169">
        <v>-7.8330647832920217E-6</v>
      </c>
      <c r="V5" s="169">
        <v>-2.9225468010026735E-5</v>
      </c>
      <c r="W5" s="169">
        <v>-1.0024563524991314E-4</v>
      </c>
      <c r="X5" s="169">
        <v>-2.7585770104098747E-5</v>
      </c>
      <c r="Y5" s="169">
        <v>6.5633127998112543E-5</v>
      </c>
      <c r="Z5" s="169">
        <v>-3.3128075002073608E-5</v>
      </c>
      <c r="AA5" s="169">
        <v>2.239455381276842E-5</v>
      </c>
      <c r="AB5" s="169">
        <v>-2.1755265228251651E-5</v>
      </c>
      <c r="AC5" s="169">
        <v>-2.0538948162390851E-5</v>
      </c>
      <c r="AD5" s="169">
        <v>-3.1320348318131023E-5</v>
      </c>
      <c r="AE5" s="169">
        <v>-6.0990354623306384E-5</v>
      </c>
      <c r="AF5" s="13"/>
    </row>
    <row r="6" spans="1:32" s="10" customFormat="1" x14ac:dyDescent="0.2">
      <c r="A6" s="171"/>
      <c r="B6" s="172" t="s">
        <v>748</v>
      </c>
      <c r="C6" s="173" t="s">
        <v>1568</v>
      </c>
      <c r="D6" s="169">
        <v>1.4933553908513033E-4</v>
      </c>
      <c r="E6" s="169">
        <v>7.3608028870920878E-3</v>
      </c>
      <c r="F6" s="169">
        <v>3.9709249663705979E-3</v>
      </c>
      <c r="G6" s="169">
        <v>1.0330562617494083E-2</v>
      </c>
      <c r="H6" s="169">
        <v>4.8874472392396772E-3</v>
      </c>
      <c r="I6" s="169">
        <v>-2.3381254720996722E-3</v>
      </c>
      <c r="J6" s="169">
        <v>4.2954985700655217E-3</v>
      </c>
      <c r="K6" s="169">
        <v>1.0600581305074231E-2</v>
      </c>
      <c r="L6" s="169">
        <v>-1.3873784121275145E-3</v>
      </c>
      <c r="M6" s="169">
        <v>-6.3500557050086889E-4</v>
      </c>
      <c r="N6" s="169">
        <v>-3.2843428729625829E-3</v>
      </c>
      <c r="O6" s="169">
        <v>1.1851210677003832E-2</v>
      </c>
      <c r="P6" s="169">
        <v>-1.5085772474727826E-2</v>
      </c>
      <c r="Q6" s="169">
        <v>-1.2551134190733931E-2</v>
      </c>
      <c r="R6" s="169">
        <v>2.3533775307423644E-3</v>
      </c>
      <c r="S6" s="169">
        <v>-5.1721920240346241E-3</v>
      </c>
      <c r="T6" s="169">
        <v>2.4182537834543582E-3</v>
      </c>
      <c r="U6" s="169">
        <v>5.3090677855126599E-3</v>
      </c>
      <c r="V6" s="169">
        <v>2.3667762622236947E-3</v>
      </c>
      <c r="W6" s="169">
        <v>9.0935870896591935E-3</v>
      </c>
      <c r="X6" s="169">
        <v>3.2027011356537973E-3</v>
      </c>
      <c r="Y6" s="169">
        <v>-9.135864897189639E-3</v>
      </c>
      <c r="Z6" s="169">
        <v>-9.4754062610736829E-4</v>
      </c>
      <c r="AA6" s="169">
        <v>6.7838155174337169E-3</v>
      </c>
      <c r="AB6" s="169">
        <v>-1.5860010807367299E-3</v>
      </c>
      <c r="AC6" s="169">
        <v>2.2688463303050907E-3</v>
      </c>
      <c r="AD6" s="169">
        <v>-3.2764324738852523E-3</v>
      </c>
      <c r="AE6" s="169">
        <v>1.276128496481206E-3</v>
      </c>
      <c r="AF6" s="13"/>
    </row>
    <row r="7" spans="1:32" s="10" customFormat="1" ht="25.5" x14ac:dyDescent="0.2">
      <c r="A7" s="171"/>
      <c r="B7" s="172" t="s">
        <v>749</v>
      </c>
      <c r="C7" s="173" t="s">
        <v>1569</v>
      </c>
      <c r="D7" s="169">
        <v>3.9768933891268211E-4</v>
      </c>
      <c r="E7" s="169">
        <v>3.9155015182248406E-4</v>
      </c>
      <c r="F7" s="169">
        <v>5.3577487283290445E-5</v>
      </c>
      <c r="G7" s="169">
        <v>1.0678177095011503E-3</v>
      </c>
      <c r="H7" s="169">
        <v>1.0547270151994683E-3</v>
      </c>
      <c r="I7" s="169">
        <v>7.5893890884667892E-4</v>
      </c>
      <c r="J7" s="169">
        <v>-6.6159616311210246E-4</v>
      </c>
      <c r="K7" s="169">
        <v>1.3123004890051746E-3</v>
      </c>
      <c r="L7" s="169">
        <v>4.317587876809957E-4</v>
      </c>
      <c r="M7" s="169">
        <v>6.9257949657829684E-4</v>
      </c>
      <c r="N7" s="169">
        <v>-1.3085443559917272E-4</v>
      </c>
      <c r="O7" s="169">
        <v>4.1016644485466147E-4</v>
      </c>
      <c r="P7" s="169">
        <v>-1.6033007787671705E-3</v>
      </c>
      <c r="Q7" s="169">
        <v>2.7788219561000895E-4</v>
      </c>
      <c r="R7" s="169">
        <v>-1.2977893023300435E-3</v>
      </c>
      <c r="S7" s="169">
        <v>1.2002256189408396E-3</v>
      </c>
      <c r="T7" s="169">
        <v>-6.3657111483191335E-4</v>
      </c>
      <c r="U7" s="169">
        <v>1.2108436786089358E-3</v>
      </c>
      <c r="V7" s="169">
        <v>-1.1324113928320244E-4</v>
      </c>
      <c r="W7" s="169">
        <v>7.2749525800632907E-4</v>
      </c>
      <c r="X7" s="169">
        <v>9.7852364055709394E-4</v>
      </c>
      <c r="Y7" s="169">
        <v>9.4526185642581154E-4</v>
      </c>
      <c r="Z7" s="169">
        <v>8.1356422516668718E-4</v>
      </c>
      <c r="AA7" s="169">
        <v>7.5073307069205659E-6</v>
      </c>
      <c r="AB7" s="169">
        <v>-2.3255160749059155E-4</v>
      </c>
      <c r="AC7" s="169">
        <v>-9.1301551448504656E-4</v>
      </c>
      <c r="AD7" s="169">
        <v>-2.8508566125874549E-3</v>
      </c>
      <c r="AE7" s="169">
        <v>2.1182974689651236E-3</v>
      </c>
      <c r="AF7" s="13"/>
    </row>
    <row r="8" spans="1:32" s="10" customFormat="1" ht="25.5" x14ac:dyDescent="0.2">
      <c r="A8" s="171"/>
      <c r="B8" s="172" t="s">
        <v>750</v>
      </c>
      <c r="C8" s="173" t="s">
        <v>1570</v>
      </c>
      <c r="D8" s="169">
        <v>2.1846915582839931E-4</v>
      </c>
      <c r="E8" s="169">
        <v>6.5914214550488563E-4</v>
      </c>
      <c r="F8" s="169">
        <v>1.6621854057114152E-4</v>
      </c>
      <c r="G8" s="169">
        <v>4.2283537025689756E-4</v>
      </c>
      <c r="H8" s="169">
        <v>2.643136364200232E-4</v>
      </c>
      <c r="I8" s="169">
        <v>-1.3104012861575801E-4</v>
      </c>
      <c r="J8" s="169">
        <v>4.0826895243307169E-4</v>
      </c>
      <c r="K8" s="169">
        <v>-1.3238192964134374E-4</v>
      </c>
      <c r="L8" s="169">
        <v>3.3517786641084913E-4</v>
      </c>
      <c r="M8" s="169">
        <v>4.511316235444999E-4</v>
      </c>
      <c r="N8" s="169">
        <v>-1.8384635509244689E-4</v>
      </c>
      <c r="O8" s="169">
        <v>-1.5175479557213774E-3</v>
      </c>
      <c r="P8" s="169">
        <v>-3.1748116823587737E-4</v>
      </c>
      <c r="Q8" s="169">
        <v>2.8103314048511739E-4</v>
      </c>
      <c r="R8" s="169">
        <v>-4.3045129774551644E-4</v>
      </c>
      <c r="S8" s="169">
        <v>-1.0132034294463123E-3</v>
      </c>
      <c r="T8" s="169">
        <v>5.6829574577251982E-5</v>
      </c>
      <c r="U8" s="169">
        <v>2.7941276453251378E-4</v>
      </c>
      <c r="V8" s="169">
        <v>1.9661941804091136E-4</v>
      </c>
      <c r="W8" s="169">
        <v>-2.8195782098041281E-5</v>
      </c>
      <c r="X8" s="169">
        <v>-6.3762516363082708E-5</v>
      </c>
      <c r="Y8" s="169">
        <v>-1.4580428378360691E-4</v>
      </c>
      <c r="Z8" s="169">
        <v>2.5094787574050801E-4</v>
      </c>
      <c r="AA8" s="169">
        <v>5.2822254605488693E-5</v>
      </c>
      <c r="AB8" s="169">
        <v>3.9812732891219864E-5</v>
      </c>
      <c r="AC8" s="169">
        <v>-1.5453832842457352E-4</v>
      </c>
      <c r="AD8" s="169">
        <v>4.0350751944285499E-4</v>
      </c>
      <c r="AE8" s="169">
        <v>2.7383017177016921E-5</v>
      </c>
      <c r="AF8" s="13"/>
    </row>
    <row r="9" spans="1:32" s="10" customFormat="1" x14ac:dyDescent="0.2">
      <c r="A9" s="171"/>
      <c r="B9" s="172" t="s">
        <v>136</v>
      </c>
      <c r="C9" s="173" t="s">
        <v>1571</v>
      </c>
      <c r="D9" s="169">
        <v>4.8261077905321058E-4</v>
      </c>
      <c r="E9" s="169">
        <v>3.5338914908474984E-3</v>
      </c>
      <c r="F9" s="169">
        <v>2.7617429874579303E-3</v>
      </c>
      <c r="G9" s="169">
        <v>3.1895131550939092E-3</v>
      </c>
      <c r="H9" s="169">
        <v>8.5458755476409336E-4</v>
      </c>
      <c r="I9" s="169">
        <v>-4.7969023130815976E-4</v>
      </c>
      <c r="J9" s="169">
        <v>2.9854211515831356E-3</v>
      </c>
      <c r="K9" s="169">
        <v>1.4812367379188286E-3</v>
      </c>
      <c r="L9" s="169">
        <v>2.3385813958794258E-3</v>
      </c>
      <c r="M9" s="169">
        <v>-9.6542437204427201E-4</v>
      </c>
      <c r="N9" s="169">
        <v>3.9019325213141072E-3</v>
      </c>
      <c r="O9" s="169">
        <v>8.6721466470871637E-3</v>
      </c>
      <c r="P9" s="169">
        <v>-1.5615901379557771E-3</v>
      </c>
      <c r="Q9" s="169">
        <v>-2.7202332893584017E-3</v>
      </c>
      <c r="R9" s="169">
        <v>2.5452365106584979E-3</v>
      </c>
      <c r="S9" s="169">
        <v>-6.2854584021566592E-4</v>
      </c>
      <c r="T9" s="169">
        <v>1.0716984311130127E-3</v>
      </c>
      <c r="U9" s="169">
        <v>1.7070538306403776E-4</v>
      </c>
      <c r="V9" s="169">
        <v>2.3438910936590669E-3</v>
      </c>
      <c r="W9" s="169">
        <v>9.3571865766958816E-4</v>
      </c>
      <c r="X9" s="169">
        <v>3.0050170725141384E-3</v>
      </c>
      <c r="Y9" s="169">
        <v>-7.9499716642080246E-4</v>
      </c>
      <c r="Z9" s="169">
        <v>6.420918521546741E-4</v>
      </c>
      <c r="AA9" s="169">
        <v>4.511430823643559E-3</v>
      </c>
      <c r="AB9" s="169">
        <v>-3.2847369290516801E-3</v>
      </c>
      <c r="AC9" s="169">
        <v>-1.8306187144755302E-3</v>
      </c>
      <c r="AD9" s="169">
        <v>-2.0001833468982298E-3</v>
      </c>
      <c r="AE9" s="169">
        <v>-3.8674284005480097E-3</v>
      </c>
      <c r="AF9" s="13"/>
    </row>
    <row r="10" spans="1:32" s="10" customFormat="1" x14ac:dyDescent="0.2">
      <c r="A10" s="171"/>
      <c r="B10" s="172" t="s">
        <v>752</v>
      </c>
      <c r="C10" s="173" t="s">
        <v>1572</v>
      </c>
      <c r="D10" s="169">
        <v>9.0473930576093975E-6</v>
      </c>
      <c r="E10" s="169">
        <v>4.3654294038089321E-3</v>
      </c>
      <c r="F10" s="169">
        <v>1.2029224123020203E-2</v>
      </c>
      <c r="G10" s="169">
        <v>1.6580345109431212E-3</v>
      </c>
      <c r="H10" s="169">
        <v>9.3377373129770111E-3</v>
      </c>
      <c r="I10" s="169">
        <v>5.7108445323561935E-3</v>
      </c>
      <c r="J10" s="169">
        <v>1.1270528813680037E-3</v>
      </c>
      <c r="K10" s="169">
        <v>-1.0348668159720376E-2</v>
      </c>
      <c r="L10" s="169">
        <v>4.506138754075642E-3</v>
      </c>
      <c r="M10" s="169">
        <v>-8.078774439199252E-3</v>
      </c>
      <c r="N10" s="169">
        <v>7.2320492571373981E-3</v>
      </c>
      <c r="O10" s="169">
        <v>3.4356784253303505E-3</v>
      </c>
      <c r="P10" s="169">
        <v>1.4169208574083729E-2</v>
      </c>
      <c r="Q10" s="169">
        <v>-8.1334010026012492E-3</v>
      </c>
      <c r="R10" s="169">
        <v>1.4025891377032928E-2</v>
      </c>
      <c r="S10" s="169">
        <v>1.5336185305059192E-2</v>
      </c>
      <c r="T10" s="169">
        <v>-1.1409820953483248E-2</v>
      </c>
      <c r="U10" s="169">
        <v>5.1037017112483892E-4</v>
      </c>
      <c r="V10" s="169">
        <v>-1.4037685428618515E-3</v>
      </c>
      <c r="W10" s="169">
        <v>-7.6750242909289969E-3</v>
      </c>
      <c r="X10" s="169">
        <v>3.741153235430819E-3</v>
      </c>
      <c r="Y10" s="169">
        <v>2.4127610137597991E-3</v>
      </c>
      <c r="Z10" s="169">
        <v>-4.7008429025211726E-3</v>
      </c>
      <c r="AA10" s="169">
        <v>1.0849785936660357E-3</v>
      </c>
      <c r="AB10" s="169">
        <v>-1.3477866084109062E-4</v>
      </c>
      <c r="AC10" s="169">
        <v>-2.7418479918549735E-3</v>
      </c>
      <c r="AD10" s="169">
        <v>-1.0758101844049544E-3</v>
      </c>
      <c r="AE10" s="169">
        <v>-2.2558675418971534E-3</v>
      </c>
      <c r="AF10" s="13"/>
    </row>
    <row r="11" spans="1:32" s="10" customFormat="1" x14ac:dyDescent="0.2">
      <c r="A11" s="171"/>
      <c r="B11" s="172" t="s">
        <v>755</v>
      </c>
      <c r="C11" s="173" t="s">
        <v>1573</v>
      </c>
      <c r="D11" s="169">
        <v>-2.2673895287872782E-3</v>
      </c>
      <c r="E11" s="169">
        <v>3.2275320659875548E-3</v>
      </c>
      <c r="F11" s="169">
        <v>4.4976404998934962E-3</v>
      </c>
      <c r="G11" s="169">
        <v>-8.122371995215906E-4</v>
      </c>
      <c r="H11" s="169">
        <v>1.2772465657889607E-3</v>
      </c>
      <c r="I11" s="169">
        <v>2.1689008474039093E-3</v>
      </c>
      <c r="J11" s="169">
        <v>1.2745515062574265E-3</v>
      </c>
      <c r="K11" s="169">
        <v>7.0416672081119796E-3</v>
      </c>
      <c r="L11" s="169">
        <v>2.0572877785441138E-3</v>
      </c>
      <c r="M11" s="169">
        <v>2.0257445220226919E-3</v>
      </c>
      <c r="N11" s="169">
        <v>1.124659137241278E-4</v>
      </c>
      <c r="O11" s="169">
        <v>7.3743743434949299E-3</v>
      </c>
      <c r="P11" s="169">
        <v>-4.8752629304770574E-3</v>
      </c>
      <c r="Q11" s="169">
        <v>-1.1851996674459562E-3</v>
      </c>
      <c r="R11" s="169">
        <v>3.0007701458724667E-3</v>
      </c>
      <c r="S11" s="169">
        <v>-1.775384128989666E-3</v>
      </c>
      <c r="T11" s="169">
        <v>-1.2476850415673597E-3</v>
      </c>
      <c r="U11" s="169">
        <v>5.2285025477012443E-4</v>
      </c>
      <c r="V11" s="169">
        <v>1.9760804871321595E-3</v>
      </c>
      <c r="W11" s="169">
        <v>3.0912169893062219E-3</v>
      </c>
      <c r="X11" s="169">
        <v>4.5365373294917449E-3</v>
      </c>
      <c r="Y11" s="169">
        <v>3.91411521731871E-3</v>
      </c>
      <c r="Z11" s="169">
        <v>1.9169878909642475E-4</v>
      </c>
      <c r="AA11" s="169">
        <v>-1.0672372774805673E-3</v>
      </c>
      <c r="AB11" s="169">
        <v>-2.3111055250245476E-3</v>
      </c>
      <c r="AC11" s="169">
        <v>8.5919975079950164E-3</v>
      </c>
      <c r="AD11" s="169">
        <v>-3.5127164282523363E-3</v>
      </c>
      <c r="AE11" s="169">
        <v>-4.661298774326866E-3</v>
      </c>
      <c r="AF11" s="13"/>
    </row>
    <row r="12" spans="1:32" s="10" customFormat="1" x14ac:dyDescent="0.2">
      <c r="A12" s="171"/>
      <c r="B12" s="172" t="s">
        <v>756</v>
      </c>
      <c r="C12" s="173" t="s">
        <v>1574</v>
      </c>
      <c r="D12" s="169">
        <v>1.5723268368437258E-3</v>
      </c>
      <c r="E12" s="169">
        <v>1.2624633319568025E-3</v>
      </c>
      <c r="F12" s="169">
        <v>6.9140235953581608E-4</v>
      </c>
      <c r="G12" s="169">
        <v>1.0909647921981884E-3</v>
      </c>
      <c r="H12" s="169">
        <v>1.0461175063814457E-3</v>
      </c>
      <c r="I12" s="169">
        <v>3.6655883823735394E-4</v>
      </c>
      <c r="J12" s="169">
        <v>-4.4546475594469553E-4</v>
      </c>
      <c r="K12" s="169">
        <v>-3.6009732509157148E-4</v>
      </c>
      <c r="L12" s="169">
        <v>-5.4327449960261311E-3</v>
      </c>
      <c r="M12" s="169">
        <v>-4.1341289713156385E-4</v>
      </c>
      <c r="N12" s="169">
        <v>4.0859031123709845E-4</v>
      </c>
      <c r="O12" s="169">
        <v>1.8821223459006874E-4</v>
      </c>
      <c r="P12" s="169">
        <v>2.7740407982342925E-4</v>
      </c>
      <c r="Q12" s="169">
        <v>-4.8759879754731606E-4</v>
      </c>
      <c r="R12" s="169">
        <v>4.9735811370053503E-4</v>
      </c>
      <c r="S12" s="169">
        <v>6.0603869039599194E-4</v>
      </c>
      <c r="T12" s="169">
        <v>4.9941072210175821E-4</v>
      </c>
      <c r="U12" s="169">
        <v>-6.4574387396354831E-5</v>
      </c>
      <c r="V12" s="169">
        <v>5.8273494366247109E-4</v>
      </c>
      <c r="W12" s="169">
        <v>-1.9056109745631486E-4</v>
      </c>
      <c r="X12" s="169">
        <v>3.5103600375576452E-4</v>
      </c>
      <c r="Y12" s="169">
        <v>6.3821830215900324E-5</v>
      </c>
      <c r="Z12" s="169">
        <v>1.8333620469358983E-4</v>
      </c>
      <c r="AA12" s="169">
        <v>7.0067811108518157E-4</v>
      </c>
      <c r="AB12" s="169">
        <v>-7.3057885505755623E-3</v>
      </c>
      <c r="AC12" s="169">
        <v>9.0122452493269947E-4</v>
      </c>
      <c r="AD12" s="169">
        <v>2.7594859401003954E-3</v>
      </c>
      <c r="AE12" s="169">
        <v>7.0342328092205212E-4</v>
      </c>
      <c r="AF12" s="13"/>
    </row>
    <row r="13" spans="1:32" s="10" customFormat="1" x14ac:dyDescent="0.2">
      <c r="A13" s="171"/>
      <c r="B13" s="172" t="s">
        <v>757</v>
      </c>
      <c r="C13" s="173" t="s">
        <v>1575</v>
      </c>
      <c r="D13" s="169">
        <v>1.3117610927196846E-3</v>
      </c>
      <c r="E13" s="169">
        <v>7.4337455576121698E-4</v>
      </c>
      <c r="F13" s="169">
        <v>1.0500519902283291E-2</v>
      </c>
      <c r="G13" s="169">
        <v>1.6525466058220278E-2</v>
      </c>
      <c r="H13" s="169">
        <v>1.3827278766309632E-3</v>
      </c>
      <c r="I13" s="169">
        <v>5.6493404685871561E-3</v>
      </c>
      <c r="J13" s="169">
        <v>-9.289845695150047E-4</v>
      </c>
      <c r="K13" s="169">
        <v>4.9728164773654359E-3</v>
      </c>
      <c r="L13" s="169">
        <v>1.6437387433026311E-3</v>
      </c>
      <c r="M13" s="169">
        <v>1.8780144993019896E-3</v>
      </c>
      <c r="N13" s="169">
        <v>7.9438392282199111E-3</v>
      </c>
      <c r="O13" s="169">
        <v>1.0906784417857781E-2</v>
      </c>
      <c r="P13" s="169">
        <v>4.8884245721514726E-3</v>
      </c>
      <c r="Q13" s="169">
        <v>9.3880035256445546E-3</v>
      </c>
      <c r="R13" s="169">
        <v>6.1200036761844961E-3</v>
      </c>
      <c r="S13" s="169">
        <v>3.597283381964612E-3</v>
      </c>
      <c r="T13" s="169">
        <v>6.373255554573954E-3</v>
      </c>
      <c r="U13" s="169">
        <v>-4.2954310344357847E-3</v>
      </c>
      <c r="V13" s="169">
        <v>1.1160826210516795E-3</v>
      </c>
      <c r="W13" s="169">
        <v>2.8581428238623956E-3</v>
      </c>
      <c r="X13" s="169">
        <v>3.4415323716791772E-3</v>
      </c>
      <c r="Y13" s="169">
        <v>2.3682930185005328E-3</v>
      </c>
      <c r="Z13" s="169">
        <v>-1.2893671823307111E-3</v>
      </c>
      <c r="AA13" s="169">
        <v>-4.9456439491693408E-3</v>
      </c>
      <c r="AB13" s="169">
        <v>-5.6352235971588597E-3</v>
      </c>
      <c r="AC13" s="169">
        <v>7.5563821915943501E-3</v>
      </c>
      <c r="AD13" s="169">
        <v>1.2689243715131989E-2</v>
      </c>
      <c r="AE13" s="169">
        <v>3.5710702945548193E-3</v>
      </c>
      <c r="AF13" s="13"/>
    </row>
    <row r="14" spans="1:32" s="10" customFormat="1" x14ac:dyDescent="0.2">
      <c r="A14" s="171"/>
      <c r="B14" s="172" t="s">
        <v>759</v>
      </c>
      <c r="C14" s="173" t="s">
        <v>1576</v>
      </c>
      <c r="D14" s="169">
        <v>3.6600791431646764E-3</v>
      </c>
      <c r="E14" s="169">
        <v>1.4213983915208056E-2</v>
      </c>
      <c r="F14" s="169">
        <v>4.3469076944681788E-3</v>
      </c>
      <c r="G14" s="169">
        <v>1.9275955500604701E-2</v>
      </c>
      <c r="H14" s="169">
        <v>1.2543658056666403E-2</v>
      </c>
      <c r="I14" s="169">
        <v>5.2240960703232421E-3</v>
      </c>
      <c r="J14" s="169">
        <v>6.7691532329546356E-3</v>
      </c>
      <c r="K14" s="169">
        <v>4.2333330490531501E-3</v>
      </c>
      <c r="L14" s="169">
        <v>1.4590059279781577E-2</v>
      </c>
      <c r="M14" s="169">
        <v>1.8713440398500748E-2</v>
      </c>
      <c r="N14" s="169">
        <v>2.934049483838853E-2</v>
      </c>
      <c r="O14" s="169">
        <v>1.4209829955177366E-2</v>
      </c>
      <c r="P14" s="169">
        <v>-1.1942741279809418E-2</v>
      </c>
      <c r="Q14" s="169">
        <v>-1.7122444496235036E-2</v>
      </c>
      <c r="R14" s="169">
        <v>-8.608432705262671E-4</v>
      </c>
      <c r="S14" s="169">
        <v>-1.744182837761046E-2</v>
      </c>
      <c r="T14" s="169">
        <v>2.9842855725644431E-3</v>
      </c>
      <c r="U14" s="169">
        <v>7.603895333732456E-3</v>
      </c>
      <c r="V14" s="169">
        <v>9.2611346095054677E-3</v>
      </c>
      <c r="W14" s="169">
        <v>1.051302496609598E-2</v>
      </c>
      <c r="X14" s="169">
        <v>1.8897615215155645E-3</v>
      </c>
      <c r="Y14" s="169">
        <v>-5.9794056595622908E-4</v>
      </c>
      <c r="Z14" s="169">
        <v>-5.6687449747170986E-3</v>
      </c>
      <c r="AA14" s="169">
        <v>-3.2709408164248834E-5</v>
      </c>
      <c r="AB14" s="169">
        <v>1.2569327736050625E-2</v>
      </c>
      <c r="AC14" s="169">
        <v>3.105096128366552E-2</v>
      </c>
      <c r="AD14" s="169">
        <v>-1.0420652302686732E-2</v>
      </c>
      <c r="AE14" s="169">
        <v>-1.5520989751374498E-2</v>
      </c>
      <c r="AF14" s="13"/>
    </row>
    <row r="15" spans="1:32" s="10" customFormat="1" x14ac:dyDescent="0.2">
      <c r="A15" s="171"/>
      <c r="B15" s="172" t="s">
        <v>761</v>
      </c>
      <c r="C15" s="173" t="s">
        <v>1577</v>
      </c>
      <c r="D15" s="169">
        <v>-3.1936458316996433E-3</v>
      </c>
      <c r="E15" s="169">
        <v>5.4079509267133106E-4</v>
      </c>
      <c r="F15" s="169">
        <v>3.0086272419750358E-3</v>
      </c>
      <c r="G15" s="169">
        <v>4.0998056617203025E-3</v>
      </c>
      <c r="H15" s="169">
        <v>8.5196866223812631E-3</v>
      </c>
      <c r="I15" s="169">
        <v>6.5736957715657107E-3</v>
      </c>
      <c r="J15" s="169">
        <v>1.7149233024795936E-3</v>
      </c>
      <c r="K15" s="169">
        <v>3.7915810215187933E-3</v>
      </c>
      <c r="L15" s="169">
        <v>-1.1985730325595626E-3</v>
      </c>
      <c r="M15" s="169">
        <v>4.968597259631267E-3</v>
      </c>
      <c r="N15" s="169">
        <v>1.5536582146852757E-3</v>
      </c>
      <c r="O15" s="169">
        <v>4.8434782638235733E-3</v>
      </c>
      <c r="P15" s="169">
        <v>1.5988742828069132E-4</v>
      </c>
      <c r="Q15" s="169">
        <v>-2.310576442815275E-4</v>
      </c>
      <c r="R15" s="169">
        <v>1.934555380791461E-3</v>
      </c>
      <c r="S15" s="169">
        <v>4.2660538819385683E-5</v>
      </c>
      <c r="T15" s="169">
        <v>3.7818917903883528E-3</v>
      </c>
      <c r="U15" s="169">
        <v>8.9862988804323644E-3</v>
      </c>
      <c r="V15" s="169">
        <v>2.1018772397204113E-3</v>
      </c>
      <c r="W15" s="169">
        <v>2.1077630275446028E-3</v>
      </c>
      <c r="X15" s="169">
        <v>1.7659492131486901E-3</v>
      </c>
      <c r="Y15" s="169">
        <v>2.5240455921042046E-3</v>
      </c>
      <c r="Z15" s="169">
        <v>1.1713234090355534E-3</v>
      </c>
      <c r="AA15" s="169">
        <v>2.9089424187299486E-3</v>
      </c>
      <c r="AB15" s="169">
        <v>-1.1679323634834534E-3</v>
      </c>
      <c r="AC15" s="169">
        <v>3.2398032044456157E-3</v>
      </c>
      <c r="AD15" s="169">
        <v>2.1714938139728393E-3</v>
      </c>
      <c r="AE15" s="169">
        <v>8.4751304689207761E-4</v>
      </c>
      <c r="AF15" s="13"/>
    </row>
    <row r="16" spans="1:32" s="10" customFormat="1" x14ac:dyDescent="0.2">
      <c r="A16" s="171"/>
      <c r="B16" s="172" t="s">
        <v>762</v>
      </c>
      <c r="C16" s="173" t="s">
        <v>1578</v>
      </c>
      <c r="D16" s="169">
        <v>-3.9553221640919268E-4</v>
      </c>
      <c r="E16" s="169">
        <v>-1.7784446348360573E-3</v>
      </c>
      <c r="F16" s="169">
        <v>7.8338871508282538E-3</v>
      </c>
      <c r="G16" s="169">
        <v>1.5693223083805177E-3</v>
      </c>
      <c r="H16" s="169">
        <v>3.4778627661590008E-3</v>
      </c>
      <c r="I16" s="169">
        <v>2.9646343498491707E-3</v>
      </c>
      <c r="J16" s="169">
        <v>2.544148789724299E-3</v>
      </c>
      <c r="K16" s="169">
        <v>-1.3840509969987582E-3</v>
      </c>
      <c r="L16" s="169">
        <v>5.3944088416007178E-3</v>
      </c>
      <c r="M16" s="169">
        <v>-4.356770142778358E-3</v>
      </c>
      <c r="N16" s="169">
        <v>7.5356090311817728E-3</v>
      </c>
      <c r="O16" s="169">
        <v>4.9979189177263303E-3</v>
      </c>
      <c r="P16" s="169">
        <v>4.1121611292557906E-3</v>
      </c>
      <c r="Q16" s="169">
        <v>-2.5441892041813694E-3</v>
      </c>
      <c r="R16" s="169">
        <v>5.4506262193285517E-4</v>
      </c>
      <c r="S16" s="169">
        <v>6.4063629830625225E-3</v>
      </c>
      <c r="T16" s="169">
        <v>2.1333942671018184E-3</v>
      </c>
      <c r="U16" s="169">
        <v>1.0723266858553709E-3</v>
      </c>
      <c r="V16" s="169">
        <v>-6.2036802284970655E-3</v>
      </c>
      <c r="W16" s="169">
        <v>1.3153707130175871E-2</v>
      </c>
      <c r="X16" s="169">
        <v>1.9236419262250167E-2</v>
      </c>
      <c r="Y16" s="169">
        <v>-4.9372694695485014E-4</v>
      </c>
      <c r="Z16" s="169">
        <v>5.1577312411414389E-3</v>
      </c>
      <c r="AA16" s="169">
        <v>1.3762654526063454E-2</v>
      </c>
      <c r="AB16" s="169">
        <v>1.1777980062619333E-3</v>
      </c>
      <c r="AC16" s="169">
        <v>-4.1395043934010093E-3</v>
      </c>
      <c r="AD16" s="169">
        <v>5.5422688956777572E-3</v>
      </c>
      <c r="AE16" s="169">
        <v>-1.6864848895397232E-3</v>
      </c>
      <c r="AF16" s="13"/>
    </row>
    <row r="17" spans="1:32" s="10" customFormat="1" x14ac:dyDescent="0.2">
      <c r="A17" s="171"/>
      <c r="B17" s="172" t="s">
        <v>763</v>
      </c>
      <c r="C17" s="173" t="s">
        <v>1579</v>
      </c>
      <c r="D17" s="169">
        <v>3.0345698728270103E-3</v>
      </c>
      <c r="E17" s="169">
        <v>1.0197360058045593E-3</v>
      </c>
      <c r="F17" s="169">
        <v>1.6565871577050202E-3</v>
      </c>
      <c r="G17" s="169">
        <v>3.2006073560801938E-3</v>
      </c>
      <c r="H17" s="169">
        <v>3.2110965987877842E-3</v>
      </c>
      <c r="I17" s="169">
        <v>2.3909411445575406E-3</v>
      </c>
      <c r="J17" s="169">
        <v>-3.222508513685489E-4</v>
      </c>
      <c r="K17" s="169">
        <v>1.7235526935182269E-3</v>
      </c>
      <c r="L17" s="169">
        <v>2.5972785962770127E-3</v>
      </c>
      <c r="M17" s="169">
        <v>3.822439982843272E-3</v>
      </c>
      <c r="N17" s="169">
        <v>1.4859067809714556E-3</v>
      </c>
      <c r="O17" s="169">
        <v>3.9331861071389695E-3</v>
      </c>
      <c r="P17" s="169">
        <v>2.7881539077836614E-3</v>
      </c>
      <c r="Q17" s="169">
        <v>-2.3697956656861308E-3</v>
      </c>
      <c r="R17" s="169">
        <v>-8.7583866234693445E-4</v>
      </c>
      <c r="S17" s="169">
        <v>-1.0405199033802672E-3</v>
      </c>
      <c r="T17" s="169">
        <v>1.188990120411312E-3</v>
      </c>
      <c r="U17" s="169">
        <v>1.1091448889842717E-3</v>
      </c>
      <c r="V17" s="169">
        <v>3.5531966151195631E-3</v>
      </c>
      <c r="W17" s="169">
        <v>4.6466913188115732E-3</v>
      </c>
      <c r="X17" s="169">
        <v>2.1508849847814582E-3</v>
      </c>
      <c r="Y17" s="169">
        <v>2.1719785867513755E-3</v>
      </c>
      <c r="Z17" s="169">
        <v>4.1158795018570076E-3</v>
      </c>
      <c r="AA17" s="169">
        <v>4.8744005517916257E-4</v>
      </c>
      <c r="AB17" s="169">
        <v>-3.2287948471555004E-3</v>
      </c>
      <c r="AC17" s="169">
        <v>5.230680494680724E-3</v>
      </c>
      <c r="AD17" s="169">
        <v>1.6206469117460518E-3</v>
      </c>
      <c r="AE17" s="169">
        <v>8.1481279011749621E-4</v>
      </c>
      <c r="AF17" s="13"/>
    </row>
    <row r="18" spans="1:32" s="10" customFormat="1" x14ac:dyDescent="0.2">
      <c r="A18" s="171"/>
      <c r="B18" s="172" t="s">
        <v>764</v>
      </c>
      <c r="C18" s="173" t="s">
        <v>1580</v>
      </c>
      <c r="D18" s="169">
        <v>2.1217802881075259E-3</v>
      </c>
      <c r="E18" s="169">
        <v>1.7069078906393714E-3</v>
      </c>
      <c r="F18" s="169">
        <v>3.2550757326920382E-3</v>
      </c>
      <c r="G18" s="169">
        <v>1.8131737822593466E-4</v>
      </c>
      <c r="H18" s="169">
        <v>1.239208435839616E-3</v>
      </c>
      <c r="I18" s="169">
        <v>2.8240898911803922E-3</v>
      </c>
      <c r="J18" s="169">
        <v>2.6823698775845892E-3</v>
      </c>
      <c r="K18" s="169">
        <v>2.3365940429250168E-3</v>
      </c>
      <c r="L18" s="169">
        <v>2.9364688801162865E-3</v>
      </c>
      <c r="M18" s="169">
        <v>2.3726203494285161E-4</v>
      </c>
      <c r="N18" s="169">
        <v>7.869798798958858E-4</v>
      </c>
      <c r="O18" s="169">
        <v>1.0943331114154126E-3</v>
      </c>
      <c r="P18" s="169">
        <v>1.21112693297486E-3</v>
      </c>
      <c r="Q18" s="169">
        <v>1.5730953218776548E-3</v>
      </c>
      <c r="R18" s="169">
        <v>1.3850865851737595E-3</v>
      </c>
      <c r="S18" s="169">
        <v>2.5429025339097698E-3</v>
      </c>
      <c r="T18" s="169">
        <v>1.6976830735538555E-3</v>
      </c>
      <c r="U18" s="169">
        <v>1.9262386685452004E-3</v>
      </c>
      <c r="V18" s="169">
        <v>1.0992675851179549E-3</v>
      </c>
      <c r="W18" s="169">
        <v>1.4186027392498381E-3</v>
      </c>
      <c r="X18" s="169">
        <v>9.1488103728577135E-4</v>
      </c>
      <c r="Y18" s="169">
        <v>2.1711159864189465E-3</v>
      </c>
      <c r="Z18" s="169">
        <v>2.0599788358453088E-3</v>
      </c>
      <c r="AA18" s="169">
        <v>5.3872477335957872E-4</v>
      </c>
      <c r="AB18" s="169">
        <v>2.6825000421963302E-3</v>
      </c>
      <c r="AC18" s="169">
        <v>4.4883683156657682E-3</v>
      </c>
      <c r="AD18" s="169">
        <v>1.875113389900085E-3</v>
      </c>
      <c r="AE18" s="169">
        <v>1.9280957626247974E-3</v>
      </c>
      <c r="AF18" s="13"/>
    </row>
    <row r="19" spans="1:32" s="10" customFormat="1" x14ac:dyDescent="0.2">
      <c r="A19" s="171"/>
      <c r="B19" s="172" t="s">
        <v>765</v>
      </c>
      <c r="C19" s="173" t="s">
        <v>1581</v>
      </c>
      <c r="D19" s="169">
        <v>-5.7299936866560914E-4</v>
      </c>
      <c r="E19" s="169">
        <v>3.0821664632070568E-3</v>
      </c>
      <c r="F19" s="169">
        <v>1.587901113238137E-3</v>
      </c>
      <c r="G19" s="169">
        <v>1.1994140397255813E-3</v>
      </c>
      <c r="H19" s="169">
        <v>2.7425806259430831E-3</v>
      </c>
      <c r="I19" s="169">
        <v>6.6686076636642217E-4</v>
      </c>
      <c r="J19" s="169">
        <v>-1.2268626159526438E-4</v>
      </c>
      <c r="K19" s="169">
        <v>-9.8863397762237047E-4</v>
      </c>
      <c r="L19" s="169">
        <v>7.1677962154953088E-4</v>
      </c>
      <c r="M19" s="169">
        <v>7.4631181344644046E-4</v>
      </c>
      <c r="N19" s="169">
        <v>4.400004270118475E-4</v>
      </c>
      <c r="O19" s="169">
        <v>5.5150072660670104E-4</v>
      </c>
      <c r="P19" s="169">
        <v>4.7812909678307335E-4</v>
      </c>
      <c r="Q19" s="169">
        <v>1.4089505779416234E-4</v>
      </c>
      <c r="R19" s="169">
        <v>7.925585074192021E-4</v>
      </c>
      <c r="S19" s="169">
        <v>3.059718433762718E-4</v>
      </c>
      <c r="T19" s="169">
        <v>2.9394083902752787E-4</v>
      </c>
      <c r="U19" s="169">
        <v>1.2123300826972798E-3</v>
      </c>
      <c r="V19" s="169">
        <v>1.1209386126379438E-3</v>
      </c>
      <c r="W19" s="169">
        <v>3.1943583809141839E-4</v>
      </c>
      <c r="X19" s="169">
        <v>4.7461001801523539E-4</v>
      </c>
      <c r="Y19" s="169">
        <v>7.3893638675139657E-4</v>
      </c>
      <c r="Z19" s="169">
        <v>4.7172216600508386E-4</v>
      </c>
      <c r="AA19" s="169">
        <v>1.2725072632173325E-3</v>
      </c>
      <c r="AB19" s="169">
        <v>1.0620076460039444E-3</v>
      </c>
      <c r="AC19" s="169">
        <v>1.4291154940356675E-3</v>
      </c>
      <c r="AD19" s="169">
        <v>1.6306458330744384E-3</v>
      </c>
      <c r="AE19" s="169">
        <v>1.4466227028312175E-3</v>
      </c>
      <c r="AF19" s="13"/>
    </row>
    <row r="20" spans="1:32" s="10" customFormat="1" x14ac:dyDescent="0.2">
      <c r="A20" s="171"/>
      <c r="B20" s="172" t="s">
        <v>1154</v>
      </c>
      <c r="C20" s="173" t="s">
        <v>1582</v>
      </c>
      <c r="D20" s="169">
        <v>3.0287575558866921E-3</v>
      </c>
      <c r="E20" s="169">
        <v>2.0030047377944714E-3</v>
      </c>
      <c r="F20" s="169">
        <v>1.0011196343754978E-3</v>
      </c>
      <c r="G20" s="169">
        <v>5.5730334590219878E-3</v>
      </c>
      <c r="H20" s="169">
        <v>3.2991274181546613E-3</v>
      </c>
      <c r="I20" s="169">
        <v>1.5253407170215966E-3</v>
      </c>
      <c r="J20" s="169">
        <v>3.9027854288874453E-3</v>
      </c>
      <c r="K20" s="169">
        <v>4.8332223602262078E-4</v>
      </c>
      <c r="L20" s="169">
        <v>2.5678915581066222E-3</v>
      </c>
      <c r="M20" s="169">
        <v>3.2637377891837433E-4</v>
      </c>
      <c r="N20" s="169">
        <v>2.0611244038001922E-3</v>
      </c>
      <c r="O20" s="169">
        <v>1.7045176808214728E-3</v>
      </c>
      <c r="P20" s="169">
        <v>3.3164270407664738E-3</v>
      </c>
      <c r="Q20" s="169">
        <v>5.1720441346014721E-3</v>
      </c>
      <c r="R20" s="169">
        <v>2.1474410515771696E-3</v>
      </c>
      <c r="S20" s="169">
        <v>8.7283724707078896E-4</v>
      </c>
      <c r="T20" s="169">
        <v>2.4543678537321291E-3</v>
      </c>
      <c r="U20" s="169">
        <v>2.3916396832645678E-3</v>
      </c>
      <c r="V20" s="169">
        <v>-2.5538373387002485E-5</v>
      </c>
      <c r="W20" s="169">
        <v>6.6503353597227761E-5</v>
      </c>
      <c r="X20" s="169">
        <v>7.0401716362563087E-4</v>
      </c>
      <c r="Y20" s="169">
        <v>1.9819215854754543E-3</v>
      </c>
      <c r="Z20" s="169">
        <v>6.3113311838577397E-3</v>
      </c>
      <c r="AA20" s="169">
        <v>1.7908649033893092E-3</v>
      </c>
      <c r="AB20" s="169">
        <v>-7.5906612355722193E-4</v>
      </c>
      <c r="AC20" s="169">
        <v>1.1642671256788799E-2</v>
      </c>
      <c r="AD20" s="169">
        <v>3.9455330034035944E-3</v>
      </c>
      <c r="AE20" s="169">
        <v>1.7766001806951979E-3</v>
      </c>
      <c r="AF20" s="13"/>
    </row>
    <row r="21" spans="1:32" s="10" customFormat="1" x14ac:dyDescent="0.2">
      <c r="A21" s="171"/>
      <c r="B21" s="172" t="s">
        <v>1160</v>
      </c>
      <c r="C21" s="173" t="s">
        <v>1583</v>
      </c>
      <c r="D21" s="169">
        <v>2.7864187556737136E-4</v>
      </c>
      <c r="E21" s="169">
        <v>2.9822093672518291E-4</v>
      </c>
      <c r="F21" s="169">
        <v>4.6588539236639006E-4</v>
      </c>
      <c r="G21" s="169">
        <v>2.5333622924094849E-4</v>
      </c>
      <c r="H21" s="169">
        <v>2.54061017720017E-4</v>
      </c>
      <c r="I21" s="169">
        <v>2.5366383777212818E-6</v>
      </c>
      <c r="J21" s="169">
        <v>2.9492434341572349E-4</v>
      </c>
      <c r="K21" s="169">
        <v>2.3631387747705715E-4</v>
      </c>
      <c r="L21" s="169">
        <v>3.9723878499995174E-5</v>
      </c>
      <c r="M21" s="169">
        <v>7.0625039417735239E-4</v>
      </c>
      <c r="N21" s="169">
        <v>5.5247284977570665E-4</v>
      </c>
      <c r="O21" s="169">
        <v>2.6640544744306388E-4</v>
      </c>
      <c r="P21" s="169">
        <v>1.5744765098959487E-4</v>
      </c>
      <c r="Q21" s="169">
        <v>3.8414145479171227E-4</v>
      </c>
      <c r="R21" s="169">
        <v>2.0891496949117569E-4</v>
      </c>
      <c r="S21" s="169">
        <v>5.3815679117073997E-5</v>
      </c>
      <c r="T21" s="169">
        <v>1.5006202468378617E-4</v>
      </c>
      <c r="U21" s="169">
        <v>2.8672926183291722E-4</v>
      </c>
      <c r="V21" s="169">
        <v>-8.5218528311300858E-5</v>
      </c>
      <c r="W21" s="169">
        <v>1.8610137127528646E-4</v>
      </c>
      <c r="X21" s="169">
        <v>-1.572166069833772E-4</v>
      </c>
      <c r="Y21" s="169">
        <v>1.9118407044480787E-4</v>
      </c>
      <c r="Z21" s="169">
        <v>-3.0417196562913485E-5</v>
      </c>
      <c r="AA21" s="169">
        <v>5.2210971849331702E-4</v>
      </c>
      <c r="AB21" s="169">
        <v>-5.1511224821597964E-4</v>
      </c>
      <c r="AC21" s="169">
        <v>3.577932049170251E-4</v>
      </c>
      <c r="AD21" s="169">
        <v>3.5881920691341492E-4</v>
      </c>
      <c r="AE21" s="169">
        <v>4.3771235586424302E-5</v>
      </c>
      <c r="AF21" s="13"/>
    </row>
    <row r="22" spans="1:32" s="10" customFormat="1" x14ac:dyDescent="0.2">
      <c r="A22" s="171"/>
      <c r="B22" s="172" t="s">
        <v>1166</v>
      </c>
      <c r="C22" s="173" t="s">
        <v>1584</v>
      </c>
      <c r="D22" s="169">
        <v>2.2145525085513778E-4</v>
      </c>
      <c r="E22" s="169">
        <v>2.3673987363542203E-4</v>
      </c>
      <c r="F22" s="169">
        <v>3.4991519386325489E-4</v>
      </c>
      <c r="G22" s="169">
        <v>3.010572193021773E-4</v>
      </c>
      <c r="H22" s="169">
        <v>4.6832310560594351E-4</v>
      </c>
      <c r="I22" s="169">
        <v>-2.6821146746679089E-4</v>
      </c>
      <c r="J22" s="169">
        <v>8.9868535660383902E-5</v>
      </c>
      <c r="K22" s="169">
        <v>3.4807281808104794E-4</v>
      </c>
      <c r="L22" s="169">
        <v>1.73457058804576E-4</v>
      </c>
      <c r="M22" s="169">
        <v>2.8099094859705058E-4</v>
      </c>
      <c r="N22" s="169">
        <v>2.4773517932104972E-4</v>
      </c>
      <c r="O22" s="169">
        <v>-1.4220375545947644E-5</v>
      </c>
      <c r="P22" s="169">
        <v>2.5687945663258114E-4</v>
      </c>
      <c r="Q22" s="169">
        <v>3.6536024346429095E-4</v>
      </c>
      <c r="R22" s="169">
        <v>3.1736970216883075E-4</v>
      </c>
      <c r="S22" s="169">
        <v>8.0582059167880185E-5</v>
      </c>
      <c r="T22" s="169">
        <v>4.8842173555342431E-5</v>
      </c>
      <c r="U22" s="169">
        <v>-3.5489101878786635E-5</v>
      </c>
      <c r="V22" s="169">
        <v>3.2237141153445076E-5</v>
      </c>
      <c r="W22" s="169">
        <v>9.524409700903813E-5</v>
      </c>
      <c r="X22" s="169">
        <v>2.5893479349152964E-4</v>
      </c>
      <c r="Y22" s="169">
        <v>-2.6005189323782942E-6</v>
      </c>
      <c r="Z22" s="169">
        <v>1.0722591349629165E-4</v>
      </c>
      <c r="AA22" s="169">
        <v>2.5639747434860364E-4</v>
      </c>
      <c r="AB22" s="169">
        <v>-9.1175748967857288E-4</v>
      </c>
      <c r="AC22" s="169">
        <v>1.8109903279704223E-3</v>
      </c>
      <c r="AD22" s="169">
        <v>1.9353583678498256E-4</v>
      </c>
      <c r="AE22" s="169">
        <v>6.6310642113844086E-4</v>
      </c>
      <c r="AF22" s="13"/>
    </row>
    <row r="23" spans="1:32" s="10" customFormat="1" ht="38.25" x14ac:dyDescent="0.2">
      <c r="A23" s="171"/>
      <c r="B23" s="172" t="s">
        <v>1174</v>
      </c>
      <c r="C23" s="173" t="s">
        <v>1585</v>
      </c>
      <c r="D23" s="169">
        <v>2.0246523406108445E-5</v>
      </c>
      <c r="E23" s="169">
        <v>2.0163234298871074E-4</v>
      </c>
      <c r="F23" s="169">
        <v>-3.7380129859515158E-6</v>
      </c>
      <c r="G23" s="169">
        <v>-2.7914987232990711E-4</v>
      </c>
      <c r="H23" s="169">
        <v>-1.3496273688180243E-4</v>
      </c>
      <c r="I23" s="169">
        <v>8.9109162069030956E-5</v>
      </c>
      <c r="J23" s="169">
        <v>5.032278791787121E-5</v>
      </c>
      <c r="K23" s="169">
        <v>3.3835495889433341E-5</v>
      </c>
      <c r="L23" s="169">
        <v>-2.0774173837250047E-5</v>
      </c>
      <c r="M23" s="169">
        <v>-9.3050695939610565E-6</v>
      </c>
      <c r="N23" s="169">
        <v>3.1620215125665669E-4</v>
      </c>
      <c r="O23" s="169">
        <v>-1.4089334129388493E-4</v>
      </c>
      <c r="P23" s="169">
        <v>1.9773218082297199E-4</v>
      </c>
      <c r="Q23" s="169">
        <v>9.2673563540006298E-5</v>
      </c>
      <c r="R23" s="169">
        <v>7.7111776225995509E-5</v>
      </c>
      <c r="S23" s="169">
        <v>6.8816890509494676E-5</v>
      </c>
      <c r="T23" s="169">
        <v>8.5445156054094241E-5</v>
      </c>
      <c r="U23" s="169">
        <v>1.0204523692998423E-4</v>
      </c>
      <c r="V23" s="169">
        <v>9.1338987916246502E-5</v>
      </c>
      <c r="W23" s="169">
        <v>2.4756665330451885E-7</v>
      </c>
      <c r="X23" s="169">
        <v>5.7939981386006662E-5</v>
      </c>
      <c r="Y23" s="169">
        <v>7.4684578160042077E-5</v>
      </c>
      <c r="Z23" s="169">
        <v>-5.6258629218731503E-5</v>
      </c>
      <c r="AA23" s="169">
        <v>2.1102343443136227E-5</v>
      </c>
      <c r="AB23" s="169">
        <v>-2.3198417480057004E-4</v>
      </c>
      <c r="AC23" s="169">
        <v>-7.6705890094737328E-5</v>
      </c>
      <c r="AD23" s="169">
        <v>-3.7791998269562321E-5</v>
      </c>
      <c r="AE23" s="169">
        <v>-5.1808287438177429E-5</v>
      </c>
      <c r="AF23" s="13"/>
    </row>
    <row r="24" spans="1:32" s="10" customFormat="1" x14ac:dyDescent="0.2">
      <c r="A24" s="171"/>
      <c r="B24" s="172" t="s">
        <v>1176</v>
      </c>
      <c r="C24" s="173" t="s">
        <v>1586</v>
      </c>
      <c r="D24" s="169">
        <v>0</v>
      </c>
      <c r="E24" s="169">
        <v>0</v>
      </c>
      <c r="F24" s="169">
        <v>0</v>
      </c>
      <c r="G24" s="169">
        <v>0</v>
      </c>
      <c r="H24" s="169">
        <v>0</v>
      </c>
      <c r="I24" s="169">
        <v>0</v>
      </c>
      <c r="J24" s="169">
        <v>0</v>
      </c>
      <c r="K24" s="169">
        <v>0</v>
      </c>
      <c r="L24" s="169">
        <v>0</v>
      </c>
      <c r="M24" s="169">
        <v>0</v>
      </c>
      <c r="N24" s="169">
        <v>0</v>
      </c>
      <c r="O24" s="169">
        <v>0</v>
      </c>
      <c r="P24" s="169">
        <v>0</v>
      </c>
      <c r="Q24" s="169">
        <v>0</v>
      </c>
      <c r="R24" s="169">
        <v>0</v>
      </c>
      <c r="S24" s="169">
        <v>0</v>
      </c>
      <c r="T24" s="169">
        <v>0</v>
      </c>
      <c r="U24" s="169">
        <v>0</v>
      </c>
      <c r="V24" s="169">
        <v>0</v>
      </c>
      <c r="W24" s="169">
        <v>0</v>
      </c>
      <c r="X24" s="169">
        <v>0</v>
      </c>
      <c r="Y24" s="169">
        <v>0</v>
      </c>
      <c r="Z24" s="169">
        <v>0</v>
      </c>
      <c r="AA24" s="169">
        <v>0</v>
      </c>
      <c r="AB24" s="169">
        <v>0</v>
      </c>
      <c r="AC24" s="169">
        <v>0</v>
      </c>
      <c r="AD24" s="169">
        <v>0</v>
      </c>
      <c r="AE24" s="169">
        <v>5.1593596962899016E-8</v>
      </c>
      <c r="AF24" s="13"/>
    </row>
    <row r="25" spans="1:32" s="178" customFormat="1" x14ac:dyDescent="0.2">
      <c r="A25" s="174"/>
      <c r="B25" s="175" t="s">
        <v>73</v>
      </c>
      <c r="C25" s="176" t="s">
        <v>1587</v>
      </c>
      <c r="D25" s="169">
        <v>9.7649217729066165E-3</v>
      </c>
      <c r="E25" s="169">
        <v>4.2138426157683109E-2</v>
      </c>
      <c r="F25" s="169">
        <v>5.9299269431791785E-2</v>
      </c>
      <c r="G25" s="169">
        <v>6.9954634217852835E-2</v>
      </c>
      <c r="H25" s="169">
        <v>5.4939815609843443E-2</v>
      </c>
      <c r="I25" s="169">
        <v>3.2424778157252997E-2</v>
      </c>
      <c r="J25" s="169">
        <v>2.7753348686150849E-2</v>
      </c>
      <c r="K25" s="169">
        <v>2.2552826258524374E-2</v>
      </c>
      <c r="L25" s="169">
        <v>3.2906174277220895E-2</v>
      </c>
      <c r="M25" s="169">
        <v>1.9189350036016187E-2</v>
      </c>
      <c r="N25" s="169">
        <v>6.0586069522052921E-2</v>
      </c>
      <c r="O25" s="169">
        <v>7.3053419804868874E-2</v>
      </c>
      <c r="P25" s="169">
        <v>-4.0686055287921666E-3</v>
      </c>
      <c r="Q25" s="169">
        <v>-2.9721553478784697E-2</v>
      </c>
      <c r="R25" s="169">
        <v>3.2838548647229973E-2</v>
      </c>
      <c r="S25" s="169">
        <v>3.3563213887946638E-3</v>
      </c>
      <c r="T25" s="169">
        <v>1.2364443671301814E-2</v>
      </c>
      <c r="U25" s="169">
        <v>2.7794476870603668E-2</v>
      </c>
      <c r="V25" s="169">
        <v>1.8351937202272083E-2</v>
      </c>
      <c r="W25" s="169">
        <v>4.1265763410170117E-2</v>
      </c>
      <c r="X25" s="169">
        <v>4.6451858029537191E-2</v>
      </c>
      <c r="Y25" s="169">
        <v>8.3050966606060522E-3</v>
      </c>
      <c r="Z25" s="169">
        <v>9.0395948356627922E-3</v>
      </c>
      <c r="AA25" s="169">
        <v>2.8504825630019746E-2</v>
      </c>
      <c r="AB25" s="169">
        <v>-9.9707686201574823E-3</v>
      </c>
      <c r="AC25" s="169">
        <v>6.8836531821685754E-2</v>
      </c>
      <c r="AD25" s="169">
        <v>1.0009042396466879E-2</v>
      </c>
      <c r="AE25" s="169">
        <v>-1.2851645723742616E-2</v>
      </c>
      <c r="AF25" s="177"/>
    </row>
    <row r="26" spans="1:32" s="10" customFormat="1" x14ac:dyDescent="0.2">
      <c r="A26" s="171"/>
      <c r="B26" s="172" t="s">
        <v>75</v>
      </c>
      <c r="C26" s="173" t="s">
        <v>74</v>
      </c>
      <c r="D26" s="169">
        <v>4.4360001388378013E-3</v>
      </c>
      <c r="E26" s="169">
        <v>1.1931697573634882E-2</v>
      </c>
      <c r="F26" s="169">
        <v>7.4802438315947897E-3</v>
      </c>
      <c r="G26" s="169">
        <v>1.2072937978976146E-2</v>
      </c>
      <c r="H26" s="169">
        <v>1.4663056637380895E-2</v>
      </c>
      <c r="I26" s="169">
        <v>-1.7494941502759472E-3</v>
      </c>
      <c r="J26" s="169">
        <v>5.2955286088747344E-3</v>
      </c>
      <c r="K26" s="169">
        <v>3.385884206185429E-3</v>
      </c>
      <c r="L26" s="169">
        <v>9.8019568489360678E-3</v>
      </c>
      <c r="M26" s="169">
        <v>5.6320628655933394E-3</v>
      </c>
      <c r="N26" s="169">
        <v>-5.5311213063890532E-4</v>
      </c>
      <c r="O26" s="169">
        <v>8.9069202355460605E-3</v>
      </c>
      <c r="P26" s="169">
        <v>1.6573454508958284E-3</v>
      </c>
      <c r="Q26" s="169">
        <v>-2.229622658247919E-3</v>
      </c>
      <c r="R26" s="169">
        <v>4.8043208260899282E-3</v>
      </c>
      <c r="S26" s="169">
        <v>7.1494749428929992E-3</v>
      </c>
      <c r="T26" s="169">
        <v>4.2968171047624536E-3</v>
      </c>
      <c r="U26" s="169">
        <v>3.7341021571559983E-3</v>
      </c>
      <c r="V26" s="169">
        <v>7.7213260717812152E-3</v>
      </c>
      <c r="W26" s="169">
        <v>-1.829993912918839E-2</v>
      </c>
      <c r="X26" s="169">
        <v>3.308344935966003E-3</v>
      </c>
      <c r="Y26" s="169">
        <v>4.8540309613615742E-3</v>
      </c>
      <c r="Z26" s="169">
        <v>3.7388033598846093E-3</v>
      </c>
      <c r="AA26" s="169">
        <v>6.3218494635845876E-4</v>
      </c>
      <c r="AB26" s="169">
        <v>9.6336355660589328E-4</v>
      </c>
      <c r="AC26" s="169">
        <v>2.9025844399157424E-3</v>
      </c>
      <c r="AD26" s="169">
        <v>4.5494358684097323E-3</v>
      </c>
      <c r="AE26" s="169">
        <v>4.823961040919999E-3</v>
      </c>
      <c r="AF26" s="13"/>
    </row>
    <row r="27" spans="1:32" s="10" customFormat="1" x14ac:dyDescent="0.2">
      <c r="A27" s="171"/>
      <c r="B27" s="172" t="s">
        <v>77</v>
      </c>
      <c r="C27" s="173" t="s">
        <v>76</v>
      </c>
      <c r="D27" s="169">
        <v>2.2016717423525964E-4</v>
      </c>
      <c r="E27" s="169">
        <v>-1.2777728510652881E-4</v>
      </c>
      <c r="F27" s="169">
        <v>3.4428279057429145E-5</v>
      </c>
      <c r="G27" s="169">
        <v>2.7581089879513595E-4</v>
      </c>
      <c r="H27" s="169">
        <v>2.2150917753766271E-4</v>
      </c>
      <c r="I27" s="169">
        <v>-6.8274505509737806E-5</v>
      </c>
      <c r="J27" s="169">
        <v>7.9497711537274954E-4</v>
      </c>
      <c r="K27" s="169">
        <v>-2.5528808062641337E-4</v>
      </c>
      <c r="L27" s="169">
        <v>3.8923098331447342E-4</v>
      </c>
      <c r="M27" s="169">
        <v>-7.3098985683300099E-6</v>
      </c>
      <c r="N27" s="169">
        <v>-1.3419859749115077E-4</v>
      </c>
      <c r="O27" s="169">
        <v>9.7366648449061092E-4</v>
      </c>
      <c r="P27" s="169">
        <v>5.9051042185137841E-4</v>
      </c>
      <c r="Q27" s="169">
        <v>4.3834658312634733E-4</v>
      </c>
      <c r="R27" s="169">
        <v>3.875270814267831E-5</v>
      </c>
      <c r="S27" s="169">
        <v>6.2831781674603296E-5</v>
      </c>
      <c r="T27" s="169">
        <v>1.6224956670035765E-4</v>
      </c>
      <c r="U27" s="169">
        <v>-1.8930101889017077E-4</v>
      </c>
      <c r="V27" s="169">
        <v>-1.5759447364607264E-4</v>
      </c>
      <c r="W27" s="169">
        <v>2.6801555362433559E-4</v>
      </c>
      <c r="X27" s="169">
        <v>-2.1707173970070138E-5</v>
      </c>
      <c r="Y27" s="169">
        <v>-1.2730149915562169E-5</v>
      </c>
      <c r="Z27" s="169">
        <v>5.8517174821326511E-4</v>
      </c>
      <c r="AA27" s="169">
        <v>-2.1469976279022428E-5</v>
      </c>
      <c r="AB27" s="169">
        <v>9.0885446710178649E-5</v>
      </c>
      <c r="AC27" s="169">
        <v>5.5113243948507329E-5</v>
      </c>
      <c r="AD27" s="169">
        <v>7.5683937174625502E-4</v>
      </c>
      <c r="AE27" s="169">
        <v>-1.2808121946983537E-2</v>
      </c>
      <c r="AF27" s="13"/>
    </row>
    <row r="28" spans="1:32" s="178" customFormat="1" x14ac:dyDescent="0.2">
      <c r="A28" s="174"/>
      <c r="B28" s="175" t="s">
        <v>119</v>
      </c>
      <c r="C28" s="176" t="s">
        <v>1271</v>
      </c>
      <c r="D28" s="169">
        <v>1.3980754737509038E-2</v>
      </c>
      <c r="E28" s="169">
        <v>5.419790101642441E-2</v>
      </c>
      <c r="F28" s="169">
        <v>6.6745084984329184E-2</v>
      </c>
      <c r="G28" s="169">
        <v>8.1751761298033854E-2</v>
      </c>
      <c r="H28" s="169">
        <v>6.9381363069686675E-2</v>
      </c>
      <c r="I28" s="169">
        <v>3.074355851248689E-2</v>
      </c>
      <c r="J28" s="169">
        <v>3.2253900179652906E-2</v>
      </c>
      <c r="K28" s="169">
        <v>2.6193998545336106E-2</v>
      </c>
      <c r="L28" s="169">
        <v>4.2318900142842564E-2</v>
      </c>
      <c r="M28" s="169">
        <v>2.4828722800178005E-2</v>
      </c>
      <c r="N28" s="169">
        <v>6.0167155988905208E-2</v>
      </c>
      <c r="O28" s="169">
        <v>8.0986673555924371E-2</v>
      </c>
      <c r="P28" s="169">
        <v>-3.0017704997475914E-3</v>
      </c>
      <c r="Q28" s="169">
        <v>-3.2389522720159158E-2</v>
      </c>
      <c r="R28" s="169">
        <v>3.7604116765177276E-2</v>
      </c>
      <c r="S28" s="169">
        <v>1.0442964550013034E-2</v>
      </c>
      <c r="T28" s="169">
        <v>1.6499011209363923E-2</v>
      </c>
      <c r="U28" s="169">
        <v>3.1717880046649771E-2</v>
      </c>
      <c r="V28" s="169">
        <v>2.6230857747699288E-2</v>
      </c>
      <c r="W28" s="169">
        <v>2.2697808727357494E-2</v>
      </c>
      <c r="X28" s="169">
        <v>4.9781910139473196E-2</v>
      </c>
      <c r="Y28" s="169">
        <v>1.3171857771883344E-2</v>
      </c>
      <c r="Z28" s="169">
        <v>1.2193226447334116E-2</v>
      </c>
      <c r="AA28" s="169">
        <v>2.915848055265724E-2</v>
      </c>
      <c r="AB28" s="169">
        <v>-9.0982905102616751E-3</v>
      </c>
      <c r="AC28" s="169">
        <v>7.1684003017652875E-2</v>
      </c>
      <c r="AD28" s="169">
        <v>1.3801638893130352E-2</v>
      </c>
      <c r="AE28" s="169">
        <v>-1.0952827955137523E-2</v>
      </c>
      <c r="AF28" s="177"/>
    </row>
    <row r="29" spans="1:32" s="4" customFormat="1" x14ac:dyDescent="0.2">
      <c r="A29" s="167"/>
      <c r="B29" s="168"/>
      <c r="C29" s="168"/>
    </row>
    <row r="30" spans="1:32" s="4" customFormat="1" ht="13.5" thickBot="1" x14ac:dyDescent="0.25">
      <c r="A30" s="179" t="s">
        <v>1631</v>
      </c>
      <c r="B30" s="180"/>
      <c r="C30" s="180"/>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2" t="s">
        <v>92</v>
      </c>
    </row>
    <row r="32" spans="1:32" s="4" customFormat="1" x14ac:dyDescent="0.2">
      <c r="A32" s="186" t="s">
        <v>437</v>
      </c>
      <c r="B32" s="168"/>
      <c r="C32" s="168"/>
    </row>
  </sheetData>
  <phoneticPr fontId="0" type="noConversion"/>
  <pageMargins left="0.55118110236220497" right="0.55118110236220497" top="0.55118110236220497" bottom="0.55118110236220497" header="0.196850393700787" footer="0.196850393700787"/>
  <pageSetup paperSize="9" fitToHeight="0" orientation="landscape" horizontalDpi="4294967292" r:id="rId1"/>
  <headerFooter alignWithMargins="0">
    <oddFooter>&amp;L&amp;8statec&amp;R&amp;8&amp;D</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0" tint="-0.249977111117893"/>
    <pageSetUpPr autoPageBreaks="0"/>
  </sheetPr>
  <dimension ref="A1:DN21"/>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7.42578125" style="157" customWidth="1"/>
    <col min="2" max="2" width="9.140625" style="310" customWidth="1"/>
    <col min="3" max="20" width="8.5703125" style="317" customWidth="1"/>
    <col min="21" max="118" width="9.85546875" style="317" customWidth="1"/>
    <col min="119" max="16384" width="9.140625" style="317"/>
  </cols>
  <sheetData>
    <row r="1" spans="1:118" s="157" customFormat="1" ht="13.5" thickBot="1" x14ac:dyDescent="0.25">
      <c r="A1" s="303" t="s">
        <v>1235</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ht="12.75" customHeight="1" x14ac:dyDescent="0.2">
      <c r="B4" s="310"/>
    </row>
    <row r="5" spans="1:118" ht="12.75" customHeight="1" x14ac:dyDescent="0.2">
      <c r="A5" s="326" t="s">
        <v>1188</v>
      </c>
      <c r="B5" s="310" t="s">
        <v>1120</v>
      </c>
      <c r="C5" s="316">
        <v>2158.8642824960771</v>
      </c>
      <c r="D5" s="316">
        <v>2240.7384088933259</v>
      </c>
      <c r="E5" s="316">
        <v>2457.6618850710965</v>
      </c>
      <c r="F5" s="316">
        <v>2472.4571562062192</v>
      </c>
      <c r="G5" s="316">
        <v>2192.0501259325347</v>
      </c>
      <c r="H5" s="316">
        <v>2246.7296510902279</v>
      </c>
      <c r="I5" s="316">
        <v>2234.4219900142352</v>
      </c>
      <c r="J5" s="316">
        <v>2201.5941765169168</v>
      </c>
      <c r="K5" s="316">
        <v>2132.353402399292</v>
      </c>
      <c r="L5" s="316">
        <v>2178.795293086846</v>
      </c>
      <c r="M5" s="316">
        <v>2187.8764857753395</v>
      </c>
      <c r="N5" s="316">
        <v>2179.1133115801299</v>
      </c>
      <c r="O5" s="316">
        <v>2105.2032834661168</v>
      </c>
      <c r="P5" s="316">
        <v>2119.0354557309165</v>
      </c>
      <c r="Q5" s="316">
        <v>2118.062741680551</v>
      </c>
      <c r="R5" s="316">
        <v>2104.9702095514776</v>
      </c>
      <c r="S5" s="316">
        <v>2036.621688853458</v>
      </c>
      <c r="T5" s="316">
        <v>2095.1837183599846</v>
      </c>
      <c r="U5" s="316">
        <v>2117.4935899743223</v>
      </c>
      <c r="V5" s="316">
        <v>2108.548818714954</v>
      </c>
      <c r="W5" s="316">
        <v>1973.2985789754562</v>
      </c>
      <c r="X5" s="316">
        <v>2009.3469451893147</v>
      </c>
      <c r="Y5" s="316">
        <v>1995.9750303063552</v>
      </c>
      <c r="Z5" s="316">
        <v>1984.4117177403302</v>
      </c>
      <c r="AA5" s="316">
        <v>1852.3960582982486</v>
      </c>
      <c r="AB5" s="316">
        <v>1897.7053705774092</v>
      </c>
      <c r="AC5" s="316">
        <v>1872.2509398528305</v>
      </c>
      <c r="AD5" s="316">
        <v>1872.4509049483336</v>
      </c>
      <c r="AE5" s="316">
        <v>1765.7459772821171</v>
      </c>
      <c r="AF5" s="316">
        <v>1831.296279050779</v>
      </c>
      <c r="AG5" s="316">
        <v>1839.8489027462469</v>
      </c>
      <c r="AH5" s="316">
        <v>1840.8486043136488</v>
      </c>
      <c r="AI5" s="316">
        <v>1706.0978186463667</v>
      </c>
      <c r="AJ5" s="316">
        <v>1807.6259521262805</v>
      </c>
      <c r="AK5" s="316">
        <v>1804.5468510397297</v>
      </c>
      <c r="AL5" s="316">
        <v>1790.5080576032683</v>
      </c>
      <c r="AM5" s="316">
        <v>1603.5678475367586</v>
      </c>
      <c r="AN5" s="316">
        <v>1656.5879194381985</v>
      </c>
      <c r="AO5" s="316">
        <v>1653.2816600675606</v>
      </c>
      <c r="AP5" s="316">
        <v>1649.266062029898</v>
      </c>
      <c r="AQ5" s="316">
        <v>1492.5463520768835</v>
      </c>
      <c r="AR5" s="316">
        <v>1560.9752648716244</v>
      </c>
      <c r="AS5" s="316">
        <v>1558.3342106355299</v>
      </c>
      <c r="AT5" s="316">
        <v>1540.9025758047437</v>
      </c>
      <c r="AU5" s="316">
        <v>1481.3372203754154</v>
      </c>
      <c r="AV5" s="316">
        <v>1554.6509919534979</v>
      </c>
      <c r="AW5" s="316">
        <v>1559.9173611158844</v>
      </c>
      <c r="AX5" s="316">
        <v>1551.0731211485104</v>
      </c>
      <c r="AY5" s="316">
        <v>1507.7823154306775</v>
      </c>
      <c r="AZ5" s="316">
        <v>1555.3839395366833</v>
      </c>
      <c r="BA5" s="316">
        <v>1544.2732305165816</v>
      </c>
      <c r="BB5" s="316">
        <v>1546.2272007610111</v>
      </c>
      <c r="BC5" s="316">
        <v>1520.8389635276228</v>
      </c>
      <c r="BD5" s="316">
        <v>1559.369298857463</v>
      </c>
      <c r="BE5" s="316">
        <v>1564.6228222858169</v>
      </c>
      <c r="BF5" s="316">
        <v>1533.7411078457058</v>
      </c>
      <c r="BG5" s="316">
        <v>1410.6778847470698</v>
      </c>
      <c r="BH5" s="316">
        <v>1460.2040955750472</v>
      </c>
      <c r="BI5" s="316">
        <v>1503.1583523676422</v>
      </c>
      <c r="BJ5" s="316">
        <v>1475.4655641640366</v>
      </c>
      <c r="BK5" s="316">
        <v>1376.4273123304431</v>
      </c>
      <c r="BL5" s="316">
        <v>1466.2065395605155</v>
      </c>
      <c r="BM5" s="316">
        <v>1497.0851359412577</v>
      </c>
      <c r="BN5" s="316">
        <v>1436.8032718678323</v>
      </c>
      <c r="BO5" s="316">
        <v>1399.6703744075076</v>
      </c>
      <c r="BP5" s="316">
        <v>1447.2064088755264</v>
      </c>
      <c r="BQ5" s="316">
        <v>1468.3135608426396</v>
      </c>
      <c r="BR5" s="316">
        <v>1440.3647231738212</v>
      </c>
      <c r="BS5" s="316">
        <v>1402.3745134549886</v>
      </c>
      <c r="BT5" s="316">
        <v>1440.094501776799</v>
      </c>
      <c r="BU5" s="316">
        <v>1453.4564489340642</v>
      </c>
      <c r="BV5" s="316">
        <v>1429.7178594809311</v>
      </c>
      <c r="BW5" s="316">
        <v>1315.3222695875827</v>
      </c>
      <c r="BX5" s="316">
        <v>1401.0362092851742</v>
      </c>
      <c r="BY5" s="316">
        <v>1425.9453998291951</v>
      </c>
      <c r="BZ5" s="316">
        <v>1395.2099955013919</v>
      </c>
      <c r="CA5" s="316">
        <v>1351.7273685294867</v>
      </c>
      <c r="CB5" s="316">
        <v>1372.5763490252466</v>
      </c>
      <c r="CC5" s="316">
        <v>1410.6827593946107</v>
      </c>
      <c r="CD5" s="316">
        <v>1389.6736681177633</v>
      </c>
      <c r="CE5" s="316">
        <v>1334.9684591115122</v>
      </c>
      <c r="CF5" s="316">
        <v>1379.9266263068653</v>
      </c>
      <c r="CG5" s="316">
        <v>1415.4663710134823</v>
      </c>
      <c r="CH5" s="316">
        <v>1402.7779922301279</v>
      </c>
      <c r="CI5" s="316">
        <v>1332.547351125846</v>
      </c>
      <c r="CJ5" s="316">
        <v>1387.3668020398109</v>
      </c>
      <c r="CK5" s="316">
        <v>1428.0912834289443</v>
      </c>
      <c r="CL5" s="316">
        <v>1388.4041938581377</v>
      </c>
      <c r="CM5" s="316">
        <v>1340.0261554506744</v>
      </c>
      <c r="CN5" s="316">
        <v>1367.6170152958857</v>
      </c>
      <c r="CO5" s="316">
        <v>1394.7510649008241</v>
      </c>
      <c r="CP5" s="316">
        <v>1364.8692344984236</v>
      </c>
      <c r="CQ5" s="316">
        <v>1311.8561713331678</v>
      </c>
      <c r="CR5" s="316">
        <v>1359.6542216540211</v>
      </c>
      <c r="CS5" s="316">
        <v>1390.9214768842176</v>
      </c>
      <c r="CT5" s="316">
        <v>1374.4709202307424</v>
      </c>
      <c r="CU5" s="316">
        <v>1318.284491978887</v>
      </c>
      <c r="CV5" s="316">
        <v>1350.7756402045375</v>
      </c>
      <c r="CW5" s="316">
        <v>1388.7989862646011</v>
      </c>
      <c r="CX5" s="316">
        <v>1355.1042610170091</v>
      </c>
      <c r="CY5" s="316">
        <v>1272.4898183135072</v>
      </c>
      <c r="CZ5" s="316">
        <v>1263.4465499411474</v>
      </c>
      <c r="DA5" s="316">
        <v>1397.3039900302997</v>
      </c>
      <c r="DB5" s="316">
        <v>1371.7922178790966</v>
      </c>
      <c r="DC5" s="316">
        <v>1285.9482792832787</v>
      </c>
      <c r="DD5" s="316">
        <v>1338.7975349254154</v>
      </c>
      <c r="DE5" s="316">
        <v>1397.6187771263408</v>
      </c>
      <c r="DF5" s="316">
        <v>1385.9982058655301</v>
      </c>
      <c r="DG5" s="316">
        <v>1323.2142207459362</v>
      </c>
      <c r="DH5" s="316">
        <v>1336.738982840021</v>
      </c>
      <c r="DI5" s="316">
        <v>1389.5768447197224</v>
      </c>
      <c r="DJ5" s="316">
        <v>1350.9268890010217</v>
      </c>
      <c r="DK5" s="316">
        <v>1333.0791502288575</v>
      </c>
      <c r="DL5" s="316">
        <v>1316.7004122606538</v>
      </c>
      <c r="DM5" s="316">
        <v>1363.8552767404581</v>
      </c>
      <c r="DN5" s="316">
        <v>1314.8133762693633</v>
      </c>
    </row>
    <row r="6" spans="1:118" ht="12.75" customHeight="1" x14ac:dyDescent="0.2">
      <c r="A6" s="326" t="s">
        <v>1189</v>
      </c>
      <c r="B6" s="310" t="s">
        <v>1190</v>
      </c>
      <c r="C6" s="316">
        <v>15024.229572352853</v>
      </c>
      <c r="D6" s="316">
        <v>15416.729045149666</v>
      </c>
      <c r="E6" s="316">
        <v>15857.303863275862</v>
      </c>
      <c r="F6" s="316">
        <v>15816.501895260066</v>
      </c>
      <c r="G6" s="316">
        <v>15014.825312313145</v>
      </c>
      <c r="H6" s="316">
        <v>15405.884597940767</v>
      </c>
      <c r="I6" s="316">
        <v>15460.188870229062</v>
      </c>
      <c r="J6" s="316">
        <v>15360.43092208692</v>
      </c>
      <c r="K6" s="316">
        <v>15137.184027448555</v>
      </c>
      <c r="L6" s="316">
        <v>15725.065076376375</v>
      </c>
      <c r="M6" s="316">
        <v>16022.489821773457</v>
      </c>
      <c r="N6" s="316">
        <v>16031.237793830422</v>
      </c>
      <c r="O6" s="316">
        <v>15144.288993849555</v>
      </c>
      <c r="P6" s="316">
        <v>15687.171061253148</v>
      </c>
      <c r="Q6" s="316">
        <v>16069.036141447295</v>
      </c>
      <c r="R6" s="316">
        <v>16079.80168613235</v>
      </c>
      <c r="S6" s="316">
        <v>15412.977041175487</v>
      </c>
      <c r="T6" s="316">
        <v>16127.798537191296</v>
      </c>
      <c r="U6" s="316">
        <v>16393.936877933233</v>
      </c>
      <c r="V6" s="316">
        <v>16023.35940056218</v>
      </c>
      <c r="W6" s="316">
        <v>15890.766999238875</v>
      </c>
      <c r="X6" s="316">
        <v>16001.01830284949</v>
      </c>
      <c r="Y6" s="316">
        <v>16205.673699572371</v>
      </c>
      <c r="Z6" s="316">
        <v>16346.895844732806</v>
      </c>
      <c r="AA6" s="316">
        <v>16207.417191984798</v>
      </c>
      <c r="AB6" s="316">
        <v>16263.346278027191</v>
      </c>
      <c r="AC6" s="316">
        <v>16189.396153095016</v>
      </c>
      <c r="AD6" s="316">
        <v>16137.57751408353</v>
      </c>
      <c r="AE6" s="316">
        <v>15832.334709816127</v>
      </c>
      <c r="AF6" s="316">
        <v>16069.997092406604</v>
      </c>
      <c r="AG6" s="316">
        <v>16077.372956489293</v>
      </c>
      <c r="AH6" s="316">
        <v>16041.767160379282</v>
      </c>
      <c r="AI6" s="316">
        <v>15837.214950180081</v>
      </c>
      <c r="AJ6" s="316">
        <v>16165.052653678251</v>
      </c>
      <c r="AK6" s="316">
        <v>16311.192505902507</v>
      </c>
      <c r="AL6" s="316">
        <v>16266.912613350018</v>
      </c>
      <c r="AM6" s="316">
        <v>16121.9696010632</v>
      </c>
      <c r="AN6" s="316">
        <v>16176.185718793493</v>
      </c>
      <c r="AO6" s="316">
        <v>16118.674682456338</v>
      </c>
      <c r="AP6" s="316">
        <v>16054.915121051457</v>
      </c>
      <c r="AQ6" s="316">
        <v>15535.40761366297</v>
      </c>
      <c r="AR6" s="316">
        <v>15871.367801418879</v>
      </c>
      <c r="AS6" s="316">
        <v>16009.758488147669</v>
      </c>
      <c r="AT6" s="316">
        <v>15915.731581214444</v>
      </c>
      <c r="AU6" s="316">
        <v>15613.709951135024</v>
      </c>
      <c r="AV6" s="316">
        <v>15895.208213924729</v>
      </c>
      <c r="AW6" s="316">
        <v>15910.991813757206</v>
      </c>
      <c r="AX6" s="316">
        <v>15843.947586096192</v>
      </c>
      <c r="AY6" s="316">
        <v>15468.36139509133</v>
      </c>
      <c r="AZ6" s="316">
        <v>15649.975598652281</v>
      </c>
      <c r="BA6" s="316">
        <v>15795.624560697392</v>
      </c>
      <c r="BB6" s="316">
        <v>15965.235447210802</v>
      </c>
      <c r="BC6" s="316">
        <v>15680.466240312691</v>
      </c>
      <c r="BD6" s="316">
        <v>15872.263802043635</v>
      </c>
      <c r="BE6" s="316">
        <v>16084.265831443599</v>
      </c>
      <c r="BF6" s="316">
        <v>15859.974930145994</v>
      </c>
      <c r="BG6" s="316">
        <v>14126.756661556425</v>
      </c>
      <c r="BH6" s="316">
        <v>13589.391921692977</v>
      </c>
      <c r="BI6" s="316">
        <v>14883.637816283583</v>
      </c>
      <c r="BJ6" s="316">
        <v>14623.705227456065</v>
      </c>
      <c r="BK6" s="316">
        <v>14248.875106102909</v>
      </c>
      <c r="BL6" s="316">
        <v>14301.655480860762</v>
      </c>
      <c r="BM6" s="316">
        <v>15410.816750970709</v>
      </c>
      <c r="BN6" s="316">
        <v>15177.416432643908</v>
      </c>
      <c r="BO6" s="316">
        <v>14703.202923643317</v>
      </c>
      <c r="BP6" s="316">
        <v>14500.156192092332</v>
      </c>
      <c r="BQ6" s="316">
        <v>15463.863736284373</v>
      </c>
      <c r="BR6" s="316">
        <v>14980.453794148871</v>
      </c>
      <c r="BS6" s="316">
        <v>14852.375548627993</v>
      </c>
      <c r="BT6" s="316">
        <v>14198.123684312313</v>
      </c>
      <c r="BU6" s="316">
        <v>14843.99329643919</v>
      </c>
      <c r="BV6" s="316">
        <v>14463.998727672171</v>
      </c>
      <c r="BW6" s="316">
        <v>13814.733715201517</v>
      </c>
      <c r="BX6" s="316">
        <v>13875.256729169738</v>
      </c>
      <c r="BY6" s="316">
        <v>14739.933363600167</v>
      </c>
      <c r="BZ6" s="316">
        <v>14339.571123447964</v>
      </c>
      <c r="CA6" s="316">
        <v>14073.714247145712</v>
      </c>
      <c r="CB6" s="316">
        <v>13746.509781128761</v>
      </c>
      <c r="CC6" s="316">
        <v>14774.349043291799</v>
      </c>
      <c r="CD6" s="316">
        <v>14517.533855124373</v>
      </c>
      <c r="CE6" s="316">
        <v>14303.718998002654</v>
      </c>
      <c r="CF6" s="316">
        <v>14121.515194548436</v>
      </c>
      <c r="CG6" s="316">
        <v>15379.590694771978</v>
      </c>
      <c r="CH6" s="316">
        <v>15224.024561236471</v>
      </c>
      <c r="CI6" s="316">
        <v>14661.489802237122</v>
      </c>
      <c r="CJ6" s="316">
        <v>14717.551916935228</v>
      </c>
      <c r="CK6" s="316">
        <v>15454.073513875581</v>
      </c>
      <c r="CL6" s="316">
        <v>15016.486621940718</v>
      </c>
      <c r="CM6" s="316">
        <v>15038.553534394267</v>
      </c>
      <c r="CN6" s="316">
        <v>14491.676292965722</v>
      </c>
      <c r="CO6" s="316">
        <v>15333.858098159739</v>
      </c>
      <c r="CP6" s="316">
        <v>14945.261772940212</v>
      </c>
      <c r="CQ6" s="316">
        <v>15170.307026331282</v>
      </c>
      <c r="CR6" s="316">
        <v>14945.689842892962</v>
      </c>
      <c r="CS6" s="316">
        <v>15555.205293246307</v>
      </c>
      <c r="CT6" s="316">
        <v>15308.017194869884</v>
      </c>
      <c r="CU6" s="316">
        <v>15102.453508984996</v>
      </c>
      <c r="CV6" s="316">
        <v>14783.573101835136</v>
      </c>
      <c r="CW6" s="316">
        <v>15729.011733413457</v>
      </c>
      <c r="CX6" s="316">
        <v>15294.622375902352</v>
      </c>
      <c r="CY6" s="316">
        <v>14528.663332910446</v>
      </c>
      <c r="CZ6" s="316">
        <v>11846.408628281901</v>
      </c>
      <c r="DA6" s="316">
        <v>15158.50519473904</v>
      </c>
      <c r="DB6" s="316">
        <v>14763.477650093047</v>
      </c>
      <c r="DC6" s="316">
        <v>14103.989571891738</v>
      </c>
      <c r="DD6" s="316">
        <v>13961.363131740143</v>
      </c>
      <c r="DE6" s="316">
        <v>15274.694107569549</v>
      </c>
      <c r="DF6" s="316">
        <v>15054.513949714497</v>
      </c>
      <c r="DG6" s="316">
        <v>14595.442858697204</v>
      </c>
      <c r="DH6" s="316">
        <v>14042.177186776058</v>
      </c>
      <c r="DI6" s="316">
        <v>15272.480583792558</v>
      </c>
      <c r="DJ6" s="316">
        <v>14786.816612855831</v>
      </c>
      <c r="DK6" s="316">
        <v>15231.994141812547</v>
      </c>
      <c r="DL6" s="316">
        <v>13872.436614439874</v>
      </c>
      <c r="DM6" s="316">
        <v>14960.384878139697</v>
      </c>
      <c r="DN6" s="316">
        <v>14808.088907877291</v>
      </c>
    </row>
    <row r="7" spans="1:118" ht="12.75" customHeight="1" x14ac:dyDescent="0.2">
      <c r="A7" s="326" t="s">
        <v>137</v>
      </c>
      <c r="B7" s="310" t="s">
        <v>136</v>
      </c>
      <c r="C7" s="316">
        <v>10929.362692682558</v>
      </c>
      <c r="D7" s="316">
        <v>11840.259162919861</v>
      </c>
      <c r="E7" s="316">
        <v>11875.176509696943</v>
      </c>
      <c r="F7" s="316">
        <v>11900.071634125026</v>
      </c>
      <c r="G7" s="316">
        <v>10415.193318156213</v>
      </c>
      <c r="H7" s="316">
        <v>11878.885588496179</v>
      </c>
      <c r="I7" s="316">
        <v>11940.019050441408</v>
      </c>
      <c r="J7" s="316">
        <v>11605.350846478475</v>
      </c>
      <c r="K7" s="316">
        <v>10474.649640742755</v>
      </c>
      <c r="L7" s="316">
        <v>11789.209298664582</v>
      </c>
      <c r="M7" s="316">
        <v>12026.830315260635</v>
      </c>
      <c r="N7" s="316">
        <v>11915.027368085017</v>
      </c>
      <c r="O7" s="316">
        <v>10892.789423444665</v>
      </c>
      <c r="P7" s="316">
        <v>11967.276513202331</v>
      </c>
      <c r="Q7" s="316">
        <v>12252.851075818317</v>
      </c>
      <c r="R7" s="316">
        <v>11864.22440336028</v>
      </c>
      <c r="S7" s="316">
        <v>11260.53327920562</v>
      </c>
      <c r="T7" s="316">
        <v>12370.499113510912</v>
      </c>
      <c r="U7" s="316">
        <v>12480.055624569759</v>
      </c>
      <c r="V7" s="316">
        <v>12499.956607547765</v>
      </c>
      <c r="W7" s="316">
        <v>12012.303687825401</v>
      </c>
      <c r="X7" s="316">
        <v>12926.614906179831</v>
      </c>
      <c r="Y7" s="316">
        <v>12966.709925325176</v>
      </c>
      <c r="Z7" s="316">
        <v>12958.648500513289</v>
      </c>
      <c r="AA7" s="316">
        <v>12324.589082074845</v>
      </c>
      <c r="AB7" s="316">
        <v>13307.04795535089</v>
      </c>
      <c r="AC7" s="316">
        <v>13445.722885537369</v>
      </c>
      <c r="AD7" s="316">
        <v>13501.614306712736</v>
      </c>
      <c r="AE7" s="316">
        <v>12395.924908109928</v>
      </c>
      <c r="AF7" s="316">
        <v>13691.501151213341</v>
      </c>
      <c r="AG7" s="316">
        <v>13812.321964902887</v>
      </c>
      <c r="AH7" s="316">
        <v>13764.343576649972</v>
      </c>
      <c r="AI7" s="316">
        <v>12613.220938389284</v>
      </c>
      <c r="AJ7" s="316">
        <v>14082.915427585609</v>
      </c>
      <c r="AK7" s="316">
        <v>14256.867695210602</v>
      </c>
      <c r="AL7" s="316">
        <v>14279.019833035452</v>
      </c>
      <c r="AM7" s="316">
        <v>13222.425208390134</v>
      </c>
      <c r="AN7" s="316">
        <v>14537.987823808915</v>
      </c>
      <c r="AO7" s="316">
        <v>14774.016662077005</v>
      </c>
      <c r="AP7" s="316">
        <v>14779.473648960196</v>
      </c>
      <c r="AQ7" s="316">
        <v>12869.362065284562</v>
      </c>
      <c r="AR7" s="316">
        <v>14894.376334971194</v>
      </c>
      <c r="AS7" s="316">
        <v>15111.116327418566</v>
      </c>
      <c r="AT7" s="316">
        <v>14945.340825849124</v>
      </c>
      <c r="AU7" s="316">
        <v>13523.104187350575</v>
      </c>
      <c r="AV7" s="316">
        <v>15761.250669685294</v>
      </c>
      <c r="AW7" s="316">
        <v>15774.888654650385</v>
      </c>
      <c r="AX7" s="316">
        <v>15890.962325492597</v>
      </c>
      <c r="AY7" s="316">
        <v>15856.030007118834</v>
      </c>
      <c r="AZ7" s="316">
        <v>16937.955037628359</v>
      </c>
      <c r="BA7" s="316">
        <v>17013.324155447939</v>
      </c>
      <c r="BB7" s="316">
        <v>17270.059757122308</v>
      </c>
      <c r="BC7" s="316">
        <v>16672.019318111808</v>
      </c>
      <c r="BD7" s="316">
        <v>17547.575376949575</v>
      </c>
      <c r="BE7" s="316">
        <v>17777.956656126556</v>
      </c>
      <c r="BF7" s="316">
        <v>17540.075810326925</v>
      </c>
      <c r="BG7" s="316">
        <v>15301.569666096306</v>
      </c>
      <c r="BH7" s="316">
        <v>16107.557175263697</v>
      </c>
      <c r="BI7" s="316">
        <v>17387.03706203054</v>
      </c>
      <c r="BJ7" s="316">
        <v>16957.021331566026</v>
      </c>
      <c r="BK7" s="316">
        <v>14691.980105320643</v>
      </c>
      <c r="BL7" s="316">
        <v>16331.529798809965</v>
      </c>
      <c r="BM7" s="316">
        <v>17438.635058776275</v>
      </c>
      <c r="BN7" s="316">
        <v>16455.937339509172</v>
      </c>
      <c r="BO7" s="316">
        <v>16347.384065864713</v>
      </c>
      <c r="BP7" s="316">
        <v>16619.004741426685</v>
      </c>
      <c r="BQ7" s="316">
        <v>17653.573305391012</v>
      </c>
      <c r="BR7" s="316">
        <v>16962.633284558364</v>
      </c>
      <c r="BS7" s="316">
        <v>16157.215155929051</v>
      </c>
      <c r="BT7" s="316">
        <v>16860.313870000635</v>
      </c>
      <c r="BU7" s="316">
        <v>17544.452153878316</v>
      </c>
      <c r="BV7" s="316">
        <v>16921.172285999117</v>
      </c>
      <c r="BW7" s="316">
        <v>15037.80147247955</v>
      </c>
      <c r="BX7" s="316">
        <v>17116.771463850495</v>
      </c>
      <c r="BY7" s="316">
        <v>18062.30357238957</v>
      </c>
      <c r="BZ7" s="316">
        <v>17478.300466084598</v>
      </c>
      <c r="CA7" s="316">
        <v>17240.595280702481</v>
      </c>
      <c r="CB7" s="316">
        <v>17242.937974825891</v>
      </c>
      <c r="CC7" s="316">
        <v>18458.387859785034</v>
      </c>
      <c r="CD7" s="316">
        <v>18133.949688560235</v>
      </c>
      <c r="CE7" s="316">
        <v>16910.543185636161</v>
      </c>
      <c r="CF7" s="316">
        <v>17489.801836334962</v>
      </c>
      <c r="CG7" s="316">
        <v>18939.368357983527</v>
      </c>
      <c r="CH7" s="316">
        <v>18748.407879912644</v>
      </c>
      <c r="CI7" s="316">
        <v>17410.47940551638</v>
      </c>
      <c r="CJ7" s="316">
        <v>18519.701045244645</v>
      </c>
      <c r="CK7" s="316">
        <v>19431.558290410092</v>
      </c>
      <c r="CL7" s="316">
        <v>18919.377064785833</v>
      </c>
      <c r="CM7" s="316">
        <v>18358.974841512925</v>
      </c>
      <c r="CN7" s="316">
        <v>18584.76992890775</v>
      </c>
      <c r="CO7" s="316">
        <v>19584.258955623729</v>
      </c>
      <c r="CP7" s="316">
        <v>19080.254357203299</v>
      </c>
      <c r="CQ7" s="316">
        <v>17197.023938341339</v>
      </c>
      <c r="CR7" s="316">
        <v>18285.985923846056</v>
      </c>
      <c r="CS7" s="316">
        <v>19081.271927356956</v>
      </c>
      <c r="CT7" s="316">
        <v>18969.058672788946</v>
      </c>
      <c r="CU7" s="316">
        <v>18076.706618104323</v>
      </c>
      <c r="CV7" s="316">
        <v>18681.746557490529</v>
      </c>
      <c r="CW7" s="316">
        <v>20028.844278306169</v>
      </c>
      <c r="CX7" s="316">
        <v>19570.811197543633</v>
      </c>
      <c r="CY7" s="316">
        <v>17163.55041061838</v>
      </c>
      <c r="CZ7" s="316">
        <v>14757.474566843322</v>
      </c>
      <c r="DA7" s="316">
        <v>20679.715955553431</v>
      </c>
      <c r="DB7" s="316">
        <v>20269.895157033228</v>
      </c>
      <c r="DC7" s="316">
        <v>18775.611622159307</v>
      </c>
      <c r="DD7" s="316">
        <v>19613.215842381676</v>
      </c>
      <c r="DE7" s="316">
        <v>21089.195766077297</v>
      </c>
      <c r="DF7" s="316">
        <v>20799.195265379371</v>
      </c>
      <c r="DG7" s="316">
        <v>19938.075254961594</v>
      </c>
      <c r="DH7" s="316">
        <v>19599.718895611219</v>
      </c>
      <c r="DI7" s="316">
        <v>21068.617614651968</v>
      </c>
      <c r="DJ7" s="316">
        <v>20314.943699192678</v>
      </c>
      <c r="DK7" s="316">
        <v>20413.543185762323</v>
      </c>
      <c r="DL7" s="316">
        <v>19270.3914684089</v>
      </c>
      <c r="DM7" s="316">
        <v>20405.595808000511</v>
      </c>
      <c r="DN7" s="316">
        <v>19617.47738104768</v>
      </c>
    </row>
    <row r="8" spans="1:118" ht="12.75" customHeight="1" x14ac:dyDescent="0.2">
      <c r="A8" s="326" t="s">
        <v>1207</v>
      </c>
      <c r="B8" s="310" t="s">
        <v>138</v>
      </c>
      <c r="C8" s="316">
        <v>22452.497902199819</v>
      </c>
      <c r="D8" s="316">
        <v>23014.330921649307</v>
      </c>
      <c r="E8" s="316">
        <v>23157.270365015742</v>
      </c>
      <c r="F8" s="316">
        <v>23136.372381443463</v>
      </c>
      <c r="G8" s="316">
        <v>23021.713216256936</v>
      </c>
      <c r="H8" s="316">
        <v>23372.380800009654</v>
      </c>
      <c r="I8" s="316">
        <v>23440.71478070971</v>
      </c>
      <c r="J8" s="316">
        <v>23132.557132889033</v>
      </c>
      <c r="K8" s="316">
        <v>23063.444250098437</v>
      </c>
      <c r="L8" s="316">
        <v>24195.342266161369</v>
      </c>
      <c r="M8" s="316">
        <v>24492.964952382608</v>
      </c>
      <c r="N8" s="316">
        <v>24529.448531357586</v>
      </c>
      <c r="O8" s="316">
        <v>23790.29969287182</v>
      </c>
      <c r="P8" s="316">
        <v>25007.390106112784</v>
      </c>
      <c r="Q8" s="316">
        <v>25448.487286878801</v>
      </c>
      <c r="R8" s="316">
        <v>25612.922914136601</v>
      </c>
      <c r="S8" s="316">
        <v>24894.730469554263</v>
      </c>
      <c r="T8" s="316">
        <v>25878.704627457486</v>
      </c>
      <c r="U8" s="316">
        <v>26358.442356075728</v>
      </c>
      <c r="V8" s="316">
        <v>26647.822546912506</v>
      </c>
      <c r="W8" s="316">
        <v>26220.74863115936</v>
      </c>
      <c r="X8" s="316">
        <v>26884.449357272391</v>
      </c>
      <c r="Y8" s="316">
        <v>27220.8874457645</v>
      </c>
      <c r="Z8" s="316">
        <v>27557.814565803754</v>
      </c>
      <c r="AA8" s="316">
        <v>27325.732481565847</v>
      </c>
      <c r="AB8" s="316">
        <v>28017.979024239779</v>
      </c>
      <c r="AC8" s="316">
        <v>28291.90040397843</v>
      </c>
      <c r="AD8" s="316">
        <v>28623.88809021594</v>
      </c>
      <c r="AE8" s="316">
        <v>28369.577796483896</v>
      </c>
      <c r="AF8" s="316">
        <v>28988.077642180746</v>
      </c>
      <c r="AG8" s="316">
        <v>29241.915024915055</v>
      </c>
      <c r="AH8" s="316">
        <v>29470.129536420303</v>
      </c>
      <c r="AI8" s="316">
        <v>28799.818189939404</v>
      </c>
      <c r="AJ8" s="316">
        <v>29465.384066759234</v>
      </c>
      <c r="AK8" s="316">
        <v>29762.763489692461</v>
      </c>
      <c r="AL8" s="316">
        <v>30022.794422241826</v>
      </c>
      <c r="AM8" s="316">
        <v>29345.084318010617</v>
      </c>
      <c r="AN8" s="316">
        <v>29966.513510677316</v>
      </c>
      <c r="AO8" s="316">
        <v>30244.253049323717</v>
      </c>
      <c r="AP8" s="316">
        <v>30240.546263362172</v>
      </c>
      <c r="AQ8" s="316">
        <v>29424.47296763592</v>
      </c>
      <c r="AR8" s="316">
        <v>30267.429962482209</v>
      </c>
      <c r="AS8" s="316">
        <v>30542.404655289374</v>
      </c>
      <c r="AT8" s="316">
        <v>30533.889255109309</v>
      </c>
      <c r="AU8" s="316">
        <v>30153.662622745756</v>
      </c>
      <c r="AV8" s="316">
        <v>30829.701481444557</v>
      </c>
      <c r="AW8" s="316">
        <v>31017.638294276101</v>
      </c>
      <c r="AX8" s="316">
        <v>31204.094432490085</v>
      </c>
      <c r="AY8" s="316">
        <v>31124.57129893122</v>
      </c>
      <c r="AZ8" s="316">
        <v>31934.112429449102</v>
      </c>
      <c r="BA8" s="316">
        <v>32197.718832573224</v>
      </c>
      <c r="BB8" s="316">
        <v>32650.297439046437</v>
      </c>
      <c r="BC8" s="316">
        <v>32281.604799991772</v>
      </c>
      <c r="BD8" s="316">
        <v>33067.08284088561</v>
      </c>
      <c r="BE8" s="316">
        <v>33490.388274884317</v>
      </c>
      <c r="BF8" s="316">
        <v>33588.720875123647</v>
      </c>
      <c r="BG8" s="316">
        <v>32155.56933256656</v>
      </c>
      <c r="BH8" s="316">
        <v>31313.923215633436</v>
      </c>
      <c r="BI8" s="316">
        <v>33541.384626585816</v>
      </c>
      <c r="BJ8" s="316">
        <v>32978.222825214201</v>
      </c>
      <c r="BK8" s="316">
        <v>31940.58115134676</v>
      </c>
      <c r="BL8" s="316">
        <v>31954.380379000213</v>
      </c>
      <c r="BM8" s="316">
        <v>34229.321279250369</v>
      </c>
      <c r="BN8" s="316">
        <v>33945.717190402633</v>
      </c>
      <c r="BO8" s="316">
        <v>33085.90996262832</v>
      </c>
      <c r="BP8" s="316">
        <v>32872.258115192453</v>
      </c>
      <c r="BQ8" s="316">
        <v>34765.105231674781</v>
      </c>
      <c r="BR8" s="316">
        <v>33989.126690504439</v>
      </c>
      <c r="BS8" s="316">
        <v>34308.830456166725</v>
      </c>
      <c r="BT8" s="316">
        <v>33348.781844833611</v>
      </c>
      <c r="BU8" s="316">
        <v>34737.276420041671</v>
      </c>
      <c r="BV8" s="316">
        <v>34337.409906904992</v>
      </c>
      <c r="BW8" s="316">
        <v>33540.235812013001</v>
      </c>
      <c r="BX8" s="316">
        <v>33664.650037162181</v>
      </c>
      <c r="BY8" s="316">
        <v>35612.118778024487</v>
      </c>
      <c r="BZ8" s="316">
        <v>34811.193122258235</v>
      </c>
      <c r="CA8" s="316">
        <v>34403.386351637062</v>
      </c>
      <c r="CB8" s="316">
        <v>33910.078551076498</v>
      </c>
      <c r="CC8" s="316">
        <v>36079.642715641254</v>
      </c>
      <c r="CD8" s="316">
        <v>35617.492669698586</v>
      </c>
      <c r="CE8" s="316">
        <v>34545.472265640958</v>
      </c>
      <c r="CF8" s="316">
        <v>34151.073274806018</v>
      </c>
      <c r="CG8" s="316">
        <v>36890.45421405707</v>
      </c>
      <c r="CH8" s="316">
        <v>36641.245553885601</v>
      </c>
      <c r="CI8" s="316">
        <v>35287.805520979266</v>
      </c>
      <c r="CJ8" s="316">
        <v>35714.738898071322</v>
      </c>
      <c r="CK8" s="316">
        <v>37335.909285388443</v>
      </c>
      <c r="CL8" s="316">
        <v>36596.910448364441</v>
      </c>
      <c r="CM8" s="316">
        <v>36851.532560001295</v>
      </c>
      <c r="CN8" s="316">
        <v>35616.851709799936</v>
      </c>
      <c r="CO8" s="316">
        <v>37686.78999293581</v>
      </c>
      <c r="CP8" s="316">
        <v>37081.811105547982</v>
      </c>
      <c r="CQ8" s="316">
        <v>37416.841652892763</v>
      </c>
      <c r="CR8" s="316">
        <v>36959.507635392125</v>
      </c>
      <c r="CS8" s="316">
        <v>38592.15736747859</v>
      </c>
      <c r="CT8" s="316">
        <v>38462.022747662086</v>
      </c>
      <c r="CU8" s="316">
        <v>38169.225479813445</v>
      </c>
      <c r="CV8" s="316">
        <v>37797.877344942877</v>
      </c>
      <c r="CW8" s="316">
        <v>40442.676948944645</v>
      </c>
      <c r="CX8" s="316">
        <v>39661.927844029982</v>
      </c>
      <c r="CY8" s="316">
        <v>36643.854855044461</v>
      </c>
      <c r="CZ8" s="316">
        <v>26620.163308583396</v>
      </c>
      <c r="DA8" s="316">
        <v>38476.199761294112</v>
      </c>
      <c r="DB8" s="316">
        <v>36601.2462612741</v>
      </c>
      <c r="DC8" s="316">
        <v>32982.604419026968</v>
      </c>
      <c r="DD8" s="316">
        <v>34626.716290541117</v>
      </c>
      <c r="DE8" s="316">
        <v>40039.31235836869</v>
      </c>
      <c r="DF8" s="316">
        <v>39917.05013922217</v>
      </c>
      <c r="DG8" s="316">
        <v>38425.912477660124</v>
      </c>
      <c r="DH8" s="316">
        <v>37673.473177761662</v>
      </c>
      <c r="DI8" s="316">
        <v>41040.814194362836</v>
      </c>
      <c r="DJ8" s="316">
        <v>40207.885553235137</v>
      </c>
      <c r="DK8" s="316">
        <v>41186.709377993524</v>
      </c>
      <c r="DL8" s="316">
        <v>38428.629221669245</v>
      </c>
      <c r="DM8" s="316">
        <v>41651.441650996348</v>
      </c>
      <c r="DN8" s="316">
        <v>41471.574575909573</v>
      </c>
    </row>
    <row r="9" spans="1:118" ht="12.75" customHeight="1" x14ac:dyDescent="0.2">
      <c r="A9" s="326" t="s">
        <v>1191</v>
      </c>
      <c r="B9" s="310" t="s">
        <v>757</v>
      </c>
      <c r="C9" s="316">
        <v>2171.961504692501</v>
      </c>
      <c r="D9" s="316">
        <v>2223.1552238533368</v>
      </c>
      <c r="E9" s="316">
        <v>2257.7946060240592</v>
      </c>
      <c r="F9" s="316">
        <v>2309.5261183587854</v>
      </c>
      <c r="G9" s="316">
        <v>2426.6672214044047</v>
      </c>
      <c r="H9" s="316">
        <v>2493.8748896636498</v>
      </c>
      <c r="I9" s="316">
        <v>2497.7331920492506</v>
      </c>
      <c r="J9" s="316">
        <v>2504.7514588962285</v>
      </c>
      <c r="K9" s="316">
        <v>2424.2530674162635</v>
      </c>
      <c r="L9" s="316">
        <v>2522.1876311719675</v>
      </c>
      <c r="M9" s="316">
        <v>2731.8001650298411</v>
      </c>
      <c r="N9" s="316">
        <v>2829.0665763363972</v>
      </c>
      <c r="O9" s="316">
        <v>2913.9276362113219</v>
      </c>
      <c r="P9" s="316">
        <v>2909.3106772343667</v>
      </c>
      <c r="Q9" s="316">
        <v>2979.7407345153842</v>
      </c>
      <c r="R9" s="316">
        <v>3033.472726980468</v>
      </c>
      <c r="S9" s="316">
        <v>3132.2371238329515</v>
      </c>
      <c r="T9" s="316">
        <v>3222.9435703509662</v>
      </c>
      <c r="U9" s="316">
        <v>3336.9961115385781</v>
      </c>
      <c r="V9" s="316">
        <v>3429.4546251040174</v>
      </c>
      <c r="W9" s="316">
        <v>3482.7534416128078</v>
      </c>
      <c r="X9" s="316">
        <v>3619.483309598691</v>
      </c>
      <c r="Y9" s="316">
        <v>3740.3024599173168</v>
      </c>
      <c r="Z9" s="316">
        <v>3848.2812087998427</v>
      </c>
      <c r="AA9" s="316">
        <v>3953.6786920874479</v>
      </c>
      <c r="AB9" s="316">
        <v>4025.1398457960399</v>
      </c>
      <c r="AC9" s="316">
        <v>4080.9153413954396</v>
      </c>
      <c r="AD9" s="316">
        <v>4164.1109543294815</v>
      </c>
      <c r="AE9" s="316">
        <v>4103.8615256356006</v>
      </c>
      <c r="AF9" s="316">
        <v>4090.8752375879244</v>
      </c>
      <c r="AG9" s="316">
        <v>4076.7336522312016</v>
      </c>
      <c r="AH9" s="316">
        <v>4100.4119873416603</v>
      </c>
      <c r="AI9" s="316">
        <v>4011.8400110739012</v>
      </c>
      <c r="AJ9" s="316">
        <v>4024.4458982486876</v>
      </c>
      <c r="AK9" s="316">
        <v>4005.1522815984563</v>
      </c>
      <c r="AL9" s="316">
        <v>4017.0991328299606</v>
      </c>
      <c r="AM9" s="316">
        <v>3954.6921276358376</v>
      </c>
      <c r="AN9" s="316">
        <v>4027.4120190519948</v>
      </c>
      <c r="AO9" s="316">
        <v>4105.2569096040615</v>
      </c>
      <c r="AP9" s="316">
        <v>4250.8226460745691</v>
      </c>
      <c r="AQ9" s="316">
        <v>4196.7749069009005</v>
      </c>
      <c r="AR9" s="316">
        <v>4269.4789425501858</v>
      </c>
      <c r="AS9" s="316">
        <v>4385.0696598071045</v>
      </c>
      <c r="AT9" s="316">
        <v>4470.3543224958175</v>
      </c>
      <c r="AU9" s="316">
        <v>4531.7290073716513</v>
      </c>
      <c r="AV9" s="316">
        <v>4647.6040811792063</v>
      </c>
      <c r="AW9" s="316">
        <v>4738.3337125770358</v>
      </c>
      <c r="AX9" s="316">
        <v>4878.1632786439286</v>
      </c>
      <c r="AY9" s="316">
        <v>5104.2648041669008</v>
      </c>
      <c r="AZ9" s="316">
        <v>5226.5665836940761</v>
      </c>
      <c r="BA9" s="316">
        <v>5319.0541356631375</v>
      </c>
      <c r="BB9" s="316">
        <v>5466.4179387379045</v>
      </c>
      <c r="BC9" s="316">
        <v>5518.2644801846945</v>
      </c>
      <c r="BD9" s="316">
        <v>5606.1924265929711</v>
      </c>
      <c r="BE9" s="316">
        <v>5696.1456134392265</v>
      </c>
      <c r="BF9" s="316">
        <v>5800.1136005684011</v>
      </c>
      <c r="BG9" s="316">
        <v>5577.741021040094</v>
      </c>
      <c r="BH9" s="316">
        <v>5376.3264043499721</v>
      </c>
      <c r="BI9" s="316">
        <v>5808.5150568495446</v>
      </c>
      <c r="BJ9" s="316">
        <v>5716.1309419158551</v>
      </c>
      <c r="BK9" s="316">
        <v>5529.4701756696422</v>
      </c>
      <c r="BL9" s="316">
        <v>5449.7933343628629</v>
      </c>
      <c r="BM9" s="316">
        <v>5908.9151574281432</v>
      </c>
      <c r="BN9" s="316">
        <v>5928.5023771372453</v>
      </c>
      <c r="BO9" s="316">
        <v>5936.9800663265887</v>
      </c>
      <c r="BP9" s="316">
        <v>5826.4595293372786</v>
      </c>
      <c r="BQ9" s="316">
        <v>6217.410741655015</v>
      </c>
      <c r="BR9" s="316">
        <v>6079.2734451085853</v>
      </c>
      <c r="BS9" s="316">
        <v>6287.3080374721649</v>
      </c>
      <c r="BT9" s="316">
        <v>5986.2020882830484</v>
      </c>
      <c r="BU9" s="316">
        <v>6224.2320291440228</v>
      </c>
      <c r="BV9" s="316">
        <v>6166.8955154161949</v>
      </c>
      <c r="BW9" s="316">
        <v>6177.661953788941</v>
      </c>
      <c r="BX9" s="316">
        <v>6075.1006602054567</v>
      </c>
      <c r="BY9" s="316">
        <v>6477.9241416332825</v>
      </c>
      <c r="BZ9" s="316">
        <v>6398.68022861392</v>
      </c>
      <c r="CA9" s="316">
        <v>6376.6483987089623</v>
      </c>
      <c r="CB9" s="316">
        <v>6206.6698167314753</v>
      </c>
      <c r="CC9" s="316">
        <v>6728.4510055385144</v>
      </c>
      <c r="CD9" s="316">
        <v>6719.7405018410846</v>
      </c>
      <c r="CE9" s="316">
        <v>6634.051587790399</v>
      </c>
      <c r="CF9" s="316">
        <v>6421.1749153187684</v>
      </c>
      <c r="CG9" s="316">
        <v>6986.5983894231531</v>
      </c>
      <c r="CH9" s="316">
        <v>6976.0699215781324</v>
      </c>
      <c r="CI9" s="316">
        <v>6909.9516704300731</v>
      </c>
      <c r="CJ9" s="316">
        <v>6929.5223638839552</v>
      </c>
      <c r="CK9" s="316">
        <v>7261.8440821287277</v>
      </c>
      <c r="CL9" s="316">
        <v>7182.4889627273333</v>
      </c>
      <c r="CM9" s="316">
        <v>7468.4701887609663</v>
      </c>
      <c r="CN9" s="316">
        <v>7084.5235048817103</v>
      </c>
      <c r="CO9" s="316">
        <v>7572.9192158381093</v>
      </c>
      <c r="CP9" s="316">
        <v>7500.5380062956583</v>
      </c>
      <c r="CQ9" s="316">
        <v>7695.9844413772307</v>
      </c>
      <c r="CR9" s="316">
        <v>7495.3749080396901</v>
      </c>
      <c r="CS9" s="316">
        <v>7874.8978855122532</v>
      </c>
      <c r="CT9" s="316">
        <v>7904.940726271353</v>
      </c>
      <c r="CU9" s="316">
        <v>7820.77165879529</v>
      </c>
      <c r="CV9" s="316">
        <v>7594.9638713218028</v>
      </c>
      <c r="CW9" s="316">
        <v>8156.704704224524</v>
      </c>
      <c r="CX9" s="316">
        <v>8005.2493960217071</v>
      </c>
      <c r="CY9" s="316">
        <v>7920.477525797186</v>
      </c>
      <c r="CZ9" s="316">
        <v>6768.8132306586003</v>
      </c>
      <c r="DA9" s="316">
        <v>8269.5599356132316</v>
      </c>
      <c r="DB9" s="316">
        <v>8271.9829794855195</v>
      </c>
      <c r="DC9" s="316">
        <v>8082.3432574414901</v>
      </c>
      <c r="DD9" s="316">
        <v>7974.6283077998169</v>
      </c>
      <c r="DE9" s="316">
        <v>8712.4387109009658</v>
      </c>
      <c r="DF9" s="316">
        <v>8621.66514384738</v>
      </c>
      <c r="DG9" s="316">
        <v>8550.9549989588304</v>
      </c>
      <c r="DH9" s="316">
        <v>8194.9736254191303</v>
      </c>
      <c r="DI9" s="316">
        <v>8866.8573728963293</v>
      </c>
      <c r="DJ9" s="316">
        <v>8701.9269130517314</v>
      </c>
      <c r="DK9" s="316">
        <v>8982.430841451991</v>
      </c>
      <c r="DL9" s="316">
        <v>8232.6727177366738</v>
      </c>
      <c r="DM9" s="316">
        <v>8821.042729305098</v>
      </c>
      <c r="DN9" s="316">
        <v>8834.4964704899885</v>
      </c>
    </row>
    <row r="10" spans="1:118" ht="12.75" customHeight="1" x14ac:dyDescent="0.2">
      <c r="A10" s="326" t="s">
        <v>1192</v>
      </c>
      <c r="B10" s="310" t="s">
        <v>759</v>
      </c>
      <c r="C10" s="316">
        <v>8785.501842046986</v>
      </c>
      <c r="D10" s="316">
        <v>8875.9533956950472</v>
      </c>
      <c r="E10" s="316">
        <v>9224.7245313267249</v>
      </c>
      <c r="F10" s="316">
        <v>9303.7202309312397</v>
      </c>
      <c r="G10" s="316">
        <v>9072.143900455163</v>
      </c>
      <c r="H10" s="316">
        <v>9148.0510882634571</v>
      </c>
      <c r="I10" s="316">
        <v>9201.832945910719</v>
      </c>
      <c r="J10" s="316">
        <v>9278.4720653706518</v>
      </c>
      <c r="K10" s="316">
        <v>9416.7843687321929</v>
      </c>
      <c r="L10" s="316">
        <v>9539.8675685591097</v>
      </c>
      <c r="M10" s="316">
        <v>9658.9106118579784</v>
      </c>
      <c r="N10" s="316">
        <v>9838.2374508507164</v>
      </c>
      <c r="O10" s="316">
        <v>9693.9816662492194</v>
      </c>
      <c r="P10" s="316">
        <v>10241.05786122566</v>
      </c>
      <c r="Q10" s="316">
        <v>10473.311360120917</v>
      </c>
      <c r="R10" s="316">
        <v>10762.849112404198</v>
      </c>
      <c r="S10" s="316">
        <v>10867.725514244021</v>
      </c>
      <c r="T10" s="316">
        <v>11024.777591222792</v>
      </c>
      <c r="U10" s="316">
        <v>11252.348831733663</v>
      </c>
      <c r="V10" s="316">
        <v>11507.248062799519</v>
      </c>
      <c r="W10" s="316">
        <v>11728.504386959774</v>
      </c>
      <c r="X10" s="316">
        <v>12021.875493727959</v>
      </c>
      <c r="Y10" s="316">
        <v>12347.9340549304</v>
      </c>
      <c r="Z10" s="316">
        <v>12791.886064381868</v>
      </c>
      <c r="AA10" s="316">
        <v>13109.16398715538</v>
      </c>
      <c r="AB10" s="316">
        <v>13349.873294438421</v>
      </c>
      <c r="AC10" s="316">
        <v>13486.27968134786</v>
      </c>
      <c r="AD10" s="316">
        <v>13712.383037058331</v>
      </c>
      <c r="AE10" s="316">
        <v>13396.195264321796</v>
      </c>
      <c r="AF10" s="316">
        <v>13441.91185531239</v>
      </c>
      <c r="AG10" s="316">
        <v>13404.627637048125</v>
      </c>
      <c r="AH10" s="316">
        <v>13297.465243317696</v>
      </c>
      <c r="AI10" s="316">
        <v>13139.811951676425</v>
      </c>
      <c r="AJ10" s="316">
        <v>13100.255784225652</v>
      </c>
      <c r="AK10" s="316">
        <v>13029.039467029663</v>
      </c>
      <c r="AL10" s="316">
        <v>13030.892797068249</v>
      </c>
      <c r="AM10" s="316">
        <v>12976.216530557676</v>
      </c>
      <c r="AN10" s="316">
        <v>13037.820382885056</v>
      </c>
      <c r="AO10" s="316">
        <v>13039.455090984173</v>
      </c>
      <c r="AP10" s="316">
        <v>12983.907995573089</v>
      </c>
      <c r="AQ10" s="316">
        <v>13132.888733306427</v>
      </c>
      <c r="AR10" s="316">
        <v>13256.21764611592</v>
      </c>
      <c r="AS10" s="316">
        <v>13416.247987453069</v>
      </c>
      <c r="AT10" s="316">
        <v>13571.845633124594</v>
      </c>
      <c r="AU10" s="316">
        <v>13666.508354316617</v>
      </c>
      <c r="AV10" s="316">
        <v>13902.242764666564</v>
      </c>
      <c r="AW10" s="316">
        <v>14111.103255214157</v>
      </c>
      <c r="AX10" s="316">
        <v>14403.045625802666</v>
      </c>
      <c r="AY10" s="316">
        <v>14625.82914822828</v>
      </c>
      <c r="AZ10" s="316">
        <v>14894.54600405117</v>
      </c>
      <c r="BA10" s="316">
        <v>15164.702925903579</v>
      </c>
      <c r="BB10" s="316">
        <v>15602.221921816967</v>
      </c>
      <c r="BC10" s="316">
        <v>15836.109862701582</v>
      </c>
      <c r="BD10" s="316">
        <v>16091.363761419989</v>
      </c>
      <c r="BE10" s="316">
        <v>16320.604601821915</v>
      </c>
      <c r="BF10" s="316">
        <v>16443.721774056521</v>
      </c>
      <c r="BG10" s="316">
        <v>15475.265459262257</v>
      </c>
      <c r="BH10" s="316">
        <v>14742.40625249145</v>
      </c>
      <c r="BI10" s="316">
        <v>16002.588330474759</v>
      </c>
      <c r="BJ10" s="316">
        <v>15599.939957771521</v>
      </c>
      <c r="BK10" s="316">
        <v>15155.412381388143</v>
      </c>
      <c r="BL10" s="316">
        <v>14682.736272844444</v>
      </c>
      <c r="BM10" s="316">
        <v>15912.994156948793</v>
      </c>
      <c r="BN10" s="316">
        <v>15652.657188818608</v>
      </c>
      <c r="BO10" s="316">
        <v>15529.704845507116</v>
      </c>
      <c r="BP10" s="316">
        <v>15000.565701586851</v>
      </c>
      <c r="BQ10" s="316">
        <v>16093.109361231374</v>
      </c>
      <c r="BR10" s="316">
        <v>15577.320091674665</v>
      </c>
      <c r="BS10" s="316">
        <v>16193.818165210034</v>
      </c>
      <c r="BT10" s="316">
        <v>15421.12092948355</v>
      </c>
      <c r="BU10" s="316">
        <v>16227.244235867207</v>
      </c>
      <c r="BV10" s="316">
        <v>15831.116669439207</v>
      </c>
      <c r="BW10" s="316">
        <v>15713.176979128897</v>
      </c>
      <c r="BX10" s="316">
        <v>15566.282137453651</v>
      </c>
      <c r="BY10" s="316">
        <v>16545.907456164172</v>
      </c>
      <c r="BZ10" s="316">
        <v>16067.733427253281</v>
      </c>
      <c r="CA10" s="316">
        <v>16138.735346428133</v>
      </c>
      <c r="CB10" s="316">
        <v>15530.909147945878</v>
      </c>
      <c r="CC10" s="316">
        <v>16842.605270942688</v>
      </c>
      <c r="CD10" s="316">
        <v>16489.9502346833</v>
      </c>
      <c r="CE10" s="316">
        <v>16299.588199645521</v>
      </c>
      <c r="CF10" s="316">
        <v>15795.082677728129</v>
      </c>
      <c r="CG10" s="316">
        <v>17437.932702763195</v>
      </c>
      <c r="CH10" s="316">
        <v>17199.086152275173</v>
      </c>
      <c r="CI10" s="316">
        <v>16676.34458318305</v>
      </c>
      <c r="CJ10" s="316">
        <v>16728.984492058811</v>
      </c>
      <c r="CK10" s="316">
        <v>17662.822404021608</v>
      </c>
      <c r="CL10" s="316">
        <v>17176.906379360218</v>
      </c>
      <c r="CM10" s="316">
        <v>17793.373692916972</v>
      </c>
      <c r="CN10" s="316">
        <v>16650.320859173335</v>
      </c>
      <c r="CO10" s="316">
        <v>17772.795033441118</v>
      </c>
      <c r="CP10" s="316">
        <v>17279.772492752774</v>
      </c>
      <c r="CQ10" s="316">
        <v>17751.76137157116</v>
      </c>
      <c r="CR10" s="316">
        <v>17420.547978561975</v>
      </c>
      <c r="CS10" s="316">
        <v>18317.480209452689</v>
      </c>
      <c r="CT10" s="316">
        <v>18189.710440414172</v>
      </c>
      <c r="CU10" s="316">
        <v>18317.201069769919</v>
      </c>
      <c r="CV10" s="316">
        <v>17815.719054760724</v>
      </c>
      <c r="CW10" s="316">
        <v>19282.1090832023</v>
      </c>
      <c r="CX10" s="316">
        <v>18674.570792267052</v>
      </c>
      <c r="CY10" s="316">
        <v>18793.719675810789</v>
      </c>
      <c r="CZ10" s="316">
        <v>17617.353968172501</v>
      </c>
      <c r="DA10" s="316">
        <v>19865.917843598956</v>
      </c>
      <c r="DB10" s="316">
        <v>19686.488454975653</v>
      </c>
      <c r="DC10" s="316">
        <v>19084.125569348933</v>
      </c>
      <c r="DD10" s="316">
        <v>18739.969107761601</v>
      </c>
      <c r="DE10" s="316">
        <v>20363.478619159265</v>
      </c>
      <c r="DF10" s="316">
        <v>20133.438948223415</v>
      </c>
      <c r="DG10" s="316">
        <v>19869.673150896928</v>
      </c>
      <c r="DH10" s="316">
        <v>18972.656335367643</v>
      </c>
      <c r="DI10" s="316">
        <v>20578.293140644812</v>
      </c>
      <c r="DJ10" s="316">
        <v>20111.469650266754</v>
      </c>
      <c r="DK10" s="316">
        <v>20982.092954535583</v>
      </c>
      <c r="DL10" s="316">
        <v>19430.58016654864</v>
      </c>
      <c r="DM10" s="316">
        <v>20944.733846593397</v>
      </c>
      <c r="DN10" s="316">
        <v>20924.547393068191</v>
      </c>
    </row>
    <row r="11" spans="1:118" ht="12.75" customHeight="1" x14ac:dyDescent="0.2">
      <c r="A11" s="326" t="s">
        <v>760</v>
      </c>
      <c r="B11" s="310" t="s">
        <v>761</v>
      </c>
      <c r="C11" s="316">
        <v>246.96588364026877</v>
      </c>
      <c r="D11" s="316">
        <v>252.7198692992132</v>
      </c>
      <c r="E11" s="316">
        <v>255.16758242622024</v>
      </c>
      <c r="F11" s="316">
        <v>260.61206757495989</v>
      </c>
      <c r="G11" s="316">
        <v>374.16169250604833</v>
      </c>
      <c r="H11" s="316">
        <v>384.43379722802086</v>
      </c>
      <c r="I11" s="316">
        <v>389.19586982339428</v>
      </c>
      <c r="J11" s="316">
        <v>395.55280937176377</v>
      </c>
      <c r="K11" s="316">
        <v>418.21965372594974</v>
      </c>
      <c r="L11" s="316">
        <v>425.62507765339694</v>
      </c>
      <c r="M11" s="316">
        <v>429.17784462337204</v>
      </c>
      <c r="N11" s="316">
        <v>449.81225312981542</v>
      </c>
      <c r="O11" s="316">
        <v>462.67795144244525</v>
      </c>
      <c r="P11" s="316">
        <v>465.68541757649064</v>
      </c>
      <c r="Q11" s="316">
        <v>477.51187498882103</v>
      </c>
      <c r="R11" s="316">
        <v>488.31245735947505</v>
      </c>
      <c r="S11" s="316">
        <v>484.33480296831652</v>
      </c>
      <c r="T11" s="316">
        <v>494.52671460019803</v>
      </c>
      <c r="U11" s="316">
        <v>498.53271886881487</v>
      </c>
      <c r="V11" s="316">
        <v>491.3676119538149</v>
      </c>
      <c r="W11" s="316">
        <v>525.09073553455869</v>
      </c>
      <c r="X11" s="316">
        <v>522.28999233461684</v>
      </c>
      <c r="Y11" s="316">
        <v>524.82158988157926</v>
      </c>
      <c r="Z11" s="316">
        <v>548.73999723826546</v>
      </c>
      <c r="AA11" s="316">
        <v>609.94749005904521</v>
      </c>
      <c r="AB11" s="316">
        <v>611.71346441674268</v>
      </c>
      <c r="AC11" s="316">
        <v>610.00819025776548</v>
      </c>
      <c r="AD11" s="316">
        <v>630.70063907866916</v>
      </c>
      <c r="AE11" s="316">
        <v>594.19977128882488</v>
      </c>
      <c r="AF11" s="316">
        <v>626.77137151753641</v>
      </c>
      <c r="AG11" s="316">
        <v>638.41791621887808</v>
      </c>
      <c r="AH11" s="316">
        <v>631.72538731971781</v>
      </c>
      <c r="AI11" s="316">
        <v>639.19336509540369</v>
      </c>
      <c r="AJ11" s="316">
        <v>649.22620962545568</v>
      </c>
      <c r="AK11" s="316">
        <v>654.53902872233198</v>
      </c>
      <c r="AL11" s="316">
        <v>670.56881044929105</v>
      </c>
      <c r="AM11" s="316">
        <v>659.62389040239862</v>
      </c>
      <c r="AN11" s="316">
        <v>679.88017371728563</v>
      </c>
      <c r="AO11" s="316">
        <v>686.87433461680791</v>
      </c>
      <c r="AP11" s="316">
        <v>695.24362668146057</v>
      </c>
      <c r="AQ11" s="316">
        <v>839.20533613667635</v>
      </c>
      <c r="AR11" s="316">
        <v>862.20014289046935</v>
      </c>
      <c r="AS11" s="316">
        <v>880.80653540068693</v>
      </c>
      <c r="AT11" s="316">
        <v>905.36088774600046</v>
      </c>
      <c r="AU11" s="316">
        <v>925.08968226848333</v>
      </c>
      <c r="AV11" s="316">
        <v>942.53668424025511</v>
      </c>
      <c r="AW11" s="316">
        <v>954.97541197721375</v>
      </c>
      <c r="AX11" s="316">
        <v>977.6132372753483</v>
      </c>
      <c r="AY11" s="316">
        <v>1002.0407656171496</v>
      </c>
      <c r="AZ11" s="316">
        <v>1023.3442532383299</v>
      </c>
      <c r="BA11" s="316">
        <v>1025.9712569390392</v>
      </c>
      <c r="BB11" s="316">
        <v>1056.634697817713</v>
      </c>
      <c r="BC11" s="316">
        <v>1011.1296872315528</v>
      </c>
      <c r="BD11" s="316">
        <v>1033.3207221686243</v>
      </c>
      <c r="BE11" s="316">
        <v>1041.1036759269032</v>
      </c>
      <c r="BF11" s="316">
        <v>1059.1543009660768</v>
      </c>
      <c r="BG11" s="316">
        <v>1088.367272614651</v>
      </c>
      <c r="BH11" s="316">
        <v>1046.8694243102063</v>
      </c>
      <c r="BI11" s="316">
        <v>1091.2482898855367</v>
      </c>
      <c r="BJ11" s="316">
        <v>1098.7071213969643</v>
      </c>
      <c r="BK11" s="316">
        <v>1050.2750124344288</v>
      </c>
      <c r="BL11" s="316">
        <v>1039.7901996701767</v>
      </c>
      <c r="BM11" s="316">
        <v>1082.7265363633915</v>
      </c>
      <c r="BN11" s="316">
        <v>1077.6497852470152</v>
      </c>
      <c r="BO11" s="316">
        <v>1142.6555065432121</v>
      </c>
      <c r="BP11" s="316">
        <v>1088.6176686960875</v>
      </c>
      <c r="BQ11" s="316">
        <v>1128.7408597566368</v>
      </c>
      <c r="BR11" s="316">
        <v>1119.5969508552566</v>
      </c>
      <c r="BS11" s="316">
        <v>1172.7664126921793</v>
      </c>
      <c r="BT11" s="316">
        <v>1132.7864658616138</v>
      </c>
      <c r="BU11" s="316">
        <v>1174.3401273006816</v>
      </c>
      <c r="BV11" s="316">
        <v>1170.1256686427896</v>
      </c>
      <c r="BW11" s="316">
        <v>1295.5456845209114</v>
      </c>
      <c r="BX11" s="316">
        <v>1298.5932275903788</v>
      </c>
      <c r="BY11" s="316">
        <v>1299.780696311866</v>
      </c>
      <c r="BZ11" s="316">
        <v>1267.7150694287257</v>
      </c>
      <c r="CA11" s="316">
        <v>1295.5344281228292</v>
      </c>
      <c r="CB11" s="316">
        <v>1283.6264560656896</v>
      </c>
      <c r="CC11" s="316">
        <v>1351.9721631151178</v>
      </c>
      <c r="CD11" s="316">
        <v>1365.0075575401797</v>
      </c>
      <c r="CE11" s="316">
        <v>1390.2373660747644</v>
      </c>
      <c r="CF11" s="316">
        <v>1375.0591997618417</v>
      </c>
      <c r="CG11" s="316">
        <v>1458.5085873111361</v>
      </c>
      <c r="CH11" s="316">
        <v>1445.9410418367802</v>
      </c>
      <c r="CI11" s="316">
        <v>1435.0881713453041</v>
      </c>
      <c r="CJ11" s="316">
        <v>1455.5089020185619</v>
      </c>
      <c r="CK11" s="316">
        <v>1518.5967643459539</v>
      </c>
      <c r="CL11" s="316">
        <v>1524.4896591480046</v>
      </c>
      <c r="CM11" s="316">
        <v>1562.2136399266706</v>
      </c>
      <c r="CN11" s="316">
        <v>1502.7984762255512</v>
      </c>
      <c r="CO11" s="316">
        <v>1582.1211350006993</v>
      </c>
      <c r="CP11" s="316">
        <v>1578.8436538139943</v>
      </c>
      <c r="CQ11" s="316">
        <v>1709.6696594897401</v>
      </c>
      <c r="CR11" s="316">
        <v>1684.9177759464778</v>
      </c>
      <c r="CS11" s="316">
        <v>1742.093854354571</v>
      </c>
      <c r="CT11" s="316">
        <v>1743.3188805158152</v>
      </c>
      <c r="CU11" s="316">
        <v>1772.2447536214959</v>
      </c>
      <c r="CV11" s="316">
        <v>1755.1081268324895</v>
      </c>
      <c r="CW11" s="316">
        <v>1861.5285223483279</v>
      </c>
      <c r="CX11" s="316">
        <v>1828.1830882240752</v>
      </c>
      <c r="CY11" s="316">
        <v>1744.6219893951334</v>
      </c>
      <c r="CZ11" s="316">
        <v>1472.8969253578152</v>
      </c>
      <c r="DA11" s="316">
        <v>1877.147262416541</v>
      </c>
      <c r="DB11" s="316">
        <v>1870.4676243399163</v>
      </c>
      <c r="DC11" s="316">
        <v>1771.6917646284542</v>
      </c>
      <c r="DD11" s="316">
        <v>1769.889695992802</v>
      </c>
      <c r="DE11" s="316">
        <v>1896.818303488024</v>
      </c>
      <c r="DF11" s="316">
        <v>1897.1210801364412</v>
      </c>
      <c r="DG11" s="316">
        <v>1941.3929371484016</v>
      </c>
      <c r="DH11" s="316">
        <v>1894.8794559046562</v>
      </c>
      <c r="DI11" s="316">
        <v>1999.5756600071511</v>
      </c>
      <c r="DJ11" s="316">
        <v>1972.7871352050358</v>
      </c>
      <c r="DK11" s="316">
        <v>2017.0749420580823</v>
      </c>
      <c r="DL11" s="316">
        <v>1894.6708658754012</v>
      </c>
      <c r="DM11" s="316">
        <v>1987.1354960727326</v>
      </c>
      <c r="DN11" s="316">
        <v>1980.1461729626412</v>
      </c>
    </row>
    <row r="12" spans="1:118" ht="12.75" customHeight="1" x14ac:dyDescent="0.2">
      <c r="A12" s="326" t="s">
        <v>1193</v>
      </c>
      <c r="B12" s="310" t="s">
        <v>1194</v>
      </c>
      <c r="C12" s="316">
        <v>6486.7592931362915</v>
      </c>
      <c r="D12" s="316">
        <v>6654.4112077162645</v>
      </c>
      <c r="E12" s="316">
        <v>6795.4825158781996</v>
      </c>
      <c r="F12" s="316">
        <v>6632.2673217968331</v>
      </c>
      <c r="G12" s="316">
        <v>6603.7993386353955</v>
      </c>
      <c r="H12" s="316">
        <v>6871.9819389101503</v>
      </c>
      <c r="I12" s="316">
        <v>7088.0887109611494</v>
      </c>
      <c r="J12" s="316">
        <v>7040.8234615272158</v>
      </c>
      <c r="K12" s="316">
        <v>6865.0771851951149</v>
      </c>
      <c r="L12" s="316">
        <v>7460.5177169449316</v>
      </c>
      <c r="M12" s="316">
        <v>7912.008550480612</v>
      </c>
      <c r="N12" s="316">
        <v>8005.9064341925205</v>
      </c>
      <c r="O12" s="316">
        <v>7980.4643956976543</v>
      </c>
      <c r="P12" s="316">
        <v>8505.425184104206</v>
      </c>
      <c r="Q12" s="316">
        <v>8934.3297889053429</v>
      </c>
      <c r="R12" s="316">
        <v>8938.0904500156194</v>
      </c>
      <c r="S12" s="316">
        <v>9120.3645664468459</v>
      </c>
      <c r="T12" s="316">
        <v>9702.3463364650506</v>
      </c>
      <c r="U12" s="316">
        <v>10022.10917687007</v>
      </c>
      <c r="V12" s="316">
        <v>10830.453421177592</v>
      </c>
      <c r="W12" s="316">
        <v>10830.333871549483</v>
      </c>
      <c r="X12" s="316">
        <v>11599.706499708489</v>
      </c>
      <c r="Y12" s="316">
        <v>11661.733875675221</v>
      </c>
      <c r="Z12" s="316">
        <v>11816.156637228542</v>
      </c>
      <c r="AA12" s="316">
        <v>11972.023475792073</v>
      </c>
      <c r="AB12" s="316">
        <v>12549.122016069347</v>
      </c>
      <c r="AC12" s="316">
        <v>12743.361182948862</v>
      </c>
      <c r="AD12" s="316">
        <v>12860.443923591936</v>
      </c>
      <c r="AE12" s="316">
        <v>12802.713262553052</v>
      </c>
      <c r="AF12" s="316">
        <v>13320.119726087985</v>
      </c>
      <c r="AG12" s="316">
        <v>13410.130291691245</v>
      </c>
      <c r="AH12" s="316">
        <v>13417.738934157282</v>
      </c>
      <c r="AI12" s="316">
        <v>13151.852210713565</v>
      </c>
      <c r="AJ12" s="316">
        <v>13499.086803790391</v>
      </c>
      <c r="AK12" s="316">
        <v>13819.388758946696</v>
      </c>
      <c r="AL12" s="316">
        <v>13809.294714144642</v>
      </c>
      <c r="AM12" s="316">
        <v>13549.944748779708</v>
      </c>
      <c r="AN12" s="316">
        <v>14123.366505245889</v>
      </c>
      <c r="AO12" s="316">
        <v>14462.953461889536</v>
      </c>
      <c r="AP12" s="316">
        <v>14616.874352137413</v>
      </c>
      <c r="AQ12" s="316">
        <v>14140.732093768585</v>
      </c>
      <c r="AR12" s="316">
        <v>14720.583214641401</v>
      </c>
      <c r="AS12" s="316">
        <v>14931.857919823562</v>
      </c>
      <c r="AT12" s="316">
        <v>15031.065368929678</v>
      </c>
      <c r="AU12" s="316">
        <v>15294.08649858848</v>
      </c>
      <c r="AV12" s="316">
        <v>16092.347341009217</v>
      </c>
      <c r="AW12" s="316">
        <v>16255.240997339992</v>
      </c>
      <c r="AX12" s="316">
        <v>16570.664030162767</v>
      </c>
      <c r="AY12" s="316">
        <v>16806.885453933941</v>
      </c>
      <c r="AZ12" s="316">
        <v>17555.577449305951</v>
      </c>
      <c r="BA12" s="316">
        <v>17864.692453172865</v>
      </c>
      <c r="BB12" s="316">
        <v>18290.571063570031</v>
      </c>
      <c r="BC12" s="316">
        <v>18856.852614665171</v>
      </c>
      <c r="BD12" s="316">
        <v>19428.452007728527</v>
      </c>
      <c r="BE12" s="316">
        <v>19887.725813738147</v>
      </c>
      <c r="BF12" s="316">
        <v>19683.599040223799</v>
      </c>
      <c r="BG12" s="316">
        <v>18295.65601669022</v>
      </c>
      <c r="BH12" s="316">
        <v>17789.791373205746</v>
      </c>
      <c r="BI12" s="316">
        <v>19054.499762477248</v>
      </c>
      <c r="BJ12" s="316">
        <v>18784.717542061775</v>
      </c>
      <c r="BK12" s="316">
        <v>18540.355655204319</v>
      </c>
      <c r="BL12" s="316">
        <v>18919.114263958236</v>
      </c>
      <c r="BM12" s="316">
        <v>20107.963390000768</v>
      </c>
      <c r="BN12" s="316">
        <v>19640.993569731672</v>
      </c>
      <c r="BO12" s="316">
        <v>19610.005494121146</v>
      </c>
      <c r="BP12" s="316">
        <v>19586.681155627815</v>
      </c>
      <c r="BQ12" s="316">
        <v>20489.496312530075</v>
      </c>
      <c r="BR12" s="316">
        <v>19836.483445767553</v>
      </c>
      <c r="BS12" s="316">
        <v>20568.476744952721</v>
      </c>
      <c r="BT12" s="316">
        <v>20169.565687936767</v>
      </c>
      <c r="BU12" s="316">
        <v>20943.776621188113</v>
      </c>
      <c r="BV12" s="316">
        <v>20837.993297961479</v>
      </c>
      <c r="BW12" s="316">
        <v>20464.29890462507</v>
      </c>
      <c r="BX12" s="316">
        <v>20940.456347535906</v>
      </c>
      <c r="BY12" s="316">
        <v>21929.286942756837</v>
      </c>
      <c r="BZ12" s="316">
        <v>21553.722980602553</v>
      </c>
      <c r="CA12" s="316">
        <v>21905.154415048222</v>
      </c>
      <c r="CB12" s="316">
        <v>21552.99421354106</v>
      </c>
      <c r="CC12" s="316">
        <v>22992.999418978783</v>
      </c>
      <c r="CD12" s="316">
        <v>23006.45734028699</v>
      </c>
      <c r="CE12" s="316">
        <v>22903.326852698192</v>
      </c>
      <c r="CF12" s="316">
        <v>22875.050866544621</v>
      </c>
      <c r="CG12" s="316">
        <v>24553.2750841956</v>
      </c>
      <c r="CH12" s="316">
        <v>24761.489978813508</v>
      </c>
      <c r="CI12" s="316">
        <v>24670.522356767513</v>
      </c>
      <c r="CJ12" s="316">
        <v>25182.846961690651</v>
      </c>
      <c r="CK12" s="316">
        <v>26076.685260276521</v>
      </c>
      <c r="CL12" s="316">
        <v>25894.325041584096</v>
      </c>
      <c r="CM12" s="316">
        <v>26958.66668325815</v>
      </c>
      <c r="CN12" s="316">
        <v>26266.286899231323</v>
      </c>
      <c r="CO12" s="316">
        <v>27437.127309219351</v>
      </c>
      <c r="CP12" s="316">
        <v>27380.311625672439</v>
      </c>
      <c r="CQ12" s="316">
        <v>28202.101034718755</v>
      </c>
      <c r="CR12" s="316">
        <v>28288.053756298254</v>
      </c>
      <c r="CS12" s="316">
        <v>29033.135589303609</v>
      </c>
      <c r="CT12" s="316">
        <v>29049.24215590777</v>
      </c>
      <c r="CU12" s="316">
        <v>29326.938897327436</v>
      </c>
      <c r="CV12" s="316">
        <v>28975.157378197939</v>
      </c>
      <c r="CW12" s="316">
        <v>30516.287250762667</v>
      </c>
      <c r="CX12" s="316">
        <v>30124.425751455859</v>
      </c>
      <c r="CY12" s="316">
        <v>28930.261271347434</v>
      </c>
      <c r="CZ12" s="316">
        <v>24413.491900049223</v>
      </c>
      <c r="DA12" s="316">
        <v>30595.613176581763</v>
      </c>
      <c r="DB12" s="316">
        <v>30781.779642156922</v>
      </c>
      <c r="DC12" s="316">
        <v>30253.71376143493</v>
      </c>
      <c r="DD12" s="316">
        <v>30344.527531662425</v>
      </c>
      <c r="DE12" s="316">
        <v>32383.114136431937</v>
      </c>
      <c r="DF12" s="316">
        <v>32207.014638193385</v>
      </c>
      <c r="DG12" s="316">
        <v>32098.511700937015</v>
      </c>
      <c r="DH12" s="316">
        <v>31535.600985067693</v>
      </c>
      <c r="DI12" s="316">
        <v>33394.950312856963</v>
      </c>
      <c r="DJ12" s="316">
        <v>32720.275486445113</v>
      </c>
      <c r="DK12" s="316">
        <v>33906.009183835522</v>
      </c>
      <c r="DL12" s="316">
        <v>32018.161855085924</v>
      </c>
      <c r="DM12" s="316">
        <v>33645.117349564949</v>
      </c>
      <c r="DN12" s="316">
        <v>33793.907122495126</v>
      </c>
    </row>
    <row r="13" spans="1:118" ht="12.75" customHeight="1" x14ac:dyDescent="0.2">
      <c r="A13" s="326" t="s">
        <v>1195</v>
      </c>
      <c r="B13" s="310" t="s">
        <v>1196</v>
      </c>
      <c r="C13" s="316">
        <v>13353.638482023696</v>
      </c>
      <c r="D13" s="316">
        <v>13377.099463201292</v>
      </c>
      <c r="E13" s="316">
        <v>13345.164527648038</v>
      </c>
      <c r="F13" s="316">
        <v>13457.319685916016</v>
      </c>
      <c r="G13" s="316">
        <v>13589.800593444012</v>
      </c>
      <c r="H13" s="316">
        <v>13693.775103042302</v>
      </c>
      <c r="I13" s="316">
        <v>13660.153350066355</v>
      </c>
      <c r="J13" s="316">
        <v>13804.439441432318</v>
      </c>
      <c r="K13" s="316">
        <v>14060.154634358993</v>
      </c>
      <c r="L13" s="316">
        <v>14279.347540805431</v>
      </c>
      <c r="M13" s="316">
        <v>14262.33478619213</v>
      </c>
      <c r="N13" s="316">
        <v>14691.27027382764</v>
      </c>
      <c r="O13" s="316">
        <v>14920.725702746347</v>
      </c>
      <c r="P13" s="316">
        <v>15040.419700913582</v>
      </c>
      <c r="Q13" s="316">
        <v>14990.52528372692</v>
      </c>
      <c r="R13" s="316">
        <v>15185.592932595337</v>
      </c>
      <c r="S13" s="316">
        <v>14963.551002922077</v>
      </c>
      <c r="T13" s="316">
        <v>15259.713700189857</v>
      </c>
      <c r="U13" s="316">
        <v>15247.268793061057</v>
      </c>
      <c r="V13" s="316">
        <v>15554.446212923371</v>
      </c>
      <c r="W13" s="316">
        <v>15941.567259976093</v>
      </c>
      <c r="X13" s="316">
        <v>16172.700360245186</v>
      </c>
      <c r="Y13" s="316">
        <v>16238.912470425967</v>
      </c>
      <c r="Z13" s="316">
        <v>16600.238243717209</v>
      </c>
      <c r="AA13" s="316">
        <v>16845.257898271804</v>
      </c>
      <c r="AB13" s="316">
        <v>17002.229634768748</v>
      </c>
      <c r="AC13" s="316">
        <v>17033.171598921224</v>
      </c>
      <c r="AD13" s="316">
        <v>17429.020716100433</v>
      </c>
      <c r="AE13" s="316">
        <v>17773.069571263797</v>
      </c>
      <c r="AF13" s="316">
        <v>17971.595505292247</v>
      </c>
      <c r="AG13" s="316">
        <v>17929.055483607095</v>
      </c>
      <c r="AH13" s="316">
        <v>18280.873898197584</v>
      </c>
      <c r="AI13" s="316">
        <v>18831.70946775526</v>
      </c>
      <c r="AJ13" s="316">
        <v>19037.049720503917</v>
      </c>
      <c r="AK13" s="316">
        <v>19035.524202782923</v>
      </c>
      <c r="AL13" s="316">
        <v>19316.213712189765</v>
      </c>
      <c r="AM13" s="316">
        <v>19977.99837302267</v>
      </c>
      <c r="AN13" s="316">
        <v>20174.126305519294</v>
      </c>
      <c r="AO13" s="316">
        <v>20152.250603310076</v>
      </c>
      <c r="AP13" s="316">
        <v>20523.076845893582</v>
      </c>
      <c r="AQ13" s="316">
        <v>20419.341704664061</v>
      </c>
      <c r="AR13" s="316">
        <v>20553.676826393377</v>
      </c>
      <c r="AS13" s="316">
        <v>20472.289071993007</v>
      </c>
      <c r="AT13" s="316">
        <v>20783.552358608984</v>
      </c>
      <c r="AU13" s="316">
        <v>21015.001263936269</v>
      </c>
      <c r="AV13" s="316">
        <v>21151.039994804018</v>
      </c>
      <c r="AW13" s="316">
        <v>20996.72697088186</v>
      </c>
      <c r="AX13" s="316">
        <v>21252.971564702675</v>
      </c>
      <c r="AY13" s="316">
        <v>21577.008476867286</v>
      </c>
      <c r="AZ13" s="316">
        <v>21753.301384586797</v>
      </c>
      <c r="BA13" s="316">
        <v>21659.160452957141</v>
      </c>
      <c r="BB13" s="316">
        <v>21985.873992564382</v>
      </c>
      <c r="BC13" s="316">
        <v>22324.122866494774</v>
      </c>
      <c r="BD13" s="316">
        <v>22483.062162444658</v>
      </c>
      <c r="BE13" s="316">
        <v>22549.488727391556</v>
      </c>
      <c r="BF13" s="316">
        <v>22984.908992028184</v>
      </c>
      <c r="BG13" s="316">
        <v>22704.313672269935</v>
      </c>
      <c r="BH13" s="316">
        <v>22710.742493190883</v>
      </c>
      <c r="BI13" s="316">
        <v>23365.932047937589</v>
      </c>
      <c r="BJ13" s="316">
        <v>23740.666174673126</v>
      </c>
      <c r="BK13" s="316">
        <v>23788.382455022806</v>
      </c>
      <c r="BL13" s="316">
        <v>23701.063341763958</v>
      </c>
      <c r="BM13" s="316">
        <v>24415.545929451629</v>
      </c>
      <c r="BN13" s="316">
        <v>24698.307109026715</v>
      </c>
      <c r="BO13" s="316">
        <v>24930.647748341464</v>
      </c>
      <c r="BP13" s="316">
        <v>24879.414482293319</v>
      </c>
      <c r="BQ13" s="316">
        <v>25546.536604503523</v>
      </c>
      <c r="BR13" s="316">
        <v>25711.822941521386</v>
      </c>
      <c r="BS13" s="316">
        <v>26386.716318531166</v>
      </c>
      <c r="BT13" s="316">
        <v>26128.777878416975</v>
      </c>
      <c r="BU13" s="316">
        <v>26683.500266098468</v>
      </c>
      <c r="BV13" s="316">
        <v>27005.196705628325</v>
      </c>
      <c r="BW13" s="316">
        <v>27397.379078436068</v>
      </c>
      <c r="BX13" s="316">
        <v>27242.717175765749</v>
      </c>
      <c r="BY13" s="316">
        <v>27888.529747097731</v>
      </c>
      <c r="BZ13" s="316">
        <v>27929.214702606681</v>
      </c>
      <c r="CA13" s="316">
        <v>28034.455344292404</v>
      </c>
      <c r="CB13" s="316">
        <v>27851.387034743504</v>
      </c>
      <c r="CC13" s="316">
        <v>28714.04275218624</v>
      </c>
      <c r="CD13" s="316">
        <v>28871.279876941124</v>
      </c>
      <c r="CE13" s="316">
        <v>29082.448422612677</v>
      </c>
      <c r="CF13" s="316">
        <v>28774.855062508439</v>
      </c>
      <c r="CG13" s="316">
        <v>29781.26539734922</v>
      </c>
      <c r="CH13" s="316">
        <v>29861.123713655197</v>
      </c>
      <c r="CI13" s="316">
        <v>29519.981005480793</v>
      </c>
      <c r="CJ13" s="316">
        <v>29627.898878276559</v>
      </c>
      <c r="CK13" s="316">
        <v>30238.507153177852</v>
      </c>
      <c r="CL13" s="316">
        <v>30179.89906976129</v>
      </c>
      <c r="CM13" s="316">
        <v>31046.806467301194</v>
      </c>
      <c r="CN13" s="316">
        <v>30450.585789542172</v>
      </c>
      <c r="CO13" s="316">
        <v>31325.98050531614</v>
      </c>
      <c r="CP13" s="316">
        <v>31436.324524468444</v>
      </c>
      <c r="CQ13" s="316">
        <v>31942.694302456723</v>
      </c>
      <c r="CR13" s="316">
        <v>31680.527625170944</v>
      </c>
      <c r="CS13" s="316">
        <v>32436.187945008023</v>
      </c>
      <c r="CT13" s="316">
        <v>32795.445915853888</v>
      </c>
      <c r="CU13" s="316">
        <v>32958.654774556038</v>
      </c>
      <c r="CV13" s="316">
        <v>32799.995568865095</v>
      </c>
      <c r="CW13" s="316">
        <v>34097.500606371817</v>
      </c>
      <c r="CX13" s="316">
        <v>34164.432666779066</v>
      </c>
      <c r="CY13" s="316">
        <v>33997.434542959374</v>
      </c>
      <c r="CZ13" s="316">
        <v>32072.383720081103</v>
      </c>
      <c r="DA13" s="316">
        <v>35805.114243418124</v>
      </c>
      <c r="DB13" s="316">
        <v>35650.297551585398</v>
      </c>
      <c r="DC13" s="316">
        <v>36228.731931825052</v>
      </c>
      <c r="DD13" s="316">
        <v>35566.335184742413</v>
      </c>
      <c r="DE13" s="316">
        <v>38135.97967566843</v>
      </c>
      <c r="DF13" s="316">
        <v>38096.846329229906</v>
      </c>
      <c r="DG13" s="316">
        <v>37369.120819237673</v>
      </c>
      <c r="DH13" s="316">
        <v>35410.039091297309</v>
      </c>
      <c r="DI13" s="316">
        <v>38274.429864255289</v>
      </c>
      <c r="DJ13" s="316">
        <v>37892.125942688166</v>
      </c>
      <c r="DK13" s="316">
        <v>39450.578384520326</v>
      </c>
      <c r="DL13" s="316">
        <v>36370.296650203782</v>
      </c>
      <c r="DM13" s="316">
        <v>39472.976984275861</v>
      </c>
      <c r="DN13" s="316">
        <v>39619.659184177886</v>
      </c>
    </row>
    <row r="14" spans="1:118" ht="12.75" customHeight="1" x14ac:dyDescent="0.2">
      <c r="A14" s="326" t="s">
        <v>1197</v>
      </c>
      <c r="B14" s="310" t="s">
        <v>1198</v>
      </c>
      <c r="C14" s="316">
        <v>3477.502591392139</v>
      </c>
      <c r="D14" s="316">
        <v>3468.5578905838934</v>
      </c>
      <c r="E14" s="316">
        <v>3754.711913725951</v>
      </c>
      <c r="F14" s="316">
        <v>3823.0554326741708</v>
      </c>
      <c r="G14" s="316">
        <v>3734.1749412742511</v>
      </c>
      <c r="H14" s="316">
        <v>3785.870061537079</v>
      </c>
      <c r="I14" s="316">
        <v>3770.8105126879295</v>
      </c>
      <c r="J14" s="316">
        <v>3791.9284959776355</v>
      </c>
      <c r="K14" s="316">
        <v>3744.1773792334479</v>
      </c>
      <c r="L14" s="316">
        <v>3768.7380836805</v>
      </c>
      <c r="M14" s="316">
        <v>3974.8164215930806</v>
      </c>
      <c r="N14" s="316">
        <v>4059.0769993851914</v>
      </c>
      <c r="O14" s="316">
        <v>3877.3645685677025</v>
      </c>
      <c r="P14" s="316">
        <v>3954.3128147258658</v>
      </c>
      <c r="Q14" s="316">
        <v>3965.6972194737732</v>
      </c>
      <c r="R14" s="316">
        <v>4078.9025132818792</v>
      </c>
      <c r="S14" s="316">
        <v>3861.8328389918415</v>
      </c>
      <c r="T14" s="316">
        <v>3941.908121868672</v>
      </c>
      <c r="U14" s="316">
        <v>3950.8333247960295</v>
      </c>
      <c r="V14" s="316">
        <v>4028.3534774709201</v>
      </c>
      <c r="W14" s="316">
        <v>3897.6293397672121</v>
      </c>
      <c r="X14" s="316">
        <v>3973.6079765906888</v>
      </c>
      <c r="Y14" s="316">
        <v>3977.6115197376635</v>
      </c>
      <c r="Z14" s="316">
        <v>4069.9629920118691</v>
      </c>
      <c r="AA14" s="316">
        <v>4081.4216334415105</v>
      </c>
      <c r="AB14" s="316">
        <v>4147.7235909003184</v>
      </c>
      <c r="AC14" s="316">
        <v>4142.3151827423435</v>
      </c>
      <c r="AD14" s="316">
        <v>4255.8203184875774</v>
      </c>
      <c r="AE14" s="316">
        <v>4153.5123669251352</v>
      </c>
      <c r="AF14" s="316">
        <v>4250.2231101059133</v>
      </c>
      <c r="AG14" s="316">
        <v>4273.5266653065473</v>
      </c>
      <c r="AH14" s="316">
        <v>4375.4642623105374</v>
      </c>
      <c r="AI14" s="316">
        <v>4232.7200378630932</v>
      </c>
      <c r="AJ14" s="316">
        <v>4340.0941289641141</v>
      </c>
      <c r="AK14" s="316">
        <v>4374.517981056968</v>
      </c>
      <c r="AL14" s="316">
        <v>4539.8101082647981</v>
      </c>
      <c r="AM14" s="316">
        <v>4419.3563775441971</v>
      </c>
      <c r="AN14" s="316">
        <v>4453.0441364702374</v>
      </c>
      <c r="AO14" s="316">
        <v>4493.4724921899924</v>
      </c>
      <c r="AP14" s="316">
        <v>4563.7254931659891</v>
      </c>
      <c r="AQ14" s="316">
        <v>4551.6329734869978</v>
      </c>
      <c r="AR14" s="316">
        <v>4621.0213979050368</v>
      </c>
      <c r="AS14" s="316">
        <v>4644.0170018633717</v>
      </c>
      <c r="AT14" s="316">
        <v>4621.1864821210911</v>
      </c>
      <c r="AU14" s="316">
        <v>4780.1408683601067</v>
      </c>
      <c r="AV14" s="316">
        <v>4840.218798855979</v>
      </c>
      <c r="AW14" s="316">
        <v>4872.6255129751271</v>
      </c>
      <c r="AX14" s="316">
        <v>4971.5708952085861</v>
      </c>
      <c r="AY14" s="316">
        <v>4872.315197062615</v>
      </c>
      <c r="AZ14" s="316">
        <v>4931.7809638198733</v>
      </c>
      <c r="BA14" s="316">
        <v>4973.6826449526125</v>
      </c>
      <c r="BB14" s="316">
        <v>5074.150486118082</v>
      </c>
      <c r="BC14" s="316">
        <v>5038.3763159616065</v>
      </c>
      <c r="BD14" s="316">
        <v>5215.8034100720024</v>
      </c>
      <c r="BE14" s="316">
        <v>5148.6847132033126</v>
      </c>
      <c r="BF14" s="316">
        <v>5243.9150701070639</v>
      </c>
      <c r="BG14" s="316">
        <v>5242.9334382135821</v>
      </c>
      <c r="BH14" s="316">
        <v>5217.5975407227088</v>
      </c>
      <c r="BI14" s="316">
        <v>5378.2796405400504</v>
      </c>
      <c r="BJ14" s="316">
        <v>5421.2685168549233</v>
      </c>
      <c r="BK14" s="316">
        <v>5365.1083756018243</v>
      </c>
      <c r="BL14" s="316">
        <v>5378.6580063343199</v>
      </c>
      <c r="BM14" s="316">
        <v>5536.1873614617871</v>
      </c>
      <c r="BN14" s="316">
        <v>5607.4526614346678</v>
      </c>
      <c r="BO14" s="316">
        <v>5560.7376120816671</v>
      </c>
      <c r="BP14" s="316">
        <v>5568.7100894646801</v>
      </c>
      <c r="BQ14" s="316">
        <v>5768.1762509614819</v>
      </c>
      <c r="BR14" s="316">
        <v>5738.2757537980597</v>
      </c>
      <c r="BS14" s="316">
        <v>5768.4765929312725</v>
      </c>
      <c r="BT14" s="316">
        <v>5706.7785881222662</v>
      </c>
      <c r="BU14" s="316">
        <v>5830.9100506932973</v>
      </c>
      <c r="BV14" s="316">
        <v>5858.0642582738583</v>
      </c>
      <c r="BW14" s="316">
        <v>5787.5057037646366</v>
      </c>
      <c r="BX14" s="316">
        <v>5821.4958853225553</v>
      </c>
      <c r="BY14" s="316">
        <v>5973.3269527750235</v>
      </c>
      <c r="BZ14" s="316">
        <v>5989.3643967329135</v>
      </c>
      <c r="CA14" s="316">
        <v>6056.2415857195592</v>
      </c>
      <c r="CB14" s="316">
        <v>6035.818912460868</v>
      </c>
      <c r="CC14" s="316">
        <v>6181.9651447670458</v>
      </c>
      <c r="CD14" s="316">
        <v>6193.4377196855421</v>
      </c>
      <c r="CE14" s="316">
        <v>6124.750318043778</v>
      </c>
      <c r="CF14" s="316">
        <v>6087.6405702926068</v>
      </c>
      <c r="CG14" s="316">
        <v>6315.6967371083483</v>
      </c>
      <c r="CH14" s="316">
        <v>6322.4128991923844</v>
      </c>
      <c r="CI14" s="316">
        <v>6241.4924556014503</v>
      </c>
      <c r="CJ14" s="316">
        <v>6266.4254112206891</v>
      </c>
      <c r="CK14" s="316">
        <v>6397.142004807698</v>
      </c>
      <c r="CL14" s="316">
        <v>6420.9010025015032</v>
      </c>
      <c r="CM14" s="316">
        <v>6487.2697590975131</v>
      </c>
      <c r="CN14" s="316">
        <v>6409.9986691165277</v>
      </c>
      <c r="CO14" s="316">
        <v>6559.4620166376135</v>
      </c>
      <c r="CP14" s="316">
        <v>6549.9403103059676</v>
      </c>
      <c r="CQ14" s="316">
        <v>6618.0758383102539</v>
      </c>
      <c r="CR14" s="316">
        <v>6550.838702120318</v>
      </c>
      <c r="CS14" s="316">
        <v>6701.1314789954713</v>
      </c>
      <c r="CT14" s="316">
        <v>6750.7975393814322</v>
      </c>
      <c r="CU14" s="316">
        <v>6732.0763769478654</v>
      </c>
      <c r="CV14" s="316">
        <v>6692.4843320350128</v>
      </c>
      <c r="CW14" s="316">
        <v>6924.8122881420359</v>
      </c>
      <c r="CX14" s="316">
        <v>6929.939618392862</v>
      </c>
      <c r="CY14" s="316">
        <v>6354.1343000219204</v>
      </c>
      <c r="CZ14" s="316">
        <v>5282.6909949356705</v>
      </c>
      <c r="DA14" s="316">
        <v>6731.485684213877</v>
      </c>
      <c r="DB14" s="316">
        <v>6511.25267945222</v>
      </c>
      <c r="DC14" s="316">
        <v>6683.2566852495547</v>
      </c>
      <c r="DD14" s="316">
        <v>6710.1425130211464</v>
      </c>
      <c r="DE14" s="316">
        <v>7303.0109223981062</v>
      </c>
      <c r="DF14" s="316">
        <v>7287.1980733915616</v>
      </c>
      <c r="DG14" s="316">
        <v>7243.9256460430115</v>
      </c>
      <c r="DH14" s="316">
        <v>6892.9449600660791</v>
      </c>
      <c r="DI14" s="316">
        <v>7446.4179378753588</v>
      </c>
      <c r="DJ14" s="316">
        <v>7298.1598729062371</v>
      </c>
      <c r="DK14" s="316">
        <v>7550.5861903933028</v>
      </c>
      <c r="DL14" s="316">
        <v>7011.2049239034413</v>
      </c>
      <c r="DM14" s="316">
        <v>7579.6785443434437</v>
      </c>
      <c r="DN14" s="316">
        <v>7508.2284981562989</v>
      </c>
    </row>
    <row r="15" spans="1:118" s="312" customFormat="1" ht="12.75" customHeight="1" x14ac:dyDescent="0.2">
      <c r="A15" s="328" t="s">
        <v>901</v>
      </c>
      <c r="B15" s="158" t="s">
        <v>1242</v>
      </c>
      <c r="C15" s="314">
        <v>85087.28404666319</v>
      </c>
      <c r="D15" s="314">
        <v>87363.954588961191</v>
      </c>
      <c r="E15" s="314">
        <v>88980.458300088838</v>
      </c>
      <c r="F15" s="314">
        <v>89111.903924286758</v>
      </c>
      <c r="G15" s="314">
        <v>86444.529660378117</v>
      </c>
      <c r="H15" s="314">
        <v>89281.86751618149</v>
      </c>
      <c r="I15" s="314">
        <v>89683.159272893201</v>
      </c>
      <c r="J15" s="314">
        <v>89115.900810547144</v>
      </c>
      <c r="K15" s="314">
        <v>87736.297609350979</v>
      </c>
      <c r="L15" s="314">
        <v>91884.69555310451</v>
      </c>
      <c r="M15" s="314">
        <v>93699.209954969047</v>
      </c>
      <c r="N15" s="314">
        <v>94528.196992575438</v>
      </c>
      <c r="O15" s="314">
        <v>91781.723314546849</v>
      </c>
      <c r="P15" s="314">
        <v>95897.084792079346</v>
      </c>
      <c r="Q15" s="314">
        <v>97709.55350755612</v>
      </c>
      <c r="R15" s="314">
        <v>98149.139405817696</v>
      </c>
      <c r="S15" s="314">
        <v>96034.908328194884</v>
      </c>
      <c r="T15" s="314">
        <v>100118.40203121721</v>
      </c>
      <c r="U15" s="314">
        <v>101658.01740542124</v>
      </c>
      <c r="V15" s="314">
        <v>103121.01078516665</v>
      </c>
      <c r="W15" s="314">
        <v>102502.996932599</v>
      </c>
      <c r="X15" s="314">
        <v>105731.09314369665</v>
      </c>
      <c r="Y15" s="314">
        <v>106880.56207153658</v>
      </c>
      <c r="Z15" s="314">
        <v>108523.03577216777</v>
      </c>
      <c r="AA15" s="314">
        <v>108281.62799073098</v>
      </c>
      <c r="AB15" s="314">
        <v>111171.8804745849</v>
      </c>
      <c r="AC15" s="314">
        <v>111895.32156007714</v>
      </c>
      <c r="AD15" s="314">
        <v>113188.01040460698</v>
      </c>
      <c r="AE15" s="314">
        <v>111187.13515368028</v>
      </c>
      <c r="AF15" s="314">
        <v>114282.36897075547</v>
      </c>
      <c r="AG15" s="314">
        <v>114703.95049515655</v>
      </c>
      <c r="AH15" s="314">
        <v>115220.76859040769</v>
      </c>
      <c r="AI15" s="314">
        <v>112963.47894133277</v>
      </c>
      <c r="AJ15" s="314">
        <v>116171.13664550758</v>
      </c>
      <c r="AK15" s="314">
        <v>117053.53226198234</v>
      </c>
      <c r="AL15" s="314">
        <v>117743.11420117729</v>
      </c>
      <c r="AM15" s="314">
        <v>115830.87902294318</v>
      </c>
      <c r="AN15" s="314">
        <v>118832.92449560769</v>
      </c>
      <c r="AO15" s="314">
        <v>119730.4889465193</v>
      </c>
      <c r="AP15" s="314">
        <v>120357.85205492983</v>
      </c>
      <c r="AQ15" s="314">
        <v>116602.36474692397</v>
      </c>
      <c r="AR15" s="314">
        <v>120877.32753424031</v>
      </c>
      <c r="AS15" s="314">
        <v>121951.90185783195</v>
      </c>
      <c r="AT15" s="314">
        <v>122319.22929100378</v>
      </c>
      <c r="AU15" s="314">
        <v>120984.36965644838</v>
      </c>
      <c r="AV15" s="314">
        <v>125616.80102176333</v>
      </c>
      <c r="AW15" s="314">
        <v>126192.44198476494</v>
      </c>
      <c r="AX15" s="314">
        <v>127544.10609702337</v>
      </c>
      <c r="AY15" s="314">
        <v>127945.08886244825</v>
      </c>
      <c r="AZ15" s="314">
        <v>131462.54364396262</v>
      </c>
      <c r="BA15" s="314">
        <v>132558.20464882354</v>
      </c>
      <c r="BB15" s="314">
        <v>134907.68994476562</v>
      </c>
      <c r="BC15" s="314">
        <v>134739.7851491833</v>
      </c>
      <c r="BD15" s="314">
        <v>137904.48580916302</v>
      </c>
      <c r="BE15" s="314">
        <v>139560.98673026136</v>
      </c>
      <c r="BF15" s="314">
        <v>139737.92550139234</v>
      </c>
      <c r="BG15" s="314">
        <v>131378.85042505711</v>
      </c>
      <c r="BH15" s="314">
        <v>129354.80989643614</v>
      </c>
      <c r="BI15" s="314">
        <v>138016.28098543233</v>
      </c>
      <c r="BJ15" s="314">
        <v>136395.84520307451</v>
      </c>
      <c r="BK15" s="314">
        <v>131686.86773042195</v>
      </c>
      <c r="BL15" s="314">
        <v>133224.92761716546</v>
      </c>
      <c r="BM15" s="314">
        <v>141540.19075659313</v>
      </c>
      <c r="BN15" s="314">
        <v>139621.43692581946</v>
      </c>
      <c r="BO15" s="314">
        <v>138246.89859946506</v>
      </c>
      <c r="BP15" s="314">
        <v>137389.07408459304</v>
      </c>
      <c r="BQ15" s="314">
        <v>144594.32596483093</v>
      </c>
      <c r="BR15" s="314">
        <v>141435.35112111096</v>
      </c>
      <c r="BS15" s="314">
        <v>143098.35794596831</v>
      </c>
      <c r="BT15" s="314">
        <v>140392.54553902757</v>
      </c>
      <c r="BU15" s="314">
        <v>145663.18164958502</v>
      </c>
      <c r="BV15" s="314">
        <v>144021.69089541907</v>
      </c>
      <c r="BW15" s="314">
        <v>140543.66157354618</v>
      </c>
      <c r="BX15" s="314">
        <v>143002.35987334128</v>
      </c>
      <c r="BY15" s="314">
        <v>149955.05705058234</v>
      </c>
      <c r="BZ15" s="314">
        <v>147230.70551253026</v>
      </c>
      <c r="CA15" s="314">
        <v>146876.19276633483</v>
      </c>
      <c r="CB15" s="314">
        <v>144733.50823754485</v>
      </c>
      <c r="CC15" s="314">
        <v>153535.09813364109</v>
      </c>
      <c r="CD15" s="314">
        <v>152304.52311247919</v>
      </c>
      <c r="CE15" s="314">
        <v>149529.1056552566</v>
      </c>
      <c r="CF15" s="314">
        <v>148471.18022415071</v>
      </c>
      <c r="CG15" s="314">
        <v>159158.15653597674</v>
      </c>
      <c r="CH15" s="314">
        <v>158582.57969461603</v>
      </c>
      <c r="CI15" s="314">
        <v>154145.70232266682</v>
      </c>
      <c r="CJ15" s="314">
        <v>156530.54567144022</v>
      </c>
      <c r="CK15" s="314">
        <v>162805.23004186145</v>
      </c>
      <c r="CL15" s="314">
        <v>160300.18844403158</v>
      </c>
      <c r="CM15" s="314">
        <v>162905.88752262061</v>
      </c>
      <c r="CN15" s="314">
        <v>158425.4291451399</v>
      </c>
      <c r="CO15" s="314">
        <v>166250.06332707312</v>
      </c>
      <c r="CP15" s="314">
        <v>164197.92708349921</v>
      </c>
      <c r="CQ15" s="314">
        <v>165016.31543682239</v>
      </c>
      <c r="CR15" s="314">
        <v>164671.09836992284</v>
      </c>
      <c r="CS15" s="314">
        <v>170724.48302759265</v>
      </c>
      <c r="CT15" s="314">
        <v>170547.02519389609</v>
      </c>
      <c r="CU15" s="314">
        <v>169594.5576298997</v>
      </c>
      <c r="CV15" s="314">
        <v>168247.40097648613</v>
      </c>
      <c r="CW15" s="314">
        <v>178428.27440198054</v>
      </c>
      <c r="CX15" s="314">
        <v>175609.2669916336</v>
      </c>
      <c r="CY15" s="314">
        <v>167349.20772221862</v>
      </c>
      <c r="CZ15" s="314">
        <v>142115.12379290466</v>
      </c>
      <c r="DA15" s="314">
        <v>178856.56304745938</v>
      </c>
      <c r="DB15" s="314">
        <v>175778.68021827508</v>
      </c>
      <c r="DC15" s="314">
        <v>169252.01686228972</v>
      </c>
      <c r="DD15" s="314">
        <v>170645.58514056855</v>
      </c>
      <c r="DE15" s="314">
        <v>186595.66137718863</v>
      </c>
      <c r="DF15" s="314">
        <v>185400.04177320364</v>
      </c>
      <c r="DG15" s="314">
        <v>181356.22406528669</v>
      </c>
      <c r="DH15" s="314">
        <v>175553.20269611149</v>
      </c>
      <c r="DI15" s="314">
        <v>189332.013526063</v>
      </c>
      <c r="DJ15" s="314">
        <v>185357.31775484773</v>
      </c>
      <c r="DK15" s="314">
        <v>191054.09835259206</v>
      </c>
      <c r="DL15" s="314">
        <v>177845.74489613253</v>
      </c>
      <c r="DM15" s="314">
        <v>190831.9625640325</v>
      </c>
      <c r="DN15" s="314">
        <v>189872.93908245408</v>
      </c>
    </row>
    <row r="16" spans="1:118" ht="12.75" customHeight="1" x14ac:dyDescent="0.2">
      <c r="AW16" s="331"/>
    </row>
    <row r="17" spans="1:118" ht="13.5" thickBot="1" x14ac:dyDescent="0.25">
      <c r="A17" s="305" t="s">
        <v>1633</v>
      </c>
      <c r="B17" s="304"/>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c r="CX17" s="319"/>
      <c r="CY17" s="319"/>
      <c r="CZ17" s="319"/>
      <c r="DA17" s="319"/>
      <c r="DB17" s="319"/>
      <c r="DC17" s="319"/>
      <c r="DD17" s="319"/>
      <c r="DE17" s="319"/>
      <c r="DF17" s="319"/>
      <c r="DG17" s="319"/>
      <c r="DH17" s="319"/>
      <c r="DI17" s="319"/>
      <c r="DJ17" s="319"/>
      <c r="DK17" s="319"/>
      <c r="DL17" s="319"/>
      <c r="DM17" s="319"/>
      <c r="DN17" s="319"/>
    </row>
    <row r="19" spans="1:118" x14ac:dyDescent="0.2">
      <c r="A19" s="317" t="s">
        <v>92</v>
      </c>
    </row>
    <row r="20" spans="1:118" x14ac:dyDescent="0.2">
      <c r="A20" s="317" t="s">
        <v>1243</v>
      </c>
    </row>
    <row r="21" spans="1:118" x14ac:dyDescent="0.2">
      <c r="A21" s="157" t="s">
        <v>668</v>
      </c>
    </row>
  </sheetData>
  <pageMargins left="0.39370078740157499" right="0.39370078740157499" top="0.55118110236220497" bottom="0.39370078740157499" header="0.196850393700787" footer="0.196850393700787"/>
  <pageSetup paperSize="9" scale="75" orientation="landscape" horizontalDpi="1200" verticalDpi="1200" r:id="rId1"/>
  <headerFooter alignWithMargins="0">
    <oddFooter>&amp;L&amp;"Arial,Italic"&amp;8 statec&amp;R&amp;"Arial,Italic"&amp;8&amp;D</oddFooter>
  </headerFooter>
  <colBreaks count="2" manualBreakCount="2">
    <brk id="6" max="40" man="1"/>
    <brk id="18" max="1048575" man="1"/>
  </col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tint="-0.249977111117893"/>
    <pageSetUpPr autoPageBreaks="0"/>
  </sheetPr>
  <dimension ref="A1:DN21"/>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7.42578125" style="157" customWidth="1"/>
    <col min="2" max="2" width="9.140625" style="310" customWidth="1"/>
    <col min="3" max="25" width="8.5703125" style="317" customWidth="1"/>
    <col min="26" max="118" width="9.85546875" style="317" customWidth="1"/>
    <col min="119" max="16384" width="9.140625" style="317"/>
  </cols>
  <sheetData>
    <row r="1" spans="1:118" s="157" customFormat="1" ht="13.5" thickBot="1" x14ac:dyDescent="0.25">
      <c r="A1" s="303" t="s">
        <v>1237</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ht="12.75" customHeight="1" x14ac:dyDescent="0.2">
      <c r="A5" s="326" t="s">
        <v>1188</v>
      </c>
      <c r="B5" s="310" t="s">
        <v>1120</v>
      </c>
      <c r="C5" s="316">
        <v>380.13341095492603</v>
      </c>
      <c r="D5" s="316">
        <v>460.41106163449467</v>
      </c>
      <c r="E5" s="316">
        <v>676.8995433940338</v>
      </c>
      <c r="F5" s="316">
        <v>693.43416470922762</v>
      </c>
      <c r="G5" s="316">
        <v>498.17215625700999</v>
      </c>
      <c r="H5" s="316">
        <v>559.39778281490476</v>
      </c>
      <c r="I5" s="316">
        <v>548.00593739446117</v>
      </c>
      <c r="J5" s="316">
        <v>521.33210469446806</v>
      </c>
      <c r="K5" s="316">
        <v>493.20748708126104</v>
      </c>
      <c r="L5" s="316">
        <v>549.50763966241675</v>
      </c>
      <c r="M5" s="316">
        <v>550.54568539639433</v>
      </c>
      <c r="N5" s="316">
        <v>539.96566020153705</v>
      </c>
      <c r="O5" s="316">
        <v>513.73530827186448</v>
      </c>
      <c r="P5" s="316">
        <v>535.66708923413375</v>
      </c>
      <c r="Q5" s="316">
        <v>537.13693581201119</v>
      </c>
      <c r="R5" s="316">
        <v>525.97188485394111</v>
      </c>
      <c r="S5" s="316">
        <v>482.08405906013309</v>
      </c>
      <c r="T5" s="316">
        <v>548.19822884955511</v>
      </c>
      <c r="U5" s="316">
        <v>565.12990615611875</v>
      </c>
      <c r="V5" s="316">
        <v>555.54481819949342</v>
      </c>
      <c r="W5" s="316">
        <v>530.12018947382353</v>
      </c>
      <c r="X5" s="316">
        <v>571.51381127491493</v>
      </c>
      <c r="Y5" s="316">
        <v>555.71111614061658</v>
      </c>
      <c r="Z5" s="316">
        <v>548.27854426149361</v>
      </c>
      <c r="AA5" s="316">
        <v>529.44058679994998</v>
      </c>
      <c r="AB5" s="316">
        <v>583.70451135180201</v>
      </c>
      <c r="AC5" s="316">
        <v>562.15442514167705</v>
      </c>
      <c r="AD5" s="316">
        <v>563.04313632287449</v>
      </c>
      <c r="AE5" s="316">
        <v>475.2892689385784</v>
      </c>
      <c r="AF5" s="316">
        <v>546.49398380461116</v>
      </c>
      <c r="AG5" s="316">
        <v>556.31437320181635</v>
      </c>
      <c r="AH5" s="316">
        <v>559.84982800758394</v>
      </c>
      <c r="AI5" s="316">
        <v>453.72712891520348</v>
      </c>
      <c r="AJ5" s="316">
        <v>550.40449932918909</v>
      </c>
      <c r="AK5" s="316">
        <v>548.93892312994035</v>
      </c>
      <c r="AL5" s="316">
        <v>535.12758812021502</v>
      </c>
      <c r="AM5" s="316">
        <v>362.15668308362478</v>
      </c>
      <c r="AN5" s="316">
        <v>419.57519776434015</v>
      </c>
      <c r="AO5" s="316">
        <v>410.00853576238319</v>
      </c>
      <c r="AP5" s="316">
        <v>404.59862810270567</v>
      </c>
      <c r="AQ5" s="316">
        <v>309.0204363171361</v>
      </c>
      <c r="AR5" s="316">
        <v>381.63245481401549</v>
      </c>
      <c r="AS5" s="316">
        <v>380.75281472509204</v>
      </c>
      <c r="AT5" s="316">
        <v>363.20985231288523</v>
      </c>
      <c r="AU5" s="316">
        <v>320.02731473767335</v>
      </c>
      <c r="AV5" s="316">
        <v>399.62904346061759</v>
      </c>
      <c r="AW5" s="316">
        <v>405.77587577532427</v>
      </c>
      <c r="AX5" s="316">
        <v>402.66893183400259</v>
      </c>
      <c r="AY5" s="316">
        <v>362.18424412174318</v>
      </c>
      <c r="AZ5" s="316">
        <v>416.82545609448562</v>
      </c>
      <c r="BA5" s="316">
        <v>408.50680752345005</v>
      </c>
      <c r="BB5" s="316">
        <v>408.89150842328058</v>
      </c>
      <c r="BC5" s="316">
        <v>380.90669233128682</v>
      </c>
      <c r="BD5" s="316">
        <v>423.52189169791302</v>
      </c>
      <c r="BE5" s="316">
        <v>429.90795427690887</v>
      </c>
      <c r="BF5" s="316">
        <v>403.79421959879392</v>
      </c>
      <c r="BG5" s="316">
        <v>346.52216803743289</v>
      </c>
      <c r="BH5" s="316">
        <v>395.81661937661499</v>
      </c>
      <c r="BI5" s="316">
        <v>445.96406064715757</v>
      </c>
      <c r="BJ5" s="316">
        <v>426.34893572123849</v>
      </c>
      <c r="BK5" s="316">
        <v>360.18126014917266</v>
      </c>
      <c r="BL5" s="316">
        <v>454.71946680061455</v>
      </c>
      <c r="BM5" s="316">
        <v>482.38275802873602</v>
      </c>
      <c r="BN5" s="316">
        <v>426.52763240239324</v>
      </c>
      <c r="BO5" s="316">
        <v>406.65653216011708</v>
      </c>
      <c r="BP5" s="316">
        <v>447.76594286634088</v>
      </c>
      <c r="BQ5" s="316">
        <v>471.97171398460364</v>
      </c>
      <c r="BR5" s="316">
        <v>449.55849143225055</v>
      </c>
      <c r="BS5" s="316">
        <v>418.40165953630617</v>
      </c>
      <c r="BT5" s="316">
        <v>472.19675172972904</v>
      </c>
      <c r="BU5" s="316">
        <v>488.32772874435034</v>
      </c>
      <c r="BV5" s="316">
        <v>468.0237201092383</v>
      </c>
      <c r="BW5" s="316">
        <v>369.31347707438727</v>
      </c>
      <c r="BX5" s="316">
        <v>465.4585955326985</v>
      </c>
      <c r="BY5" s="316">
        <v>492.80797086764539</v>
      </c>
      <c r="BZ5" s="316">
        <v>469.17450195908134</v>
      </c>
      <c r="CA5" s="316">
        <v>445.02109895473166</v>
      </c>
      <c r="CB5" s="316">
        <v>477.08010531001639</v>
      </c>
      <c r="CC5" s="316">
        <v>514.0738594379568</v>
      </c>
      <c r="CD5" s="316">
        <v>494.50407776841598</v>
      </c>
      <c r="CE5" s="316">
        <v>446.19165434566617</v>
      </c>
      <c r="CF5" s="316">
        <v>496.05228797025438</v>
      </c>
      <c r="CG5" s="316">
        <v>533.70811876632956</v>
      </c>
      <c r="CH5" s="316">
        <v>522.24264104054919</v>
      </c>
      <c r="CI5" s="316">
        <v>467.30866343238915</v>
      </c>
      <c r="CJ5" s="316">
        <v>526.14022642187683</v>
      </c>
      <c r="CK5" s="316">
        <v>560.28035216478418</v>
      </c>
      <c r="CL5" s="316">
        <v>525.83347246063329</v>
      </c>
      <c r="CM5" s="316">
        <v>496.41825867372108</v>
      </c>
      <c r="CN5" s="316">
        <v>536.4152978980635</v>
      </c>
      <c r="CO5" s="316">
        <v>566.31615599378983</v>
      </c>
      <c r="CP5" s="316">
        <v>541.19433287104539</v>
      </c>
      <c r="CQ5" s="316">
        <v>501.58610325436928</v>
      </c>
      <c r="CR5" s="316">
        <v>562.98172136356629</v>
      </c>
      <c r="CS5" s="316">
        <v>588.71717712548048</v>
      </c>
      <c r="CT5" s="316">
        <v>579.89034616141953</v>
      </c>
      <c r="CU5" s="316">
        <v>532.36066804227494</v>
      </c>
      <c r="CV5" s="316">
        <v>575.73372850717476</v>
      </c>
      <c r="CW5" s="316">
        <v>611.86565668681192</v>
      </c>
      <c r="CX5" s="316">
        <v>581.83172684915212</v>
      </c>
      <c r="CY5" s="316">
        <v>520.68606730237263</v>
      </c>
      <c r="CZ5" s="316">
        <v>506.09438545114403</v>
      </c>
      <c r="DA5" s="316">
        <v>644.15210745733884</v>
      </c>
      <c r="DB5" s="316">
        <v>624.10746550168312</v>
      </c>
      <c r="DC5" s="316">
        <v>543.85654637375967</v>
      </c>
      <c r="DD5" s="316">
        <v>594.22322033641569</v>
      </c>
      <c r="DE5" s="316">
        <v>649.19514198407001</v>
      </c>
      <c r="DF5" s="316">
        <v>628.50383169272891</v>
      </c>
      <c r="DG5" s="316">
        <v>591.52879374677923</v>
      </c>
      <c r="DH5" s="316">
        <v>602.2079596516428</v>
      </c>
      <c r="DI5" s="316">
        <v>651.87307554000415</v>
      </c>
      <c r="DJ5" s="316">
        <v>617.37490932859464</v>
      </c>
      <c r="DK5" s="316">
        <v>602.14676541038966</v>
      </c>
      <c r="DL5" s="316">
        <v>590.7934390615826</v>
      </c>
      <c r="DM5" s="316">
        <v>643.63158815037968</v>
      </c>
      <c r="DN5" s="316">
        <v>610.11102895239344</v>
      </c>
    </row>
    <row r="6" spans="1:118" ht="12.75" customHeight="1" x14ac:dyDescent="0.2">
      <c r="A6" s="326" t="s">
        <v>1189</v>
      </c>
      <c r="B6" s="310" t="s">
        <v>1190</v>
      </c>
      <c r="C6" s="316">
        <v>14804.04110697567</v>
      </c>
      <c r="D6" s="316">
        <v>15194.90407020854</v>
      </c>
      <c r="E6" s="316">
        <v>15635.434357462247</v>
      </c>
      <c r="F6" s="316">
        <v>15594.192647080628</v>
      </c>
      <c r="G6" s="316">
        <v>14804.908879526196</v>
      </c>
      <c r="H6" s="316">
        <v>15194.28748915072</v>
      </c>
      <c r="I6" s="316">
        <v>15247.583355837156</v>
      </c>
      <c r="J6" s="316">
        <v>15147.027086593542</v>
      </c>
      <c r="K6" s="316">
        <v>14936.310766817616</v>
      </c>
      <c r="L6" s="316">
        <v>15522.646297143088</v>
      </c>
      <c r="M6" s="316">
        <v>15820.144638664093</v>
      </c>
      <c r="N6" s="316">
        <v>15828.024176458784</v>
      </c>
      <c r="O6" s="316">
        <v>14949.732716769307</v>
      </c>
      <c r="P6" s="316">
        <v>15491.888495717722</v>
      </c>
      <c r="Q6" s="316">
        <v>15873.359974426483</v>
      </c>
      <c r="R6" s="316">
        <v>15882.977514779159</v>
      </c>
      <c r="S6" s="316">
        <v>15219.758660400752</v>
      </c>
      <c r="T6" s="316">
        <v>15933.04232872256</v>
      </c>
      <c r="U6" s="316">
        <v>16198.462402637357</v>
      </c>
      <c r="V6" s="316">
        <v>15827.751401304849</v>
      </c>
      <c r="W6" s="316">
        <v>15709.579922134912</v>
      </c>
      <c r="X6" s="316">
        <v>15818.812503223657</v>
      </c>
      <c r="Y6" s="316">
        <v>16023.189677409053</v>
      </c>
      <c r="Z6" s="316">
        <v>16163.833975760863</v>
      </c>
      <c r="AA6" s="316">
        <v>16027.054648851314</v>
      </c>
      <c r="AB6" s="316">
        <v>16081.7200738375</v>
      </c>
      <c r="AC6" s="316">
        <v>16007.806053506931</v>
      </c>
      <c r="AD6" s="316">
        <v>15955.851019333822</v>
      </c>
      <c r="AE6" s="316">
        <v>15647.619698754104</v>
      </c>
      <c r="AF6" s="316">
        <v>15883.975578459213</v>
      </c>
      <c r="AG6" s="316">
        <v>15890.208252517205</v>
      </c>
      <c r="AH6" s="316">
        <v>15852.434478181785</v>
      </c>
      <c r="AI6" s="316">
        <v>15658.428174599008</v>
      </c>
      <c r="AJ6" s="316">
        <v>15985.242304374467</v>
      </c>
      <c r="AK6" s="316">
        <v>16129.969932703105</v>
      </c>
      <c r="AL6" s="316">
        <v>16083.916102232684</v>
      </c>
      <c r="AM6" s="316">
        <v>15946.637939034172</v>
      </c>
      <c r="AN6" s="316">
        <v>15998.728868910985</v>
      </c>
      <c r="AO6" s="316">
        <v>15939.492033472125</v>
      </c>
      <c r="AP6" s="316">
        <v>15873.871100636956</v>
      </c>
      <c r="AQ6" s="316">
        <v>15343.592996895764</v>
      </c>
      <c r="AR6" s="316">
        <v>15677.749819211382</v>
      </c>
      <c r="AS6" s="316">
        <v>15815.436187248899</v>
      </c>
      <c r="AT6" s="316">
        <v>15720.813318346136</v>
      </c>
      <c r="AU6" s="316">
        <v>15437.532243942991</v>
      </c>
      <c r="AV6" s="316">
        <v>15717.654784927139</v>
      </c>
      <c r="AW6" s="316">
        <v>15732.26884348306</v>
      </c>
      <c r="AX6" s="316">
        <v>15664.403448542762</v>
      </c>
      <c r="AY6" s="316">
        <v>15289.951978490561</v>
      </c>
      <c r="AZ6" s="316">
        <v>15469.542322073896</v>
      </c>
      <c r="BA6" s="316">
        <v>15613.698907370293</v>
      </c>
      <c r="BB6" s="316">
        <v>15781.384487087606</v>
      </c>
      <c r="BC6" s="316">
        <v>15510.06027307534</v>
      </c>
      <c r="BD6" s="316">
        <v>15699.982897199621</v>
      </c>
      <c r="BE6" s="316">
        <v>15910.475278561116</v>
      </c>
      <c r="BF6" s="316">
        <v>15685.059414699514</v>
      </c>
      <c r="BG6" s="316">
        <v>13987.016631544509</v>
      </c>
      <c r="BH6" s="316">
        <v>13448.041174621667</v>
      </c>
      <c r="BI6" s="316">
        <v>14741.21842039402</v>
      </c>
      <c r="BJ6" s="316">
        <v>14479.953892459693</v>
      </c>
      <c r="BK6" s="316">
        <v>14108.689329176479</v>
      </c>
      <c r="BL6" s="316">
        <v>14160.157206614756</v>
      </c>
      <c r="BM6" s="316">
        <v>15267.862660732302</v>
      </c>
      <c r="BN6" s="316">
        <v>15033.152359448606</v>
      </c>
      <c r="BO6" s="316">
        <v>14570.345303413666</v>
      </c>
      <c r="BP6" s="316">
        <v>14366.158113863195</v>
      </c>
      <c r="BQ6" s="316">
        <v>15329.023508989219</v>
      </c>
      <c r="BR6" s="316">
        <v>14844.95728720009</v>
      </c>
      <c r="BS6" s="316">
        <v>14718.783249575699</v>
      </c>
      <c r="BT6" s="316">
        <v>14063.720127838151</v>
      </c>
      <c r="BU6" s="316">
        <v>14708.53577949174</v>
      </c>
      <c r="BV6" s="316">
        <v>14327.588376522857</v>
      </c>
      <c r="BW6" s="316">
        <v>13687.975724567383</v>
      </c>
      <c r="BX6" s="316">
        <v>13746.998729906236</v>
      </c>
      <c r="BY6" s="316">
        <v>14610.928472073079</v>
      </c>
      <c r="BZ6" s="316">
        <v>14209.495686343071</v>
      </c>
      <c r="CA6" s="316">
        <v>13945.80905940818</v>
      </c>
      <c r="CB6" s="316">
        <v>13617.414947654226</v>
      </c>
      <c r="CC6" s="316">
        <v>14644.480737076992</v>
      </c>
      <c r="CD6" s="316">
        <v>14386.358156666171</v>
      </c>
      <c r="CE6" s="316">
        <v>14171.093580432225</v>
      </c>
      <c r="CF6" s="316">
        <v>13987.68055589655</v>
      </c>
      <c r="CG6" s="316">
        <v>15244.916799268656</v>
      </c>
      <c r="CH6" s="316">
        <v>15088.078728193665</v>
      </c>
      <c r="CI6" s="316">
        <v>14536.485956389537</v>
      </c>
      <c r="CJ6" s="316">
        <v>14591.274355786991</v>
      </c>
      <c r="CK6" s="316">
        <v>15326.869577940313</v>
      </c>
      <c r="CL6" s="316">
        <v>14888.352101991941</v>
      </c>
      <c r="CM6" s="316">
        <v>14947.791551227252</v>
      </c>
      <c r="CN6" s="316">
        <v>14400.306386857879</v>
      </c>
      <c r="CO6" s="316">
        <v>15241.760353944705</v>
      </c>
      <c r="CP6" s="316">
        <v>14852.179607023474</v>
      </c>
      <c r="CQ6" s="316">
        <v>15077.248152290813</v>
      </c>
      <c r="CR6" s="316">
        <v>14852.578487375808</v>
      </c>
      <c r="CS6" s="316">
        <v>15461.034650049041</v>
      </c>
      <c r="CT6" s="316">
        <v>15212.775070343585</v>
      </c>
      <c r="CU6" s="316">
        <v>15013.090916893856</v>
      </c>
      <c r="CV6" s="316">
        <v>14693.419190764973</v>
      </c>
      <c r="CW6" s="316">
        <v>15638.151875582957</v>
      </c>
      <c r="CX6" s="316">
        <v>15202.701828203099</v>
      </c>
      <c r="CY6" s="316">
        <v>14447.242318181066</v>
      </c>
      <c r="CZ6" s="316">
        <v>11766.491033480246</v>
      </c>
      <c r="DA6" s="316">
        <v>15076.277438140613</v>
      </c>
      <c r="DB6" s="316">
        <v>14680.482920023689</v>
      </c>
      <c r="DC6" s="316">
        <v>14018.224388649391</v>
      </c>
      <c r="DD6" s="316">
        <v>13875.183651906118</v>
      </c>
      <c r="DE6" s="316">
        <v>15187.770041893968</v>
      </c>
      <c r="DF6" s="316">
        <v>14966.149999432917</v>
      </c>
      <c r="DG6" s="316">
        <v>14509.298608384295</v>
      </c>
      <c r="DH6" s="316">
        <v>13955.341407777234</v>
      </c>
      <c r="DI6" s="316">
        <v>15185.146817155135</v>
      </c>
      <c r="DJ6" s="316">
        <v>14698.846770304477</v>
      </c>
      <c r="DK6" s="316">
        <v>15143.027236674739</v>
      </c>
      <c r="DL6" s="316">
        <v>13782.598774589143</v>
      </c>
      <c r="DM6" s="316">
        <v>14870.111027277879</v>
      </c>
      <c r="DN6" s="316">
        <v>14716.993051219008</v>
      </c>
    </row>
    <row r="7" spans="1:118" ht="12.75" customHeight="1" x14ac:dyDescent="0.2">
      <c r="A7" s="326" t="s">
        <v>137</v>
      </c>
      <c r="B7" s="310" t="s">
        <v>136</v>
      </c>
      <c r="C7" s="316">
        <v>9582.2804327032864</v>
      </c>
      <c r="D7" s="316">
        <v>10483.16496612956</v>
      </c>
      <c r="E7" s="316">
        <v>10517.809879251919</v>
      </c>
      <c r="F7" s="316">
        <v>10540.014721339623</v>
      </c>
      <c r="G7" s="316">
        <v>9095.7294985116223</v>
      </c>
      <c r="H7" s="316">
        <v>10548.857606964923</v>
      </c>
      <c r="I7" s="316">
        <v>10603.652571778151</v>
      </c>
      <c r="J7" s="316">
        <v>10263.966390919053</v>
      </c>
      <c r="K7" s="316">
        <v>9247.4065774868068</v>
      </c>
      <c r="L7" s="316">
        <v>10552.52382889864</v>
      </c>
      <c r="M7" s="316">
        <v>10790.594483899931</v>
      </c>
      <c r="N7" s="316">
        <v>10673.485803542508</v>
      </c>
      <c r="O7" s="316">
        <v>9692.2339404907398</v>
      </c>
      <c r="P7" s="316">
        <v>10762.239295707863</v>
      </c>
      <c r="Q7" s="316">
        <v>11045.385047347039</v>
      </c>
      <c r="R7" s="316">
        <v>10649.674342873306</v>
      </c>
      <c r="S7" s="316">
        <v>10076.608529381057</v>
      </c>
      <c r="T7" s="316">
        <v>11177.151490662605</v>
      </c>
      <c r="U7" s="316">
        <v>11282.306899351081</v>
      </c>
      <c r="V7" s="316">
        <v>11301.389728683313</v>
      </c>
      <c r="W7" s="316">
        <v>10827.507611345289</v>
      </c>
      <c r="X7" s="316">
        <v>11735.157325655253</v>
      </c>
      <c r="Y7" s="316">
        <v>11773.433026469125</v>
      </c>
      <c r="Z7" s="316">
        <v>11761.593017430336</v>
      </c>
      <c r="AA7" s="316">
        <v>11192.075426217882</v>
      </c>
      <c r="AB7" s="316">
        <v>12166.599650881941</v>
      </c>
      <c r="AC7" s="316">
        <v>12305.501285314476</v>
      </c>
      <c r="AD7" s="316">
        <v>12360.536268226962</v>
      </c>
      <c r="AE7" s="316">
        <v>11426.119310266859</v>
      </c>
      <c r="AF7" s="316">
        <v>12714.836046909244</v>
      </c>
      <c r="AG7" s="316">
        <v>12829.654792445392</v>
      </c>
      <c r="AH7" s="316">
        <v>12770.293910658711</v>
      </c>
      <c r="AI7" s="316">
        <v>11518.69828213198</v>
      </c>
      <c r="AJ7" s="316">
        <v>12982.126510156499</v>
      </c>
      <c r="AK7" s="316">
        <v>13147.433221954227</v>
      </c>
      <c r="AL7" s="316">
        <v>13158.725410906136</v>
      </c>
      <c r="AM7" s="316">
        <v>12082.934297749725</v>
      </c>
      <c r="AN7" s="316">
        <v>13384.685190776678</v>
      </c>
      <c r="AO7" s="316">
        <v>13609.497957930023</v>
      </c>
      <c r="AP7" s="316">
        <v>13602.857781063129</v>
      </c>
      <c r="AQ7" s="316">
        <v>11794.40362532988</v>
      </c>
      <c r="AR7" s="316">
        <v>13809.311559362657</v>
      </c>
      <c r="AS7" s="316">
        <v>14022.10444217698</v>
      </c>
      <c r="AT7" s="316">
        <v>13852.989078610342</v>
      </c>
      <c r="AU7" s="316">
        <v>12309.675568953449</v>
      </c>
      <c r="AV7" s="316">
        <v>14538.346730962912</v>
      </c>
      <c r="AW7" s="316">
        <v>14543.929469449944</v>
      </c>
      <c r="AX7" s="316">
        <v>14654.347328935219</v>
      </c>
      <c r="AY7" s="316">
        <v>14347.00124425369</v>
      </c>
      <c r="AZ7" s="316">
        <v>15411.807991567046</v>
      </c>
      <c r="BA7" s="316">
        <v>15474.554236212407</v>
      </c>
      <c r="BB7" s="316">
        <v>15715.005140654939</v>
      </c>
      <c r="BC7" s="316">
        <v>15038.689126595687</v>
      </c>
      <c r="BD7" s="316">
        <v>15896.274029553057</v>
      </c>
      <c r="BE7" s="316">
        <v>16112.185429771163</v>
      </c>
      <c r="BF7" s="316">
        <v>15863.521890443293</v>
      </c>
      <c r="BG7" s="316">
        <v>13980.44675246824</v>
      </c>
      <c r="BH7" s="316">
        <v>14771.206304304025</v>
      </c>
      <c r="BI7" s="316">
        <v>16040.583027072014</v>
      </c>
      <c r="BJ7" s="316">
        <v>15597.97494727559</v>
      </c>
      <c r="BK7" s="316">
        <v>13446.546415979028</v>
      </c>
      <c r="BL7" s="316">
        <v>15074.435665628691</v>
      </c>
      <c r="BM7" s="316">
        <v>16168.607214899288</v>
      </c>
      <c r="BN7" s="316">
        <v>15174.271389807545</v>
      </c>
      <c r="BO7" s="316">
        <v>15075.1893695912</v>
      </c>
      <c r="BP7" s="316">
        <v>15335.889447480575</v>
      </c>
      <c r="BQ7" s="316">
        <v>16362.393908133348</v>
      </c>
      <c r="BR7" s="316">
        <v>15665.169599706409</v>
      </c>
      <c r="BS7" s="316">
        <v>14795.670899784693</v>
      </c>
      <c r="BT7" s="316">
        <v>15490.501451014279</v>
      </c>
      <c r="BU7" s="316">
        <v>16163.897994246821</v>
      </c>
      <c r="BV7" s="316">
        <v>15530.907043140458</v>
      </c>
      <c r="BW7" s="316">
        <v>13500.479688999822</v>
      </c>
      <c r="BX7" s="316">
        <v>15561.25756538221</v>
      </c>
      <c r="BY7" s="316">
        <v>16497.731359404163</v>
      </c>
      <c r="BZ7" s="316">
        <v>15900.744668957977</v>
      </c>
      <c r="CA7" s="316">
        <v>15519.446294418736</v>
      </c>
      <c r="CB7" s="316">
        <v>15505.780587393612</v>
      </c>
      <c r="CC7" s="316">
        <v>16710.822279797139</v>
      </c>
      <c r="CD7" s="316">
        <v>16368.791258163372</v>
      </c>
      <c r="CE7" s="316">
        <v>15222.615650441863</v>
      </c>
      <c r="CF7" s="316">
        <v>15786.41499196487</v>
      </c>
      <c r="CG7" s="316">
        <v>17225.258895127867</v>
      </c>
      <c r="CH7" s="316">
        <v>17018.05833469049</v>
      </c>
      <c r="CI7" s="316">
        <v>15653.392087274813</v>
      </c>
      <c r="CJ7" s="316">
        <v>16744.632031134021</v>
      </c>
      <c r="CK7" s="316">
        <v>17643.468953451214</v>
      </c>
      <c r="CL7" s="316">
        <v>17118.136151724182</v>
      </c>
      <c r="CM7" s="316">
        <v>16696.83995780511</v>
      </c>
      <c r="CN7" s="316">
        <v>16911.353477403125</v>
      </c>
      <c r="CO7" s="316">
        <v>17897.435073439818</v>
      </c>
      <c r="CP7" s="316">
        <v>17375.288167920022</v>
      </c>
      <c r="CQ7" s="316">
        <v>16646.439331071204</v>
      </c>
      <c r="CR7" s="316">
        <v>17735.0521381086</v>
      </c>
      <c r="CS7" s="316">
        <v>18524.060688729238</v>
      </c>
      <c r="CT7" s="316">
        <v>18405.46134797002</v>
      </c>
      <c r="CU7" s="316">
        <v>17460.090497833793</v>
      </c>
      <c r="CV7" s="316">
        <v>18059.611050136209</v>
      </c>
      <c r="CW7" s="316">
        <v>19401.823310409076</v>
      </c>
      <c r="CX7" s="316">
        <v>18936.428229416859</v>
      </c>
      <c r="CY7" s="316">
        <v>16613.622038283094</v>
      </c>
      <c r="CZ7" s="316">
        <v>14200.025231235992</v>
      </c>
      <c r="DA7" s="316">
        <v>20119.851366346575</v>
      </c>
      <c r="DB7" s="316">
        <v>19707.207359432741</v>
      </c>
      <c r="DC7" s="316">
        <v>18278.333348738506</v>
      </c>
      <c r="DD7" s="316">
        <v>19110.533873962057</v>
      </c>
      <c r="DE7" s="316">
        <v>20578.356329382092</v>
      </c>
      <c r="DF7" s="316">
        <v>20285.070622191583</v>
      </c>
      <c r="DG7" s="316">
        <v>19460.955609819895</v>
      </c>
      <c r="DH7" s="316">
        <v>19118.769140856508</v>
      </c>
      <c r="DI7" s="316">
        <v>20584.909699201096</v>
      </c>
      <c r="DJ7" s="316">
        <v>19827.712805560026</v>
      </c>
      <c r="DK7" s="316">
        <v>19920.789948552418</v>
      </c>
      <c r="DL7" s="316">
        <v>18772.814461073172</v>
      </c>
      <c r="DM7" s="316">
        <v>19905.603904509411</v>
      </c>
      <c r="DN7" s="316">
        <v>19112.932705752432</v>
      </c>
    </row>
    <row r="8" spans="1:118" ht="12.75" customHeight="1" x14ac:dyDescent="0.2">
      <c r="A8" s="326" t="s">
        <v>1207</v>
      </c>
      <c r="B8" s="310" t="s">
        <v>138</v>
      </c>
      <c r="C8" s="316">
        <v>19873.590416830863</v>
      </c>
      <c r="D8" s="316">
        <v>20416.25618899925</v>
      </c>
      <c r="E8" s="316">
        <v>20558.674074616541</v>
      </c>
      <c r="F8" s="316">
        <v>20532.625708271447</v>
      </c>
      <c r="G8" s="316">
        <v>20550.619954365742</v>
      </c>
      <c r="H8" s="316">
        <v>20881.502964364328</v>
      </c>
      <c r="I8" s="316">
        <v>20937.966200811905</v>
      </c>
      <c r="J8" s="316">
        <v>20620.410880458014</v>
      </c>
      <c r="K8" s="316">
        <v>20538.332032162783</v>
      </c>
      <c r="L8" s="316">
        <v>21650.80183815147</v>
      </c>
      <c r="M8" s="316">
        <v>21949.349677233386</v>
      </c>
      <c r="N8" s="316">
        <v>21974.916452452358</v>
      </c>
      <c r="O8" s="316">
        <v>21339.605243835511</v>
      </c>
      <c r="P8" s="316">
        <v>22547.547090336739</v>
      </c>
      <c r="Q8" s="316">
        <v>22983.686338159932</v>
      </c>
      <c r="R8" s="316">
        <v>23133.661327667825</v>
      </c>
      <c r="S8" s="316">
        <v>22560.555537667715</v>
      </c>
      <c r="T8" s="316">
        <v>23525.951965861652</v>
      </c>
      <c r="U8" s="316">
        <v>23997.012671022865</v>
      </c>
      <c r="V8" s="316">
        <v>24284.779825447757</v>
      </c>
      <c r="W8" s="316">
        <v>23915.030183018149</v>
      </c>
      <c r="X8" s="316">
        <v>24565.767030306291</v>
      </c>
      <c r="Y8" s="316">
        <v>24898.664563657148</v>
      </c>
      <c r="Z8" s="316">
        <v>25228.238223018416</v>
      </c>
      <c r="AA8" s="316">
        <v>24951.768089775978</v>
      </c>
      <c r="AB8" s="316">
        <v>25627.382097231632</v>
      </c>
      <c r="AC8" s="316">
        <v>25901.778692262233</v>
      </c>
      <c r="AD8" s="316">
        <v>26231.971120730152</v>
      </c>
      <c r="AE8" s="316">
        <v>25961.667833037478</v>
      </c>
      <c r="AF8" s="316">
        <v>26563.136354117756</v>
      </c>
      <c r="AG8" s="316">
        <v>26802.07132781257</v>
      </c>
      <c r="AH8" s="316">
        <v>27002.024485032198</v>
      </c>
      <c r="AI8" s="316">
        <v>26384.529264970821</v>
      </c>
      <c r="AJ8" s="316">
        <v>27036.267350175105</v>
      </c>
      <c r="AK8" s="316">
        <v>27314.568579413193</v>
      </c>
      <c r="AL8" s="316">
        <v>27550.634805440874</v>
      </c>
      <c r="AM8" s="316">
        <v>26978.084210032575</v>
      </c>
      <c r="AN8" s="316">
        <v>27570.823091888065</v>
      </c>
      <c r="AO8" s="316">
        <v>27825.264119513638</v>
      </c>
      <c r="AP8" s="316">
        <v>27796.428578565719</v>
      </c>
      <c r="AQ8" s="316">
        <v>27095.084692098622</v>
      </c>
      <c r="AR8" s="316">
        <v>27916.141696298087</v>
      </c>
      <c r="AS8" s="316">
        <v>28182.563173874092</v>
      </c>
      <c r="AT8" s="316">
        <v>28166.810437729197</v>
      </c>
      <c r="AU8" s="316">
        <v>27915.13701017297</v>
      </c>
      <c r="AV8" s="316">
        <v>28573.695856521779</v>
      </c>
      <c r="AW8" s="316">
        <v>28746.772400456299</v>
      </c>
      <c r="AX8" s="316">
        <v>28922.794732848968</v>
      </c>
      <c r="AY8" s="316">
        <v>28882.694870859406</v>
      </c>
      <c r="AZ8" s="316">
        <v>29666.804361814844</v>
      </c>
      <c r="BA8" s="316">
        <v>29911.657695070309</v>
      </c>
      <c r="BB8" s="316">
        <v>30340.043072255423</v>
      </c>
      <c r="BC8" s="316">
        <v>30145.002505998324</v>
      </c>
      <c r="BD8" s="316">
        <v>30906.972003990537</v>
      </c>
      <c r="BE8" s="316">
        <v>31311.349007756384</v>
      </c>
      <c r="BF8" s="316">
        <v>31395.576482254743</v>
      </c>
      <c r="BG8" s="316">
        <v>30269.480552078756</v>
      </c>
      <c r="BH8" s="316">
        <v>29406.094384180942</v>
      </c>
      <c r="BI8" s="316">
        <v>31619.132107474055</v>
      </c>
      <c r="BJ8" s="316">
        <v>31037.992956266258</v>
      </c>
      <c r="BK8" s="316">
        <v>30112.333120974756</v>
      </c>
      <c r="BL8" s="316">
        <v>30109.015272331366</v>
      </c>
      <c r="BM8" s="316">
        <v>32364.969990252263</v>
      </c>
      <c r="BN8" s="316">
        <v>32064.281616441585</v>
      </c>
      <c r="BO8" s="316">
        <v>31304.499625298173</v>
      </c>
      <c r="BP8" s="316">
        <v>31075.556041746153</v>
      </c>
      <c r="BQ8" s="316">
        <v>32957.111272605485</v>
      </c>
      <c r="BR8" s="316">
        <v>32172.333060350189</v>
      </c>
      <c r="BS8" s="316">
        <v>32563.0820076454</v>
      </c>
      <c r="BT8" s="316">
        <v>31592.432101210492</v>
      </c>
      <c r="BU8" s="316">
        <v>32967.153802726752</v>
      </c>
      <c r="BV8" s="316">
        <v>32554.835906977445</v>
      </c>
      <c r="BW8" s="316">
        <v>31841.39446462864</v>
      </c>
      <c r="BX8" s="316">
        <v>31945.705210160831</v>
      </c>
      <c r="BY8" s="316">
        <v>33883.163919678584</v>
      </c>
      <c r="BZ8" s="316">
        <v>33067.890552318473</v>
      </c>
      <c r="CA8" s="316">
        <v>32696.367489075274</v>
      </c>
      <c r="CB8" s="316">
        <v>32187.182711601163</v>
      </c>
      <c r="CC8" s="316">
        <v>34346.424131790387</v>
      </c>
      <c r="CD8" s="316">
        <v>33866.825667533172</v>
      </c>
      <c r="CE8" s="316">
        <v>32868.415316730621</v>
      </c>
      <c r="CF8" s="316">
        <v>32458.656577720449</v>
      </c>
      <c r="CG8" s="316">
        <v>35187.3839542641</v>
      </c>
      <c r="CH8" s="316">
        <v>34922.039801060069</v>
      </c>
      <c r="CI8" s="316">
        <v>33611.929465962487</v>
      </c>
      <c r="CJ8" s="316">
        <v>34021.712247735406</v>
      </c>
      <c r="CK8" s="316">
        <v>35630.464101799545</v>
      </c>
      <c r="CL8" s="316">
        <v>34878.921544695419</v>
      </c>
      <c r="CM8" s="316">
        <v>35361.170605386826</v>
      </c>
      <c r="CN8" s="316">
        <v>34116.374078294517</v>
      </c>
      <c r="CO8" s="316">
        <v>36174.290518444359</v>
      </c>
      <c r="CP8" s="316">
        <v>35553.044236313268</v>
      </c>
      <c r="CQ8" s="316">
        <v>36003.041023180944</v>
      </c>
      <c r="CR8" s="316">
        <v>35544.810379202812</v>
      </c>
      <c r="CS8" s="316">
        <v>37161.340759727231</v>
      </c>
      <c r="CT8" s="316">
        <v>37014.807837889013</v>
      </c>
      <c r="CU8" s="316">
        <v>36765.424035129952</v>
      </c>
      <c r="CV8" s="316">
        <v>36381.510345601826</v>
      </c>
      <c r="CW8" s="316">
        <v>39015.187605664745</v>
      </c>
      <c r="CX8" s="316">
        <v>38217.678013603472</v>
      </c>
      <c r="CY8" s="316">
        <v>35406.034393318187</v>
      </c>
      <c r="CZ8" s="316">
        <v>25380.298389867494</v>
      </c>
      <c r="DA8" s="316">
        <v>37227.852092242043</v>
      </c>
      <c r="DB8" s="316">
        <v>35360.538511846724</v>
      </c>
      <c r="DC8" s="316">
        <v>31809.926278875399</v>
      </c>
      <c r="DD8" s="316">
        <v>33430.288087893787</v>
      </c>
      <c r="DE8" s="316">
        <v>38829.060697737528</v>
      </c>
      <c r="DF8" s="316">
        <v>38704.754998415512</v>
      </c>
      <c r="DG8" s="316">
        <v>37121.30808562148</v>
      </c>
      <c r="DH8" s="316">
        <v>36358.39598739244</v>
      </c>
      <c r="DI8" s="316">
        <v>39718.195271862474</v>
      </c>
      <c r="DJ8" s="316">
        <v>38875.633632270336</v>
      </c>
      <c r="DK8" s="316">
        <v>39839.357526102402</v>
      </c>
      <c r="DL8" s="316">
        <v>37068.087571880649</v>
      </c>
      <c r="DM8" s="316">
        <v>40284.296868926998</v>
      </c>
      <c r="DN8" s="316">
        <v>40091.980995824633</v>
      </c>
    </row>
    <row r="9" spans="1:118" ht="12.75" customHeight="1" x14ac:dyDescent="0.2">
      <c r="A9" s="326" t="s">
        <v>1191</v>
      </c>
      <c r="B9" s="310" t="s">
        <v>757</v>
      </c>
      <c r="C9" s="316">
        <v>2072.5869666010135</v>
      </c>
      <c r="D9" s="316">
        <v>2123.0421031039405</v>
      </c>
      <c r="E9" s="316">
        <v>2157.6613877873729</v>
      </c>
      <c r="F9" s="316">
        <v>2209.1944374351101</v>
      </c>
      <c r="G9" s="316">
        <v>2314.1874525816597</v>
      </c>
      <c r="H9" s="316">
        <v>2380.4945622434448</v>
      </c>
      <c r="I9" s="316">
        <v>2383.8125294705696</v>
      </c>
      <c r="J9" s="316">
        <v>2390.403030983754</v>
      </c>
      <c r="K9" s="316">
        <v>2310.4599237909597</v>
      </c>
      <c r="L9" s="316">
        <v>2407.5189632497004</v>
      </c>
      <c r="M9" s="316">
        <v>2617.1731887407627</v>
      </c>
      <c r="N9" s="316">
        <v>2713.9476387756918</v>
      </c>
      <c r="O9" s="316">
        <v>2797.3288044361402</v>
      </c>
      <c r="P9" s="316">
        <v>2792.2765761033133</v>
      </c>
      <c r="Q9" s="316">
        <v>2862.470745475342</v>
      </c>
      <c r="R9" s="316">
        <v>2915.5147315392092</v>
      </c>
      <c r="S9" s="316">
        <v>3006.7048761647802</v>
      </c>
      <c r="T9" s="316">
        <v>3096.4122098334883</v>
      </c>
      <c r="U9" s="316">
        <v>3209.9980995106453</v>
      </c>
      <c r="V9" s="316">
        <v>3302.3698637568332</v>
      </c>
      <c r="W9" s="316">
        <v>3354.1449315014252</v>
      </c>
      <c r="X9" s="316">
        <v>3490.151699430457</v>
      </c>
      <c r="Y9" s="316">
        <v>3610.7733644394384</v>
      </c>
      <c r="Z9" s="316">
        <v>3718.3419515250112</v>
      </c>
      <c r="AA9" s="316">
        <v>3812.6053479548718</v>
      </c>
      <c r="AB9" s="316">
        <v>3883.0781096838873</v>
      </c>
      <c r="AC9" s="316">
        <v>3938.8818450541321</v>
      </c>
      <c r="AD9" s="316">
        <v>4021.9707744094258</v>
      </c>
      <c r="AE9" s="316">
        <v>3952.219573694716</v>
      </c>
      <c r="AF9" s="316">
        <v>3938.1607109460747</v>
      </c>
      <c r="AG9" s="316">
        <v>3923.0806227260073</v>
      </c>
      <c r="AH9" s="316">
        <v>3944.9791541920513</v>
      </c>
      <c r="AI9" s="316">
        <v>3857.4320328341582</v>
      </c>
      <c r="AJ9" s="316">
        <v>3869.1539175507687</v>
      </c>
      <c r="AK9" s="316">
        <v>3848.6406433736556</v>
      </c>
      <c r="AL9" s="316">
        <v>3859.0554452321558</v>
      </c>
      <c r="AM9" s="316">
        <v>3800.5744674717926</v>
      </c>
      <c r="AN9" s="316">
        <v>3871.4263050772634</v>
      </c>
      <c r="AO9" s="316">
        <v>3947.7542071037556</v>
      </c>
      <c r="AP9" s="316">
        <v>4091.6837860986971</v>
      </c>
      <c r="AQ9" s="316">
        <v>4042.9386476348218</v>
      </c>
      <c r="AR9" s="316">
        <v>4114.1963753952723</v>
      </c>
      <c r="AS9" s="316">
        <v>4229.222225622646</v>
      </c>
      <c r="AT9" s="316">
        <v>4314.0289239017438</v>
      </c>
      <c r="AU9" s="316">
        <v>4394.1308571482286</v>
      </c>
      <c r="AV9" s="316">
        <v>4508.9314659812781</v>
      </c>
      <c r="AW9" s="316">
        <v>4598.7476633310143</v>
      </c>
      <c r="AX9" s="316">
        <v>4737.9358820875441</v>
      </c>
      <c r="AY9" s="316">
        <v>4949.2589509749032</v>
      </c>
      <c r="AZ9" s="316">
        <v>5069.8023583906242</v>
      </c>
      <c r="BA9" s="316">
        <v>5160.9933020548915</v>
      </c>
      <c r="BB9" s="316">
        <v>5306.6843580949353</v>
      </c>
      <c r="BC9" s="316">
        <v>5370.1633164501245</v>
      </c>
      <c r="BD9" s="316">
        <v>5456.4617398670507</v>
      </c>
      <c r="BE9" s="316">
        <v>5545.1028797530289</v>
      </c>
      <c r="BF9" s="316">
        <v>5648.0931530873931</v>
      </c>
      <c r="BG9" s="316">
        <v>5455.2049205413368</v>
      </c>
      <c r="BH9" s="316">
        <v>5252.3778883289897</v>
      </c>
      <c r="BI9" s="316">
        <v>5683.6294574532385</v>
      </c>
      <c r="BJ9" s="316">
        <v>5590.077383530016</v>
      </c>
      <c r="BK9" s="316">
        <v>5396.8752305861626</v>
      </c>
      <c r="BL9" s="316">
        <v>5315.95696155521</v>
      </c>
      <c r="BM9" s="316">
        <v>5773.7017986965502</v>
      </c>
      <c r="BN9" s="316">
        <v>5792.0499688955106</v>
      </c>
      <c r="BO9" s="316">
        <v>5793.5048710984356</v>
      </c>
      <c r="BP9" s="316">
        <v>5681.7527341915393</v>
      </c>
      <c r="BQ9" s="316">
        <v>6071.7944954634931</v>
      </c>
      <c r="BR9" s="316">
        <v>5932.9484713990969</v>
      </c>
      <c r="BS9" s="316">
        <v>6135.8398958487369</v>
      </c>
      <c r="BT9" s="316">
        <v>5833.8141357503055</v>
      </c>
      <c r="BU9" s="316">
        <v>6070.6490868149667</v>
      </c>
      <c r="BV9" s="316">
        <v>6012.2322411604091</v>
      </c>
      <c r="BW9" s="316">
        <v>6010.5226457875888</v>
      </c>
      <c r="BX9" s="316">
        <v>5905.9834855382296</v>
      </c>
      <c r="BY9" s="316">
        <v>6307.8221370909305</v>
      </c>
      <c r="BZ9" s="316">
        <v>6227.1666345838894</v>
      </c>
      <c r="CA9" s="316">
        <v>6196.5836285708701</v>
      </c>
      <c r="CB9" s="316">
        <v>6024.9302647493587</v>
      </c>
      <c r="CC9" s="316">
        <v>6545.622559558833</v>
      </c>
      <c r="CD9" s="316">
        <v>6535.0715106266725</v>
      </c>
      <c r="CE9" s="316">
        <v>6407.7210210810817</v>
      </c>
      <c r="CF9" s="316">
        <v>6192.7714431477307</v>
      </c>
      <c r="CG9" s="316">
        <v>6756.757144440282</v>
      </c>
      <c r="CH9" s="316">
        <v>6744.0510789385044</v>
      </c>
      <c r="CI9" s="316">
        <v>6613.4753957914472</v>
      </c>
      <c r="CJ9" s="316">
        <v>6630.0120077016309</v>
      </c>
      <c r="CK9" s="316">
        <v>6960.136785149798</v>
      </c>
      <c r="CL9" s="316">
        <v>6878.5625783711876</v>
      </c>
      <c r="CM9" s="316">
        <v>7155.7933723568985</v>
      </c>
      <c r="CN9" s="316">
        <v>6769.7244270791671</v>
      </c>
      <c r="CO9" s="316">
        <v>7255.5979644249583</v>
      </c>
      <c r="CP9" s="316">
        <v>7179.8038677085133</v>
      </c>
      <c r="CQ9" s="316">
        <v>7339.5035626644003</v>
      </c>
      <c r="CR9" s="316">
        <v>7138.6679506366563</v>
      </c>
      <c r="CS9" s="316">
        <v>7514.1265356564509</v>
      </c>
      <c r="CT9" s="316">
        <v>7540.0346483702733</v>
      </c>
      <c r="CU9" s="316">
        <v>7550.8012958361924</v>
      </c>
      <c r="CV9" s="316">
        <v>7322.5769790418872</v>
      </c>
      <c r="CW9" s="316">
        <v>7882.1788319332263</v>
      </c>
      <c r="CX9" s="316">
        <v>7727.5002510834993</v>
      </c>
      <c r="CY9" s="316">
        <v>7621.1427163831304</v>
      </c>
      <c r="CZ9" s="316">
        <v>6469.3137522369852</v>
      </c>
      <c r="DA9" s="316">
        <v>7965.5443576483958</v>
      </c>
      <c r="DB9" s="316">
        <v>7967.8943266521874</v>
      </c>
      <c r="DC9" s="316">
        <v>7774.3228713220251</v>
      </c>
      <c r="DD9" s="316">
        <v>7661.9212825351678</v>
      </c>
      <c r="DE9" s="316">
        <v>8397.5168608404401</v>
      </c>
      <c r="DF9" s="316">
        <v>8305.2931633683475</v>
      </c>
      <c r="DG9" s="316">
        <v>8237.3825552785256</v>
      </c>
      <c r="DH9" s="316">
        <v>7878.8839581385291</v>
      </c>
      <c r="DI9" s="316">
        <v>8548.9549879916158</v>
      </c>
      <c r="DJ9" s="316">
        <v>8381.7091573825946</v>
      </c>
      <c r="DK9" s="316">
        <v>8658.5836926358861</v>
      </c>
      <c r="DL9" s="316">
        <v>7905.6552920277436</v>
      </c>
      <c r="DM9" s="316">
        <v>8492.4381862003829</v>
      </c>
      <c r="DN9" s="316">
        <v>8502.899755935865</v>
      </c>
    </row>
    <row r="10" spans="1:118" ht="12.75" customHeight="1" x14ac:dyDescent="0.2">
      <c r="A10" s="326" t="s">
        <v>1192</v>
      </c>
      <c r="B10" s="310" t="s">
        <v>759</v>
      </c>
      <c r="C10" s="316">
        <v>8784.2595129744059</v>
      </c>
      <c r="D10" s="316">
        <v>8874.7018332441185</v>
      </c>
      <c r="E10" s="316">
        <v>9223.4727176274064</v>
      </c>
      <c r="F10" s="316">
        <v>9302.4659361540653</v>
      </c>
      <c r="G10" s="316">
        <v>9071.2274758852363</v>
      </c>
      <c r="H10" s="316">
        <v>9147.1273264271567</v>
      </c>
      <c r="I10" s="316">
        <v>9200.9047817145965</v>
      </c>
      <c r="J10" s="316">
        <v>9277.5404159730024</v>
      </c>
      <c r="K10" s="316">
        <v>9415.4929798837438</v>
      </c>
      <c r="L10" s="316">
        <v>9538.5662437665633</v>
      </c>
      <c r="M10" s="316">
        <v>9657.609760205627</v>
      </c>
      <c r="N10" s="316">
        <v>9836.9310161440626</v>
      </c>
      <c r="O10" s="316">
        <v>9692.5144228046029</v>
      </c>
      <c r="P10" s="316">
        <v>10239.585140486808</v>
      </c>
      <c r="Q10" s="316">
        <v>10471.835671041965</v>
      </c>
      <c r="R10" s="316">
        <v>10761.364765666616</v>
      </c>
      <c r="S10" s="316">
        <v>10866.336626340142</v>
      </c>
      <c r="T10" s="316">
        <v>11023.377649141386</v>
      </c>
      <c r="U10" s="316">
        <v>11250.943726623234</v>
      </c>
      <c r="V10" s="316">
        <v>11505.841997895233</v>
      </c>
      <c r="W10" s="316">
        <v>11727.858123622937</v>
      </c>
      <c r="X10" s="316">
        <v>12021.225596782</v>
      </c>
      <c r="Y10" s="316">
        <v>12347.2831656122</v>
      </c>
      <c r="Z10" s="316">
        <v>12791.233113982864</v>
      </c>
      <c r="AA10" s="316">
        <v>13108.840714607108</v>
      </c>
      <c r="AB10" s="316">
        <v>13349.547756969048</v>
      </c>
      <c r="AC10" s="316">
        <v>13485.95420859052</v>
      </c>
      <c r="AD10" s="316">
        <v>13712.057319833315</v>
      </c>
      <c r="AE10" s="316">
        <v>13395.873906429992</v>
      </c>
      <c r="AF10" s="316">
        <v>13441.588224432537</v>
      </c>
      <c r="AG10" s="316">
        <v>13404.302017303726</v>
      </c>
      <c r="AH10" s="316">
        <v>13297.135851833751</v>
      </c>
      <c r="AI10" s="316">
        <v>13137.635293758292</v>
      </c>
      <c r="AJ10" s="316">
        <v>13098.066664704354</v>
      </c>
      <c r="AK10" s="316">
        <v>13026.83315424385</v>
      </c>
      <c r="AL10" s="316">
        <v>13028.664887293493</v>
      </c>
      <c r="AM10" s="316">
        <v>12974.003415045379</v>
      </c>
      <c r="AN10" s="316">
        <v>13035.580442290793</v>
      </c>
      <c r="AO10" s="316">
        <v>13037.193366573349</v>
      </c>
      <c r="AP10" s="316">
        <v>12981.622776090473</v>
      </c>
      <c r="AQ10" s="316">
        <v>13121.399761381159</v>
      </c>
      <c r="AR10" s="316">
        <v>13244.620659403961</v>
      </c>
      <c r="AS10" s="316">
        <v>13404.608814708539</v>
      </c>
      <c r="AT10" s="316">
        <v>13560.170764506351</v>
      </c>
      <c r="AU10" s="316">
        <v>13654.284758530506</v>
      </c>
      <c r="AV10" s="316">
        <v>13889.923718283819</v>
      </c>
      <c r="AW10" s="316">
        <v>14098.703063492154</v>
      </c>
      <c r="AX10" s="316">
        <v>14390.588459693525</v>
      </c>
      <c r="AY10" s="316">
        <v>14614.158735544672</v>
      </c>
      <c r="AZ10" s="316">
        <v>14882.74320328176</v>
      </c>
      <c r="BA10" s="316">
        <v>15152.802503310901</v>
      </c>
      <c r="BB10" s="316">
        <v>15590.195557862666</v>
      </c>
      <c r="BC10" s="316">
        <v>15825.561048891839</v>
      </c>
      <c r="BD10" s="316">
        <v>16080.698881441684</v>
      </c>
      <c r="BE10" s="316">
        <v>16309.846268566507</v>
      </c>
      <c r="BF10" s="316">
        <v>16432.893801099977</v>
      </c>
      <c r="BG10" s="316">
        <v>15464.426434872013</v>
      </c>
      <c r="BH10" s="316">
        <v>14731.442291807067</v>
      </c>
      <c r="BI10" s="316">
        <v>15991.541479364456</v>
      </c>
      <c r="BJ10" s="316">
        <v>15588.78979395645</v>
      </c>
      <c r="BK10" s="316">
        <v>15145.038329297859</v>
      </c>
      <c r="BL10" s="316">
        <v>14672.265093100697</v>
      </c>
      <c r="BM10" s="316">
        <v>15902.41524365839</v>
      </c>
      <c r="BN10" s="316">
        <v>15641.981333943044</v>
      </c>
      <c r="BO10" s="316">
        <v>15518.649709092802</v>
      </c>
      <c r="BP10" s="316">
        <v>14989.415667200277</v>
      </c>
      <c r="BQ10" s="316">
        <v>16081.889251279772</v>
      </c>
      <c r="BR10" s="316">
        <v>15566.045372427154</v>
      </c>
      <c r="BS10" s="316">
        <v>16182.608426747791</v>
      </c>
      <c r="BT10" s="316">
        <v>15409.843118358516</v>
      </c>
      <c r="BU10" s="316">
        <v>16215.877986850628</v>
      </c>
      <c r="BV10" s="316">
        <v>15819.670468043063</v>
      </c>
      <c r="BW10" s="316">
        <v>15704.645841445428</v>
      </c>
      <c r="BX10" s="316">
        <v>15557.650045344511</v>
      </c>
      <c r="BY10" s="316">
        <v>16537.225096291215</v>
      </c>
      <c r="BZ10" s="316">
        <v>16058.979016918849</v>
      </c>
      <c r="CA10" s="316">
        <v>16126.735995381812</v>
      </c>
      <c r="CB10" s="316">
        <v>15518.798190974328</v>
      </c>
      <c r="CC10" s="316">
        <v>16830.421751074358</v>
      </c>
      <c r="CD10" s="316">
        <v>16477.644062569496</v>
      </c>
      <c r="CE10" s="316">
        <v>16288.538823477717</v>
      </c>
      <c r="CF10" s="316">
        <v>15783.932103067607</v>
      </c>
      <c r="CG10" s="316">
        <v>17426.711936555537</v>
      </c>
      <c r="CH10" s="316">
        <v>17187.759076539813</v>
      </c>
      <c r="CI10" s="316">
        <v>16662.63887193775</v>
      </c>
      <c r="CJ10" s="316">
        <v>16715.138519183529</v>
      </c>
      <c r="CK10" s="316">
        <v>17648.874869440526</v>
      </c>
      <c r="CL10" s="316">
        <v>17162.856259265816</v>
      </c>
      <c r="CM10" s="316">
        <v>17785.788595350918</v>
      </c>
      <c r="CN10" s="316">
        <v>16642.684278545781</v>
      </c>
      <c r="CO10" s="316">
        <v>17765.097268447116</v>
      </c>
      <c r="CP10" s="316">
        <v>17271.991935940387</v>
      </c>
      <c r="CQ10" s="316">
        <v>17739.869304532054</v>
      </c>
      <c r="CR10" s="316">
        <v>17408.648369623428</v>
      </c>
      <c r="CS10" s="316">
        <v>18305.445013921963</v>
      </c>
      <c r="CT10" s="316">
        <v>18177.537311922551</v>
      </c>
      <c r="CU10" s="316">
        <v>18302.847139669917</v>
      </c>
      <c r="CV10" s="316">
        <v>17801.236641324347</v>
      </c>
      <c r="CW10" s="316">
        <v>19267.512943321166</v>
      </c>
      <c r="CX10" s="316">
        <v>18659.803275684564</v>
      </c>
      <c r="CY10" s="316">
        <v>18770.653747180586</v>
      </c>
      <c r="CZ10" s="316">
        <v>17594.26492732406</v>
      </c>
      <c r="DA10" s="316">
        <v>19842.679549573561</v>
      </c>
      <c r="DB10" s="316">
        <v>19663.120649841396</v>
      </c>
      <c r="DC10" s="316">
        <v>19065.319440384214</v>
      </c>
      <c r="DD10" s="316">
        <v>18720.959190135618</v>
      </c>
      <c r="DE10" s="316">
        <v>20344.307818537902</v>
      </c>
      <c r="DF10" s="316">
        <v>20114.111721244277</v>
      </c>
      <c r="DG10" s="316">
        <v>19860.326326891009</v>
      </c>
      <c r="DH10" s="316">
        <v>18963.234479111761</v>
      </c>
      <c r="DI10" s="316">
        <v>20568.817251730936</v>
      </c>
      <c r="DJ10" s="316">
        <v>20101.92474583994</v>
      </c>
      <c r="DK10" s="316">
        <v>20972.439866817553</v>
      </c>
      <c r="DL10" s="316">
        <v>19420.832580666742</v>
      </c>
      <c r="DM10" s="316">
        <v>20934.938952641947</v>
      </c>
      <c r="DN10" s="316">
        <v>20914.663309838485</v>
      </c>
    </row>
    <row r="11" spans="1:118" ht="12.75" customHeight="1" x14ac:dyDescent="0.2">
      <c r="A11" s="326" t="s">
        <v>760</v>
      </c>
      <c r="B11" s="310" t="s">
        <v>761</v>
      </c>
      <c r="C11" s="316">
        <v>168.12767945824982</v>
      </c>
      <c r="D11" s="316">
        <v>173.29571491800033</v>
      </c>
      <c r="E11" s="316">
        <v>175.72748382190002</v>
      </c>
      <c r="F11" s="316">
        <v>181.01451976745494</v>
      </c>
      <c r="G11" s="316">
        <v>178.91008366754696</v>
      </c>
      <c r="H11" s="316">
        <v>187.6189249080262</v>
      </c>
      <c r="I11" s="316">
        <v>191.44303941450374</v>
      </c>
      <c r="J11" s="316">
        <v>197.05742880916392</v>
      </c>
      <c r="K11" s="316">
        <v>211.08993368989502</v>
      </c>
      <c r="L11" s="316">
        <v>216.90170182458297</v>
      </c>
      <c r="M11" s="316">
        <v>220.53035716564182</v>
      </c>
      <c r="N11" s="316">
        <v>240.26928289329661</v>
      </c>
      <c r="O11" s="316">
        <v>221.57161891876331</v>
      </c>
      <c r="P11" s="316">
        <v>223.67902287845908</v>
      </c>
      <c r="Q11" s="316">
        <v>235.01770466081933</v>
      </c>
      <c r="R11" s="316">
        <v>244.39560811072718</v>
      </c>
      <c r="S11" s="316">
        <v>247.37799669285965</v>
      </c>
      <c r="T11" s="316">
        <v>255.68396591330304</v>
      </c>
      <c r="U11" s="316">
        <v>258.80911085202655</v>
      </c>
      <c r="V11" s="316">
        <v>251.48025444621311</v>
      </c>
      <c r="W11" s="316">
        <v>283.16078151838724</v>
      </c>
      <c r="X11" s="316">
        <v>278.99978958100502</v>
      </c>
      <c r="Y11" s="316">
        <v>281.15989062404458</v>
      </c>
      <c r="Z11" s="316">
        <v>304.30672831873744</v>
      </c>
      <c r="AA11" s="316">
        <v>296.31217477559784</v>
      </c>
      <c r="AB11" s="316">
        <v>295.88074868146504</v>
      </c>
      <c r="AC11" s="316">
        <v>294.23825739254016</v>
      </c>
      <c r="AD11" s="316">
        <v>314.69352648213521</v>
      </c>
      <c r="AE11" s="316">
        <v>317.3152982180265</v>
      </c>
      <c r="AF11" s="316">
        <v>347.92847416437513</v>
      </c>
      <c r="AG11" s="316">
        <v>357.86139761864945</v>
      </c>
      <c r="AH11" s="316">
        <v>347.91910842594359</v>
      </c>
      <c r="AI11" s="316">
        <v>326.86875899733798</v>
      </c>
      <c r="AJ11" s="316">
        <v>335.11351121061318</v>
      </c>
      <c r="AK11" s="316">
        <v>337.95930068246281</v>
      </c>
      <c r="AL11" s="316">
        <v>350.89017053711314</v>
      </c>
      <c r="AM11" s="316">
        <v>336.9994834796712</v>
      </c>
      <c r="AN11" s="316">
        <v>353.34524964726387</v>
      </c>
      <c r="AO11" s="316">
        <v>357.16380093234545</v>
      </c>
      <c r="AP11" s="316">
        <v>362.10801935764368</v>
      </c>
      <c r="AQ11" s="316">
        <v>379.79416038535044</v>
      </c>
      <c r="AR11" s="316">
        <v>398.46976430050165</v>
      </c>
      <c r="AS11" s="316">
        <v>415.38925784798801</v>
      </c>
      <c r="AT11" s="316">
        <v>438.51623414791345</v>
      </c>
      <c r="AU11" s="316">
        <v>472.8828512187099</v>
      </c>
      <c r="AV11" s="316">
        <v>486.79869815383404</v>
      </c>
      <c r="AW11" s="316">
        <v>496.23548788806113</v>
      </c>
      <c r="AX11" s="316">
        <v>516.76556948215011</v>
      </c>
      <c r="AY11" s="316">
        <v>552.89005119194462</v>
      </c>
      <c r="AZ11" s="316">
        <v>569.09841450767794</v>
      </c>
      <c r="BA11" s="316">
        <v>567.96831785097947</v>
      </c>
      <c r="BB11" s="316">
        <v>593.78474482516731</v>
      </c>
      <c r="BC11" s="316">
        <v>614.7901997492404</v>
      </c>
      <c r="BD11" s="316">
        <v>632.62040259730816</v>
      </c>
      <c r="BE11" s="316">
        <v>636.89213465633748</v>
      </c>
      <c r="BF11" s="316">
        <v>652.32626044210883</v>
      </c>
      <c r="BG11" s="316">
        <v>655.10456815736438</v>
      </c>
      <c r="BH11" s="316">
        <v>608.61270611748773</v>
      </c>
      <c r="BI11" s="316">
        <v>649.67823565681033</v>
      </c>
      <c r="BJ11" s="316">
        <v>653.00740196393849</v>
      </c>
      <c r="BK11" s="316">
        <v>661.66152584809913</v>
      </c>
      <c r="BL11" s="316">
        <v>647.53829718547081</v>
      </c>
      <c r="BM11" s="316">
        <v>686.4389196925556</v>
      </c>
      <c r="BN11" s="316">
        <v>677.73072282320231</v>
      </c>
      <c r="BO11" s="316">
        <v>712.38029541686944</v>
      </c>
      <c r="BP11" s="316">
        <v>654.64894864146072</v>
      </c>
      <c r="BQ11" s="316">
        <v>692.04473974893108</v>
      </c>
      <c r="BR11" s="316">
        <v>680.77539110209977</v>
      </c>
      <c r="BS11" s="316">
        <v>759.36185724761071</v>
      </c>
      <c r="BT11" s="316">
        <v>716.87145497748577</v>
      </c>
      <c r="BU11" s="316">
        <v>755.1636105961843</v>
      </c>
      <c r="BV11" s="316">
        <v>748.00058377659343</v>
      </c>
      <c r="BW11" s="316">
        <v>822.37978827848156</v>
      </c>
      <c r="BX11" s="316">
        <v>819.82805572094128</v>
      </c>
      <c r="BY11" s="316">
        <v>818.22750338333776</v>
      </c>
      <c r="BZ11" s="316">
        <v>782.16571298216718</v>
      </c>
      <c r="CA11" s="316">
        <v>811.12313065803301</v>
      </c>
      <c r="CB11" s="316">
        <v>794.70965069164356</v>
      </c>
      <c r="CC11" s="316">
        <v>860.12600874205464</v>
      </c>
      <c r="CD11" s="316">
        <v>868.2099576149717</v>
      </c>
      <c r="CE11" s="316">
        <v>870.23355543563628</v>
      </c>
      <c r="CF11" s="316">
        <v>850.29280334006194</v>
      </c>
      <c r="CG11" s="316">
        <v>930.43884856199543</v>
      </c>
      <c r="CH11" s="316">
        <v>912.86818266950081</v>
      </c>
      <c r="CI11" s="316">
        <v>908.24452389538908</v>
      </c>
      <c r="CJ11" s="316">
        <v>923.27363735040251</v>
      </c>
      <c r="CK11" s="316">
        <v>982.45749655334316</v>
      </c>
      <c r="CL11" s="316">
        <v>984.40703336073625</v>
      </c>
      <c r="CM11" s="316">
        <v>1017.959060943414</v>
      </c>
      <c r="CN11" s="316">
        <v>954.84982584549812</v>
      </c>
      <c r="CO11" s="316">
        <v>1029.7823141169588</v>
      </c>
      <c r="CP11" s="316">
        <v>1020.5642598703093</v>
      </c>
      <c r="CQ11" s="316">
        <v>1082.8670727537267</v>
      </c>
      <c r="CR11" s="316">
        <v>1057.7176736176586</v>
      </c>
      <c r="CS11" s="316">
        <v>1107.7473050350895</v>
      </c>
      <c r="CT11" s="316">
        <v>1101.7022126879099</v>
      </c>
      <c r="CU11" s="316">
        <v>1158.8334266449658</v>
      </c>
      <c r="CV11" s="316">
        <v>1136.2060991689914</v>
      </c>
      <c r="CW11" s="316">
        <v>1237.7664257766103</v>
      </c>
      <c r="CX11" s="316">
        <v>1197.0972545951615</v>
      </c>
      <c r="CY11" s="316">
        <v>1119.2896036342063</v>
      </c>
      <c r="CZ11" s="316">
        <v>851.38065991862902</v>
      </c>
      <c r="DA11" s="316">
        <v>1242.5935381563395</v>
      </c>
      <c r="DB11" s="316">
        <v>1236.0454243606041</v>
      </c>
      <c r="DC11" s="316">
        <v>1163.370008527472</v>
      </c>
      <c r="DD11" s="316">
        <v>1149.8001372992362</v>
      </c>
      <c r="DE11" s="316">
        <v>1269.6814872675336</v>
      </c>
      <c r="DF11" s="316">
        <v>1266.5766380356899</v>
      </c>
      <c r="DG11" s="316">
        <v>1278.9888738231825</v>
      </c>
      <c r="DH11" s="316">
        <v>1227.1579000039915</v>
      </c>
      <c r="DI11" s="316">
        <v>1328.0248405851748</v>
      </c>
      <c r="DJ11" s="316">
        <v>1296.3452259141354</v>
      </c>
      <c r="DK11" s="316">
        <v>1332.9661448871759</v>
      </c>
      <c r="DL11" s="316">
        <v>1203.865037960891</v>
      </c>
      <c r="DM11" s="316">
        <v>1292.9769723677291</v>
      </c>
      <c r="DN11" s="316">
        <v>1279.6668561962588</v>
      </c>
    </row>
    <row r="12" spans="1:118" ht="12.75" customHeight="1" x14ac:dyDescent="0.2">
      <c r="A12" s="326" t="s">
        <v>1193</v>
      </c>
      <c r="B12" s="310" t="s">
        <v>1194</v>
      </c>
      <c r="C12" s="316">
        <v>5707.9012507476109</v>
      </c>
      <c r="D12" s="316">
        <v>5869.7957311770779</v>
      </c>
      <c r="E12" s="316">
        <v>6010.7093206818845</v>
      </c>
      <c r="F12" s="316">
        <v>5845.9528965794543</v>
      </c>
      <c r="G12" s="316">
        <v>5838.6885059301767</v>
      </c>
      <c r="H12" s="316">
        <v>6100.8189657465773</v>
      </c>
      <c r="I12" s="316">
        <v>6313.283422433482</v>
      </c>
      <c r="J12" s="316">
        <v>6263.1545572740542</v>
      </c>
      <c r="K12" s="316">
        <v>6039.9046850210761</v>
      </c>
      <c r="L12" s="316">
        <v>6629.0900337249095</v>
      </c>
      <c r="M12" s="316">
        <v>7080.8471528512837</v>
      </c>
      <c r="N12" s="316">
        <v>7171.1995458636102</v>
      </c>
      <c r="O12" s="316">
        <v>7100.1018244032657</v>
      </c>
      <c r="P12" s="316">
        <v>7621.8445373645536</v>
      </c>
      <c r="Q12" s="316">
        <v>8048.9956735746127</v>
      </c>
      <c r="R12" s="316">
        <v>8047.6167492173336</v>
      </c>
      <c r="S12" s="316">
        <v>8198.7169645519516</v>
      </c>
      <c r="T12" s="316">
        <v>8773.4757281383863</v>
      </c>
      <c r="U12" s="316">
        <v>9089.8147108893918</v>
      </c>
      <c r="V12" s="316">
        <v>9897.5244967109738</v>
      </c>
      <c r="W12" s="316">
        <v>9839.4416050071559</v>
      </c>
      <c r="X12" s="316">
        <v>10603.35329516021</v>
      </c>
      <c r="Y12" s="316">
        <v>10663.857342392577</v>
      </c>
      <c r="Z12" s="316">
        <v>10815.191520983577</v>
      </c>
      <c r="AA12" s="316">
        <v>10811.971587954609</v>
      </c>
      <c r="AB12" s="316">
        <v>11381.100112548187</v>
      </c>
      <c r="AC12" s="316">
        <v>11575.60296575577</v>
      </c>
      <c r="AD12" s="316">
        <v>11691.823048848963</v>
      </c>
      <c r="AE12" s="316">
        <v>11620.620311908751</v>
      </c>
      <c r="AF12" s="316">
        <v>12129.849304143157</v>
      </c>
      <c r="AG12" s="316">
        <v>12212.658886653393</v>
      </c>
      <c r="AH12" s="316">
        <v>12206.613012308902</v>
      </c>
      <c r="AI12" s="316">
        <v>11982.134832794589</v>
      </c>
      <c r="AJ12" s="316">
        <v>12322.697165262191</v>
      </c>
      <c r="AK12" s="316">
        <v>12633.881148079636</v>
      </c>
      <c r="AL12" s="316">
        <v>12612.314730386264</v>
      </c>
      <c r="AM12" s="316">
        <v>12285.112370449597</v>
      </c>
      <c r="AN12" s="316">
        <v>12843.397941519626</v>
      </c>
      <c r="AO12" s="316">
        <v>13170.5947772158</v>
      </c>
      <c r="AP12" s="316">
        <v>13311.20589757273</v>
      </c>
      <c r="AQ12" s="316">
        <v>12848.002878306852</v>
      </c>
      <c r="AR12" s="316">
        <v>13415.865999246857</v>
      </c>
      <c r="AS12" s="316">
        <v>13622.460077874868</v>
      </c>
      <c r="AT12" s="316">
        <v>13717.689657993753</v>
      </c>
      <c r="AU12" s="316">
        <v>13940.236060504671</v>
      </c>
      <c r="AV12" s="316">
        <v>14728.056178134484</v>
      </c>
      <c r="AW12" s="316">
        <v>14882.035747003985</v>
      </c>
      <c r="AX12" s="316">
        <v>15191.243658549287</v>
      </c>
      <c r="AY12" s="316">
        <v>15419.323522502349</v>
      </c>
      <c r="AZ12" s="316">
        <v>16152.520280374978</v>
      </c>
      <c r="BA12" s="316">
        <v>16450.179879816944</v>
      </c>
      <c r="BB12" s="316">
        <v>16861.216665223546</v>
      </c>
      <c r="BC12" s="316">
        <v>17114.761828227915</v>
      </c>
      <c r="BD12" s="316">
        <v>17667.4375846121</v>
      </c>
      <c r="BE12" s="316">
        <v>18111.442930479734</v>
      </c>
      <c r="BF12" s="316">
        <v>17895.996003153017</v>
      </c>
      <c r="BG12" s="316">
        <v>16450.369917913049</v>
      </c>
      <c r="BH12" s="316">
        <v>15923.405177594166</v>
      </c>
      <c r="BI12" s="316">
        <v>17174.218030433629</v>
      </c>
      <c r="BJ12" s="316">
        <v>16887.10422138264</v>
      </c>
      <c r="BK12" s="316">
        <v>16618.158349649351</v>
      </c>
      <c r="BL12" s="316">
        <v>16979.120003711927</v>
      </c>
      <c r="BM12" s="316">
        <v>18148.109976076354</v>
      </c>
      <c r="BN12" s="316">
        <v>17663.372773513398</v>
      </c>
      <c r="BO12" s="316">
        <v>17650.075088208821</v>
      </c>
      <c r="BP12" s="316">
        <v>17609.963440087726</v>
      </c>
      <c r="BQ12" s="316">
        <v>18500.520161991717</v>
      </c>
      <c r="BR12" s="316">
        <v>17838.009236218684</v>
      </c>
      <c r="BS12" s="316">
        <v>18477.270043375123</v>
      </c>
      <c r="BT12" s="316">
        <v>18066.044341550805</v>
      </c>
      <c r="BU12" s="316">
        <v>18823.940595178865</v>
      </c>
      <c r="BV12" s="316">
        <v>18703.424204650168</v>
      </c>
      <c r="BW12" s="316">
        <v>18371.189069833094</v>
      </c>
      <c r="BX12" s="316">
        <v>18822.993468133653</v>
      </c>
      <c r="BY12" s="316">
        <v>19799.645085607841</v>
      </c>
      <c r="BZ12" s="316">
        <v>19406.693933549708</v>
      </c>
      <c r="CA12" s="316">
        <v>19694.343933357424</v>
      </c>
      <c r="CB12" s="316">
        <v>19322.067286994363</v>
      </c>
      <c r="CC12" s="316">
        <v>20748.802497527005</v>
      </c>
      <c r="CD12" s="316">
        <v>20739.905727157933</v>
      </c>
      <c r="CE12" s="316">
        <v>20624.266849949334</v>
      </c>
      <c r="CF12" s="316">
        <v>20575.488391325671</v>
      </c>
      <c r="CG12" s="316">
        <v>22239.455519695279</v>
      </c>
      <c r="CH12" s="316">
        <v>22426.020792335115</v>
      </c>
      <c r="CI12" s="316">
        <v>22297.637739106365</v>
      </c>
      <c r="CJ12" s="316">
        <v>22786.074762497941</v>
      </c>
      <c r="CK12" s="316">
        <v>23662.32425435193</v>
      </c>
      <c r="CL12" s="316">
        <v>23462.563949705283</v>
      </c>
      <c r="CM12" s="316">
        <v>24465.640182647738</v>
      </c>
      <c r="CN12" s="316">
        <v>23756.86210007955</v>
      </c>
      <c r="CO12" s="316">
        <v>24907.868792919864</v>
      </c>
      <c r="CP12" s="316">
        <v>24824.244352667774</v>
      </c>
      <c r="CQ12" s="316">
        <v>25574.652076931536</v>
      </c>
      <c r="CR12" s="316">
        <v>25659.424059047269</v>
      </c>
      <c r="CS12" s="316">
        <v>26374.676751174331</v>
      </c>
      <c r="CT12" s="316">
        <v>26360.893952859296</v>
      </c>
      <c r="CU12" s="316">
        <v>26656.156413337179</v>
      </c>
      <c r="CV12" s="316">
        <v>26281.028758234865</v>
      </c>
      <c r="CW12" s="316">
        <v>27801.133549283673</v>
      </c>
      <c r="CX12" s="316">
        <v>27377.792533269443</v>
      </c>
      <c r="CY12" s="316">
        <v>26337.4049495816</v>
      </c>
      <c r="CZ12" s="316">
        <v>21837.17126616291</v>
      </c>
      <c r="DA12" s="316">
        <v>27969.950465196656</v>
      </c>
      <c r="DB12" s="316">
        <v>28149.355467781577</v>
      </c>
      <c r="DC12" s="316">
        <v>27665.667032196332</v>
      </c>
      <c r="DD12" s="316">
        <v>27718.339660904516</v>
      </c>
      <c r="DE12" s="316">
        <v>29731.925992913268</v>
      </c>
      <c r="DF12" s="316">
        <v>29536.437163024581</v>
      </c>
      <c r="DG12" s="316">
        <v>29537.825771993092</v>
      </c>
      <c r="DH12" s="316">
        <v>28954.463193126245</v>
      </c>
      <c r="DI12" s="316">
        <v>30799.045938741066</v>
      </c>
      <c r="DJ12" s="316">
        <v>30105.792225166348</v>
      </c>
      <c r="DK12" s="316">
        <v>31262.269296447819</v>
      </c>
      <c r="DL12" s="316">
        <v>29348.960491758713</v>
      </c>
      <c r="DM12" s="316">
        <v>30963.278364982674</v>
      </c>
      <c r="DN12" s="316">
        <v>31088.408025044886</v>
      </c>
    </row>
    <row r="13" spans="1:118" ht="12.75" customHeight="1" x14ac:dyDescent="0.2">
      <c r="A13" s="326" t="s">
        <v>1195</v>
      </c>
      <c r="B13" s="310" t="s">
        <v>1196</v>
      </c>
      <c r="C13" s="316">
        <v>13047.943961354998</v>
      </c>
      <c r="D13" s="316">
        <v>13069.132925213875</v>
      </c>
      <c r="E13" s="316">
        <v>13037.136166060111</v>
      </c>
      <c r="F13" s="316">
        <v>13148.680816273059</v>
      </c>
      <c r="G13" s="316">
        <v>13241.888091505425</v>
      </c>
      <c r="H13" s="316">
        <v>13343.077072665455</v>
      </c>
      <c r="I13" s="316">
        <v>13307.784002626553</v>
      </c>
      <c r="J13" s="316">
        <v>13450.746967984342</v>
      </c>
      <c r="K13" s="316">
        <v>13697.365464614828</v>
      </c>
      <c r="L13" s="316">
        <v>13913.767071667764</v>
      </c>
      <c r="M13" s="316">
        <v>13896.887236073202</v>
      </c>
      <c r="N13" s="316">
        <v>14324.254279287601</v>
      </c>
      <c r="O13" s="316">
        <v>14506.123947279062</v>
      </c>
      <c r="P13" s="316">
        <v>14624.270216054003</v>
      </c>
      <c r="Q13" s="316">
        <v>14573.537029390227</v>
      </c>
      <c r="R13" s="316">
        <v>14766.158267283728</v>
      </c>
      <c r="S13" s="316">
        <v>14543.230530218629</v>
      </c>
      <c r="T13" s="316">
        <v>14836.047891185135</v>
      </c>
      <c r="U13" s="316">
        <v>14822.040491652147</v>
      </c>
      <c r="V13" s="316">
        <v>15128.927448182912</v>
      </c>
      <c r="W13" s="316">
        <v>15414.091490413579</v>
      </c>
      <c r="X13" s="316">
        <v>15642.258863464249</v>
      </c>
      <c r="Y13" s="316">
        <v>15707.661006127391</v>
      </c>
      <c r="Z13" s="316">
        <v>16067.304539189698</v>
      </c>
      <c r="AA13" s="316">
        <v>16325.771550370402</v>
      </c>
      <c r="AB13" s="316">
        <v>16479.103647196775</v>
      </c>
      <c r="AC13" s="316">
        <v>16510.149601054123</v>
      </c>
      <c r="AD13" s="316">
        <v>16905.605868237144</v>
      </c>
      <c r="AE13" s="316">
        <v>17214.460055592786</v>
      </c>
      <c r="AF13" s="316">
        <v>17409.034903351516</v>
      </c>
      <c r="AG13" s="316">
        <v>17363.037681180358</v>
      </c>
      <c r="AH13" s="316">
        <v>17708.299761992028</v>
      </c>
      <c r="AI13" s="316">
        <v>18161.091081355153</v>
      </c>
      <c r="AJ13" s="316">
        <v>18362.591970951504</v>
      </c>
      <c r="AK13" s="316">
        <v>18355.769286776012</v>
      </c>
      <c r="AL13" s="316">
        <v>18629.804862298595</v>
      </c>
      <c r="AM13" s="316">
        <v>19247.441788967557</v>
      </c>
      <c r="AN13" s="316">
        <v>19434.714675200739</v>
      </c>
      <c r="AO13" s="316">
        <v>19405.648064732759</v>
      </c>
      <c r="AP13" s="316">
        <v>19768.718508175181</v>
      </c>
      <c r="AQ13" s="316">
        <v>19570.608642102685</v>
      </c>
      <c r="AR13" s="316">
        <v>19696.964310029925</v>
      </c>
      <c r="AS13" s="316">
        <v>19612.460116590977</v>
      </c>
      <c r="AT13" s="316">
        <v>19921.086416328159</v>
      </c>
      <c r="AU13" s="316">
        <v>20084.602604072752</v>
      </c>
      <c r="AV13" s="316">
        <v>20213.376115381034</v>
      </c>
      <c r="AW13" s="316">
        <v>20052.886716174471</v>
      </c>
      <c r="AX13" s="316">
        <v>20304.794706072193</v>
      </c>
      <c r="AY13" s="316">
        <v>20573.200102585073</v>
      </c>
      <c r="AZ13" s="316">
        <v>20738.105900629467</v>
      </c>
      <c r="BA13" s="316">
        <v>20635.568213343726</v>
      </c>
      <c r="BB13" s="316">
        <v>20951.449146007857</v>
      </c>
      <c r="BC13" s="316">
        <v>21283.877019406922</v>
      </c>
      <c r="BD13" s="316">
        <v>21431.370729908711</v>
      </c>
      <c r="BE13" s="316">
        <v>21488.581625193088</v>
      </c>
      <c r="BF13" s="316">
        <v>21917.134538560858</v>
      </c>
      <c r="BG13" s="316">
        <v>21608.012635927662</v>
      </c>
      <c r="BH13" s="316">
        <v>21601.804914682998</v>
      </c>
      <c r="BI13" s="316">
        <v>22248.610609723673</v>
      </c>
      <c r="BJ13" s="316">
        <v>22612.895288129956</v>
      </c>
      <c r="BK13" s="316">
        <v>22606.692379565964</v>
      </c>
      <c r="BL13" s="316">
        <v>22508.309625682436</v>
      </c>
      <c r="BM13" s="316">
        <v>23210.520474056524</v>
      </c>
      <c r="BN13" s="316">
        <v>23482.23920772077</v>
      </c>
      <c r="BO13" s="316">
        <v>23684.476586855693</v>
      </c>
      <c r="BP13" s="316">
        <v>23622.546110761286</v>
      </c>
      <c r="BQ13" s="316">
        <v>24281.769085915195</v>
      </c>
      <c r="BR13" s="316">
        <v>24440.899684355129</v>
      </c>
      <c r="BS13" s="316">
        <v>25095.653181762689</v>
      </c>
      <c r="BT13" s="316">
        <v>24829.874584998484</v>
      </c>
      <c r="BU13" s="316">
        <v>25374.411284400594</v>
      </c>
      <c r="BV13" s="316">
        <v>25686.899340496639</v>
      </c>
      <c r="BW13" s="316">
        <v>25969.797922768019</v>
      </c>
      <c r="BX13" s="316">
        <v>25798.242536366124</v>
      </c>
      <c r="BY13" s="316">
        <v>26435.643414553757</v>
      </c>
      <c r="BZ13" s="316">
        <v>26464.271609889132</v>
      </c>
      <c r="CA13" s="316">
        <v>26599.169626107148</v>
      </c>
      <c r="CB13" s="316">
        <v>26402.751728740706</v>
      </c>
      <c r="CC13" s="316">
        <v>27256.727936015381</v>
      </c>
      <c r="CD13" s="316">
        <v>27399.294182690915</v>
      </c>
      <c r="CE13" s="316">
        <v>27525.288389177134</v>
      </c>
      <c r="CF13" s="316">
        <v>27203.433386975623</v>
      </c>
      <c r="CG13" s="316">
        <v>28199.951808442536</v>
      </c>
      <c r="CH13" s="316">
        <v>28264.828197696836</v>
      </c>
      <c r="CI13" s="316">
        <v>27904.346014025854</v>
      </c>
      <c r="CJ13" s="316">
        <v>27995.729787036056</v>
      </c>
      <c r="CK13" s="316">
        <v>28594.365925450285</v>
      </c>
      <c r="CL13" s="316">
        <v>28523.665018686908</v>
      </c>
      <c r="CM13" s="316">
        <v>29254.371421821212</v>
      </c>
      <c r="CN13" s="316">
        <v>28645.984777457932</v>
      </c>
      <c r="CO13" s="316">
        <v>29506.921010436694</v>
      </c>
      <c r="CP13" s="316">
        <v>29597.700488004855</v>
      </c>
      <c r="CQ13" s="316">
        <v>30181.221461662528</v>
      </c>
      <c r="CR13" s="316">
        <v>29917.937665629415</v>
      </c>
      <c r="CS13" s="316">
        <v>30653.514672875557</v>
      </c>
      <c r="CT13" s="316">
        <v>30992.341783075761</v>
      </c>
      <c r="CU13" s="316">
        <v>31043.329833437117</v>
      </c>
      <c r="CV13" s="316">
        <v>30867.526379657698</v>
      </c>
      <c r="CW13" s="316">
        <v>32149.856263419948</v>
      </c>
      <c r="CX13" s="316">
        <v>32193.920574845477</v>
      </c>
      <c r="CY13" s="316">
        <v>32122.892067965848</v>
      </c>
      <c r="CZ13" s="316">
        <v>30197.905361099329</v>
      </c>
      <c r="DA13" s="316">
        <v>33902.552767754787</v>
      </c>
      <c r="DB13" s="316">
        <v>33746.698350468476</v>
      </c>
      <c r="DC13" s="316">
        <v>33872.89746336548</v>
      </c>
      <c r="DD13" s="316">
        <v>33176.706412772714</v>
      </c>
      <c r="DE13" s="316">
        <v>35726.335844252877</v>
      </c>
      <c r="DF13" s="316">
        <v>35670.112163645361</v>
      </c>
      <c r="DG13" s="316">
        <v>34909.955199855598</v>
      </c>
      <c r="DH13" s="316">
        <v>32931.132356715527</v>
      </c>
      <c r="DI13" s="316">
        <v>35781.307043570574</v>
      </c>
      <c r="DJ13" s="316">
        <v>35380.845020758439</v>
      </c>
      <c r="DK13" s="316">
        <v>36910.327586633939</v>
      </c>
      <c r="DL13" s="316">
        <v>33805.195518287961</v>
      </c>
      <c r="DM13" s="316">
        <v>36895.437552822419</v>
      </c>
      <c r="DN13" s="316">
        <v>37018.673602058712</v>
      </c>
    </row>
    <row r="14" spans="1:118" ht="12.75" customHeight="1" x14ac:dyDescent="0.2">
      <c r="A14" s="326" t="s">
        <v>1197</v>
      </c>
      <c r="B14" s="310" t="s">
        <v>1198</v>
      </c>
      <c r="C14" s="316">
        <v>3312.6959421639358</v>
      </c>
      <c r="D14" s="316">
        <v>3302.5263467763971</v>
      </c>
      <c r="E14" s="316">
        <v>3588.6470394537118</v>
      </c>
      <c r="F14" s="316">
        <v>3656.6614200625982</v>
      </c>
      <c r="G14" s="316">
        <v>3450.9957242885484</v>
      </c>
      <c r="H14" s="316">
        <v>3500.4235970174636</v>
      </c>
      <c r="I14" s="316">
        <v>3484.0036996479666</v>
      </c>
      <c r="J14" s="316">
        <v>3504.0447403590642</v>
      </c>
      <c r="K14" s="316">
        <v>3465.9381456286073</v>
      </c>
      <c r="L14" s="316">
        <v>3488.3580777792931</v>
      </c>
      <c r="M14" s="316">
        <v>3694.538357229796</v>
      </c>
      <c r="N14" s="316">
        <v>3777.596024874425</v>
      </c>
      <c r="O14" s="316">
        <v>3581.0108124728604</v>
      </c>
      <c r="P14" s="316">
        <v>3656.8527550209301</v>
      </c>
      <c r="Q14" s="316">
        <v>3667.6376145865934</v>
      </c>
      <c r="R14" s="316">
        <v>3779.0942349464867</v>
      </c>
      <c r="S14" s="316">
        <v>3525.8379618961108</v>
      </c>
      <c r="T14" s="316">
        <v>3603.2390570224352</v>
      </c>
      <c r="U14" s="316">
        <v>3610.9152381262033</v>
      </c>
      <c r="V14" s="316">
        <v>3688.2032008467086</v>
      </c>
      <c r="W14" s="316">
        <v>3550.5229350165318</v>
      </c>
      <c r="X14" s="316">
        <v>3624.549969564302</v>
      </c>
      <c r="Y14" s="316">
        <v>3628.0205120897599</v>
      </c>
      <c r="Z14" s="316">
        <v>3719.2649830731234</v>
      </c>
      <c r="AA14" s="316">
        <v>3638.8325327880843</v>
      </c>
      <c r="AB14" s="316">
        <v>3702.033610204503</v>
      </c>
      <c r="AC14" s="316">
        <v>3696.7137986191674</v>
      </c>
      <c r="AD14" s="316">
        <v>3809.8842362010955</v>
      </c>
      <c r="AE14" s="316">
        <v>3752.7961389835791</v>
      </c>
      <c r="AF14" s="316">
        <v>3846.6725867543119</v>
      </c>
      <c r="AG14" s="316">
        <v>3867.4961334711552</v>
      </c>
      <c r="AH14" s="316">
        <v>3964.7305715291009</v>
      </c>
      <c r="AI14" s="316">
        <v>3814.8964162939283</v>
      </c>
      <c r="AJ14" s="316">
        <v>3919.8784217478096</v>
      </c>
      <c r="AK14" s="316">
        <v>3951.0019150718658</v>
      </c>
      <c r="AL14" s="316">
        <v>4112.1483600115334</v>
      </c>
      <c r="AM14" s="316">
        <v>3960.3838752229358</v>
      </c>
      <c r="AN14" s="316">
        <v>3988.5084473535831</v>
      </c>
      <c r="AO14" s="316">
        <v>4024.419111727424</v>
      </c>
      <c r="AP14" s="316">
        <v>4089.7995284067665</v>
      </c>
      <c r="AQ14" s="316">
        <v>4070.2488385945157</v>
      </c>
      <c r="AR14" s="316">
        <v>4135.1114790707416</v>
      </c>
      <c r="AS14" s="316">
        <v>4156.3395021762653</v>
      </c>
      <c r="AT14" s="316">
        <v>4132.0133370969907</v>
      </c>
      <c r="AU14" s="316">
        <v>4319.8365849294296</v>
      </c>
      <c r="AV14" s="316">
        <v>4376.320129676963</v>
      </c>
      <c r="AW14" s="316">
        <v>4405.6711515190991</v>
      </c>
      <c r="AX14" s="316">
        <v>4502.4710476857199</v>
      </c>
      <c r="AY14" s="316">
        <v>4366.1293344473415</v>
      </c>
      <c r="AZ14" s="316">
        <v>4419.8529754351121</v>
      </c>
      <c r="BA14" s="316">
        <v>4457.5204629569598</v>
      </c>
      <c r="BB14" s="316">
        <v>4552.5257949121515</v>
      </c>
      <c r="BC14" s="316">
        <v>4529.1920327992102</v>
      </c>
      <c r="BD14" s="316">
        <v>4701.0166895260991</v>
      </c>
      <c r="BE14" s="316">
        <v>4629.3870646262067</v>
      </c>
      <c r="BF14" s="316">
        <v>4721.2559590998535</v>
      </c>
      <c r="BG14" s="316">
        <v>4731.5780950505805</v>
      </c>
      <c r="BH14" s="316">
        <v>4700.348047010466</v>
      </c>
      <c r="BI14" s="316">
        <v>4857.1196046364848</v>
      </c>
      <c r="BJ14" s="316">
        <v>4895.2344718433314</v>
      </c>
      <c r="BK14" s="316">
        <v>4863.9522235433506</v>
      </c>
      <c r="BL14" s="316">
        <v>4872.8097512630666</v>
      </c>
      <c r="BM14" s="316">
        <v>5025.1346473016465</v>
      </c>
      <c r="BN14" s="316">
        <v>5091.7168329648366</v>
      </c>
      <c r="BO14" s="316">
        <v>5025.4814194008059</v>
      </c>
      <c r="BP14" s="316">
        <v>5028.8592246403532</v>
      </c>
      <c r="BQ14" s="316">
        <v>5224.9325397052598</v>
      </c>
      <c r="BR14" s="316">
        <v>5192.3880259763828</v>
      </c>
      <c r="BS14" s="316">
        <v>5219.4066516245275</v>
      </c>
      <c r="BT14" s="316">
        <v>5154.3743448522309</v>
      </c>
      <c r="BU14" s="316">
        <v>5274.1739857590419</v>
      </c>
      <c r="BV14" s="316">
        <v>5297.4120048841041</v>
      </c>
      <c r="BW14" s="316">
        <v>5261.2127879196314</v>
      </c>
      <c r="BX14" s="316">
        <v>5288.9750077420158</v>
      </c>
      <c r="BY14" s="316">
        <v>5437.7050154091557</v>
      </c>
      <c r="BZ14" s="316">
        <v>5449.2976070080749</v>
      </c>
      <c r="CA14" s="316">
        <v>5468.2824692706654</v>
      </c>
      <c r="CB14" s="316">
        <v>5442.3911901736301</v>
      </c>
      <c r="CC14" s="316">
        <v>5584.9818954756965</v>
      </c>
      <c r="CD14" s="316">
        <v>5590.4446032271389</v>
      </c>
      <c r="CE14" s="316">
        <v>5541.9328660845413</v>
      </c>
      <c r="CF14" s="316">
        <v>5499.4852380067423</v>
      </c>
      <c r="CG14" s="316">
        <v>5723.8390366498061</v>
      </c>
      <c r="CH14" s="316">
        <v>5724.9477284917284</v>
      </c>
      <c r="CI14" s="316">
        <v>5653.1931212310083</v>
      </c>
      <c r="CJ14" s="316">
        <v>5672.1055338750657</v>
      </c>
      <c r="CK14" s="316">
        <v>5798.4627270012134</v>
      </c>
      <c r="CL14" s="316">
        <v>5817.8183786649952</v>
      </c>
      <c r="CM14" s="316">
        <v>5876.8863257287867</v>
      </c>
      <c r="CN14" s="316">
        <v>5795.4723216238672</v>
      </c>
      <c r="CO14" s="316">
        <v>5940.0120774130819</v>
      </c>
      <c r="CP14" s="316">
        <v>5923.8279974046163</v>
      </c>
      <c r="CQ14" s="316">
        <v>5954.8017132542918</v>
      </c>
      <c r="CR14" s="316">
        <v>5887.143931373681</v>
      </c>
      <c r="CS14" s="316">
        <v>6029.8744334987041</v>
      </c>
      <c r="CT14" s="316">
        <v>6071.8473515863243</v>
      </c>
      <c r="CU14" s="316">
        <v>6004.4588487152614</v>
      </c>
      <c r="CV14" s="316">
        <v>5958.3538330005686</v>
      </c>
      <c r="CW14" s="316">
        <v>6184.9168624254107</v>
      </c>
      <c r="CX14" s="316">
        <v>6181.3569069665846</v>
      </c>
      <c r="CY14" s="316">
        <v>5811.9269234722087</v>
      </c>
      <c r="CZ14" s="316">
        <v>4737.9211199257961</v>
      </c>
      <c r="DA14" s="316">
        <v>6184.8791380666135</v>
      </c>
      <c r="DB14" s="316">
        <v>5961.4914206218282</v>
      </c>
      <c r="DC14" s="316">
        <v>5968.9051653889283</v>
      </c>
      <c r="DD14" s="316">
        <v>5986.7074578997244</v>
      </c>
      <c r="DE14" s="316">
        <v>6572.8700942978876</v>
      </c>
      <c r="DF14" s="316">
        <v>6549.7363376343546</v>
      </c>
      <c r="DG14" s="316">
        <v>6504.2011489422439</v>
      </c>
      <c r="DH14" s="316">
        <v>6147.2822754767531</v>
      </c>
      <c r="DI14" s="316">
        <v>6696.4790113524468</v>
      </c>
      <c r="DJ14" s="316">
        <v>6542.7589343065847</v>
      </c>
      <c r="DK14" s="316">
        <v>6742.466745341876</v>
      </c>
      <c r="DL14" s="316">
        <v>6196.6784209490233</v>
      </c>
      <c r="DM14" s="316">
        <v>6762.1518946451533</v>
      </c>
      <c r="DN14" s="316">
        <v>6685.360421372483</v>
      </c>
    </row>
    <row r="15" spans="1:118" s="312" customFormat="1" x14ac:dyDescent="0.2">
      <c r="A15" s="328" t="s">
        <v>901</v>
      </c>
      <c r="B15" s="158" t="s">
        <v>1244</v>
      </c>
      <c r="C15" s="314">
        <v>77733.560680764975</v>
      </c>
      <c r="D15" s="314">
        <v>79967.230941405272</v>
      </c>
      <c r="E15" s="314">
        <v>81582.171970157127</v>
      </c>
      <c r="F15" s="314">
        <v>81704.237267672652</v>
      </c>
      <c r="G15" s="314">
        <v>79045.327822519146</v>
      </c>
      <c r="H15" s="314">
        <v>81843.606292302982</v>
      </c>
      <c r="I15" s="314">
        <v>82218.439541129323</v>
      </c>
      <c r="J15" s="314">
        <v>81635.683604048463</v>
      </c>
      <c r="K15" s="314">
        <v>80355.507996177563</v>
      </c>
      <c r="L15" s="314">
        <v>84469.681695868421</v>
      </c>
      <c r="M15" s="314">
        <v>86278.220537460133</v>
      </c>
      <c r="N15" s="314">
        <v>87080.589880493862</v>
      </c>
      <c r="O15" s="314">
        <v>84393.958639682111</v>
      </c>
      <c r="P15" s="314">
        <v>88495.850218904525</v>
      </c>
      <c r="Q15" s="314">
        <v>90299.06273447501</v>
      </c>
      <c r="R15" s="314">
        <v>90706.429426938324</v>
      </c>
      <c r="S15" s="314">
        <v>88727.211742374115</v>
      </c>
      <c r="T15" s="314">
        <v>92772.580515330526</v>
      </c>
      <c r="U15" s="314">
        <v>94285.433256821067</v>
      </c>
      <c r="V15" s="314">
        <v>95743.81303547429</v>
      </c>
      <c r="W15" s="314">
        <v>95151.457773052185</v>
      </c>
      <c r="X15" s="314">
        <v>98351.789884442333</v>
      </c>
      <c r="Y15" s="314">
        <v>99489.753664961347</v>
      </c>
      <c r="Z15" s="314">
        <v>101117.58659754411</v>
      </c>
      <c r="AA15" s="314">
        <v>100694.67266009579</v>
      </c>
      <c r="AB15" s="314">
        <v>103550.15031858673</v>
      </c>
      <c r="AC15" s="314">
        <v>104278.78113269154</v>
      </c>
      <c r="AD15" s="314">
        <v>105567.43631862587</v>
      </c>
      <c r="AE15" s="314">
        <v>103763.98139582489</v>
      </c>
      <c r="AF15" s="314">
        <v>106821.67616708278</v>
      </c>
      <c r="AG15" s="314">
        <v>107206.68548493026</v>
      </c>
      <c r="AH15" s="314">
        <v>107654.28016216207</v>
      </c>
      <c r="AI15" s="314">
        <v>105295.44126665048</v>
      </c>
      <c r="AJ15" s="314">
        <v>108461.5423154625</v>
      </c>
      <c r="AK15" s="314">
        <v>109294.99610542796</v>
      </c>
      <c r="AL15" s="314">
        <v>109921.28236245905</v>
      </c>
      <c r="AM15" s="314">
        <v>107974.32853053702</v>
      </c>
      <c r="AN15" s="314">
        <v>110900.78541042934</v>
      </c>
      <c r="AO15" s="314">
        <v>111727.03597496363</v>
      </c>
      <c r="AP15" s="314">
        <v>112282.89460407</v>
      </c>
      <c r="AQ15" s="314">
        <v>108575.0946790468</v>
      </c>
      <c r="AR15" s="314">
        <v>112790.06411713341</v>
      </c>
      <c r="AS15" s="314">
        <v>113841.33661284635</v>
      </c>
      <c r="AT15" s="314">
        <v>114187.32802097347</v>
      </c>
      <c r="AU15" s="314">
        <v>112848.34585421137</v>
      </c>
      <c r="AV15" s="314">
        <v>117432.73272148386</v>
      </c>
      <c r="AW15" s="314">
        <v>117963.02641857343</v>
      </c>
      <c r="AX15" s="314">
        <v>119288.01376573136</v>
      </c>
      <c r="AY15" s="314">
        <v>119356.79303497169</v>
      </c>
      <c r="AZ15" s="314">
        <v>122797.10326416985</v>
      </c>
      <c r="BA15" s="314">
        <v>123833.45032551087</v>
      </c>
      <c r="BB15" s="314">
        <v>126101.18047534757</v>
      </c>
      <c r="BC15" s="314">
        <v>125813.00404352591</v>
      </c>
      <c r="BD15" s="314">
        <v>128896.35685039408</v>
      </c>
      <c r="BE15" s="314">
        <v>130485.17057364048</v>
      </c>
      <c r="BF15" s="314">
        <v>130615.65172243955</v>
      </c>
      <c r="BG15" s="314">
        <v>122948.16267659093</v>
      </c>
      <c r="BH15" s="314">
        <v>120839.14950802443</v>
      </c>
      <c r="BI15" s="314">
        <v>129451.69503285554</v>
      </c>
      <c r="BJ15" s="314">
        <v>127769.37929252913</v>
      </c>
      <c r="BK15" s="314">
        <v>123320.12816477021</v>
      </c>
      <c r="BL15" s="314">
        <v>124794.3273438742</v>
      </c>
      <c r="BM15" s="314">
        <v>133030.14368339462</v>
      </c>
      <c r="BN15" s="314">
        <v>131047.3238379609</v>
      </c>
      <c r="BO15" s="314">
        <v>129741.25880053658</v>
      </c>
      <c r="BP15" s="314">
        <v>128812.55567147891</v>
      </c>
      <c r="BQ15" s="314">
        <v>135973.45067781705</v>
      </c>
      <c r="BR15" s="314">
        <v>132783.08462016744</v>
      </c>
      <c r="BS15" s="314">
        <v>134366.07787314858</v>
      </c>
      <c r="BT15" s="314">
        <v>131629.67241228049</v>
      </c>
      <c r="BU15" s="314">
        <v>136842.13185480994</v>
      </c>
      <c r="BV15" s="314">
        <v>135148.99388976095</v>
      </c>
      <c r="BW15" s="314">
        <v>131538.91141130246</v>
      </c>
      <c r="BX15" s="314">
        <v>133913.09269982745</v>
      </c>
      <c r="BY15" s="314">
        <v>140820.89997435972</v>
      </c>
      <c r="BZ15" s="314">
        <v>138035.87992451043</v>
      </c>
      <c r="CA15" s="314">
        <v>137502.88272520286</v>
      </c>
      <c r="CB15" s="314">
        <v>135293.10666428303</v>
      </c>
      <c r="CC15" s="314">
        <v>144042.48365649581</v>
      </c>
      <c r="CD15" s="314">
        <v>142727.04920401826</v>
      </c>
      <c r="CE15" s="314">
        <v>139966.29770715581</v>
      </c>
      <c r="CF15" s="314">
        <v>138834.20777941556</v>
      </c>
      <c r="CG15" s="314">
        <v>149468.42206177238</v>
      </c>
      <c r="CH15" s="314">
        <v>148810.89456165626</v>
      </c>
      <c r="CI15" s="314">
        <v>144308.65183904703</v>
      </c>
      <c r="CJ15" s="314">
        <v>146606.09310872291</v>
      </c>
      <c r="CK15" s="314">
        <v>152807.70504330297</v>
      </c>
      <c r="CL15" s="314">
        <v>150241.1164889271</v>
      </c>
      <c r="CM15" s="314">
        <v>153058.65933194186</v>
      </c>
      <c r="CN15" s="314">
        <v>148530.02697108538</v>
      </c>
      <c r="CO15" s="314">
        <v>156285.08152958134</v>
      </c>
      <c r="CP15" s="314">
        <v>154139.83924572426</v>
      </c>
      <c r="CQ15" s="314">
        <v>156101.22980159585</v>
      </c>
      <c r="CR15" s="314">
        <v>155764.96237597888</v>
      </c>
      <c r="CS15" s="314">
        <v>161720.5379877931</v>
      </c>
      <c r="CT15" s="314">
        <v>161457.2918628662</v>
      </c>
      <c r="CU15" s="314">
        <v>160487.39307554049</v>
      </c>
      <c r="CV15" s="314">
        <v>159077.20300543852</v>
      </c>
      <c r="CW15" s="314">
        <v>169190.39332450362</v>
      </c>
      <c r="CX15" s="314">
        <v>166276.11059451732</v>
      </c>
      <c r="CY15" s="314">
        <v>158770.8948253023</v>
      </c>
      <c r="CZ15" s="314">
        <v>133540.8661267026</v>
      </c>
      <c r="DA15" s="314">
        <v>170176.33282058293</v>
      </c>
      <c r="DB15" s="314">
        <v>167096.94189653092</v>
      </c>
      <c r="DC15" s="314">
        <v>160160.8225438215</v>
      </c>
      <c r="DD15" s="314">
        <v>161424.66297564536</v>
      </c>
      <c r="DE15" s="314">
        <v>177287.02030910755</v>
      </c>
      <c r="DF15" s="314">
        <v>176026.74663868538</v>
      </c>
      <c r="DG15" s="314">
        <v>172011.7709743561</v>
      </c>
      <c r="DH15" s="314">
        <v>166136.86865825066</v>
      </c>
      <c r="DI15" s="314">
        <v>179862.75393773048</v>
      </c>
      <c r="DJ15" s="314">
        <v>175828.94342683145</v>
      </c>
      <c r="DK15" s="314">
        <v>181384.3748095042</v>
      </c>
      <c r="DL15" s="314">
        <v>168095.48158825561</v>
      </c>
      <c r="DM15" s="314">
        <v>181044.86531252495</v>
      </c>
      <c r="DN15" s="314">
        <v>180021.68975219518</v>
      </c>
    </row>
    <row r="16" spans="1:118" x14ac:dyDescent="0.2">
      <c r="AW16" s="331"/>
    </row>
    <row r="17" spans="1:118" ht="13.5" thickBot="1" x14ac:dyDescent="0.25">
      <c r="A17" s="305" t="s">
        <v>1633</v>
      </c>
      <c r="B17" s="304"/>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c r="CX17" s="319"/>
      <c r="CY17" s="319"/>
      <c r="CZ17" s="319"/>
      <c r="DA17" s="319"/>
      <c r="DB17" s="319"/>
      <c r="DC17" s="319"/>
      <c r="DD17" s="319"/>
      <c r="DE17" s="319"/>
      <c r="DF17" s="319"/>
      <c r="DG17" s="319"/>
      <c r="DH17" s="319"/>
      <c r="DI17" s="319"/>
      <c r="DJ17" s="319"/>
      <c r="DK17" s="319"/>
      <c r="DL17" s="319"/>
      <c r="DM17" s="319"/>
      <c r="DN17" s="319"/>
    </row>
    <row r="19" spans="1:118" x14ac:dyDescent="0.2">
      <c r="A19" s="317" t="s">
        <v>92</v>
      </c>
    </row>
    <row r="20" spans="1:118" x14ac:dyDescent="0.2">
      <c r="A20" s="317" t="s">
        <v>1243</v>
      </c>
    </row>
    <row r="21" spans="1:118" x14ac:dyDescent="0.2">
      <c r="A21" s="157" t="s">
        <v>668</v>
      </c>
    </row>
  </sheetData>
  <pageMargins left="0.39370078740157499" right="0.39370078740157499" top="0.55118110236220497" bottom="0.39370078740157499" header="0.196850393700787" footer="0.196850393700787"/>
  <pageSetup paperSize="9" scale="75" orientation="landscape" horizontalDpi="1200" verticalDpi="1200" r:id="rId1"/>
  <headerFooter alignWithMargins="0">
    <oddFooter>&amp;L&amp;"Arial,Italic"&amp;8 statec&amp;R&amp;"Arial,Italic"&amp;8&amp;D</oddFooter>
  </headerFooter>
  <colBreaks count="2" manualBreakCount="2">
    <brk id="6" max="40" man="1"/>
    <brk id="18"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tint="-0.249977111117893"/>
    <pageSetUpPr autoPageBreaks="0"/>
  </sheetPr>
  <dimension ref="A1:DN21"/>
  <sheetViews>
    <sheetView showGridLines="0" zoomScale="90" zoomScaleNormal="90" workbookViewId="0">
      <pane xSplit="2" ySplit="3" topLeftCell="C4" activePane="bottomRight" state="frozen"/>
      <selection pane="topRight"/>
      <selection pane="bottomLeft"/>
      <selection pane="bottomRight"/>
    </sheetView>
  </sheetViews>
  <sheetFormatPr defaultColWidth="9.140625" defaultRowHeight="12.75" customHeight="1" x14ac:dyDescent="0.2"/>
  <cols>
    <col min="1" max="1" width="57.42578125" style="157" customWidth="1"/>
    <col min="2" max="2" width="9.140625" style="310" customWidth="1"/>
    <col min="3" max="118" width="8.5703125" style="317" customWidth="1"/>
    <col min="119" max="16384" width="9.140625" style="317"/>
  </cols>
  <sheetData>
    <row r="1" spans="1:118" s="157" customFormat="1" ht="13.5" thickBot="1" x14ac:dyDescent="0.25">
      <c r="A1" s="303" t="s">
        <v>1239</v>
      </c>
      <c r="B1" s="304"/>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305"/>
      <c r="CQ1" s="305"/>
      <c r="CR1" s="305"/>
      <c r="CS1" s="305"/>
      <c r="CT1" s="305"/>
      <c r="CU1" s="305"/>
      <c r="CV1" s="305"/>
      <c r="CW1" s="305"/>
      <c r="CX1" s="305"/>
      <c r="CY1" s="305"/>
      <c r="CZ1" s="305"/>
      <c r="DA1" s="305"/>
      <c r="DB1" s="305"/>
      <c r="DC1" s="305"/>
      <c r="DD1" s="305"/>
      <c r="DE1" s="305"/>
      <c r="DF1" s="305"/>
      <c r="DG1" s="305"/>
      <c r="DH1" s="305"/>
      <c r="DI1" s="305"/>
      <c r="DJ1" s="305"/>
      <c r="DK1" s="305"/>
      <c r="DL1" s="305"/>
      <c r="DM1" s="305"/>
      <c r="DN1" s="305"/>
    </row>
    <row r="2" spans="1:118" s="306" customFormat="1" ht="15" x14ac:dyDescent="0.2">
      <c r="B2" s="307"/>
      <c r="C2" s="306" t="s">
        <v>78</v>
      </c>
      <c r="D2" s="306" t="s">
        <v>78</v>
      </c>
      <c r="E2" s="306" t="s">
        <v>78</v>
      </c>
      <c r="F2" s="306" t="s">
        <v>61</v>
      </c>
      <c r="G2" s="306" t="s">
        <v>78</v>
      </c>
      <c r="H2" s="306" t="s">
        <v>78</v>
      </c>
      <c r="I2" s="306" t="s">
        <v>78</v>
      </c>
      <c r="J2" s="306" t="s">
        <v>62</v>
      </c>
      <c r="K2" s="306" t="s">
        <v>78</v>
      </c>
      <c r="L2" s="306" t="s">
        <v>78</v>
      </c>
      <c r="M2" s="306" t="s">
        <v>78</v>
      </c>
      <c r="N2" s="306" t="s">
        <v>63</v>
      </c>
      <c r="O2" s="306" t="s">
        <v>78</v>
      </c>
      <c r="P2" s="306" t="s">
        <v>78</v>
      </c>
      <c r="Q2" s="306" t="s">
        <v>78</v>
      </c>
      <c r="R2" s="306" t="s">
        <v>64</v>
      </c>
      <c r="S2" s="306" t="s">
        <v>78</v>
      </c>
      <c r="T2" s="306" t="s">
        <v>78</v>
      </c>
      <c r="U2" s="306" t="s">
        <v>78</v>
      </c>
      <c r="V2" s="306" t="s">
        <v>65</v>
      </c>
      <c r="W2" s="306" t="s">
        <v>78</v>
      </c>
      <c r="X2" s="306" t="s">
        <v>78</v>
      </c>
      <c r="Y2" s="306" t="s">
        <v>78</v>
      </c>
      <c r="Z2" s="306" t="s">
        <v>66</v>
      </c>
      <c r="AA2" s="306" t="s">
        <v>78</v>
      </c>
      <c r="AB2" s="306" t="s">
        <v>78</v>
      </c>
      <c r="AC2" s="306" t="s">
        <v>78</v>
      </c>
      <c r="AD2" s="306" t="s">
        <v>90</v>
      </c>
      <c r="AE2" s="306" t="s">
        <v>78</v>
      </c>
      <c r="AF2" s="306" t="s">
        <v>78</v>
      </c>
      <c r="AG2" s="306" t="s">
        <v>78</v>
      </c>
      <c r="AH2" s="306" t="s">
        <v>175</v>
      </c>
      <c r="AI2" s="306" t="s">
        <v>78</v>
      </c>
      <c r="AJ2" s="306" t="s">
        <v>78</v>
      </c>
      <c r="AK2" s="306" t="s">
        <v>78</v>
      </c>
      <c r="AL2" s="306" t="s">
        <v>54</v>
      </c>
      <c r="AM2" s="306" t="s">
        <v>78</v>
      </c>
      <c r="AN2" s="306" t="s">
        <v>78</v>
      </c>
      <c r="AO2" s="306" t="s">
        <v>78</v>
      </c>
      <c r="AP2" s="306" t="s">
        <v>187</v>
      </c>
      <c r="AQ2" s="306" t="s">
        <v>78</v>
      </c>
      <c r="AR2" s="306" t="s">
        <v>78</v>
      </c>
      <c r="AS2" s="306" t="s">
        <v>78</v>
      </c>
      <c r="AT2" s="306" t="s">
        <v>326</v>
      </c>
      <c r="AU2" s="306" t="s">
        <v>78</v>
      </c>
      <c r="AV2" s="306" t="s">
        <v>78</v>
      </c>
      <c r="AW2" s="306" t="s">
        <v>78</v>
      </c>
      <c r="AX2" s="306" t="s">
        <v>927</v>
      </c>
      <c r="AY2" s="306" t="s">
        <v>78</v>
      </c>
      <c r="AZ2" s="306" t="s">
        <v>78</v>
      </c>
      <c r="BA2" s="306" t="s">
        <v>78</v>
      </c>
      <c r="BB2" s="306" t="s">
        <v>900</v>
      </c>
      <c r="BC2" s="306" t="s">
        <v>78</v>
      </c>
      <c r="BD2" s="306" t="s">
        <v>78</v>
      </c>
      <c r="BE2" s="306" t="s">
        <v>78</v>
      </c>
      <c r="BF2" s="306" t="s">
        <v>155</v>
      </c>
      <c r="BG2" s="306" t="s">
        <v>78</v>
      </c>
      <c r="BH2" s="306" t="s">
        <v>78</v>
      </c>
      <c r="BI2" s="306" t="s">
        <v>78</v>
      </c>
      <c r="BJ2" s="306" t="s">
        <v>786</v>
      </c>
      <c r="BK2" s="306" t="s">
        <v>78</v>
      </c>
      <c r="BL2" s="306" t="s">
        <v>78</v>
      </c>
      <c r="BM2" s="306" t="s">
        <v>78</v>
      </c>
      <c r="BN2" s="306" t="s">
        <v>80</v>
      </c>
      <c r="BO2" s="306" t="s">
        <v>78</v>
      </c>
      <c r="BP2" s="306" t="s">
        <v>78</v>
      </c>
      <c r="BQ2" s="306" t="s">
        <v>78</v>
      </c>
      <c r="BR2" s="306" t="s">
        <v>787</v>
      </c>
      <c r="BS2" s="306" t="s">
        <v>78</v>
      </c>
      <c r="BT2" s="306" t="s">
        <v>78</v>
      </c>
      <c r="BU2" s="306" t="s">
        <v>78</v>
      </c>
      <c r="BV2" s="306" t="s">
        <v>1107</v>
      </c>
      <c r="BW2" s="306" t="s">
        <v>78</v>
      </c>
      <c r="BX2" s="306" t="s">
        <v>78</v>
      </c>
      <c r="BY2" s="306" t="s">
        <v>78</v>
      </c>
      <c r="BZ2" s="306" t="s">
        <v>1218</v>
      </c>
      <c r="CA2" s="306" t="s">
        <v>78</v>
      </c>
      <c r="CB2" s="306" t="s">
        <v>78</v>
      </c>
      <c r="CC2" s="306" t="s">
        <v>78</v>
      </c>
      <c r="CD2" s="306" t="s">
        <v>1220</v>
      </c>
      <c r="CE2" s="306" t="s">
        <v>78</v>
      </c>
      <c r="CF2" s="306" t="s">
        <v>78</v>
      </c>
      <c r="CG2" s="306" t="s">
        <v>78</v>
      </c>
      <c r="CH2" s="306" t="s">
        <v>1233</v>
      </c>
      <c r="CI2" s="306" t="s">
        <v>78</v>
      </c>
      <c r="CJ2" s="306" t="s">
        <v>78</v>
      </c>
      <c r="CK2" s="306" t="s">
        <v>78</v>
      </c>
      <c r="CL2" s="306" t="s">
        <v>1240</v>
      </c>
      <c r="CM2" s="306" t="s">
        <v>78</v>
      </c>
      <c r="CN2" s="306" t="s">
        <v>78</v>
      </c>
      <c r="CO2" s="306" t="s">
        <v>78</v>
      </c>
      <c r="CP2" s="306" t="s">
        <v>1249</v>
      </c>
      <c r="CQ2" s="306" t="s">
        <v>78</v>
      </c>
      <c r="CR2" s="306" t="s">
        <v>78</v>
      </c>
      <c r="CS2" s="306" t="s">
        <v>78</v>
      </c>
      <c r="CT2" s="306" t="s">
        <v>1358</v>
      </c>
      <c r="CU2" s="306" t="s">
        <v>78</v>
      </c>
      <c r="CV2" s="306" t="s">
        <v>78</v>
      </c>
      <c r="CW2" s="306" t="s">
        <v>78</v>
      </c>
      <c r="CX2" s="306" t="s">
        <v>1379</v>
      </c>
      <c r="CY2" s="306" t="s">
        <v>78</v>
      </c>
      <c r="CZ2" s="306" t="s">
        <v>78</v>
      </c>
      <c r="DA2" s="306" t="s">
        <v>78</v>
      </c>
      <c r="DB2" s="306" t="s">
        <v>1381</v>
      </c>
      <c r="DC2" s="306" t="s">
        <v>78</v>
      </c>
      <c r="DD2" s="306" t="s">
        <v>78</v>
      </c>
      <c r="DE2" s="306" t="s">
        <v>78</v>
      </c>
      <c r="DF2" s="306" t="s">
        <v>1383</v>
      </c>
      <c r="DG2" s="306" t="s">
        <v>78</v>
      </c>
      <c r="DH2" s="306" t="s">
        <v>78</v>
      </c>
      <c r="DI2" s="306" t="s">
        <v>78</v>
      </c>
      <c r="DJ2" s="306" t="s">
        <v>1556</v>
      </c>
      <c r="DK2" s="306" t="s">
        <v>78</v>
      </c>
      <c r="DL2" s="306" t="s">
        <v>78</v>
      </c>
      <c r="DM2" s="306" t="s">
        <v>78</v>
      </c>
      <c r="DN2" s="306" t="s">
        <v>1629</v>
      </c>
    </row>
    <row r="3" spans="1:118" s="157" customFormat="1" ht="15" x14ac:dyDescent="0.2">
      <c r="A3" s="308" t="s">
        <v>60</v>
      </c>
      <c r="B3" s="307" t="s">
        <v>1241</v>
      </c>
      <c r="C3" s="306" t="s">
        <v>903</v>
      </c>
      <c r="D3" s="306" t="s">
        <v>904</v>
      </c>
      <c r="E3" s="306" t="s">
        <v>905</v>
      </c>
      <c r="F3" s="306" t="s">
        <v>906</v>
      </c>
      <c r="G3" s="306" t="s">
        <v>903</v>
      </c>
      <c r="H3" s="306" t="s">
        <v>904</v>
      </c>
      <c r="I3" s="306" t="s">
        <v>905</v>
      </c>
      <c r="J3" s="306" t="s">
        <v>906</v>
      </c>
      <c r="K3" s="306" t="s">
        <v>903</v>
      </c>
      <c r="L3" s="306" t="s">
        <v>904</v>
      </c>
      <c r="M3" s="306" t="s">
        <v>905</v>
      </c>
      <c r="N3" s="306" t="s">
        <v>906</v>
      </c>
      <c r="O3" s="306" t="s">
        <v>903</v>
      </c>
      <c r="P3" s="306" t="s">
        <v>904</v>
      </c>
      <c r="Q3" s="306" t="s">
        <v>905</v>
      </c>
      <c r="R3" s="306" t="s">
        <v>906</v>
      </c>
      <c r="S3" s="306" t="s">
        <v>903</v>
      </c>
      <c r="T3" s="306" t="s">
        <v>904</v>
      </c>
      <c r="U3" s="306" t="s">
        <v>905</v>
      </c>
      <c r="V3" s="306" t="s">
        <v>906</v>
      </c>
      <c r="W3" s="306" t="s">
        <v>903</v>
      </c>
      <c r="X3" s="306" t="s">
        <v>904</v>
      </c>
      <c r="Y3" s="306" t="s">
        <v>905</v>
      </c>
      <c r="Z3" s="306" t="s">
        <v>906</v>
      </c>
      <c r="AA3" s="306" t="s">
        <v>903</v>
      </c>
      <c r="AB3" s="306" t="s">
        <v>904</v>
      </c>
      <c r="AC3" s="306" t="s">
        <v>905</v>
      </c>
      <c r="AD3" s="306" t="s">
        <v>906</v>
      </c>
      <c r="AE3" s="306" t="s">
        <v>903</v>
      </c>
      <c r="AF3" s="306" t="s">
        <v>904</v>
      </c>
      <c r="AG3" s="306" t="s">
        <v>905</v>
      </c>
      <c r="AH3" s="306" t="s">
        <v>906</v>
      </c>
      <c r="AI3" s="306" t="s">
        <v>903</v>
      </c>
      <c r="AJ3" s="306" t="s">
        <v>904</v>
      </c>
      <c r="AK3" s="306" t="s">
        <v>905</v>
      </c>
      <c r="AL3" s="306" t="s">
        <v>906</v>
      </c>
      <c r="AM3" s="306" t="s">
        <v>903</v>
      </c>
      <c r="AN3" s="306" t="s">
        <v>904</v>
      </c>
      <c r="AO3" s="306" t="s">
        <v>905</v>
      </c>
      <c r="AP3" s="306" t="s">
        <v>906</v>
      </c>
      <c r="AQ3" s="306" t="s">
        <v>903</v>
      </c>
      <c r="AR3" s="306" t="s">
        <v>904</v>
      </c>
      <c r="AS3" s="306" t="s">
        <v>905</v>
      </c>
      <c r="AT3" s="306" t="s">
        <v>906</v>
      </c>
      <c r="AU3" s="306" t="s">
        <v>903</v>
      </c>
      <c r="AV3" s="306" t="s">
        <v>904</v>
      </c>
      <c r="AW3" s="306" t="s">
        <v>905</v>
      </c>
      <c r="AX3" s="306" t="s">
        <v>906</v>
      </c>
      <c r="AY3" s="306" t="s">
        <v>903</v>
      </c>
      <c r="AZ3" s="306" t="s">
        <v>904</v>
      </c>
      <c r="BA3" s="306" t="s">
        <v>905</v>
      </c>
      <c r="BB3" s="306" t="s">
        <v>906</v>
      </c>
      <c r="BC3" s="306" t="s">
        <v>903</v>
      </c>
      <c r="BD3" s="306" t="s">
        <v>904</v>
      </c>
      <c r="BE3" s="306" t="s">
        <v>905</v>
      </c>
      <c r="BF3" s="306" t="s">
        <v>906</v>
      </c>
      <c r="BG3" s="306" t="s">
        <v>903</v>
      </c>
      <c r="BH3" s="306" t="s">
        <v>904</v>
      </c>
      <c r="BI3" s="306" t="s">
        <v>905</v>
      </c>
      <c r="BJ3" s="306" t="s">
        <v>906</v>
      </c>
      <c r="BK3" s="306" t="s">
        <v>903</v>
      </c>
      <c r="BL3" s="306" t="s">
        <v>904</v>
      </c>
      <c r="BM3" s="306" t="s">
        <v>905</v>
      </c>
      <c r="BN3" s="306" t="s">
        <v>906</v>
      </c>
      <c r="BO3" s="306" t="s">
        <v>903</v>
      </c>
      <c r="BP3" s="306" t="s">
        <v>904</v>
      </c>
      <c r="BQ3" s="306" t="s">
        <v>905</v>
      </c>
      <c r="BR3" s="306" t="s">
        <v>906</v>
      </c>
      <c r="BS3" s="306" t="s">
        <v>903</v>
      </c>
      <c r="BT3" s="306" t="s">
        <v>904</v>
      </c>
      <c r="BU3" s="306" t="s">
        <v>905</v>
      </c>
      <c r="BV3" s="306" t="s">
        <v>906</v>
      </c>
      <c r="BW3" s="306" t="s">
        <v>903</v>
      </c>
      <c r="BX3" s="306" t="s">
        <v>904</v>
      </c>
      <c r="BY3" s="306" t="s">
        <v>905</v>
      </c>
      <c r="BZ3" s="306" t="s">
        <v>906</v>
      </c>
      <c r="CA3" s="306" t="s">
        <v>903</v>
      </c>
      <c r="CB3" s="306" t="s">
        <v>904</v>
      </c>
      <c r="CC3" s="306" t="s">
        <v>905</v>
      </c>
      <c r="CD3" s="306" t="s">
        <v>906</v>
      </c>
      <c r="CE3" s="306" t="s">
        <v>903</v>
      </c>
      <c r="CF3" s="306" t="s">
        <v>904</v>
      </c>
      <c r="CG3" s="306" t="s">
        <v>905</v>
      </c>
      <c r="CH3" s="306" t="s">
        <v>906</v>
      </c>
      <c r="CI3" s="306" t="s">
        <v>903</v>
      </c>
      <c r="CJ3" s="306" t="s">
        <v>904</v>
      </c>
      <c r="CK3" s="306" t="s">
        <v>905</v>
      </c>
      <c r="CL3" s="306" t="s">
        <v>906</v>
      </c>
      <c r="CM3" s="306" t="s">
        <v>903</v>
      </c>
      <c r="CN3" s="306" t="s">
        <v>904</v>
      </c>
      <c r="CO3" s="306" t="s">
        <v>905</v>
      </c>
      <c r="CP3" s="306" t="s">
        <v>906</v>
      </c>
      <c r="CQ3" s="306" t="s">
        <v>903</v>
      </c>
      <c r="CR3" s="306" t="s">
        <v>904</v>
      </c>
      <c r="CS3" s="306" t="s">
        <v>905</v>
      </c>
      <c r="CT3" s="306" t="s">
        <v>906</v>
      </c>
      <c r="CU3" s="306" t="s">
        <v>903</v>
      </c>
      <c r="CV3" s="306" t="s">
        <v>904</v>
      </c>
      <c r="CW3" s="306" t="s">
        <v>905</v>
      </c>
      <c r="CX3" s="306" t="s">
        <v>906</v>
      </c>
      <c r="CY3" s="306" t="s">
        <v>903</v>
      </c>
      <c r="CZ3" s="306" t="s">
        <v>904</v>
      </c>
      <c r="DA3" s="306" t="s">
        <v>905</v>
      </c>
      <c r="DB3" s="306" t="s">
        <v>906</v>
      </c>
      <c r="DC3" s="306" t="s">
        <v>903</v>
      </c>
      <c r="DD3" s="306" t="s">
        <v>904</v>
      </c>
      <c r="DE3" s="306" t="s">
        <v>905</v>
      </c>
      <c r="DF3" s="306" t="s">
        <v>906</v>
      </c>
      <c r="DG3" s="306" t="s">
        <v>903</v>
      </c>
      <c r="DH3" s="306" t="s">
        <v>904</v>
      </c>
      <c r="DI3" s="306" t="s">
        <v>905</v>
      </c>
      <c r="DJ3" s="306" t="s">
        <v>906</v>
      </c>
      <c r="DK3" s="306" t="s">
        <v>903</v>
      </c>
      <c r="DL3" s="306" t="s">
        <v>904</v>
      </c>
      <c r="DM3" s="306" t="s">
        <v>905</v>
      </c>
      <c r="DN3" s="306" t="s">
        <v>906</v>
      </c>
    </row>
    <row r="4" spans="1:118" s="157" customFormat="1" x14ac:dyDescent="0.2">
      <c r="B4" s="310"/>
    </row>
    <row r="5" spans="1:118" ht="12.75" customHeight="1" x14ac:dyDescent="0.2">
      <c r="A5" s="326" t="s">
        <v>1188</v>
      </c>
      <c r="B5" s="310" t="s">
        <v>1120</v>
      </c>
      <c r="C5" s="316">
        <v>1778.7308715411509</v>
      </c>
      <c r="D5" s="316">
        <v>1780.3273472588312</v>
      </c>
      <c r="E5" s="316">
        <v>1780.7623416770625</v>
      </c>
      <c r="F5" s="316">
        <v>1779.0229914969918</v>
      </c>
      <c r="G5" s="316">
        <v>1693.8779696755246</v>
      </c>
      <c r="H5" s="316">
        <v>1687.3318682753234</v>
      </c>
      <c r="I5" s="316">
        <v>1686.4160526197743</v>
      </c>
      <c r="J5" s="316">
        <v>1680.2620718224489</v>
      </c>
      <c r="K5" s="316">
        <v>1639.1459153180308</v>
      </c>
      <c r="L5" s="316">
        <v>1629.2876534244292</v>
      </c>
      <c r="M5" s="316">
        <v>1637.3308003789452</v>
      </c>
      <c r="N5" s="316">
        <v>1639.1476513785929</v>
      </c>
      <c r="O5" s="316">
        <v>1591.4679751942522</v>
      </c>
      <c r="P5" s="316">
        <v>1583.3683664967825</v>
      </c>
      <c r="Q5" s="316">
        <v>1580.92580586854</v>
      </c>
      <c r="R5" s="316">
        <v>1578.9983246975366</v>
      </c>
      <c r="S5" s="316">
        <v>1554.5376297933249</v>
      </c>
      <c r="T5" s="316">
        <v>1546.9854895104295</v>
      </c>
      <c r="U5" s="316">
        <v>1552.3636838182038</v>
      </c>
      <c r="V5" s="316">
        <v>1553.0040005154608</v>
      </c>
      <c r="W5" s="316">
        <v>1443.1783895016326</v>
      </c>
      <c r="X5" s="316">
        <v>1437.8331339143997</v>
      </c>
      <c r="Y5" s="316">
        <v>1440.2639141657387</v>
      </c>
      <c r="Z5" s="316">
        <v>1436.1331734788366</v>
      </c>
      <c r="AA5" s="316">
        <v>1322.9554714982985</v>
      </c>
      <c r="AB5" s="316">
        <v>1314.0008592256072</v>
      </c>
      <c r="AC5" s="316">
        <v>1310.0965147111533</v>
      </c>
      <c r="AD5" s="316">
        <v>1309.4077686254591</v>
      </c>
      <c r="AE5" s="316">
        <v>1290.4567083435386</v>
      </c>
      <c r="AF5" s="316">
        <v>1284.8022952461679</v>
      </c>
      <c r="AG5" s="316">
        <v>1283.5345295444306</v>
      </c>
      <c r="AH5" s="316">
        <v>1280.9987763060649</v>
      </c>
      <c r="AI5" s="316">
        <v>1252.3706897311633</v>
      </c>
      <c r="AJ5" s="316">
        <v>1257.2214527970914</v>
      </c>
      <c r="AK5" s="316">
        <v>1255.6079279097894</v>
      </c>
      <c r="AL5" s="316">
        <v>1255.3804694830533</v>
      </c>
      <c r="AM5" s="316">
        <v>1241.4111644531338</v>
      </c>
      <c r="AN5" s="316">
        <v>1237.0127216738583</v>
      </c>
      <c r="AO5" s="316">
        <v>1243.2731243051774</v>
      </c>
      <c r="AP5" s="316">
        <v>1244.6674339271924</v>
      </c>
      <c r="AQ5" s="316">
        <v>1183.5259157597475</v>
      </c>
      <c r="AR5" s="316">
        <v>1179.3428100576089</v>
      </c>
      <c r="AS5" s="316">
        <v>1177.5813959104378</v>
      </c>
      <c r="AT5" s="316">
        <v>1177.6927234918585</v>
      </c>
      <c r="AU5" s="316">
        <v>1161.3099056377421</v>
      </c>
      <c r="AV5" s="316">
        <v>1155.0219484928803</v>
      </c>
      <c r="AW5" s="316">
        <v>1154.1414853405602</v>
      </c>
      <c r="AX5" s="316">
        <v>1148.4041893145079</v>
      </c>
      <c r="AY5" s="316">
        <v>1145.5980713089343</v>
      </c>
      <c r="AZ5" s="316">
        <v>1138.5584834421977</v>
      </c>
      <c r="BA5" s="316">
        <v>1135.7664229931315</v>
      </c>
      <c r="BB5" s="316">
        <v>1137.3356923377305</v>
      </c>
      <c r="BC5" s="316">
        <v>1139.9322711963359</v>
      </c>
      <c r="BD5" s="316">
        <v>1135.8474071595501</v>
      </c>
      <c r="BE5" s="316">
        <v>1134.7148680089081</v>
      </c>
      <c r="BF5" s="316">
        <v>1129.9468882469118</v>
      </c>
      <c r="BG5" s="316">
        <v>1064.1557167096369</v>
      </c>
      <c r="BH5" s="316">
        <v>1064.3874761984321</v>
      </c>
      <c r="BI5" s="316">
        <v>1057.1942917204847</v>
      </c>
      <c r="BJ5" s="316">
        <v>1049.1166284427979</v>
      </c>
      <c r="BK5" s="316">
        <v>1016.2460521812704</v>
      </c>
      <c r="BL5" s="316">
        <v>1011.4870727599009</v>
      </c>
      <c r="BM5" s="316">
        <v>1014.7023779125218</v>
      </c>
      <c r="BN5" s="316">
        <v>1010.2756394654391</v>
      </c>
      <c r="BO5" s="316">
        <v>993.01384224739047</v>
      </c>
      <c r="BP5" s="316">
        <v>999.44046600918568</v>
      </c>
      <c r="BQ5" s="316">
        <v>996.34184685803609</v>
      </c>
      <c r="BR5" s="316">
        <v>990.80623174157063</v>
      </c>
      <c r="BS5" s="316">
        <v>983.9728539186824</v>
      </c>
      <c r="BT5" s="316">
        <v>967.89775004706985</v>
      </c>
      <c r="BU5" s="316">
        <v>965.1287201897137</v>
      </c>
      <c r="BV5" s="316">
        <v>961.6941393716927</v>
      </c>
      <c r="BW5" s="316">
        <v>946.00879251319543</v>
      </c>
      <c r="BX5" s="316">
        <v>935.57761375247583</v>
      </c>
      <c r="BY5" s="316">
        <v>933.13742896154986</v>
      </c>
      <c r="BZ5" s="316">
        <v>926.03549354231063</v>
      </c>
      <c r="CA5" s="316">
        <v>906.7062695747552</v>
      </c>
      <c r="CB5" s="316">
        <v>895.49624371523032</v>
      </c>
      <c r="CC5" s="316">
        <v>896.60889995665389</v>
      </c>
      <c r="CD5" s="316">
        <v>895.16959034934735</v>
      </c>
      <c r="CE5" s="316">
        <v>888.77680476584601</v>
      </c>
      <c r="CF5" s="316">
        <v>883.87433833661089</v>
      </c>
      <c r="CG5" s="316">
        <v>881.75825224715277</v>
      </c>
      <c r="CH5" s="316">
        <v>880.53535118957871</v>
      </c>
      <c r="CI5" s="316">
        <v>865.23868769345677</v>
      </c>
      <c r="CJ5" s="316">
        <v>861.22657561793403</v>
      </c>
      <c r="CK5" s="316">
        <v>867.81093126415999</v>
      </c>
      <c r="CL5" s="316">
        <v>862.57072139750449</v>
      </c>
      <c r="CM5" s="316">
        <v>843.60789677695334</v>
      </c>
      <c r="CN5" s="316">
        <v>831.20171739782222</v>
      </c>
      <c r="CO5" s="316">
        <v>828.43490890703424</v>
      </c>
      <c r="CP5" s="316">
        <v>823.67490162737818</v>
      </c>
      <c r="CQ5" s="316">
        <v>810.27006807879843</v>
      </c>
      <c r="CR5" s="316">
        <v>796.67250029045465</v>
      </c>
      <c r="CS5" s="316">
        <v>802.20429975873708</v>
      </c>
      <c r="CT5" s="316">
        <v>794.58057406932289</v>
      </c>
      <c r="CU5" s="316">
        <v>785.92382393661205</v>
      </c>
      <c r="CV5" s="316">
        <v>775.04191169736282</v>
      </c>
      <c r="CW5" s="316">
        <v>776.93332957778921</v>
      </c>
      <c r="CX5" s="316">
        <v>773.27253416785697</v>
      </c>
      <c r="CY5" s="316">
        <v>751.80375101113452</v>
      </c>
      <c r="CZ5" s="316">
        <v>757.35216449000336</v>
      </c>
      <c r="DA5" s="316">
        <v>753.15188257296086</v>
      </c>
      <c r="DB5" s="316">
        <v>747.68475237741347</v>
      </c>
      <c r="DC5" s="316">
        <v>742.0917329095189</v>
      </c>
      <c r="DD5" s="316">
        <v>744.57431458899975</v>
      </c>
      <c r="DE5" s="316">
        <v>748.42363514227065</v>
      </c>
      <c r="DF5" s="316">
        <v>757.49437417280114</v>
      </c>
      <c r="DG5" s="316">
        <v>731.68542699915702</v>
      </c>
      <c r="DH5" s="316">
        <v>734.53102318837807</v>
      </c>
      <c r="DI5" s="316">
        <v>737.70376917971839</v>
      </c>
      <c r="DJ5" s="316">
        <v>733.55197967242691</v>
      </c>
      <c r="DK5" s="316">
        <v>730.93238481846777</v>
      </c>
      <c r="DL5" s="316">
        <v>725.90697319907122</v>
      </c>
      <c r="DM5" s="316">
        <v>720.2236885900785</v>
      </c>
      <c r="DN5" s="316">
        <v>704.70234731696985</v>
      </c>
    </row>
    <row r="6" spans="1:118" ht="12.75" customHeight="1" x14ac:dyDescent="0.2">
      <c r="A6" s="326" t="s">
        <v>1189</v>
      </c>
      <c r="B6" s="310" t="s">
        <v>1190</v>
      </c>
      <c r="C6" s="316">
        <v>220.18846537718383</v>
      </c>
      <c r="D6" s="316">
        <v>221.82497494112687</v>
      </c>
      <c r="E6" s="316">
        <v>221.86950581361504</v>
      </c>
      <c r="F6" s="316">
        <v>222.30924817943651</v>
      </c>
      <c r="G6" s="316">
        <v>209.91643278694937</v>
      </c>
      <c r="H6" s="316">
        <v>211.59710879004746</v>
      </c>
      <c r="I6" s="316">
        <v>212.6055143919063</v>
      </c>
      <c r="J6" s="316">
        <v>213.40383549337781</v>
      </c>
      <c r="K6" s="316">
        <v>200.87326063093781</v>
      </c>
      <c r="L6" s="316">
        <v>202.41877923328627</v>
      </c>
      <c r="M6" s="316">
        <v>202.345183109365</v>
      </c>
      <c r="N6" s="316">
        <v>203.21361737163687</v>
      </c>
      <c r="O6" s="316">
        <v>194.55627708024883</v>
      </c>
      <c r="P6" s="316">
        <v>195.28256553542667</v>
      </c>
      <c r="Q6" s="316">
        <v>195.6761670208133</v>
      </c>
      <c r="R6" s="316">
        <v>196.82417135319122</v>
      </c>
      <c r="S6" s="316">
        <v>193.21838077473566</v>
      </c>
      <c r="T6" s="316">
        <v>194.75620846873687</v>
      </c>
      <c r="U6" s="316">
        <v>195.47447529587521</v>
      </c>
      <c r="V6" s="316">
        <v>195.60799925733039</v>
      </c>
      <c r="W6" s="316">
        <v>181.1870771039637</v>
      </c>
      <c r="X6" s="316">
        <v>182.20579962583338</v>
      </c>
      <c r="Y6" s="316">
        <v>182.48402216331874</v>
      </c>
      <c r="Z6" s="316">
        <v>183.06186897194232</v>
      </c>
      <c r="AA6" s="316">
        <v>180.36254313348482</v>
      </c>
      <c r="AB6" s="316">
        <v>181.62620418969144</v>
      </c>
      <c r="AC6" s="316">
        <v>181.59009958808545</v>
      </c>
      <c r="AD6" s="316">
        <v>181.72649474970777</v>
      </c>
      <c r="AE6" s="316">
        <v>184.71501106202192</v>
      </c>
      <c r="AF6" s="316">
        <v>186.02151394739059</v>
      </c>
      <c r="AG6" s="316">
        <v>187.16470397208812</v>
      </c>
      <c r="AH6" s="316">
        <v>189.33268219749667</v>
      </c>
      <c r="AI6" s="316">
        <v>178.78677558107282</v>
      </c>
      <c r="AJ6" s="316">
        <v>179.81034930378311</v>
      </c>
      <c r="AK6" s="316">
        <v>181.22257319940218</v>
      </c>
      <c r="AL6" s="316">
        <v>182.99651111733237</v>
      </c>
      <c r="AM6" s="316">
        <v>175.33166202902882</v>
      </c>
      <c r="AN6" s="316">
        <v>177.45684988250807</v>
      </c>
      <c r="AO6" s="316">
        <v>179.18264898421282</v>
      </c>
      <c r="AP6" s="316">
        <v>181.04402041450152</v>
      </c>
      <c r="AQ6" s="316">
        <v>191.81461676720568</v>
      </c>
      <c r="AR6" s="316">
        <v>193.61798220749779</v>
      </c>
      <c r="AS6" s="316">
        <v>194.32230089877066</v>
      </c>
      <c r="AT6" s="316">
        <v>194.91826286830928</v>
      </c>
      <c r="AU6" s="316">
        <v>176.17770719203347</v>
      </c>
      <c r="AV6" s="316">
        <v>177.5534289975887</v>
      </c>
      <c r="AW6" s="316">
        <v>178.72297027414595</v>
      </c>
      <c r="AX6" s="316">
        <v>179.54413755343083</v>
      </c>
      <c r="AY6" s="316">
        <v>178.40941660076942</v>
      </c>
      <c r="AZ6" s="316">
        <v>180.43327657838631</v>
      </c>
      <c r="BA6" s="316">
        <v>181.92565332709853</v>
      </c>
      <c r="BB6" s="316">
        <v>183.85096012319661</v>
      </c>
      <c r="BC6" s="316">
        <v>170.40596723735069</v>
      </c>
      <c r="BD6" s="316">
        <v>172.28090484401426</v>
      </c>
      <c r="BE6" s="316">
        <v>173.79055288248304</v>
      </c>
      <c r="BF6" s="316">
        <v>174.91551544648115</v>
      </c>
      <c r="BG6" s="316">
        <v>139.74003001191511</v>
      </c>
      <c r="BH6" s="316">
        <v>141.35074707131065</v>
      </c>
      <c r="BI6" s="316">
        <v>142.41939588956342</v>
      </c>
      <c r="BJ6" s="316">
        <v>143.75133499637121</v>
      </c>
      <c r="BK6" s="316">
        <v>140.18577692642936</v>
      </c>
      <c r="BL6" s="316">
        <v>141.49827424600451</v>
      </c>
      <c r="BM6" s="316">
        <v>142.95409023840688</v>
      </c>
      <c r="BN6" s="316">
        <v>144.26407319530091</v>
      </c>
      <c r="BO6" s="316">
        <v>132.85762022965196</v>
      </c>
      <c r="BP6" s="316">
        <v>133.99807822913615</v>
      </c>
      <c r="BQ6" s="316">
        <v>134.84022729515368</v>
      </c>
      <c r="BR6" s="316">
        <v>135.49650694878042</v>
      </c>
      <c r="BS6" s="316">
        <v>133.59229905229361</v>
      </c>
      <c r="BT6" s="316">
        <v>134.40355647416317</v>
      </c>
      <c r="BU6" s="316">
        <v>135.45751694745073</v>
      </c>
      <c r="BV6" s="316">
        <v>136.4103511493141</v>
      </c>
      <c r="BW6" s="316">
        <v>126.75799063413413</v>
      </c>
      <c r="BX6" s="316">
        <v>128.25799926350183</v>
      </c>
      <c r="BY6" s="316">
        <v>129.00489152708744</v>
      </c>
      <c r="BZ6" s="316">
        <v>130.07543710489347</v>
      </c>
      <c r="CA6" s="316">
        <v>127.90518773753172</v>
      </c>
      <c r="CB6" s="316">
        <v>129.09483347453562</v>
      </c>
      <c r="CC6" s="316">
        <v>129.86830621480607</v>
      </c>
      <c r="CD6" s="316">
        <v>131.17569845820285</v>
      </c>
      <c r="CE6" s="316">
        <v>132.6254175704286</v>
      </c>
      <c r="CF6" s="316">
        <v>133.83463865188665</v>
      </c>
      <c r="CG6" s="316">
        <v>134.67389550332246</v>
      </c>
      <c r="CH6" s="316">
        <v>135.94583304280522</v>
      </c>
      <c r="CI6" s="316">
        <v>125.0038458475855</v>
      </c>
      <c r="CJ6" s="316">
        <v>126.27756114823663</v>
      </c>
      <c r="CK6" s="316">
        <v>127.20393593526813</v>
      </c>
      <c r="CL6" s="316">
        <v>128.13451994877647</v>
      </c>
      <c r="CM6" s="316">
        <v>90.761983167015089</v>
      </c>
      <c r="CN6" s="316">
        <v>91.369906107841786</v>
      </c>
      <c r="CO6" s="316">
        <v>92.097744215034709</v>
      </c>
      <c r="CP6" s="316">
        <v>93.08216591673775</v>
      </c>
      <c r="CQ6" s="316">
        <v>93.058874040469988</v>
      </c>
      <c r="CR6" s="316">
        <v>93.111355517153314</v>
      </c>
      <c r="CS6" s="316">
        <v>94.170643197264496</v>
      </c>
      <c r="CT6" s="316">
        <v>95.242124526300216</v>
      </c>
      <c r="CU6" s="316">
        <v>89.362592091140556</v>
      </c>
      <c r="CV6" s="316">
        <v>90.153911070162835</v>
      </c>
      <c r="CW6" s="316">
        <v>90.859857830501113</v>
      </c>
      <c r="CX6" s="316">
        <v>91.920547699254215</v>
      </c>
      <c r="CY6" s="316">
        <v>81.421014729379863</v>
      </c>
      <c r="CZ6" s="316">
        <v>79.917594801654587</v>
      </c>
      <c r="DA6" s="316">
        <v>82.227756598428073</v>
      </c>
      <c r="DB6" s="316">
        <v>82.994730069359079</v>
      </c>
      <c r="DC6" s="316">
        <v>85.765183242347106</v>
      </c>
      <c r="DD6" s="316">
        <v>86.179479834024519</v>
      </c>
      <c r="DE6" s="316">
        <v>86.924065675581502</v>
      </c>
      <c r="DF6" s="316">
        <v>88.363950281580102</v>
      </c>
      <c r="DG6" s="316">
        <v>86.144250312908525</v>
      </c>
      <c r="DH6" s="316">
        <v>86.835778998823784</v>
      </c>
      <c r="DI6" s="316">
        <v>87.333766637423167</v>
      </c>
      <c r="DJ6" s="316">
        <v>87.969842551354674</v>
      </c>
      <c r="DK6" s="316">
        <v>88.96690513780797</v>
      </c>
      <c r="DL6" s="316">
        <v>89.837839850729608</v>
      </c>
      <c r="DM6" s="316">
        <v>90.273850861817692</v>
      </c>
      <c r="DN6" s="316">
        <v>91.095856658283026</v>
      </c>
    </row>
    <row r="7" spans="1:118" ht="12.75" customHeight="1" x14ac:dyDescent="0.2">
      <c r="A7" s="326" t="s">
        <v>137</v>
      </c>
      <c r="B7" s="310" t="s">
        <v>136</v>
      </c>
      <c r="C7" s="316">
        <v>1347.0822599792721</v>
      </c>
      <c r="D7" s="316">
        <v>1357.0941967903018</v>
      </c>
      <c r="E7" s="316">
        <v>1357.3666304450237</v>
      </c>
      <c r="F7" s="316">
        <v>1360.0569127854023</v>
      </c>
      <c r="G7" s="316">
        <v>1319.4638196445908</v>
      </c>
      <c r="H7" s="316">
        <v>1330.027981531257</v>
      </c>
      <c r="I7" s="316">
        <v>1336.3664786632567</v>
      </c>
      <c r="J7" s="316">
        <v>1341.3844555594228</v>
      </c>
      <c r="K7" s="316">
        <v>1227.2430632559483</v>
      </c>
      <c r="L7" s="316">
        <v>1236.6854697659414</v>
      </c>
      <c r="M7" s="316">
        <v>1236.2358313607035</v>
      </c>
      <c r="N7" s="316">
        <v>1241.5415645425091</v>
      </c>
      <c r="O7" s="316">
        <v>1200.5554829539249</v>
      </c>
      <c r="P7" s="316">
        <v>1205.0372174944673</v>
      </c>
      <c r="Q7" s="316">
        <v>1207.4660284712772</v>
      </c>
      <c r="R7" s="316">
        <v>1214.5500604869733</v>
      </c>
      <c r="S7" s="316">
        <v>1183.9247498245629</v>
      </c>
      <c r="T7" s="316">
        <v>1193.3476228483066</v>
      </c>
      <c r="U7" s="316">
        <v>1197.7487252186779</v>
      </c>
      <c r="V7" s="316">
        <v>1198.5668788644521</v>
      </c>
      <c r="W7" s="316">
        <v>1184.7960764801119</v>
      </c>
      <c r="X7" s="316">
        <v>1191.4575805245786</v>
      </c>
      <c r="Y7" s="316">
        <v>1193.2768988560504</v>
      </c>
      <c r="Z7" s="316">
        <v>1197.0554830829537</v>
      </c>
      <c r="AA7" s="316">
        <v>1132.5136558569623</v>
      </c>
      <c r="AB7" s="316">
        <v>1140.4483044689496</v>
      </c>
      <c r="AC7" s="316">
        <v>1140.2216002228927</v>
      </c>
      <c r="AD7" s="316">
        <v>1141.078038485774</v>
      </c>
      <c r="AE7" s="316">
        <v>969.80559784306888</v>
      </c>
      <c r="AF7" s="316">
        <v>976.66510430409585</v>
      </c>
      <c r="AG7" s="316">
        <v>982.66717245749442</v>
      </c>
      <c r="AH7" s="316">
        <v>994.04966599126124</v>
      </c>
      <c r="AI7" s="316">
        <v>1094.5226562573037</v>
      </c>
      <c r="AJ7" s="316">
        <v>1100.7889174291095</v>
      </c>
      <c r="AK7" s="316">
        <v>1109.4344732563752</v>
      </c>
      <c r="AL7" s="316">
        <v>1120.2944221293169</v>
      </c>
      <c r="AM7" s="316">
        <v>1139.4909106404086</v>
      </c>
      <c r="AN7" s="316">
        <v>1153.3026330322382</v>
      </c>
      <c r="AO7" s="316">
        <v>1164.5187041469824</v>
      </c>
      <c r="AP7" s="316">
        <v>1176.6158678970678</v>
      </c>
      <c r="AQ7" s="316">
        <v>1074.9584399546827</v>
      </c>
      <c r="AR7" s="316">
        <v>1085.0647756085359</v>
      </c>
      <c r="AS7" s="316">
        <v>1089.0118852415858</v>
      </c>
      <c r="AT7" s="316">
        <v>1092.3517472387819</v>
      </c>
      <c r="AU7" s="316">
        <v>1213.428618397126</v>
      </c>
      <c r="AV7" s="316">
        <v>1222.903938722382</v>
      </c>
      <c r="AW7" s="316">
        <v>1230.9591852004419</v>
      </c>
      <c r="AX7" s="316">
        <v>1236.6149965573777</v>
      </c>
      <c r="AY7" s="316">
        <v>1509.0287628651442</v>
      </c>
      <c r="AZ7" s="316">
        <v>1526.1470460613141</v>
      </c>
      <c r="BA7" s="316">
        <v>1538.7699192355331</v>
      </c>
      <c r="BB7" s="316">
        <v>1555.0546164673679</v>
      </c>
      <c r="BC7" s="316">
        <v>1633.3301915161201</v>
      </c>
      <c r="BD7" s="316">
        <v>1651.3013473965198</v>
      </c>
      <c r="BE7" s="316">
        <v>1665.7712263553926</v>
      </c>
      <c r="BF7" s="316">
        <v>1676.5539198836318</v>
      </c>
      <c r="BG7" s="316">
        <v>1321.1229136280649</v>
      </c>
      <c r="BH7" s="316">
        <v>1336.3508709596726</v>
      </c>
      <c r="BI7" s="316">
        <v>1346.4540349585277</v>
      </c>
      <c r="BJ7" s="316">
        <v>1359.0463842904339</v>
      </c>
      <c r="BK7" s="316">
        <v>1245.4336893416155</v>
      </c>
      <c r="BL7" s="316">
        <v>1257.0941331812742</v>
      </c>
      <c r="BM7" s="316">
        <v>1270.0278438769874</v>
      </c>
      <c r="BN7" s="316">
        <v>1281.6659497016276</v>
      </c>
      <c r="BO7" s="316">
        <v>1272.1946962735128</v>
      </c>
      <c r="BP7" s="316">
        <v>1283.1152939461083</v>
      </c>
      <c r="BQ7" s="316">
        <v>1291.1793972576629</v>
      </c>
      <c r="BR7" s="316">
        <v>1297.4636848519535</v>
      </c>
      <c r="BS7" s="316">
        <v>1361.5442561443585</v>
      </c>
      <c r="BT7" s="316">
        <v>1369.8124189863543</v>
      </c>
      <c r="BU7" s="316">
        <v>1380.5541596314952</v>
      </c>
      <c r="BV7" s="316">
        <v>1390.2652428586593</v>
      </c>
      <c r="BW7" s="316">
        <v>1537.3217834797288</v>
      </c>
      <c r="BX7" s="316">
        <v>1555.5138984682849</v>
      </c>
      <c r="BY7" s="316">
        <v>1564.5722129854084</v>
      </c>
      <c r="BZ7" s="316">
        <v>1577.5557971266194</v>
      </c>
      <c r="CA7" s="316">
        <v>1721.1489862837429</v>
      </c>
      <c r="CB7" s="316">
        <v>1737.1573874322776</v>
      </c>
      <c r="CC7" s="316">
        <v>1747.565579987895</v>
      </c>
      <c r="CD7" s="316">
        <v>1765.1584303968643</v>
      </c>
      <c r="CE7" s="316">
        <v>1687.9275351942965</v>
      </c>
      <c r="CF7" s="316">
        <v>1703.3868443700921</v>
      </c>
      <c r="CG7" s="316">
        <v>1714.1094628556611</v>
      </c>
      <c r="CH7" s="316">
        <v>1730.3495452221537</v>
      </c>
      <c r="CI7" s="316">
        <v>1757.0873182415653</v>
      </c>
      <c r="CJ7" s="316">
        <v>1775.0690141106243</v>
      </c>
      <c r="CK7" s="316">
        <v>1788.0893369588775</v>
      </c>
      <c r="CL7" s="316">
        <v>1801.2409130616491</v>
      </c>
      <c r="CM7" s="316">
        <v>1662.1348837078162</v>
      </c>
      <c r="CN7" s="316">
        <v>1673.4164515046239</v>
      </c>
      <c r="CO7" s="316">
        <v>1686.8238821839132</v>
      </c>
      <c r="CP7" s="316">
        <v>1704.966189283276</v>
      </c>
      <c r="CQ7" s="316">
        <v>550.58460727013403</v>
      </c>
      <c r="CR7" s="316">
        <v>550.93378573745395</v>
      </c>
      <c r="CS7" s="316">
        <v>557.21123862771753</v>
      </c>
      <c r="CT7" s="316">
        <v>563.59732481892502</v>
      </c>
      <c r="CU7" s="316">
        <v>616.61612027053138</v>
      </c>
      <c r="CV7" s="316">
        <v>622.13550735432159</v>
      </c>
      <c r="CW7" s="316">
        <v>627.02096789709447</v>
      </c>
      <c r="CX7" s="316">
        <v>634.3829681267747</v>
      </c>
      <c r="CY7" s="316">
        <v>549.92837233528394</v>
      </c>
      <c r="CZ7" s="316">
        <v>557.44933560733011</v>
      </c>
      <c r="DA7" s="316">
        <v>559.86458920685641</v>
      </c>
      <c r="DB7" s="316">
        <v>562.68779760048835</v>
      </c>
      <c r="DC7" s="316">
        <v>497.27827342080093</v>
      </c>
      <c r="DD7" s="316">
        <v>502.68196841961878</v>
      </c>
      <c r="DE7" s="316">
        <v>510.83943669520443</v>
      </c>
      <c r="DF7" s="316">
        <v>514.12464318778859</v>
      </c>
      <c r="DG7" s="316">
        <v>477.11964514169745</v>
      </c>
      <c r="DH7" s="316">
        <v>480.9497547547096</v>
      </c>
      <c r="DI7" s="316">
        <v>483.70791545087246</v>
      </c>
      <c r="DJ7" s="316">
        <v>487.23089363265251</v>
      </c>
      <c r="DK7" s="316">
        <v>492.75323720990457</v>
      </c>
      <c r="DL7" s="316">
        <v>497.57700733572653</v>
      </c>
      <c r="DM7" s="316">
        <v>499.99190349110057</v>
      </c>
      <c r="DN7" s="316">
        <v>504.54467529524709</v>
      </c>
    </row>
    <row r="8" spans="1:118" ht="12.75" customHeight="1" x14ac:dyDescent="0.2">
      <c r="A8" s="326" t="s">
        <v>1207</v>
      </c>
      <c r="B8" s="310" t="s">
        <v>138</v>
      </c>
      <c r="C8" s="316">
        <v>2578.9074853689567</v>
      </c>
      <c r="D8" s="316">
        <v>2598.0747326500568</v>
      </c>
      <c r="E8" s="316">
        <v>2598.5962903992017</v>
      </c>
      <c r="F8" s="316">
        <v>2603.7466731720151</v>
      </c>
      <c r="G8" s="316">
        <v>2471.0932618911929</v>
      </c>
      <c r="H8" s="316">
        <v>2490.8778356453263</v>
      </c>
      <c r="I8" s="316">
        <v>2502.7485798978059</v>
      </c>
      <c r="J8" s="316">
        <v>2512.1462524310191</v>
      </c>
      <c r="K8" s="316">
        <v>2525.1122179356535</v>
      </c>
      <c r="L8" s="316">
        <v>2544.5404280099001</v>
      </c>
      <c r="M8" s="316">
        <v>2543.6152751492214</v>
      </c>
      <c r="N8" s="316">
        <v>2554.5320789052266</v>
      </c>
      <c r="O8" s="316">
        <v>2450.694449036308</v>
      </c>
      <c r="P8" s="316">
        <v>2459.8430157760449</v>
      </c>
      <c r="Q8" s="316">
        <v>2464.8009487188701</v>
      </c>
      <c r="R8" s="316">
        <v>2479.2615864687778</v>
      </c>
      <c r="S8" s="316">
        <v>2334.1749318865495</v>
      </c>
      <c r="T8" s="316">
        <v>2352.7526615958336</v>
      </c>
      <c r="U8" s="316">
        <v>2361.4296850528644</v>
      </c>
      <c r="V8" s="316">
        <v>2363.0427214647484</v>
      </c>
      <c r="W8" s="316">
        <v>2305.7184481412105</v>
      </c>
      <c r="X8" s="316">
        <v>2318.6823269661008</v>
      </c>
      <c r="Y8" s="316">
        <v>2322.2228821073522</v>
      </c>
      <c r="Z8" s="316">
        <v>2329.5763427853362</v>
      </c>
      <c r="AA8" s="316">
        <v>2373.9643917898688</v>
      </c>
      <c r="AB8" s="316">
        <v>2390.5969270081473</v>
      </c>
      <c r="AC8" s="316">
        <v>2390.1217117161968</v>
      </c>
      <c r="AD8" s="316">
        <v>2391.9169694857892</v>
      </c>
      <c r="AE8" s="316">
        <v>2407.9099634464187</v>
      </c>
      <c r="AF8" s="316">
        <v>2424.9412880629884</v>
      </c>
      <c r="AG8" s="316">
        <v>2439.8436971024867</v>
      </c>
      <c r="AH8" s="316">
        <v>2468.1050513881073</v>
      </c>
      <c r="AI8" s="316">
        <v>2415.2889249685813</v>
      </c>
      <c r="AJ8" s="316">
        <v>2429.1167165841298</v>
      </c>
      <c r="AK8" s="316">
        <v>2448.1949102792673</v>
      </c>
      <c r="AL8" s="316">
        <v>2472.1596168009519</v>
      </c>
      <c r="AM8" s="316">
        <v>2367.00010797804</v>
      </c>
      <c r="AN8" s="316">
        <v>2395.6904187892515</v>
      </c>
      <c r="AO8" s="316">
        <v>2418.9889298100798</v>
      </c>
      <c r="AP8" s="316">
        <v>2444.1176847964507</v>
      </c>
      <c r="AQ8" s="316">
        <v>2329.3882755372979</v>
      </c>
      <c r="AR8" s="316">
        <v>2351.2882661841199</v>
      </c>
      <c r="AS8" s="316">
        <v>2359.841481415282</v>
      </c>
      <c r="AT8" s="316">
        <v>2367.078817380112</v>
      </c>
      <c r="AU8" s="316">
        <v>2238.5256125727874</v>
      </c>
      <c r="AV8" s="316">
        <v>2256.00562492278</v>
      </c>
      <c r="AW8" s="316">
        <v>2270.8658938198032</v>
      </c>
      <c r="AX8" s="316">
        <v>2281.2996996411166</v>
      </c>
      <c r="AY8" s="316">
        <v>2241.8764280718119</v>
      </c>
      <c r="AZ8" s="316">
        <v>2267.3080676342588</v>
      </c>
      <c r="BA8" s="316">
        <v>2286.0611375029148</v>
      </c>
      <c r="BB8" s="316">
        <v>2310.2543667910159</v>
      </c>
      <c r="BC8" s="316">
        <v>2136.6022939934492</v>
      </c>
      <c r="BD8" s="316">
        <v>2160.1108368950727</v>
      </c>
      <c r="BE8" s="316">
        <v>2179.0392671279319</v>
      </c>
      <c r="BF8" s="316">
        <v>2193.1443928689059</v>
      </c>
      <c r="BG8" s="316">
        <v>1886.0887804878048</v>
      </c>
      <c r="BH8" s="316">
        <v>1907.8288314524934</v>
      </c>
      <c r="BI8" s="316">
        <v>1922.2525191117579</v>
      </c>
      <c r="BJ8" s="316">
        <v>1940.229868947943</v>
      </c>
      <c r="BK8" s="316">
        <v>1828.248030372004</v>
      </c>
      <c r="BL8" s="316">
        <v>1845.3651066688471</v>
      </c>
      <c r="BM8" s="316">
        <v>1864.3512889981043</v>
      </c>
      <c r="BN8" s="316">
        <v>1881.4355739610451</v>
      </c>
      <c r="BO8" s="316">
        <v>1781.4103373301496</v>
      </c>
      <c r="BP8" s="316">
        <v>1796.7020734463035</v>
      </c>
      <c r="BQ8" s="316">
        <v>1807.9939590692984</v>
      </c>
      <c r="BR8" s="316">
        <v>1816.7936301542481</v>
      </c>
      <c r="BS8" s="316">
        <v>1745.7484485213258</v>
      </c>
      <c r="BT8" s="316">
        <v>1756.3497436231169</v>
      </c>
      <c r="BU8" s="316">
        <v>1770.122617314918</v>
      </c>
      <c r="BV8" s="316">
        <v>1782.5739999275488</v>
      </c>
      <c r="BW8" s="316">
        <v>1698.8413473843611</v>
      </c>
      <c r="BX8" s="316">
        <v>1718.9448270013454</v>
      </c>
      <c r="BY8" s="316">
        <v>1728.9548583459018</v>
      </c>
      <c r="BZ8" s="316">
        <v>1743.3025699397658</v>
      </c>
      <c r="CA8" s="316">
        <v>1707.0188625617852</v>
      </c>
      <c r="CB8" s="316">
        <v>1722.8958394753336</v>
      </c>
      <c r="CC8" s="316">
        <v>1733.2185838508663</v>
      </c>
      <c r="CD8" s="316">
        <v>1750.667002165414</v>
      </c>
      <c r="CE8" s="316">
        <v>1677.0569489103395</v>
      </c>
      <c r="CF8" s="316">
        <v>1692.4166970855699</v>
      </c>
      <c r="CG8" s="316">
        <v>1703.070259792969</v>
      </c>
      <c r="CH8" s="316">
        <v>1719.2057528255345</v>
      </c>
      <c r="CI8" s="316">
        <v>1675.8760550167763</v>
      </c>
      <c r="CJ8" s="316">
        <v>1693.0266503359144</v>
      </c>
      <c r="CK8" s="316">
        <v>1705.4451835888958</v>
      </c>
      <c r="CL8" s="316">
        <v>1717.9889036690247</v>
      </c>
      <c r="CM8" s="316">
        <v>1490.3619546144664</v>
      </c>
      <c r="CN8" s="316">
        <v>1500.4776315054169</v>
      </c>
      <c r="CO8" s="316">
        <v>1512.4994744914502</v>
      </c>
      <c r="CP8" s="316">
        <v>1528.7668692347129</v>
      </c>
      <c r="CQ8" s="316">
        <v>1413.8006297118159</v>
      </c>
      <c r="CR8" s="316">
        <v>1414.6972561893097</v>
      </c>
      <c r="CS8" s="316">
        <v>1430.8166077513606</v>
      </c>
      <c r="CT8" s="316">
        <v>1447.2149097730753</v>
      </c>
      <c r="CU8" s="316">
        <v>1403.8014446834904</v>
      </c>
      <c r="CV8" s="316">
        <v>1416.3669993410504</v>
      </c>
      <c r="CW8" s="316">
        <v>1427.4893432799013</v>
      </c>
      <c r="CX8" s="316">
        <v>1444.2498304265091</v>
      </c>
      <c r="CY8" s="316">
        <v>1237.8204617262727</v>
      </c>
      <c r="CZ8" s="316">
        <v>1239.8649187159019</v>
      </c>
      <c r="DA8" s="316">
        <v>1248.347669052072</v>
      </c>
      <c r="DB8" s="316">
        <v>1240.7077494273763</v>
      </c>
      <c r="DC8" s="316">
        <v>1172.6781401515709</v>
      </c>
      <c r="DD8" s="316">
        <v>1196.4282026473279</v>
      </c>
      <c r="DE8" s="316">
        <v>1210.251660631159</v>
      </c>
      <c r="DF8" s="316">
        <v>1212.2951408066581</v>
      </c>
      <c r="DG8" s="316">
        <v>1304.6043920386439</v>
      </c>
      <c r="DH8" s="316">
        <v>1315.0771903692203</v>
      </c>
      <c r="DI8" s="316">
        <v>1322.6189225003586</v>
      </c>
      <c r="DJ8" s="316">
        <v>1332.2519209648037</v>
      </c>
      <c r="DK8" s="316">
        <v>1347.3518518911226</v>
      </c>
      <c r="DL8" s="316">
        <v>1360.5416497885938</v>
      </c>
      <c r="DM8" s="316">
        <v>1367.1447820693502</v>
      </c>
      <c r="DN8" s="316">
        <v>1379.5935800849409</v>
      </c>
    </row>
    <row r="9" spans="1:118" ht="12.75" customHeight="1" x14ac:dyDescent="0.2">
      <c r="A9" s="326" t="s">
        <v>1191</v>
      </c>
      <c r="B9" s="310" t="s">
        <v>757</v>
      </c>
      <c r="C9" s="316">
        <v>99.374538091487523</v>
      </c>
      <c r="D9" s="316">
        <v>100.1131207493963</v>
      </c>
      <c r="E9" s="316">
        <v>100.1332182366863</v>
      </c>
      <c r="F9" s="316">
        <v>100.33168092367541</v>
      </c>
      <c r="G9" s="316">
        <v>112.4797688227452</v>
      </c>
      <c r="H9" s="316">
        <v>113.38032742020511</v>
      </c>
      <c r="I9" s="316">
        <v>113.92066257868109</v>
      </c>
      <c r="J9" s="316">
        <v>114.34842791247453</v>
      </c>
      <c r="K9" s="316">
        <v>113.793143625304</v>
      </c>
      <c r="L9" s="316">
        <v>114.66866792226719</v>
      </c>
      <c r="M9" s="316">
        <v>114.62697628907847</v>
      </c>
      <c r="N9" s="316">
        <v>115.11893756070543</v>
      </c>
      <c r="O9" s="316">
        <v>116.59883177518157</v>
      </c>
      <c r="P9" s="316">
        <v>117.03410113105338</v>
      </c>
      <c r="Q9" s="316">
        <v>117.26998904004199</v>
      </c>
      <c r="R9" s="316">
        <v>117.9579954412587</v>
      </c>
      <c r="S9" s="316">
        <v>125.5322476681711</v>
      </c>
      <c r="T9" s="316">
        <v>126.53136051747811</v>
      </c>
      <c r="U9" s="316">
        <v>126.9980120279329</v>
      </c>
      <c r="V9" s="316">
        <v>127.0847613471841</v>
      </c>
      <c r="W9" s="316">
        <v>128.6085101113828</v>
      </c>
      <c r="X9" s="316">
        <v>129.33161016823396</v>
      </c>
      <c r="Y9" s="316">
        <v>129.52909547787817</v>
      </c>
      <c r="Z9" s="316">
        <v>129.93925727483156</v>
      </c>
      <c r="AA9" s="316">
        <v>141.07334413257595</v>
      </c>
      <c r="AB9" s="316">
        <v>142.06173611215249</v>
      </c>
      <c r="AC9" s="316">
        <v>142.03349634130745</v>
      </c>
      <c r="AD9" s="316">
        <v>142.1401799200554</v>
      </c>
      <c r="AE9" s="316">
        <v>151.64195194088416</v>
      </c>
      <c r="AF9" s="316">
        <v>152.71452664184972</v>
      </c>
      <c r="AG9" s="316">
        <v>153.65302950519458</v>
      </c>
      <c r="AH9" s="316">
        <v>155.43283314960925</v>
      </c>
      <c r="AI9" s="316">
        <v>154.4079782397429</v>
      </c>
      <c r="AJ9" s="316">
        <v>155.29198069791886</v>
      </c>
      <c r="AK9" s="316">
        <v>156.51163822480072</v>
      </c>
      <c r="AL9" s="316">
        <v>158.04368759780493</v>
      </c>
      <c r="AM9" s="316">
        <v>154.11766016404505</v>
      </c>
      <c r="AN9" s="316">
        <v>155.98571397473125</v>
      </c>
      <c r="AO9" s="316">
        <v>157.50270250030576</v>
      </c>
      <c r="AP9" s="316">
        <v>159.13885997587232</v>
      </c>
      <c r="AQ9" s="316">
        <v>153.83625926607849</v>
      </c>
      <c r="AR9" s="316">
        <v>155.28256715491347</v>
      </c>
      <c r="AS9" s="316">
        <v>155.84743418445842</v>
      </c>
      <c r="AT9" s="316">
        <v>156.32539859407339</v>
      </c>
      <c r="AU9" s="316">
        <v>137.59815022342298</v>
      </c>
      <c r="AV9" s="316">
        <v>138.67261519792791</v>
      </c>
      <c r="AW9" s="316">
        <v>139.58604924602122</v>
      </c>
      <c r="AX9" s="316">
        <v>140.22739655638463</v>
      </c>
      <c r="AY9" s="316">
        <v>155.00585319199763</v>
      </c>
      <c r="AZ9" s="316">
        <v>156.76422530345201</v>
      </c>
      <c r="BA9" s="316">
        <v>158.06083360824616</v>
      </c>
      <c r="BB9" s="316">
        <v>159.73358064296883</v>
      </c>
      <c r="BC9" s="316">
        <v>148.10116373457006</v>
      </c>
      <c r="BD9" s="316">
        <v>149.73068672592058</v>
      </c>
      <c r="BE9" s="316">
        <v>151.04273368619764</v>
      </c>
      <c r="BF9" s="316">
        <v>152.02044748100792</v>
      </c>
      <c r="BG9" s="316">
        <v>122.53610049875687</v>
      </c>
      <c r="BH9" s="316">
        <v>123.94851602098284</v>
      </c>
      <c r="BI9" s="316">
        <v>124.88559939630579</v>
      </c>
      <c r="BJ9" s="316">
        <v>126.05355838583881</v>
      </c>
      <c r="BK9" s="316">
        <v>132.59494508347919</v>
      </c>
      <c r="BL9" s="316">
        <v>133.83637280765282</v>
      </c>
      <c r="BM9" s="316">
        <v>135.21335873159254</v>
      </c>
      <c r="BN9" s="316">
        <v>136.45240824173516</v>
      </c>
      <c r="BO9" s="316">
        <v>143.47519522815307</v>
      </c>
      <c r="BP9" s="316">
        <v>144.70679514573902</v>
      </c>
      <c r="BQ9" s="316">
        <v>145.61624619152181</v>
      </c>
      <c r="BR9" s="316">
        <v>146.3249737094888</v>
      </c>
      <c r="BS9" s="316">
        <v>151.46814162342821</v>
      </c>
      <c r="BT9" s="316">
        <v>152.38795253274336</v>
      </c>
      <c r="BU9" s="316">
        <v>153.58294232905587</v>
      </c>
      <c r="BV9" s="316">
        <v>154.66327425578612</v>
      </c>
      <c r="BW9" s="316">
        <v>167.13930800135216</v>
      </c>
      <c r="BX9" s="316">
        <v>169.11717466722735</v>
      </c>
      <c r="BY9" s="316">
        <v>170.10200454235195</v>
      </c>
      <c r="BZ9" s="316">
        <v>171.5135940300305</v>
      </c>
      <c r="CA9" s="316">
        <v>180.0647701380918</v>
      </c>
      <c r="CB9" s="316">
        <v>181.73955198211632</v>
      </c>
      <c r="CC9" s="316">
        <v>182.82844597968176</v>
      </c>
      <c r="CD9" s="316">
        <v>184.66899121441179</v>
      </c>
      <c r="CE9" s="316">
        <v>226.33056670931762</v>
      </c>
      <c r="CF9" s="316">
        <v>228.40347217103795</v>
      </c>
      <c r="CG9" s="316">
        <v>229.84124498287093</v>
      </c>
      <c r="CH9" s="316">
        <v>232.01884263962765</v>
      </c>
      <c r="CI9" s="316">
        <v>296.47627463862602</v>
      </c>
      <c r="CJ9" s="316">
        <v>299.51035618232447</v>
      </c>
      <c r="CK9" s="316">
        <v>301.70729697892949</v>
      </c>
      <c r="CL9" s="316">
        <v>303.92638435614549</v>
      </c>
      <c r="CM9" s="316">
        <v>312.67681640406818</v>
      </c>
      <c r="CN9" s="316">
        <v>314.79907780254359</v>
      </c>
      <c r="CO9" s="316">
        <v>317.32125141315134</v>
      </c>
      <c r="CP9" s="316">
        <v>320.73413858714491</v>
      </c>
      <c r="CQ9" s="316">
        <v>356.48087871283002</v>
      </c>
      <c r="CR9" s="316">
        <v>356.70695740303347</v>
      </c>
      <c r="CS9" s="316">
        <v>360.77134985580255</v>
      </c>
      <c r="CT9" s="316">
        <v>364.9060779010793</v>
      </c>
      <c r="CU9" s="316">
        <v>269.97036295909766</v>
      </c>
      <c r="CV9" s="316">
        <v>272.38689227991534</v>
      </c>
      <c r="CW9" s="316">
        <v>274.52587229129762</v>
      </c>
      <c r="CX9" s="316">
        <v>277.74914493820756</v>
      </c>
      <c r="CY9" s="316">
        <v>299.33480941405537</v>
      </c>
      <c r="CZ9" s="316">
        <v>299.49947842161509</v>
      </c>
      <c r="DA9" s="316">
        <v>304.01557796483621</v>
      </c>
      <c r="DB9" s="316">
        <v>304.08865283333216</v>
      </c>
      <c r="DC9" s="316">
        <v>308.02038611946477</v>
      </c>
      <c r="DD9" s="316">
        <v>312.70702526464902</v>
      </c>
      <c r="DE9" s="316">
        <v>314.92185006052648</v>
      </c>
      <c r="DF9" s="316">
        <v>316.37198047903303</v>
      </c>
      <c r="DG9" s="316">
        <v>313.57244368030405</v>
      </c>
      <c r="DH9" s="316">
        <v>316.08966728060034</v>
      </c>
      <c r="DI9" s="316">
        <v>317.90238490471307</v>
      </c>
      <c r="DJ9" s="316">
        <v>320.21775566913652</v>
      </c>
      <c r="DK9" s="316">
        <v>323.84714881610461</v>
      </c>
      <c r="DL9" s="316">
        <v>327.0174257089306</v>
      </c>
      <c r="DM9" s="316">
        <v>328.60454310471482</v>
      </c>
      <c r="DN9" s="316">
        <v>331.59671455412365</v>
      </c>
    </row>
    <row r="10" spans="1:118" ht="12.75" customHeight="1" x14ac:dyDescent="0.2">
      <c r="A10" s="326" t="s">
        <v>1192</v>
      </c>
      <c r="B10" s="310" t="s">
        <v>759</v>
      </c>
      <c r="C10" s="316">
        <v>1.242329072579379</v>
      </c>
      <c r="D10" s="316">
        <v>1.251562450928049</v>
      </c>
      <c r="E10" s="316">
        <v>1.2518136993184887</v>
      </c>
      <c r="F10" s="316">
        <v>1.254294777174084</v>
      </c>
      <c r="G10" s="316">
        <v>0.91642456992712318</v>
      </c>
      <c r="H10" s="316">
        <v>0.92376183629963826</v>
      </c>
      <c r="I10" s="316">
        <v>0.92816419612314727</v>
      </c>
      <c r="J10" s="316">
        <v>0.93164939765009191</v>
      </c>
      <c r="K10" s="316">
        <v>1.2913888484495559</v>
      </c>
      <c r="L10" s="316">
        <v>1.3013247925462221</v>
      </c>
      <c r="M10" s="316">
        <v>1.3008516523511429</v>
      </c>
      <c r="N10" s="316">
        <v>1.3064347066530788</v>
      </c>
      <c r="O10" s="316">
        <v>1.4672434446161402</v>
      </c>
      <c r="P10" s="316">
        <v>1.4727207388507564</v>
      </c>
      <c r="Q10" s="316">
        <v>1.4756890789520967</v>
      </c>
      <c r="R10" s="316">
        <v>1.4843467375810064</v>
      </c>
      <c r="S10" s="316">
        <v>1.3888879038787729</v>
      </c>
      <c r="T10" s="316">
        <v>1.399942081405176</v>
      </c>
      <c r="U10" s="316">
        <v>1.4051051104294843</v>
      </c>
      <c r="V10" s="316">
        <v>1.4060649042865672</v>
      </c>
      <c r="W10" s="316">
        <v>0.64626333683697501</v>
      </c>
      <c r="X10" s="316">
        <v>0.649896945959753</v>
      </c>
      <c r="Y10" s="316">
        <v>0.65088931819916729</v>
      </c>
      <c r="Z10" s="316">
        <v>0.65295039900410456</v>
      </c>
      <c r="AA10" s="316">
        <v>0.32327254827130386</v>
      </c>
      <c r="AB10" s="316">
        <v>0.32553746937240402</v>
      </c>
      <c r="AC10" s="316">
        <v>0.325472757340944</v>
      </c>
      <c r="AD10" s="316">
        <v>0.32571722501534844</v>
      </c>
      <c r="AE10" s="316">
        <v>0.32135789180358332</v>
      </c>
      <c r="AF10" s="316">
        <v>0.32363087985400429</v>
      </c>
      <c r="AG10" s="316">
        <v>0.32561974439812269</v>
      </c>
      <c r="AH10" s="316">
        <v>0.32939148394429002</v>
      </c>
      <c r="AI10" s="316">
        <v>2.1766579181328893</v>
      </c>
      <c r="AJ10" s="316">
        <v>2.1891195212972674</v>
      </c>
      <c r="AK10" s="316">
        <v>2.2063127858135338</v>
      </c>
      <c r="AL10" s="316">
        <v>2.2279097747563097</v>
      </c>
      <c r="AM10" s="316">
        <v>2.2131155122973984</v>
      </c>
      <c r="AN10" s="316">
        <v>2.2399405942629267</v>
      </c>
      <c r="AO10" s="316">
        <v>2.2617244108245882</v>
      </c>
      <c r="AP10" s="316">
        <v>2.2852194826150853</v>
      </c>
      <c r="AQ10" s="316">
        <v>11.488971925267258</v>
      </c>
      <c r="AR10" s="316">
        <v>11.596986711959236</v>
      </c>
      <c r="AS10" s="316">
        <v>11.639172744529921</v>
      </c>
      <c r="AT10" s="316">
        <v>11.674868618243579</v>
      </c>
      <c r="AU10" s="316">
        <v>12.223595786110138</v>
      </c>
      <c r="AV10" s="316">
        <v>12.319046382745018</v>
      </c>
      <c r="AW10" s="316">
        <v>12.400191722003093</v>
      </c>
      <c r="AX10" s="316">
        <v>12.457166109141745</v>
      </c>
      <c r="AY10" s="316">
        <v>11.670412683609232</v>
      </c>
      <c r="AZ10" s="316">
        <v>11.802800769410117</v>
      </c>
      <c r="BA10" s="316">
        <v>11.900422592678943</v>
      </c>
      <c r="BB10" s="316">
        <v>12.026363954301701</v>
      </c>
      <c r="BC10" s="316">
        <v>10.548813809742004</v>
      </c>
      <c r="BD10" s="316">
        <v>10.664879978305391</v>
      </c>
      <c r="BE10" s="316">
        <v>10.758333255407289</v>
      </c>
      <c r="BF10" s="316">
        <v>10.82797295654532</v>
      </c>
      <c r="BG10" s="316">
        <v>10.839024390243901</v>
      </c>
      <c r="BH10" s="316">
        <v>10.963960684382961</v>
      </c>
      <c r="BI10" s="316">
        <v>11.046851110302146</v>
      </c>
      <c r="BJ10" s="316">
        <v>11.150163815070984</v>
      </c>
      <c r="BK10" s="316">
        <v>10.374052090285113</v>
      </c>
      <c r="BL10" s="316">
        <v>10.471179743747266</v>
      </c>
      <c r="BM10" s="316">
        <v>10.578913290403563</v>
      </c>
      <c r="BN10" s="316">
        <v>10.675854875564061</v>
      </c>
      <c r="BO10" s="316">
        <v>11.055136414313358</v>
      </c>
      <c r="BP10" s="316">
        <v>11.150034386573431</v>
      </c>
      <c r="BQ10" s="316">
        <v>11.220109951602499</v>
      </c>
      <c r="BR10" s="316">
        <v>11.274719247510712</v>
      </c>
      <c r="BS10" s="316">
        <v>11.209738462242905</v>
      </c>
      <c r="BT10" s="316">
        <v>11.27781112503278</v>
      </c>
      <c r="BU10" s="316">
        <v>11.366249016579737</v>
      </c>
      <c r="BV10" s="316">
        <v>11.446201396144575</v>
      </c>
      <c r="BW10" s="316">
        <v>8.5311376834696695</v>
      </c>
      <c r="BX10" s="316">
        <v>8.6320921091394833</v>
      </c>
      <c r="BY10" s="316">
        <v>8.682359872958477</v>
      </c>
      <c r="BZ10" s="316">
        <v>8.7544103344323698</v>
      </c>
      <c r="CA10" s="316">
        <v>11.999351046320246</v>
      </c>
      <c r="CB10" s="316">
        <v>12.110956971549495</v>
      </c>
      <c r="CC10" s="316">
        <v>12.18351986832824</v>
      </c>
      <c r="CD10" s="316">
        <v>12.306172113802024</v>
      </c>
      <c r="CE10" s="316">
        <v>11.049376167803665</v>
      </c>
      <c r="CF10" s="316">
        <v>11.150574660521</v>
      </c>
      <c r="CG10" s="316">
        <v>11.220766207658276</v>
      </c>
      <c r="CH10" s="316">
        <v>11.327075735361332</v>
      </c>
      <c r="CI10" s="316">
        <v>13.705711245298996</v>
      </c>
      <c r="CJ10" s="316">
        <v>13.845972875283753</v>
      </c>
      <c r="CK10" s="316">
        <v>13.947534581082937</v>
      </c>
      <c r="CL10" s="316">
        <v>14.050120094400254</v>
      </c>
      <c r="CM10" s="316">
        <v>7.585097566055488</v>
      </c>
      <c r="CN10" s="316">
        <v>7.6365806275540624</v>
      </c>
      <c r="CO10" s="316">
        <v>7.6977649940031174</v>
      </c>
      <c r="CP10" s="316">
        <v>7.7805568123873332</v>
      </c>
      <c r="CQ10" s="316">
        <v>11.892067039106145</v>
      </c>
      <c r="CR10" s="316">
        <v>11.899608938547486</v>
      </c>
      <c r="CS10" s="316">
        <v>12.035195530726256</v>
      </c>
      <c r="CT10" s="316">
        <v>12.173128491620112</v>
      </c>
      <c r="CU10" s="316">
        <v>14.353930100002032</v>
      </c>
      <c r="CV10" s="316">
        <v>14.482413436378021</v>
      </c>
      <c r="CW10" s="316">
        <v>14.596139881133494</v>
      </c>
      <c r="CX10" s="316">
        <v>14.767516582486461</v>
      </c>
      <c r="CY10" s="316">
        <v>23.065928630202851</v>
      </c>
      <c r="CZ10" s="316">
        <v>23.08904084844098</v>
      </c>
      <c r="DA10" s="316">
        <v>23.23829402539679</v>
      </c>
      <c r="DB10" s="316">
        <v>23.367805134256223</v>
      </c>
      <c r="DC10" s="316">
        <v>18.806128964721157</v>
      </c>
      <c r="DD10" s="316">
        <v>19.009917625981725</v>
      </c>
      <c r="DE10" s="316">
        <v>19.170800621364123</v>
      </c>
      <c r="DF10" s="316">
        <v>19.327226979137901</v>
      </c>
      <c r="DG10" s="316">
        <v>9.346824005920972</v>
      </c>
      <c r="DH10" s="316">
        <v>9.4218562558833057</v>
      </c>
      <c r="DI10" s="316">
        <v>9.4758889138750462</v>
      </c>
      <c r="DJ10" s="316">
        <v>9.5449044268120975</v>
      </c>
      <c r="DK10" s="316">
        <v>9.6530877180313723</v>
      </c>
      <c r="DL10" s="316">
        <v>9.7475858818990293</v>
      </c>
      <c r="DM10" s="316">
        <v>9.7948939514507511</v>
      </c>
      <c r="DN10" s="316">
        <v>9.884083229707862</v>
      </c>
    </row>
    <row r="11" spans="1:118" ht="12.75" customHeight="1" x14ac:dyDescent="0.2">
      <c r="A11" s="326" t="s">
        <v>760</v>
      </c>
      <c r="B11" s="310" t="s">
        <v>761</v>
      </c>
      <c r="C11" s="316">
        <v>78.83820418201897</v>
      </c>
      <c r="D11" s="316">
        <v>79.424154381212873</v>
      </c>
      <c r="E11" s="316">
        <v>79.440098604320212</v>
      </c>
      <c r="F11" s="316">
        <v>79.597547807504966</v>
      </c>
      <c r="G11" s="316">
        <v>195.2516088385014</v>
      </c>
      <c r="H11" s="316">
        <v>196.81487231999466</v>
      </c>
      <c r="I11" s="316">
        <v>197.75283040889053</v>
      </c>
      <c r="J11" s="316">
        <v>198.49538056259985</v>
      </c>
      <c r="K11" s="316">
        <v>207.12972003605472</v>
      </c>
      <c r="L11" s="316">
        <v>208.72337582881397</v>
      </c>
      <c r="M11" s="316">
        <v>208.64748745773022</v>
      </c>
      <c r="N11" s="316">
        <v>209.54297023651878</v>
      </c>
      <c r="O11" s="316">
        <v>241.10633252368194</v>
      </c>
      <c r="P11" s="316">
        <v>242.00639469803156</v>
      </c>
      <c r="Q11" s="316">
        <v>242.4941703280017</v>
      </c>
      <c r="R11" s="316">
        <v>243.91684924874789</v>
      </c>
      <c r="S11" s="316">
        <v>236.95680627545687</v>
      </c>
      <c r="T11" s="316">
        <v>238.84274868689499</v>
      </c>
      <c r="U11" s="316">
        <v>239.72360801678832</v>
      </c>
      <c r="V11" s="316">
        <v>239.88735750760179</v>
      </c>
      <c r="W11" s="316">
        <v>241.92995401617151</v>
      </c>
      <c r="X11" s="316">
        <v>243.29020275361182</v>
      </c>
      <c r="Y11" s="316">
        <v>243.66169925753462</v>
      </c>
      <c r="Z11" s="316">
        <v>244.43326891952808</v>
      </c>
      <c r="AA11" s="316">
        <v>313.63531528344737</v>
      </c>
      <c r="AB11" s="316">
        <v>315.83271573527765</v>
      </c>
      <c r="AC11" s="316">
        <v>315.76993286522531</v>
      </c>
      <c r="AD11" s="316">
        <v>316.007112596534</v>
      </c>
      <c r="AE11" s="316">
        <v>276.88447307079844</v>
      </c>
      <c r="AF11" s="316">
        <v>278.84289735316122</v>
      </c>
      <c r="AG11" s="316">
        <v>280.55651860022863</v>
      </c>
      <c r="AH11" s="316">
        <v>283.80627889377428</v>
      </c>
      <c r="AI11" s="316">
        <v>312.32460609806571</v>
      </c>
      <c r="AJ11" s="316">
        <v>314.1126984148425</v>
      </c>
      <c r="AK11" s="316">
        <v>316.57972803986922</v>
      </c>
      <c r="AL11" s="316">
        <v>319.67863991217791</v>
      </c>
      <c r="AM11" s="316">
        <v>322.62440692272742</v>
      </c>
      <c r="AN11" s="316">
        <v>326.53492407002176</v>
      </c>
      <c r="AO11" s="316">
        <v>329.71053368446246</v>
      </c>
      <c r="AP11" s="316">
        <v>333.13560732381688</v>
      </c>
      <c r="AQ11" s="316">
        <v>459.41117575132586</v>
      </c>
      <c r="AR11" s="316">
        <v>463.7303785899677</v>
      </c>
      <c r="AS11" s="316">
        <v>465.41727755269898</v>
      </c>
      <c r="AT11" s="316">
        <v>466.84465359808701</v>
      </c>
      <c r="AU11" s="316">
        <v>452.20683104977343</v>
      </c>
      <c r="AV11" s="316">
        <v>455.73798608642107</v>
      </c>
      <c r="AW11" s="316">
        <v>458.73992408915262</v>
      </c>
      <c r="AX11" s="316">
        <v>460.84766779319818</v>
      </c>
      <c r="AY11" s="316">
        <v>449.15071442520502</v>
      </c>
      <c r="AZ11" s="316">
        <v>454.24583873065188</v>
      </c>
      <c r="BA11" s="316">
        <v>458.00293908805975</v>
      </c>
      <c r="BB11" s="316">
        <v>462.8499529925457</v>
      </c>
      <c r="BC11" s="316">
        <v>396.33948748231239</v>
      </c>
      <c r="BD11" s="316">
        <v>400.70031957131619</v>
      </c>
      <c r="BE11" s="316">
        <v>404.21154127056559</v>
      </c>
      <c r="BF11" s="316">
        <v>406.82804052396784</v>
      </c>
      <c r="BG11" s="316">
        <v>433.26270445728665</v>
      </c>
      <c r="BH11" s="316">
        <v>438.25671819271867</v>
      </c>
      <c r="BI11" s="316">
        <v>441.57005422872635</v>
      </c>
      <c r="BJ11" s="316">
        <v>445.69971943302585</v>
      </c>
      <c r="BK11" s="316">
        <v>388.61348658632971</v>
      </c>
      <c r="BL11" s="316">
        <v>392.25190248470585</v>
      </c>
      <c r="BM11" s="316">
        <v>396.28761667083575</v>
      </c>
      <c r="BN11" s="316">
        <v>399.91906242381276</v>
      </c>
      <c r="BO11" s="316">
        <v>430.2752111263427</v>
      </c>
      <c r="BP11" s="316">
        <v>433.96872005462683</v>
      </c>
      <c r="BQ11" s="316">
        <v>436.69612000770576</v>
      </c>
      <c r="BR11" s="316">
        <v>438.82155975315698</v>
      </c>
      <c r="BS11" s="316">
        <v>413.40455544456859</v>
      </c>
      <c r="BT11" s="316">
        <v>415.91501088412804</v>
      </c>
      <c r="BU11" s="316">
        <v>419.17651670449743</v>
      </c>
      <c r="BV11" s="316">
        <v>422.12508486619606</v>
      </c>
      <c r="BW11" s="316">
        <v>473.16589624242994</v>
      </c>
      <c r="BX11" s="316">
        <v>478.76517186943749</v>
      </c>
      <c r="BY11" s="316">
        <v>481.55319292852823</v>
      </c>
      <c r="BZ11" s="316">
        <v>485.54935644655859</v>
      </c>
      <c r="CA11" s="316">
        <v>484.41129746479623</v>
      </c>
      <c r="CB11" s="316">
        <v>488.91680537404591</v>
      </c>
      <c r="CC11" s="316">
        <v>491.84615437306331</v>
      </c>
      <c r="CD11" s="316">
        <v>496.79759992520803</v>
      </c>
      <c r="CE11" s="316">
        <v>520.00381063912823</v>
      </c>
      <c r="CF11" s="316">
        <v>524.76639642177975</v>
      </c>
      <c r="CG11" s="316">
        <v>528.06973874914058</v>
      </c>
      <c r="CH11" s="316">
        <v>533.07285916727949</v>
      </c>
      <c r="CI11" s="316">
        <v>526.8436474499149</v>
      </c>
      <c r="CJ11" s="316">
        <v>532.2352646681594</v>
      </c>
      <c r="CK11" s="316">
        <v>536.13926779261078</v>
      </c>
      <c r="CL11" s="316">
        <v>540.08262578726851</v>
      </c>
      <c r="CM11" s="316">
        <v>544.25457898325658</v>
      </c>
      <c r="CN11" s="316">
        <v>547.9486503800531</v>
      </c>
      <c r="CO11" s="316">
        <v>552.33882088374048</v>
      </c>
      <c r="CP11" s="316">
        <v>558.27939394368491</v>
      </c>
      <c r="CQ11" s="316">
        <v>626.80258673601338</v>
      </c>
      <c r="CR11" s="316">
        <v>627.20010232881907</v>
      </c>
      <c r="CS11" s="316">
        <v>634.34654931948148</v>
      </c>
      <c r="CT11" s="316">
        <v>641.61666782790542</v>
      </c>
      <c r="CU11" s="316">
        <v>613.41132697653018</v>
      </c>
      <c r="CV11" s="316">
        <v>618.90202766349807</v>
      </c>
      <c r="CW11" s="316">
        <v>623.76209657171762</v>
      </c>
      <c r="CX11" s="316">
        <v>631.08583362891352</v>
      </c>
      <c r="CY11" s="316">
        <v>625.33238576092708</v>
      </c>
      <c r="CZ11" s="316">
        <v>621.5162654391861</v>
      </c>
      <c r="DA11" s="316">
        <v>634.55372426020153</v>
      </c>
      <c r="DB11" s="316">
        <v>634.42219997931215</v>
      </c>
      <c r="DC11" s="316">
        <v>608.32175610098216</v>
      </c>
      <c r="DD11" s="316">
        <v>620.08955869356589</v>
      </c>
      <c r="DE11" s="316">
        <v>627.13681622049035</v>
      </c>
      <c r="DF11" s="316">
        <v>630.54444210075121</v>
      </c>
      <c r="DG11" s="316">
        <v>662.40406332521911</v>
      </c>
      <c r="DH11" s="316">
        <v>667.72155590066473</v>
      </c>
      <c r="DI11" s="316">
        <v>671.55081942197626</v>
      </c>
      <c r="DJ11" s="316">
        <v>676.44190929090041</v>
      </c>
      <c r="DK11" s="316">
        <v>684.10879717090643</v>
      </c>
      <c r="DL11" s="316">
        <v>690.80582791451025</v>
      </c>
      <c r="DM11" s="316">
        <v>694.15852370500352</v>
      </c>
      <c r="DN11" s="316">
        <v>700.47931676638234</v>
      </c>
    </row>
    <row r="12" spans="1:118" ht="12.75" customHeight="1" x14ac:dyDescent="0.2">
      <c r="A12" s="326" t="s">
        <v>1193</v>
      </c>
      <c r="B12" s="310" t="s">
        <v>1194</v>
      </c>
      <c r="C12" s="316">
        <v>778.85804238868025</v>
      </c>
      <c r="D12" s="316">
        <v>784.61547653918615</v>
      </c>
      <c r="E12" s="316">
        <v>784.77319519631487</v>
      </c>
      <c r="F12" s="316">
        <v>786.31442521737904</v>
      </c>
      <c r="G12" s="316">
        <v>765.11083270521931</v>
      </c>
      <c r="H12" s="316">
        <v>771.16297316357304</v>
      </c>
      <c r="I12" s="316">
        <v>774.80528852766747</v>
      </c>
      <c r="J12" s="316">
        <v>777.66890425316114</v>
      </c>
      <c r="K12" s="316">
        <v>825.17250017403899</v>
      </c>
      <c r="L12" s="316">
        <v>831.42768322002235</v>
      </c>
      <c r="M12" s="316">
        <v>831.1613976293288</v>
      </c>
      <c r="N12" s="316">
        <v>834.70688832891051</v>
      </c>
      <c r="O12" s="316">
        <v>880.36257129438854</v>
      </c>
      <c r="P12" s="316">
        <v>883.58064673965214</v>
      </c>
      <c r="Q12" s="316">
        <v>885.33411533072922</v>
      </c>
      <c r="R12" s="316">
        <v>890.47370079828534</v>
      </c>
      <c r="S12" s="316">
        <v>921.64760189489334</v>
      </c>
      <c r="T12" s="316">
        <v>928.87060832666452</v>
      </c>
      <c r="U12" s="316">
        <v>932.29446598067807</v>
      </c>
      <c r="V12" s="316">
        <v>932.92892446661722</v>
      </c>
      <c r="W12" s="316">
        <v>990.89226654232641</v>
      </c>
      <c r="X12" s="316">
        <v>996.35320454827934</v>
      </c>
      <c r="Y12" s="316">
        <v>997.876533282644</v>
      </c>
      <c r="Z12" s="316">
        <v>1000.9651162449641</v>
      </c>
      <c r="AA12" s="316">
        <v>1160.0518878374648</v>
      </c>
      <c r="AB12" s="316">
        <v>1168.0219035211589</v>
      </c>
      <c r="AC12" s="316">
        <v>1167.7582171930908</v>
      </c>
      <c r="AD12" s="316">
        <v>1168.6208747429732</v>
      </c>
      <c r="AE12" s="316">
        <v>1182.0929506443003</v>
      </c>
      <c r="AF12" s="316">
        <v>1190.2704219448285</v>
      </c>
      <c r="AG12" s="316">
        <v>1197.4714050378523</v>
      </c>
      <c r="AH12" s="316">
        <v>1211.1259218483783</v>
      </c>
      <c r="AI12" s="316">
        <v>1169.7173779189761</v>
      </c>
      <c r="AJ12" s="316">
        <v>1176.3896385282007</v>
      </c>
      <c r="AK12" s="316">
        <v>1185.5076108670601</v>
      </c>
      <c r="AL12" s="316">
        <v>1196.9799837583776</v>
      </c>
      <c r="AM12" s="316">
        <v>1264.8323783301116</v>
      </c>
      <c r="AN12" s="316">
        <v>1279.9685637262637</v>
      </c>
      <c r="AO12" s="316">
        <v>1292.3586846737362</v>
      </c>
      <c r="AP12" s="316">
        <v>1305.6684545646824</v>
      </c>
      <c r="AQ12" s="316">
        <v>1292.7292154617332</v>
      </c>
      <c r="AR12" s="316">
        <v>1304.7172153945451</v>
      </c>
      <c r="AS12" s="316">
        <v>1309.3978419486946</v>
      </c>
      <c r="AT12" s="316">
        <v>1313.3757109359246</v>
      </c>
      <c r="AU12" s="316">
        <v>1353.8504380838103</v>
      </c>
      <c r="AV12" s="316">
        <v>1364.2911628747327</v>
      </c>
      <c r="AW12" s="316">
        <v>1373.2052503360064</v>
      </c>
      <c r="AX12" s="316">
        <v>1379.4203716134798</v>
      </c>
      <c r="AY12" s="316">
        <v>1387.5619314315927</v>
      </c>
      <c r="AZ12" s="316">
        <v>1403.0571689309741</v>
      </c>
      <c r="BA12" s="316">
        <v>1414.5125733559219</v>
      </c>
      <c r="BB12" s="316">
        <v>1429.3543983464838</v>
      </c>
      <c r="BC12" s="316">
        <v>1742.0907864372566</v>
      </c>
      <c r="BD12" s="316">
        <v>1761.0144231164281</v>
      </c>
      <c r="BE12" s="316">
        <v>1776.2828832584114</v>
      </c>
      <c r="BF12" s="316">
        <v>1787.6030370707808</v>
      </c>
      <c r="BG12" s="316">
        <v>1845.2860987771692</v>
      </c>
      <c r="BH12" s="316">
        <v>1866.3861956115784</v>
      </c>
      <c r="BI12" s="316">
        <v>1880.2817320436188</v>
      </c>
      <c r="BJ12" s="316">
        <v>1897.6133206791351</v>
      </c>
      <c r="BK12" s="316">
        <v>1922.1973055549688</v>
      </c>
      <c r="BL12" s="316">
        <v>1939.9942602463088</v>
      </c>
      <c r="BM12" s="316">
        <v>1959.8534139244148</v>
      </c>
      <c r="BN12" s="316">
        <v>1977.6207962182739</v>
      </c>
      <c r="BO12" s="316">
        <v>1959.9304059123247</v>
      </c>
      <c r="BP12" s="316">
        <v>1976.7177155400909</v>
      </c>
      <c r="BQ12" s="316">
        <v>1988.976150538359</v>
      </c>
      <c r="BR12" s="316">
        <v>1998.4742095488677</v>
      </c>
      <c r="BS12" s="316">
        <v>2091.2067015775965</v>
      </c>
      <c r="BT12" s="316">
        <v>2103.5213463859627</v>
      </c>
      <c r="BU12" s="316">
        <v>2119.83602600925</v>
      </c>
      <c r="BV12" s="316">
        <v>2134.5690933113124</v>
      </c>
      <c r="BW12" s="316">
        <v>2093.1098347919747</v>
      </c>
      <c r="BX12" s="316">
        <v>2117.4628794022537</v>
      </c>
      <c r="BY12" s="316">
        <v>2129.6418571489944</v>
      </c>
      <c r="BZ12" s="316">
        <v>2147.0290470528462</v>
      </c>
      <c r="CA12" s="316">
        <v>2210.8104816907999</v>
      </c>
      <c r="CB12" s="316">
        <v>2230.9269265466983</v>
      </c>
      <c r="CC12" s="316">
        <v>2244.1969214517776</v>
      </c>
      <c r="CD12" s="316">
        <v>2266.5516131290578</v>
      </c>
      <c r="CE12" s="316">
        <v>2279.0600027488572</v>
      </c>
      <c r="CF12" s="316">
        <v>2299.5624752189492</v>
      </c>
      <c r="CG12" s="316">
        <v>2313.8195645003229</v>
      </c>
      <c r="CH12" s="316">
        <v>2335.4691864783913</v>
      </c>
      <c r="CI12" s="316">
        <v>2372.8846176611473</v>
      </c>
      <c r="CJ12" s="316">
        <v>2396.7721991927083</v>
      </c>
      <c r="CK12" s="316">
        <v>2414.361005924593</v>
      </c>
      <c r="CL12" s="316">
        <v>2431.7610918788123</v>
      </c>
      <c r="CM12" s="316">
        <v>2493.0265006104128</v>
      </c>
      <c r="CN12" s="316">
        <v>2509.4247991517732</v>
      </c>
      <c r="CO12" s="316">
        <v>2529.2585162994869</v>
      </c>
      <c r="CP12" s="316">
        <v>2556.0672730046635</v>
      </c>
      <c r="CQ12" s="316">
        <v>2627.4489577872191</v>
      </c>
      <c r="CR12" s="316">
        <v>2628.6296972509849</v>
      </c>
      <c r="CS12" s="316">
        <v>2658.4588381292783</v>
      </c>
      <c r="CT12" s="316">
        <v>2688.3482030484729</v>
      </c>
      <c r="CU12" s="316">
        <v>2670.782483990256</v>
      </c>
      <c r="CV12" s="316">
        <v>2694.1286199630736</v>
      </c>
      <c r="CW12" s="316">
        <v>2715.1537014789947</v>
      </c>
      <c r="CX12" s="316">
        <v>2746.6332181864177</v>
      </c>
      <c r="CY12" s="316">
        <v>2592.8563217658334</v>
      </c>
      <c r="CZ12" s="316">
        <v>2576.3206338863129</v>
      </c>
      <c r="DA12" s="316">
        <v>2625.6627113851046</v>
      </c>
      <c r="DB12" s="316">
        <v>2632.424174375346</v>
      </c>
      <c r="DC12" s="316">
        <v>2588.0467292385979</v>
      </c>
      <c r="DD12" s="316">
        <v>2626.187870757909</v>
      </c>
      <c r="DE12" s="316">
        <v>2651.1881435186683</v>
      </c>
      <c r="DF12" s="316">
        <v>2670.577475168805</v>
      </c>
      <c r="DG12" s="316">
        <v>2560.6859289439217</v>
      </c>
      <c r="DH12" s="316">
        <v>2581.1377919414481</v>
      </c>
      <c r="DI12" s="316">
        <v>2595.9043741158976</v>
      </c>
      <c r="DJ12" s="316">
        <v>2614.4832612787659</v>
      </c>
      <c r="DK12" s="316">
        <v>2643.7398873877005</v>
      </c>
      <c r="DL12" s="316">
        <v>2669.2013633272109</v>
      </c>
      <c r="DM12" s="316">
        <v>2681.8389845822767</v>
      </c>
      <c r="DN12" s="316">
        <v>2705.4990974502393</v>
      </c>
    </row>
    <row r="13" spans="1:118" ht="12.75" customHeight="1" x14ac:dyDescent="0.2">
      <c r="A13" s="326" t="s">
        <v>1195</v>
      </c>
      <c r="B13" s="310" t="s">
        <v>1196</v>
      </c>
      <c r="C13" s="316">
        <v>305.69452066869735</v>
      </c>
      <c r="D13" s="316">
        <v>307.9665379874171</v>
      </c>
      <c r="E13" s="316">
        <v>308.0283615879265</v>
      </c>
      <c r="F13" s="316">
        <v>308.63886964295659</v>
      </c>
      <c r="G13" s="316">
        <v>347.9125019385873</v>
      </c>
      <c r="H13" s="316">
        <v>350.69803037684665</v>
      </c>
      <c r="I13" s="316">
        <v>352.36934743980225</v>
      </c>
      <c r="J13" s="316">
        <v>353.69247344797532</v>
      </c>
      <c r="K13" s="316">
        <v>362.78916974416381</v>
      </c>
      <c r="L13" s="316">
        <v>365.58046913766691</v>
      </c>
      <c r="M13" s="316">
        <v>365.44755011892869</v>
      </c>
      <c r="N13" s="316">
        <v>367.01599454003997</v>
      </c>
      <c r="O13" s="316">
        <v>414.60175546728476</v>
      </c>
      <c r="P13" s="316">
        <v>416.14948485957848</v>
      </c>
      <c r="Q13" s="316">
        <v>416.98825433669253</v>
      </c>
      <c r="R13" s="316">
        <v>419.43466531160846</v>
      </c>
      <c r="S13" s="316">
        <v>420.32047270344844</v>
      </c>
      <c r="T13" s="316">
        <v>423.66580900472195</v>
      </c>
      <c r="U13" s="316">
        <v>425.22830140890977</v>
      </c>
      <c r="V13" s="316">
        <v>425.51876474045753</v>
      </c>
      <c r="W13" s="316">
        <v>527.47576956251407</v>
      </c>
      <c r="X13" s="316">
        <v>530.44149678093788</v>
      </c>
      <c r="Y13" s="316">
        <v>531.25146429857455</v>
      </c>
      <c r="Z13" s="316">
        <v>532.93370452751253</v>
      </c>
      <c r="AA13" s="316">
        <v>519.4863479014025</v>
      </c>
      <c r="AB13" s="316">
        <v>523.12598757197509</v>
      </c>
      <c r="AC13" s="316">
        <v>523.02199786710162</v>
      </c>
      <c r="AD13" s="316">
        <v>523.41484786329045</v>
      </c>
      <c r="AE13" s="316">
        <v>558.60951567100949</v>
      </c>
      <c r="AF13" s="316">
        <v>562.56060194073052</v>
      </c>
      <c r="AG13" s="316">
        <v>566.01780242673658</v>
      </c>
      <c r="AH13" s="316">
        <v>572.57413620555508</v>
      </c>
      <c r="AI13" s="316">
        <v>670.61838640010831</v>
      </c>
      <c r="AJ13" s="316">
        <v>674.45774955241404</v>
      </c>
      <c r="AK13" s="316">
        <v>679.754916006911</v>
      </c>
      <c r="AL13" s="316">
        <v>686.40884989117012</v>
      </c>
      <c r="AM13" s="316">
        <v>730.55658405511349</v>
      </c>
      <c r="AN13" s="316">
        <v>739.41163031855558</v>
      </c>
      <c r="AO13" s="316">
        <v>746.6025385773163</v>
      </c>
      <c r="AP13" s="316">
        <v>754.35833771840009</v>
      </c>
      <c r="AQ13" s="316">
        <v>848.7330625613763</v>
      </c>
      <c r="AR13" s="316">
        <v>856.71251636345039</v>
      </c>
      <c r="AS13" s="316">
        <v>859.82895540202878</v>
      </c>
      <c r="AT13" s="316">
        <v>862.46594228082563</v>
      </c>
      <c r="AU13" s="316">
        <v>930.39865986351833</v>
      </c>
      <c r="AV13" s="316">
        <v>937.66387942298525</v>
      </c>
      <c r="AW13" s="316">
        <v>943.84025470738993</v>
      </c>
      <c r="AX13" s="316">
        <v>948.17685863048246</v>
      </c>
      <c r="AY13" s="316">
        <v>1003.8083742822132</v>
      </c>
      <c r="AZ13" s="316">
        <v>1015.1954839573289</v>
      </c>
      <c r="BA13" s="316">
        <v>1023.5922396134143</v>
      </c>
      <c r="BB13" s="316">
        <v>1034.4248465565245</v>
      </c>
      <c r="BC13" s="316">
        <v>1040.2458470878507</v>
      </c>
      <c r="BD13" s="316">
        <v>1051.6914325359473</v>
      </c>
      <c r="BE13" s="316">
        <v>1060.9071021984664</v>
      </c>
      <c r="BF13" s="316">
        <v>1067.7744534673243</v>
      </c>
      <c r="BG13" s="316">
        <v>1096.301036342272</v>
      </c>
      <c r="BH13" s="316">
        <v>1108.9375785078842</v>
      </c>
      <c r="BI13" s="316">
        <v>1117.3214382139154</v>
      </c>
      <c r="BJ13" s="316">
        <v>1127.7708865431714</v>
      </c>
      <c r="BK13" s="316">
        <v>1181.690075456841</v>
      </c>
      <c r="BL13" s="316">
        <v>1192.7537160815218</v>
      </c>
      <c r="BM13" s="316">
        <v>1205.0254553951049</v>
      </c>
      <c r="BN13" s="316">
        <v>1216.0679013059457</v>
      </c>
      <c r="BO13" s="316">
        <v>1246.1711614857722</v>
      </c>
      <c r="BP13" s="316">
        <v>1256.8683715320337</v>
      </c>
      <c r="BQ13" s="316">
        <v>1264.7675185883268</v>
      </c>
      <c r="BR13" s="316">
        <v>1270.923257166256</v>
      </c>
      <c r="BS13" s="316">
        <v>1291.0631367684769</v>
      </c>
      <c r="BT13" s="316">
        <v>1298.9032934184916</v>
      </c>
      <c r="BU13" s="316">
        <v>1309.0889816978734</v>
      </c>
      <c r="BV13" s="316">
        <v>1318.2973651316856</v>
      </c>
      <c r="BW13" s="316">
        <v>1427.5811556680494</v>
      </c>
      <c r="BX13" s="316">
        <v>1444.4746393996238</v>
      </c>
      <c r="BY13" s="316">
        <v>1452.8863325439761</v>
      </c>
      <c r="BZ13" s="316">
        <v>1464.9430927175476</v>
      </c>
      <c r="CA13" s="316">
        <v>1435.2857181852546</v>
      </c>
      <c r="CB13" s="316">
        <v>1448.6353060027991</v>
      </c>
      <c r="CC13" s="316">
        <v>1457.3148161708609</v>
      </c>
      <c r="CD13" s="316">
        <v>1471.9856942502099</v>
      </c>
      <c r="CE13" s="316">
        <v>1557.160033435543</v>
      </c>
      <c r="CF13" s="316">
        <v>1571.4216755328162</v>
      </c>
      <c r="CG13" s="316">
        <v>1581.3135889066816</v>
      </c>
      <c r="CH13" s="316">
        <v>1596.2955159583616</v>
      </c>
      <c r="CI13" s="316">
        <v>1615.6349914549401</v>
      </c>
      <c r="CJ13" s="316">
        <v>1632.1690912405029</v>
      </c>
      <c r="CK13" s="316">
        <v>1644.1412277275672</v>
      </c>
      <c r="CL13" s="316">
        <v>1656.2340510743797</v>
      </c>
      <c r="CM13" s="316">
        <v>1792.4350454799833</v>
      </c>
      <c r="CN13" s="316">
        <v>1804.6010120842384</v>
      </c>
      <c r="CO13" s="316">
        <v>1819.0594948794451</v>
      </c>
      <c r="CP13" s="316">
        <v>1838.6240364635892</v>
      </c>
      <c r="CQ13" s="316">
        <v>1761.4728407941943</v>
      </c>
      <c r="CR13" s="316">
        <v>1762.5899595415274</v>
      </c>
      <c r="CS13" s="316">
        <v>1782.6732721324643</v>
      </c>
      <c r="CT13" s="316">
        <v>1803.1041327781263</v>
      </c>
      <c r="CU13" s="316">
        <v>1915.3249411189186</v>
      </c>
      <c r="CV13" s="316">
        <v>1932.469189207397</v>
      </c>
      <c r="CW13" s="316">
        <v>1947.644342951869</v>
      </c>
      <c r="CX13" s="316">
        <v>1970.5120919335914</v>
      </c>
      <c r="CY13" s="316">
        <v>1874.5424749935246</v>
      </c>
      <c r="CZ13" s="316">
        <v>1874.4783589817744</v>
      </c>
      <c r="DA13" s="316">
        <v>1902.561475663339</v>
      </c>
      <c r="DB13" s="316">
        <v>1903.5992011169228</v>
      </c>
      <c r="DC13" s="316">
        <v>2355.8344684595722</v>
      </c>
      <c r="DD13" s="316">
        <v>2389.6287719696984</v>
      </c>
      <c r="DE13" s="316">
        <v>2409.6438314155557</v>
      </c>
      <c r="DF13" s="316">
        <v>2426.7341655845421</v>
      </c>
      <c r="DG13" s="316">
        <v>2459.1656193820772</v>
      </c>
      <c r="DH13" s="316">
        <v>2478.9067345817821</v>
      </c>
      <c r="DI13" s="316">
        <v>2493.1228206847136</v>
      </c>
      <c r="DJ13" s="316">
        <v>2511.2809219297251</v>
      </c>
      <c r="DK13" s="316">
        <v>2540.25079788639</v>
      </c>
      <c r="DL13" s="316">
        <v>2565.1011319158179</v>
      </c>
      <c r="DM13" s="316">
        <v>2577.5394314534401</v>
      </c>
      <c r="DN13" s="316">
        <v>2600.9855821191768</v>
      </c>
    </row>
    <row r="14" spans="1:118" ht="12.75" customHeight="1" x14ac:dyDescent="0.2">
      <c r="A14" s="326" t="s">
        <v>1197</v>
      </c>
      <c r="B14" s="310" t="s">
        <v>1198</v>
      </c>
      <c r="C14" s="316">
        <v>164.80664922820338</v>
      </c>
      <c r="D14" s="316">
        <v>166.03154380749635</v>
      </c>
      <c r="E14" s="316">
        <v>166.064874272239</v>
      </c>
      <c r="F14" s="316">
        <v>166.3940126115728</v>
      </c>
      <c r="G14" s="316">
        <v>283.1792169857024</v>
      </c>
      <c r="H14" s="316">
        <v>285.44646451961512</v>
      </c>
      <c r="I14" s="316">
        <v>286.80681303996278</v>
      </c>
      <c r="J14" s="316">
        <v>287.88375561857129</v>
      </c>
      <c r="K14" s="316">
        <v>278.23923360484071</v>
      </c>
      <c r="L14" s="316">
        <v>280.38000590120686</v>
      </c>
      <c r="M14" s="316">
        <v>280.27806436328467</v>
      </c>
      <c r="N14" s="316">
        <v>281.48097451076649</v>
      </c>
      <c r="O14" s="316">
        <v>296.35375609484197</v>
      </c>
      <c r="P14" s="316">
        <v>297.46005970493565</v>
      </c>
      <c r="Q14" s="316">
        <v>298.05960488717994</v>
      </c>
      <c r="R14" s="316">
        <v>299.80827833539257</v>
      </c>
      <c r="S14" s="316">
        <v>335.994877095731</v>
      </c>
      <c r="T14" s="316">
        <v>338.66906484623678</v>
      </c>
      <c r="U14" s="316">
        <v>339.91808666982627</v>
      </c>
      <c r="V14" s="316">
        <v>340.15027662421147</v>
      </c>
      <c r="W14" s="316">
        <v>347.10640475068038</v>
      </c>
      <c r="X14" s="316">
        <v>349.05800702638703</v>
      </c>
      <c r="Y14" s="316">
        <v>349.59100764790355</v>
      </c>
      <c r="Z14" s="316">
        <v>350.69800893874555</v>
      </c>
      <c r="AA14" s="316">
        <v>442.58910065342627</v>
      </c>
      <c r="AB14" s="316">
        <v>445.68998069581573</v>
      </c>
      <c r="AC14" s="316">
        <v>445.60138412317605</v>
      </c>
      <c r="AD14" s="316">
        <v>445.93608228648156</v>
      </c>
      <c r="AE14" s="316">
        <v>400.71622794155587</v>
      </c>
      <c r="AF14" s="316">
        <v>403.5505233516019</v>
      </c>
      <c r="AG14" s="316">
        <v>406.03053183539214</v>
      </c>
      <c r="AH14" s="316">
        <v>410.73369078143696</v>
      </c>
      <c r="AI14" s="316">
        <v>417.82362156916463</v>
      </c>
      <c r="AJ14" s="316">
        <v>420.21570721630417</v>
      </c>
      <c r="AK14" s="316">
        <v>423.51606598510193</v>
      </c>
      <c r="AL14" s="316">
        <v>427.66174825326482</v>
      </c>
      <c r="AM14" s="316">
        <v>458.97250232126169</v>
      </c>
      <c r="AN14" s="316">
        <v>464.53568911665434</v>
      </c>
      <c r="AO14" s="316">
        <v>469.05338046256793</v>
      </c>
      <c r="AP14" s="316">
        <v>473.92596475922221</v>
      </c>
      <c r="AQ14" s="316">
        <v>481.38413489248217</v>
      </c>
      <c r="AR14" s="316">
        <v>485.90991883429513</v>
      </c>
      <c r="AS14" s="316">
        <v>487.67749968710615</v>
      </c>
      <c r="AT14" s="316">
        <v>489.17314502410011</v>
      </c>
      <c r="AU14" s="316">
        <v>460.3042834306774</v>
      </c>
      <c r="AV14" s="316">
        <v>463.89866917901634</v>
      </c>
      <c r="AW14" s="316">
        <v>466.95436145602787</v>
      </c>
      <c r="AX14" s="316">
        <v>469.09984752286579</v>
      </c>
      <c r="AY14" s="316">
        <v>506.18586261527355</v>
      </c>
      <c r="AZ14" s="316">
        <v>511.92798838476108</v>
      </c>
      <c r="BA14" s="316">
        <v>516.16218199565265</v>
      </c>
      <c r="BB14" s="316">
        <v>521.62469120593039</v>
      </c>
      <c r="BC14" s="316">
        <v>509.1842831623963</v>
      </c>
      <c r="BD14" s="316">
        <v>514.78672054590334</v>
      </c>
      <c r="BE14" s="316">
        <v>519.29764857710643</v>
      </c>
      <c r="BF14" s="316">
        <v>522.65911100721075</v>
      </c>
      <c r="BG14" s="316">
        <v>511.35534316300152</v>
      </c>
      <c r="BH14" s="316">
        <v>517.24949371224261</v>
      </c>
      <c r="BI14" s="316">
        <v>521.16003590356581</v>
      </c>
      <c r="BJ14" s="316">
        <v>526.03404501159207</v>
      </c>
      <c r="BK14" s="316">
        <v>501.15615205847337</v>
      </c>
      <c r="BL14" s="316">
        <v>505.84825507125311</v>
      </c>
      <c r="BM14" s="316">
        <v>511.05271416014102</v>
      </c>
      <c r="BN14" s="316">
        <v>515.73582846983118</v>
      </c>
      <c r="BO14" s="316">
        <v>535.25619268086098</v>
      </c>
      <c r="BP14" s="316">
        <v>539.85086482432678</v>
      </c>
      <c r="BQ14" s="316">
        <v>543.24371125622201</v>
      </c>
      <c r="BR14" s="316">
        <v>545.88772782167734</v>
      </c>
      <c r="BS14" s="316">
        <v>549.06994130674491</v>
      </c>
      <c r="BT14" s="316">
        <v>552.40424327003552</v>
      </c>
      <c r="BU14" s="316">
        <v>556.73606493425507</v>
      </c>
      <c r="BV14" s="316">
        <v>560.65225338975438</v>
      </c>
      <c r="BW14" s="316">
        <v>526.29291584500538</v>
      </c>
      <c r="BX14" s="316">
        <v>532.52087758053972</v>
      </c>
      <c r="BY14" s="316">
        <v>535.62193736586789</v>
      </c>
      <c r="BZ14" s="316">
        <v>540.06678972483849</v>
      </c>
      <c r="CA14" s="316">
        <v>587.95911644889338</v>
      </c>
      <c r="CB14" s="316">
        <v>593.42772228723777</v>
      </c>
      <c r="CC14" s="316">
        <v>596.98324929134901</v>
      </c>
      <c r="CD14" s="316">
        <v>602.99311645840328</v>
      </c>
      <c r="CE14" s="316">
        <v>582.81745195923622</v>
      </c>
      <c r="CF14" s="316">
        <v>588.15533228586423</v>
      </c>
      <c r="CG14" s="316">
        <v>591.85770045854224</v>
      </c>
      <c r="CH14" s="316">
        <v>597.46517070065647</v>
      </c>
      <c r="CI14" s="316">
        <v>588.29933437044235</v>
      </c>
      <c r="CJ14" s="316">
        <v>594.31987734562358</v>
      </c>
      <c r="CK14" s="316">
        <v>598.67927780648461</v>
      </c>
      <c r="CL14" s="316">
        <v>603.08262383650765</v>
      </c>
      <c r="CM14" s="316">
        <v>610.38343336872595</v>
      </c>
      <c r="CN14" s="316">
        <v>614.52634749266053</v>
      </c>
      <c r="CO14" s="316">
        <v>619.44993922453136</v>
      </c>
      <c r="CP14" s="316">
        <v>626.11231290135129</v>
      </c>
      <c r="CQ14" s="316">
        <v>663.27412505596203</v>
      </c>
      <c r="CR14" s="316">
        <v>663.69477074663678</v>
      </c>
      <c r="CS14" s="316">
        <v>671.25704549676755</v>
      </c>
      <c r="CT14" s="316">
        <v>678.95018779510815</v>
      </c>
      <c r="CU14" s="316">
        <v>727.61752823260349</v>
      </c>
      <c r="CV14" s="316">
        <v>734.13049903444437</v>
      </c>
      <c r="CW14" s="316">
        <v>739.89542571662503</v>
      </c>
      <c r="CX14" s="316">
        <v>748.5827114262778</v>
      </c>
      <c r="CY14" s="316">
        <v>542.2073765497114</v>
      </c>
      <c r="CZ14" s="316">
        <v>544.76987500987389</v>
      </c>
      <c r="DA14" s="316">
        <v>546.60654614726354</v>
      </c>
      <c r="DB14" s="316">
        <v>549.76125883039185</v>
      </c>
      <c r="DC14" s="316">
        <v>714.35151986062692</v>
      </c>
      <c r="DD14" s="316">
        <v>723.43505512142201</v>
      </c>
      <c r="DE14" s="316">
        <v>730.14082810021876</v>
      </c>
      <c r="DF14" s="316">
        <v>737.46173575720718</v>
      </c>
      <c r="DG14" s="316">
        <v>739.72449710076728</v>
      </c>
      <c r="DH14" s="316">
        <v>745.66268458932655</v>
      </c>
      <c r="DI14" s="316">
        <v>749.93892652291174</v>
      </c>
      <c r="DJ14" s="316">
        <v>755.40093859965259</v>
      </c>
      <c r="DK14" s="316">
        <v>808.11944505142696</v>
      </c>
      <c r="DL14" s="316">
        <v>814.52650295441777</v>
      </c>
      <c r="DM14" s="316">
        <v>817.52664969829084</v>
      </c>
      <c r="DN14" s="316">
        <v>822.86807678381547</v>
      </c>
    </row>
    <row r="15" spans="1:118" s="312" customFormat="1" ht="12.75" customHeight="1" x14ac:dyDescent="0.2">
      <c r="A15" s="328" t="s">
        <v>901</v>
      </c>
      <c r="B15" s="158" t="s">
        <v>1245</v>
      </c>
      <c r="C15" s="314">
        <v>7353.7233658982314</v>
      </c>
      <c r="D15" s="314">
        <v>7396.7236475559548</v>
      </c>
      <c r="E15" s="314">
        <v>7398.2863299317078</v>
      </c>
      <c r="F15" s="314">
        <v>7407.6666566141093</v>
      </c>
      <c r="G15" s="314">
        <v>7399.2018378589401</v>
      </c>
      <c r="H15" s="314">
        <v>7438.2612238784877</v>
      </c>
      <c r="I15" s="314">
        <v>7464.7197317638702</v>
      </c>
      <c r="J15" s="314">
        <v>7480.2172064986999</v>
      </c>
      <c r="K15" s="314">
        <v>7380.7896131734224</v>
      </c>
      <c r="L15" s="314">
        <v>7415.0138572360802</v>
      </c>
      <c r="M15" s="314">
        <v>7420.9894175089394</v>
      </c>
      <c r="N15" s="314">
        <v>7447.6071120815604</v>
      </c>
      <c r="O15" s="314">
        <v>7387.7646748647294</v>
      </c>
      <c r="P15" s="314">
        <v>7401.2345731748228</v>
      </c>
      <c r="Q15" s="314">
        <v>7410.4907730810992</v>
      </c>
      <c r="R15" s="314">
        <v>7442.709978879353</v>
      </c>
      <c r="S15" s="314">
        <v>7307.6965858207523</v>
      </c>
      <c r="T15" s="314">
        <v>7345.8215158867088</v>
      </c>
      <c r="U15" s="314">
        <v>7372.5841486001873</v>
      </c>
      <c r="V15" s="314">
        <v>7377.19774969235</v>
      </c>
      <c r="W15" s="314">
        <v>7351.5391595468318</v>
      </c>
      <c r="X15" s="314">
        <v>7379.3032592543223</v>
      </c>
      <c r="Y15" s="314">
        <v>7390.8084065751946</v>
      </c>
      <c r="Z15" s="314">
        <v>7405.4491746236536</v>
      </c>
      <c r="AA15" s="314">
        <v>7586.9553306352027</v>
      </c>
      <c r="AB15" s="314">
        <v>7621.730155998147</v>
      </c>
      <c r="AC15" s="314">
        <v>7616.5404273855693</v>
      </c>
      <c r="AD15" s="314">
        <v>7620.5740859810803</v>
      </c>
      <c r="AE15" s="314">
        <v>7423.1537578554025</v>
      </c>
      <c r="AF15" s="314">
        <v>7460.6928036726695</v>
      </c>
      <c r="AG15" s="314">
        <v>7497.2650102263005</v>
      </c>
      <c r="AH15" s="314">
        <v>7566.4884282456278</v>
      </c>
      <c r="AI15" s="314">
        <v>7668.0376746823122</v>
      </c>
      <c r="AJ15" s="314">
        <v>7709.5943300450908</v>
      </c>
      <c r="AK15" s="314">
        <v>7758.5361565543899</v>
      </c>
      <c r="AL15" s="314">
        <v>7821.8318387182053</v>
      </c>
      <c r="AM15" s="314">
        <v>7856.550492406167</v>
      </c>
      <c r="AN15" s="314">
        <v>7932.1390851783453</v>
      </c>
      <c r="AO15" s="314">
        <v>8003.4529715556655</v>
      </c>
      <c r="AP15" s="314">
        <v>8074.9574508598216</v>
      </c>
      <c r="AQ15" s="314">
        <v>8027.2700678771953</v>
      </c>
      <c r="AR15" s="314">
        <v>8087.263417106893</v>
      </c>
      <c r="AS15" s="314">
        <v>8110.5652449855925</v>
      </c>
      <c r="AT15" s="314">
        <v>8131.9012700303165</v>
      </c>
      <c r="AU15" s="314">
        <v>8136.0238022370013</v>
      </c>
      <c r="AV15" s="314">
        <v>8184.0683002794603</v>
      </c>
      <c r="AW15" s="314">
        <v>8229.415566191552</v>
      </c>
      <c r="AX15" s="314">
        <v>8256.0923312919858</v>
      </c>
      <c r="AY15" s="314">
        <v>8588.2958274765515</v>
      </c>
      <c r="AZ15" s="314">
        <v>8665.4403797927334</v>
      </c>
      <c r="BA15" s="314">
        <v>8724.7543233126526</v>
      </c>
      <c r="BB15" s="314">
        <v>8806.509469418068</v>
      </c>
      <c r="BC15" s="314">
        <v>8926.7811056573846</v>
      </c>
      <c r="BD15" s="314">
        <v>9008.1289587689753</v>
      </c>
      <c r="BE15" s="314">
        <v>9075.8161566208692</v>
      </c>
      <c r="BF15" s="314">
        <v>9122.2737789527673</v>
      </c>
      <c r="BG15" s="314">
        <v>8430.6877484661509</v>
      </c>
      <c r="BH15" s="314">
        <v>8515.6603884116976</v>
      </c>
      <c r="BI15" s="314">
        <v>8564.5859525767682</v>
      </c>
      <c r="BJ15" s="314">
        <v>8626.4659105453811</v>
      </c>
      <c r="BK15" s="314">
        <v>8366.7395656516965</v>
      </c>
      <c r="BL15" s="314">
        <v>8430.6002732912184</v>
      </c>
      <c r="BM15" s="314">
        <v>8510.0470731985133</v>
      </c>
      <c r="BN15" s="314">
        <v>8574.1130878585773</v>
      </c>
      <c r="BO15" s="314">
        <v>8505.6397989284706</v>
      </c>
      <c r="BP15" s="314">
        <v>8576.518413114125</v>
      </c>
      <c r="BQ15" s="314">
        <v>8620.8752870138887</v>
      </c>
      <c r="BR15" s="314">
        <v>8652.2665009435095</v>
      </c>
      <c r="BS15" s="314">
        <v>8732.280072819718</v>
      </c>
      <c r="BT15" s="314">
        <v>8762.8731267470976</v>
      </c>
      <c r="BU15" s="314">
        <v>8821.0497947750882</v>
      </c>
      <c r="BV15" s="314">
        <v>8872.6970056580958</v>
      </c>
      <c r="BW15" s="314">
        <v>9004.7501622437012</v>
      </c>
      <c r="BX15" s="314">
        <v>9089.2671735138301</v>
      </c>
      <c r="BY15" s="314">
        <v>9134.1570762226238</v>
      </c>
      <c r="BZ15" s="314">
        <v>9194.8255880198431</v>
      </c>
      <c r="CA15" s="314">
        <v>9373.310041131972</v>
      </c>
      <c r="CB15" s="314">
        <v>9440.4015732618227</v>
      </c>
      <c r="CC15" s="314">
        <v>9492.6144771452819</v>
      </c>
      <c r="CD15" s="314">
        <v>9577.4739084609209</v>
      </c>
      <c r="CE15" s="314">
        <v>9562.8079481007971</v>
      </c>
      <c r="CF15" s="314">
        <v>9636.9724447351273</v>
      </c>
      <c r="CG15" s="314">
        <v>9689.7344742043224</v>
      </c>
      <c r="CH15" s="314">
        <v>9771.6851329597484</v>
      </c>
      <c r="CI15" s="314">
        <v>9837.0504836197542</v>
      </c>
      <c r="CJ15" s="314">
        <v>9924.4525627173134</v>
      </c>
      <c r="CK15" s="314">
        <v>9997.5249985584705</v>
      </c>
      <c r="CL15" s="314">
        <v>10059.071955104468</v>
      </c>
      <c r="CM15" s="314">
        <v>9847.2281906787539</v>
      </c>
      <c r="CN15" s="314">
        <v>9895.4021740545268</v>
      </c>
      <c r="CO15" s="314">
        <v>9964.9817974917878</v>
      </c>
      <c r="CP15" s="314">
        <v>10058.087837774927</v>
      </c>
      <c r="CQ15" s="314">
        <v>8915.0856352265419</v>
      </c>
      <c r="CR15" s="314">
        <v>8906.1359939439208</v>
      </c>
      <c r="CS15" s="314">
        <v>9003.9450397996006</v>
      </c>
      <c r="CT15" s="314">
        <v>9089.7333310299346</v>
      </c>
      <c r="CU15" s="314">
        <v>9107.1645543591821</v>
      </c>
      <c r="CV15" s="314">
        <v>9170.1979710476044</v>
      </c>
      <c r="CW15" s="314">
        <v>9237.8810774769227</v>
      </c>
      <c r="CX15" s="314">
        <v>9333.1563971162905</v>
      </c>
      <c r="CY15" s="314">
        <v>8578.3128969163263</v>
      </c>
      <c r="CZ15" s="314">
        <v>8574.2576662020929</v>
      </c>
      <c r="DA15" s="314">
        <v>8680.2302268764597</v>
      </c>
      <c r="DB15" s="314">
        <v>8681.7383217442002</v>
      </c>
      <c r="DC15" s="314">
        <v>9091.1943184682023</v>
      </c>
      <c r="DD15" s="314">
        <v>9220.9221649231986</v>
      </c>
      <c r="DE15" s="314">
        <v>9308.6410680810386</v>
      </c>
      <c r="DF15" s="314">
        <v>9373.2951345183046</v>
      </c>
      <c r="DG15" s="314">
        <v>9344.4530909306177</v>
      </c>
      <c r="DH15" s="314">
        <v>9416.3340378608355</v>
      </c>
      <c r="DI15" s="314">
        <v>9469.2595883324593</v>
      </c>
      <c r="DJ15" s="314">
        <v>9528.3743280162307</v>
      </c>
      <c r="DK15" s="314">
        <v>9669.7235430878627</v>
      </c>
      <c r="DL15" s="314">
        <v>9750.2633078769068</v>
      </c>
      <c r="DM15" s="314">
        <v>9787.0972515075246</v>
      </c>
      <c r="DN15" s="314">
        <v>9851.2493302588846</v>
      </c>
    </row>
    <row r="16" spans="1:118" x14ac:dyDescent="0.2">
      <c r="AW16" s="331"/>
    </row>
    <row r="17" spans="1:118" ht="13.5" thickBot="1" x14ac:dyDescent="0.25">
      <c r="A17" s="305" t="s">
        <v>1633</v>
      </c>
      <c r="B17" s="304"/>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c r="CX17" s="319"/>
      <c r="CY17" s="319"/>
      <c r="CZ17" s="319"/>
      <c r="DA17" s="319"/>
      <c r="DB17" s="319"/>
      <c r="DC17" s="319"/>
      <c r="DD17" s="319"/>
      <c r="DE17" s="319"/>
      <c r="DF17" s="319"/>
      <c r="DG17" s="319"/>
      <c r="DH17" s="319"/>
      <c r="DI17" s="319"/>
      <c r="DJ17" s="319"/>
      <c r="DK17" s="319"/>
      <c r="DL17" s="319"/>
      <c r="DM17" s="319"/>
      <c r="DN17" s="319"/>
    </row>
    <row r="19" spans="1:118" x14ac:dyDescent="0.2">
      <c r="A19" s="317" t="s">
        <v>92</v>
      </c>
    </row>
    <row r="20" spans="1:118" x14ac:dyDescent="0.2">
      <c r="A20" s="317" t="s">
        <v>1243</v>
      </c>
    </row>
    <row r="21" spans="1:118" x14ac:dyDescent="0.2">
      <c r="A21" s="157" t="s">
        <v>668</v>
      </c>
    </row>
  </sheetData>
  <pageMargins left="0.39370078740157499" right="0.39370078740157499" top="0.55118110236220497" bottom="0.39370078740157499" header="0.196850393700787" footer="0.196850393700787"/>
  <pageSetup paperSize="9" scale="75" orientation="landscape" horizontalDpi="1200" verticalDpi="1200" r:id="rId1"/>
  <headerFooter alignWithMargins="0">
    <oddFooter>&amp;L&amp;"Arial,Italic"&amp;8 statec&amp;R&amp;"Arial,Italic"&amp;8&amp;D</oddFooter>
  </headerFooter>
  <colBreaks count="2" manualBreakCount="2">
    <brk id="6" max="40" man="1"/>
    <brk id="18" max="1048575" man="1"/>
  </col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indexed="55"/>
    <pageSetUpPr autoPageBreaks="0" fitToPage="1"/>
  </sheetPr>
  <dimension ref="A1:AF59"/>
  <sheetViews>
    <sheetView showGridLines="0" zoomScale="85" zoomScaleNormal="85" workbookViewId="0">
      <pane xSplit="2" ySplit="2" topLeftCell="C3" activePane="bottomRight" state="frozen"/>
      <selection pane="topRight"/>
      <selection pane="bottomLeft"/>
      <selection pane="bottomRight"/>
    </sheetView>
  </sheetViews>
  <sheetFormatPr defaultColWidth="8.7109375" defaultRowHeight="12.75" x14ac:dyDescent="0.2"/>
  <cols>
    <col min="1" max="1" width="61.7109375" style="185" customWidth="1"/>
    <col min="2" max="2" width="14.5703125" style="185" customWidth="1"/>
    <col min="3" max="22" width="9.28515625" style="185" customWidth="1"/>
    <col min="23" max="31" width="12" style="185" customWidth="1"/>
    <col min="32" max="32" width="1.7109375" style="185" customWidth="1"/>
    <col min="33" max="16384" width="8.7109375" style="185"/>
  </cols>
  <sheetData>
    <row r="1" spans="1:32" s="337" customFormat="1" ht="16.5" thickBot="1" x14ac:dyDescent="0.3">
      <c r="A1" s="336" t="s">
        <v>536</v>
      </c>
      <c r="B1" s="336"/>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row>
    <row r="2" spans="1:32" s="238" customFormat="1" ht="15" customHeight="1" x14ac:dyDescent="0.35">
      <c r="A2" s="338" t="s">
        <v>60</v>
      </c>
      <c r="B2" s="339" t="s">
        <v>179</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339"/>
    </row>
    <row r="3" spans="1:32" x14ac:dyDescent="0.2">
      <c r="A3" s="189"/>
      <c r="B3" s="189"/>
      <c r="C3" s="189"/>
      <c r="D3" s="189"/>
      <c r="E3" s="189"/>
      <c r="F3" s="189"/>
      <c r="G3" s="189"/>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row>
    <row r="4" spans="1:32" x14ac:dyDescent="0.2">
      <c r="A4" s="189"/>
      <c r="B4" s="189"/>
      <c r="C4" s="189"/>
      <c r="D4" s="189"/>
      <c r="E4" s="189"/>
      <c r="F4" s="189"/>
      <c r="G4" s="189"/>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t="s">
        <v>650</v>
      </c>
    </row>
    <row r="5" spans="1:32" x14ac:dyDescent="0.2">
      <c r="A5" s="189"/>
      <c r="B5" s="189"/>
      <c r="C5" s="340"/>
      <c r="D5" s="340"/>
      <c r="E5" s="340"/>
      <c r="F5" s="340"/>
      <c r="G5" s="340"/>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row>
    <row r="6" spans="1:32" x14ac:dyDescent="0.2">
      <c r="A6" s="15" t="s">
        <v>184</v>
      </c>
      <c r="B6" s="15" t="s">
        <v>69</v>
      </c>
      <c r="C6" s="274">
        <v>2575.6999999999998</v>
      </c>
      <c r="D6" s="274">
        <v>2744.7</v>
      </c>
      <c r="E6" s="274">
        <v>2889.8</v>
      </c>
      <c r="F6" s="274">
        <v>2958.6</v>
      </c>
      <c r="G6" s="274">
        <v>3185.9</v>
      </c>
      <c r="H6" s="274">
        <v>3461.9</v>
      </c>
      <c r="I6" s="274">
        <v>3751</v>
      </c>
      <c r="J6" s="274">
        <v>4087.2</v>
      </c>
      <c r="K6" s="274">
        <v>4415.3999999999996</v>
      </c>
      <c r="L6" s="274">
        <v>4726.8999999999996</v>
      </c>
      <c r="M6" s="274">
        <v>5040.8</v>
      </c>
      <c r="N6" s="274">
        <v>5290.5</v>
      </c>
      <c r="O6" s="274">
        <v>5545.9</v>
      </c>
      <c r="P6" s="274">
        <v>5915.2</v>
      </c>
      <c r="Q6" s="274">
        <v>6370.3</v>
      </c>
      <c r="R6" s="274">
        <v>6730</v>
      </c>
      <c r="S6" s="274">
        <v>7074.1</v>
      </c>
      <c r="T6" s="274">
        <v>7494.7</v>
      </c>
      <c r="U6" s="274">
        <v>7793.1</v>
      </c>
      <c r="V6" s="274">
        <v>8119</v>
      </c>
      <c r="W6" s="274">
        <v>8602.7000000000007</v>
      </c>
      <c r="X6" s="274">
        <v>8897.9</v>
      </c>
      <c r="Y6" s="274">
        <v>9394.5</v>
      </c>
      <c r="Z6" s="274">
        <v>9996.2999999999993</v>
      </c>
      <c r="AA6" s="274">
        <v>10661.3</v>
      </c>
      <c r="AB6" s="274">
        <v>11483.1</v>
      </c>
      <c r="AC6" s="274">
        <v>12316.5</v>
      </c>
      <c r="AD6" s="274">
        <v>13545.9</v>
      </c>
      <c r="AE6" s="274">
        <v>15117.8</v>
      </c>
      <c r="AF6" s="240"/>
    </row>
    <row r="7" spans="1:32" x14ac:dyDescent="0.2">
      <c r="A7" s="15" t="s">
        <v>196</v>
      </c>
      <c r="B7" s="15" t="s">
        <v>197</v>
      </c>
      <c r="C7" s="274">
        <v>211.3</v>
      </c>
      <c r="D7" s="274">
        <v>217.6</v>
      </c>
      <c r="E7" s="274">
        <v>230.7</v>
      </c>
      <c r="F7" s="274">
        <v>242.6</v>
      </c>
      <c r="G7" s="274">
        <v>265.5</v>
      </c>
      <c r="H7" s="274">
        <v>270.10000000000002</v>
      </c>
      <c r="I7" s="274">
        <v>291.3</v>
      </c>
      <c r="J7" s="274">
        <v>310.60000000000002</v>
      </c>
      <c r="K7" s="274">
        <v>338.3</v>
      </c>
      <c r="L7" s="274">
        <v>371.3</v>
      </c>
      <c r="M7" s="274">
        <v>398.1</v>
      </c>
      <c r="N7" s="274">
        <v>419.9</v>
      </c>
      <c r="O7" s="274">
        <v>517</v>
      </c>
      <c r="P7" s="274">
        <v>531.5</v>
      </c>
      <c r="Q7" s="274">
        <v>579.1</v>
      </c>
      <c r="R7" s="274">
        <v>635.4</v>
      </c>
      <c r="S7" s="274">
        <v>623</v>
      </c>
      <c r="T7" s="274">
        <v>670</v>
      </c>
      <c r="U7" s="274">
        <v>692.5</v>
      </c>
      <c r="V7" s="274">
        <v>729</v>
      </c>
      <c r="W7" s="274">
        <v>802.9</v>
      </c>
      <c r="X7" s="274">
        <v>821.1</v>
      </c>
      <c r="Y7" s="274">
        <v>832</v>
      </c>
      <c r="Z7" s="274">
        <v>871.1</v>
      </c>
      <c r="AA7" s="274">
        <v>900.5</v>
      </c>
      <c r="AB7" s="274">
        <v>948.6</v>
      </c>
      <c r="AC7" s="274">
        <v>990.1</v>
      </c>
      <c r="AD7" s="274">
        <v>1027.4000000000001</v>
      </c>
      <c r="AE7" s="274">
        <v>1060.8</v>
      </c>
      <c r="AF7" s="240"/>
    </row>
    <row r="8" spans="1:32" x14ac:dyDescent="0.2">
      <c r="A8" s="15" t="s">
        <v>198</v>
      </c>
      <c r="B8" s="15" t="s">
        <v>199</v>
      </c>
      <c r="C8" s="274">
        <v>2364.4</v>
      </c>
      <c r="D8" s="274">
        <v>2527.1</v>
      </c>
      <c r="E8" s="274">
        <v>2659.1</v>
      </c>
      <c r="F8" s="274">
        <v>2716</v>
      </c>
      <c r="G8" s="274">
        <v>2920.4</v>
      </c>
      <c r="H8" s="274">
        <v>3191.8</v>
      </c>
      <c r="I8" s="274">
        <v>3459.7</v>
      </c>
      <c r="J8" s="274">
        <v>3776.6</v>
      </c>
      <c r="K8" s="274">
        <v>4077.1</v>
      </c>
      <c r="L8" s="274">
        <v>4355.6000000000004</v>
      </c>
      <c r="M8" s="274">
        <v>4642.7</v>
      </c>
      <c r="N8" s="274">
        <v>4870.7</v>
      </c>
      <c r="O8" s="274">
        <v>5028.8999999999996</v>
      </c>
      <c r="P8" s="274">
        <v>5383.7</v>
      </c>
      <c r="Q8" s="274">
        <v>5791.2</v>
      </c>
      <c r="R8" s="274">
        <v>6094.6</v>
      </c>
      <c r="S8" s="274">
        <v>6451.1</v>
      </c>
      <c r="T8" s="274">
        <v>6824.7</v>
      </c>
      <c r="U8" s="274">
        <v>7100.5</v>
      </c>
      <c r="V8" s="274">
        <v>7390</v>
      </c>
      <c r="W8" s="274">
        <v>7799.8</v>
      </c>
      <c r="X8" s="274">
        <v>8076.7</v>
      </c>
      <c r="Y8" s="274">
        <v>8562.5</v>
      </c>
      <c r="Z8" s="274">
        <v>9125.2000000000007</v>
      </c>
      <c r="AA8" s="274">
        <v>9760.7999999999993</v>
      </c>
      <c r="AB8" s="274">
        <v>10534.5</v>
      </c>
      <c r="AC8" s="274">
        <v>11326.4</v>
      </c>
      <c r="AD8" s="274">
        <v>12518.4</v>
      </c>
      <c r="AE8" s="274">
        <v>14057</v>
      </c>
      <c r="AF8" s="240"/>
    </row>
    <row r="9" spans="1:32" x14ac:dyDescent="0.2">
      <c r="A9" s="15" t="s">
        <v>1630</v>
      </c>
      <c r="B9" s="15" t="s">
        <v>200</v>
      </c>
      <c r="C9" s="274">
        <v>248.5</v>
      </c>
      <c r="D9" s="274">
        <v>260.8</v>
      </c>
      <c r="E9" s="274">
        <v>259.3</v>
      </c>
      <c r="F9" s="274">
        <v>281.10000000000002</v>
      </c>
      <c r="G9" s="274">
        <v>314.39999999999998</v>
      </c>
      <c r="H9" s="274">
        <v>338.1</v>
      </c>
      <c r="I9" s="274">
        <v>372.3</v>
      </c>
      <c r="J9" s="274">
        <v>411.7</v>
      </c>
      <c r="K9" s="274">
        <v>453.3</v>
      </c>
      <c r="L9" s="274">
        <v>503.8</v>
      </c>
      <c r="M9" s="274">
        <v>489.2</v>
      </c>
      <c r="N9" s="274">
        <v>574.29999999999995</v>
      </c>
      <c r="O9" s="274">
        <v>551</v>
      </c>
      <c r="P9" s="274">
        <v>585.6</v>
      </c>
      <c r="Q9" s="274">
        <v>646.4</v>
      </c>
      <c r="R9" s="274">
        <v>620.70000000000005</v>
      </c>
      <c r="S9" s="274">
        <v>629.29999999999995</v>
      </c>
      <c r="T9" s="274">
        <v>655.5</v>
      </c>
      <c r="U9" s="274">
        <v>691.8</v>
      </c>
      <c r="V9" s="274">
        <v>770.5</v>
      </c>
      <c r="W9" s="274">
        <v>844.1</v>
      </c>
      <c r="X9" s="274">
        <v>914</v>
      </c>
      <c r="Y9" s="274">
        <v>898.1</v>
      </c>
      <c r="Z9" s="274">
        <v>938.6</v>
      </c>
      <c r="AA9" s="274">
        <v>970.4</v>
      </c>
      <c r="AB9" s="274">
        <v>867.5</v>
      </c>
      <c r="AC9" s="274">
        <v>960</v>
      </c>
      <c r="AD9" s="274">
        <v>1131.4000000000001</v>
      </c>
      <c r="AE9" s="274">
        <v>1192.4000000000001</v>
      </c>
      <c r="AF9" s="240"/>
    </row>
    <row r="10" spans="1:32" x14ac:dyDescent="0.2">
      <c r="A10" s="15" t="s">
        <v>201</v>
      </c>
      <c r="B10" s="15" t="s">
        <v>202</v>
      </c>
      <c r="C10" s="274">
        <v>2115.9</v>
      </c>
      <c r="D10" s="274">
        <v>2266.3000000000002</v>
      </c>
      <c r="E10" s="274">
        <v>2399.8000000000002</v>
      </c>
      <c r="F10" s="274">
        <v>2434.9</v>
      </c>
      <c r="G10" s="274">
        <v>2606.1</v>
      </c>
      <c r="H10" s="274">
        <v>2853.7</v>
      </c>
      <c r="I10" s="274">
        <v>3087.5</v>
      </c>
      <c r="J10" s="274">
        <v>3364.9</v>
      </c>
      <c r="K10" s="274">
        <v>3623.8</v>
      </c>
      <c r="L10" s="274">
        <v>3851.8</v>
      </c>
      <c r="M10" s="274">
        <v>4153.5</v>
      </c>
      <c r="N10" s="274">
        <v>4296.3999999999996</v>
      </c>
      <c r="O10" s="274">
        <v>4477.8999999999996</v>
      </c>
      <c r="P10" s="274">
        <v>4798.2</v>
      </c>
      <c r="Q10" s="274">
        <v>5144.8</v>
      </c>
      <c r="R10" s="274">
        <v>5473.9</v>
      </c>
      <c r="S10" s="274">
        <v>5821.7</v>
      </c>
      <c r="T10" s="274">
        <v>6169.3</v>
      </c>
      <c r="U10" s="274">
        <v>6408.8</v>
      </c>
      <c r="V10" s="274">
        <v>6619.4</v>
      </c>
      <c r="W10" s="274">
        <v>6955.7</v>
      </c>
      <c r="X10" s="274">
        <v>7162.8</v>
      </c>
      <c r="Y10" s="274">
        <v>7664.4</v>
      </c>
      <c r="Z10" s="274">
        <v>8186.7</v>
      </c>
      <c r="AA10" s="274">
        <v>8790.4</v>
      </c>
      <c r="AB10" s="274">
        <v>9667</v>
      </c>
      <c r="AC10" s="274">
        <v>10366.4</v>
      </c>
      <c r="AD10" s="274">
        <v>11387</v>
      </c>
      <c r="AE10" s="274">
        <v>12864.6</v>
      </c>
      <c r="AF10" s="240"/>
    </row>
    <row r="11" spans="1:32" ht="25.5" x14ac:dyDescent="0.2">
      <c r="A11" s="15" t="s">
        <v>203</v>
      </c>
      <c r="B11" s="15" t="s">
        <v>204</v>
      </c>
      <c r="C11" s="274">
        <v>459.8</v>
      </c>
      <c r="D11" s="274">
        <v>478.4</v>
      </c>
      <c r="E11" s="274">
        <v>490</v>
      </c>
      <c r="F11" s="274">
        <v>523.70000000000005</v>
      </c>
      <c r="G11" s="274">
        <v>579.79999999999995</v>
      </c>
      <c r="H11" s="274">
        <v>608.20000000000005</v>
      </c>
      <c r="I11" s="274">
        <v>663.6</v>
      </c>
      <c r="J11" s="274">
        <v>722.3</v>
      </c>
      <c r="K11" s="274">
        <v>791.5</v>
      </c>
      <c r="L11" s="274">
        <v>875.1</v>
      </c>
      <c r="M11" s="274">
        <v>887.3</v>
      </c>
      <c r="N11" s="274">
        <v>994.2</v>
      </c>
      <c r="O11" s="274">
        <v>1068</v>
      </c>
      <c r="P11" s="274">
        <v>1117.0999999999999</v>
      </c>
      <c r="Q11" s="274">
        <v>1225.5</v>
      </c>
      <c r="R11" s="274">
        <v>1256.2</v>
      </c>
      <c r="S11" s="274">
        <v>1252.4000000000001</v>
      </c>
      <c r="T11" s="274">
        <v>1325.4</v>
      </c>
      <c r="U11" s="274">
        <v>1384.3</v>
      </c>
      <c r="V11" s="274">
        <v>1499.6</v>
      </c>
      <c r="W11" s="274">
        <v>1646.9</v>
      </c>
      <c r="X11" s="274">
        <v>1735.1</v>
      </c>
      <c r="Y11" s="274">
        <v>1730.1</v>
      </c>
      <c r="Z11" s="274">
        <v>1809.6</v>
      </c>
      <c r="AA11" s="274">
        <v>1871</v>
      </c>
      <c r="AB11" s="274">
        <v>1816.2</v>
      </c>
      <c r="AC11" s="274">
        <v>1950.1</v>
      </c>
      <c r="AD11" s="274">
        <v>2158.9</v>
      </c>
      <c r="AE11" s="274">
        <v>2253.1999999999998</v>
      </c>
      <c r="AF11" s="240"/>
    </row>
    <row r="12" spans="1:32" x14ac:dyDescent="0.2">
      <c r="A12" s="15" t="s">
        <v>185</v>
      </c>
      <c r="B12" s="15" t="s">
        <v>71</v>
      </c>
      <c r="C12" s="274">
        <v>577.70000000000005</v>
      </c>
      <c r="D12" s="274">
        <v>663.8</v>
      </c>
      <c r="E12" s="274">
        <v>693.9</v>
      </c>
      <c r="F12" s="274">
        <v>697.1</v>
      </c>
      <c r="G12" s="274">
        <v>734.6</v>
      </c>
      <c r="H12" s="274">
        <v>851.3</v>
      </c>
      <c r="I12" s="274">
        <v>924.8</v>
      </c>
      <c r="J12" s="274">
        <v>1036.2</v>
      </c>
      <c r="K12" s="274">
        <v>1130</v>
      </c>
      <c r="L12" s="274">
        <v>1190.5</v>
      </c>
      <c r="M12" s="274">
        <v>1271.4000000000001</v>
      </c>
      <c r="N12" s="274">
        <v>1301.8</v>
      </c>
      <c r="O12" s="274">
        <v>1336.5</v>
      </c>
      <c r="P12" s="274">
        <v>1505.5</v>
      </c>
      <c r="Q12" s="274">
        <v>1675.9</v>
      </c>
      <c r="R12" s="274">
        <v>1755.6</v>
      </c>
      <c r="S12" s="274">
        <v>1805.2</v>
      </c>
      <c r="T12" s="274">
        <v>1923.8</v>
      </c>
      <c r="U12" s="274">
        <v>1917.5</v>
      </c>
      <c r="V12" s="274">
        <v>1967.9</v>
      </c>
      <c r="W12" s="274">
        <v>2141.3000000000002</v>
      </c>
      <c r="X12" s="274">
        <v>2280.1999999999998</v>
      </c>
      <c r="Y12" s="274">
        <v>2359.1</v>
      </c>
      <c r="Z12" s="274">
        <v>2468.3000000000002</v>
      </c>
      <c r="AA12" s="274">
        <v>2661.6</v>
      </c>
      <c r="AB12" s="274">
        <v>2792.3</v>
      </c>
      <c r="AC12" s="274">
        <v>3041.7</v>
      </c>
      <c r="AD12" s="274">
        <v>3471.5</v>
      </c>
      <c r="AE12" s="274">
        <v>3914.5</v>
      </c>
      <c r="AF12" s="240"/>
    </row>
    <row r="13" spans="1:32" x14ac:dyDescent="0.2">
      <c r="A13" s="341" t="s">
        <v>205</v>
      </c>
      <c r="B13" s="341" t="s">
        <v>73</v>
      </c>
      <c r="C13" s="342">
        <v>1998</v>
      </c>
      <c r="D13" s="342">
        <v>2080.9</v>
      </c>
      <c r="E13" s="342">
        <v>2195.9</v>
      </c>
      <c r="F13" s="342">
        <v>2261.4</v>
      </c>
      <c r="G13" s="342">
        <v>2451.3000000000002</v>
      </c>
      <c r="H13" s="342">
        <v>2610.6</v>
      </c>
      <c r="I13" s="342">
        <v>2826.3</v>
      </c>
      <c r="J13" s="342">
        <v>3051</v>
      </c>
      <c r="K13" s="342">
        <v>3285.3</v>
      </c>
      <c r="L13" s="342">
        <v>3536.5</v>
      </c>
      <c r="M13" s="342">
        <v>3769.4</v>
      </c>
      <c r="N13" s="342">
        <v>3988.8</v>
      </c>
      <c r="O13" s="342">
        <v>4209.5</v>
      </c>
      <c r="P13" s="342">
        <v>4409.8</v>
      </c>
      <c r="Q13" s="342">
        <v>4694.3999999999996</v>
      </c>
      <c r="R13" s="342">
        <v>4974.3999999999996</v>
      </c>
      <c r="S13" s="342">
        <v>5268.9</v>
      </c>
      <c r="T13" s="342">
        <v>5570.9</v>
      </c>
      <c r="U13" s="342">
        <v>5875.6</v>
      </c>
      <c r="V13" s="342">
        <v>6151.1</v>
      </c>
      <c r="W13" s="342">
        <v>6461.3</v>
      </c>
      <c r="X13" s="342">
        <v>6617.7</v>
      </c>
      <c r="Y13" s="342">
        <v>7035.4</v>
      </c>
      <c r="Z13" s="342">
        <v>7527.9</v>
      </c>
      <c r="AA13" s="342">
        <v>7999.8</v>
      </c>
      <c r="AB13" s="342">
        <v>8690.7999999999993</v>
      </c>
      <c r="AC13" s="342">
        <v>9274.7999999999993</v>
      </c>
      <c r="AD13" s="342">
        <v>10074.299999999999</v>
      </c>
      <c r="AE13" s="342">
        <v>11203.3</v>
      </c>
      <c r="AF13" s="240"/>
    </row>
    <row r="14" spans="1:32" x14ac:dyDescent="0.2">
      <c r="A14" s="15" t="s">
        <v>131</v>
      </c>
      <c r="B14" s="15" t="s">
        <v>132</v>
      </c>
      <c r="C14" s="274">
        <v>305.7</v>
      </c>
      <c r="D14" s="274">
        <v>323.7</v>
      </c>
      <c r="E14" s="274">
        <v>336.6</v>
      </c>
      <c r="F14" s="274">
        <v>355.2</v>
      </c>
      <c r="G14" s="274">
        <v>377.2</v>
      </c>
      <c r="H14" s="274">
        <v>408.4</v>
      </c>
      <c r="I14" s="274">
        <v>444</v>
      </c>
      <c r="J14" s="274">
        <v>491.6</v>
      </c>
      <c r="K14" s="274">
        <v>530.79999999999995</v>
      </c>
      <c r="L14" s="274">
        <v>576.79999999999995</v>
      </c>
      <c r="M14" s="274">
        <v>626.6</v>
      </c>
      <c r="N14" s="274">
        <v>679.6</v>
      </c>
      <c r="O14" s="274">
        <v>723.6</v>
      </c>
      <c r="P14" s="274">
        <v>780.4</v>
      </c>
      <c r="Q14" s="274">
        <v>828.6</v>
      </c>
      <c r="R14" s="274">
        <v>882.7</v>
      </c>
      <c r="S14" s="274">
        <v>958.7</v>
      </c>
      <c r="T14" s="274">
        <v>1030.2</v>
      </c>
      <c r="U14" s="274">
        <v>1087.2</v>
      </c>
      <c r="V14" s="274">
        <v>1143.4000000000001</v>
      </c>
      <c r="W14" s="274">
        <v>1196.2</v>
      </c>
      <c r="X14" s="274">
        <v>1252.5999999999999</v>
      </c>
      <c r="Y14" s="274">
        <v>1324.9</v>
      </c>
      <c r="Z14" s="274">
        <v>1404.7</v>
      </c>
      <c r="AA14" s="274">
        <v>1486.8</v>
      </c>
      <c r="AB14" s="274">
        <v>1582.8</v>
      </c>
      <c r="AC14" s="274">
        <v>1751.2</v>
      </c>
      <c r="AD14" s="274">
        <v>2027.8</v>
      </c>
      <c r="AE14" s="274">
        <v>2262.5</v>
      </c>
      <c r="AF14" s="240"/>
    </row>
    <row r="15" spans="1:32" x14ac:dyDescent="0.2">
      <c r="A15" s="341" t="s">
        <v>206</v>
      </c>
      <c r="B15" s="341" t="s">
        <v>207</v>
      </c>
      <c r="C15" s="342">
        <v>1692.3</v>
      </c>
      <c r="D15" s="342">
        <v>1757.2</v>
      </c>
      <c r="E15" s="342">
        <v>1859.3</v>
      </c>
      <c r="F15" s="342">
        <v>1906.2</v>
      </c>
      <c r="G15" s="342">
        <v>2074.1</v>
      </c>
      <c r="H15" s="342">
        <v>2202.1</v>
      </c>
      <c r="I15" s="342">
        <v>2382.3000000000002</v>
      </c>
      <c r="J15" s="342">
        <v>2559.4</v>
      </c>
      <c r="K15" s="342">
        <v>2754.6</v>
      </c>
      <c r="L15" s="342">
        <v>2959.7</v>
      </c>
      <c r="M15" s="342">
        <v>3142.7</v>
      </c>
      <c r="N15" s="342">
        <v>3309.1</v>
      </c>
      <c r="O15" s="342">
        <v>3485.9</v>
      </c>
      <c r="P15" s="342">
        <v>3629.4</v>
      </c>
      <c r="Q15" s="342">
        <v>3865.8</v>
      </c>
      <c r="R15" s="342">
        <v>4091.7</v>
      </c>
      <c r="S15" s="342">
        <v>4310.2</v>
      </c>
      <c r="T15" s="342">
        <v>4540.7</v>
      </c>
      <c r="U15" s="342">
        <v>4788.3</v>
      </c>
      <c r="V15" s="342">
        <v>5007.6000000000004</v>
      </c>
      <c r="W15" s="342">
        <v>5265.2</v>
      </c>
      <c r="X15" s="342">
        <v>5365.1</v>
      </c>
      <c r="Y15" s="342">
        <v>5710.5</v>
      </c>
      <c r="Z15" s="342">
        <v>6123.2</v>
      </c>
      <c r="AA15" s="342">
        <v>6513</v>
      </c>
      <c r="AB15" s="342">
        <v>7108</v>
      </c>
      <c r="AC15" s="342">
        <v>7523.5</v>
      </c>
      <c r="AD15" s="342">
        <v>8046.5</v>
      </c>
      <c r="AE15" s="342">
        <v>8940.7999999999993</v>
      </c>
      <c r="AF15" s="240"/>
    </row>
    <row r="16" spans="1:32" x14ac:dyDescent="0.2">
      <c r="A16" s="15" t="s">
        <v>208</v>
      </c>
      <c r="B16" s="15" t="s">
        <v>186</v>
      </c>
      <c r="C16" s="274">
        <v>1652.6</v>
      </c>
      <c r="D16" s="274">
        <v>1718.1</v>
      </c>
      <c r="E16" s="274">
        <v>1832.4</v>
      </c>
      <c r="F16" s="274">
        <v>1879.1</v>
      </c>
      <c r="G16" s="274">
        <v>2004</v>
      </c>
      <c r="H16" s="274">
        <v>2141.8000000000002</v>
      </c>
      <c r="I16" s="274">
        <v>2313.3000000000002</v>
      </c>
      <c r="J16" s="274">
        <v>2483.8000000000002</v>
      </c>
      <c r="K16" s="274">
        <v>2670.3</v>
      </c>
      <c r="L16" s="274">
        <v>2856.8</v>
      </c>
      <c r="M16" s="274">
        <v>3037.6</v>
      </c>
      <c r="N16" s="274">
        <v>3197.9</v>
      </c>
      <c r="O16" s="274">
        <v>3363.9</v>
      </c>
      <c r="P16" s="274">
        <v>3541</v>
      </c>
      <c r="Q16" s="274">
        <v>3794.2</v>
      </c>
      <c r="R16" s="274">
        <v>4011.8</v>
      </c>
      <c r="S16" s="274">
        <v>4222</v>
      </c>
      <c r="T16" s="274">
        <v>4450.3999999999996</v>
      </c>
      <c r="U16" s="274">
        <v>4669.3</v>
      </c>
      <c r="V16" s="274">
        <v>4879.3</v>
      </c>
      <c r="W16" s="274">
        <v>5093.8999999999996</v>
      </c>
      <c r="X16" s="274">
        <v>5183.6000000000004</v>
      </c>
      <c r="Y16" s="274">
        <v>5547.7</v>
      </c>
      <c r="Z16" s="274">
        <v>5956.2</v>
      </c>
      <c r="AA16" s="274">
        <v>6345.6</v>
      </c>
      <c r="AB16" s="274">
        <v>6946.4</v>
      </c>
      <c r="AC16" s="274">
        <v>7374.3</v>
      </c>
      <c r="AD16" s="274">
        <v>7932.9</v>
      </c>
      <c r="AE16" s="274">
        <v>8873.2000000000007</v>
      </c>
      <c r="AF16" s="240"/>
    </row>
    <row r="17" spans="1:32" x14ac:dyDescent="0.2">
      <c r="A17" s="15" t="s">
        <v>209</v>
      </c>
      <c r="B17" s="15" t="s">
        <v>210</v>
      </c>
      <c r="C17" s="274">
        <v>1.1000000000000001</v>
      </c>
      <c r="D17" s="274">
        <v>1</v>
      </c>
      <c r="E17" s="274">
        <v>0.9</v>
      </c>
      <c r="F17" s="274">
        <v>0.9</v>
      </c>
      <c r="G17" s="274">
        <v>1</v>
      </c>
      <c r="H17" s="274">
        <v>1</v>
      </c>
      <c r="I17" s="274">
        <v>3.7</v>
      </c>
      <c r="J17" s="274">
        <v>5.3</v>
      </c>
      <c r="K17" s="274">
        <v>3.7</v>
      </c>
      <c r="L17" s="274">
        <v>5.5</v>
      </c>
      <c r="M17" s="274">
        <v>8.3000000000000007</v>
      </c>
      <c r="N17" s="274">
        <v>9.9</v>
      </c>
      <c r="O17" s="274">
        <v>6.1</v>
      </c>
      <c r="P17" s="274">
        <v>6.4</v>
      </c>
      <c r="Q17" s="274">
        <v>6.6</v>
      </c>
      <c r="R17" s="274">
        <v>9.8000000000000007</v>
      </c>
      <c r="S17" s="274">
        <v>2.8</v>
      </c>
      <c r="T17" s="274">
        <v>2.8</v>
      </c>
      <c r="U17" s="274">
        <v>1.4</v>
      </c>
      <c r="V17" s="274">
        <v>1.2</v>
      </c>
      <c r="W17" s="274">
        <v>0.8</v>
      </c>
      <c r="X17" s="274">
        <v>0.8</v>
      </c>
      <c r="Y17" s="274">
        <v>1</v>
      </c>
      <c r="Z17" s="274">
        <v>0.8</v>
      </c>
      <c r="AA17" s="274">
        <v>0.8</v>
      </c>
      <c r="AB17" s="274">
        <v>1</v>
      </c>
      <c r="AC17" s="274">
        <v>1.2</v>
      </c>
      <c r="AD17" s="274">
        <v>1.2</v>
      </c>
      <c r="AE17" s="274">
        <v>1</v>
      </c>
      <c r="AF17" s="240"/>
    </row>
    <row r="18" spans="1:32" x14ac:dyDescent="0.2">
      <c r="A18" s="15" t="s">
        <v>211</v>
      </c>
      <c r="B18" s="15" t="s">
        <v>212</v>
      </c>
      <c r="C18" s="274">
        <v>0.3</v>
      </c>
      <c r="D18" s="274">
        <v>1.8</v>
      </c>
      <c r="E18" s="274">
        <v>0.3</v>
      </c>
      <c r="F18" s="274">
        <v>0.4</v>
      </c>
      <c r="G18" s="274">
        <v>0.1</v>
      </c>
      <c r="H18" s="274">
        <v>0.1</v>
      </c>
      <c r="I18" s="274">
        <v>0.4</v>
      </c>
      <c r="J18" s="274">
        <v>0.2</v>
      </c>
      <c r="K18" s="274">
        <v>1.4</v>
      </c>
      <c r="L18" s="274">
        <v>0.2</v>
      </c>
      <c r="M18" s="274">
        <v>0.3</v>
      </c>
      <c r="N18" s="274">
        <v>0.1</v>
      </c>
      <c r="O18" s="274">
        <v>0.2</v>
      </c>
      <c r="P18" s="274">
        <v>0</v>
      </c>
      <c r="Q18" s="274">
        <v>0.1</v>
      </c>
      <c r="R18" s="274">
        <v>0.2</v>
      </c>
      <c r="S18" s="274">
        <v>0</v>
      </c>
      <c r="T18" s="274">
        <v>0.1</v>
      </c>
      <c r="U18" s="274">
        <v>4.5999999999999996</v>
      </c>
      <c r="V18" s="274">
        <v>5.0999999999999996</v>
      </c>
      <c r="W18" s="274">
        <v>5.5</v>
      </c>
      <c r="X18" s="274">
        <v>5.5</v>
      </c>
      <c r="Y18" s="274">
        <v>6.6</v>
      </c>
      <c r="Z18" s="274">
        <v>7.6</v>
      </c>
      <c r="AA18" s="274">
        <v>9.4</v>
      </c>
      <c r="AB18" s="274">
        <v>11.7</v>
      </c>
      <c r="AC18" s="274">
        <v>13.2</v>
      </c>
      <c r="AD18" s="274">
        <v>13.9</v>
      </c>
      <c r="AE18" s="274">
        <v>11.5</v>
      </c>
      <c r="AF18" s="240"/>
    </row>
    <row r="19" spans="1:32" x14ac:dyDescent="0.2">
      <c r="A19" s="341" t="s">
        <v>213</v>
      </c>
      <c r="B19" s="341" t="s">
        <v>214</v>
      </c>
      <c r="C19" s="342">
        <v>38.9</v>
      </c>
      <c r="D19" s="342">
        <v>39.9</v>
      </c>
      <c r="E19" s="342">
        <v>26.4</v>
      </c>
      <c r="F19" s="342">
        <v>26.6</v>
      </c>
      <c r="G19" s="342">
        <v>69.2</v>
      </c>
      <c r="H19" s="342">
        <v>59.5</v>
      </c>
      <c r="I19" s="342">
        <v>65.7</v>
      </c>
      <c r="J19" s="342">
        <v>70.599999999999994</v>
      </c>
      <c r="K19" s="342">
        <v>82</v>
      </c>
      <c r="L19" s="342">
        <v>97.6</v>
      </c>
      <c r="M19" s="342">
        <v>97.1</v>
      </c>
      <c r="N19" s="342">
        <v>101.4</v>
      </c>
      <c r="O19" s="342">
        <v>116.2</v>
      </c>
      <c r="P19" s="342">
        <v>82</v>
      </c>
      <c r="Q19" s="342">
        <v>65.099999999999994</v>
      </c>
      <c r="R19" s="342">
        <v>70.400000000000006</v>
      </c>
      <c r="S19" s="342">
        <v>85.4</v>
      </c>
      <c r="T19" s="342">
        <v>87.5</v>
      </c>
      <c r="U19" s="342">
        <v>122.3</v>
      </c>
      <c r="V19" s="342">
        <v>132.1</v>
      </c>
      <c r="W19" s="342">
        <v>176</v>
      </c>
      <c r="X19" s="342">
        <v>186.1</v>
      </c>
      <c r="Y19" s="342">
        <v>168.4</v>
      </c>
      <c r="Z19" s="342">
        <v>173.8</v>
      </c>
      <c r="AA19" s="342">
        <v>176</v>
      </c>
      <c r="AB19" s="342">
        <v>172.3</v>
      </c>
      <c r="AC19" s="342">
        <v>161.30000000000001</v>
      </c>
      <c r="AD19" s="342">
        <v>126.4</v>
      </c>
      <c r="AE19" s="342">
        <v>78</v>
      </c>
      <c r="AF19" s="240"/>
    </row>
    <row r="20" spans="1:32" x14ac:dyDescent="0.2">
      <c r="A20" s="15" t="s">
        <v>215</v>
      </c>
      <c r="B20" s="15" t="s">
        <v>216</v>
      </c>
      <c r="C20" s="274">
        <v>1758.6</v>
      </c>
      <c r="D20" s="274">
        <v>1838.2</v>
      </c>
      <c r="E20" s="274">
        <v>2063.4</v>
      </c>
      <c r="F20" s="274">
        <v>2257.4</v>
      </c>
      <c r="G20" s="274">
        <v>2621.3000000000002</v>
      </c>
      <c r="H20" s="274">
        <v>3044.1</v>
      </c>
      <c r="I20" s="274">
        <v>3028.3</v>
      </c>
      <c r="J20" s="274">
        <v>3082.3</v>
      </c>
      <c r="K20" s="274">
        <v>3232.4</v>
      </c>
      <c r="L20" s="274">
        <v>3681.5</v>
      </c>
      <c r="M20" s="274">
        <v>4024.4</v>
      </c>
      <c r="N20" s="274">
        <v>4255.6000000000004</v>
      </c>
      <c r="O20" s="274">
        <v>4844.6000000000004</v>
      </c>
      <c r="P20" s="274">
        <v>4739.1000000000004</v>
      </c>
      <c r="Q20" s="274">
        <v>4630.2</v>
      </c>
      <c r="R20" s="274">
        <v>4971.8999999999996</v>
      </c>
      <c r="S20" s="274">
        <v>5325.8</v>
      </c>
      <c r="T20" s="274">
        <v>5692.8</v>
      </c>
      <c r="U20" s="274">
        <v>6004.1</v>
      </c>
      <c r="V20" s="274">
        <v>6556.7</v>
      </c>
      <c r="W20" s="274">
        <v>5745.5</v>
      </c>
      <c r="X20" s="274">
        <v>6046.2</v>
      </c>
      <c r="Y20" s="274">
        <v>6482.1</v>
      </c>
      <c r="Z20" s="274">
        <v>6876.7</v>
      </c>
      <c r="AA20" s="274">
        <v>7085</v>
      </c>
      <c r="AB20" s="274">
        <v>7053.1</v>
      </c>
      <c r="AC20" s="274">
        <v>8208.2999999999993</v>
      </c>
      <c r="AD20" s="274">
        <v>8635.5</v>
      </c>
      <c r="AE20" s="274">
        <v>8778.4</v>
      </c>
      <c r="AF20" s="240"/>
    </row>
    <row r="21" spans="1:32" x14ac:dyDescent="0.2">
      <c r="A21" s="15" t="s">
        <v>217</v>
      </c>
      <c r="B21" s="15" t="s">
        <v>218</v>
      </c>
      <c r="C21" s="274">
        <v>329.4</v>
      </c>
      <c r="D21" s="274">
        <v>324.10000000000002</v>
      </c>
      <c r="E21" s="274">
        <v>375.1</v>
      </c>
      <c r="F21" s="274">
        <v>390</v>
      </c>
      <c r="G21" s="274">
        <v>365.1</v>
      </c>
      <c r="H21" s="274">
        <v>456.5</v>
      </c>
      <c r="I21" s="274">
        <v>464.1</v>
      </c>
      <c r="J21" s="274">
        <v>446.9</v>
      </c>
      <c r="K21" s="274">
        <v>368.8</v>
      </c>
      <c r="L21" s="274">
        <v>355.2</v>
      </c>
      <c r="M21" s="274">
        <v>358.2</v>
      </c>
      <c r="N21" s="274">
        <v>534</v>
      </c>
      <c r="O21" s="274">
        <v>629.5</v>
      </c>
      <c r="P21" s="274">
        <v>795.3</v>
      </c>
      <c r="Q21" s="274">
        <v>553</v>
      </c>
      <c r="R21" s="274">
        <v>628.20000000000005</v>
      </c>
      <c r="S21" s="274">
        <v>738.1</v>
      </c>
      <c r="T21" s="274">
        <v>703.8</v>
      </c>
      <c r="U21" s="274">
        <v>680.6</v>
      </c>
      <c r="V21" s="274">
        <v>714.3</v>
      </c>
      <c r="W21" s="274">
        <v>736.4</v>
      </c>
      <c r="X21" s="274">
        <v>765.2</v>
      </c>
      <c r="Y21" s="274">
        <v>816.2</v>
      </c>
      <c r="Z21" s="274">
        <v>794.8</v>
      </c>
      <c r="AA21" s="274">
        <v>843.1</v>
      </c>
      <c r="AB21" s="274">
        <v>596.29999999999995</v>
      </c>
      <c r="AC21" s="274">
        <v>865.9</v>
      </c>
      <c r="AD21" s="274">
        <v>899.7</v>
      </c>
      <c r="AE21" s="274">
        <v>1235.7</v>
      </c>
      <c r="AF21" s="240"/>
    </row>
    <row r="22" spans="1:32" x14ac:dyDescent="0.2">
      <c r="A22" s="15" t="s">
        <v>219</v>
      </c>
      <c r="B22" s="15" t="s">
        <v>220</v>
      </c>
      <c r="C22" s="274">
        <v>174.2</v>
      </c>
      <c r="D22" s="274">
        <v>207.2</v>
      </c>
      <c r="E22" s="274">
        <v>214.3</v>
      </c>
      <c r="F22" s="274">
        <v>234.8</v>
      </c>
      <c r="G22" s="274">
        <v>190.5</v>
      </c>
      <c r="H22" s="274">
        <v>237.3</v>
      </c>
      <c r="I22" s="274">
        <v>232.6</v>
      </c>
      <c r="J22" s="274">
        <v>245.8</v>
      </c>
      <c r="K22" s="274">
        <v>285.8</v>
      </c>
      <c r="L22" s="274">
        <v>302.3</v>
      </c>
      <c r="M22" s="274">
        <v>337.8</v>
      </c>
      <c r="N22" s="274">
        <v>358</v>
      </c>
      <c r="O22" s="274">
        <v>395.8</v>
      </c>
      <c r="P22" s="274">
        <v>399.7</v>
      </c>
      <c r="Q22" s="274">
        <v>403.9</v>
      </c>
      <c r="R22" s="274">
        <v>424.5</v>
      </c>
      <c r="S22" s="274">
        <v>447.9</v>
      </c>
      <c r="T22" s="274">
        <v>519.9</v>
      </c>
      <c r="U22" s="274">
        <v>584.5</v>
      </c>
      <c r="V22" s="274">
        <v>621.4</v>
      </c>
      <c r="W22" s="274">
        <v>624.6</v>
      </c>
      <c r="X22" s="274">
        <v>579.79999999999995</v>
      </c>
      <c r="Y22" s="274">
        <v>608.6</v>
      </c>
      <c r="Z22" s="274">
        <v>652.9</v>
      </c>
      <c r="AA22" s="274">
        <v>674.2</v>
      </c>
      <c r="AB22" s="274">
        <v>736.6</v>
      </c>
      <c r="AC22" s="274">
        <v>720.1</v>
      </c>
      <c r="AD22" s="274">
        <v>883.8</v>
      </c>
      <c r="AE22" s="274">
        <v>1265.8</v>
      </c>
      <c r="AF22" s="240"/>
    </row>
    <row r="23" spans="1:32" x14ac:dyDescent="0.2">
      <c r="A23" s="15" t="s">
        <v>221</v>
      </c>
      <c r="B23" s="15" t="s">
        <v>222</v>
      </c>
      <c r="C23" s="274">
        <v>82.3</v>
      </c>
      <c r="D23" s="274">
        <v>69.2</v>
      </c>
      <c r="E23" s="274">
        <v>64.5</v>
      </c>
      <c r="F23" s="274">
        <v>72.599999999999994</v>
      </c>
      <c r="G23" s="274">
        <v>82.2</v>
      </c>
      <c r="H23" s="274">
        <v>77.099999999999994</v>
      </c>
      <c r="I23" s="274">
        <v>73.7</v>
      </c>
      <c r="J23" s="274">
        <v>67</v>
      </c>
      <c r="K23" s="274">
        <v>63.7</v>
      </c>
      <c r="L23" s="274">
        <v>52.8</v>
      </c>
      <c r="M23" s="274">
        <v>58.4</v>
      </c>
      <c r="N23" s="274">
        <v>74.099999999999994</v>
      </c>
      <c r="O23" s="274">
        <v>106.1</v>
      </c>
      <c r="P23" s="274">
        <v>139.5</v>
      </c>
      <c r="Q23" s="274">
        <v>142</v>
      </c>
      <c r="R23" s="274">
        <v>175</v>
      </c>
      <c r="S23" s="274">
        <v>222.6</v>
      </c>
      <c r="T23" s="274">
        <v>223</v>
      </c>
      <c r="U23" s="274">
        <v>245</v>
      </c>
      <c r="V23" s="274">
        <v>210.2</v>
      </c>
      <c r="W23" s="274">
        <v>203.5</v>
      </c>
      <c r="X23" s="274">
        <v>208.4</v>
      </c>
      <c r="Y23" s="274">
        <v>215.4</v>
      </c>
      <c r="Z23" s="274">
        <v>212.2</v>
      </c>
      <c r="AA23" s="274">
        <v>207.9</v>
      </c>
      <c r="AB23" s="274">
        <v>148</v>
      </c>
      <c r="AC23" s="274">
        <v>116.1</v>
      </c>
      <c r="AD23" s="274">
        <v>125.5</v>
      </c>
      <c r="AE23" s="274">
        <v>240.6</v>
      </c>
      <c r="AF23" s="240"/>
    </row>
    <row r="24" spans="1:32" x14ac:dyDescent="0.2">
      <c r="A24" s="15" t="s">
        <v>223</v>
      </c>
      <c r="B24" s="15" t="s">
        <v>224</v>
      </c>
      <c r="C24" s="274">
        <v>82.2</v>
      </c>
      <c r="D24" s="274">
        <v>69.2</v>
      </c>
      <c r="E24" s="274">
        <v>64.3</v>
      </c>
      <c r="F24" s="274">
        <v>72.400000000000006</v>
      </c>
      <c r="G24" s="274">
        <v>82</v>
      </c>
      <c r="H24" s="274">
        <v>76.900000000000006</v>
      </c>
      <c r="I24" s="274">
        <v>73.400000000000006</v>
      </c>
      <c r="J24" s="274">
        <v>66.7</v>
      </c>
      <c r="K24" s="274">
        <v>63.4</v>
      </c>
      <c r="L24" s="274">
        <v>52.4</v>
      </c>
      <c r="M24" s="274">
        <v>57.9</v>
      </c>
      <c r="N24" s="274">
        <v>73.599999999999994</v>
      </c>
      <c r="O24" s="274">
        <v>105.6</v>
      </c>
      <c r="P24" s="274">
        <v>139</v>
      </c>
      <c r="Q24" s="274">
        <v>141.5</v>
      </c>
      <c r="R24" s="274">
        <v>174.5</v>
      </c>
      <c r="S24" s="274">
        <v>222</v>
      </c>
      <c r="T24" s="274">
        <v>222.2</v>
      </c>
      <c r="U24" s="274">
        <v>244.5</v>
      </c>
      <c r="V24" s="274">
        <v>209.7</v>
      </c>
      <c r="W24" s="274">
        <v>203</v>
      </c>
      <c r="X24" s="274">
        <v>207.9</v>
      </c>
      <c r="Y24" s="274">
        <v>214.9</v>
      </c>
      <c r="Z24" s="274">
        <v>211.6</v>
      </c>
      <c r="AA24" s="274">
        <v>207.1</v>
      </c>
      <c r="AB24" s="274">
        <v>147.5</v>
      </c>
      <c r="AC24" s="274">
        <v>115.4</v>
      </c>
      <c r="AD24" s="274">
        <v>124.8</v>
      </c>
      <c r="AE24" s="274">
        <v>239.7</v>
      </c>
      <c r="AF24" s="240"/>
    </row>
    <row r="25" spans="1:32" x14ac:dyDescent="0.2">
      <c r="A25" s="15" t="s">
        <v>225</v>
      </c>
      <c r="B25" s="15" t="s">
        <v>226</v>
      </c>
      <c r="C25" s="274">
        <v>0.1</v>
      </c>
      <c r="D25" s="274">
        <v>0.1</v>
      </c>
      <c r="E25" s="274">
        <v>0.2</v>
      </c>
      <c r="F25" s="274">
        <v>0.2</v>
      </c>
      <c r="G25" s="274">
        <v>0.2</v>
      </c>
      <c r="H25" s="274">
        <v>0.2</v>
      </c>
      <c r="I25" s="274">
        <v>0.3</v>
      </c>
      <c r="J25" s="274">
        <v>0.3</v>
      </c>
      <c r="K25" s="274">
        <v>0.3</v>
      </c>
      <c r="L25" s="274">
        <v>0.4</v>
      </c>
      <c r="M25" s="274">
        <v>0.4</v>
      </c>
      <c r="N25" s="274">
        <v>0.4</v>
      </c>
      <c r="O25" s="274">
        <v>0.5</v>
      </c>
      <c r="P25" s="274">
        <v>0.5</v>
      </c>
      <c r="Q25" s="274">
        <v>0.4</v>
      </c>
      <c r="R25" s="274">
        <v>0.5</v>
      </c>
      <c r="S25" s="274">
        <v>0.6</v>
      </c>
      <c r="T25" s="274">
        <v>0.8</v>
      </c>
      <c r="U25" s="274">
        <v>0.5</v>
      </c>
      <c r="V25" s="274">
        <v>0.5</v>
      </c>
      <c r="W25" s="274">
        <v>0.5</v>
      </c>
      <c r="X25" s="274">
        <v>0.5</v>
      </c>
      <c r="Y25" s="274">
        <v>0.5</v>
      </c>
      <c r="Z25" s="274">
        <v>0.6</v>
      </c>
      <c r="AA25" s="274">
        <v>0.8</v>
      </c>
      <c r="AB25" s="274">
        <v>0.6</v>
      </c>
      <c r="AC25" s="274">
        <v>0.7</v>
      </c>
      <c r="AD25" s="274">
        <v>0.7</v>
      </c>
      <c r="AE25" s="274">
        <v>0.9</v>
      </c>
      <c r="AF25" s="240"/>
    </row>
    <row r="26" spans="1:32" x14ac:dyDescent="0.2">
      <c r="A26" s="341" t="s">
        <v>227</v>
      </c>
      <c r="B26" s="341" t="s">
        <v>228</v>
      </c>
      <c r="C26" s="342">
        <v>1870.4</v>
      </c>
      <c r="D26" s="342">
        <v>1925.8</v>
      </c>
      <c r="E26" s="342">
        <v>2186.1</v>
      </c>
      <c r="F26" s="342">
        <v>2366.5</v>
      </c>
      <c r="G26" s="342">
        <v>2783</v>
      </c>
      <c r="H26" s="342">
        <v>3245.7</v>
      </c>
      <c r="I26" s="342">
        <v>3251.7</v>
      </c>
      <c r="J26" s="342">
        <v>3287</v>
      </c>
      <c r="K26" s="342">
        <v>3333.6</v>
      </c>
      <c r="L26" s="342">
        <v>3779.1</v>
      </c>
      <c r="M26" s="342">
        <v>4083.6</v>
      </c>
      <c r="N26" s="342">
        <v>4458.8</v>
      </c>
      <c r="O26" s="342">
        <v>5088.5</v>
      </c>
      <c r="P26" s="342">
        <v>5077.2</v>
      </c>
      <c r="Q26" s="342">
        <v>4702.5</v>
      </c>
      <c r="R26" s="342">
        <v>5071</v>
      </c>
      <c r="S26" s="342">
        <v>5478.8</v>
      </c>
      <c r="T26" s="342">
        <v>5741.1</v>
      </c>
      <c r="U26" s="342">
        <v>5977.5</v>
      </c>
      <c r="V26" s="342">
        <v>6571.5</v>
      </c>
      <c r="W26" s="342">
        <v>5829.8</v>
      </c>
      <c r="X26" s="342">
        <v>6209.4</v>
      </c>
      <c r="Y26" s="342">
        <v>6642.7</v>
      </c>
      <c r="Z26" s="342">
        <v>6980.3</v>
      </c>
      <c r="AA26" s="342">
        <v>7222</v>
      </c>
      <c r="AB26" s="342">
        <v>6937.1</v>
      </c>
      <c r="AC26" s="342">
        <v>8399.2000000000007</v>
      </c>
      <c r="AD26" s="342">
        <v>8652.4</v>
      </c>
      <c r="AE26" s="342">
        <v>8585.7000000000007</v>
      </c>
      <c r="AF26" s="240"/>
    </row>
    <row r="27" spans="1:32" x14ac:dyDescent="0.2">
      <c r="A27" s="15" t="s">
        <v>229</v>
      </c>
      <c r="B27" s="15" t="s">
        <v>230</v>
      </c>
      <c r="C27" s="274">
        <v>2312.1999999999998</v>
      </c>
      <c r="D27" s="274">
        <v>2492.5</v>
      </c>
      <c r="E27" s="274">
        <v>2690.1</v>
      </c>
      <c r="F27" s="274">
        <v>2788.2</v>
      </c>
      <c r="G27" s="274">
        <v>2940.1</v>
      </c>
      <c r="H27" s="274">
        <v>3283.1</v>
      </c>
      <c r="I27" s="274">
        <v>3421.4</v>
      </c>
      <c r="J27" s="274">
        <v>3656.5</v>
      </c>
      <c r="K27" s="274">
        <v>3765.5</v>
      </c>
      <c r="L27" s="274">
        <v>3558.2</v>
      </c>
      <c r="M27" s="274">
        <v>4108.8</v>
      </c>
      <c r="N27" s="274">
        <v>4408.6000000000004</v>
      </c>
      <c r="O27" s="274">
        <v>4881.2</v>
      </c>
      <c r="P27" s="274">
        <v>5262.2</v>
      </c>
      <c r="Q27" s="274">
        <v>5263.7</v>
      </c>
      <c r="R27" s="274">
        <v>5730.4</v>
      </c>
      <c r="S27" s="274">
        <v>6004.8</v>
      </c>
      <c r="T27" s="274">
        <v>6276</v>
      </c>
      <c r="U27" s="274">
        <v>6601.9</v>
      </c>
      <c r="V27" s="274">
        <v>6796.7</v>
      </c>
      <c r="W27" s="274">
        <v>7454.7</v>
      </c>
      <c r="X27" s="274">
        <v>8010.5</v>
      </c>
      <c r="Y27" s="274">
        <v>8539.9</v>
      </c>
      <c r="Z27" s="274">
        <v>10133.6</v>
      </c>
      <c r="AA27" s="274">
        <v>10510.5</v>
      </c>
      <c r="AB27" s="274">
        <v>10211.799999999999</v>
      </c>
      <c r="AC27" s="274">
        <v>11454.9</v>
      </c>
      <c r="AD27" s="274">
        <v>12382.9</v>
      </c>
      <c r="AE27" s="274">
        <v>14307.7</v>
      </c>
      <c r="AF27" s="240"/>
    </row>
    <row r="28" spans="1:32" x14ac:dyDescent="0.2">
      <c r="A28" s="15" t="s">
        <v>231</v>
      </c>
      <c r="B28" s="15" t="s">
        <v>232</v>
      </c>
      <c r="C28" s="274">
        <v>1786.2</v>
      </c>
      <c r="D28" s="274">
        <v>1844.9</v>
      </c>
      <c r="E28" s="274">
        <v>1946.9</v>
      </c>
      <c r="F28" s="274">
        <v>2067.6</v>
      </c>
      <c r="G28" s="274">
        <v>2309.1999999999998</v>
      </c>
      <c r="H28" s="274">
        <v>2529</v>
      </c>
      <c r="I28" s="274">
        <v>2785.8</v>
      </c>
      <c r="J28" s="274">
        <v>2948.5</v>
      </c>
      <c r="K28" s="274">
        <v>3159.4</v>
      </c>
      <c r="L28" s="274">
        <v>3328.4</v>
      </c>
      <c r="M28" s="274">
        <v>3585.3</v>
      </c>
      <c r="N28" s="274">
        <v>3800.8</v>
      </c>
      <c r="O28" s="274">
        <v>4156.5</v>
      </c>
      <c r="P28" s="274">
        <v>4455.2</v>
      </c>
      <c r="Q28" s="274">
        <v>4747.6000000000004</v>
      </c>
      <c r="R28" s="274">
        <v>4920.1000000000004</v>
      </c>
      <c r="S28" s="274">
        <v>5226.7</v>
      </c>
      <c r="T28" s="274">
        <v>5530.4</v>
      </c>
      <c r="U28" s="274">
        <v>5770.7</v>
      </c>
      <c r="V28" s="274">
        <v>5970.2</v>
      </c>
      <c r="W28" s="274">
        <v>6255.6</v>
      </c>
      <c r="X28" s="274">
        <v>6483.5</v>
      </c>
      <c r="Y28" s="274">
        <v>6919.9</v>
      </c>
      <c r="Z28" s="274">
        <v>7303.4</v>
      </c>
      <c r="AA28" s="274">
        <v>7725.9</v>
      </c>
      <c r="AB28" s="274">
        <v>8115.8</v>
      </c>
      <c r="AC28" s="274">
        <v>8599.5</v>
      </c>
      <c r="AD28" s="274">
        <v>9298.5</v>
      </c>
      <c r="AE28" s="274">
        <v>10225.9</v>
      </c>
      <c r="AF28" s="240"/>
    </row>
    <row r="29" spans="1:32" x14ac:dyDescent="0.2">
      <c r="A29" s="15" t="s">
        <v>188</v>
      </c>
      <c r="B29" s="15" t="s">
        <v>233</v>
      </c>
      <c r="C29" s="274">
        <v>1496.7</v>
      </c>
      <c r="D29" s="274">
        <v>1580.3</v>
      </c>
      <c r="E29" s="274">
        <v>1672.1</v>
      </c>
      <c r="F29" s="274">
        <v>1793.1</v>
      </c>
      <c r="G29" s="274">
        <v>2032.5</v>
      </c>
      <c r="H29" s="274">
        <v>2241.1999999999998</v>
      </c>
      <c r="I29" s="274">
        <v>2482.9</v>
      </c>
      <c r="J29" s="274">
        <v>2635.2</v>
      </c>
      <c r="K29" s="274">
        <v>2807.7</v>
      </c>
      <c r="L29" s="274">
        <v>2964.7</v>
      </c>
      <c r="M29" s="274">
        <v>3190.5</v>
      </c>
      <c r="N29" s="274">
        <v>3387.6</v>
      </c>
      <c r="O29" s="274">
        <v>3727.8</v>
      </c>
      <c r="P29" s="274">
        <v>4005.4</v>
      </c>
      <c r="Q29" s="274">
        <v>4265.8999999999996</v>
      </c>
      <c r="R29" s="274">
        <v>4415.3</v>
      </c>
      <c r="S29" s="274">
        <v>4693.5</v>
      </c>
      <c r="T29" s="274">
        <v>4960.3</v>
      </c>
      <c r="U29" s="274">
        <v>5165.6000000000004</v>
      </c>
      <c r="V29" s="274">
        <v>5327.3</v>
      </c>
      <c r="W29" s="274">
        <v>5586.6</v>
      </c>
      <c r="X29" s="274">
        <v>5778.7</v>
      </c>
      <c r="Y29" s="274">
        <v>6170.7</v>
      </c>
      <c r="Z29" s="274">
        <v>6527.5</v>
      </c>
      <c r="AA29" s="274">
        <v>6911.5</v>
      </c>
      <c r="AB29" s="274">
        <v>7260.7</v>
      </c>
      <c r="AC29" s="274">
        <v>7708.3</v>
      </c>
      <c r="AD29" s="274">
        <v>8352</v>
      </c>
      <c r="AE29" s="274">
        <v>9195.5</v>
      </c>
      <c r="AF29" s="240"/>
    </row>
    <row r="30" spans="1:32" x14ac:dyDescent="0.2">
      <c r="A30" s="15" t="s">
        <v>234</v>
      </c>
      <c r="B30" s="15" t="s">
        <v>235</v>
      </c>
      <c r="C30" s="274">
        <v>289.5</v>
      </c>
      <c r="D30" s="274">
        <v>264.7</v>
      </c>
      <c r="E30" s="274">
        <v>274.8</v>
      </c>
      <c r="F30" s="274">
        <v>274.5</v>
      </c>
      <c r="G30" s="274">
        <v>276.7</v>
      </c>
      <c r="H30" s="274">
        <v>287.8</v>
      </c>
      <c r="I30" s="274">
        <v>302.89999999999998</v>
      </c>
      <c r="J30" s="274">
        <v>313.3</v>
      </c>
      <c r="K30" s="274">
        <v>351.7</v>
      </c>
      <c r="L30" s="274">
        <v>363.6</v>
      </c>
      <c r="M30" s="274">
        <v>394.8</v>
      </c>
      <c r="N30" s="274">
        <v>413.3</v>
      </c>
      <c r="O30" s="274">
        <v>428.7</v>
      </c>
      <c r="P30" s="274">
        <v>449.9</v>
      </c>
      <c r="Q30" s="274">
        <v>481.6</v>
      </c>
      <c r="R30" s="274">
        <v>504.8</v>
      </c>
      <c r="S30" s="274">
        <v>533.29999999999995</v>
      </c>
      <c r="T30" s="274">
        <v>570.1</v>
      </c>
      <c r="U30" s="274">
        <v>605.1</v>
      </c>
      <c r="V30" s="274">
        <v>642.9</v>
      </c>
      <c r="W30" s="274">
        <v>669</v>
      </c>
      <c r="X30" s="274">
        <v>704.8</v>
      </c>
      <c r="Y30" s="274">
        <v>749.3</v>
      </c>
      <c r="Z30" s="274">
        <v>776</v>
      </c>
      <c r="AA30" s="274">
        <v>814.4</v>
      </c>
      <c r="AB30" s="274">
        <v>855</v>
      </c>
      <c r="AC30" s="274">
        <v>891.2</v>
      </c>
      <c r="AD30" s="274">
        <v>946.5</v>
      </c>
      <c r="AE30" s="274">
        <v>1030.4000000000001</v>
      </c>
      <c r="AF30" s="240"/>
    </row>
    <row r="31" spans="1:32" x14ac:dyDescent="0.2">
      <c r="A31" s="15" t="s">
        <v>236</v>
      </c>
      <c r="B31" s="15" t="s">
        <v>237</v>
      </c>
      <c r="C31" s="274">
        <v>30.4</v>
      </c>
      <c r="D31" s="274">
        <v>42.9</v>
      </c>
      <c r="E31" s="274">
        <v>36.700000000000003</v>
      </c>
      <c r="F31" s="274">
        <v>37.299999999999997</v>
      </c>
      <c r="G31" s="274">
        <v>32.1</v>
      </c>
      <c r="H31" s="274">
        <v>38.299999999999997</v>
      </c>
      <c r="I31" s="274">
        <v>39.1</v>
      </c>
      <c r="J31" s="274">
        <v>38</v>
      </c>
      <c r="K31" s="274">
        <v>37.4</v>
      </c>
      <c r="L31" s="274">
        <v>42.4</v>
      </c>
      <c r="M31" s="274">
        <v>52.8</v>
      </c>
      <c r="N31" s="274">
        <v>59.5</v>
      </c>
      <c r="O31" s="274">
        <v>59.5</v>
      </c>
      <c r="P31" s="274">
        <v>61</v>
      </c>
      <c r="Q31" s="274">
        <v>78.3</v>
      </c>
      <c r="R31" s="274">
        <v>90.4</v>
      </c>
      <c r="S31" s="274">
        <v>63.2</v>
      </c>
      <c r="T31" s="274">
        <v>65.3</v>
      </c>
      <c r="U31" s="274">
        <v>106.3</v>
      </c>
      <c r="V31" s="274">
        <v>79.7</v>
      </c>
      <c r="W31" s="274">
        <v>611.6</v>
      </c>
      <c r="X31" s="274">
        <v>413.5</v>
      </c>
      <c r="Y31" s="274">
        <v>169</v>
      </c>
      <c r="Z31" s="274">
        <v>171.7</v>
      </c>
      <c r="AA31" s="274">
        <v>101.6</v>
      </c>
      <c r="AB31" s="274">
        <v>161.9</v>
      </c>
      <c r="AC31" s="274">
        <v>117.5</v>
      </c>
      <c r="AD31" s="274">
        <v>129.6</v>
      </c>
      <c r="AE31" s="274">
        <v>140.19999999999999</v>
      </c>
      <c r="AF31" s="240"/>
    </row>
    <row r="32" spans="1:32" x14ac:dyDescent="0.2">
      <c r="A32" s="15" t="s">
        <v>238</v>
      </c>
      <c r="B32" s="15" t="s">
        <v>239</v>
      </c>
      <c r="C32" s="274">
        <v>1.7</v>
      </c>
      <c r="D32" s="274">
        <v>2.4</v>
      </c>
      <c r="E32" s="274">
        <v>1.2</v>
      </c>
      <c r="F32" s="274">
        <v>1.8</v>
      </c>
      <c r="G32" s="274">
        <v>1.5</v>
      </c>
      <c r="H32" s="274">
        <v>1.1000000000000001</v>
      </c>
      <c r="I32" s="274">
        <v>1.1000000000000001</v>
      </c>
      <c r="J32" s="274">
        <v>1.1000000000000001</v>
      </c>
      <c r="K32" s="274">
        <v>1.1000000000000001</v>
      </c>
      <c r="L32" s="274">
        <v>1.1000000000000001</v>
      </c>
      <c r="M32" s="274">
        <v>1</v>
      </c>
      <c r="N32" s="274">
        <v>1</v>
      </c>
      <c r="O32" s="274">
        <v>1.6</v>
      </c>
      <c r="P32" s="274">
        <v>2.4</v>
      </c>
      <c r="Q32" s="274">
        <v>1</v>
      </c>
      <c r="R32" s="274">
        <v>2.4</v>
      </c>
      <c r="S32" s="274">
        <v>0.5</v>
      </c>
      <c r="T32" s="274">
        <v>1.9</v>
      </c>
      <c r="U32" s="274">
        <v>2</v>
      </c>
      <c r="V32" s="274">
        <v>1.3</v>
      </c>
      <c r="W32" s="274">
        <v>2.9</v>
      </c>
      <c r="X32" s="274">
        <v>2.5</v>
      </c>
      <c r="Y32" s="274">
        <v>2.4</v>
      </c>
      <c r="Z32" s="274">
        <v>2.2000000000000002</v>
      </c>
      <c r="AA32" s="274">
        <v>2.8</v>
      </c>
      <c r="AB32" s="274">
        <v>4.4000000000000004</v>
      </c>
      <c r="AC32" s="274">
        <v>2.6</v>
      </c>
      <c r="AD32" s="274">
        <v>4.4000000000000004</v>
      </c>
      <c r="AE32" s="274">
        <v>0</v>
      </c>
      <c r="AF32" s="240"/>
    </row>
    <row r="33" spans="1:32" x14ac:dyDescent="0.2">
      <c r="A33" s="15" t="s">
        <v>240</v>
      </c>
      <c r="B33" s="15" t="s">
        <v>241</v>
      </c>
      <c r="C33" s="274">
        <v>2342.4</v>
      </c>
      <c r="D33" s="274">
        <v>2439.3000000000002</v>
      </c>
      <c r="E33" s="274">
        <v>2593.8000000000002</v>
      </c>
      <c r="F33" s="274">
        <v>2689.5</v>
      </c>
      <c r="G33" s="274">
        <v>2881.2</v>
      </c>
      <c r="H33" s="274">
        <v>3062.4</v>
      </c>
      <c r="I33" s="274">
        <v>3331.6</v>
      </c>
      <c r="J33" s="274">
        <v>3687.6</v>
      </c>
      <c r="K33" s="274">
        <v>4105.5</v>
      </c>
      <c r="L33" s="274">
        <v>4299.8999999999996</v>
      </c>
      <c r="M33" s="274">
        <v>4605.8999999999996</v>
      </c>
      <c r="N33" s="274">
        <v>4838.1000000000004</v>
      </c>
      <c r="O33" s="274">
        <v>5035</v>
      </c>
      <c r="P33" s="274">
        <v>5560.1</v>
      </c>
      <c r="Q33" s="274">
        <v>6172.5</v>
      </c>
      <c r="R33" s="274">
        <v>6415.8</v>
      </c>
      <c r="S33" s="274">
        <v>6606.8</v>
      </c>
      <c r="T33" s="274">
        <v>7028.7</v>
      </c>
      <c r="U33" s="274">
        <v>7427</v>
      </c>
      <c r="V33" s="274">
        <v>7737.3</v>
      </c>
      <c r="W33" s="274">
        <v>7939</v>
      </c>
      <c r="X33" s="274">
        <v>8140.6</v>
      </c>
      <c r="Y33" s="274">
        <v>8614.2999999999993</v>
      </c>
      <c r="Z33" s="274">
        <v>9009.1</v>
      </c>
      <c r="AA33" s="274">
        <v>9535.6</v>
      </c>
      <c r="AB33" s="274">
        <v>11130.6</v>
      </c>
      <c r="AC33" s="274">
        <v>10921.3</v>
      </c>
      <c r="AD33" s="274">
        <v>12059.3</v>
      </c>
      <c r="AE33" s="274">
        <v>13052.6</v>
      </c>
      <c r="AF33" s="240"/>
    </row>
    <row r="34" spans="1:32" ht="38.25" x14ac:dyDescent="0.2">
      <c r="A34" s="15" t="s">
        <v>242</v>
      </c>
      <c r="B34" s="15" t="s">
        <v>243</v>
      </c>
      <c r="C34" s="274">
        <v>277.3</v>
      </c>
      <c r="D34" s="274">
        <v>311.2</v>
      </c>
      <c r="E34" s="274">
        <v>330.9</v>
      </c>
      <c r="F34" s="274">
        <v>333.2</v>
      </c>
      <c r="G34" s="274">
        <v>473.9</v>
      </c>
      <c r="H34" s="274">
        <v>478.6</v>
      </c>
      <c r="I34" s="274">
        <v>574.79999999999995</v>
      </c>
      <c r="J34" s="274">
        <v>629</v>
      </c>
      <c r="K34" s="274">
        <v>674.2</v>
      </c>
      <c r="L34" s="274">
        <v>768.6</v>
      </c>
      <c r="M34" s="274">
        <v>873.4</v>
      </c>
      <c r="N34" s="274">
        <v>895.7</v>
      </c>
      <c r="O34" s="274">
        <v>960.4</v>
      </c>
      <c r="P34" s="274">
        <v>1004.8</v>
      </c>
      <c r="Q34" s="274">
        <v>1141.0999999999999</v>
      </c>
      <c r="R34" s="274">
        <v>1226</v>
      </c>
      <c r="S34" s="274">
        <v>1295.7</v>
      </c>
      <c r="T34" s="274">
        <v>1422.2</v>
      </c>
      <c r="U34" s="274">
        <v>1624.3</v>
      </c>
      <c r="V34" s="274">
        <v>1700.4</v>
      </c>
      <c r="W34" s="274">
        <v>1684.5</v>
      </c>
      <c r="X34" s="274">
        <v>1653</v>
      </c>
      <c r="Y34" s="274">
        <v>1772.5</v>
      </c>
      <c r="Z34" s="274">
        <v>1919.8</v>
      </c>
      <c r="AA34" s="274">
        <v>1986.3</v>
      </c>
      <c r="AB34" s="274">
        <v>2237.8000000000002</v>
      </c>
      <c r="AC34" s="274">
        <v>2264.6999999999998</v>
      </c>
      <c r="AD34" s="274">
        <v>2487.3000000000002</v>
      </c>
      <c r="AE34" s="274">
        <v>2701.5</v>
      </c>
      <c r="AF34" s="240"/>
    </row>
    <row r="35" spans="1:32" ht="51" x14ac:dyDescent="0.2">
      <c r="A35" s="15" t="s">
        <v>244</v>
      </c>
      <c r="B35" s="15" t="s">
        <v>245</v>
      </c>
      <c r="C35" s="274">
        <v>2619.6999999999998</v>
      </c>
      <c r="D35" s="274">
        <v>2750.5</v>
      </c>
      <c r="E35" s="274">
        <v>2924.7</v>
      </c>
      <c r="F35" s="274">
        <v>3022.7</v>
      </c>
      <c r="G35" s="274">
        <v>3355.1</v>
      </c>
      <c r="H35" s="274">
        <v>3541</v>
      </c>
      <c r="I35" s="274">
        <v>3906.4</v>
      </c>
      <c r="J35" s="274">
        <v>4316.7</v>
      </c>
      <c r="K35" s="274">
        <v>4779.7</v>
      </c>
      <c r="L35" s="274">
        <v>5068.5</v>
      </c>
      <c r="M35" s="274">
        <v>5479.3</v>
      </c>
      <c r="N35" s="274">
        <v>5733.9</v>
      </c>
      <c r="O35" s="274">
        <v>5995.4</v>
      </c>
      <c r="P35" s="274">
        <v>6564.9</v>
      </c>
      <c r="Q35" s="274">
        <v>7313.6</v>
      </c>
      <c r="R35" s="274">
        <v>7641.8</v>
      </c>
      <c r="S35" s="274">
        <v>7902.6</v>
      </c>
      <c r="T35" s="274">
        <v>8450.9</v>
      </c>
      <c r="U35" s="274">
        <v>9051.4</v>
      </c>
      <c r="V35" s="274">
        <v>9437.7999999999993</v>
      </c>
      <c r="W35" s="274">
        <v>9623.4</v>
      </c>
      <c r="X35" s="274">
        <v>9793.6</v>
      </c>
      <c r="Y35" s="274">
        <v>10386.799999999999</v>
      </c>
      <c r="Z35" s="274">
        <v>10928.9</v>
      </c>
      <c r="AA35" s="274">
        <v>11521.8</v>
      </c>
      <c r="AB35" s="274">
        <v>13368.4</v>
      </c>
      <c r="AC35" s="274">
        <v>13186</v>
      </c>
      <c r="AD35" s="274">
        <v>14546.6</v>
      </c>
      <c r="AE35" s="274">
        <v>15754.2</v>
      </c>
      <c r="AF35" s="240"/>
    </row>
    <row r="36" spans="1:32" x14ac:dyDescent="0.2">
      <c r="A36" s="15" t="s">
        <v>246</v>
      </c>
      <c r="B36" s="15" t="s">
        <v>247</v>
      </c>
      <c r="C36" s="274">
        <v>449</v>
      </c>
      <c r="D36" s="274">
        <v>447.8</v>
      </c>
      <c r="E36" s="274">
        <v>594.9</v>
      </c>
      <c r="F36" s="274">
        <v>648.29999999999995</v>
      </c>
      <c r="G36" s="274">
        <v>747.6</v>
      </c>
      <c r="H36" s="274">
        <v>735.7</v>
      </c>
      <c r="I36" s="274">
        <v>710.9</v>
      </c>
      <c r="J36" s="274">
        <v>731.7</v>
      </c>
      <c r="K36" s="274">
        <v>792</v>
      </c>
      <c r="L36" s="274">
        <v>1001.6</v>
      </c>
      <c r="M36" s="274">
        <v>952</v>
      </c>
      <c r="N36" s="274">
        <v>1016.7</v>
      </c>
      <c r="O36" s="274">
        <v>1029.5</v>
      </c>
      <c r="P36" s="274">
        <v>1129.2</v>
      </c>
      <c r="Q36" s="274">
        <v>1176</v>
      </c>
      <c r="R36" s="274">
        <v>1275</v>
      </c>
      <c r="S36" s="274">
        <v>1460.7</v>
      </c>
      <c r="T36" s="274">
        <v>1550.6</v>
      </c>
      <c r="U36" s="274">
        <v>1589.7</v>
      </c>
      <c r="V36" s="274">
        <v>1586.7</v>
      </c>
      <c r="W36" s="274">
        <v>1692.8</v>
      </c>
      <c r="X36" s="274">
        <v>1771.7</v>
      </c>
      <c r="Y36" s="274">
        <v>1978.4</v>
      </c>
      <c r="Z36" s="274">
        <v>2136.3000000000002</v>
      </c>
      <c r="AA36" s="274">
        <v>2245.9</v>
      </c>
      <c r="AB36" s="274">
        <v>2386.1999999999998</v>
      </c>
      <c r="AC36" s="274">
        <v>2547.6999999999998</v>
      </c>
      <c r="AD36" s="274">
        <v>2821</v>
      </c>
      <c r="AE36" s="274">
        <v>3249.1</v>
      </c>
      <c r="AF36" s="240"/>
    </row>
    <row r="37" spans="1:32" x14ac:dyDescent="0.2">
      <c r="A37" s="341" t="s">
        <v>195</v>
      </c>
      <c r="B37" s="341" t="s">
        <v>248</v>
      </c>
      <c r="C37" s="342">
        <v>3206</v>
      </c>
      <c r="D37" s="342">
        <v>3416.7</v>
      </c>
      <c r="E37" s="342">
        <v>3670</v>
      </c>
      <c r="F37" s="342">
        <v>3920</v>
      </c>
      <c r="G37" s="342">
        <v>4434.1000000000004</v>
      </c>
      <c r="H37" s="342">
        <v>5297</v>
      </c>
      <c r="I37" s="342">
        <v>5454.4</v>
      </c>
      <c r="J37" s="342">
        <v>5509.4</v>
      </c>
      <c r="K37" s="342">
        <v>5397.3</v>
      </c>
      <c r="L37" s="342">
        <v>5405.6</v>
      </c>
      <c r="M37" s="342">
        <v>6271.6</v>
      </c>
      <c r="N37" s="342">
        <v>6871.9</v>
      </c>
      <c r="O37" s="342">
        <v>8119.6</v>
      </c>
      <c r="P37" s="342">
        <v>8163.8</v>
      </c>
      <c r="Q37" s="342">
        <v>7442.4</v>
      </c>
      <c r="R37" s="342">
        <v>8118.7</v>
      </c>
      <c r="S37" s="342">
        <v>8705.5</v>
      </c>
      <c r="T37" s="342">
        <v>9031.6</v>
      </c>
      <c r="U37" s="342">
        <v>9437.7000000000007</v>
      </c>
      <c r="V37" s="342">
        <v>10092.799999999999</v>
      </c>
      <c r="W37" s="342">
        <v>10517.1</v>
      </c>
      <c r="X37" s="342">
        <v>11202.1</v>
      </c>
      <c r="Y37" s="342">
        <v>11676.4</v>
      </c>
      <c r="Z37" s="342">
        <v>13441.3</v>
      </c>
      <c r="AA37" s="342">
        <v>13775.7</v>
      </c>
      <c r="AB37" s="342">
        <v>11905.3</v>
      </c>
      <c r="AC37" s="342">
        <v>15099.6</v>
      </c>
      <c r="AD37" s="342">
        <v>15578.7</v>
      </c>
      <c r="AE37" s="342">
        <v>16957.8</v>
      </c>
      <c r="AF37" s="240"/>
    </row>
    <row r="38" spans="1:32" x14ac:dyDescent="0.2">
      <c r="A38" s="15" t="s">
        <v>249</v>
      </c>
      <c r="B38" s="15" t="s">
        <v>82</v>
      </c>
      <c r="C38" s="274">
        <v>2393.1999999999998</v>
      </c>
      <c r="D38" s="274">
        <v>2577.5</v>
      </c>
      <c r="E38" s="274">
        <v>2730.8</v>
      </c>
      <c r="F38" s="274">
        <v>2768.1</v>
      </c>
      <c r="G38" s="274">
        <v>3079.9</v>
      </c>
      <c r="H38" s="274">
        <v>3332.3</v>
      </c>
      <c r="I38" s="274">
        <v>3662.3</v>
      </c>
      <c r="J38" s="274">
        <v>3994</v>
      </c>
      <c r="K38" s="274">
        <v>4298.1000000000004</v>
      </c>
      <c r="L38" s="274">
        <v>4620.3999999999996</v>
      </c>
      <c r="M38" s="274">
        <v>5026.8999999999996</v>
      </c>
      <c r="N38" s="274">
        <v>5192.1000000000004</v>
      </c>
      <c r="O38" s="274">
        <v>5438.3</v>
      </c>
      <c r="P38" s="274">
        <v>5803</v>
      </c>
      <c r="Q38" s="274">
        <v>6285.9</v>
      </c>
      <c r="R38" s="274">
        <v>6699.9</v>
      </c>
      <c r="S38" s="274">
        <v>7117.5</v>
      </c>
      <c r="T38" s="274">
        <v>7591.5</v>
      </c>
      <c r="U38" s="274">
        <v>8033.1</v>
      </c>
      <c r="V38" s="274">
        <v>8319.9</v>
      </c>
      <c r="W38" s="274">
        <v>8640.2000000000007</v>
      </c>
      <c r="X38" s="274">
        <v>8815.7999999999993</v>
      </c>
      <c r="Y38" s="274">
        <v>9436.9</v>
      </c>
      <c r="Z38" s="274">
        <v>10106.5</v>
      </c>
      <c r="AA38" s="274">
        <v>10776.6</v>
      </c>
      <c r="AB38" s="274">
        <v>11904.7</v>
      </c>
      <c r="AC38" s="274">
        <v>12631.1</v>
      </c>
      <c r="AD38" s="274">
        <v>13874.3</v>
      </c>
      <c r="AE38" s="274">
        <v>15566.1</v>
      </c>
      <c r="AF38" s="240"/>
    </row>
    <row r="39" spans="1:32" x14ac:dyDescent="0.2">
      <c r="A39" s="15" t="s">
        <v>250</v>
      </c>
      <c r="B39" s="15" t="s">
        <v>251</v>
      </c>
      <c r="C39" s="274">
        <v>1283.8</v>
      </c>
      <c r="D39" s="274">
        <v>1375.6</v>
      </c>
      <c r="E39" s="274">
        <v>1452.8</v>
      </c>
      <c r="F39" s="274">
        <v>1514.4</v>
      </c>
      <c r="G39" s="274">
        <v>1757.3</v>
      </c>
      <c r="H39" s="274">
        <v>1862.9</v>
      </c>
      <c r="I39" s="274">
        <v>2068.6</v>
      </c>
      <c r="J39" s="274">
        <v>2256.5</v>
      </c>
      <c r="K39" s="274">
        <v>2443.1999999999998</v>
      </c>
      <c r="L39" s="274">
        <v>2661.1</v>
      </c>
      <c r="M39" s="274">
        <v>2899.8</v>
      </c>
      <c r="N39" s="274">
        <v>3030.9</v>
      </c>
      <c r="O39" s="274">
        <v>3219.7</v>
      </c>
      <c r="P39" s="274">
        <v>3418</v>
      </c>
      <c r="Q39" s="274">
        <v>3761.7</v>
      </c>
      <c r="R39" s="274">
        <v>4031.1</v>
      </c>
      <c r="S39" s="274">
        <v>4248</v>
      </c>
      <c r="T39" s="274">
        <v>4562.8999999999996</v>
      </c>
      <c r="U39" s="274">
        <v>4937.3999999999996</v>
      </c>
      <c r="V39" s="274">
        <v>5147.8999999999996</v>
      </c>
      <c r="W39" s="274">
        <v>5266.6</v>
      </c>
      <c r="X39" s="274">
        <v>5357.4</v>
      </c>
      <c r="Y39" s="274">
        <v>5727.3</v>
      </c>
      <c r="Z39" s="274">
        <v>6148.5</v>
      </c>
      <c r="AA39" s="274">
        <v>6620.9</v>
      </c>
      <c r="AB39" s="274">
        <v>7313.7</v>
      </c>
      <c r="AC39" s="274">
        <v>7752.4</v>
      </c>
      <c r="AD39" s="274">
        <v>8434.2999999999993</v>
      </c>
      <c r="AE39" s="274">
        <v>9302</v>
      </c>
      <c r="AF39" s="240"/>
    </row>
    <row r="40" spans="1:32" x14ac:dyDescent="0.2">
      <c r="A40" s="15" t="s">
        <v>252</v>
      </c>
      <c r="B40" s="15" t="s">
        <v>253</v>
      </c>
      <c r="C40" s="274">
        <v>1109.4000000000001</v>
      </c>
      <c r="D40" s="274">
        <v>1201.9000000000001</v>
      </c>
      <c r="E40" s="274">
        <v>1277.9000000000001</v>
      </c>
      <c r="F40" s="274">
        <v>1253.7</v>
      </c>
      <c r="G40" s="274">
        <v>1322.7</v>
      </c>
      <c r="H40" s="274">
        <v>1469.4</v>
      </c>
      <c r="I40" s="274">
        <v>1593.7</v>
      </c>
      <c r="J40" s="274">
        <v>1737.4</v>
      </c>
      <c r="K40" s="274">
        <v>1854.8</v>
      </c>
      <c r="L40" s="274">
        <v>1959.3</v>
      </c>
      <c r="M40" s="274">
        <v>2127.1</v>
      </c>
      <c r="N40" s="274">
        <v>2161.1999999999998</v>
      </c>
      <c r="O40" s="274">
        <v>2218.6</v>
      </c>
      <c r="P40" s="274">
        <v>2385</v>
      </c>
      <c r="Q40" s="274">
        <v>2524.1999999999998</v>
      </c>
      <c r="R40" s="274">
        <v>2668.8</v>
      </c>
      <c r="S40" s="274">
        <v>2869.5</v>
      </c>
      <c r="T40" s="274">
        <v>3028.6</v>
      </c>
      <c r="U40" s="274">
        <v>3095.7</v>
      </c>
      <c r="V40" s="274">
        <v>3172</v>
      </c>
      <c r="W40" s="274">
        <v>3373.6</v>
      </c>
      <c r="X40" s="274">
        <v>3458.4</v>
      </c>
      <c r="Y40" s="274">
        <v>3709.6</v>
      </c>
      <c r="Z40" s="274">
        <v>3958</v>
      </c>
      <c r="AA40" s="274">
        <v>4155.7</v>
      </c>
      <c r="AB40" s="274">
        <v>4591</v>
      </c>
      <c r="AC40" s="274">
        <v>4878.7</v>
      </c>
      <c r="AD40" s="274">
        <v>5440</v>
      </c>
      <c r="AE40" s="274">
        <v>6264.1</v>
      </c>
      <c r="AF40" s="240"/>
    </row>
    <row r="41" spans="1:32" ht="25.5" x14ac:dyDescent="0.2">
      <c r="A41" s="15" t="s">
        <v>254</v>
      </c>
      <c r="B41" s="15" t="s">
        <v>255</v>
      </c>
      <c r="C41" s="274">
        <v>0</v>
      </c>
      <c r="D41" s="274">
        <v>0</v>
      </c>
      <c r="E41" s="274">
        <v>0</v>
      </c>
      <c r="F41" s="274">
        <v>0</v>
      </c>
      <c r="G41" s="274">
        <v>0</v>
      </c>
      <c r="H41" s="274">
        <v>0</v>
      </c>
      <c r="I41" s="274">
        <v>0</v>
      </c>
      <c r="J41" s="274">
        <v>0</v>
      </c>
      <c r="K41" s="274">
        <v>0</v>
      </c>
      <c r="L41" s="274">
        <v>0</v>
      </c>
      <c r="M41" s="274">
        <v>0</v>
      </c>
      <c r="N41" s="274">
        <v>0</v>
      </c>
      <c r="O41" s="274">
        <v>0</v>
      </c>
      <c r="P41" s="274">
        <v>0</v>
      </c>
      <c r="Q41" s="274">
        <v>0</v>
      </c>
      <c r="R41" s="274">
        <v>0</v>
      </c>
      <c r="S41" s="274">
        <v>0</v>
      </c>
      <c r="T41" s="274">
        <v>0</v>
      </c>
      <c r="U41" s="274">
        <v>0</v>
      </c>
      <c r="V41" s="274">
        <v>0</v>
      </c>
      <c r="W41" s="274">
        <v>0</v>
      </c>
      <c r="X41" s="274">
        <v>0</v>
      </c>
      <c r="Y41" s="274">
        <v>0</v>
      </c>
      <c r="Z41" s="274">
        <v>0</v>
      </c>
      <c r="AA41" s="274">
        <v>0</v>
      </c>
      <c r="AB41" s="274">
        <v>0</v>
      </c>
      <c r="AC41" s="274">
        <v>0</v>
      </c>
      <c r="AD41" s="274">
        <v>0</v>
      </c>
      <c r="AE41" s="274">
        <v>0</v>
      </c>
      <c r="AF41" s="240"/>
    </row>
    <row r="42" spans="1:32" x14ac:dyDescent="0.2">
      <c r="A42" s="341" t="s">
        <v>256</v>
      </c>
      <c r="B42" s="341" t="s">
        <v>257</v>
      </c>
      <c r="C42" s="342">
        <v>1118.5</v>
      </c>
      <c r="D42" s="342">
        <v>1162.9000000000001</v>
      </c>
      <c r="E42" s="342">
        <v>1275.8</v>
      </c>
      <c r="F42" s="342">
        <v>1507.1</v>
      </c>
      <c r="G42" s="342">
        <v>1731.4</v>
      </c>
      <c r="H42" s="342">
        <v>2373.1</v>
      </c>
      <c r="I42" s="342">
        <v>2236.1</v>
      </c>
      <c r="J42" s="342">
        <v>2007</v>
      </c>
      <c r="K42" s="342">
        <v>1630</v>
      </c>
      <c r="L42" s="342">
        <v>1362</v>
      </c>
      <c r="M42" s="342">
        <v>1871.4</v>
      </c>
      <c r="N42" s="342">
        <v>2359.4</v>
      </c>
      <c r="O42" s="342">
        <v>3404.8</v>
      </c>
      <c r="P42" s="342">
        <v>3141.3</v>
      </c>
      <c r="Q42" s="342">
        <v>1985.1</v>
      </c>
      <c r="R42" s="342">
        <v>2301.6</v>
      </c>
      <c r="S42" s="342">
        <v>2546.6999999999998</v>
      </c>
      <c r="T42" s="342">
        <v>2470.4</v>
      </c>
      <c r="U42" s="342">
        <v>2491.9</v>
      </c>
      <c r="V42" s="342">
        <v>2916.3</v>
      </c>
      <c r="W42" s="342">
        <v>3073.1</v>
      </c>
      <c r="X42" s="342">
        <v>3638.9</v>
      </c>
      <c r="Y42" s="342">
        <v>3564.4</v>
      </c>
      <c r="Z42" s="342">
        <v>4739.6000000000004</v>
      </c>
      <c r="AA42" s="342">
        <v>4485.8999999999996</v>
      </c>
      <c r="AB42" s="342">
        <v>1583.4</v>
      </c>
      <c r="AC42" s="342">
        <v>4219.7</v>
      </c>
      <c r="AD42" s="342">
        <v>3732.2</v>
      </c>
      <c r="AE42" s="342">
        <v>3654.2</v>
      </c>
      <c r="AF42" s="240"/>
    </row>
    <row r="43" spans="1:32" x14ac:dyDescent="0.2">
      <c r="A43" s="341" t="s">
        <v>258</v>
      </c>
      <c r="B43" s="341" t="s">
        <v>259</v>
      </c>
      <c r="C43" s="342">
        <v>812.8</v>
      </c>
      <c r="D43" s="342">
        <v>839.2</v>
      </c>
      <c r="E43" s="342">
        <v>939.2</v>
      </c>
      <c r="F43" s="342">
        <v>1151.9000000000001</v>
      </c>
      <c r="G43" s="342">
        <v>1354.1</v>
      </c>
      <c r="H43" s="342">
        <v>1964.7</v>
      </c>
      <c r="I43" s="342">
        <v>1792.1</v>
      </c>
      <c r="J43" s="342">
        <v>1515.4</v>
      </c>
      <c r="K43" s="342">
        <v>1099.2</v>
      </c>
      <c r="L43" s="342">
        <v>785.2</v>
      </c>
      <c r="M43" s="342">
        <v>1244.7</v>
      </c>
      <c r="N43" s="342">
        <v>1679.8</v>
      </c>
      <c r="O43" s="342">
        <v>2681.2</v>
      </c>
      <c r="P43" s="342">
        <v>2360.9</v>
      </c>
      <c r="Q43" s="342">
        <v>1156.5</v>
      </c>
      <c r="R43" s="342">
        <v>1418.8</v>
      </c>
      <c r="S43" s="342">
        <v>1588.1</v>
      </c>
      <c r="T43" s="342">
        <v>1440.2</v>
      </c>
      <c r="U43" s="342">
        <v>1404.7</v>
      </c>
      <c r="V43" s="342">
        <v>1772.9</v>
      </c>
      <c r="W43" s="342">
        <v>1876.9</v>
      </c>
      <c r="X43" s="342">
        <v>2386.3000000000002</v>
      </c>
      <c r="Y43" s="342">
        <v>2239.5</v>
      </c>
      <c r="Z43" s="342">
        <v>3334.9</v>
      </c>
      <c r="AA43" s="342">
        <v>2999.1</v>
      </c>
      <c r="AB43" s="342">
        <v>0.5</v>
      </c>
      <c r="AC43" s="342">
        <v>2468.5</v>
      </c>
      <c r="AD43" s="342">
        <v>1704.4</v>
      </c>
      <c r="AE43" s="342">
        <v>1391.7</v>
      </c>
      <c r="AF43" s="240"/>
    </row>
    <row r="44" spans="1:32" x14ac:dyDescent="0.2">
      <c r="A44" s="15" t="s">
        <v>260</v>
      </c>
      <c r="B44" s="15" t="s">
        <v>261</v>
      </c>
      <c r="C44" s="274">
        <v>35.9</v>
      </c>
      <c r="D44" s="274">
        <v>29.5</v>
      </c>
      <c r="E44" s="274">
        <v>37.700000000000003</v>
      </c>
      <c r="F44" s="274">
        <v>53.6</v>
      </c>
      <c r="G44" s="274">
        <v>45.4</v>
      </c>
      <c r="H44" s="274">
        <v>45.4</v>
      </c>
      <c r="I44" s="274">
        <v>47.6</v>
      </c>
      <c r="J44" s="274">
        <v>58.2</v>
      </c>
      <c r="K44" s="274">
        <v>81.8</v>
      </c>
      <c r="L44" s="274">
        <v>78.2</v>
      </c>
      <c r="M44" s="274">
        <v>74.5</v>
      </c>
      <c r="N44" s="274">
        <v>63.5</v>
      </c>
      <c r="O44" s="274">
        <v>74</v>
      </c>
      <c r="P44" s="274">
        <v>91.8</v>
      </c>
      <c r="Q44" s="274">
        <v>91.5</v>
      </c>
      <c r="R44" s="274">
        <v>84.1</v>
      </c>
      <c r="S44" s="274">
        <v>73.2</v>
      </c>
      <c r="T44" s="274">
        <v>94.9</v>
      </c>
      <c r="U44" s="274">
        <v>106.1</v>
      </c>
      <c r="V44" s="274">
        <v>101.2</v>
      </c>
      <c r="W44" s="274">
        <v>104.5</v>
      </c>
      <c r="X44" s="274">
        <v>111.2</v>
      </c>
      <c r="Y44" s="274">
        <v>141.80000000000001</v>
      </c>
      <c r="Z44" s="274">
        <v>123.3</v>
      </c>
      <c r="AA44" s="274">
        <v>151.9</v>
      </c>
      <c r="AB44" s="274">
        <v>127.2</v>
      </c>
      <c r="AC44" s="274">
        <v>186.3</v>
      </c>
      <c r="AD44" s="274">
        <v>220.1</v>
      </c>
      <c r="AE44" s="274">
        <v>199.3</v>
      </c>
      <c r="AF44" s="240"/>
    </row>
    <row r="45" spans="1:32" x14ac:dyDescent="0.2">
      <c r="A45" s="15" t="s">
        <v>262</v>
      </c>
      <c r="B45" s="15" t="s">
        <v>263</v>
      </c>
      <c r="C45" s="274">
        <v>15.4</v>
      </c>
      <c r="D45" s="274">
        <v>17</v>
      </c>
      <c r="E45" s="274">
        <v>21.2</v>
      </c>
      <c r="F45" s="274">
        <v>16.899999999999999</v>
      </c>
      <c r="G45" s="274">
        <v>29.1</v>
      </c>
      <c r="H45" s="274">
        <v>23</v>
      </c>
      <c r="I45" s="274">
        <v>23.7</v>
      </c>
      <c r="J45" s="274">
        <v>32.4</v>
      </c>
      <c r="K45" s="274">
        <v>47.7</v>
      </c>
      <c r="L45" s="274">
        <v>40.700000000000003</v>
      </c>
      <c r="M45" s="274">
        <v>44</v>
      </c>
      <c r="N45" s="274">
        <v>47.5</v>
      </c>
      <c r="O45" s="274">
        <v>46.5</v>
      </c>
      <c r="P45" s="274">
        <v>53.3</v>
      </c>
      <c r="Q45" s="274">
        <v>52.3</v>
      </c>
      <c r="R45" s="274">
        <v>50.2</v>
      </c>
      <c r="S45" s="274">
        <v>43.4</v>
      </c>
      <c r="T45" s="274">
        <v>71.099999999999994</v>
      </c>
      <c r="U45" s="274">
        <v>71.8</v>
      </c>
      <c r="V45" s="274">
        <v>73.7</v>
      </c>
      <c r="W45" s="274">
        <v>74.099999999999994</v>
      </c>
      <c r="X45" s="274">
        <v>85.9</v>
      </c>
      <c r="Y45" s="274">
        <v>110.8</v>
      </c>
      <c r="Z45" s="274">
        <v>90.6</v>
      </c>
      <c r="AA45" s="274">
        <v>114.2</v>
      </c>
      <c r="AB45" s="274">
        <v>84.5</v>
      </c>
      <c r="AC45" s="274">
        <v>118.2</v>
      </c>
      <c r="AD45" s="274">
        <v>145.4</v>
      </c>
      <c r="AE45" s="274">
        <v>141.1</v>
      </c>
      <c r="AF45" s="240"/>
    </row>
    <row r="46" spans="1:32" x14ac:dyDescent="0.2">
      <c r="A46" s="15" t="s">
        <v>264</v>
      </c>
      <c r="B46" s="15" t="s">
        <v>265</v>
      </c>
      <c r="C46" s="274">
        <v>20.5</v>
      </c>
      <c r="D46" s="274">
        <v>12.5</v>
      </c>
      <c r="E46" s="274">
        <v>16.600000000000001</v>
      </c>
      <c r="F46" s="274">
        <v>36.700000000000003</v>
      </c>
      <c r="G46" s="274">
        <v>16.3</v>
      </c>
      <c r="H46" s="274">
        <v>22.4</v>
      </c>
      <c r="I46" s="274">
        <v>23.9</v>
      </c>
      <c r="J46" s="274">
        <v>25.8</v>
      </c>
      <c r="K46" s="274">
        <v>34.1</v>
      </c>
      <c r="L46" s="274">
        <v>37.5</v>
      </c>
      <c r="M46" s="274">
        <v>30.5</v>
      </c>
      <c r="N46" s="274">
        <v>16.100000000000001</v>
      </c>
      <c r="O46" s="274">
        <v>27.5</v>
      </c>
      <c r="P46" s="274">
        <v>38.5</v>
      </c>
      <c r="Q46" s="274">
        <v>39.1</v>
      </c>
      <c r="R46" s="274">
        <v>34</v>
      </c>
      <c r="S46" s="274">
        <v>29.8</v>
      </c>
      <c r="T46" s="274">
        <v>23.8</v>
      </c>
      <c r="U46" s="274">
        <v>34.299999999999997</v>
      </c>
      <c r="V46" s="274">
        <v>27.5</v>
      </c>
      <c r="W46" s="274">
        <v>30.4</v>
      </c>
      <c r="X46" s="274">
        <v>25.3</v>
      </c>
      <c r="Y46" s="274">
        <v>31</v>
      </c>
      <c r="Z46" s="274">
        <v>32.700000000000003</v>
      </c>
      <c r="AA46" s="274">
        <v>37.799999999999997</v>
      </c>
      <c r="AB46" s="274">
        <v>42.8</v>
      </c>
      <c r="AC46" s="274">
        <v>68</v>
      </c>
      <c r="AD46" s="274">
        <v>74.7</v>
      </c>
      <c r="AE46" s="274">
        <v>58.2</v>
      </c>
      <c r="AF46" s="240"/>
    </row>
    <row r="47" spans="1:32" x14ac:dyDescent="0.2">
      <c r="A47" s="15" t="s">
        <v>266</v>
      </c>
      <c r="B47" s="15" t="s">
        <v>267</v>
      </c>
      <c r="C47" s="274">
        <v>160.30000000000001</v>
      </c>
      <c r="D47" s="274">
        <v>160.5</v>
      </c>
      <c r="E47" s="274">
        <v>169.9</v>
      </c>
      <c r="F47" s="274">
        <v>174</v>
      </c>
      <c r="G47" s="274">
        <v>181.8</v>
      </c>
      <c r="H47" s="274">
        <v>220.8</v>
      </c>
      <c r="I47" s="274">
        <v>253.9</v>
      </c>
      <c r="J47" s="274">
        <v>272.7</v>
      </c>
      <c r="K47" s="274">
        <v>287</v>
      </c>
      <c r="L47" s="274">
        <v>399</v>
      </c>
      <c r="M47" s="274">
        <v>383.1</v>
      </c>
      <c r="N47" s="274">
        <v>396.9</v>
      </c>
      <c r="O47" s="274">
        <v>447.7</v>
      </c>
      <c r="P47" s="274">
        <v>418.3</v>
      </c>
      <c r="Q47" s="274">
        <v>501.2</v>
      </c>
      <c r="R47" s="274">
        <v>504.1</v>
      </c>
      <c r="S47" s="274">
        <v>457.3</v>
      </c>
      <c r="T47" s="274">
        <v>511.6</v>
      </c>
      <c r="U47" s="274">
        <v>438.5</v>
      </c>
      <c r="V47" s="274">
        <v>389.8</v>
      </c>
      <c r="W47" s="274">
        <v>395</v>
      </c>
      <c r="X47" s="274">
        <v>468.9</v>
      </c>
      <c r="Y47" s="274">
        <v>546.29999999999995</v>
      </c>
      <c r="Z47" s="274">
        <v>587</v>
      </c>
      <c r="AA47" s="274">
        <v>594.9</v>
      </c>
      <c r="AB47" s="274">
        <v>783.4</v>
      </c>
      <c r="AC47" s="274">
        <v>967.1</v>
      </c>
      <c r="AD47" s="274">
        <v>880.4</v>
      </c>
      <c r="AE47" s="274">
        <v>1003.4</v>
      </c>
      <c r="AF47" s="240"/>
    </row>
    <row r="48" spans="1:32" x14ac:dyDescent="0.2">
      <c r="A48" s="15" t="s">
        <v>268</v>
      </c>
      <c r="B48" s="15" t="s">
        <v>88</v>
      </c>
      <c r="C48" s="274">
        <v>582.1</v>
      </c>
      <c r="D48" s="274">
        <v>667.9</v>
      </c>
      <c r="E48" s="274">
        <v>700.9</v>
      </c>
      <c r="F48" s="274">
        <v>879</v>
      </c>
      <c r="G48" s="274">
        <v>956.9</v>
      </c>
      <c r="H48" s="274">
        <v>940.8</v>
      </c>
      <c r="I48" s="274">
        <v>1100.5</v>
      </c>
      <c r="J48" s="274">
        <v>1282</v>
      </c>
      <c r="K48" s="274">
        <v>1353.8</v>
      </c>
      <c r="L48" s="274">
        <v>1446.4</v>
      </c>
      <c r="M48" s="274">
        <v>1653.5</v>
      </c>
      <c r="N48" s="274">
        <v>1245.9000000000001</v>
      </c>
      <c r="O48" s="274">
        <v>1426.7</v>
      </c>
      <c r="P48" s="274">
        <v>1483</v>
      </c>
      <c r="Q48" s="274">
        <v>1657.2</v>
      </c>
      <c r="R48" s="274">
        <v>1974.7</v>
      </c>
      <c r="S48" s="274">
        <v>1853.7</v>
      </c>
      <c r="T48" s="274">
        <v>1817.1</v>
      </c>
      <c r="U48" s="274">
        <v>1702.9</v>
      </c>
      <c r="V48" s="274">
        <v>1893</v>
      </c>
      <c r="W48" s="274">
        <v>2085.5</v>
      </c>
      <c r="X48" s="274">
        <v>2138.3000000000002</v>
      </c>
      <c r="Y48" s="274">
        <v>2350.1999999999998</v>
      </c>
      <c r="Z48" s="274">
        <v>2355.1</v>
      </c>
      <c r="AA48" s="274">
        <v>2570.6999999999998</v>
      </c>
      <c r="AB48" s="274">
        <v>3025.7</v>
      </c>
      <c r="AC48" s="274">
        <v>2953.4</v>
      </c>
      <c r="AD48" s="274">
        <v>3272</v>
      </c>
      <c r="AE48" s="274">
        <v>3742.8</v>
      </c>
      <c r="AF48" s="240"/>
    </row>
    <row r="49" spans="1:32" x14ac:dyDescent="0.2">
      <c r="A49" s="15" t="s">
        <v>99</v>
      </c>
      <c r="B49" s="15" t="s">
        <v>100</v>
      </c>
      <c r="C49" s="274">
        <v>581.20000000000005</v>
      </c>
      <c r="D49" s="274">
        <v>669.2</v>
      </c>
      <c r="E49" s="274">
        <v>696.9</v>
      </c>
      <c r="F49" s="274">
        <v>879</v>
      </c>
      <c r="G49" s="274">
        <v>954</v>
      </c>
      <c r="H49" s="274">
        <v>936.1</v>
      </c>
      <c r="I49" s="274">
        <v>1098.8</v>
      </c>
      <c r="J49" s="274">
        <v>1281.8</v>
      </c>
      <c r="K49" s="274">
        <v>1352.9</v>
      </c>
      <c r="L49" s="274">
        <v>1446.8</v>
      </c>
      <c r="M49" s="274">
        <v>1654.6</v>
      </c>
      <c r="N49" s="274">
        <v>1245.8</v>
      </c>
      <c r="O49" s="274">
        <v>1425.1</v>
      </c>
      <c r="P49" s="274">
        <v>1478.4</v>
      </c>
      <c r="Q49" s="274">
        <v>1656.8</v>
      </c>
      <c r="R49" s="274">
        <v>1976.2</v>
      </c>
      <c r="S49" s="274">
        <v>1857.6</v>
      </c>
      <c r="T49" s="274">
        <v>1819.4</v>
      </c>
      <c r="U49" s="274">
        <v>1705.7</v>
      </c>
      <c r="V49" s="274">
        <v>1892.8</v>
      </c>
      <c r="W49" s="274">
        <v>2090.3000000000002</v>
      </c>
      <c r="X49" s="274">
        <v>2137</v>
      </c>
      <c r="Y49" s="274">
        <v>2348.4</v>
      </c>
      <c r="Z49" s="274">
        <v>2357.6</v>
      </c>
      <c r="AA49" s="274">
        <v>2571.3000000000002</v>
      </c>
      <c r="AB49" s="274">
        <v>3021.5</v>
      </c>
      <c r="AC49" s="274">
        <v>2954</v>
      </c>
      <c r="AD49" s="274">
        <v>3273.7</v>
      </c>
      <c r="AE49" s="274">
        <v>3741.7</v>
      </c>
      <c r="AF49" s="240"/>
    </row>
    <row r="50" spans="1:32" x14ac:dyDescent="0.2">
      <c r="A50" s="15" t="s">
        <v>269</v>
      </c>
      <c r="B50" s="15" t="s">
        <v>270</v>
      </c>
      <c r="C50" s="274">
        <v>0.8</v>
      </c>
      <c r="D50" s="274">
        <v>-1.3</v>
      </c>
      <c r="E50" s="274">
        <v>3.9</v>
      </c>
      <c r="F50" s="274">
        <v>0.1</v>
      </c>
      <c r="G50" s="274">
        <v>2.8</v>
      </c>
      <c r="H50" s="274">
        <v>4.7</v>
      </c>
      <c r="I50" s="274">
        <v>1.7</v>
      </c>
      <c r="J50" s="274">
        <v>0.2</v>
      </c>
      <c r="K50" s="274">
        <v>0.9</v>
      </c>
      <c r="L50" s="274">
        <v>-0.4</v>
      </c>
      <c r="M50" s="274">
        <v>-1.2</v>
      </c>
      <c r="N50" s="274">
        <v>0.1</v>
      </c>
      <c r="O50" s="274">
        <v>1.6</v>
      </c>
      <c r="P50" s="274">
        <v>4.5999999999999996</v>
      </c>
      <c r="Q50" s="274">
        <v>0.4</v>
      </c>
      <c r="R50" s="274">
        <v>-1.5</v>
      </c>
      <c r="S50" s="274">
        <v>-3.9</v>
      </c>
      <c r="T50" s="274">
        <v>-2.4</v>
      </c>
      <c r="U50" s="274">
        <v>-2.8</v>
      </c>
      <c r="V50" s="274">
        <v>0.2</v>
      </c>
      <c r="W50" s="274">
        <v>-4.8</v>
      </c>
      <c r="X50" s="274">
        <v>1.3</v>
      </c>
      <c r="Y50" s="274">
        <v>1.8</v>
      </c>
      <c r="Z50" s="274">
        <v>-2.5</v>
      </c>
      <c r="AA50" s="274">
        <v>-0.6</v>
      </c>
      <c r="AB50" s="274">
        <v>4.2</v>
      </c>
      <c r="AC50" s="274">
        <v>-0.6</v>
      </c>
      <c r="AD50" s="274">
        <v>-1.7</v>
      </c>
      <c r="AE50" s="274">
        <v>1.1000000000000001</v>
      </c>
      <c r="AF50" s="240"/>
    </row>
    <row r="51" spans="1:32" x14ac:dyDescent="0.2">
      <c r="A51" s="15" t="s">
        <v>271</v>
      </c>
      <c r="B51" s="15" t="s">
        <v>272</v>
      </c>
      <c r="C51" s="274">
        <v>4.5</v>
      </c>
      <c r="D51" s="274">
        <v>-8</v>
      </c>
      <c r="E51" s="274">
        <v>9.4</v>
      </c>
      <c r="F51" s="274">
        <v>-8.6</v>
      </c>
      <c r="G51" s="274">
        <v>-2.9</v>
      </c>
      <c r="H51" s="274">
        <v>-19</v>
      </c>
      <c r="I51" s="274">
        <v>-413.4</v>
      </c>
      <c r="J51" s="274">
        <v>2.6</v>
      </c>
      <c r="K51" s="274">
        <v>-1.2</v>
      </c>
      <c r="L51" s="274">
        <v>-12.8</v>
      </c>
      <c r="M51" s="274">
        <v>-26.8</v>
      </c>
      <c r="N51" s="274">
        <v>129.5</v>
      </c>
      <c r="O51" s="274">
        <v>-34.700000000000003</v>
      </c>
      <c r="P51" s="274">
        <v>-15.5</v>
      </c>
      <c r="Q51" s="274">
        <v>1.5</v>
      </c>
      <c r="R51" s="274">
        <v>15.9</v>
      </c>
      <c r="S51" s="274">
        <v>20.6</v>
      </c>
      <c r="T51" s="274">
        <v>2.5</v>
      </c>
      <c r="U51" s="274">
        <v>43.9</v>
      </c>
      <c r="V51" s="274">
        <v>45.1</v>
      </c>
      <c r="W51" s="274">
        <v>-8.6999999999999993</v>
      </c>
      <c r="X51" s="274">
        <v>80.5</v>
      </c>
      <c r="Y51" s="274">
        <v>14.7</v>
      </c>
      <c r="Z51" s="274">
        <v>130.9</v>
      </c>
      <c r="AA51" s="274">
        <v>85.2</v>
      </c>
      <c r="AB51" s="274">
        <v>107.7</v>
      </c>
      <c r="AC51" s="274">
        <v>94.4</v>
      </c>
      <c r="AD51" s="274">
        <v>71.099999999999994</v>
      </c>
      <c r="AE51" s="274">
        <v>100.3</v>
      </c>
      <c r="AF51" s="240"/>
    </row>
    <row r="52" spans="1:32" ht="25.5" customHeight="1" x14ac:dyDescent="0.2">
      <c r="A52" s="15" t="s">
        <v>273</v>
      </c>
      <c r="B52" s="15" t="s">
        <v>274</v>
      </c>
      <c r="C52" s="274">
        <v>586.6</v>
      </c>
      <c r="D52" s="274">
        <v>659.9</v>
      </c>
      <c r="E52" s="274">
        <v>710.2</v>
      </c>
      <c r="F52" s="274">
        <v>870.4</v>
      </c>
      <c r="G52" s="274">
        <v>954</v>
      </c>
      <c r="H52" s="274">
        <v>921.8</v>
      </c>
      <c r="I52" s="274">
        <v>687.1</v>
      </c>
      <c r="J52" s="274">
        <v>1284.5999999999999</v>
      </c>
      <c r="K52" s="274">
        <v>1352.6</v>
      </c>
      <c r="L52" s="274">
        <v>1433.6</v>
      </c>
      <c r="M52" s="274">
        <v>1626.6</v>
      </c>
      <c r="N52" s="274">
        <v>1375.4</v>
      </c>
      <c r="O52" s="274">
        <v>1392</v>
      </c>
      <c r="P52" s="274">
        <v>1467.5</v>
      </c>
      <c r="Q52" s="274">
        <v>1658.8</v>
      </c>
      <c r="R52" s="274">
        <v>1990.6</v>
      </c>
      <c r="S52" s="274">
        <v>1874.3</v>
      </c>
      <c r="T52" s="274">
        <v>1819.6</v>
      </c>
      <c r="U52" s="274">
        <v>1746.9</v>
      </c>
      <c r="V52" s="274">
        <v>1938.1</v>
      </c>
      <c r="W52" s="274">
        <v>2076.8000000000002</v>
      </c>
      <c r="X52" s="274">
        <v>2218.8000000000002</v>
      </c>
      <c r="Y52" s="274">
        <v>2364.9</v>
      </c>
      <c r="Z52" s="274">
        <v>2486.1</v>
      </c>
      <c r="AA52" s="274">
        <v>2655.9</v>
      </c>
      <c r="AB52" s="274">
        <v>3133.4</v>
      </c>
      <c r="AC52" s="274">
        <v>3047.8</v>
      </c>
      <c r="AD52" s="274">
        <v>3343.1</v>
      </c>
      <c r="AE52" s="274">
        <v>3843.1</v>
      </c>
      <c r="AF52" s="240"/>
    </row>
    <row r="53" spans="1:32" x14ac:dyDescent="0.2">
      <c r="A53" s="341" t="s">
        <v>275</v>
      </c>
      <c r="B53" s="341" t="s">
        <v>276</v>
      </c>
      <c r="C53" s="342">
        <v>407.5</v>
      </c>
      <c r="D53" s="342">
        <v>372.1</v>
      </c>
      <c r="E53" s="342">
        <v>433.4</v>
      </c>
      <c r="F53" s="342">
        <v>516.29999999999995</v>
      </c>
      <c r="G53" s="342">
        <v>640.9</v>
      </c>
      <c r="H53" s="342">
        <v>1276</v>
      </c>
      <c r="I53" s="342">
        <v>1342.7</v>
      </c>
      <c r="J53" s="342">
        <v>507.9</v>
      </c>
      <c r="K53" s="342">
        <v>72.2</v>
      </c>
      <c r="L53" s="342">
        <v>-392.5</v>
      </c>
      <c r="M53" s="342">
        <v>-63.8</v>
      </c>
      <c r="N53" s="342">
        <v>650.70000000000005</v>
      </c>
      <c r="O53" s="342">
        <v>1639.2</v>
      </c>
      <c r="P53" s="342">
        <v>1347.3</v>
      </c>
      <c r="Q53" s="342">
        <v>-83.4</v>
      </c>
      <c r="R53" s="342">
        <v>-109</v>
      </c>
      <c r="S53" s="342">
        <v>288.39999999999998</v>
      </c>
      <c r="T53" s="342">
        <v>234.1</v>
      </c>
      <c r="U53" s="342">
        <v>412.6</v>
      </c>
      <c r="V53" s="342">
        <v>689.6</v>
      </c>
      <c r="W53" s="342">
        <v>705.7</v>
      </c>
      <c r="X53" s="342">
        <v>1062.3</v>
      </c>
      <c r="Y53" s="342">
        <v>795.1</v>
      </c>
      <c r="Z53" s="342">
        <v>1789.7</v>
      </c>
      <c r="AA53" s="342">
        <v>1387</v>
      </c>
      <c r="AB53" s="342">
        <v>-2206.1999999999998</v>
      </c>
      <c r="AC53" s="342">
        <v>391.1</v>
      </c>
      <c r="AD53" s="342">
        <v>-271.10000000000002</v>
      </c>
      <c r="AE53" s="342">
        <v>-992.9</v>
      </c>
      <c r="AF53" s="240"/>
    </row>
    <row r="54" spans="1:32" x14ac:dyDescent="0.2">
      <c r="A54" s="341" t="s">
        <v>277</v>
      </c>
      <c r="B54" s="341" t="s">
        <v>278</v>
      </c>
      <c r="C54" s="342">
        <v>6305.1</v>
      </c>
      <c r="D54" s="342">
        <v>6680.4</v>
      </c>
      <c r="E54" s="342">
        <v>7206.9</v>
      </c>
      <c r="F54" s="342">
        <v>7601.9</v>
      </c>
      <c r="G54" s="342">
        <v>8252.1</v>
      </c>
      <c r="H54" s="342">
        <v>8728.9</v>
      </c>
      <c r="I54" s="342">
        <v>9107.5</v>
      </c>
      <c r="J54" s="342">
        <v>10444.9</v>
      </c>
      <c r="K54" s="342">
        <v>11365.9</v>
      </c>
      <c r="L54" s="342">
        <v>12311.6</v>
      </c>
      <c r="M54" s="342">
        <v>13155.6</v>
      </c>
      <c r="N54" s="342">
        <v>13465.6</v>
      </c>
      <c r="O54" s="342">
        <v>14074.5</v>
      </c>
      <c r="P54" s="342">
        <v>15174.5</v>
      </c>
      <c r="Q54" s="342">
        <v>16673.2</v>
      </c>
      <c r="R54" s="342">
        <v>17790.5</v>
      </c>
      <c r="S54" s="342">
        <v>18395.900000000001</v>
      </c>
      <c r="T54" s="342">
        <v>19454.599999999999</v>
      </c>
      <c r="U54" s="342">
        <v>20246.099999999999</v>
      </c>
      <c r="V54" s="342">
        <v>21033.8</v>
      </c>
      <c r="W54" s="342">
        <v>21855.1</v>
      </c>
      <c r="X54" s="342">
        <v>22508.400000000001</v>
      </c>
      <c r="Y54" s="342">
        <v>24010.6</v>
      </c>
      <c r="Z54" s="342">
        <v>25431</v>
      </c>
      <c r="AA54" s="342">
        <v>26911.3</v>
      </c>
      <c r="AB54" s="342">
        <v>30300.1</v>
      </c>
      <c r="AC54" s="342">
        <v>31004.6</v>
      </c>
      <c r="AD54" s="342">
        <v>34010.400000000001</v>
      </c>
      <c r="AE54" s="342">
        <v>38144.800000000003</v>
      </c>
      <c r="AF54" s="240"/>
    </row>
    <row r="55" spans="1:32" x14ac:dyDescent="0.2">
      <c r="A55" s="341" t="s">
        <v>279</v>
      </c>
      <c r="B55" s="341" t="s">
        <v>280</v>
      </c>
      <c r="C55" s="342">
        <v>6712.7</v>
      </c>
      <c r="D55" s="342">
        <v>7052.5</v>
      </c>
      <c r="E55" s="342">
        <v>7640.3</v>
      </c>
      <c r="F55" s="342">
        <v>8118.1</v>
      </c>
      <c r="G55" s="342">
        <v>8893.1</v>
      </c>
      <c r="H55" s="342">
        <v>10004.9</v>
      </c>
      <c r="I55" s="342">
        <v>10450.200000000001</v>
      </c>
      <c r="J55" s="342">
        <v>10952.8</v>
      </c>
      <c r="K55" s="342">
        <v>11438.2</v>
      </c>
      <c r="L55" s="342">
        <v>11919.1</v>
      </c>
      <c r="M55" s="342">
        <v>13091.7</v>
      </c>
      <c r="N55" s="342">
        <v>14116.3</v>
      </c>
      <c r="O55" s="342">
        <v>15713.7</v>
      </c>
      <c r="P55" s="342">
        <v>16521.7</v>
      </c>
      <c r="Q55" s="342">
        <v>16589.7</v>
      </c>
      <c r="R55" s="342">
        <v>17681.5</v>
      </c>
      <c r="S55" s="342">
        <v>18684.3</v>
      </c>
      <c r="T55" s="342">
        <v>19688.7</v>
      </c>
      <c r="U55" s="342">
        <v>20658.7</v>
      </c>
      <c r="V55" s="342">
        <v>21723.4</v>
      </c>
      <c r="W55" s="342">
        <v>22560.799999999999</v>
      </c>
      <c r="X55" s="342">
        <v>23570.7</v>
      </c>
      <c r="Y55" s="342">
        <v>24805.599999999999</v>
      </c>
      <c r="Z55" s="342">
        <v>27220.7</v>
      </c>
      <c r="AA55" s="342">
        <v>28298.3</v>
      </c>
      <c r="AB55" s="342">
        <v>28093.9</v>
      </c>
      <c r="AC55" s="342">
        <v>31395.7</v>
      </c>
      <c r="AD55" s="342">
        <v>33739.300000000003</v>
      </c>
      <c r="AE55" s="342">
        <v>37151.9</v>
      </c>
      <c r="AF55" s="240"/>
    </row>
    <row r="56" spans="1:32" x14ac:dyDescent="0.2">
      <c r="A56" s="189"/>
      <c r="B56" s="189"/>
      <c r="C56" s="340"/>
      <c r="D56" s="340"/>
      <c r="E56" s="340"/>
      <c r="F56" s="340"/>
      <c r="G56" s="340"/>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row>
    <row r="57" spans="1:32" s="4" customFormat="1" ht="13.5" thickBot="1" x14ac:dyDescent="0.25">
      <c r="A57" s="181" t="s">
        <v>1635</v>
      </c>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1" t="s">
        <v>92</v>
      </c>
    </row>
    <row r="58" spans="1:32" x14ac:dyDescent="0.2">
      <c r="A58" s="189"/>
      <c r="B58" s="189"/>
      <c r="C58" s="189"/>
      <c r="D58" s="189"/>
      <c r="E58" s="189"/>
      <c r="F58" s="189"/>
      <c r="G58" s="189"/>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row>
    <row r="59" spans="1:32" s="4" customFormat="1" x14ac:dyDescent="0.2">
      <c r="A59" s="203" t="s">
        <v>437</v>
      </c>
    </row>
  </sheetData>
  <phoneticPr fontId="0" type="noConversion"/>
  <pageMargins left="0.55118110236220497" right="0.55118110236220497" top="0.55118110236220497" bottom="0.55118110236220497" header="0.196850393700787" footer="0.196850393700787"/>
  <pageSetup paperSize="9" scale="59" orientation="landscape" r:id="rId1"/>
  <headerFooter alignWithMargins="0">
    <oddFooter>&amp;L&amp;8statec&amp;R&amp;8&amp;D</odd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55"/>
    <pageSetUpPr autoPageBreaks="0" fitToPage="1"/>
  </sheetPr>
  <dimension ref="A1:AA41"/>
  <sheetViews>
    <sheetView showGridLines="0" zoomScale="85" zoomScaleNormal="85" workbookViewId="0">
      <pane xSplit="2" ySplit="2" topLeftCell="C3" activePane="bottomRight" state="frozen"/>
      <selection pane="topRight"/>
      <selection pane="bottomLeft"/>
      <selection pane="bottomRight"/>
    </sheetView>
  </sheetViews>
  <sheetFormatPr defaultColWidth="9.140625" defaultRowHeight="12.75" x14ac:dyDescent="0.2"/>
  <cols>
    <col min="1" max="1" width="59" style="4" customWidth="1"/>
    <col min="2" max="2" width="17.7109375" style="4" customWidth="1"/>
    <col min="3" max="26" width="9.28515625" style="4" customWidth="1"/>
    <col min="27" max="27" width="1.85546875" style="4" customWidth="1"/>
    <col min="28" max="16384" width="9.140625" style="4"/>
  </cols>
  <sheetData>
    <row r="1" spans="1:27" ht="16.5" thickBot="1" x14ac:dyDescent="0.3">
      <c r="A1" s="343" t="s">
        <v>537</v>
      </c>
      <c r="B1" s="242"/>
      <c r="C1" s="242"/>
      <c r="D1" s="242"/>
      <c r="E1" s="242"/>
      <c r="F1" s="242"/>
      <c r="G1" s="242"/>
      <c r="H1" s="242"/>
      <c r="I1" s="242"/>
      <c r="J1" s="242"/>
      <c r="K1" s="242"/>
      <c r="L1" s="242"/>
      <c r="M1" s="242"/>
      <c r="N1" s="242"/>
      <c r="O1" s="242"/>
      <c r="P1" s="242"/>
      <c r="Q1" s="242"/>
      <c r="R1" s="242"/>
      <c r="S1" s="242"/>
      <c r="T1" s="242"/>
      <c r="U1" s="242"/>
      <c r="V1" s="242"/>
      <c r="W1" s="242"/>
      <c r="X1" s="242"/>
      <c r="Y1" s="242"/>
      <c r="Z1" s="242"/>
      <c r="AA1" s="242"/>
    </row>
    <row r="2" spans="1:27" ht="15" x14ac:dyDescent="0.35">
      <c r="A2" s="188" t="s">
        <v>60</v>
      </c>
      <c r="B2" s="344" t="s">
        <v>179</v>
      </c>
      <c r="C2" s="287" t="s">
        <v>66</v>
      </c>
      <c r="D2" s="287" t="s">
        <v>90</v>
      </c>
      <c r="E2" s="287" t="s">
        <v>175</v>
      </c>
      <c r="F2" s="287" t="s">
        <v>54</v>
      </c>
      <c r="G2" s="287" t="s">
        <v>187</v>
      </c>
      <c r="H2" s="287" t="s">
        <v>326</v>
      </c>
      <c r="I2" s="287" t="s">
        <v>927</v>
      </c>
      <c r="J2" s="287" t="s">
        <v>900</v>
      </c>
      <c r="K2" s="287" t="s">
        <v>155</v>
      </c>
      <c r="L2" s="287" t="s">
        <v>786</v>
      </c>
      <c r="M2" s="287" t="s">
        <v>80</v>
      </c>
      <c r="N2" s="287" t="s">
        <v>787</v>
      </c>
      <c r="O2" s="287" t="s">
        <v>1107</v>
      </c>
      <c r="P2" s="287" t="s">
        <v>1218</v>
      </c>
      <c r="Q2" s="287" t="s">
        <v>1220</v>
      </c>
      <c r="R2" s="287" t="s">
        <v>1233</v>
      </c>
      <c r="S2" s="287" t="s">
        <v>1240</v>
      </c>
      <c r="T2" s="287" t="s">
        <v>1249</v>
      </c>
      <c r="U2" s="287" t="s">
        <v>1358</v>
      </c>
      <c r="V2" s="287" t="s">
        <v>1379</v>
      </c>
      <c r="W2" s="287" t="s">
        <v>1381</v>
      </c>
      <c r="X2" s="287" t="s">
        <v>1383</v>
      </c>
      <c r="Y2" s="287" t="s">
        <v>1556</v>
      </c>
      <c r="Z2" s="287" t="s">
        <v>1629</v>
      </c>
      <c r="AA2" s="345"/>
    </row>
    <row r="4" spans="1:27" x14ac:dyDescent="0.2">
      <c r="AA4" s="257" t="s">
        <v>650</v>
      </c>
    </row>
    <row r="5" spans="1:27" x14ac:dyDescent="0.2">
      <c r="A5" s="223"/>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57"/>
    </row>
    <row r="6" spans="1:27" x14ac:dyDescent="0.2">
      <c r="AA6" s="257"/>
    </row>
    <row r="7" spans="1:27" x14ac:dyDescent="0.2">
      <c r="A7" s="6" t="s">
        <v>408</v>
      </c>
      <c r="B7" s="189" t="s">
        <v>409</v>
      </c>
    </row>
    <row r="8" spans="1:27" x14ac:dyDescent="0.2">
      <c r="A8" s="6"/>
      <c r="B8" s="189"/>
    </row>
    <row r="9" spans="1:27" x14ac:dyDescent="0.2">
      <c r="A9" s="6" t="s">
        <v>410</v>
      </c>
      <c r="B9" s="189" t="s">
        <v>411</v>
      </c>
      <c r="C9" s="220">
        <v>1276</v>
      </c>
      <c r="D9" s="220">
        <v>1342.7</v>
      </c>
      <c r="E9" s="220">
        <v>507.9</v>
      </c>
      <c r="F9" s="220">
        <v>72.2</v>
      </c>
      <c r="G9" s="220">
        <v>-392.5</v>
      </c>
      <c r="H9" s="220">
        <v>-63.8</v>
      </c>
      <c r="I9" s="220">
        <v>650.70000000000005</v>
      </c>
      <c r="J9" s="220">
        <v>1639.2</v>
      </c>
      <c r="K9" s="220">
        <v>1347.3</v>
      </c>
      <c r="L9" s="220">
        <v>-83.4</v>
      </c>
      <c r="M9" s="220">
        <v>-109</v>
      </c>
      <c r="N9" s="220">
        <v>288.39999999999998</v>
      </c>
      <c r="O9" s="220">
        <v>234.1</v>
      </c>
      <c r="P9" s="220">
        <v>412.6</v>
      </c>
      <c r="Q9" s="220">
        <v>689.6</v>
      </c>
      <c r="R9" s="220">
        <v>705.7</v>
      </c>
      <c r="S9" s="220">
        <v>1062.3</v>
      </c>
      <c r="T9" s="220">
        <v>795.1</v>
      </c>
      <c r="U9" s="220">
        <v>1789.7</v>
      </c>
      <c r="V9" s="220">
        <v>1387</v>
      </c>
      <c r="W9" s="220">
        <v>-2206.1999999999998</v>
      </c>
      <c r="X9" s="220">
        <v>391.1</v>
      </c>
      <c r="Y9" s="220">
        <v>-271.10000000000002</v>
      </c>
      <c r="Z9" s="220">
        <v>-992.9</v>
      </c>
      <c r="AA9" s="216"/>
    </row>
    <row r="10" spans="1:27" x14ac:dyDescent="0.2">
      <c r="A10" s="6"/>
      <c r="B10" s="189"/>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16"/>
    </row>
    <row r="11" spans="1:27" x14ac:dyDescent="0.2">
      <c r="A11" s="6" t="s">
        <v>412</v>
      </c>
      <c r="B11" s="189" t="s">
        <v>411</v>
      </c>
      <c r="C11" s="346">
        <v>5.5510752700289316</v>
      </c>
      <c r="D11" s="346">
        <v>5.6228104099524456</v>
      </c>
      <c r="E11" s="346">
        <v>2.0308206166053102</v>
      </c>
      <c r="F11" s="346">
        <v>0.27541097096400391</v>
      </c>
      <c r="G11" s="346">
        <v>-1.3921979731439751</v>
      </c>
      <c r="H11" s="346">
        <v>-0.21084681728356086</v>
      </c>
      <c r="I11" s="346">
        <v>1.9040039976692968</v>
      </c>
      <c r="J11" s="346">
        <v>4.3545974535929979</v>
      </c>
      <c r="K11" s="346">
        <v>3.3674085944792216</v>
      </c>
      <c r="L11" s="346">
        <v>-0.21362594443498811</v>
      </c>
      <c r="M11" s="346">
        <v>-0.25715841021142899</v>
      </c>
      <c r="N11" s="346">
        <v>0.65075225536537029</v>
      </c>
      <c r="O11" s="346">
        <v>0.50314864515389346</v>
      </c>
      <c r="P11" s="346">
        <v>0.84034463325417463</v>
      </c>
      <c r="Q11" s="346">
        <v>1.331502210563116</v>
      </c>
      <c r="R11" s="346">
        <v>1.3034195750514792</v>
      </c>
      <c r="S11" s="346">
        <v>1.8899444002812731</v>
      </c>
      <c r="T11" s="346">
        <v>1.3668514487176937</v>
      </c>
      <c r="U11" s="346">
        <v>2.9768539083564107</v>
      </c>
      <c r="V11" s="346">
        <v>2.2217007852485491</v>
      </c>
      <c r="W11" s="346">
        <v>-3.4191613666573457</v>
      </c>
      <c r="X11" s="346">
        <v>0.54053141374090474</v>
      </c>
      <c r="Y11" s="346">
        <v>-0.34970490152585204</v>
      </c>
      <c r="Z11" s="346">
        <v>-1.2519867027773997</v>
      </c>
      <c r="AA11" s="216"/>
    </row>
    <row r="12" spans="1:27" x14ac:dyDescent="0.2">
      <c r="A12" s="6"/>
      <c r="B12" s="189"/>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16"/>
    </row>
    <row r="13" spans="1:27" x14ac:dyDescent="0.2">
      <c r="A13" s="4" t="s">
        <v>413</v>
      </c>
      <c r="B13" s="166" t="s">
        <v>414</v>
      </c>
      <c r="C13" s="216">
        <v>615.9</v>
      </c>
      <c r="D13" s="216">
        <v>639.4</v>
      </c>
      <c r="E13" s="216">
        <v>-60.2</v>
      </c>
      <c r="F13" s="216">
        <v>-369</v>
      </c>
      <c r="G13" s="216">
        <v>-747</v>
      </c>
      <c r="H13" s="216">
        <v>-441.3</v>
      </c>
      <c r="I13" s="216">
        <v>-23.2</v>
      </c>
      <c r="J13" s="216">
        <v>605.9</v>
      </c>
      <c r="K13" s="216">
        <v>90.8</v>
      </c>
      <c r="L13" s="216">
        <v>-784.8</v>
      </c>
      <c r="M13" s="216">
        <v>-847.1</v>
      </c>
      <c r="N13" s="216">
        <v>-662.1</v>
      </c>
      <c r="O13" s="216">
        <v>-829.7</v>
      </c>
      <c r="P13" s="216">
        <v>-481.3</v>
      </c>
      <c r="Q13" s="216">
        <v>-142.69999999999999</v>
      </c>
      <c r="R13" s="216">
        <v>-215.2</v>
      </c>
      <c r="S13" s="216">
        <v>-34.9</v>
      </c>
      <c r="T13" s="216">
        <v>-290.2</v>
      </c>
      <c r="U13" s="216">
        <v>463.1</v>
      </c>
      <c r="V13" s="216">
        <v>-128.9</v>
      </c>
      <c r="W13" s="216">
        <v>-3107.9</v>
      </c>
      <c r="X13" s="216">
        <v>-621.70000000000005</v>
      </c>
      <c r="Y13" s="216">
        <v>-1123.7</v>
      </c>
      <c r="Z13" s="216">
        <v>-1805.1</v>
      </c>
      <c r="AA13" s="216"/>
    </row>
    <row r="14" spans="1:27" x14ac:dyDescent="0.2">
      <c r="A14" s="4" t="s">
        <v>415</v>
      </c>
      <c r="B14" s="166" t="s">
        <v>416</v>
      </c>
      <c r="C14" s="216">
        <v>110.5</v>
      </c>
      <c r="D14" s="216">
        <v>31.9</v>
      </c>
      <c r="E14" s="216">
        <v>29.4</v>
      </c>
      <c r="F14" s="216">
        <v>-0.5</v>
      </c>
      <c r="G14" s="216">
        <v>-28.7</v>
      </c>
      <c r="H14" s="216">
        <v>-91.5</v>
      </c>
      <c r="I14" s="216">
        <v>71.099999999999994</v>
      </c>
      <c r="J14" s="216">
        <v>138.30000000000001</v>
      </c>
      <c r="K14" s="216">
        <v>169.6</v>
      </c>
      <c r="L14" s="216">
        <v>-49.1</v>
      </c>
      <c r="M14" s="216">
        <v>66.7</v>
      </c>
      <c r="N14" s="216">
        <v>134.1</v>
      </c>
      <c r="O14" s="216">
        <v>227.9</v>
      </c>
      <c r="P14" s="216">
        <v>159.80000000000001</v>
      </c>
      <c r="Q14" s="216">
        <v>142.69999999999999</v>
      </c>
      <c r="R14" s="216">
        <v>159.9</v>
      </c>
      <c r="S14" s="216">
        <v>137.1</v>
      </c>
      <c r="T14" s="216">
        <v>81.2</v>
      </c>
      <c r="U14" s="216">
        <v>239.3</v>
      </c>
      <c r="V14" s="216">
        <v>298.89999999999998</v>
      </c>
      <c r="W14" s="216">
        <v>42.7</v>
      </c>
      <c r="X14" s="216">
        <v>62.5</v>
      </c>
      <c r="Y14" s="216">
        <v>-158.19999999999999</v>
      </c>
      <c r="Z14" s="216">
        <v>-251.7</v>
      </c>
      <c r="AA14" s="216"/>
    </row>
    <row r="15" spans="1:27" x14ac:dyDescent="0.2">
      <c r="A15" s="4" t="s">
        <v>417</v>
      </c>
      <c r="B15" s="166" t="s">
        <v>418</v>
      </c>
      <c r="C15" s="216">
        <v>549.5</v>
      </c>
      <c r="D15" s="216">
        <v>671.5</v>
      </c>
      <c r="E15" s="216">
        <v>538.70000000000005</v>
      </c>
      <c r="F15" s="216">
        <v>441.7</v>
      </c>
      <c r="G15" s="216">
        <v>383.3</v>
      </c>
      <c r="H15" s="216">
        <v>469</v>
      </c>
      <c r="I15" s="216">
        <v>602.79999999999995</v>
      </c>
      <c r="J15" s="216">
        <v>894.9</v>
      </c>
      <c r="K15" s="216">
        <v>1086.9000000000001</v>
      </c>
      <c r="L15" s="216">
        <v>750.5</v>
      </c>
      <c r="M15" s="216">
        <v>671.3</v>
      </c>
      <c r="N15" s="216">
        <v>816.4</v>
      </c>
      <c r="O15" s="216">
        <v>835.8</v>
      </c>
      <c r="P15" s="216">
        <v>734.1</v>
      </c>
      <c r="Q15" s="216">
        <v>689.6</v>
      </c>
      <c r="R15" s="216">
        <v>761</v>
      </c>
      <c r="S15" s="216">
        <v>960.1</v>
      </c>
      <c r="T15" s="216">
        <v>1004</v>
      </c>
      <c r="U15" s="216">
        <v>1087.3</v>
      </c>
      <c r="V15" s="216">
        <v>1217</v>
      </c>
      <c r="W15" s="216">
        <v>859</v>
      </c>
      <c r="X15" s="216">
        <v>950.3</v>
      </c>
      <c r="Y15" s="216">
        <v>1010.7</v>
      </c>
      <c r="Z15" s="216">
        <v>1063.8</v>
      </c>
      <c r="AA15" s="216"/>
    </row>
    <row r="16" spans="1:27" x14ac:dyDescent="0.2">
      <c r="A16" s="223"/>
      <c r="B16" s="223"/>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347"/>
    </row>
    <row r="17" spans="1:27" x14ac:dyDescent="0.2">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c r="AA17" s="347"/>
    </row>
    <row r="18" spans="1:27" x14ac:dyDescent="0.2">
      <c r="A18" s="6" t="s">
        <v>419</v>
      </c>
      <c r="B18" s="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c r="AA18" s="347"/>
    </row>
    <row r="19" spans="1:27" x14ac:dyDescent="0.2">
      <c r="A19" s="6"/>
      <c r="B19" s="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347"/>
    </row>
    <row r="20" spans="1:27" x14ac:dyDescent="0.2">
      <c r="A20" s="6" t="s">
        <v>420</v>
      </c>
      <c r="B20" s="189" t="s">
        <v>411</v>
      </c>
      <c r="C20" s="220">
        <v>1722.6</v>
      </c>
      <c r="D20" s="220">
        <v>1820.4</v>
      </c>
      <c r="E20" s="220">
        <v>1862.8</v>
      </c>
      <c r="F20" s="220">
        <v>1949.9</v>
      </c>
      <c r="G20" s="220">
        <v>2207.1999999999998</v>
      </c>
      <c r="H20" s="220">
        <v>2407.4</v>
      </c>
      <c r="I20" s="220">
        <v>2804.1</v>
      </c>
      <c r="J20" s="220">
        <v>3045.9</v>
      </c>
      <c r="K20" s="220">
        <v>5852.4</v>
      </c>
      <c r="L20" s="220">
        <v>5969</v>
      </c>
      <c r="M20" s="220">
        <v>8094.5</v>
      </c>
      <c r="N20" s="220">
        <v>8201.2000000000007</v>
      </c>
      <c r="O20" s="220">
        <v>9700.2999999999993</v>
      </c>
      <c r="P20" s="220">
        <v>10997.5</v>
      </c>
      <c r="Q20" s="220">
        <v>11316.6</v>
      </c>
      <c r="R20" s="220">
        <v>11432.2</v>
      </c>
      <c r="S20" s="220">
        <v>11010.3</v>
      </c>
      <c r="T20" s="220">
        <v>12675.5</v>
      </c>
      <c r="U20" s="220">
        <v>12567.6</v>
      </c>
      <c r="V20" s="220">
        <v>13960.9</v>
      </c>
      <c r="W20" s="220">
        <v>15875.8</v>
      </c>
      <c r="X20" s="220">
        <v>17731.2</v>
      </c>
      <c r="Y20" s="220">
        <v>19175.599999999999</v>
      </c>
      <c r="Z20" s="220">
        <v>20358.5</v>
      </c>
      <c r="AA20" s="216"/>
    </row>
    <row r="21" spans="1:27" x14ac:dyDescent="0.2">
      <c r="A21" s="6"/>
      <c r="B21" s="348"/>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16"/>
    </row>
    <row r="22" spans="1:27" x14ac:dyDescent="0.2">
      <c r="A22" s="6" t="s">
        <v>412</v>
      </c>
      <c r="B22" s="189" t="s">
        <v>411</v>
      </c>
      <c r="C22" s="346">
        <v>7.494293050388193</v>
      </c>
      <c r="D22" s="346">
        <v>7.6231978754516536</v>
      </c>
      <c r="E22" s="346">
        <v>7.4479643553221768</v>
      </c>
      <c r="F22" s="346">
        <v>7.4347263090945495</v>
      </c>
      <c r="G22" s="346">
        <v>7.8297240993525348</v>
      </c>
      <c r="H22" s="346">
        <v>7.9502419041958827</v>
      </c>
      <c r="I22" s="346">
        <v>8.2050928153177303</v>
      </c>
      <c r="J22" s="346">
        <v>8.0917465239800777</v>
      </c>
      <c r="K22" s="346">
        <v>14.627598548156911</v>
      </c>
      <c r="L22" s="346">
        <v>15.285192677232867</v>
      </c>
      <c r="M22" s="346">
        <v>19.089655864140493</v>
      </c>
      <c r="N22" s="346">
        <v>18.503042487235614</v>
      </c>
      <c r="O22" s="346">
        <v>20.849113293706036</v>
      </c>
      <c r="P22" s="346">
        <v>22.400737018323031</v>
      </c>
      <c r="Q22" s="346">
        <v>21.850351762853652</v>
      </c>
      <c r="R22" s="346">
        <v>21.115032845360233</v>
      </c>
      <c r="S22" s="346">
        <v>19.588398418570097</v>
      </c>
      <c r="T22" s="346">
        <v>21.790887461126125</v>
      </c>
      <c r="U22" s="346">
        <v>20.903731353222277</v>
      </c>
      <c r="V22" s="346">
        <v>22.361903919210054</v>
      </c>
      <c r="W22" s="346">
        <v>24.604337306032846</v>
      </c>
      <c r="X22" s="346">
        <v>24.503832717097389</v>
      </c>
      <c r="Y22" s="346">
        <v>24.73349608948218</v>
      </c>
      <c r="Z22" s="346">
        <v>25.66961663885839</v>
      </c>
      <c r="AA22" s="216"/>
    </row>
    <row r="23" spans="1:27" x14ac:dyDescent="0.2">
      <c r="A23" s="6"/>
      <c r="B23" s="348"/>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16"/>
    </row>
    <row r="24" spans="1:27" x14ac:dyDescent="0.2">
      <c r="A24" s="4" t="s">
        <v>421</v>
      </c>
      <c r="B24" s="348"/>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row>
    <row r="25" spans="1:27" x14ac:dyDescent="0.2">
      <c r="A25" s="4" t="s">
        <v>422</v>
      </c>
      <c r="B25" s="166" t="s">
        <v>423</v>
      </c>
      <c r="C25" s="216">
        <v>31.2</v>
      </c>
      <c r="D25" s="216">
        <v>95.2</v>
      </c>
      <c r="E25" s="216">
        <v>110.1</v>
      </c>
      <c r="F25" s="216">
        <v>81.900000000000006</v>
      </c>
      <c r="G25" s="216">
        <v>104.4</v>
      </c>
      <c r="H25" s="216">
        <v>124.3</v>
      </c>
      <c r="I25" s="216">
        <v>168.1</v>
      </c>
      <c r="J25" s="216">
        <v>186.6</v>
      </c>
      <c r="K25" s="216">
        <v>202.2</v>
      </c>
      <c r="L25" s="216">
        <v>219.5</v>
      </c>
      <c r="M25" s="216">
        <v>232.8</v>
      </c>
      <c r="N25" s="216">
        <v>246.7</v>
      </c>
      <c r="O25" s="216">
        <v>262.2</v>
      </c>
      <c r="P25" s="216">
        <v>274.39999999999998</v>
      </c>
      <c r="Q25" s="216">
        <v>261</v>
      </c>
      <c r="R25" s="216">
        <v>272.5</v>
      </c>
      <c r="S25" s="216">
        <v>282.39999999999998</v>
      </c>
      <c r="T25" s="216">
        <v>291.60000000000002</v>
      </c>
      <c r="U25" s="216">
        <v>305.2</v>
      </c>
      <c r="V25" s="216">
        <v>315.8</v>
      </c>
      <c r="W25" s="216">
        <v>321.89999999999998</v>
      </c>
      <c r="X25" s="216">
        <v>330.3</v>
      </c>
      <c r="Y25" s="216">
        <v>340.7</v>
      </c>
      <c r="Z25" s="216">
        <v>351.6</v>
      </c>
      <c r="AA25" s="216"/>
    </row>
    <row r="26" spans="1:27" x14ac:dyDescent="0.2">
      <c r="A26" s="4" t="s">
        <v>1372</v>
      </c>
      <c r="B26" s="166" t="s">
        <v>1373</v>
      </c>
      <c r="C26" s="216">
        <v>809.9</v>
      </c>
      <c r="D26" s="216">
        <v>733.9</v>
      </c>
      <c r="E26" s="216">
        <v>642</v>
      </c>
      <c r="F26" s="216">
        <v>405.1</v>
      </c>
      <c r="G26" s="216">
        <v>382.8</v>
      </c>
      <c r="H26" s="216">
        <v>254.5</v>
      </c>
      <c r="I26" s="216">
        <v>75.400000000000006</v>
      </c>
      <c r="J26" s="216">
        <v>0.7</v>
      </c>
      <c r="K26" s="216">
        <v>2000.6</v>
      </c>
      <c r="L26" s="216">
        <v>2000.6</v>
      </c>
      <c r="M26" s="216">
        <v>3999.6</v>
      </c>
      <c r="N26" s="216">
        <v>3999.6</v>
      </c>
      <c r="O26" s="216">
        <v>4998.6000000000004</v>
      </c>
      <c r="P26" s="216">
        <v>6031.4</v>
      </c>
      <c r="Q26" s="216">
        <v>6236.6</v>
      </c>
      <c r="R26" s="216">
        <v>6236.6</v>
      </c>
      <c r="S26" s="216">
        <v>6237</v>
      </c>
      <c r="T26" s="216">
        <v>8231</v>
      </c>
      <c r="U26" s="216">
        <v>8231.9</v>
      </c>
      <c r="V26" s="216">
        <v>9728.5</v>
      </c>
      <c r="W26" s="216">
        <v>11726.7</v>
      </c>
      <c r="X26" s="216">
        <v>14217.9</v>
      </c>
      <c r="Y26" s="216">
        <v>15718.9</v>
      </c>
      <c r="Z26" s="216">
        <v>16731.3</v>
      </c>
      <c r="AA26" s="216"/>
    </row>
    <row r="27" spans="1:27" x14ac:dyDescent="0.2">
      <c r="A27" s="4" t="s">
        <v>424</v>
      </c>
      <c r="B27" s="166" t="s">
        <v>1374</v>
      </c>
      <c r="C27" s="216">
        <v>0</v>
      </c>
      <c r="D27" s="216">
        <v>0</v>
      </c>
      <c r="E27" s="216">
        <v>0</v>
      </c>
      <c r="F27" s="216">
        <v>0</v>
      </c>
      <c r="G27" s="216">
        <v>0</v>
      </c>
      <c r="H27" s="216">
        <v>0</v>
      </c>
      <c r="I27" s="216">
        <v>0</v>
      </c>
      <c r="J27" s="216">
        <v>0</v>
      </c>
      <c r="K27" s="216">
        <v>0</v>
      </c>
      <c r="L27" s="216">
        <v>0</v>
      </c>
      <c r="M27" s="216">
        <v>0</v>
      </c>
      <c r="N27" s="216">
        <v>0</v>
      </c>
      <c r="O27" s="216">
        <v>0</v>
      </c>
      <c r="P27" s="216">
        <v>0</v>
      </c>
      <c r="Q27" s="216">
        <v>0</v>
      </c>
      <c r="R27" s="216">
        <v>0</v>
      </c>
      <c r="S27" s="216">
        <v>0</v>
      </c>
      <c r="T27" s="216">
        <v>0</v>
      </c>
      <c r="U27" s="216">
        <v>0</v>
      </c>
      <c r="V27" s="216">
        <v>0</v>
      </c>
      <c r="W27" s="216">
        <v>0</v>
      </c>
      <c r="X27" s="216">
        <v>0</v>
      </c>
      <c r="Y27" s="216">
        <v>0</v>
      </c>
      <c r="Z27" s="216">
        <v>0</v>
      </c>
      <c r="AA27" s="216"/>
    </row>
    <row r="28" spans="1:27" x14ac:dyDescent="0.2">
      <c r="A28" s="4" t="s">
        <v>425</v>
      </c>
      <c r="B28" s="166" t="s">
        <v>1375</v>
      </c>
      <c r="C28" s="216">
        <v>809.9</v>
      </c>
      <c r="D28" s="216">
        <v>733.9</v>
      </c>
      <c r="E28" s="216">
        <v>642</v>
      </c>
      <c r="F28" s="216">
        <v>405.1</v>
      </c>
      <c r="G28" s="216">
        <v>382.8</v>
      </c>
      <c r="H28" s="216">
        <v>254.5</v>
      </c>
      <c r="I28" s="216">
        <v>75.400000000000006</v>
      </c>
      <c r="J28" s="216">
        <v>0.7</v>
      </c>
      <c r="K28" s="216">
        <v>2000.6</v>
      </c>
      <c r="L28" s="216">
        <v>2000.6</v>
      </c>
      <c r="M28" s="216">
        <v>3999.6</v>
      </c>
      <c r="N28" s="216">
        <v>3999.6</v>
      </c>
      <c r="O28" s="216">
        <v>4998.6000000000004</v>
      </c>
      <c r="P28" s="216">
        <v>6031.4</v>
      </c>
      <c r="Q28" s="216">
        <v>6236.6</v>
      </c>
      <c r="R28" s="216">
        <v>6236.6</v>
      </c>
      <c r="S28" s="216">
        <v>6237</v>
      </c>
      <c r="T28" s="216">
        <v>8231</v>
      </c>
      <c r="U28" s="216">
        <v>8231.9</v>
      </c>
      <c r="V28" s="216">
        <v>9728.5</v>
      </c>
      <c r="W28" s="216">
        <v>11726.7</v>
      </c>
      <c r="X28" s="216">
        <v>14217.9</v>
      </c>
      <c r="Y28" s="216">
        <v>15718.9</v>
      </c>
      <c r="Z28" s="216">
        <v>16731.3</v>
      </c>
      <c r="AA28" s="216"/>
    </row>
    <row r="29" spans="1:27" x14ac:dyDescent="0.2">
      <c r="A29" s="4" t="s">
        <v>426</v>
      </c>
      <c r="B29" s="166" t="s">
        <v>427</v>
      </c>
      <c r="C29" s="216">
        <v>881.5</v>
      </c>
      <c r="D29" s="216">
        <v>991.4</v>
      </c>
      <c r="E29" s="216">
        <v>1110.8</v>
      </c>
      <c r="F29" s="216">
        <v>1463</v>
      </c>
      <c r="G29" s="216">
        <v>1720</v>
      </c>
      <c r="H29" s="216">
        <v>2028.6</v>
      </c>
      <c r="I29" s="216">
        <v>2560.6</v>
      </c>
      <c r="J29" s="216">
        <v>2858.5</v>
      </c>
      <c r="K29" s="216">
        <v>3649.6</v>
      </c>
      <c r="L29" s="216">
        <v>3748.9</v>
      </c>
      <c r="M29" s="216">
        <v>3862.1</v>
      </c>
      <c r="N29" s="216">
        <v>3954.9</v>
      </c>
      <c r="O29" s="216">
        <v>4439.5</v>
      </c>
      <c r="P29" s="216">
        <v>4691.7</v>
      </c>
      <c r="Q29" s="216">
        <v>4819</v>
      </c>
      <c r="R29" s="216">
        <v>4923</v>
      </c>
      <c r="S29" s="216">
        <v>4490.8999999999996</v>
      </c>
      <c r="T29" s="216">
        <v>4152.8999999999996</v>
      </c>
      <c r="U29" s="216">
        <v>4030.5</v>
      </c>
      <c r="V29" s="216">
        <v>3916.6</v>
      </c>
      <c r="W29" s="216">
        <v>3827.2</v>
      </c>
      <c r="X29" s="216">
        <v>3183</v>
      </c>
      <c r="Y29" s="216">
        <v>3116</v>
      </c>
      <c r="Z29" s="216">
        <v>3275.6</v>
      </c>
      <c r="AA29" s="216"/>
    </row>
    <row r="30" spans="1:27" x14ac:dyDescent="0.2">
      <c r="A30" s="4" t="s">
        <v>424</v>
      </c>
      <c r="B30" s="166" t="s">
        <v>428</v>
      </c>
      <c r="C30" s="216">
        <v>119.7</v>
      </c>
      <c r="D30" s="216">
        <v>181.7</v>
      </c>
      <c r="E30" s="216">
        <v>222</v>
      </c>
      <c r="F30" s="216">
        <v>355.7</v>
      </c>
      <c r="G30" s="216">
        <v>448.5</v>
      </c>
      <c r="H30" s="216">
        <v>490.8</v>
      </c>
      <c r="I30" s="216">
        <v>468.1</v>
      </c>
      <c r="J30" s="216">
        <v>488.8</v>
      </c>
      <c r="K30" s="216">
        <v>521.5</v>
      </c>
      <c r="L30" s="216">
        <v>512.20000000000005</v>
      </c>
      <c r="M30" s="216">
        <v>582.1</v>
      </c>
      <c r="N30" s="216">
        <v>516.1</v>
      </c>
      <c r="O30" s="216">
        <v>467.6</v>
      </c>
      <c r="P30" s="216">
        <v>490.2</v>
      </c>
      <c r="Q30" s="216">
        <v>506.5</v>
      </c>
      <c r="R30" s="216">
        <v>531</v>
      </c>
      <c r="S30" s="216">
        <v>489.6</v>
      </c>
      <c r="T30" s="216">
        <v>205.3</v>
      </c>
      <c r="U30" s="216">
        <v>589.6</v>
      </c>
      <c r="V30" s="216">
        <v>97.7</v>
      </c>
      <c r="W30" s="216">
        <v>83.7</v>
      </c>
      <c r="X30" s="216">
        <v>40.4</v>
      </c>
      <c r="Y30" s="216">
        <v>66.7</v>
      </c>
      <c r="Z30" s="216">
        <v>91.7</v>
      </c>
      <c r="AA30" s="216"/>
    </row>
    <row r="31" spans="1:27" x14ac:dyDescent="0.2">
      <c r="A31" s="4" t="s">
        <v>425</v>
      </c>
      <c r="B31" s="166" t="s">
        <v>429</v>
      </c>
      <c r="C31" s="216">
        <v>761.8</v>
      </c>
      <c r="D31" s="216">
        <v>809.7</v>
      </c>
      <c r="E31" s="216">
        <v>888.8</v>
      </c>
      <c r="F31" s="216">
        <v>1107.2</v>
      </c>
      <c r="G31" s="216">
        <v>1271.4000000000001</v>
      </c>
      <c r="H31" s="216">
        <v>1537.8</v>
      </c>
      <c r="I31" s="216">
        <v>2092.5</v>
      </c>
      <c r="J31" s="216">
        <v>2369.6999999999998</v>
      </c>
      <c r="K31" s="216">
        <v>3128.1</v>
      </c>
      <c r="L31" s="216">
        <v>3236.7</v>
      </c>
      <c r="M31" s="216">
        <v>3280</v>
      </c>
      <c r="N31" s="216">
        <v>3438.7</v>
      </c>
      <c r="O31" s="216">
        <v>3971.9</v>
      </c>
      <c r="P31" s="216">
        <v>4201.5</v>
      </c>
      <c r="Q31" s="216">
        <v>4312.5</v>
      </c>
      <c r="R31" s="216">
        <v>4392</v>
      </c>
      <c r="S31" s="216">
        <v>4001.2</v>
      </c>
      <c r="T31" s="216">
        <v>3947.7</v>
      </c>
      <c r="U31" s="216">
        <v>3440.9</v>
      </c>
      <c r="V31" s="216">
        <v>3818.9</v>
      </c>
      <c r="W31" s="216">
        <v>3743.5</v>
      </c>
      <c r="X31" s="216">
        <v>3142.6</v>
      </c>
      <c r="Y31" s="216">
        <v>3049.3</v>
      </c>
      <c r="Z31" s="216">
        <v>3183.9</v>
      </c>
      <c r="AA31" s="216"/>
    </row>
    <row r="32" spans="1:27" x14ac:dyDescent="0.2">
      <c r="A32" s="223"/>
      <c r="B32" s="222"/>
      <c r="C32" s="226"/>
      <c r="D32" s="226"/>
      <c r="E32" s="226"/>
      <c r="F32" s="226"/>
      <c r="G32" s="226"/>
      <c r="H32" s="226"/>
      <c r="I32" s="226"/>
      <c r="J32" s="226"/>
      <c r="K32" s="226"/>
      <c r="L32" s="226"/>
      <c r="M32" s="226"/>
      <c r="N32" s="226"/>
      <c r="O32" s="226"/>
      <c r="P32" s="226"/>
      <c r="Q32" s="226"/>
      <c r="R32" s="226"/>
      <c r="S32" s="226"/>
      <c r="T32" s="226"/>
      <c r="U32" s="226"/>
      <c r="V32" s="226"/>
      <c r="W32" s="226"/>
      <c r="X32" s="226"/>
      <c r="Y32" s="226"/>
      <c r="Z32" s="226"/>
      <c r="AA32" s="216"/>
    </row>
    <row r="33" spans="1:27" x14ac:dyDescent="0.2">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row>
    <row r="34" spans="1:27" x14ac:dyDescent="0.2">
      <c r="A34" s="4" t="s">
        <v>99</v>
      </c>
      <c r="B34" s="166" t="s">
        <v>1369</v>
      </c>
      <c r="C34" s="216">
        <v>936.1</v>
      </c>
      <c r="D34" s="216">
        <v>1098.8</v>
      </c>
      <c r="E34" s="216">
        <v>1281.8</v>
      </c>
      <c r="F34" s="216">
        <v>1352.9</v>
      </c>
      <c r="G34" s="216">
        <v>1446.8</v>
      </c>
      <c r="H34" s="216">
        <v>1654.6</v>
      </c>
      <c r="I34" s="216">
        <v>1245.8</v>
      </c>
      <c r="J34" s="216">
        <v>1425.1</v>
      </c>
      <c r="K34" s="216">
        <v>1478.4</v>
      </c>
      <c r="L34" s="216">
        <v>1656.8</v>
      </c>
      <c r="M34" s="216">
        <v>1976.2</v>
      </c>
      <c r="N34" s="216">
        <v>1857.6</v>
      </c>
      <c r="O34" s="216">
        <v>1819.4</v>
      </c>
      <c r="P34" s="216">
        <v>1705.7</v>
      </c>
      <c r="Q34" s="216">
        <v>1892.8</v>
      </c>
      <c r="R34" s="216">
        <v>2090.3000000000002</v>
      </c>
      <c r="S34" s="216">
        <v>2137</v>
      </c>
      <c r="T34" s="216">
        <v>2348.4</v>
      </c>
      <c r="U34" s="216">
        <v>2357.6</v>
      </c>
      <c r="V34" s="216">
        <v>2571.3000000000002</v>
      </c>
      <c r="W34" s="216">
        <v>3021.5</v>
      </c>
      <c r="X34" s="216">
        <v>2954</v>
      </c>
      <c r="Y34" s="216">
        <v>3273.7</v>
      </c>
      <c r="Z34" s="216">
        <v>3741.7</v>
      </c>
      <c r="AA34" s="216"/>
    </row>
    <row r="35" spans="1:27" x14ac:dyDescent="0.2">
      <c r="A35" s="4" t="s">
        <v>430</v>
      </c>
      <c r="B35" s="166" t="s">
        <v>431</v>
      </c>
      <c r="C35" s="216">
        <v>76.900000000000006</v>
      </c>
      <c r="D35" s="216">
        <v>73.400000000000006</v>
      </c>
      <c r="E35" s="216">
        <v>66.7</v>
      </c>
      <c r="F35" s="216">
        <v>63.4</v>
      </c>
      <c r="G35" s="216">
        <v>52.4</v>
      </c>
      <c r="H35" s="216">
        <v>57.9</v>
      </c>
      <c r="I35" s="216">
        <v>73.599999999999994</v>
      </c>
      <c r="J35" s="216">
        <v>105.6</v>
      </c>
      <c r="K35" s="216">
        <v>139</v>
      </c>
      <c r="L35" s="216">
        <v>141.5</v>
      </c>
      <c r="M35" s="216">
        <v>174.5</v>
      </c>
      <c r="N35" s="216">
        <v>222</v>
      </c>
      <c r="O35" s="216">
        <v>222.2</v>
      </c>
      <c r="P35" s="216">
        <v>244.5</v>
      </c>
      <c r="Q35" s="216">
        <v>209.7</v>
      </c>
      <c r="R35" s="216">
        <v>203</v>
      </c>
      <c r="S35" s="216">
        <v>207.9</v>
      </c>
      <c r="T35" s="216">
        <v>214.9</v>
      </c>
      <c r="U35" s="216">
        <v>211.6</v>
      </c>
      <c r="V35" s="216">
        <v>207.1</v>
      </c>
      <c r="W35" s="216">
        <v>147.5</v>
      </c>
      <c r="X35" s="216">
        <v>115.4</v>
      </c>
      <c r="Y35" s="216">
        <v>124.8</v>
      </c>
      <c r="Z35" s="216">
        <v>239.7</v>
      </c>
      <c r="AA35" s="216"/>
    </row>
    <row r="36" spans="1:27" x14ac:dyDescent="0.2">
      <c r="A36" s="223"/>
      <c r="B36" s="222"/>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16"/>
    </row>
    <row r="37" spans="1:27" x14ac:dyDescent="0.2">
      <c r="B37" s="166"/>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c r="AA37" s="216"/>
    </row>
    <row r="38" spans="1:27" x14ac:dyDescent="0.2">
      <c r="A38" s="194" t="s">
        <v>432</v>
      </c>
      <c r="B38" s="189" t="s">
        <v>433</v>
      </c>
      <c r="C38" s="220">
        <v>22986</v>
      </c>
      <c r="D38" s="220">
        <v>23879.9</v>
      </c>
      <c r="E38" s="220">
        <v>25011.1</v>
      </c>
      <c r="F38" s="220">
        <v>26227.3</v>
      </c>
      <c r="G38" s="220">
        <v>28189.4</v>
      </c>
      <c r="H38" s="220">
        <v>30281</v>
      </c>
      <c r="I38" s="220">
        <v>34175</v>
      </c>
      <c r="J38" s="220">
        <v>37641.9</v>
      </c>
      <c r="K38" s="220">
        <v>40009.599999999999</v>
      </c>
      <c r="L38" s="220">
        <v>39050.699999999997</v>
      </c>
      <c r="M38" s="220">
        <v>42402.7</v>
      </c>
      <c r="N38" s="220">
        <v>44323.5</v>
      </c>
      <c r="O38" s="220">
        <v>46526.2</v>
      </c>
      <c r="P38" s="220">
        <v>49094.5</v>
      </c>
      <c r="Q38" s="220">
        <v>51791.3</v>
      </c>
      <c r="R38" s="220">
        <v>54142.3</v>
      </c>
      <c r="S38" s="220">
        <v>56208.1</v>
      </c>
      <c r="T38" s="220">
        <v>58168.800000000003</v>
      </c>
      <c r="U38" s="220">
        <v>60121.2</v>
      </c>
      <c r="V38" s="220">
        <v>62431.5</v>
      </c>
      <c r="W38" s="220">
        <v>64524.3</v>
      </c>
      <c r="X38" s="220">
        <v>72360.899999999994</v>
      </c>
      <c r="Y38" s="220">
        <v>77529</v>
      </c>
      <c r="Z38" s="220">
        <v>79309.600000000006</v>
      </c>
      <c r="AA38" s="216"/>
    </row>
    <row r="39" spans="1:27" x14ac:dyDescent="0.2">
      <c r="M39" s="220"/>
      <c r="AA39" s="349"/>
    </row>
    <row r="40" spans="1:27" ht="13.5" thickBot="1" x14ac:dyDescent="0.25">
      <c r="A40" s="350" t="s">
        <v>1635</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row>
    <row r="41" spans="1:27" ht="13.5" thickTop="1" x14ac:dyDescent="0.2">
      <c r="A41" s="351" t="s">
        <v>437</v>
      </c>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row>
  </sheetData>
  <phoneticPr fontId="0" type="noConversion"/>
  <pageMargins left="0.55118110236220497" right="0.55118110236220497" top="0.55118110236220497" bottom="0.55118110236220497" header="0.196850393700787" footer="0.196850393700787"/>
  <pageSetup paperSize="9" scale="65" orientation="landscape" r:id="rId1"/>
  <headerFooter alignWithMargins="0">
    <oddFooter>&amp;L&amp;8statec&amp;R&amp;8&amp;D</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55"/>
    <pageSetUpPr autoPageBreaks="0" fitToPage="1"/>
  </sheetPr>
  <dimension ref="A1:Z27"/>
  <sheetViews>
    <sheetView showGridLines="0" zoomScale="85" zoomScaleNormal="85" workbookViewId="0">
      <pane xSplit="1" ySplit="2" topLeftCell="B3" activePane="bottomRight" state="frozen"/>
      <selection pane="topRight"/>
      <selection pane="bottomLeft"/>
      <selection pane="bottomRight"/>
    </sheetView>
  </sheetViews>
  <sheetFormatPr defaultColWidth="9.140625" defaultRowHeight="12.75" x14ac:dyDescent="0.2"/>
  <cols>
    <col min="1" max="1" width="59" style="4" customWidth="1"/>
    <col min="2" max="25" width="9.28515625" style="4" customWidth="1"/>
    <col min="26" max="26" width="1.85546875" style="4" customWidth="1"/>
    <col min="27" max="16384" width="9.140625" style="4"/>
  </cols>
  <sheetData>
    <row r="1" spans="1:26" ht="16.5" thickBot="1" x14ac:dyDescent="0.3">
      <c r="A1" s="343" t="s">
        <v>538</v>
      </c>
      <c r="B1" s="242"/>
      <c r="C1" s="242"/>
      <c r="D1" s="242"/>
      <c r="E1" s="242"/>
      <c r="F1" s="242"/>
      <c r="G1" s="242"/>
      <c r="H1" s="242"/>
      <c r="I1" s="242"/>
      <c r="J1" s="242"/>
      <c r="K1" s="242"/>
      <c r="L1" s="242"/>
      <c r="M1" s="242"/>
      <c r="N1" s="242"/>
      <c r="O1" s="242"/>
      <c r="P1" s="242"/>
      <c r="Q1" s="242"/>
      <c r="R1" s="242"/>
      <c r="S1" s="242"/>
      <c r="T1" s="242"/>
      <c r="U1" s="242"/>
      <c r="V1" s="242"/>
      <c r="W1" s="242"/>
      <c r="X1" s="242"/>
      <c r="Y1" s="242"/>
      <c r="Z1" s="242"/>
    </row>
    <row r="2" spans="1:26" ht="15" x14ac:dyDescent="0.35">
      <c r="A2" s="188" t="s">
        <v>60</v>
      </c>
      <c r="B2" s="287" t="s">
        <v>66</v>
      </c>
      <c r="C2" s="287" t="s">
        <v>90</v>
      </c>
      <c r="D2" s="287" t="s">
        <v>175</v>
      </c>
      <c r="E2" s="287" t="s">
        <v>54</v>
      </c>
      <c r="F2" s="287" t="s">
        <v>187</v>
      </c>
      <c r="G2" s="287" t="s">
        <v>326</v>
      </c>
      <c r="H2" s="287" t="s">
        <v>927</v>
      </c>
      <c r="I2" s="287" t="s">
        <v>900</v>
      </c>
      <c r="J2" s="287" t="s">
        <v>155</v>
      </c>
      <c r="K2" s="287" t="s">
        <v>786</v>
      </c>
      <c r="L2" s="287" t="s">
        <v>80</v>
      </c>
      <c r="M2" s="287" t="s">
        <v>787</v>
      </c>
      <c r="N2" s="287" t="s">
        <v>1107</v>
      </c>
      <c r="O2" s="287" t="s">
        <v>1218</v>
      </c>
      <c r="P2" s="287" t="s">
        <v>1220</v>
      </c>
      <c r="Q2" s="287" t="s">
        <v>1233</v>
      </c>
      <c r="R2" s="287" t="s">
        <v>1240</v>
      </c>
      <c r="S2" s="287" t="s">
        <v>1249</v>
      </c>
      <c r="T2" s="287" t="s">
        <v>1358</v>
      </c>
      <c r="U2" s="287" t="s">
        <v>1379</v>
      </c>
      <c r="V2" s="287" t="s">
        <v>1381</v>
      </c>
      <c r="W2" s="287" t="s">
        <v>1383</v>
      </c>
      <c r="X2" s="287" t="s">
        <v>1556</v>
      </c>
      <c r="Y2" s="287" t="s">
        <v>1629</v>
      </c>
      <c r="Z2" s="345"/>
    </row>
    <row r="3" spans="1:26" x14ac:dyDescent="0.2">
      <c r="Z3" s="170" t="s">
        <v>650</v>
      </c>
    </row>
    <row r="4" spans="1:26" x14ac:dyDescent="0.2">
      <c r="A4" s="218" t="s">
        <v>434</v>
      </c>
      <c r="B4" s="220">
        <v>-40.5</v>
      </c>
      <c r="C4" s="220">
        <v>22.5</v>
      </c>
      <c r="D4" s="220">
        <v>0.2</v>
      </c>
      <c r="E4" s="220">
        <v>79.3</v>
      </c>
      <c r="F4" s="220">
        <v>-154.30000000000001</v>
      </c>
      <c r="G4" s="220">
        <v>-694.3</v>
      </c>
      <c r="H4" s="220">
        <v>231.7</v>
      </c>
      <c r="I4" s="220">
        <v>451.6</v>
      </c>
      <c r="J4" s="220">
        <v>83.6</v>
      </c>
      <c r="K4" s="220">
        <v>-785.5</v>
      </c>
      <c r="L4" s="220">
        <v>910.8</v>
      </c>
      <c r="M4" s="220">
        <v>-361.2</v>
      </c>
      <c r="N4" s="220">
        <v>-205.8</v>
      </c>
      <c r="O4" s="220">
        <v>359.9</v>
      </c>
      <c r="P4" s="220">
        <v>-137.30000000000001</v>
      </c>
      <c r="Q4" s="220">
        <v>-460.7</v>
      </c>
      <c r="R4" s="220">
        <v>-1292.5999999999999</v>
      </c>
      <c r="S4" s="220">
        <v>1352.8</v>
      </c>
      <c r="T4" s="220">
        <v>-425.1</v>
      </c>
      <c r="U4" s="220">
        <v>1272.9000000000001</v>
      </c>
      <c r="V4" s="220">
        <v>-1980.3</v>
      </c>
      <c r="W4" s="220">
        <v>994.7</v>
      </c>
      <c r="X4" s="220">
        <v>27.9</v>
      </c>
      <c r="Y4" s="220">
        <v>-1584.9</v>
      </c>
      <c r="Z4" s="216"/>
    </row>
    <row r="5" spans="1:26" x14ac:dyDescent="0.2">
      <c r="A5" s="348"/>
      <c r="B5" s="216"/>
      <c r="C5" s="216"/>
      <c r="D5" s="216"/>
      <c r="E5" s="216"/>
      <c r="F5" s="216"/>
      <c r="G5" s="216"/>
      <c r="H5" s="216"/>
      <c r="I5" s="216"/>
      <c r="J5" s="216"/>
      <c r="K5" s="216"/>
      <c r="L5" s="216"/>
      <c r="M5" s="216"/>
      <c r="N5" s="216"/>
      <c r="O5" s="216"/>
      <c r="P5" s="216"/>
      <c r="Q5" s="216"/>
      <c r="R5" s="216"/>
      <c r="S5" s="216"/>
      <c r="T5" s="216"/>
      <c r="U5" s="216"/>
      <c r="V5" s="216"/>
      <c r="W5" s="216"/>
      <c r="X5" s="216"/>
      <c r="Y5" s="216"/>
      <c r="Z5" s="265"/>
    </row>
    <row r="6" spans="1:26" x14ac:dyDescent="0.2">
      <c r="A6" s="218" t="s">
        <v>438</v>
      </c>
      <c r="B6" s="220">
        <v>7.4</v>
      </c>
      <c r="C6" s="220">
        <v>30.2</v>
      </c>
      <c r="D6" s="220">
        <v>4.4000000000000004</v>
      </c>
      <c r="E6" s="220">
        <v>1</v>
      </c>
      <c r="F6" s="220">
        <v>6</v>
      </c>
      <c r="G6" s="220">
        <v>-33.1</v>
      </c>
      <c r="H6" s="220">
        <v>-423.4</v>
      </c>
      <c r="I6" s="220">
        <v>-0.3</v>
      </c>
      <c r="J6" s="220">
        <v>157</v>
      </c>
      <c r="K6" s="220">
        <v>117.6</v>
      </c>
      <c r="L6" s="220">
        <v>-1595.9</v>
      </c>
      <c r="M6" s="220">
        <v>-32</v>
      </c>
      <c r="N6" s="220">
        <v>-357.3</v>
      </c>
      <c r="O6" s="220">
        <v>-2957.3</v>
      </c>
      <c r="P6" s="220">
        <v>78.7</v>
      </c>
      <c r="Q6" s="220">
        <v>-5.5</v>
      </c>
      <c r="R6" s="220">
        <v>265.60000000000002</v>
      </c>
      <c r="S6" s="220">
        <v>-1776.5</v>
      </c>
      <c r="T6" s="220">
        <v>-639.4</v>
      </c>
      <c r="U6" s="220">
        <v>-1417.9</v>
      </c>
      <c r="V6" s="220">
        <v>-1837.3</v>
      </c>
      <c r="W6" s="220">
        <v>-2284.4</v>
      </c>
      <c r="X6" s="220">
        <v>-1242.2</v>
      </c>
      <c r="Y6" s="220">
        <v>-916.4</v>
      </c>
      <c r="Z6" s="265"/>
    </row>
    <row r="7" spans="1:26" x14ac:dyDescent="0.2">
      <c r="A7" s="203" t="s">
        <v>439</v>
      </c>
      <c r="B7" s="216">
        <v>1.4</v>
      </c>
      <c r="C7" s="216">
        <v>1.3</v>
      </c>
      <c r="D7" s="216">
        <v>0.2</v>
      </c>
      <c r="E7" s="216">
        <v>0</v>
      </c>
      <c r="F7" s="216">
        <v>0</v>
      </c>
      <c r="G7" s="216">
        <v>0</v>
      </c>
      <c r="H7" s="216">
        <v>0</v>
      </c>
      <c r="I7" s="216">
        <v>0</v>
      </c>
      <c r="J7" s="216">
        <v>0</v>
      </c>
      <c r="K7" s="216">
        <v>0</v>
      </c>
      <c r="L7" s="216">
        <v>0</v>
      </c>
      <c r="M7" s="216">
        <v>0</v>
      </c>
      <c r="N7" s="216">
        <v>0</v>
      </c>
      <c r="O7" s="216">
        <v>0</v>
      </c>
      <c r="P7" s="216">
        <v>0</v>
      </c>
      <c r="Q7" s="216">
        <v>0</v>
      </c>
      <c r="R7" s="216">
        <v>0</v>
      </c>
      <c r="S7" s="216">
        <v>0</v>
      </c>
      <c r="T7" s="216">
        <v>2</v>
      </c>
      <c r="U7" s="216">
        <v>0</v>
      </c>
      <c r="V7" s="216">
        <v>151.6</v>
      </c>
      <c r="W7" s="216">
        <v>28.2</v>
      </c>
      <c r="X7" s="216">
        <v>0.3</v>
      </c>
      <c r="Y7" s="216">
        <v>0</v>
      </c>
      <c r="Z7" s="216"/>
    </row>
    <row r="8" spans="1:26" x14ac:dyDescent="0.2">
      <c r="A8" s="203" t="s">
        <v>440</v>
      </c>
      <c r="B8" s="216">
        <v>0</v>
      </c>
      <c r="C8" s="216">
        <v>0</v>
      </c>
      <c r="D8" s="216">
        <v>0</v>
      </c>
      <c r="E8" s="216">
        <v>0</v>
      </c>
      <c r="F8" s="216">
        <v>-0.1</v>
      </c>
      <c r="G8" s="216">
        <v>-0.1</v>
      </c>
      <c r="H8" s="216">
        <v>-0.1</v>
      </c>
      <c r="I8" s="216">
        <v>-0.1</v>
      </c>
      <c r="J8" s="216">
        <v>-0.1</v>
      </c>
      <c r="K8" s="216">
        <v>-0.1</v>
      </c>
      <c r="L8" s="216">
        <v>-0.1</v>
      </c>
      <c r="M8" s="216">
        <v>-7.2</v>
      </c>
      <c r="N8" s="216">
        <v>-0.1</v>
      </c>
      <c r="O8" s="216">
        <v>-0.3</v>
      </c>
      <c r="P8" s="216">
        <v>-0.4</v>
      </c>
      <c r="Q8" s="216">
        <v>0</v>
      </c>
      <c r="R8" s="216">
        <v>0</v>
      </c>
      <c r="S8" s="216">
        <v>0</v>
      </c>
      <c r="T8" s="216">
        <v>0</v>
      </c>
      <c r="U8" s="216">
        <v>-0.1</v>
      </c>
      <c r="V8" s="216">
        <v>-0.1</v>
      </c>
      <c r="W8" s="216">
        <v>-7.1</v>
      </c>
      <c r="X8" s="216">
        <v>-25.1</v>
      </c>
      <c r="Y8" s="216">
        <v>-33.700000000000003</v>
      </c>
      <c r="Z8" s="216"/>
    </row>
    <row r="9" spans="1:26" x14ac:dyDescent="0.2">
      <c r="A9" s="203" t="s">
        <v>441</v>
      </c>
      <c r="B9" s="216">
        <v>6</v>
      </c>
      <c r="C9" s="216">
        <v>29.2</v>
      </c>
      <c r="D9" s="216">
        <v>5.0999999999999996</v>
      </c>
      <c r="E9" s="216">
        <v>1.3</v>
      </c>
      <c r="F9" s="216">
        <v>6.1</v>
      </c>
      <c r="G9" s="216">
        <v>3.1</v>
      </c>
      <c r="H9" s="216">
        <v>1.5</v>
      </c>
      <c r="I9" s="216">
        <v>0</v>
      </c>
      <c r="J9" s="216">
        <v>2438.9</v>
      </c>
      <c r="K9" s="216">
        <v>118</v>
      </c>
      <c r="L9" s="216">
        <v>2</v>
      </c>
      <c r="M9" s="216">
        <v>9.3000000000000007</v>
      </c>
      <c r="N9" s="216">
        <v>189.5</v>
      </c>
      <c r="O9" s="216">
        <v>82.4</v>
      </c>
      <c r="P9" s="216">
        <v>81.2</v>
      </c>
      <c r="Q9" s="216">
        <v>24.8</v>
      </c>
      <c r="R9" s="216">
        <v>71.8</v>
      </c>
      <c r="S9" s="216">
        <v>7.9</v>
      </c>
      <c r="T9" s="216">
        <v>9.3000000000000007</v>
      </c>
      <c r="U9" s="216">
        <v>25.2</v>
      </c>
      <c r="V9" s="216">
        <v>24.6</v>
      </c>
      <c r="W9" s="216">
        <v>62.4</v>
      </c>
      <c r="X9" s="216">
        <v>50.1</v>
      </c>
      <c r="Y9" s="216">
        <v>18.600000000000001</v>
      </c>
      <c r="Z9" s="216"/>
    </row>
    <row r="10" spans="1:26" x14ac:dyDescent="0.2">
      <c r="A10" s="203" t="s">
        <v>442</v>
      </c>
      <c r="B10" s="216">
        <v>0</v>
      </c>
      <c r="C10" s="216">
        <v>0</v>
      </c>
      <c r="D10" s="216">
        <v>0</v>
      </c>
      <c r="E10" s="216">
        <v>0</v>
      </c>
      <c r="F10" s="216">
        <v>0</v>
      </c>
      <c r="G10" s="216">
        <v>-30</v>
      </c>
      <c r="H10" s="216">
        <v>-423.5</v>
      </c>
      <c r="I10" s="216">
        <v>0</v>
      </c>
      <c r="J10" s="216">
        <v>0</v>
      </c>
      <c r="K10" s="216">
        <v>0</v>
      </c>
      <c r="L10" s="216">
        <v>0</v>
      </c>
      <c r="M10" s="216">
        <v>-33.700000000000003</v>
      </c>
      <c r="N10" s="216">
        <v>0</v>
      </c>
      <c r="O10" s="216">
        <v>-2.2999999999999998</v>
      </c>
      <c r="P10" s="216">
        <v>-1.5</v>
      </c>
      <c r="Q10" s="216">
        <v>-29.7</v>
      </c>
      <c r="R10" s="216">
        <v>-57.5</v>
      </c>
      <c r="S10" s="216">
        <v>-0.9</v>
      </c>
      <c r="T10" s="216">
        <v>0</v>
      </c>
      <c r="U10" s="216">
        <v>-0.1</v>
      </c>
      <c r="V10" s="216">
        <v>-0.4</v>
      </c>
      <c r="W10" s="216">
        <v>-21.9</v>
      </c>
      <c r="X10" s="216">
        <v>0</v>
      </c>
      <c r="Y10" s="216">
        <v>-0.2</v>
      </c>
      <c r="Z10" s="216"/>
    </row>
    <row r="11" spans="1:26" x14ac:dyDescent="0.2">
      <c r="A11" s="203" t="s">
        <v>443</v>
      </c>
      <c r="B11" s="216">
        <v>0</v>
      </c>
      <c r="C11" s="216">
        <v>-0.2</v>
      </c>
      <c r="D11" s="216">
        <v>-1</v>
      </c>
      <c r="E11" s="216">
        <v>-0.3</v>
      </c>
      <c r="F11" s="216">
        <v>-0.1</v>
      </c>
      <c r="G11" s="216">
        <v>-6.1</v>
      </c>
      <c r="H11" s="216">
        <v>-1.4</v>
      </c>
      <c r="I11" s="216">
        <v>-0.2</v>
      </c>
      <c r="J11" s="216">
        <v>-2281.9</v>
      </c>
      <c r="K11" s="216">
        <v>-0.3</v>
      </c>
      <c r="L11" s="216">
        <v>-1597.9</v>
      </c>
      <c r="M11" s="216">
        <v>-0.4</v>
      </c>
      <c r="N11" s="216">
        <v>-546.79999999999995</v>
      </c>
      <c r="O11" s="216">
        <v>-3037.1</v>
      </c>
      <c r="P11" s="216">
        <v>-0.6</v>
      </c>
      <c r="Q11" s="216">
        <v>-0.6</v>
      </c>
      <c r="R11" s="216">
        <v>251.3</v>
      </c>
      <c r="S11" s="216">
        <v>-1783.5</v>
      </c>
      <c r="T11" s="216">
        <v>-650.79999999999995</v>
      </c>
      <c r="U11" s="216">
        <v>-1442.9</v>
      </c>
      <c r="V11" s="216">
        <v>-2013.1</v>
      </c>
      <c r="W11" s="216">
        <v>-2346</v>
      </c>
      <c r="X11" s="216">
        <v>-1267.5</v>
      </c>
      <c r="Y11" s="216">
        <v>-901.2</v>
      </c>
      <c r="Z11" s="216"/>
    </row>
    <row r="12" spans="1:26" x14ac:dyDescent="0.2">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row>
    <row r="13" spans="1:26" s="6" customFormat="1" x14ac:dyDescent="0.2">
      <c r="A13" s="6" t="s">
        <v>450</v>
      </c>
      <c r="B13" s="220">
        <v>616.70000000000005</v>
      </c>
      <c r="C13" s="220">
        <v>56.6</v>
      </c>
      <c r="D13" s="220">
        <v>30.4</v>
      </c>
      <c r="E13" s="220">
        <v>-162.5</v>
      </c>
      <c r="F13" s="220">
        <v>-314.89999999999998</v>
      </c>
      <c r="G13" s="220">
        <v>-484</v>
      </c>
      <c r="H13" s="220">
        <v>-280.3</v>
      </c>
      <c r="I13" s="220">
        <v>-191.8</v>
      </c>
      <c r="J13" s="220">
        <v>-174.5</v>
      </c>
      <c r="K13" s="220">
        <v>-250.2</v>
      </c>
      <c r="L13" s="220">
        <v>-517.1</v>
      </c>
      <c r="M13" s="220">
        <v>-211.3</v>
      </c>
      <c r="N13" s="220">
        <v>-368.1</v>
      </c>
      <c r="O13" s="220">
        <v>1913.9</v>
      </c>
      <c r="P13" s="220">
        <v>-216.9</v>
      </c>
      <c r="Q13" s="220">
        <v>174.2</v>
      </c>
      <c r="R13" s="220">
        <v>754.5</v>
      </c>
      <c r="S13" s="220">
        <v>146.5</v>
      </c>
      <c r="T13" s="220">
        <v>903.2</v>
      </c>
      <c r="U13" s="220">
        <v>312.5</v>
      </c>
      <c r="V13" s="220">
        <v>414.7</v>
      </c>
      <c r="W13" s="220">
        <v>138</v>
      </c>
      <c r="X13" s="220">
        <v>335.8</v>
      </c>
      <c r="Y13" s="220">
        <v>226.2</v>
      </c>
      <c r="Z13" s="220"/>
    </row>
    <row r="14" spans="1:26" x14ac:dyDescent="0.2">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row>
    <row r="15" spans="1:26" x14ac:dyDescent="0.2">
      <c r="A15" s="6" t="s">
        <v>444</v>
      </c>
      <c r="B15" s="220">
        <v>-5.4</v>
      </c>
      <c r="C15" s="220">
        <v>-5.8</v>
      </c>
      <c r="D15" s="220">
        <v>-5.7</v>
      </c>
      <c r="E15" s="220">
        <v>2.2999999999999998</v>
      </c>
      <c r="F15" s="220">
        <v>1.3</v>
      </c>
      <c r="G15" s="220">
        <v>7.8</v>
      </c>
      <c r="H15" s="220">
        <v>5.7</v>
      </c>
      <c r="I15" s="220">
        <v>8.5</v>
      </c>
      <c r="J15" s="220">
        <v>-10.8</v>
      </c>
      <c r="K15" s="220">
        <v>-88.9</v>
      </c>
      <c r="L15" s="220">
        <v>-41.3</v>
      </c>
      <c r="M15" s="220">
        <v>-66.7</v>
      </c>
      <c r="N15" s="220">
        <v>-83.6</v>
      </c>
      <c r="O15" s="220">
        <v>18.600000000000001</v>
      </c>
      <c r="P15" s="220">
        <v>1.7</v>
      </c>
      <c r="Q15" s="220">
        <v>11.8</v>
      </c>
      <c r="R15" s="220">
        <v>10.1</v>
      </c>
      <c r="S15" s="220">
        <v>-7.6</v>
      </c>
      <c r="T15" s="220">
        <v>2.2000000000000002</v>
      </c>
      <c r="U15" s="220">
        <v>-3.1</v>
      </c>
      <c r="V15" s="220">
        <v>44.9</v>
      </c>
      <c r="W15" s="220">
        <v>5.4</v>
      </c>
      <c r="X15" s="220">
        <v>-1.1000000000000001</v>
      </c>
      <c r="Y15" s="220">
        <v>-55.7</v>
      </c>
      <c r="Z15" s="216"/>
    </row>
    <row r="16" spans="1:26" x14ac:dyDescent="0.2">
      <c r="A16" s="6" t="s">
        <v>445</v>
      </c>
      <c r="B16" s="220">
        <v>7.5</v>
      </c>
      <c r="C16" s="220">
        <v>37.299999999999997</v>
      </c>
      <c r="D16" s="220">
        <v>69.400000000000006</v>
      </c>
      <c r="E16" s="220">
        <v>87.5</v>
      </c>
      <c r="F16" s="220">
        <v>182.3</v>
      </c>
      <c r="G16" s="220">
        <v>303.60000000000002</v>
      </c>
      <c r="H16" s="220">
        <v>-29</v>
      </c>
      <c r="I16" s="220">
        <v>155.30000000000001</v>
      </c>
      <c r="J16" s="220">
        <v>-57.8</v>
      </c>
      <c r="K16" s="220">
        <v>37.5</v>
      </c>
      <c r="L16" s="220">
        <v>490.8</v>
      </c>
      <c r="M16" s="220">
        <v>42.5</v>
      </c>
      <c r="N16" s="220">
        <v>163.1</v>
      </c>
      <c r="O16" s="220">
        <v>53</v>
      </c>
      <c r="P16" s="220">
        <v>241.8</v>
      </c>
      <c r="Q16" s="220">
        <v>97.4</v>
      </c>
      <c r="R16" s="220">
        <v>-52.2</v>
      </c>
      <c r="S16" s="220">
        <v>-7.4</v>
      </c>
      <c r="T16" s="220">
        <v>135.5</v>
      </c>
      <c r="U16" s="220">
        <v>-315.8</v>
      </c>
      <c r="V16" s="220">
        <v>-99.3</v>
      </c>
      <c r="W16" s="220">
        <v>-167.7</v>
      </c>
      <c r="X16" s="220">
        <v>-214.8</v>
      </c>
      <c r="Y16" s="220">
        <v>78.5</v>
      </c>
      <c r="Z16" s="216"/>
    </row>
    <row r="17" spans="1:26" x14ac:dyDescent="0.2">
      <c r="A17" s="6" t="s">
        <v>446</v>
      </c>
      <c r="B17" s="220">
        <v>-0.3</v>
      </c>
      <c r="C17" s="220">
        <v>73.2</v>
      </c>
      <c r="D17" s="220">
        <v>-123.9</v>
      </c>
      <c r="E17" s="220">
        <v>-388.7</v>
      </c>
      <c r="F17" s="220">
        <v>-381.6</v>
      </c>
      <c r="G17" s="220">
        <v>525.70000000000005</v>
      </c>
      <c r="H17" s="220">
        <v>72.7</v>
      </c>
      <c r="I17" s="220">
        <v>26.5</v>
      </c>
      <c r="J17" s="220">
        <v>-61.5</v>
      </c>
      <c r="K17" s="220">
        <v>126.5</v>
      </c>
      <c r="L17" s="220">
        <v>-74.099999999999994</v>
      </c>
      <c r="M17" s="220">
        <v>-130</v>
      </c>
      <c r="N17" s="220">
        <v>-27.4</v>
      </c>
      <c r="O17" s="220">
        <v>119.6</v>
      </c>
      <c r="P17" s="220">
        <v>-96.7</v>
      </c>
      <c r="Q17" s="220">
        <v>-63.1</v>
      </c>
      <c r="R17" s="220">
        <v>21.4</v>
      </c>
      <c r="S17" s="220">
        <v>-69.3</v>
      </c>
      <c r="T17" s="220">
        <v>110.5</v>
      </c>
      <c r="U17" s="220">
        <v>-123.6</v>
      </c>
      <c r="V17" s="220">
        <v>115.1</v>
      </c>
      <c r="W17" s="220">
        <v>33.799999999999997</v>
      </c>
      <c r="X17" s="220">
        <v>-213.8</v>
      </c>
      <c r="Y17" s="220">
        <v>176.7</v>
      </c>
      <c r="Z17" s="216"/>
    </row>
    <row r="18" spans="1:26" x14ac:dyDescent="0.2">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347"/>
    </row>
    <row r="19" spans="1:26" x14ac:dyDescent="0.2">
      <c r="A19" s="6" t="s">
        <v>652</v>
      </c>
      <c r="B19" s="220">
        <v>31.6</v>
      </c>
      <c r="C19" s="220">
        <v>35.6</v>
      </c>
      <c r="D19" s="220">
        <v>-34.299999999999997</v>
      </c>
      <c r="E19" s="220">
        <v>9.1999999999999993</v>
      </c>
      <c r="F19" s="220">
        <v>-77.099999999999994</v>
      </c>
      <c r="G19" s="220">
        <v>-78.099999999999994</v>
      </c>
      <c r="H19" s="220">
        <v>282.3</v>
      </c>
      <c r="I19" s="220">
        <v>274.3</v>
      </c>
      <c r="J19" s="220">
        <v>175.8</v>
      </c>
      <c r="K19" s="220">
        <v>68.900000000000006</v>
      </c>
      <c r="L19" s="220">
        <v>-34.9</v>
      </c>
      <c r="M19" s="220">
        <v>105.7</v>
      </c>
      <c r="N19" s="220">
        <v>3.8</v>
      </c>
      <c r="O19" s="220">
        <v>15.1</v>
      </c>
      <c r="P19" s="220">
        <v>-17.600000000000001</v>
      </c>
      <c r="Q19" s="220">
        <v>22.6</v>
      </c>
      <c r="R19" s="220">
        <v>265.39999999999998</v>
      </c>
      <c r="S19" s="220">
        <v>73.099999999999994</v>
      </c>
      <c r="T19" s="220">
        <v>377.9</v>
      </c>
      <c r="U19" s="220">
        <v>146.19999999999999</v>
      </c>
      <c r="V19" s="220">
        <v>233.7</v>
      </c>
      <c r="W19" s="220">
        <v>665.5</v>
      </c>
      <c r="X19" s="220">
        <v>259.7</v>
      </c>
      <c r="Y19" s="220">
        <v>216</v>
      </c>
      <c r="Z19" s="347"/>
    </row>
    <row r="20" spans="1:26" x14ac:dyDescent="0.2">
      <c r="A20" s="4" t="s">
        <v>1251</v>
      </c>
      <c r="B20" s="216">
        <v>31.6</v>
      </c>
      <c r="C20" s="216">
        <v>35.6</v>
      </c>
      <c r="D20" s="216">
        <v>-34.299999999999997</v>
      </c>
      <c r="E20" s="216">
        <v>9.1999999999999993</v>
      </c>
      <c r="F20" s="216">
        <v>-77.099999999999994</v>
      </c>
      <c r="G20" s="216">
        <v>-78.099999999999994</v>
      </c>
      <c r="H20" s="216">
        <v>282.3</v>
      </c>
      <c r="I20" s="216">
        <v>274.3</v>
      </c>
      <c r="J20" s="216">
        <v>175.8</v>
      </c>
      <c r="K20" s="216">
        <v>68.900000000000006</v>
      </c>
      <c r="L20" s="216">
        <v>-34.9</v>
      </c>
      <c r="M20" s="216">
        <v>105.7</v>
      </c>
      <c r="N20" s="216">
        <v>3.8</v>
      </c>
      <c r="O20" s="216">
        <v>15.1</v>
      </c>
      <c r="P20" s="216">
        <v>-17.600000000000001</v>
      </c>
      <c r="Q20" s="216">
        <v>22.6</v>
      </c>
      <c r="R20" s="216">
        <v>265.39999999999998</v>
      </c>
      <c r="S20" s="216">
        <v>73.099999999999994</v>
      </c>
      <c r="T20" s="216">
        <v>377.9</v>
      </c>
      <c r="U20" s="216">
        <v>146.19999999999999</v>
      </c>
      <c r="V20" s="216">
        <v>233.7</v>
      </c>
      <c r="W20" s="216">
        <v>665.5</v>
      </c>
      <c r="X20" s="216">
        <v>259.7</v>
      </c>
      <c r="Y20" s="216">
        <v>216</v>
      </c>
      <c r="Z20" s="347"/>
    </row>
    <row r="21" spans="1:26" x14ac:dyDescent="0.2">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347"/>
    </row>
    <row r="22" spans="1:26" s="6" customFormat="1" x14ac:dyDescent="0.2">
      <c r="A22" s="6" t="s">
        <v>447</v>
      </c>
      <c r="B22" s="220">
        <v>-1.1000000000000001</v>
      </c>
      <c r="C22" s="220">
        <v>389.8</v>
      </c>
      <c r="D22" s="220">
        <v>-0.5</v>
      </c>
      <c r="E22" s="220">
        <v>3</v>
      </c>
      <c r="F22" s="220">
        <v>-8.6999999999999993</v>
      </c>
      <c r="G22" s="220">
        <v>11.1</v>
      </c>
      <c r="H22" s="220">
        <v>117</v>
      </c>
      <c r="I22" s="220">
        <v>-118.2</v>
      </c>
      <c r="J22" s="220">
        <v>-20.9</v>
      </c>
      <c r="K22" s="220">
        <v>-10.7</v>
      </c>
      <c r="L22" s="220">
        <v>14.5</v>
      </c>
      <c r="M22" s="220">
        <v>-9.1</v>
      </c>
      <c r="N22" s="220">
        <v>45.6</v>
      </c>
      <c r="O22" s="220">
        <v>-4.0999999999999996</v>
      </c>
      <c r="P22" s="220">
        <v>3.6</v>
      </c>
      <c r="Q22" s="220">
        <v>8</v>
      </c>
      <c r="R22" s="220">
        <v>-7.1</v>
      </c>
      <c r="S22" s="220">
        <v>-1.8</v>
      </c>
      <c r="T22" s="220">
        <v>-1.8</v>
      </c>
      <c r="U22" s="220">
        <v>-0.1</v>
      </c>
      <c r="V22" s="220">
        <v>0.5</v>
      </c>
      <c r="W22" s="220">
        <v>-6.9</v>
      </c>
      <c r="X22" s="220">
        <v>-75.2</v>
      </c>
      <c r="Y22" s="220">
        <v>54.4</v>
      </c>
      <c r="Z22" s="220"/>
    </row>
    <row r="23" spans="1:26" x14ac:dyDescent="0.2">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x14ac:dyDescent="0.2">
      <c r="A24" s="6" t="s">
        <v>448</v>
      </c>
      <c r="B24" s="220">
        <v>615.9</v>
      </c>
      <c r="C24" s="220">
        <v>639.4</v>
      </c>
      <c r="D24" s="220">
        <v>-60.2</v>
      </c>
      <c r="E24" s="220">
        <v>-369</v>
      </c>
      <c r="F24" s="220">
        <v>-747</v>
      </c>
      <c r="G24" s="220">
        <v>-441.3</v>
      </c>
      <c r="H24" s="220">
        <v>-23.2</v>
      </c>
      <c r="I24" s="220">
        <v>605.9</v>
      </c>
      <c r="J24" s="220">
        <v>90.8</v>
      </c>
      <c r="K24" s="220">
        <v>-784.8</v>
      </c>
      <c r="L24" s="220">
        <v>-847.1</v>
      </c>
      <c r="M24" s="220">
        <v>-662.1</v>
      </c>
      <c r="N24" s="220">
        <v>-829.7</v>
      </c>
      <c r="O24" s="220">
        <v>-481.3</v>
      </c>
      <c r="P24" s="220">
        <v>-142.69999999999999</v>
      </c>
      <c r="Q24" s="220">
        <v>-215.2</v>
      </c>
      <c r="R24" s="220">
        <v>-34.9</v>
      </c>
      <c r="S24" s="220">
        <v>-290.2</v>
      </c>
      <c r="T24" s="220">
        <v>463.1</v>
      </c>
      <c r="U24" s="220">
        <v>-128.9</v>
      </c>
      <c r="V24" s="220">
        <v>-3107.9</v>
      </c>
      <c r="W24" s="220">
        <v>-621.70000000000005</v>
      </c>
      <c r="X24" s="220">
        <v>-1123.7</v>
      </c>
      <c r="Y24" s="220">
        <v>-1805.1</v>
      </c>
      <c r="Z24" s="216"/>
    </row>
    <row r="25" spans="1:26" x14ac:dyDescent="0.2">
      <c r="Z25" s="349"/>
    </row>
    <row r="26" spans="1:26" ht="13.5" thickBot="1" x14ac:dyDescent="0.25">
      <c r="A26" s="350" t="s">
        <v>1635</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row>
    <row r="27" spans="1:26" ht="13.5" thickTop="1" x14ac:dyDescent="0.2">
      <c r="A27" s="351" t="s">
        <v>437</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row>
  </sheetData>
  <phoneticPr fontId="0" type="noConversion"/>
  <pageMargins left="0.55118110236220497" right="0.55118110236220497" top="0.55118110236220497" bottom="0.55118110236220497" header="0.196850393700787" footer="0.196850393700787"/>
  <pageSetup paperSize="9" scale="70" orientation="landscape" r:id="rId1"/>
  <headerFooter alignWithMargins="0">
    <oddFooter>&amp;L&amp;8statec&amp;R&amp;8&amp;D</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55"/>
    <pageSetUpPr autoPageBreaks="0" fitToPage="1"/>
  </sheetPr>
  <dimension ref="A1:Z27"/>
  <sheetViews>
    <sheetView showGridLines="0" zoomScale="85" zoomScaleNormal="85" workbookViewId="0">
      <pane xSplit="1" ySplit="2" topLeftCell="B3" activePane="bottomRight" state="frozen"/>
      <selection pane="topRight"/>
      <selection pane="bottomLeft"/>
      <selection pane="bottomRight"/>
    </sheetView>
  </sheetViews>
  <sheetFormatPr defaultColWidth="9.140625" defaultRowHeight="12.75" x14ac:dyDescent="0.2"/>
  <cols>
    <col min="1" max="1" width="59" style="4" customWidth="1"/>
    <col min="2" max="25" width="9.28515625" style="4" customWidth="1"/>
    <col min="26" max="26" width="1.85546875" style="4" customWidth="1"/>
    <col min="27" max="16384" width="9.140625" style="4"/>
  </cols>
  <sheetData>
    <row r="1" spans="1:26" ht="16.5" thickBot="1" x14ac:dyDescent="0.3">
      <c r="A1" s="343" t="s">
        <v>539</v>
      </c>
      <c r="B1" s="242"/>
      <c r="C1" s="242"/>
      <c r="D1" s="242"/>
      <c r="E1" s="242"/>
      <c r="F1" s="242"/>
      <c r="G1" s="242"/>
      <c r="H1" s="242"/>
      <c r="I1" s="242"/>
      <c r="J1" s="242"/>
      <c r="K1" s="242"/>
      <c r="L1" s="242"/>
      <c r="M1" s="242"/>
      <c r="N1" s="242"/>
      <c r="O1" s="242"/>
      <c r="P1" s="242"/>
      <c r="Q1" s="242"/>
      <c r="R1" s="242"/>
      <c r="S1" s="242"/>
      <c r="T1" s="242"/>
      <c r="U1" s="242"/>
      <c r="V1" s="242"/>
      <c r="W1" s="242"/>
      <c r="X1" s="242"/>
      <c r="Y1" s="242"/>
      <c r="Z1" s="242"/>
    </row>
    <row r="2" spans="1:26" ht="15" x14ac:dyDescent="0.35">
      <c r="A2" s="188" t="s">
        <v>60</v>
      </c>
      <c r="B2" s="287" t="s">
        <v>66</v>
      </c>
      <c r="C2" s="287" t="s">
        <v>90</v>
      </c>
      <c r="D2" s="287" t="s">
        <v>175</v>
      </c>
      <c r="E2" s="287" t="s">
        <v>54</v>
      </c>
      <c r="F2" s="287" t="s">
        <v>187</v>
      </c>
      <c r="G2" s="287" t="s">
        <v>326</v>
      </c>
      <c r="H2" s="287" t="s">
        <v>927</v>
      </c>
      <c r="I2" s="287" t="s">
        <v>900</v>
      </c>
      <c r="J2" s="287" t="s">
        <v>155</v>
      </c>
      <c r="K2" s="287" t="s">
        <v>786</v>
      </c>
      <c r="L2" s="287" t="s">
        <v>80</v>
      </c>
      <c r="M2" s="287" t="s">
        <v>787</v>
      </c>
      <c r="N2" s="287" t="s">
        <v>1107</v>
      </c>
      <c r="O2" s="287" t="s">
        <v>1218</v>
      </c>
      <c r="P2" s="287" t="s">
        <v>1220</v>
      </c>
      <c r="Q2" s="287" t="s">
        <v>1233</v>
      </c>
      <c r="R2" s="287" t="s">
        <v>1240</v>
      </c>
      <c r="S2" s="287" t="s">
        <v>1249</v>
      </c>
      <c r="T2" s="287" t="s">
        <v>1358</v>
      </c>
      <c r="U2" s="287" t="s">
        <v>1379</v>
      </c>
      <c r="V2" s="287" t="s">
        <v>1381</v>
      </c>
      <c r="W2" s="287" t="s">
        <v>1383</v>
      </c>
      <c r="X2" s="287" t="s">
        <v>1556</v>
      </c>
      <c r="Y2" s="287" t="s">
        <v>1629</v>
      </c>
      <c r="Z2" s="345"/>
    </row>
    <row r="3" spans="1:26" x14ac:dyDescent="0.2">
      <c r="Z3" s="170" t="s">
        <v>650</v>
      </c>
    </row>
    <row r="4" spans="1:26" x14ac:dyDescent="0.2">
      <c r="A4" s="218" t="s">
        <v>449</v>
      </c>
      <c r="B4" s="220">
        <v>130.30000000000001</v>
      </c>
      <c r="C4" s="220">
        <v>37.9</v>
      </c>
      <c r="D4" s="220">
        <v>-29.3</v>
      </c>
      <c r="E4" s="220">
        <v>8.6</v>
      </c>
      <c r="F4" s="220">
        <v>-40.4</v>
      </c>
      <c r="G4" s="220">
        <v>-55.6</v>
      </c>
      <c r="H4" s="220">
        <v>88.8</v>
      </c>
      <c r="I4" s="220">
        <v>98.7</v>
      </c>
      <c r="J4" s="220">
        <v>65</v>
      </c>
      <c r="K4" s="220">
        <v>-33.9</v>
      </c>
      <c r="L4" s="220">
        <v>36.799999999999997</v>
      </c>
      <c r="M4" s="220">
        <v>12.2</v>
      </c>
      <c r="N4" s="220">
        <v>15.4</v>
      </c>
      <c r="O4" s="220">
        <v>67.900000000000006</v>
      </c>
      <c r="P4" s="220">
        <v>75.2</v>
      </c>
      <c r="Q4" s="220">
        <v>83.6</v>
      </c>
      <c r="R4" s="220">
        <v>17.7</v>
      </c>
      <c r="S4" s="220">
        <v>58.1</v>
      </c>
      <c r="T4" s="220">
        <v>237.1</v>
      </c>
      <c r="U4" s="220">
        <v>186.1</v>
      </c>
      <c r="V4" s="220">
        <v>97.5</v>
      </c>
      <c r="W4" s="220">
        <v>69.5</v>
      </c>
      <c r="X4" s="220">
        <v>-94.6</v>
      </c>
      <c r="Y4" s="220">
        <v>-639.29999999999995</v>
      </c>
      <c r="Z4" s="216"/>
    </row>
    <row r="5" spans="1:26" x14ac:dyDescent="0.2">
      <c r="A5" s="348"/>
      <c r="B5" s="216"/>
      <c r="C5" s="216"/>
      <c r="D5" s="216"/>
      <c r="E5" s="216"/>
      <c r="F5" s="216"/>
      <c r="G5" s="216"/>
      <c r="H5" s="216"/>
      <c r="I5" s="216"/>
      <c r="J5" s="216"/>
      <c r="K5" s="216"/>
      <c r="L5" s="216"/>
      <c r="M5" s="216"/>
      <c r="N5" s="216"/>
      <c r="O5" s="216"/>
      <c r="P5" s="216"/>
      <c r="Q5" s="216"/>
      <c r="R5" s="216"/>
      <c r="S5" s="216"/>
      <c r="T5" s="216"/>
      <c r="U5" s="216"/>
      <c r="V5" s="216"/>
      <c r="W5" s="216"/>
      <c r="X5" s="216"/>
      <c r="Y5" s="216"/>
      <c r="Z5" s="265"/>
    </row>
    <row r="6" spans="1:26" x14ac:dyDescent="0.2">
      <c r="A6" s="218" t="s">
        <v>438</v>
      </c>
      <c r="B6" s="220">
        <v>-27.9</v>
      </c>
      <c r="C6" s="220">
        <v>-19.7</v>
      </c>
      <c r="D6" s="220">
        <v>-48.5</v>
      </c>
      <c r="E6" s="220">
        <v>-72.900000000000006</v>
      </c>
      <c r="F6" s="220">
        <v>-45.4</v>
      </c>
      <c r="G6" s="220">
        <v>-91.7</v>
      </c>
      <c r="H6" s="220">
        <v>-61</v>
      </c>
      <c r="I6" s="220">
        <v>-18.5</v>
      </c>
      <c r="J6" s="220">
        <v>17.5</v>
      </c>
      <c r="K6" s="220">
        <v>-37.1</v>
      </c>
      <c r="L6" s="220">
        <v>-61.6</v>
      </c>
      <c r="M6" s="220">
        <v>-16.7</v>
      </c>
      <c r="N6" s="220">
        <v>1.6</v>
      </c>
      <c r="O6" s="220">
        <v>-20.2</v>
      </c>
      <c r="P6" s="220">
        <v>13.9</v>
      </c>
      <c r="Q6" s="220">
        <v>11.5</v>
      </c>
      <c r="R6" s="220">
        <v>83.3</v>
      </c>
      <c r="S6" s="220">
        <v>-72.5</v>
      </c>
      <c r="T6" s="220">
        <v>-29.6</v>
      </c>
      <c r="U6" s="220">
        <v>26.8</v>
      </c>
      <c r="V6" s="220">
        <v>-44.4</v>
      </c>
      <c r="W6" s="220">
        <v>-34.5</v>
      </c>
      <c r="X6" s="220">
        <v>-90.5</v>
      </c>
      <c r="Y6" s="220">
        <v>-331.2</v>
      </c>
      <c r="Z6" s="265"/>
    </row>
    <row r="7" spans="1:26" x14ac:dyDescent="0.2">
      <c r="A7" s="203" t="s">
        <v>439</v>
      </c>
      <c r="B7" s="216">
        <v>0</v>
      </c>
      <c r="C7" s="216">
        <v>0</v>
      </c>
      <c r="D7" s="216">
        <v>0.1</v>
      </c>
      <c r="E7" s="216">
        <v>0</v>
      </c>
      <c r="F7" s="216">
        <v>0</v>
      </c>
      <c r="G7" s="216">
        <v>0.2</v>
      </c>
      <c r="H7" s="216">
        <v>0</v>
      </c>
      <c r="I7" s="216">
        <v>0.1</v>
      </c>
      <c r="J7" s="216">
        <v>30</v>
      </c>
      <c r="K7" s="216">
        <v>0</v>
      </c>
      <c r="L7" s="216">
        <v>0.1</v>
      </c>
      <c r="M7" s="216">
        <v>0</v>
      </c>
      <c r="N7" s="216">
        <v>0</v>
      </c>
      <c r="O7" s="216">
        <v>0</v>
      </c>
      <c r="P7" s="216">
        <v>0</v>
      </c>
      <c r="Q7" s="216">
        <v>0</v>
      </c>
      <c r="R7" s="216">
        <v>0</v>
      </c>
      <c r="S7" s="216">
        <v>0</v>
      </c>
      <c r="T7" s="216">
        <v>0</v>
      </c>
      <c r="U7" s="216">
        <v>0</v>
      </c>
      <c r="V7" s="216">
        <v>0</v>
      </c>
      <c r="W7" s="216">
        <v>0</v>
      </c>
      <c r="X7" s="216">
        <v>0</v>
      </c>
      <c r="Y7" s="216">
        <v>0</v>
      </c>
      <c r="Z7" s="216"/>
    </row>
    <row r="8" spans="1:26" x14ac:dyDescent="0.2">
      <c r="A8" s="203" t="s">
        <v>440</v>
      </c>
      <c r="B8" s="216">
        <v>-0.5</v>
      </c>
      <c r="C8" s="216">
        <v>-0.4</v>
      </c>
      <c r="D8" s="216">
        <v>-0.3</v>
      </c>
      <c r="E8" s="216">
        <v>-0.4</v>
      </c>
      <c r="F8" s="216">
        <v>-0.8</v>
      </c>
      <c r="G8" s="216">
        <v>-0.9</v>
      </c>
      <c r="H8" s="216">
        <v>-0.7</v>
      </c>
      <c r="I8" s="216">
        <v>-0.3</v>
      </c>
      <c r="J8" s="216">
        <v>-1</v>
      </c>
      <c r="K8" s="216">
        <v>-11.7</v>
      </c>
      <c r="L8" s="216">
        <v>-30.6</v>
      </c>
      <c r="M8" s="216">
        <v>-2.2000000000000002</v>
      </c>
      <c r="N8" s="216">
        <v>-0.2</v>
      </c>
      <c r="O8" s="216">
        <v>0</v>
      </c>
      <c r="P8" s="216">
        <v>0</v>
      </c>
      <c r="Q8" s="216">
        <v>0</v>
      </c>
      <c r="R8" s="216">
        <v>0</v>
      </c>
      <c r="S8" s="216">
        <v>0</v>
      </c>
      <c r="T8" s="216">
        <v>0</v>
      </c>
      <c r="U8" s="216">
        <v>0</v>
      </c>
      <c r="V8" s="216">
        <v>-0.1</v>
      </c>
      <c r="W8" s="216">
        <v>0</v>
      </c>
      <c r="X8" s="216">
        <v>0</v>
      </c>
      <c r="Y8" s="216">
        <v>0</v>
      </c>
      <c r="Z8" s="216"/>
    </row>
    <row r="9" spans="1:26" x14ac:dyDescent="0.2">
      <c r="A9" s="203" t="s">
        <v>441</v>
      </c>
      <c r="B9" s="216">
        <v>0.2</v>
      </c>
      <c r="C9" s="216">
        <v>0.1</v>
      </c>
      <c r="D9" s="216">
        <v>1.8</v>
      </c>
      <c r="E9" s="216">
        <v>0.1</v>
      </c>
      <c r="F9" s="216">
        <v>0.7</v>
      </c>
      <c r="G9" s="216">
        <v>0</v>
      </c>
      <c r="H9" s="216">
        <v>0.2</v>
      </c>
      <c r="I9" s="216">
        <v>0</v>
      </c>
      <c r="J9" s="216">
        <v>0</v>
      </c>
      <c r="K9" s="216">
        <v>0</v>
      </c>
      <c r="L9" s="216">
        <v>26.3</v>
      </c>
      <c r="M9" s="216">
        <v>0</v>
      </c>
      <c r="N9" s="216">
        <v>0</v>
      </c>
      <c r="O9" s="216">
        <v>0</v>
      </c>
      <c r="P9" s="216">
        <v>3.6</v>
      </c>
      <c r="Q9" s="216">
        <v>1.8</v>
      </c>
      <c r="R9" s="216">
        <v>78.099999999999994</v>
      </c>
      <c r="S9" s="216">
        <v>5.2</v>
      </c>
      <c r="T9" s="216">
        <v>0.5</v>
      </c>
      <c r="U9" s="216">
        <v>3.8</v>
      </c>
      <c r="V9" s="216">
        <v>4</v>
      </c>
      <c r="W9" s="216">
        <v>0.6</v>
      </c>
      <c r="X9" s="216">
        <v>0.3</v>
      </c>
      <c r="Y9" s="216">
        <v>1.3</v>
      </c>
      <c r="Z9" s="216"/>
    </row>
    <row r="10" spans="1:26" x14ac:dyDescent="0.2">
      <c r="A10" s="203" t="s">
        <v>442</v>
      </c>
      <c r="B10" s="216">
        <v>-0.1</v>
      </c>
      <c r="C10" s="216">
        <v>0</v>
      </c>
      <c r="D10" s="216">
        <v>-0.1</v>
      </c>
      <c r="E10" s="216">
        <v>-0.4</v>
      </c>
      <c r="F10" s="216">
        <v>-0.5</v>
      </c>
      <c r="G10" s="216">
        <v>-0.4</v>
      </c>
      <c r="H10" s="216">
        <v>0</v>
      </c>
      <c r="I10" s="216">
        <v>0</v>
      </c>
      <c r="J10" s="216">
        <v>0</v>
      </c>
      <c r="K10" s="216">
        <v>-0.3</v>
      </c>
      <c r="L10" s="216">
        <v>-12.4</v>
      </c>
      <c r="M10" s="216">
        <v>0</v>
      </c>
      <c r="N10" s="216">
        <v>0</v>
      </c>
      <c r="O10" s="216">
        <v>0</v>
      </c>
      <c r="P10" s="216">
        <v>0</v>
      </c>
      <c r="Q10" s="216">
        <v>0</v>
      </c>
      <c r="R10" s="216">
        <v>0</v>
      </c>
      <c r="S10" s="216">
        <v>0</v>
      </c>
      <c r="T10" s="216">
        <v>0</v>
      </c>
      <c r="U10" s="216">
        <v>0</v>
      </c>
      <c r="V10" s="216">
        <v>0</v>
      </c>
      <c r="W10" s="216">
        <v>0</v>
      </c>
      <c r="X10" s="216">
        <v>0</v>
      </c>
      <c r="Y10" s="216">
        <v>0</v>
      </c>
      <c r="Z10" s="216"/>
    </row>
    <row r="11" spans="1:26" x14ac:dyDescent="0.2">
      <c r="A11" s="203" t="s">
        <v>443</v>
      </c>
      <c r="B11" s="216">
        <v>-27.6</v>
      </c>
      <c r="C11" s="216">
        <v>-19.5</v>
      </c>
      <c r="D11" s="216">
        <v>-50</v>
      </c>
      <c r="E11" s="216">
        <v>-72.099999999999994</v>
      </c>
      <c r="F11" s="216">
        <v>-44.9</v>
      </c>
      <c r="G11" s="216">
        <v>-90.6</v>
      </c>
      <c r="H11" s="216">
        <v>-60.6</v>
      </c>
      <c r="I11" s="216">
        <v>-18.2</v>
      </c>
      <c r="J11" s="216">
        <v>-11.6</v>
      </c>
      <c r="K11" s="216">
        <v>-25.1</v>
      </c>
      <c r="L11" s="216">
        <v>-45</v>
      </c>
      <c r="M11" s="216">
        <v>-14.5</v>
      </c>
      <c r="N11" s="216">
        <v>1.7</v>
      </c>
      <c r="O11" s="216">
        <v>-20.2</v>
      </c>
      <c r="P11" s="216">
        <v>10.3</v>
      </c>
      <c r="Q11" s="216">
        <v>9.8000000000000007</v>
      </c>
      <c r="R11" s="216">
        <v>5.2</v>
      </c>
      <c r="S11" s="216">
        <v>-77.599999999999994</v>
      </c>
      <c r="T11" s="216">
        <v>-30</v>
      </c>
      <c r="U11" s="216">
        <v>23.1</v>
      </c>
      <c r="V11" s="216">
        <v>-48.3</v>
      </c>
      <c r="W11" s="216">
        <v>-35.1</v>
      </c>
      <c r="X11" s="216">
        <v>-90.8</v>
      </c>
      <c r="Y11" s="216">
        <v>-332.5</v>
      </c>
      <c r="Z11" s="216"/>
    </row>
    <row r="12" spans="1:26" x14ac:dyDescent="0.2">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row>
    <row r="13" spans="1:26" x14ac:dyDescent="0.2">
      <c r="A13" s="6" t="s">
        <v>450</v>
      </c>
      <c r="B13" s="220">
        <v>0.8</v>
      </c>
      <c r="C13" s="220">
        <v>0.5</v>
      </c>
      <c r="D13" s="220">
        <v>-1.4</v>
      </c>
      <c r="E13" s="220">
        <v>1.5</v>
      </c>
      <c r="F13" s="220">
        <v>-1.2</v>
      </c>
      <c r="G13" s="220">
        <v>-1.1000000000000001</v>
      </c>
      <c r="H13" s="220">
        <v>-0.5</v>
      </c>
      <c r="I13" s="220">
        <v>-1.7</v>
      </c>
      <c r="J13" s="220">
        <v>-0.5</v>
      </c>
      <c r="K13" s="220">
        <v>2</v>
      </c>
      <c r="L13" s="220">
        <v>-4.5999999999999996</v>
      </c>
      <c r="M13" s="220">
        <v>-1.1000000000000001</v>
      </c>
      <c r="N13" s="220">
        <v>4.8</v>
      </c>
      <c r="O13" s="220">
        <v>-1.2</v>
      </c>
      <c r="P13" s="220">
        <v>1.3</v>
      </c>
      <c r="Q13" s="220">
        <v>0.6</v>
      </c>
      <c r="R13" s="220">
        <v>-0.2</v>
      </c>
      <c r="S13" s="220">
        <v>-2.7</v>
      </c>
      <c r="T13" s="220">
        <v>-2.4</v>
      </c>
      <c r="U13" s="220">
        <v>-2.5</v>
      </c>
      <c r="V13" s="220">
        <v>-0.6</v>
      </c>
      <c r="W13" s="220">
        <v>0.6</v>
      </c>
      <c r="X13" s="220">
        <v>0.2</v>
      </c>
      <c r="Y13" s="220">
        <v>1.8</v>
      </c>
      <c r="Z13" s="216"/>
    </row>
    <row r="14" spans="1:26" x14ac:dyDescent="0.2">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347"/>
    </row>
    <row r="15" spans="1:26" x14ac:dyDescent="0.2">
      <c r="A15" s="6" t="s">
        <v>444</v>
      </c>
      <c r="B15" s="220">
        <v>0</v>
      </c>
      <c r="C15" s="220">
        <v>0</v>
      </c>
      <c r="D15" s="220">
        <v>0</v>
      </c>
      <c r="E15" s="220">
        <v>0</v>
      </c>
      <c r="F15" s="220">
        <v>0</v>
      </c>
      <c r="G15" s="220">
        <v>0</v>
      </c>
      <c r="H15" s="220">
        <v>0</v>
      </c>
      <c r="I15" s="220">
        <v>0</v>
      </c>
      <c r="J15" s="220">
        <v>0</v>
      </c>
      <c r="K15" s="220">
        <v>0</v>
      </c>
      <c r="L15" s="220">
        <v>0</v>
      </c>
      <c r="M15" s="220">
        <v>0</v>
      </c>
      <c r="N15" s="220">
        <v>0</v>
      </c>
      <c r="O15" s="220">
        <v>0</v>
      </c>
      <c r="P15" s="220">
        <v>0</v>
      </c>
      <c r="Q15" s="220">
        <v>0</v>
      </c>
      <c r="R15" s="220">
        <v>0</v>
      </c>
      <c r="S15" s="220">
        <v>0</v>
      </c>
      <c r="T15" s="220">
        <v>0</v>
      </c>
      <c r="U15" s="220">
        <v>0</v>
      </c>
      <c r="V15" s="220">
        <v>0</v>
      </c>
      <c r="W15" s="220">
        <v>0</v>
      </c>
      <c r="X15" s="220">
        <v>0</v>
      </c>
      <c r="Y15" s="220">
        <v>0</v>
      </c>
      <c r="Z15" s="347"/>
    </row>
    <row r="16" spans="1:26" x14ac:dyDescent="0.2">
      <c r="A16" s="6" t="s">
        <v>445</v>
      </c>
      <c r="B16" s="220">
        <v>-21.2</v>
      </c>
      <c r="C16" s="220">
        <v>1.6</v>
      </c>
      <c r="D16" s="220">
        <v>-21.2</v>
      </c>
      <c r="E16" s="220">
        <v>-3.4</v>
      </c>
      <c r="F16" s="220">
        <v>-2.4</v>
      </c>
      <c r="G16" s="220">
        <v>-2.7</v>
      </c>
      <c r="H16" s="220">
        <v>-6.3</v>
      </c>
      <c r="I16" s="220">
        <v>-3.9</v>
      </c>
      <c r="J16" s="220">
        <v>1.7</v>
      </c>
      <c r="K16" s="220">
        <v>-7.1</v>
      </c>
      <c r="L16" s="220">
        <v>23.2</v>
      </c>
      <c r="M16" s="220">
        <v>-29.8</v>
      </c>
      <c r="N16" s="220">
        <v>12.5</v>
      </c>
      <c r="O16" s="220">
        <v>14.7</v>
      </c>
      <c r="P16" s="220">
        <v>-27.8</v>
      </c>
      <c r="Q16" s="220">
        <v>-0.8</v>
      </c>
      <c r="R16" s="220">
        <v>9.1999999999999993</v>
      </c>
      <c r="S16" s="220">
        <v>10.7</v>
      </c>
      <c r="T16" s="220">
        <v>35.5</v>
      </c>
      <c r="U16" s="220">
        <v>-22.9</v>
      </c>
      <c r="V16" s="220">
        <v>40.700000000000003</v>
      </c>
      <c r="W16" s="220">
        <v>-26.8</v>
      </c>
      <c r="X16" s="220">
        <v>0.9</v>
      </c>
      <c r="Y16" s="220">
        <v>-4</v>
      </c>
      <c r="Z16" s="347"/>
    </row>
    <row r="17" spans="1:26" x14ac:dyDescent="0.2">
      <c r="A17" s="6" t="s">
        <v>446</v>
      </c>
      <c r="B17" s="220">
        <v>0</v>
      </c>
      <c r="C17" s="220">
        <v>0</v>
      </c>
      <c r="D17" s="220">
        <v>0</v>
      </c>
      <c r="E17" s="220">
        <v>0</v>
      </c>
      <c r="F17" s="220">
        <v>0</v>
      </c>
      <c r="G17" s="220">
        <v>0</v>
      </c>
      <c r="H17" s="220">
        <v>0</v>
      </c>
      <c r="I17" s="220">
        <v>0</v>
      </c>
      <c r="J17" s="220">
        <v>0</v>
      </c>
      <c r="K17" s="220">
        <v>0</v>
      </c>
      <c r="L17" s="220">
        <v>0</v>
      </c>
      <c r="M17" s="220">
        <v>0</v>
      </c>
      <c r="N17" s="220">
        <v>0</v>
      </c>
      <c r="O17" s="220">
        <v>-0.5</v>
      </c>
      <c r="P17" s="220">
        <v>0.3</v>
      </c>
      <c r="Q17" s="220">
        <v>-40.200000000000003</v>
      </c>
      <c r="R17" s="220">
        <v>26.4</v>
      </c>
      <c r="S17" s="220">
        <v>-21.6</v>
      </c>
      <c r="T17" s="220">
        <v>-3.1</v>
      </c>
      <c r="U17" s="220">
        <v>3.7</v>
      </c>
      <c r="V17" s="220">
        <v>-3.2</v>
      </c>
      <c r="W17" s="220">
        <v>1.1000000000000001</v>
      </c>
      <c r="X17" s="220">
        <v>0.5</v>
      </c>
      <c r="Y17" s="220">
        <v>0.5</v>
      </c>
      <c r="Z17" s="347"/>
    </row>
    <row r="18" spans="1:26" x14ac:dyDescent="0.2">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row>
    <row r="19" spans="1:26" x14ac:dyDescent="0.2">
      <c r="A19" s="6" t="s">
        <v>652</v>
      </c>
      <c r="B19" s="220">
        <v>0</v>
      </c>
      <c r="C19" s="220">
        <v>0</v>
      </c>
      <c r="D19" s="220">
        <v>0</v>
      </c>
      <c r="E19" s="220">
        <v>0</v>
      </c>
      <c r="F19" s="220">
        <v>0</v>
      </c>
      <c r="G19" s="220">
        <v>0</v>
      </c>
      <c r="H19" s="220">
        <v>0</v>
      </c>
      <c r="I19" s="220">
        <v>0</v>
      </c>
      <c r="J19" s="220">
        <v>0</v>
      </c>
      <c r="K19" s="220">
        <v>0</v>
      </c>
      <c r="L19" s="220">
        <v>0</v>
      </c>
      <c r="M19" s="220">
        <v>0</v>
      </c>
      <c r="N19" s="220">
        <v>0</v>
      </c>
      <c r="O19" s="220">
        <v>43.1</v>
      </c>
      <c r="P19" s="220">
        <v>29.4</v>
      </c>
      <c r="Q19" s="220">
        <v>58.9</v>
      </c>
      <c r="R19" s="220">
        <v>67.8</v>
      </c>
      <c r="S19" s="220">
        <v>62.2</v>
      </c>
      <c r="T19" s="220">
        <v>32.6</v>
      </c>
      <c r="U19" s="220">
        <v>60.4</v>
      </c>
      <c r="V19" s="220">
        <v>35.700000000000003</v>
      </c>
      <c r="W19" s="220">
        <v>35</v>
      </c>
      <c r="X19" s="220">
        <v>19</v>
      </c>
      <c r="Y19" s="220">
        <v>-39.9</v>
      </c>
      <c r="Z19" s="216"/>
    </row>
    <row r="20" spans="1:26" x14ac:dyDescent="0.2">
      <c r="A20" s="4" t="s">
        <v>1250</v>
      </c>
      <c r="B20" s="216">
        <v>0</v>
      </c>
      <c r="C20" s="216">
        <v>0</v>
      </c>
      <c r="D20" s="216">
        <v>0</v>
      </c>
      <c r="E20" s="216">
        <v>0</v>
      </c>
      <c r="F20" s="216">
        <v>0</v>
      </c>
      <c r="G20" s="216">
        <v>0</v>
      </c>
      <c r="H20" s="216">
        <v>0</v>
      </c>
      <c r="I20" s="216">
        <v>0</v>
      </c>
      <c r="J20" s="216">
        <v>0</v>
      </c>
      <c r="K20" s="216">
        <v>0</v>
      </c>
      <c r="L20" s="216">
        <v>0</v>
      </c>
      <c r="M20" s="216">
        <v>0</v>
      </c>
      <c r="N20" s="216">
        <v>0</v>
      </c>
      <c r="O20" s="216">
        <v>43.1</v>
      </c>
      <c r="P20" s="216">
        <v>29.4</v>
      </c>
      <c r="Q20" s="216">
        <v>58.9</v>
      </c>
      <c r="R20" s="216">
        <v>67.8</v>
      </c>
      <c r="S20" s="216">
        <v>62.2</v>
      </c>
      <c r="T20" s="216">
        <v>32.6</v>
      </c>
      <c r="U20" s="216">
        <v>60.4</v>
      </c>
      <c r="V20" s="216">
        <v>35.700000000000003</v>
      </c>
      <c r="W20" s="216">
        <v>35</v>
      </c>
      <c r="X20" s="216">
        <v>19</v>
      </c>
      <c r="Y20" s="216">
        <v>-39.9</v>
      </c>
      <c r="Z20" s="216"/>
    </row>
    <row r="21" spans="1:26" x14ac:dyDescent="0.2">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row>
    <row r="22" spans="1:26" s="6" customFormat="1" x14ac:dyDescent="0.2">
      <c r="A22" s="6" t="s">
        <v>447</v>
      </c>
      <c r="B22" s="220">
        <v>28.6</v>
      </c>
      <c r="C22" s="220">
        <v>11.5</v>
      </c>
      <c r="D22" s="220">
        <v>129.80000000000001</v>
      </c>
      <c r="E22" s="220">
        <v>65.7</v>
      </c>
      <c r="F22" s="220">
        <v>60.6</v>
      </c>
      <c r="G22" s="220">
        <v>59.6</v>
      </c>
      <c r="H22" s="220">
        <v>50.2</v>
      </c>
      <c r="I22" s="220">
        <v>63.7</v>
      </c>
      <c r="J22" s="220">
        <v>85.8</v>
      </c>
      <c r="K22" s="220">
        <v>27</v>
      </c>
      <c r="L22" s="220">
        <v>73</v>
      </c>
      <c r="M22" s="220">
        <v>169.5</v>
      </c>
      <c r="N22" s="220">
        <v>193.7</v>
      </c>
      <c r="O22" s="220">
        <v>56</v>
      </c>
      <c r="P22" s="220">
        <v>50.6</v>
      </c>
      <c r="Q22" s="220">
        <v>46.2</v>
      </c>
      <c r="R22" s="220">
        <v>-67.099999999999994</v>
      </c>
      <c r="S22" s="220">
        <v>47.1</v>
      </c>
      <c r="T22" s="220">
        <v>-30.7</v>
      </c>
      <c r="U22" s="220">
        <v>47.3</v>
      </c>
      <c r="V22" s="220">
        <v>-83.1</v>
      </c>
      <c r="W22" s="220">
        <v>17.600000000000001</v>
      </c>
      <c r="X22" s="220">
        <v>6.1</v>
      </c>
      <c r="Y22" s="220">
        <v>760.3</v>
      </c>
      <c r="Z22" s="220"/>
    </row>
    <row r="23" spans="1:26" x14ac:dyDescent="0.2">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x14ac:dyDescent="0.2">
      <c r="A24" s="218" t="s">
        <v>451</v>
      </c>
      <c r="B24" s="220">
        <v>110.5</v>
      </c>
      <c r="C24" s="220">
        <v>31.9</v>
      </c>
      <c r="D24" s="220">
        <v>29.4</v>
      </c>
      <c r="E24" s="220">
        <v>-0.5</v>
      </c>
      <c r="F24" s="220">
        <v>-28.7</v>
      </c>
      <c r="G24" s="220">
        <v>-91.5</v>
      </c>
      <c r="H24" s="220">
        <v>71.099999999999994</v>
      </c>
      <c r="I24" s="220">
        <v>138.30000000000001</v>
      </c>
      <c r="J24" s="220">
        <v>169.6</v>
      </c>
      <c r="K24" s="220">
        <v>-49.1</v>
      </c>
      <c r="L24" s="220">
        <v>66.7</v>
      </c>
      <c r="M24" s="220">
        <v>134.1</v>
      </c>
      <c r="N24" s="220">
        <v>227.9</v>
      </c>
      <c r="O24" s="220">
        <v>159.80000000000001</v>
      </c>
      <c r="P24" s="220">
        <v>142.69999999999999</v>
      </c>
      <c r="Q24" s="220">
        <v>159.9</v>
      </c>
      <c r="R24" s="220">
        <v>137.1</v>
      </c>
      <c r="S24" s="220">
        <v>81.2</v>
      </c>
      <c r="T24" s="220">
        <v>239.3</v>
      </c>
      <c r="U24" s="220">
        <v>298.89999999999998</v>
      </c>
      <c r="V24" s="220">
        <v>42.7</v>
      </c>
      <c r="W24" s="220">
        <v>62.5</v>
      </c>
      <c r="X24" s="220">
        <v>-158.19999999999999</v>
      </c>
      <c r="Y24" s="220">
        <v>-251.7</v>
      </c>
      <c r="Z24" s="216"/>
    </row>
    <row r="25" spans="1:26" x14ac:dyDescent="0.2">
      <c r="Z25" s="349"/>
    </row>
    <row r="26" spans="1:26" ht="13.5" thickBot="1" x14ac:dyDescent="0.25">
      <c r="A26" s="350" t="s">
        <v>1635</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row>
    <row r="27" spans="1:26" ht="13.5" thickTop="1" x14ac:dyDescent="0.2">
      <c r="A27" s="351" t="s">
        <v>437</v>
      </c>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row>
  </sheetData>
  <phoneticPr fontId="0" type="noConversion"/>
  <pageMargins left="0.55118110236220497" right="0.55118110236220497" top="0.55118110236220497" bottom="0.55118110236220497" header="0.196850393700787" footer="0.196850393700787"/>
  <pageSetup paperSize="9" scale="70" orientation="landscape" r:id="rId1"/>
  <headerFooter alignWithMargins="0">
    <oddFooter>&amp;L&amp;8statec&amp;R&amp;8&amp;D</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55"/>
    <pageSetUpPr autoPageBreaks="0"/>
  </sheetPr>
  <dimension ref="A1:V35"/>
  <sheetViews>
    <sheetView showGridLines="0" zoomScale="85" zoomScaleNormal="85" workbookViewId="0">
      <pane xSplit="1" ySplit="2" topLeftCell="B3" activePane="bottomRight" state="frozen"/>
      <selection pane="topRight"/>
      <selection pane="bottomLeft"/>
      <selection pane="bottomRight"/>
    </sheetView>
  </sheetViews>
  <sheetFormatPr defaultColWidth="11.42578125" defaultRowHeight="12.75" x14ac:dyDescent="0.2"/>
  <cols>
    <col min="1" max="1" width="59" style="4" customWidth="1"/>
    <col min="2" max="22" width="9.28515625" style="4" customWidth="1"/>
    <col min="23" max="16384" width="11.42578125" style="4"/>
  </cols>
  <sheetData>
    <row r="1" spans="1:22" ht="16.5" thickBot="1" x14ac:dyDescent="0.3">
      <c r="A1" s="343" t="s">
        <v>540</v>
      </c>
      <c r="B1" s="242"/>
      <c r="C1" s="242"/>
      <c r="D1" s="242"/>
      <c r="E1" s="242"/>
      <c r="F1" s="242"/>
      <c r="G1" s="242"/>
      <c r="H1" s="242"/>
      <c r="I1" s="242"/>
      <c r="J1" s="242"/>
      <c r="K1" s="242"/>
      <c r="L1" s="242"/>
      <c r="M1" s="242"/>
      <c r="N1" s="242"/>
      <c r="O1" s="242"/>
      <c r="P1" s="242"/>
      <c r="Q1" s="242"/>
      <c r="R1" s="242"/>
      <c r="S1" s="242"/>
      <c r="T1" s="242"/>
      <c r="U1" s="242"/>
      <c r="V1" s="242"/>
    </row>
    <row r="2" spans="1:22" ht="15" x14ac:dyDescent="0.35">
      <c r="A2" s="188" t="s">
        <v>60</v>
      </c>
      <c r="B2" s="287" t="s">
        <v>54</v>
      </c>
      <c r="C2" s="287" t="s">
        <v>187</v>
      </c>
      <c r="D2" s="287" t="s">
        <v>326</v>
      </c>
      <c r="E2" s="287" t="s">
        <v>927</v>
      </c>
      <c r="F2" s="287" t="s">
        <v>900</v>
      </c>
      <c r="G2" s="287" t="s">
        <v>155</v>
      </c>
      <c r="H2" s="287" t="s">
        <v>786</v>
      </c>
      <c r="I2" s="287" t="s">
        <v>80</v>
      </c>
      <c r="J2" s="287" t="s">
        <v>787</v>
      </c>
      <c r="K2" s="287" t="s">
        <v>1107</v>
      </c>
      <c r="L2" s="287" t="s">
        <v>1218</v>
      </c>
      <c r="M2" s="287" t="s">
        <v>1220</v>
      </c>
      <c r="N2" s="287" t="s">
        <v>1233</v>
      </c>
      <c r="O2" s="287" t="s">
        <v>1240</v>
      </c>
      <c r="P2" s="287" t="s">
        <v>1249</v>
      </c>
      <c r="Q2" s="287" t="s">
        <v>1358</v>
      </c>
      <c r="R2" s="287" t="s">
        <v>1379</v>
      </c>
      <c r="S2" s="287" t="s">
        <v>1381</v>
      </c>
      <c r="T2" s="287" t="s">
        <v>1383</v>
      </c>
      <c r="U2" s="287" t="s">
        <v>1556</v>
      </c>
      <c r="V2" s="287" t="s">
        <v>1629</v>
      </c>
    </row>
    <row r="4" spans="1:22" x14ac:dyDescent="0.2">
      <c r="A4" s="218" t="s">
        <v>651</v>
      </c>
      <c r="B4" s="220">
        <v>288.8</v>
      </c>
      <c r="C4" s="220">
        <v>249.7</v>
      </c>
      <c r="D4" s="220">
        <v>270.8</v>
      </c>
      <c r="E4" s="220">
        <v>371.5</v>
      </c>
      <c r="F4" s="220">
        <v>657.1</v>
      </c>
      <c r="G4" s="220">
        <v>707.6</v>
      </c>
      <c r="H4" s="220">
        <v>656.5</v>
      </c>
      <c r="I4" s="220">
        <v>751.3</v>
      </c>
      <c r="J4" s="220">
        <v>506.4</v>
      </c>
      <c r="K4" s="220">
        <v>1276.3</v>
      </c>
      <c r="L4" s="220">
        <v>1082.9000000000001</v>
      </c>
      <c r="M4" s="220">
        <v>1852.7</v>
      </c>
      <c r="N4" s="220">
        <v>1068.2</v>
      </c>
      <c r="O4" s="220">
        <v>1478.8</v>
      </c>
      <c r="P4" s="220">
        <v>1278.0999999999999</v>
      </c>
      <c r="Q4" s="220">
        <v>277.89999999999998</v>
      </c>
      <c r="R4" s="220">
        <v>3368.8</v>
      </c>
      <c r="S4" s="220">
        <v>1660.9</v>
      </c>
      <c r="T4" s="220">
        <v>3210</v>
      </c>
      <c r="U4" s="220">
        <v>-2528.4</v>
      </c>
      <c r="V4" s="220">
        <v>2909.5</v>
      </c>
    </row>
    <row r="5" spans="1:22" x14ac:dyDescent="0.2">
      <c r="A5" s="348"/>
      <c r="B5" s="216"/>
      <c r="C5" s="216"/>
      <c r="D5" s="216"/>
      <c r="E5" s="216"/>
      <c r="F5" s="216"/>
      <c r="G5" s="216"/>
      <c r="H5" s="216"/>
      <c r="I5" s="216"/>
      <c r="J5" s="216"/>
      <c r="K5" s="216"/>
      <c r="L5" s="216"/>
      <c r="M5" s="216"/>
      <c r="N5" s="216"/>
      <c r="O5" s="216"/>
      <c r="P5" s="216"/>
      <c r="Q5" s="216"/>
      <c r="R5" s="216"/>
      <c r="S5" s="216"/>
      <c r="T5" s="216"/>
      <c r="U5" s="216"/>
      <c r="V5" s="216"/>
    </row>
    <row r="6" spans="1:22" x14ac:dyDescent="0.2">
      <c r="A6" s="218" t="s">
        <v>438</v>
      </c>
      <c r="B6" s="220">
        <v>0</v>
      </c>
      <c r="C6" s="220">
        <v>0</v>
      </c>
      <c r="D6" s="220">
        <v>0</v>
      </c>
      <c r="E6" s="220">
        <v>0</v>
      </c>
      <c r="F6" s="220">
        <v>0</v>
      </c>
      <c r="G6" s="220">
        <v>0</v>
      </c>
      <c r="H6" s="220">
        <v>0</v>
      </c>
      <c r="I6" s="220">
        <v>0</v>
      </c>
      <c r="J6" s="220">
        <v>0</v>
      </c>
      <c r="K6" s="220">
        <v>0</v>
      </c>
      <c r="L6" s="220">
        <v>0</v>
      </c>
      <c r="M6" s="220">
        <v>0</v>
      </c>
      <c r="N6" s="220">
        <v>0</v>
      </c>
      <c r="O6" s="220">
        <v>0</v>
      </c>
      <c r="P6" s="220">
        <v>0</v>
      </c>
      <c r="Q6" s="220">
        <v>0</v>
      </c>
      <c r="R6" s="220">
        <v>0</v>
      </c>
      <c r="S6" s="220">
        <v>0</v>
      </c>
      <c r="T6" s="220">
        <v>0</v>
      </c>
      <c r="U6" s="220">
        <v>0</v>
      </c>
      <c r="V6" s="220">
        <v>0</v>
      </c>
    </row>
    <row r="7" spans="1:22" x14ac:dyDescent="0.2">
      <c r="A7" s="203" t="s">
        <v>439</v>
      </c>
      <c r="B7" s="216">
        <v>0</v>
      </c>
      <c r="C7" s="216">
        <v>0</v>
      </c>
      <c r="D7" s="216">
        <v>0</v>
      </c>
      <c r="E7" s="216">
        <v>0</v>
      </c>
      <c r="F7" s="216">
        <v>0</v>
      </c>
      <c r="G7" s="216">
        <v>0</v>
      </c>
      <c r="H7" s="216">
        <v>0</v>
      </c>
      <c r="I7" s="216">
        <v>0</v>
      </c>
      <c r="J7" s="216">
        <v>0</v>
      </c>
      <c r="K7" s="216">
        <v>0</v>
      </c>
      <c r="L7" s="216">
        <v>0</v>
      </c>
      <c r="M7" s="216">
        <v>0</v>
      </c>
      <c r="N7" s="216">
        <v>0</v>
      </c>
      <c r="O7" s="216">
        <v>0</v>
      </c>
      <c r="P7" s="216">
        <v>0</v>
      </c>
      <c r="Q7" s="216">
        <v>0</v>
      </c>
      <c r="R7" s="216">
        <v>0</v>
      </c>
      <c r="S7" s="216">
        <v>0</v>
      </c>
      <c r="T7" s="216">
        <v>0</v>
      </c>
      <c r="U7" s="216">
        <v>0</v>
      </c>
      <c r="V7" s="216">
        <v>0</v>
      </c>
    </row>
    <row r="8" spans="1:22" x14ac:dyDescent="0.2">
      <c r="A8" s="203" t="s">
        <v>440</v>
      </c>
      <c r="B8" s="216">
        <v>0</v>
      </c>
      <c r="C8" s="216">
        <v>0</v>
      </c>
      <c r="D8" s="216">
        <v>0</v>
      </c>
      <c r="E8" s="216">
        <v>0</v>
      </c>
      <c r="F8" s="216">
        <v>0</v>
      </c>
      <c r="G8" s="216">
        <v>0</v>
      </c>
      <c r="H8" s="216">
        <v>0</v>
      </c>
      <c r="I8" s="216">
        <v>0</v>
      </c>
      <c r="J8" s="216">
        <v>0</v>
      </c>
      <c r="K8" s="216">
        <v>0</v>
      </c>
      <c r="L8" s="216">
        <v>0</v>
      </c>
      <c r="M8" s="216">
        <v>0</v>
      </c>
      <c r="N8" s="216">
        <v>0</v>
      </c>
      <c r="O8" s="216">
        <v>0</v>
      </c>
      <c r="P8" s="216">
        <v>0</v>
      </c>
      <c r="Q8" s="216">
        <v>0</v>
      </c>
      <c r="R8" s="216">
        <v>0</v>
      </c>
      <c r="S8" s="216">
        <v>0</v>
      </c>
      <c r="T8" s="216">
        <v>0</v>
      </c>
      <c r="U8" s="216">
        <v>0</v>
      </c>
      <c r="V8" s="216">
        <v>0</v>
      </c>
    </row>
    <row r="9" spans="1:22" x14ac:dyDescent="0.2">
      <c r="A9" s="203" t="s">
        <v>441</v>
      </c>
      <c r="B9" s="216">
        <v>0</v>
      </c>
      <c r="C9" s="216">
        <v>0</v>
      </c>
      <c r="D9" s="216">
        <v>0</v>
      </c>
      <c r="E9" s="216">
        <v>0</v>
      </c>
      <c r="F9" s="216">
        <v>0</v>
      </c>
      <c r="G9" s="216">
        <v>0</v>
      </c>
      <c r="H9" s="216">
        <v>0</v>
      </c>
      <c r="I9" s="216">
        <v>0</v>
      </c>
      <c r="J9" s="216">
        <v>0</v>
      </c>
      <c r="K9" s="216">
        <v>0</v>
      </c>
      <c r="L9" s="216">
        <v>0</v>
      </c>
      <c r="M9" s="216">
        <v>0</v>
      </c>
      <c r="N9" s="216">
        <v>0</v>
      </c>
      <c r="O9" s="216">
        <v>0</v>
      </c>
      <c r="P9" s="216">
        <v>0</v>
      </c>
      <c r="Q9" s="216">
        <v>0</v>
      </c>
      <c r="R9" s="216">
        <v>0</v>
      </c>
      <c r="S9" s="216">
        <v>0</v>
      </c>
      <c r="T9" s="216">
        <v>0</v>
      </c>
      <c r="U9" s="216">
        <v>0</v>
      </c>
      <c r="V9" s="216">
        <v>0</v>
      </c>
    </row>
    <row r="10" spans="1:22" x14ac:dyDescent="0.2">
      <c r="A10" s="203" t="s">
        <v>442</v>
      </c>
      <c r="B10" s="216">
        <v>0</v>
      </c>
      <c r="C10" s="216">
        <v>0</v>
      </c>
      <c r="D10" s="216">
        <v>0</v>
      </c>
      <c r="E10" s="216">
        <v>0</v>
      </c>
      <c r="F10" s="216">
        <v>0</v>
      </c>
      <c r="G10" s="216">
        <v>0</v>
      </c>
      <c r="H10" s="216">
        <v>0</v>
      </c>
      <c r="I10" s="216">
        <v>0</v>
      </c>
      <c r="J10" s="216">
        <v>0</v>
      </c>
      <c r="K10" s="216">
        <v>0</v>
      </c>
      <c r="L10" s="216">
        <v>0</v>
      </c>
      <c r="M10" s="216">
        <v>0</v>
      </c>
      <c r="N10" s="216">
        <v>0</v>
      </c>
      <c r="O10" s="216">
        <v>0</v>
      </c>
      <c r="P10" s="216">
        <v>0</v>
      </c>
      <c r="Q10" s="216">
        <v>0</v>
      </c>
      <c r="R10" s="216">
        <v>0</v>
      </c>
      <c r="S10" s="216">
        <v>0</v>
      </c>
      <c r="T10" s="216">
        <v>0</v>
      </c>
      <c r="U10" s="216">
        <v>0</v>
      </c>
      <c r="V10" s="216">
        <v>0</v>
      </c>
    </row>
    <row r="11" spans="1:22" x14ac:dyDescent="0.2">
      <c r="A11" s="203" t="s">
        <v>443</v>
      </c>
      <c r="B11" s="216">
        <v>0</v>
      </c>
      <c r="C11" s="216">
        <v>0</v>
      </c>
      <c r="D11" s="216">
        <v>0</v>
      </c>
      <c r="E11" s="216">
        <v>0</v>
      </c>
      <c r="F11" s="216">
        <v>0</v>
      </c>
      <c r="G11" s="216">
        <v>0</v>
      </c>
      <c r="H11" s="216">
        <v>0</v>
      </c>
      <c r="I11" s="216">
        <v>0</v>
      </c>
      <c r="J11" s="216">
        <v>0</v>
      </c>
      <c r="K11" s="216">
        <v>0</v>
      </c>
      <c r="L11" s="216">
        <v>0</v>
      </c>
      <c r="M11" s="216">
        <v>0</v>
      </c>
      <c r="N11" s="216">
        <v>0</v>
      </c>
      <c r="O11" s="216">
        <v>0</v>
      </c>
      <c r="P11" s="216">
        <v>0</v>
      </c>
      <c r="Q11" s="216">
        <v>0</v>
      </c>
      <c r="R11" s="216">
        <v>0</v>
      </c>
      <c r="S11" s="216">
        <v>0</v>
      </c>
      <c r="T11" s="216">
        <v>0</v>
      </c>
      <c r="U11" s="216">
        <v>0</v>
      </c>
      <c r="V11" s="216">
        <v>0</v>
      </c>
    </row>
    <row r="12" spans="1:22" x14ac:dyDescent="0.2">
      <c r="B12" s="216"/>
      <c r="C12" s="216"/>
      <c r="D12" s="216"/>
      <c r="E12" s="216"/>
      <c r="F12" s="216"/>
      <c r="G12" s="216"/>
      <c r="H12" s="216"/>
      <c r="I12" s="216"/>
      <c r="J12" s="216"/>
      <c r="K12" s="216"/>
      <c r="L12" s="216"/>
      <c r="M12" s="216"/>
      <c r="N12" s="216"/>
      <c r="O12" s="216"/>
      <c r="P12" s="216"/>
      <c r="Q12" s="216"/>
      <c r="R12" s="216"/>
      <c r="S12" s="216"/>
      <c r="T12" s="216"/>
      <c r="U12" s="216"/>
      <c r="V12" s="216"/>
    </row>
    <row r="13" spans="1:22" s="6" customFormat="1" x14ac:dyDescent="0.2">
      <c r="A13" s="6" t="s">
        <v>450</v>
      </c>
      <c r="B13" s="220">
        <v>181.7</v>
      </c>
      <c r="C13" s="220">
        <v>166.3</v>
      </c>
      <c r="D13" s="220">
        <v>172.8</v>
      </c>
      <c r="E13" s="220">
        <v>221.9</v>
      </c>
      <c r="F13" s="220">
        <v>215</v>
      </c>
      <c r="G13" s="220">
        <v>227.6</v>
      </c>
      <c r="H13" s="220">
        <v>228</v>
      </c>
      <c r="I13" s="220">
        <v>207.1</v>
      </c>
      <c r="J13" s="220">
        <v>119.8</v>
      </c>
      <c r="K13" s="220">
        <v>92.7</v>
      </c>
      <c r="L13" s="220">
        <v>-22.3</v>
      </c>
      <c r="M13" s="220">
        <v>-24.9</v>
      </c>
      <c r="N13" s="220">
        <v>-144.6</v>
      </c>
      <c r="O13" s="220">
        <v>-19.3</v>
      </c>
      <c r="P13" s="220">
        <v>-13.9</v>
      </c>
      <c r="Q13" s="220">
        <v>-15.2</v>
      </c>
      <c r="R13" s="220">
        <v>-14.7</v>
      </c>
      <c r="S13" s="220">
        <v>-29.9</v>
      </c>
      <c r="T13" s="220">
        <v>-42.5</v>
      </c>
      <c r="U13" s="220">
        <v>-85.5</v>
      </c>
      <c r="V13" s="220">
        <v>-75.5</v>
      </c>
    </row>
    <row r="14" spans="1:22" x14ac:dyDescent="0.2">
      <c r="A14" s="4" t="s">
        <v>1253</v>
      </c>
      <c r="B14" s="216">
        <v>205.4</v>
      </c>
      <c r="C14" s="216">
        <v>214.4</v>
      </c>
      <c r="D14" s="216">
        <v>219</v>
      </c>
      <c r="E14" s="216">
        <v>228.2</v>
      </c>
      <c r="F14" s="216">
        <v>217.9</v>
      </c>
      <c r="G14" s="216">
        <v>227.7</v>
      </c>
      <c r="H14" s="216">
        <v>230.3</v>
      </c>
      <c r="I14" s="216">
        <v>212.2</v>
      </c>
      <c r="J14" s="216">
        <v>126.9</v>
      </c>
      <c r="K14" s="216">
        <v>100</v>
      </c>
      <c r="L14" s="216">
        <v>0</v>
      </c>
      <c r="M14" s="216">
        <v>0</v>
      </c>
      <c r="N14" s="216">
        <v>0</v>
      </c>
      <c r="O14" s="216">
        <v>0</v>
      </c>
      <c r="P14" s="216">
        <v>0</v>
      </c>
      <c r="Q14" s="216">
        <v>0</v>
      </c>
      <c r="R14" s="216">
        <v>0</v>
      </c>
      <c r="S14" s="216">
        <v>0</v>
      </c>
      <c r="T14" s="216">
        <v>0</v>
      </c>
      <c r="U14" s="216">
        <v>0</v>
      </c>
      <c r="V14" s="216">
        <v>0</v>
      </c>
    </row>
    <row r="15" spans="1:22" x14ac:dyDescent="0.2">
      <c r="A15" s="4" t="s">
        <v>1254</v>
      </c>
      <c r="B15" s="216">
        <v>-39.4</v>
      </c>
      <c r="C15" s="216">
        <v>-35.6</v>
      </c>
      <c r="D15" s="216">
        <v>-34.200000000000003</v>
      </c>
      <c r="E15" s="216">
        <v>0</v>
      </c>
      <c r="F15" s="216">
        <v>0</v>
      </c>
      <c r="G15" s="216">
        <v>0</v>
      </c>
      <c r="H15" s="216">
        <v>0</v>
      </c>
      <c r="I15" s="216">
        <v>0</v>
      </c>
      <c r="J15" s="216">
        <v>0</v>
      </c>
      <c r="K15" s="216">
        <v>0</v>
      </c>
      <c r="L15" s="216">
        <v>0</v>
      </c>
      <c r="M15" s="216">
        <v>0</v>
      </c>
      <c r="N15" s="216">
        <v>0</v>
      </c>
      <c r="O15" s="216">
        <v>0</v>
      </c>
      <c r="P15" s="216">
        <v>0</v>
      </c>
      <c r="Q15" s="216">
        <v>0</v>
      </c>
      <c r="R15" s="216">
        <v>0</v>
      </c>
      <c r="S15" s="216">
        <v>0</v>
      </c>
      <c r="T15" s="216">
        <v>0</v>
      </c>
      <c r="U15" s="216">
        <v>0</v>
      </c>
      <c r="V15" s="216">
        <v>0</v>
      </c>
    </row>
    <row r="16" spans="1:22" x14ac:dyDescent="0.2">
      <c r="A16" s="4" t="s">
        <v>897</v>
      </c>
      <c r="B16" s="216">
        <v>13.2</v>
      </c>
      <c r="C16" s="216">
        <v>-15</v>
      </c>
      <c r="D16" s="216">
        <v>-14.6</v>
      </c>
      <c r="E16" s="216">
        <v>-8.6999999999999993</v>
      </c>
      <c r="F16" s="216">
        <v>-5.4</v>
      </c>
      <c r="G16" s="216">
        <v>-2.4</v>
      </c>
      <c r="H16" s="216">
        <v>-4.5</v>
      </c>
      <c r="I16" s="216">
        <v>-5.0999999999999996</v>
      </c>
      <c r="J16" s="216">
        <v>-7.2</v>
      </c>
      <c r="K16" s="216">
        <v>-7.3</v>
      </c>
      <c r="L16" s="216">
        <v>-22.5</v>
      </c>
      <c r="M16" s="216">
        <v>-24.9</v>
      </c>
      <c r="N16" s="216">
        <v>-31.7</v>
      </c>
      <c r="O16" s="216">
        <v>-20.9</v>
      </c>
      <c r="P16" s="216">
        <v>-13.4</v>
      </c>
      <c r="Q16" s="216">
        <v>-7.7</v>
      </c>
      <c r="R16" s="216">
        <v>-14.7</v>
      </c>
      <c r="S16" s="216">
        <v>-30.3</v>
      </c>
      <c r="T16" s="216">
        <v>-42.3</v>
      </c>
      <c r="U16" s="216">
        <v>-69.099999999999994</v>
      </c>
      <c r="V16" s="216">
        <v>-75.5</v>
      </c>
    </row>
    <row r="17" spans="1:22" x14ac:dyDescent="0.2">
      <c r="A17" s="4" t="s">
        <v>1255</v>
      </c>
      <c r="B17" s="216">
        <v>0</v>
      </c>
      <c r="C17" s="216">
        <v>0</v>
      </c>
      <c r="D17" s="216">
        <v>0</v>
      </c>
      <c r="E17" s="216">
        <v>0</v>
      </c>
      <c r="F17" s="216">
        <v>0</v>
      </c>
      <c r="G17" s="216">
        <v>0</v>
      </c>
      <c r="H17" s="216">
        <v>0</v>
      </c>
      <c r="I17" s="216">
        <v>0</v>
      </c>
      <c r="J17" s="216">
        <v>0</v>
      </c>
      <c r="K17" s="216">
        <v>0</v>
      </c>
      <c r="L17" s="216">
        <v>0.3</v>
      </c>
      <c r="M17" s="216">
        <v>0</v>
      </c>
      <c r="N17" s="216">
        <v>-112.9</v>
      </c>
      <c r="O17" s="216">
        <v>1.6</v>
      </c>
      <c r="P17" s="216">
        <v>-0.4</v>
      </c>
      <c r="Q17" s="216">
        <v>-7.6</v>
      </c>
      <c r="R17" s="216">
        <v>0</v>
      </c>
      <c r="S17" s="216">
        <v>0.4</v>
      </c>
      <c r="T17" s="216">
        <v>-0.2</v>
      </c>
      <c r="U17" s="216">
        <v>-16.399999999999999</v>
      </c>
      <c r="V17" s="216">
        <v>0</v>
      </c>
    </row>
    <row r="18" spans="1:22" x14ac:dyDescent="0.2">
      <c r="A18" s="4" t="s">
        <v>898</v>
      </c>
      <c r="B18" s="216">
        <v>2.4</v>
      </c>
      <c r="C18" s="216">
        <v>2.5</v>
      </c>
      <c r="D18" s="216">
        <v>2.5</v>
      </c>
      <c r="E18" s="216">
        <v>2.5</v>
      </c>
      <c r="F18" s="216">
        <v>2.5</v>
      </c>
      <c r="G18" s="216">
        <v>2.2999999999999998</v>
      </c>
      <c r="H18" s="216">
        <v>2.2000000000000002</v>
      </c>
      <c r="I18" s="216">
        <v>0</v>
      </c>
      <c r="J18" s="216">
        <v>0</v>
      </c>
      <c r="K18" s="216">
        <v>0</v>
      </c>
      <c r="L18" s="216">
        <v>0</v>
      </c>
      <c r="M18" s="216">
        <v>0</v>
      </c>
      <c r="N18" s="216">
        <v>0</v>
      </c>
      <c r="O18" s="216">
        <v>0</v>
      </c>
      <c r="P18" s="216">
        <v>0</v>
      </c>
      <c r="Q18" s="216">
        <v>0</v>
      </c>
      <c r="R18" s="216">
        <v>0</v>
      </c>
      <c r="S18" s="216">
        <v>0</v>
      </c>
      <c r="T18" s="216">
        <v>0</v>
      </c>
      <c r="U18" s="216">
        <v>0</v>
      </c>
      <c r="V18" s="216">
        <v>0</v>
      </c>
    </row>
    <row r="19" spans="1:22" x14ac:dyDescent="0.2">
      <c r="B19" s="216"/>
      <c r="C19" s="216"/>
      <c r="D19" s="216"/>
      <c r="E19" s="216"/>
      <c r="F19" s="216"/>
      <c r="G19" s="216"/>
      <c r="H19" s="216"/>
      <c r="I19" s="216"/>
      <c r="J19" s="216"/>
      <c r="K19" s="216"/>
      <c r="L19" s="216"/>
      <c r="M19" s="216"/>
      <c r="N19" s="216"/>
      <c r="O19" s="216"/>
      <c r="P19" s="216"/>
      <c r="Q19" s="216"/>
      <c r="R19" s="216"/>
      <c r="S19" s="216"/>
      <c r="T19" s="216"/>
      <c r="U19" s="216"/>
      <c r="V19" s="216"/>
    </row>
    <row r="20" spans="1:22" s="6" customFormat="1" x14ac:dyDescent="0.2">
      <c r="A20" s="6" t="s">
        <v>444</v>
      </c>
      <c r="B20" s="220">
        <v>0</v>
      </c>
      <c r="C20" s="220">
        <v>0</v>
      </c>
      <c r="D20" s="220">
        <v>0</v>
      </c>
      <c r="E20" s="220">
        <v>0</v>
      </c>
      <c r="F20" s="220">
        <v>0</v>
      </c>
      <c r="G20" s="220">
        <v>0</v>
      </c>
      <c r="H20" s="220">
        <v>0</v>
      </c>
      <c r="I20" s="220">
        <v>0</v>
      </c>
      <c r="J20" s="220">
        <v>0</v>
      </c>
      <c r="K20" s="220">
        <v>0</v>
      </c>
      <c r="L20" s="220">
        <v>0</v>
      </c>
      <c r="M20" s="220">
        <v>0</v>
      </c>
      <c r="N20" s="220">
        <v>0</v>
      </c>
      <c r="O20" s="220">
        <v>0</v>
      </c>
      <c r="P20" s="220">
        <v>0</v>
      </c>
      <c r="Q20" s="220">
        <v>0</v>
      </c>
      <c r="R20" s="220">
        <v>0</v>
      </c>
      <c r="S20" s="220">
        <v>0</v>
      </c>
      <c r="T20" s="220">
        <v>0</v>
      </c>
      <c r="U20" s="220">
        <v>0</v>
      </c>
      <c r="V20" s="220">
        <v>0</v>
      </c>
    </row>
    <row r="21" spans="1:22" s="6" customFormat="1" x14ac:dyDescent="0.2">
      <c r="A21" s="6" t="s">
        <v>445</v>
      </c>
      <c r="B21" s="220">
        <v>7.8</v>
      </c>
      <c r="C21" s="220">
        <v>-8.6999999999999993</v>
      </c>
      <c r="D21" s="220">
        <v>-2.5</v>
      </c>
      <c r="E21" s="220">
        <v>4</v>
      </c>
      <c r="F21" s="220">
        <v>3.1</v>
      </c>
      <c r="G21" s="220">
        <v>7.6</v>
      </c>
      <c r="H21" s="220">
        <v>-3.8</v>
      </c>
      <c r="I21" s="220">
        <v>3</v>
      </c>
      <c r="J21" s="220">
        <v>-16.399999999999999</v>
      </c>
      <c r="K21" s="220">
        <v>16.399999999999999</v>
      </c>
      <c r="L21" s="220">
        <v>42.7</v>
      </c>
      <c r="M21" s="220">
        <v>-34.799999999999997</v>
      </c>
      <c r="N21" s="220">
        <v>13</v>
      </c>
      <c r="O21" s="220">
        <v>0.3</v>
      </c>
      <c r="P21" s="220">
        <v>1</v>
      </c>
      <c r="Q21" s="220">
        <v>2.8</v>
      </c>
      <c r="R21" s="220">
        <v>8.6</v>
      </c>
      <c r="S21" s="220">
        <v>-3.1</v>
      </c>
      <c r="T21" s="220">
        <v>6.9</v>
      </c>
      <c r="U21" s="220">
        <v>-0.2</v>
      </c>
      <c r="V21" s="220">
        <v>-0.3</v>
      </c>
    </row>
    <row r="22" spans="1:22" s="6" customFormat="1" x14ac:dyDescent="0.2">
      <c r="A22" s="6" t="s">
        <v>446</v>
      </c>
      <c r="B22" s="220">
        <v>-5.9</v>
      </c>
      <c r="C22" s="220">
        <v>-4.5999999999999996</v>
      </c>
      <c r="D22" s="220">
        <v>-2.6</v>
      </c>
      <c r="E22" s="220">
        <v>-1.8</v>
      </c>
      <c r="F22" s="220">
        <v>-2.1</v>
      </c>
      <c r="G22" s="220">
        <v>4</v>
      </c>
      <c r="H22" s="220">
        <v>-6.3</v>
      </c>
      <c r="I22" s="220">
        <v>15.1</v>
      </c>
      <c r="J22" s="220">
        <v>8.8000000000000007</v>
      </c>
      <c r="K22" s="220">
        <v>10.6</v>
      </c>
      <c r="L22" s="220">
        <v>1</v>
      </c>
      <c r="M22" s="220">
        <v>-3.4</v>
      </c>
      <c r="N22" s="220">
        <v>-1.8</v>
      </c>
      <c r="O22" s="220">
        <v>-5.7</v>
      </c>
      <c r="P22" s="220">
        <v>3</v>
      </c>
      <c r="Q22" s="220">
        <v>-5.6</v>
      </c>
      <c r="R22" s="220">
        <v>4.5999999999999996</v>
      </c>
      <c r="S22" s="220">
        <v>-16.899999999999999</v>
      </c>
      <c r="T22" s="220">
        <v>6.4</v>
      </c>
      <c r="U22" s="220">
        <v>0.1</v>
      </c>
      <c r="V22" s="220">
        <v>0.5</v>
      </c>
    </row>
    <row r="23" spans="1:22" x14ac:dyDescent="0.2">
      <c r="B23" s="220"/>
      <c r="C23" s="220"/>
      <c r="D23" s="220"/>
      <c r="E23" s="220"/>
      <c r="F23" s="220"/>
      <c r="G23" s="220"/>
      <c r="H23" s="220"/>
      <c r="I23" s="220"/>
      <c r="J23" s="220"/>
      <c r="K23" s="220"/>
      <c r="L23" s="220"/>
      <c r="M23" s="220"/>
      <c r="N23" s="220"/>
      <c r="O23" s="220"/>
      <c r="P23" s="220"/>
      <c r="Q23" s="220"/>
      <c r="R23" s="220"/>
      <c r="S23" s="220"/>
      <c r="T23" s="220"/>
      <c r="U23" s="220"/>
      <c r="V23" s="220"/>
    </row>
    <row r="24" spans="1:22" s="6" customFormat="1" x14ac:dyDescent="0.2">
      <c r="A24" s="6" t="s">
        <v>652</v>
      </c>
      <c r="B24" s="220">
        <v>-24.4</v>
      </c>
      <c r="C24" s="220">
        <v>4.9000000000000004</v>
      </c>
      <c r="D24" s="220">
        <v>1.1000000000000001</v>
      </c>
      <c r="E24" s="220">
        <v>4.9000000000000004</v>
      </c>
      <c r="F24" s="220">
        <v>77.8</v>
      </c>
      <c r="G24" s="220">
        <v>266.8</v>
      </c>
      <c r="H24" s="220">
        <v>168.1</v>
      </c>
      <c r="I24" s="220">
        <v>179.6</v>
      </c>
      <c r="J24" s="220">
        <v>248.7</v>
      </c>
      <c r="K24" s="220">
        <v>274.7</v>
      </c>
      <c r="L24" s="220">
        <v>283.2</v>
      </c>
      <c r="M24" s="220">
        <v>325.8</v>
      </c>
      <c r="N24" s="220">
        <v>340.8</v>
      </c>
      <c r="O24" s="220">
        <v>326.60000000000002</v>
      </c>
      <c r="P24" s="220">
        <v>356.7</v>
      </c>
      <c r="Q24" s="220">
        <v>369.6</v>
      </c>
      <c r="R24" s="220">
        <v>418.7</v>
      </c>
      <c r="S24" s="220">
        <v>358.2</v>
      </c>
      <c r="T24" s="220">
        <v>377.7</v>
      </c>
      <c r="U24" s="220">
        <v>445.3</v>
      </c>
      <c r="V24" s="220">
        <v>481.7</v>
      </c>
    </row>
    <row r="25" spans="1:22" x14ac:dyDescent="0.2">
      <c r="B25" s="216"/>
      <c r="C25" s="216"/>
      <c r="D25" s="216"/>
      <c r="E25" s="216"/>
      <c r="F25" s="216"/>
      <c r="G25" s="216"/>
      <c r="H25" s="216"/>
      <c r="I25" s="216"/>
      <c r="J25" s="216"/>
      <c r="K25" s="216"/>
      <c r="L25" s="216"/>
      <c r="M25" s="216"/>
      <c r="N25" s="216"/>
      <c r="O25" s="216"/>
      <c r="P25" s="216"/>
      <c r="Q25" s="216"/>
      <c r="R25" s="216"/>
      <c r="S25" s="216"/>
      <c r="T25" s="216"/>
      <c r="U25" s="216"/>
      <c r="V25" s="216"/>
    </row>
    <row r="26" spans="1:22" x14ac:dyDescent="0.2">
      <c r="A26" s="6" t="s">
        <v>447</v>
      </c>
      <c r="B26" s="220">
        <v>-6.2</v>
      </c>
      <c r="C26" s="220">
        <v>-24.3</v>
      </c>
      <c r="D26" s="220">
        <v>29.4</v>
      </c>
      <c r="E26" s="220">
        <v>2.2999999999999998</v>
      </c>
      <c r="F26" s="220">
        <v>-56.1</v>
      </c>
      <c r="G26" s="220">
        <v>-126.7</v>
      </c>
      <c r="H26" s="220">
        <v>-292.10000000000002</v>
      </c>
      <c r="I26" s="220">
        <v>-484.8</v>
      </c>
      <c r="J26" s="220">
        <v>-51</v>
      </c>
      <c r="K26" s="220">
        <v>-834.8</v>
      </c>
      <c r="L26" s="220">
        <v>-653.4</v>
      </c>
      <c r="M26" s="220">
        <v>-1425.8</v>
      </c>
      <c r="N26" s="220">
        <v>-514.5</v>
      </c>
      <c r="O26" s="220">
        <v>-820.7</v>
      </c>
      <c r="P26" s="220">
        <v>-620.9</v>
      </c>
      <c r="Q26" s="220">
        <v>457.9</v>
      </c>
      <c r="R26" s="220">
        <v>-2569</v>
      </c>
      <c r="S26" s="220">
        <v>-1110.2</v>
      </c>
      <c r="T26" s="220">
        <v>-2608.1</v>
      </c>
      <c r="U26" s="220">
        <v>3179.5</v>
      </c>
      <c r="V26" s="220">
        <v>-2252.1999999999998</v>
      </c>
    </row>
    <row r="27" spans="1:22" x14ac:dyDescent="0.2">
      <c r="A27" s="4" t="s">
        <v>1256</v>
      </c>
      <c r="B27" s="216">
        <v>0</v>
      </c>
      <c r="C27" s="216">
        <v>0</v>
      </c>
      <c r="D27" s="216">
        <v>0</v>
      </c>
      <c r="E27" s="216">
        <v>0</v>
      </c>
      <c r="F27" s="216">
        <v>-46.9</v>
      </c>
      <c r="G27" s="216">
        <v>-125</v>
      </c>
      <c r="H27" s="216">
        <v>-312.8</v>
      </c>
      <c r="I27" s="216">
        <v>-481.1</v>
      </c>
      <c r="J27" s="216">
        <v>-53.2</v>
      </c>
      <c r="K27" s="216">
        <v>-840.4</v>
      </c>
      <c r="L27" s="216">
        <v>-655.20000000000005</v>
      </c>
      <c r="M27" s="216">
        <v>-1435.2</v>
      </c>
      <c r="N27" s="216">
        <v>-503.1</v>
      </c>
      <c r="O27" s="216">
        <v>-823.7</v>
      </c>
      <c r="P27" s="216">
        <v>-624.9</v>
      </c>
      <c r="Q27" s="216">
        <v>441.7</v>
      </c>
      <c r="R27" s="216">
        <v>-2597.9</v>
      </c>
      <c r="S27" s="216">
        <v>-1126.5</v>
      </c>
      <c r="T27" s="216">
        <v>-2628</v>
      </c>
      <c r="U27" s="216">
        <v>3174.5</v>
      </c>
      <c r="V27" s="216">
        <v>-2283.6999999999998</v>
      </c>
    </row>
    <row r="28" spans="1:22" x14ac:dyDescent="0.2">
      <c r="A28" s="4" t="s">
        <v>1257</v>
      </c>
      <c r="B28" s="216">
        <v>-13</v>
      </c>
      <c r="C28" s="216">
        <v>3.4</v>
      </c>
      <c r="D28" s="216">
        <v>3.4</v>
      </c>
      <c r="E28" s="216">
        <v>5.9</v>
      </c>
      <c r="F28" s="216">
        <v>0</v>
      </c>
      <c r="G28" s="216">
        <v>9.1999999999999993</v>
      </c>
      <c r="H28" s="216">
        <v>4.9000000000000004</v>
      </c>
      <c r="I28" s="216">
        <v>-2.2000000000000002</v>
      </c>
      <c r="J28" s="216">
        <v>5</v>
      </c>
      <c r="K28" s="216">
        <v>2.7</v>
      </c>
      <c r="L28" s="216">
        <v>5</v>
      </c>
      <c r="M28" s="216">
        <v>5.2</v>
      </c>
      <c r="N28" s="216">
        <v>-5.0999999999999996</v>
      </c>
      <c r="O28" s="216">
        <v>1.9</v>
      </c>
      <c r="P28" s="216">
        <v>8.1</v>
      </c>
      <c r="Q28" s="216">
        <v>19.7</v>
      </c>
      <c r="R28" s="216">
        <v>20</v>
      </c>
      <c r="S28" s="216">
        <v>17.2</v>
      </c>
      <c r="T28" s="216">
        <v>20.5</v>
      </c>
      <c r="U28" s="216">
        <v>14.7</v>
      </c>
      <c r="V28" s="216">
        <v>22.7</v>
      </c>
    </row>
    <row r="29" spans="1:22" x14ac:dyDescent="0.2">
      <c r="A29" s="4" t="s">
        <v>1258</v>
      </c>
      <c r="B29" s="216">
        <v>0.1</v>
      </c>
      <c r="C29" s="216">
        <v>1.3</v>
      </c>
      <c r="D29" s="216">
        <v>1.2</v>
      </c>
      <c r="E29" s="216">
        <v>1.3</v>
      </c>
      <c r="F29" s="216">
        <v>0.9</v>
      </c>
      <c r="G29" s="216">
        <v>1.4</v>
      </c>
      <c r="H29" s="216">
        <v>0.4</v>
      </c>
      <c r="I29" s="216">
        <v>-11.4</v>
      </c>
      <c r="J29" s="216">
        <v>-14</v>
      </c>
      <c r="K29" s="216">
        <v>-7.6</v>
      </c>
      <c r="L29" s="216">
        <v>-1</v>
      </c>
      <c r="M29" s="216">
        <v>0.1</v>
      </c>
      <c r="N29" s="216">
        <v>-6.5</v>
      </c>
      <c r="O29" s="216">
        <v>-0.1</v>
      </c>
      <c r="P29" s="216">
        <v>-2.1</v>
      </c>
      <c r="Q29" s="216">
        <v>-2.1</v>
      </c>
      <c r="R29" s="216">
        <v>3.8</v>
      </c>
      <c r="S29" s="216">
        <v>-0.5</v>
      </c>
      <c r="T29" s="216">
        <v>-1.3</v>
      </c>
      <c r="U29" s="216">
        <v>-1.2</v>
      </c>
      <c r="V29" s="216">
        <v>2.7</v>
      </c>
    </row>
    <row r="30" spans="1:22" x14ac:dyDescent="0.2">
      <c r="A30" s="4" t="s">
        <v>1259</v>
      </c>
      <c r="B30" s="216">
        <v>8.5</v>
      </c>
      <c r="C30" s="216">
        <v>-8.1</v>
      </c>
      <c r="D30" s="216">
        <v>-2.6</v>
      </c>
      <c r="E30" s="216">
        <v>-7</v>
      </c>
      <c r="F30" s="216">
        <v>-2.7</v>
      </c>
      <c r="G30" s="216">
        <v>-12.1</v>
      </c>
      <c r="H30" s="216">
        <v>-0.6</v>
      </c>
      <c r="I30" s="216">
        <v>-13.6</v>
      </c>
      <c r="J30" s="216">
        <v>-4.4000000000000004</v>
      </c>
      <c r="K30" s="216">
        <v>5.9</v>
      </c>
      <c r="L30" s="216">
        <v>7.6</v>
      </c>
      <c r="M30" s="216">
        <v>3.9</v>
      </c>
      <c r="N30" s="216">
        <v>0</v>
      </c>
      <c r="O30" s="216">
        <v>1</v>
      </c>
      <c r="P30" s="216">
        <v>0.1</v>
      </c>
      <c r="Q30" s="216">
        <v>-1.4</v>
      </c>
      <c r="R30" s="216">
        <v>5.0999999999999996</v>
      </c>
      <c r="S30" s="216">
        <v>-0.5</v>
      </c>
      <c r="T30" s="216">
        <v>0.6</v>
      </c>
      <c r="U30" s="216">
        <v>-8.6</v>
      </c>
      <c r="V30" s="216">
        <v>4.8</v>
      </c>
    </row>
    <row r="31" spans="1:22" x14ac:dyDescent="0.2">
      <c r="A31" s="4" t="s">
        <v>1260</v>
      </c>
      <c r="B31" s="216">
        <v>-1.8</v>
      </c>
      <c r="C31" s="216">
        <v>-21</v>
      </c>
      <c r="D31" s="216">
        <v>27.3</v>
      </c>
      <c r="E31" s="216">
        <v>2.2000000000000002</v>
      </c>
      <c r="F31" s="216">
        <v>-7.4</v>
      </c>
      <c r="G31" s="216">
        <v>-0.2</v>
      </c>
      <c r="H31" s="216">
        <v>16</v>
      </c>
      <c r="I31" s="216">
        <v>23.6</v>
      </c>
      <c r="J31" s="216">
        <v>15.7</v>
      </c>
      <c r="K31" s="216">
        <v>4.5</v>
      </c>
      <c r="L31" s="216">
        <v>-9.8000000000000007</v>
      </c>
      <c r="M31" s="216">
        <v>0.1</v>
      </c>
      <c r="N31" s="216">
        <v>0.1</v>
      </c>
      <c r="O31" s="216">
        <v>0.1</v>
      </c>
      <c r="P31" s="216">
        <v>-2.1</v>
      </c>
      <c r="Q31" s="216">
        <v>0</v>
      </c>
      <c r="R31" s="216">
        <v>-0.1</v>
      </c>
      <c r="S31" s="216">
        <v>0</v>
      </c>
      <c r="T31" s="216">
        <v>0</v>
      </c>
      <c r="U31" s="216">
        <v>0.1</v>
      </c>
      <c r="V31" s="216">
        <v>1.4</v>
      </c>
    </row>
    <row r="32" spans="1:22" x14ac:dyDescent="0.2">
      <c r="A32" s="218"/>
      <c r="B32" s="216"/>
      <c r="C32" s="216"/>
      <c r="D32" s="216"/>
      <c r="E32" s="216"/>
      <c r="F32" s="216"/>
      <c r="G32" s="216"/>
      <c r="H32" s="216"/>
      <c r="I32" s="216"/>
      <c r="J32" s="216"/>
      <c r="K32" s="216"/>
      <c r="L32" s="216"/>
      <c r="M32" s="216"/>
      <c r="N32" s="216"/>
      <c r="O32" s="216"/>
      <c r="P32" s="216"/>
      <c r="Q32" s="216"/>
      <c r="R32" s="216"/>
      <c r="S32" s="216"/>
      <c r="T32" s="216"/>
      <c r="U32" s="216"/>
      <c r="V32" s="216"/>
    </row>
    <row r="33" spans="1:22" x14ac:dyDescent="0.2">
      <c r="A33" s="6" t="s">
        <v>653</v>
      </c>
      <c r="B33" s="220">
        <v>441.7</v>
      </c>
      <c r="C33" s="220">
        <v>383.3</v>
      </c>
      <c r="D33" s="220">
        <v>469</v>
      </c>
      <c r="E33" s="220">
        <v>602.79999999999995</v>
      </c>
      <c r="F33" s="220">
        <v>894.9</v>
      </c>
      <c r="G33" s="220">
        <v>1086.9000000000001</v>
      </c>
      <c r="H33" s="220">
        <v>750.5</v>
      </c>
      <c r="I33" s="220">
        <v>671.3</v>
      </c>
      <c r="J33" s="220">
        <v>816.4</v>
      </c>
      <c r="K33" s="220">
        <v>835.8</v>
      </c>
      <c r="L33" s="220">
        <v>734.1</v>
      </c>
      <c r="M33" s="220">
        <v>689.6</v>
      </c>
      <c r="N33" s="220">
        <v>761</v>
      </c>
      <c r="O33" s="220">
        <v>960.1</v>
      </c>
      <c r="P33" s="220">
        <v>1004</v>
      </c>
      <c r="Q33" s="220">
        <v>1087.3</v>
      </c>
      <c r="R33" s="220">
        <v>1217</v>
      </c>
      <c r="S33" s="220">
        <v>859</v>
      </c>
      <c r="T33" s="220">
        <v>950.3</v>
      </c>
      <c r="U33" s="220">
        <v>1010.7</v>
      </c>
      <c r="V33" s="220">
        <v>1063.8</v>
      </c>
    </row>
    <row r="34" spans="1:22" ht="13.5" thickBot="1" x14ac:dyDescent="0.25">
      <c r="A34" s="350" t="s">
        <v>1635</v>
      </c>
      <c r="B34" s="352"/>
      <c r="C34" s="352"/>
      <c r="D34" s="352"/>
      <c r="E34" s="352"/>
      <c r="F34" s="352"/>
      <c r="G34" s="352"/>
      <c r="H34" s="352"/>
      <c r="I34" s="352"/>
      <c r="J34" s="352"/>
      <c r="K34" s="352"/>
      <c r="L34" s="352"/>
      <c r="M34" s="352"/>
      <c r="N34" s="352"/>
      <c r="O34" s="352"/>
      <c r="P34" s="352"/>
      <c r="Q34" s="352"/>
      <c r="R34" s="352"/>
      <c r="S34" s="352"/>
      <c r="T34" s="352"/>
      <c r="U34" s="352"/>
      <c r="V34" s="352"/>
    </row>
    <row r="35" spans="1:22" ht="13.5" thickTop="1" x14ac:dyDescent="0.2">
      <c r="A35" s="351" t="s">
        <v>437</v>
      </c>
      <c r="B35" s="166"/>
      <c r="C35" s="166"/>
      <c r="D35" s="166"/>
      <c r="E35" s="166"/>
      <c r="F35" s="166"/>
      <c r="G35" s="166"/>
      <c r="H35" s="166"/>
      <c r="I35" s="166"/>
      <c r="J35" s="166"/>
      <c r="K35" s="166"/>
      <c r="L35" s="166"/>
      <c r="M35" s="166"/>
      <c r="N35" s="166"/>
      <c r="O35" s="166"/>
      <c r="P35" s="166"/>
      <c r="Q35" s="166"/>
      <c r="R35" s="166"/>
      <c r="S35" s="166"/>
      <c r="T35" s="166"/>
      <c r="U35" s="166"/>
      <c r="V35" s="166"/>
    </row>
  </sheetData>
  <phoneticPr fontId="0" type="noConversion"/>
  <pageMargins left="0.46" right="0.17" top="0.68" bottom="0.24" header="0.17" footer="0.2"/>
  <pageSetup paperSize="9" scale="75" orientation="landscape" r:id="rId1"/>
  <headerFooter alignWithMargins="0">
    <oddFooter>&amp;Lstatec&amp;R&amp;D</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55"/>
    <pageSetUpPr autoPageBreaks="0" fitToPage="1"/>
  </sheetPr>
  <dimension ref="A1:AF36"/>
  <sheetViews>
    <sheetView showGridLines="0" zoomScale="85" zoomScaleNormal="85" workbookViewId="0">
      <pane xSplit="2" ySplit="2" topLeftCell="C3" activePane="bottomRight" state="frozen"/>
      <selection pane="topRight" activeCell="C1" sqref="C1"/>
      <selection pane="bottomLeft" activeCell="A3" sqref="A3"/>
      <selection pane="bottomRight"/>
    </sheetView>
  </sheetViews>
  <sheetFormatPr defaultColWidth="11.42578125" defaultRowHeight="12.75" x14ac:dyDescent="0.2"/>
  <cols>
    <col min="1" max="1" width="6.7109375" style="185" customWidth="1"/>
    <col min="2" max="2" width="50" style="185" customWidth="1"/>
    <col min="3" max="31" width="9.28515625" style="185" customWidth="1"/>
    <col min="32" max="32" width="1.42578125" style="185" customWidth="1"/>
    <col min="33" max="16384" width="11.42578125" style="185"/>
  </cols>
  <sheetData>
    <row r="1" spans="1:32" s="353" customFormat="1" ht="24.75" customHeight="1" thickBot="1" x14ac:dyDescent="0.3">
      <c r="A1" s="343" t="s">
        <v>541</v>
      </c>
      <c r="B1" s="343"/>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2" ht="21.75" customHeight="1" x14ac:dyDescent="0.35">
      <c r="A2" s="188" t="s">
        <v>179</v>
      </c>
      <c r="B2" s="163" t="s">
        <v>60</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8"/>
    </row>
    <row r="3" spans="1:32" x14ac:dyDescent="0.2">
      <c r="B3" s="18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row>
    <row r="4" spans="1:32" x14ac:dyDescent="0.2">
      <c r="B4" s="184"/>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t="s">
        <v>650</v>
      </c>
    </row>
    <row r="5" spans="1:32" x14ac:dyDescent="0.2">
      <c r="B5" s="184"/>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row>
    <row r="6" spans="1:32" x14ac:dyDescent="0.2">
      <c r="A6" s="191"/>
      <c r="B6" s="356" t="s">
        <v>659</v>
      </c>
      <c r="C6" s="342">
        <v>6305.1</v>
      </c>
      <c r="D6" s="342">
        <v>6680.4</v>
      </c>
      <c r="E6" s="342">
        <v>7206.9</v>
      </c>
      <c r="F6" s="342">
        <v>7601.9</v>
      </c>
      <c r="G6" s="342">
        <v>8252.1</v>
      </c>
      <c r="H6" s="342">
        <v>8728.9</v>
      </c>
      <c r="I6" s="342">
        <v>9107.5</v>
      </c>
      <c r="J6" s="342">
        <v>10444.9</v>
      </c>
      <c r="K6" s="342">
        <v>11365.9</v>
      </c>
      <c r="L6" s="342">
        <v>12311.6</v>
      </c>
      <c r="M6" s="342">
        <v>13155.6</v>
      </c>
      <c r="N6" s="342">
        <v>13465.6</v>
      </c>
      <c r="O6" s="342">
        <v>14074.5</v>
      </c>
      <c r="P6" s="342">
        <v>15174.5</v>
      </c>
      <c r="Q6" s="342">
        <v>16673.2</v>
      </c>
      <c r="R6" s="342">
        <v>17790.5</v>
      </c>
      <c r="S6" s="342">
        <v>18395.900000000001</v>
      </c>
      <c r="T6" s="342">
        <v>19454.599999999999</v>
      </c>
      <c r="U6" s="342">
        <v>20246.099999999999</v>
      </c>
      <c r="V6" s="342">
        <v>21033.8</v>
      </c>
      <c r="W6" s="342">
        <v>21855.1</v>
      </c>
      <c r="X6" s="342">
        <v>22508.400000000001</v>
      </c>
      <c r="Y6" s="342">
        <v>24010.6</v>
      </c>
      <c r="Z6" s="342">
        <v>25431</v>
      </c>
      <c r="AA6" s="342">
        <v>26911.3</v>
      </c>
      <c r="AB6" s="342">
        <v>30300.1</v>
      </c>
      <c r="AC6" s="342">
        <v>31004.6</v>
      </c>
      <c r="AD6" s="342">
        <v>34010.400000000001</v>
      </c>
      <c r="AE6" s="342">
        <v>38144.800000000003</v>
      </c>
      <c r="AF6" s="342"/>
    </row>
    <row r="7" spans="1:32" x14ac:dyDescent="0.2">
      <c r="A7" s="10" t="s">
        <v>294</v>
      </c>
      <c r="B7" s="184" t="s">
        <v>1593</v>
      </c>
      <c r="C7" s="274">
        <v>577.70000000000005</v>
      </c>
      <c r="D7" s="274">
        <v>663.8</v>
      </c>
      <c r="E7" s="274">
        <v>693.9</v>
      </c>
      <c r="F7" s="274">
        <v>697.1</v>
      </c>
      <c r="G7" s="274">
        <v>734.6</v>
      </c>
      <c r="H7" s="274">
        <v>851.3</v>
      </c>
      <c r="I7" s="274">
        <v>924.8</v>
      </c>
      <c r="J7" s="274">
        <v>1036.2</v>
      </c>
      <c r="K7" s="274">
        <v>1130</v>
      </c>
      <c r="L7" s="274">
        <v>1190.5</v>
      </c>
      <c r="M7" s="274">
        <v>1271.4000000000001</v>
      </c>
      <c r="N7" s="274">
        <v>1301.8</v>
      </c>
      <c r="O7" s="274">
        <v>1336.5</v>
      </c>
      <c r="P7" s="274">
        <v>1505.5</v>
      </c>
      <c r="Q7" s="274">
        <v>1675.9</v>
      </c>
      <c r="R7" s="274">
        <v>1755.6</v>
      </c>
      <c r="S7" s="274">
        <v>1805.2</v>
      </c>
      <c r="T7" s="274">
        <v>1923.8</v>
      </c>
      <c r="U7" s="274">
        <v>1917.5</v>
      </c>
      <c r="V7" s="274">
        <v>1967.9</v>
      </c>
      <c r="W7" s="274">
        <v>2141.3000000000002</v>
      </c>
      <c r="X7" s="274">
        <v>2280.1999999999998</v>
      </c>
      <c r="Y7" s="274">
        <v>2359.1</v>
      </c>
      <c r="Z7" s="274">
        <v>2468.3000000000002</v>
      </c>
      <c r="AA7" s="274">
        <v>2661.6</v>
      </c>
      <c r="AB7" s="274">
        <v>2792.3</v>
      </c>
      <c r="AC7" s="274">
        <v>3041.7</v>
      </c>
      <c r="AD7" s="274">
        <v>3471.5</v>
      </c>
      <c r="AE7" s="274">
        <v>3914.5</v>
      </c>
      <c r="AF7" s="274"/>
    </row>
    <row r="8" spans="1:32" x14ac:dyDescent="0.2">
      <c r="A8" s="10" t="s">
        <v>1376</v>
      </c>
      <c r="B8" s="184" t="s">
        <v>1594</v>
      </c>
      <c r="C8" s="274">
        <v>582.1</v>
      </c>
      <c r="D8" s="274">
        <v>667.9</v>
      </c>
      <c r="E8" s="274">
        <v>700.9</v>
      </c>
      <c r="F8" s="274">
        <v>879</v>
      </c>
      <c r="G8" s="274">
        <v>956.9</v>
      </c>
      <c r="H8" s="274">
        <v>940.8</v>
      </c>
      <c r="I8" s="274">
        <v>1100.5</v>
      </c>
      <c r="J8" s="274">
        <v>1282</v>
      </c>
      <c r="K8" s="274">
        <v>1353.8</v>
      </c>
      <c r="L8" s="274">
        <v>1446.4</v>
      </c>
      <c r="M8" s="274">
        <v>1653.5</v>
      </c>
      <c r="N8" s="274">
        <v>1245.9000000000001</v>
      </c>
      <c r="O8" s="274">
        <v>1426.7</v>
      </c>
      <c r="P8" s="274">
        <v>1483</v>
      </c>
      <c r="Q8" s="274">
        <v>1657.2</v>
      </c>
      <c r="R8" s="274">
        <v>1974.7</v>
      </c>
      <c r="S8" s="274">
        <v>1853.7</v>
      </c>
      <c r="T8" s="274">
        <v>1817.1</v>
      </c>
      <c r="U8" s="274">
        <v>1702.9</v>
      </c>
      <c r="V8" s="274">
        <v>1893</v>
      </c>
      <c r="W8" s="274">
        <v>2085.5</v>
      </c>
      <c r="X8" s="274">
        <v>2138.3000000000002</v>
      </c>
      <c r="Y8" s="274">
        <v>2350.1999999999998</v>
      </c>
      <c r="Z8" s="274">
        <v>2355.1</v>
      </c>
      <c r="AA8" s="274">
        <v>2570.6999999999998</v>
      </c>
      <c r="AB8" s="274">
        <v>3025.7</v>
      </c>
      <c r="AC8" s="274">
        <v>2953.4</v>
      </c>
      <c r="AD8" s="274">
        <v>3272</v>
      </c>
      <c r="AE8" s="274">
        <v>3742.8</v>
      </c>
      <c r="AF8" s="274"/>
    </row>
    <row r="9" spans="1:32" x14ac:dyDescent="0.2">
      <c r="A9" s="10" t="s">
        <v>301</v>
      </c>
      <c r="B9" s="184" t="s">
        <v>1595</v>
      </c>
      <c r="C9" s="274">
        <v>1652.6</v>
      </c>
      <c r="D9" s="274">
        <v>1718.1</v>
      </c>
      <c r="E9" s="274">
        <v>1832.4</v>
      </c>
      <c r="F9" s="274">
        <v>1879.1</v>
      </c>
      <c r="G9" s="274">
        <v>2004</v>
      </c>
      <c r="H9" s="274">
        <v>2141.8000000000002</v>
      </c>
      <c r="I9" s="274">
        <v>2313.3000000000002</v>
      </c>
      <c r="J9" s="274">
        <v>2483.8000000000002</v>
      </c>
      <c r="K9" s="274">
        <v>2670.3</v>
      </c>
      <c r="L9" s="274">
        <v>2856.8</v>
      </c>
      <c r="M9" s="274">
        <v>3037.6</v>
      </c>
      <c r="N9" s="274">
        <v>3197.9</v>
      </c>
      <c r="O9" s="274">
        <v>3363.9</v>
      </c>
      <c r="P9" s="274">
        <v>3541</v>
      </c>
      <c r="Q9" s="274">
        <v>3794.2</v>
      </c>
      <c r="R9" s="274">
        <v>4011.8</v>
      </c>
      <c r="S9" s="274">
        <v>4222</v>
      </c>
      <c r="T9" s="274">
        <v>4450.3999999999996</v>
      </c>
      <c r="U9" s="274">
        <v>4669.3</v>
      </c>
      <c r="V9" s="274">
        <v>4879.3</v>
      </c>
      <c r="W9" s="274">
        <v>5093.8999999999996</v>
      </c>
      <c r="X9" s="274">
        <v>5183.6000000000004</v>
      </c>
      <c r="Y9" s="274">
        <v>5547.7</v>
      </c>
      <c r="Z9" s="274">
        <v>5956.2</v>
      </c>
      <c r="AA9" s="274">
        <v>6345.6</v>
      </c>
      <c r="AB9" s="274">
        <v>6946.4</v>
      </c>
      <c r="AC9" s="274">
        <v>7374.3</v>
      </c>
      <c r="AD9" s="274">
        <v>7932.9</v>
      </c>
      <c r="AE9" s="274">
        <v>8873.2000000000007</v>
      </c>
      <c r="AF9" s="274"/>
    </row>
    <row r="10" spans="1:32" x14ac:dyDescent="0.2">
      <c r="A10" s="10" t="s">
        <v>310</v>
      </c>
      <c r="B10" s="184" t="s">
        <v>1596</v>
      </c>
      <c r="C10" s="274">
        <v>1.1000000000000001</v>
      </c>
      <c r="D10" s="274">
        <v>1</v>
      </c>
      <c r="E10" s="274">
        <v>0.9</v>
      </c>
      <c r="F10" s="274">
        <v>0.9</v>
      </c>
      <c r="G10" s="274">
        <v>1</v>
      </c>
      <c r="H10" s="274">
        <v>1</v>
      </c>
      <c r="I10" s="274">
        <v>3.7</v>
      </c>
      <c r="J10" s="274">
        <v>5.3</v>
      </c>
      <c r="K10" s="274">
        <v>3.7</v>
      </c>
      <c r="L10" s="274">
        <v>5.5</v>
      </c>
      <c r="M10" s="274">
        <v>8.3000000000000007</v>
      </c>
      <c r="N10" s="274">
        <v>9.9</v>
      </c>
      <c r="O10" s="274">
        <v>6.1</v>
      </c>
      <c r="P10" s="274">
        <v>6.4</v>
      </c>
      <c r="Q10" s="274">
        <v>6.6</v>
      </c>
      <c r="R10" s="274">
        <v>9.8000000000000007</v>
      </c>
      <c r="S10" s="274">
        <v>2.8</v>
      </c>
      <c r="T10" s="274">
        <v>2.8</v>
      </c>
      <c r="U10" s="274">
        <v>1.4</v>
      </c>
      <c r="V10" s="274">
        <v>1.2</v>
      </c>
      <c r="W10" s="274">
        <v>0.8</v>
      </c>
      <c r="X10" s="274">
        <v>0.8</v>
      </c>
      <c r="Y10" s="274">
        <v>1</v>
      </c>
      <c r="Z10" s="274">
        <v>0.8</v>
      </c>
      <c r="AA10" s="274">
        <v>0.8</v>
      </c>
      <c r="AB10" s="274">
        <v>1</v>
      </c>
      <c r="AC10" s="274">
        <v>1.2</v>
      </c>
      <c r="AD10" s="274">
        <v>1.2</v>
      </c>
      <c r="AE10" s="274">
        <v>1</v>
      </c>
      <c r="AF10" s="274"/>
    </row>
    <row r="11" spans="1:32" x14ac:dyDescent="0.2">
      <c r="A11" s="10" t="s">
        <v>330</v>
      </c>
      <c r="B11" s="184" t="s">
        <v>1597</v>
      </c>
      <c r="C11" s="274">
        <v>174.2</v>
      </c>
      <c r="D11" s="274">
        <v>207.2</v>
      </c>
      <c r="E11" s="274">
        <v>214.3</v>
      </c>
      <c r="F11" s="274">
        <v>234.8</v>
      </c>
      <c r="G11" s="274">
        <v>190.5</v>
      </c>
      <c r="H11" s="274">
        <v>237.3</v>
      </c>
      <c r="I11" s="274">
        <v>232.6</v>
      </c>
      <c r="J11" s="274">
        <v>245.8</v>
      </c>
      <c r="K11" s="274">
        <v>285.8</v>
      </c>
      <c r="L11" s="274">
        <v>302.3</v>
      </c>
      <c r="M11" s="274">
        <v>337.8</v>
      </c>
      <c r="N11" s="274">
        <v>358</v>
      </c>
      <c r="O11" s="274">
        <v>395.8</v>
      </c>
      <c r="P11" s="274">
        <v>399.7</v>
      </c>
      <c r="Q11" s="274">
        <v>403.9</v>
      </c>
      <c r="R11" s="274">
        <v>424.5</v>
      </c>
      <c r="S11" s="274">
        <v>447.9</v>
      </c>
      <c r="T11" s="274">
        <v>519.9</v>
      </c>
      <c r="U11" s="274">
        <v>584.5</v>
      </c>
      <c r="V11" s="274">
        <v>621.4</v>
      </c>
      <c r="W11" s="274">
        <v>624.6</v>
      </c>
      <c r="X11" s="274">
        <v>579.79999999999995</v>
      </c>
      <c r="Y11" s="274">
        <v>608.6</v>
      </c>
      <c r="Z11" s="274">
        <v>652.9</v>
      </c>
      <c r="AA11" s="274">
        <v>674.2</v>
      </c>
      <c r="AB11" s="274">
        <v>736.6</v>
      </c>
      <c r="AC11" s="274">
        <v>720.1</v>
      </c>
      <c r="AD11" s="274">
        <v>883.8</v>
      </c>
      <c r="AE11" s="274">
        <v>1265.8</v>
      </c>
      <c r="AF11" s="274"/>
    </row>
    <row r="12" spans="1:32" x14ac:dyDescent="0.2">
      <c r="A12" s="10" t="s">
        <v>338</v>
      </c>
      <c r="B12" s="184" t="s">
        <v>1598</v>
      </c>
      <c r="C12" s="274">
        <v>82.3</v>
      </c>
      <c r="D12" s="274">
        <v>69.2</v>
      </c>
      <c r="E12" s="274">
        <v>64.5</v>
      </c>
      <c r="F12" s="274">
        <v>72.599999999999994</v>
      </c>
      <c r="G12" s="274">
        <v>82.2</v>
      </c>
      <c r="H12" s="274">
        <v>77.099999999999994</v>
      </c>
      <c r="I12" s="274">
        <v>73.7</v>
      </c>
      <c r="J12" s="274">
        <v>67</v>
      </c>
      <c r="K12" s="274">
        <v>63.7</v>
      </c>
      <c r="L12" s="274">
        <v>52.8</v>
      </c>
      <c r="M12" s="274">
        <v>58.4</v>
      </c>
      <c r="N12" s="274">
        <v>74.099999999999994</v>
      </c>
      <c r="O12" s="274">
        <v>106.1</v>
      </c>
      <c r="P12" s="274">
        <v>139.5</v>
      </c>
      <c r="Q12" s="274">
        <v>142</v>
      </c>
      <c r="R12" s="274">
        <v>175</v>
      </c>
      <c r="S12" s="274">
        <v>222.6</v>
      </c>
      <c r="T12" s="274">
        <v>223</v>
      </c>
      <c r="U12" s="274">
        <v>245</v>
      </c>
      <c r="V12" s="274">
        <v>210.2</v>
      </c>
      <c r="W12" s="274">
        <v>203.5</v>
      </c>
      <c r="X12" s="274">
        <v>208.4</v>
      </c>
      <c r="Y12" s="274">
        <v>215.4</v>
      </c>
      <c r="Z12" s="274">
        <v>212.2</v>
      </c>
      <c r="AA12" s="274">
        <v>207.9</v>
      </c>
      <c r="AB12" s="274">
        <v>148</v>
      </c>
      <c r="AC12" s="274">
        <v>116.1</v>
      </c>
      <c r="AD12" s="274">
        <v>125.5</v>
      </c>
      <c r="AE12" s="274">
        <v>240.6</v>
      </c>
      <c r="AF12" s="274"/>
    </row>
    <row r="13" spans="1:32" x14ac:dyDescent="0.2">
      <c r="A13" s="10" t="s">
        <v>359</v>
      </c>
      <c r="B13" s="184" t="s">
        <v>1599</v>
      </c>
      <c r="C13" s="274">
        <v>1.7</v>
      </c>
      <c r="D13" s="274">
        <v>2.4</v>
      </c>
      <c r="E13" s="274">
        <v>1.2</v>
      </c>
      <c r="F13" s="274">
        <v>1.8</v>
      </c>
      <c r="G13" s="274">
        <v>1.5</v>
      </c>
      <c r="H13" s="274">
        <v>1.1000000000000001</v>
      </c>
      <c r="I13" s="274">
        <v>1.1000000000000001</v>
      </c>
      <c r="J13" s="274">
        <v>1.1000000000000001</v>
      </c>
      <c r="K13" s="274">
        <v>1.1000000000000001</v>
      </c>
      <c r="L13" s="274">
        <v>1.1000000000000001</v>
      </c>
      <c r="M13" s="274">
        <v>1</v>
      </c>
      <c r="N13" s="274">
        <v>1</v>
      </c>
      <c r="O13" s="274">
        <v>1.6</v>
      </c>
      <c r="P13" s="274">
        <v>2.4</v>
      </c>
      <c r="Q13" s="274">
        <v>1</v>
      </c>
      <c r="R13" s="274">
        <v>2.4</v>
      </c>
      <c r="S13" s="274">
        <v>0.5</v>
      </c>
      <c r="T13" s="274">
        <v>1.9</v>
      </c>
      <c r="U13" s="274">
        <v>2</v>
      </c>
      <c r="V13" s="274">
        <v>1.3</v>
      </c>
      <c r="W13" s="274">
        <v>2.9</v>
      </c>
      <c r="X13" s="274">
        <v>2.5</v>
      </c>
      <c r="Y13" s="274">
        <v>2.4</v>
      </c>
      <c r="Z13" s="274">
        <v>2.2000000000000002</v>
      </c>
      <c r="AA13" s="274">
        <v>2.8</v>
      </c>
      <c r="AB13" s="274">
        <v>4.4000000000000004</v>
      </c>
      <c r="AC13" s="274">
        <v>2.6</v>
      </c>
      <c r="AD13" s="274">
        <v>4.4000000000000004</v>
      </c>
      <c r="AE13" s="274">
        <v>0</v>
      </c>
      <c r="AF13" s="274"/>
    </row>
    <row r="14" spans="1:32" ht="12.75" customHeight="1" x14ac:dyDescent="0.2">
      <c r="A14" s="10" t="s">
        <v>393</v>
      </c>
      <c r="B14" s="357" t="s">
        <v>1600</v>
      </c>
      <c r="C14" s="274">
        <v>2342.4</v>
      </c>
      <c r="D14" s="274">
        <v>2439.3000000000002</v>
      </c>
      <c r="E14" s="274">
        <v>2593.8000000000002</v>
      </c>
      <c r="F14" s="274">
        <v>2689.5</v>
      </c>
      <c r="G14" s="274">
        <v>2881.2</v>
      </c>
      <c r="H14" s="274">
        <v>3062.4</v>
      </c>
      <c r="I14" s="274">
        <v>3331.6</v>
      </c>
      <c r="J14" s="274">
        <v>3687.6</v>
      </c>
      <c r="K14" s="274">
        <v>4105.5</v>
      </c>
      <c r="L14" s="274">
        <v>4299.8999999999996</v>
      </c>
      <c r="M14" s="274">
        <v>4605.8999999999996</v>
      </c>
      <c r="N14" s="274">
        <v>4838.1000000000004</v>
      </c>
      <c r="O14" s="274">
        <v>5035</v>
      </c>
      <c r="P14" s="274">
        <v>5560.1</v>
      </c>
      <c r="Q14" s="274">
        <v>6172.5</v>
      </c>
      <c r="R14" s="274">
        <v>6415.8</v>
      </c>
      <c r="S14" s="274">
        <v>6606.8</v>
      </c>
      <c r="T14" s="274">
        <v>7028.7</v>
      </c>
      <c r="U14" s="274">
        <v>7427</v>
      </c>
      <c r="V14" s="274">
        <v>7737.3</v>
      </c>
      <c r="W14" s="274">
        <v>7939</v>
      </c>
      <c r="X14" s="274">
        <v>8140.6</v>
      </c>
      <c r="Y14" s="274">
        <v>8614.2999999999993</v>
      </c>
      <c r="Z14" s="274">
        <v>9009.1</v>
      </c>
      <c r="AA14" s="274">
        <v>9535.6</v>
      </c>
      <c r="AB14" s="274">
        <v>11130.6</v>
      </c>
      <c r="AC14" s="274">
        <v>10921.3</v>
      </c>
      <c r="AD14" s="274">
        <v>12059.3</v>
      </c>
      <c r="AE14" s="274">
        <v>13052.6</v>
      </c>
      <c r="AF14" s="274"/>
    </row>
    <row r="15" spans="1:32" x14ac:dyDescent="0.2">
      <c r="A15" s="10" t="s">
        <v>467</v>
      </c>
      <c r="B15" s="184" t="s">
        <v>1601</v>
      </c>
      <c r="C15" s="274">
        <v>277.3</v>
      </c>
      <c r="D15" s="274">
        <v>311.2</v>
      </c>
      <c r="E15" s="274">
        <v>330.9</v>
      </c>
      <c r="F15" s="274">
        <v>333.2</v>
      </c>
      <c r="G15" s="274">
        <v>473.9</v>
      </c>
      <c r="H15" s="274">
        <v>478.6</v>
      </c>
      <c r="I15" s="274">
        <v>574.79999999999995</v>
      </c>
      <c r="J15" s="274">
        <v>629</v>
      </c>
      <c r="K15" s="274">
        <v>674.2</v>
      </c>
      <c r="L15" s="274">
        <v>768.6</v>
      </c>
      <c r="M15" s="274">
        <v>873.4</v>
      </c>
      <c r="N15" s="274">
        <v>895.7</v>
      </c>
      <c r="O15" s="274">
        <v>960.4</v>
      </c>
      <c r="P15" s="274">
        <v>1004.8</v>
      </c>
      <c r="Q15" s="274">
        <v>1141.0999999999999</v>
      </c>
      <c r="R15" s="274">
        <v>1226</v>
      </c>
      <c r="S15" s="274">
        <v>1295.7</v>
      </c>
      <c r="T15" s="274">
        <v>1422.2</v>
      </c>
      <c r="U15" s="274">
        <v>1624.3</v>
      </c>
      <c r="V15" s="274">
        <v>1700.4</v>
      </c>
      <c r="W15" s="274">
        <v>1684.5</v>
      </c>
      <c r="X15" s="274">
        <v>1653</v>
      </c>
      <c r="Y15" s="274">
        <v>1772.5</v>
      </c>
      <c r="Z15" s="274">
        <v>1919.8</v>
      </c>
      <c r="AA15" s="274">
        <v>1986.3</v>
      </c>
      <c r="AB15" s="274">
        <v>2237.8000000000002</v>
      </c>
      <c r="AC15" s="274">
        <v>2264.6999999999998</v>
      </c>
      <c r="AD15" s="274">
        <v>2487.3000000000002</v>
      </c>
      <c r="AE15" s="274">
        <v>2701.5</v>
      </c>
      <c r="AF15" s="274"/>
    </row>
    <row r="16" spans="1:32" x14ac:dyDescent="0.2">
      <c r="A16" s="10" t="s">
        <v>382</v>
      </c>
      <c r="B16" s="184" t="s">
        <v>1602</v>
      </c>
      <c r="C16" s="274">
        <v>449</v>
      </c>
      <c r="D16" s="274">
        <v>447.8</v>
      </c>
      <c r="E16" s="274">
        <v>594.9</v>
      </c>
      <c r="F16" s="274">
        <v>648.29999999999995</v>
      </c>
      <c r="G16" s="274">
        <v>747.6</v>
      </c>
      <c r="H16" s="274">
        <v>735.7</v>
      </c>
      <c r="I16" s="274">
        <v>710.9</v>
      </c>
      <c r="J16" s="274">
        <v>731.7</v>
      </c>
      <c r="K16" s="274">
        <v>792</v>
      </c>
      <c r="L16" s="274">
        <v>1001.6</v>
      </c>
      <c r="M16" s="274">
        <v>952</v>
      </c>
      <c r="N16" s="274">
        <v>1016.7</v>
      </c>
      <c r="O16" s="274">
        <v>1029.5</v>
      </c>
      <c r="P16" s="274">
        <v>1129.2</v>
      </c>
      <c r="Q16" s="274">
        <v>1176</v>
      </c>
      <c r="R16" s="274">
        <v>1275</v>
      </c>
      <c r="S16" s="274">
        <v>1460.7</v>
      </c>
      <c r="T16" s="274">
        <v>1550.6</v>
      </c>
      <c r="U16" s="274">
        <v>1589.7</v>
      </c>
      <c r="V16" s="274">
        <v>1586.7</v>
      </c>
      <c r="W16" s="274">
        <v>1692.8</v>
      </c>
      <c r="X16" s="274">
        <v>1771.7</v>
      </c>
      <c r="Y16" s="274">
        <v>1978.4</v>
      </c>
      <c r="Z16" s="274">
        <v>2136.3000000000002</v>
      </c>
      <c r="AA16" s="274">
        <v>2245.9</v>
      </c>
      <c r="AB16" s="274">
        <v>2386.1999999999998</v>
      </c>
      <c r="AC16" s="274">
        <v>2547.6999999999998</v>
      </c>
      <c r="AD16" s="274">
        <v>2821</v>
      </c>
      <c r="AE16" s="274">
        <v>3249.1</v>
      </c>
      <c r="AF16" s="274"/>
    </row>
    <row r="17" spans="1:32" x14ac:dyDescent="0.2">
      <c r="A17" s="10" t="s">
        <v>1377</v>
      </c>
      <c r="B17" s="184" t="s">
        <v>1603</v>
      </c>
      <c r="C17" s="274">
        <v>160.30000000000001</v>
      </c>
      <c r="D17" s="274">
        <v>160.5</v>
      </c>
      <c r="E17" s="274">
        <v>169.9</v>
      </c>
      <c r="F17" s="274">
        <v>174</v>
      </c>
      <c r="G17" s="274">
        <v>181.8</v>
      </c>
      <c r="H17" s="274">
        <v>220.8</v>
      </c>
      <c r="I17" s="274">
        <v>253.9</v>
      </c>
      <c r="J17" s="274">
        <v>272.7</v>
      </c>
      <c r="K17" s="274">
        <v>287</v>
      </c>
      <c r="L17" s="274">
        <v>399</v>
      </c>
      <c r="M17" s="274">
        <v>383.1</v>
      </c>
      <c r="N17" s="274">
        <v>396.9</v>
      </c>
      <c r="O17" s="274">
        <v>447.7</v>
      </c>
      <c r="P17" s="274">
        <v>418.3</v>
      </c>
      <c r="Q17" s="274">
        <v>501.2</v>
      </c>
      <c r="R17" s="274">
        <v>504.1</v>
      </c>
      <c r="S17" s="274">
        <v>457.3</v>
      </c>
      <c r="T17" s="274">
        <v>511.6</v>
      </c>
      <c r="U17" s="274">
        <v>438.5</v>
      </c>
      <c r="V17" s="274">
        <v>389.8</v>
      </c>
      <c r="W17" s="274">
        <v>395</v>
      </c>
      <c r="X17" s="274">
        <v>468.9</v>
      </c>
      <c r="Y17" s="274">
        <v>546.29999999999995</v>
      </c>
      <c r="Z17" s="274">
        <v>587</v>
      </c>
      <c r="AA17" s="274">
        <v>594.9</v>
      </c>
      <c r="AB17" s="274">
        <v>783.4</v>
      </c>
      <c r="AC17" s="274">
        <v>967.1</v>
      </c>
      <c r="AD17" s="274">
        <v>880.4</v>
      </c>
      <c r="AE17" s="274">
        <v>1003.4</v>
      </c>
      <c r="AF17" s="274"/>
    </row>
    <row r="18" spans="1:32" x14ac:dyDescent="0.2">
      <c r="A18" s="10" t="s">
        <v>1307</v>
      </c>
      <c r="B18" s="184" t="s">
        <v>1604</v>
      </c>
      <c r="C18" s="274">
        <v>4.5</v>
      </c>
      <c r="D18" s="274">
        <v>-8</v>
      </c>
      <c r="E18" s="274">
        <v>9.4</v>
      </c>
      <c r="F18" s="274">
        <v>-8.6</v>
      </c>
      <c r="G18" s="274">
        <v>-2.9</v>
      </c>
      <c r="H18" s="274">
        <v>-19</v>
      </c>
      <c r="I18" s="274">
        <v>-413.4</v>
      </c>
      <c r="J18" s="274">
        <v>2.6</v>
      </c>
      <c r="K18" s="274">
        <v>-1.2</v>
      </c>
      <c r="L18" s="274">
        <v>-12.8</v>
      </c>
      <c r="M18" s="274">
        <v>-26.8</v>
      </c>
      <c r="N18" s="274">
        <v>129.5</v>
      </c>
      <c r="O18" s="274">
        <v>-34.700000000000003</v>
      </c>
      <c r="P18" s="274">
        <v>-15.5</v>
      </c>
      <c r="Q18" s="274">
        <v>1.5</v>
      </c>
      <c r="R18" s="274">
        <v>15.9</v>
      </c>
      <c r="S18" s="274">
        <v>20.6</v>
      </c>
      <c r="T18" s="274">
        <v>2.5</v>
      </c>
      <c r="U18" s="274">
        <v>43.9</v>
      </c>
      <c r="V18" s="274">
        <v>45.1</v>
      </c>
      <c r="W18" s="274">
        <v>-8.6999999999999993</v>
      </c>
      <c r="X18" s="274">
        <v>80.5</v>
      </c>
      <c r="Y18" s="274">
        <v>14.7</v>
      </c>
      <c r="Z18" s="274">
        <v>130.9</v>
      </c>
      <c r="AA18" s="274">
        <v>85.2</v>
      </c>
      <c r="AB18" s="274">
        <v>107.7</v>
      </c>
      <c r="AC18" s="274">
        <v>94.4</v>
      </c>
      <c r="AD18" s="274">
        <v>71.099999999999994</v>
      </c>
      <c r="AE18" s="274">
        <v>100.3</v>
      </c>
      <c r="AF18" s="274"/>
    </row>
    <row r="19" spans="1:32" x14ac:dyDescent="0.2">
      <c r="A19" s="10"/>
      <c r="B19" s="18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row>
    <row r="20" spans="1:32" x14ac:dyDescent="0.2">
      <c r="A20" s="178"/>
      <c r="B20" s="356" t="s">
        <v>662</v>
      </c>
      <c r="C20" s="342">
        <v>6712.7</v>
      </c>
      <c r="D20" s="342">
        <v>7052.5</v>
      </c>
      <c r="E20" s="342">
        <v>7640.3</v>
      </c>
      <c r="F20" s="342">
        <v>8118.1</v>
      </c>
      <c r="G20" s="342">
        <v>8893.1</v>
      </c>
      <c r="H20" s="342">
        <v>10004.9</v>
      </c>
      <c r="I20" s="342">
        <v>10450.200000000001</v>
      </c>
      <c r="J20" s="342">
        <v>10952.8</v>
      </c>
      <c r="K20" s="342">
        <v>11438.2</v>
      </c>
      <c r="L20" s="342">
        <v>11919.1</v>
      </c>
      <c r="M20" s="342">
        <v>13091.7</v>
      </c>
      <c r="N20" s="342">
        <v>14116.3</v>
      </c>
      <c r="O20" s="342">
        <v>15713.7</v>
      </c>
      <c r="P20" s="342">
        <v>16521.7</v>
      </c>
      <c r="Q20" s="342">
        <v>16589.7</v>
      </c>
      <c r="R20" s="342">
        <v>17681.5</v>
      </c>
      <c r="S20" s="342">
        <v>18684.3</v>
      </c>
      <c r="T20" s="342">
        <v>19688.7</v>
      </c>
      <c r="U20" s="342">
        <v>20658.7</v>
      </c>
      <c r="V20" s="342">
        <v>21723.4</v>
      </c>
      <c r="W20" s="342">
        <v>22560.799999999999</v>
      </c>
      <c r="X20" s="342">
        <v>23570.7</v>
      </c>
      <c r="Y20" s="342">
        <v>24805.599999999999</v>
      </c>
      <c r="Z20" s="342">
        <v>27220.7</v>
      </c>
      <c r="AA20" s="342">
        <v>28298.3</v>
      </c>
      <c r="AB20" s="342">
        <v>28093.9</v>
      </c>
      <c r="AC20" s="342">
        <v>31395.7</v>
      </c>
      <c r="AD20" s="342">
        <v>33739.300000000003</v>
      </c>
      <c r="AE20" s="342">
        <v>37151.9</v>
      </c>
      <c r="AF20" s="342"/>
    </row>
    <row r="21" spans="1:32" x14ac:dyDescent="0.2">
      <c r="A21" s="10" t="s">
        <v>285</v>
      </c>
      <c r="B21" s="184" t="s">
        <v>1605</v>
      </c>
      <c r="C21" s="274">
        <v>199.8</v>
      </c>
      <c r="D21" s="274">
        <v>203.6</v>
      </c>
      <c r="E21" s="274">
        <v>214.9</v>
      </c>
      <c r="F21" s="274">
        <v>222.7</v>
      </c>
      <c r="G21" s="274">
        <v>245.6</v>
      </c>
      <c r="H21" s="274">
        <v>247.3</v>
      </c>
      <c r="I21" s="274">
        <v>267.3</v>
      </c>
      <c r="J21" s="274">
        <v>281.5</v>
      </c>
      <c r="K21" s="274">
        <v>302.60000000000002</v>
      </c>
      <c r="L21" s="274">
        <v>324.39999999999998</v>
      </c>
      <c r="M21" s="274">
        <v>342.4</v>
      </c>
      <c r="N21" s="274">
        <v>349.2</v>
      </c>
      <c r="O21" s="274">
        <v>432.6</v>
      </c>
      <c r="P21" s="274">
        <v>414.4</v>
      </c>
      <c r="Q21" s="274">
        <v>415.4</v>
      </c>
      <c r="R21" s="274">
        <v>445.2</v>
      </c>
      <c r="S21" s="274">
        <v>435.4</v>
      </c>
      <c r="T21" s="274">
        <v>460.3</v>
      </c>
      <c r="U21" s="274">
        <v>473.5</v>
      </c>
      <c r="V21" s="274">
        <v>494.4</v>
      </c>
      <c r="W21" s="274">
        <v>551.20000000000005</v>
      </c>
      <c r="X21" s="274">
        <v>566.4</v>
      </c>
      <c r="Y21" s="274">
        <v>561.4</v>
      </c>
      <c r="Z21" s="274">
        <v>591.20000000000005</v>
      </c>
      <c r="AA21" s="274">
        <v>607.29999999999995</v>
      </c>
      <c r="AB21" s="274">
        <v>632.1</v>
      </c>
      <c r="AC21" s="274">
        <v>648.20000000000005</v>
      </c>
      <c r="AD21" s="274">
        <v>665.2</v>
      </c>
      <c r="AE21" s="274">
        <v>687</v>
      </c>
      <c r="AF21" s="274"/>
    </row>
    <row r="22" spans="1:32" x14ac:dyDescent="0.2">
      <c r="A22" s="10" t="s">
        <v>287</v>
      </c>
      <c r="B22" s="184" t="s">
        <v>1606</v>
      </c>
      <c r="C22" s="274">
        <v>11.5</v>
      </c>
      <c r="D22" s="274">
        <v>14.1</v>
      </c>
      <c r="E22" s="274">
        <v>15.8</v>
      </c>
      <c r="F22" s="274">
        <v>19.899999999999999</v>
      </c>
      <c r="G22" s="274">
        <v>19.8</v>
      </c>
      <c r="H22" s="274">
        <v>22.8</v>
      </c>
      <c r="I22" s="274">
        <v>24</v>
      </c>
      <c r="J22" s="274">
        <v>29.1</v>
      </c>
      <c r="K22" s="274">
        <v>35.700000000000003</v>
      </c>
      <c r="L22" s="274">
        <v>46.9</v>
      </c>
      <c r="M22" s="274">
        <v>55.7</v>
      </c>
      <c r="N22" s="274">
        <v>70.7</v>
      </c>
      <c r="O22" s="274">
        <v>84.4</v>
      </c>
      <c r="P22" s="274">
        <v>117</v>
      </c>
      <c r="Q22" s="274">
        <v>163.6</v>
      </c>
      <c r="R22" s="274">
        <v>190.2</v>
      </c>
      <c r="S22" s="274">
        <v>187.6</v>
      </c>
      <c r="T22" s="274">
        <v>209.7</v>
      </c>
      <c r="U22" s="274">
        <v>219.1</v>
      </c>
      <c r="V22" s="274">
        <v>234.7</v>
      </c>
      <c r="W22" s="274">
        <v>251.7</v>
      </c>
      <c r="X22" s="274">
        <v>254.7</v>
      </c>
      <c r="Y22" s="274">
        <v>270.60000000000002</v>
      </c>
      <c r="Z22" s="274">
        <v>279.8</v>
      </c>
      <c r="AA22" s="274">
        <v>293.2</v>
      </c>
      <c r="AB22" s="274">
        <v>316.5</v>
      </c>
      <c r="AC22" s="274">
        <v>341.9</v>
      </c>
      <c r="AD22" s="274">
        <v>362.2</v>
      </c>
      <c r="AE22" s="274">
        <v>373.8</v>
      </c>
      <c r="AF22" s="274"/>
    </row>
    <row r="23" spans="1:32" x14ac:dyDescent="0.2">
      <c r="A23" s="10" t="s">
        <v>291</v>
      </c>
      <c r="B23" s="184" t="s">
        <v>1607</v>
      </c>
      <c r="C23" s="274">
        <v>248.5</v>
      </c>
      <c r="D23" s="274">
        <v>260.8</v>
      </c>
      <c r="E23" s="274">
        <v>259.3</v>
      </c>
      <c r="F23" s="274">
        <v>281.10000000000002</v>
      </c>
      <c r="G23" s="274">
        <v>314.39999999999998</v>
      </c>
      <c r="H23" s="274">
        <v>338.1</v>
      </c>
      <c r="I23" s="274">
        <v>372.3</v>
      </c>
      <c r="J23" s="274">
        <v>411.7</v>
      </c>
      <c r="K23" s="274">
        <v>453.3</v>
      </c>
      <c r="L23" s="274">
        <v>503.8</v>
      </c>
      <c r="M23" s="274">
        <v>489.2</v>
      </c>
      <c r="N23" s="274">
        <v>574.29999999999995</v>
      </c>
      <c r="O23" s="274">
        <v>551</v>
      </c>
      <c r="P23" s="274">
        <v>585.6</v>
      </c>
      <c r="Q23" s="274">
        <v>646.4</v>
      </c>
      <c r="R23" s="274">
        <v>620.70000000000005</v>
      </c>
      <c r="S23" s="274">
        <v>629.29999999999995</v>
      </c>
      <c r="T23" s="274">
        <v>655.5</v>
      </c>
      <c r="U23" s="274">
        <v>691.8</v>
      </c>
      <c r="V23" s="274">
        <v>770.5</v>
      </c>
      <c r="W23" s="274">
        <v>844.1</v>
      </c>
      <c r="X23" s="274">
        <v>914</v>
      </c>
      <c r="Y23" s="274">
        <v>898.1</v>
      </c>
      <c r="Z23" s="274">
        <v>938.6</v>
      </c>
      <c r="AA23" s="274">
        <v>970.4</v>
      </c>
      <c r="AB23" s="274">
        <v>867.5</v>
      </c>
      <c r="AC23" s="274">
        <v>960</v>
      </c>
      <c r="AD23" s="274">
        <v>1131.4000000000001</v>
      </c>
      <c r="AE23" s="274">
        <v>1192.4000000000001</v>
      </c>
      <c r="AF23" s="274"/>
    </row>
    <row r="24" spans="1:32" x14ac:dyDescent="0.2">
      <c r="A24" s="10" t="s">
        <v>317</v>
      </c>
      <c r="B24" s="184" t="s">
        <v>1608</v>
      </c>
      <c r="C24" s="274">
        <v>1758.6</v>
      </c>
      <c r="D24" s="274">
        <v>1838.2</v>
      </c>
      <c r="E24" s="274">
        <v>2063.4</v>
      </c>
      <c r="F24" s="274">
        <v>2257.4</v>
      </c>
      <c r="G24" s="274">
        <v>2621.3000000000002</v>
      </c>
      <c r="H24" s="274">
        <v>3044.1</v>
      </c>
      <c r="I24" s="274">
        <v>3028.3</v>
      </c>
      <c r="J24" s="274">
        <v>3082.3</v>
      </c>
      <c r="K24" s="274">
        <v>3232.4</v>
      </c>
      <c r="L24" s="274">
        <v>3681.5</v>
      </c>
      <c r="M24" s="274">
        <v>4024.4</v>
      </c>
      <c r="N24" s="274">
        <v>4255.6000000000004</v>
      </c>
      <c r="O24" s="274">
        <v>4844.6000000000004</v>
      </c>
      <c r="P24" s="274">
        <v>4739.1000000000004</v>
      </c>
      <c r="Q24" s="274">
        <v>4630.2</v>
      </c>
      <c r="R24" s="274">
        <v>4971.8999999999996</v>
      </c>
      <c r="S24" s="274">
        <v>5325.8</v>
      </c>
      <c r="T24" s="274">
        <v>5692.8</v>
      </c>
      <c r="U24" s="274">
        <v>6004.1</v>
      </c>
      <c r="V24" s="274">
        <v>6556.7</v>
      </c>
      <c r="W24" s="274">
        <v>5745.5</v>
      </c>
      <c r="X24" s="274">
        <v>6046.2</v>
      </c>
      <c r="Y24" s="274">
        <v>6482.1</v>
      </c>
      <c r="Z24" s="274">
        <v>6876.7</v>
      </c>
      <c r="AA24" s="274">
        <v>7085</v>
      </c>
      <c r="AB24" s="274">
        <v>7053.1</v>
      </c>
      <c r="AC24" s="274">
        <v>8208.2999999999993</v>
      </c>
      <c r="AD24" s="274">
        <v>8635.5</v>
      </c>
      <c r="AE24" s="274">
        <v>8778.4</v>
      </c>
      <c r="AF24" s="274"/>
    </row>
    <row r="25" spans="1:32" x14ac:dyDescent="0.2">
      <c r="A25" s="10" t="s">
        <v>311</v>
      </c>
      <c r="B25" s="184" t="s">
        <v>1609</v>
      </c>
      <c r="C25" s="274">
        <v>0.3</v>
      </c>
      <c r="D25" s="274">
        <v>1.8</v>
      </c>
      <c r="E25" s="274">
        <v>0.3</v>
      </c>
      <c r="F25" s="274">
        <v>0.4</v>
      </c>
      <c r="G25" s="274">
        <v>0.1</v>
      </c>
      <c r="H25" s="274">
        <v>0.1</v>
      </c>
      <c r="I25" s="274">
        <v>0.4</v>
      </c>
      <c r="J25" s="274">
        <v>0.2</v>
      </c>
      <c r="K25" s="274">
        <v>1.4</v>
      </c>
      <c r="L25" s="274">
        <v>0.2</v>
      </c>
      <c r="M25" s="274">
        <v>0.3</v>
      </c>
      <c r="N25" s="274">
        <v>0.1</v>
      </c>
      <c r="O25" s="274">
        <v>0.2</v>
      </c>
      <c r="P25" s="274">
        <v>0</v>
      </c>
      <c r="Q25" s="274">
        <v>0.1</v>
      </c>
      <c r="R25" s="274">
        <v>0.2</v>
      </c>
      <c r="S25" s="274">
        <v>0</v>
      </c>
      <c r="T25" s="274">
        <v>0.1</v>
      </c>
      <c r="U25" s="274">
        <v>4.5999999999999996</v>
      </c>
      <c r="V25" s="274">
        <v>5.0999999999999996</v>
      </c>
      <c r="W25" s="274">
        <v>5.5</v>
      </c>
      <c r="X25" s="274">
        <v>5.5</v>
      </c>
      <c r="Y25" s="274">
        <v>6.6</v>
      </c>
      <c r="Z25" s="274">
        <v>7.6</v>
      </c>
      <c r="AA25" s="274">
        <v>9.4</v>
      </c>
      <c r="AB25" s="274">
        <v>11.7</v>
      </c>
      <c r="AC25" s="274">
        <v>13.2</v>
      </c>
      <c r="AD25" s="274">
        <v>13.9</v>
      </c>
      <c r="AE25" s="274">
        <v>11.5</v>
      </c>
      <c r="AF25" s="274"/>
    </row>
    <row r="26" spans="1:32" x14ac:dyDescent="0.2">
      <c r="A26" s="10" t="s">
        <v>338</v>
      </c>
      <c r="B26" s="184" t="s">
        <v>1598</v>
      </c>
      <c r="C26" s="274">
        <v>329.4</v>
      </c>
      <c r="D26" s="274">
        <v>324.10000000000002</v>
      </c>
      <c r="E26" s="274">
        <v>375.1</v>
      </c>
      <c r="F26" s="274">
        <v>390</v>
      </c>
      <c r="G26" s="274">
        <v>365.1</v>
      </c>
      <c r="H26" s="274">
        <v>456.5</v>
      </c>
      <c r="I26" s="274">
        <v>464.1</v>
      </c>
      <c r="J26" s="274">
        <v>446.9</v>
      </c>
      <c r="K26" s="274">
        <v>368.8</v>
      </c>
      <c r="L26" s="274">
        <v>355.2</v>
      </c>
      <c r="M26" s="274">
        <v>358.2</v>
      </c>
      <c r="N26" s="274">
        <v>534</v>
      </c>
      <c r="O26" s="274">
        <v>629.5</v>
      </c>
      <c r="P26" s="274">
        <v>795.3</v>
      </c>
      <c r="Q26" s="274">
        <v>553</v>
      </c>
      <c r="R26" s="274">
        <v>628.20000000000005</v>
      </c>
      <c r="S26" s="274">
        <v>738.1</v>
      </c>
      <c r="T26" s="274">
        <v>703.8</v>
      </c>
      <c r="U26" s="274">
        <v>680.6</v>
      </c>
      <c r="V26" s="274">
        <v>714.3</v>
      </c>
      <c r="W26" s="274">
        <v>736.4</v>
      </c>
      <c r="X26" s="274">
        <v>765.2</v>
      </c>
      <c r="Y26" s="274">
        <v>816.2</v>
      </c>
      <c r="Z26" s="274">
        <v>794.8</v>
      </c>
      <c r="AA26" s="274">
        <v>843.1</v>
      </c>
      <c r="AB26" s="274">
        <v>596.29999999999995</v>
      </c>
      <c r="AC26" s="274">
        <v>865.9</v>
      </c>
      <c r="AD26" s="274">
        <v>899.7</v>
      </c>
      <c r="AE26" s="274">
        <v>1235.7</v>
      </c>
      <c r="AF26" s="274"/>
    </row>
    <row r="27" spans="1:32" x14ac:dyDescent="0.2">
      <c r="A27" s="10" t="s">
        <v>359</v>
      </c>
      <c r="B27" s="184" t="s">
        <v>1599</v>
      </c>
      <c r="C27" s="274">
        <v>2312.1999999999998</v>
      </c>
      <c r="D27" s="274">
        <v>2492.5</v>
      </c>
      <c r="E27" s="274">
        <v>2690.1</v>
      </c>
      <c r="F27" s="274">
        <v>2788.2</v>
      </c>
      <c r="G27" s="274">
        <v>2940.1</v>
      </c>
      <c r="H27" s="274">
        <v>3283.1</v>
      </c>
      <c r="I27" s="274">
        <v>3421.4</v>
      </c>
      <c r="J27" s="274">
        <v>3656.5</v>
      </c>
      <c r="K27" s="274">
        <v>3765.5</v>
      </c>
      <c r="L27" s="274">
        <v>3558.2</v>
      </c>
      <c r="M27" s="274">
        <v>4108.8</v>
      </c>
      <c r="N27" s="274">
        <v>4408.6000000000004</v>
      </c>
      <c r="O27" s="274">
        <v>4881.2</v>
      </c>
      <c r="P27" s="274">
        <v>5262.2</v>
      </c>
      <c r="Q27" s="274">
        <v>5263.7</v>
      </c>
      <c r="R27" s="274">
        <v>5730.4</v>
      </c>
      <c r="S27" s="274">
        <v>6004.8</v>
      </c>
      <c r="T27" s="274">
        <v>6276</v>
      </c>
      <c r="U27" s="274">
        <v>6601.9</v>
      </c>
      <c r="V27" s="274">
        <v>6796.7</v>
      </c>
      <c r="W27" s="274">
        <v>7454.7</v>
      </c>
      <c r="X27" s="274">
        <v>8010.5</v>
      </c>
      <c r="Y27" s="274">
        <v>8539.9</v>
      </c>
      <c r="Z27" s="274">
        <v>10133.6</v>
      </c>
      <c r="AA27" s="274">
        <v>10510.5</v>
      </c>
      <c r="AB27" s="274">
        <v>10211.799999999999</v>
      </c>
      <c r="AC27" s="274">
        <v>11454.9</v>
      </c>
      <c r="AD27" s="274">
        <v>12382.9</v>
      </c>
      <c r="AE27" s="274">
        <v>14307.7</v>
      </c>
      <c r="AF27" s="274"/>
    </row>
    <row r="28" spans="1:32" x14ac:dyDescent="0.2">
      <c r="A28" s="10" t="s">
        <v>363</v>
      </c>
      <c r="B28" s="184" t="s">
        <v>1610</v>
      </c>
      <c r="C28" s="274">
        <v>1786.2</v>
      </c>
      <c r="D28" s="274">
        <v>1844.9</v>
      </c>
      <c r="E28" s="274">
        <v>1946.9</v>
      </c>
      <c r="F28" s="274">
        <v>2067.6</v>
      </c>
      <c r="G28" s="274">
        <v>2309.1999999999998</v>
      </c>
      <c r="H28" s="274">
        <v>2529</v>
      </c>
      <c r="I28" s="274">
        <v>2785.8</v>
      </c>
      <c r="J28" s="274">
        <v>2948.5</v>
      </c>
      <c r="K28" s="274">
        <v>3159.4</v>
      </c>
      <c r="L28" s="274">
        <v>3328.4</v>
      </c>
      <c r="M28" s="274">
        <v>3585.3</v>
      </c>
      <c r="N28" s="274">
        <v>3800.8</v>
      </c>
      <c r="O28" s="274">
        <v>4156.5</v>
      </c>
      <c r="P28" s="274">
        <v>4455.2</v>
      </c>
      <c r="Q28" s="274">
        <v>4747.6000000000004</v>
      </c>
      <c r="R28" s="274">
        <v>4920.1000000000004</v>
      </c>
      <c r="S28" s="274">
        <v>5226.7</v>
      </c>
      <c r="T28" s="274">
        <v>5530.4</v>
      </c>
      <c r="U28" s="274">
        <v>5770.7</v>
      </c>
      <c r="V28" s="274">
        <v>5970.2</v>
      </c>
      <c r="W28" s="274">
        <v>6255.6</v>
      </c>
      <c r="X28" s="274">
        <v>6483.5</v>
      </c>
      <c r="Y28" s="274">
        <v>6919.9</v>
      </c>
      <c r="Z28" s="274">
        <v>7303.4</v>
      </c>
      <c r="AA28" s="274">
        <v>7725.9</v>
      </c>
      <c r="AB28" s="274">
        <v>8115.8</v>
      </c>
      <c r="AC28" s="274">
        <v>8599.5</v>
      </c>
      <c r="AD28" s="274">
        <v>9298.5</v>
      </c>
      <c r="AE28" s="274">
        <v>10225.9</v>
      </c>
      <c r="AF28" s="274"/>
    </row>
    <row r="29" spans="1:32" x14ac:dyDescent="0.2">
      <c r="A29" s="10" t="s">
        <v>382</v>
      </c>
      <c r="B29" s="184" t="s">
        <v>1602</v>
      </c>
      <c r="C29" s="274">
        <v>30.4</v>
      </c>
      <c r="D29" s="274">
        <v>42.9</v>
      </c>
      <c r="E29" s="274">
        <v>36.700000000000003</v>
      </c>
      <c r="F29" s="274">
        <v>37.299999999999997</v>
      </c>
      <c r="G29" s="274">
        <v>32.1</v>
      </c>
      <c r="H29" s="274">
        <v>38.299999999999997</v>
      </c>
      <c r="I29" s="274">
        <v>39.1</v>
      </c>
      <c r="J29" s="274">
        <v>38</v>
      </c>
      <c r="K29" s="274">
        <v>37.4</v>
      </c>
      <c r="L29" s="274">
        <v>42.4</v>
      </c>
      <c r="M29" s="274">
        <v>52.8</v>
      </c>
      <c r="N29" s="274">
        <v>59.5</v>
      </c>
      <c r="O29" s="274">
        <v>59.5</v>
      </c>
      <c r="P29" s="274">
        <v>61</v>
      </c>
      <c r="Q29" s="274">
        <v>78.3</v>
      </c>
      <c r="R29" s="274">
        <v>90.4</v>
      </c>
      <c r="S29" s="274">
        <v>63.2</v>
      </c>
      <c r="T29" s="274">
        <v>65.3</v>
      </c>
      <c r="U29" s="274">
        <v>106.3</v>
      </c>
      <c r="V29" s="274">
        <v>79.7</v>
      </c>
      <c r="W29" s="274">
        <v>611.6</v>
      </c>
      <c r="X29" s="274">
        <v>413.5</v>
      </c>
      <c r="Y29" s="274">
        <v>169</v>
      </c>
      <c r="Z29" s="274">
        <v>171.7</v>
      </c>
      <c r="AA29" s="274">
        <v>101.6</v>
      </c>
      <c r="AB29" s="274">
        <v>161.9</v>
      </c>
      <c r="AC29" s="274">
        <v>117.5</v>
      </c>
      <c r="AD29" s="274">
        <v>129.6</v>
      </c>
      <c r="AE29" s="274">
        <v>140.19999999999999</v>
      </c>
      <c r="AF29" s="274"/>
    </row>
    <row r="30" spans="1:32" x14ac:dyDescent="0.2">
      <c r="A30" s="10" t="s">
        <v>1378</v>
      </c>
      <c r="B30" s="184" t="s">
        <v>1611</v>
      </c>
      <c r="C30" s="274">
        <v>35.9</v>
      </c>
      <c r="D30" s="274">
        <v>29.5</v>
      </c>
      <c r="E30" s="274">
        <v>37.700000000000003</v>
      </c>
      <c r="F30" s="274">
        <v>53.6</v>
      </c>
      <c r="G30" s="274">
        <v>45.4</v>
      </c>
      <c r="H30" s="274">
        <v>45.4</v>
      </c>
      <c r="I30" s="274">
        <v>47.6</v>
      </c>
      <c r="J30" s="274">
        <v>58.2</v>
      </c>
      <c r="K30" s="274">
        <v>81.8</v>
      </c>
      <c r="L30" s="274">
        <v>78.2</v>
      </c>
      <c r="M30" s="274">
        <v>74.5</v>
      </c>
      <c r="N30" s="274">
        <v>63.5</v>
      </c>
      <c r="O30" s="274">
        <v>74</v>
      </c>
      <c r="P30" s="274">
        <v>91.8</v>
      </c>
      <c r="Q30" s="274">
        <v>91.5</v>
      </c>
      <c r="R30" s="274">
        <v>84.1</v>
      </c>
      <c r="S30" s="274">
        <v>73.2</v>
      </c>
      <c r="T30" s="274">
        <v>94.9</v>
      </c>
      <c r="U30" s="274">
        <v>106.1</v>
      </c>
      <c r="V30" s="274">
        <v>101.2</v>
      </c>
      <c r="W30" s="274">
        <v>104.5</v>
      </c>
      <c r="X30" s="274">
        <v>111.2</v>
      </c>
      <c r="Y30" s="274">
        <v>141.80000000000001</v>
      </c>
      <c r="Z30" s="274">
        <v>123.3</v>
      </c>
      <c r="AA30" s="274">
        <v>151.9</v>
      </c>
      <c r="AB30" s="274">
        <v>127.2</v>
      </c>
      <c r="AC30" s="274">
        <v>186.3</v>
      </c>
      <c r="AD30" s="274">
        <v>220.1</v>
      </c>
      <c r="AE30" s="274">
        <v>199.3</v>
      </c>
      <c r="AF30" s="274"/>
    </row>
    <row r="31" spans="1:32" x14ac:dyDescent="0.2">
      <c r="A31" s="10"/>
      <c r="B31" s="184"/>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row>
    <row r="32" spans="1:32" x14ac:dyDescent="0.2">
      <c r="A32" s="178" t="s">
        <v>657</v>
      </c>
      <c r="B32" s="356" t="s">
        <v>1612</v>
      </c>
      <c r="C32" s="220">
        <v>407.5</v>
      </c>
      <c r="D32" s="220">
        <v>372.1</v>
      </c>
      <c r="E32" s="220">
        <v>433.4</v>
      </c>
      <c r="F32" s="220">
        <v>516.29999999999995</v>
      </c>
      <c r="G32" s="220">
        <v>640.9</v>
      </c>
      <c r="H32" s="220">
        <v>1276</v>
      </c>
      <c r="I32" s="220">
        <v>1342.7</v>
      </c>
      <c r="J32" s="220">
        <v>507.9</v>
      </c>
      <c r="K32" s="220">
        <v>72.2</v>
      </c>
      <c r="L32" s="220">
        <v>-392.5</v>
      </c>
      <c r="M32" s="220">
        <v>-63.8</v>
      </c>
      <c r="N32" s="220">
        <v>650.70000000000005</v>
      </c>
      <c r="O32" s="220">
        <v>1639.2</v>
      </c>
      <c r="P32" s="220">
        <v>1347.3</v>
      </c>
      <c r="Q32" s="220">
        <v>-83.4</v>
      </c>
      <c r="R32" s="220">
        <v>-109</v>
      </c>
      <c r="S32" s="220">
        <v>288.39999999999998</v>
      </c>
      <c r="T32" s="220">
        <v>234.1</v>
      </c>
      <c r="U32" s="220">
        <v>412.6</v>
      </c>
      <c r="V32" s="220">
        <v>689.6</v>
      </c>
      <c r="W32" s="220">
        <v>705.7</v>
      </c>
      <c r="X32" s="220">
        <v>1062.3</v>
      </c>
      <c r="Y32" s="220">
        <v>795.1</v>
      </c>
      <c r="Z32" s="220">
        <v>1789.7</v>
      </c>
      <c r="AA32" s="220">
        <v>1387</v>
      </c>
      <c r="AB32" s="220">
        <v>-2206.1999999999998</v>
      </c>
      <c r="AC32" s="220">
        <v>391.1</v>
      </c>
      <c r="AD32" s="220">
        <v>-271.10000000000002</v>
      </c>
      <c r="AE32" s="220">
        <v>-992.9</v>
      </c>
      <c r="AF32" s="220"/>
    </row>
    <row r="33" spans="1:32" x14ac:dyDescent="0.2">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row>
    <row r="34" spans="1:32" ht="13.5" thickBot="1" x14ac:dyDescent="0.25">
      <c r="A34" s="181" t="s">
        <v>1635</v>
      </c>
      <c r="B34" s="181"/>
      <c r="C34" s="358"/>
      <c r="D34" s="358"/>
      <c r="E34" s="358"/>
      <c r="F34" s="358"/>
      <c r="G34" s="358"/>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60" t="s">
        <v>92</v>
      </c>
    </row>
    <row r="35" spans="1:32" x14ac:dyDescent="0.2">
      <c r="C35" s="354"/>
      <c r="D35" s="354"/>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row>
    <row r="36" spans="1:32" x14ac:dyDescent="0.2">
      <c r="A36" s="184" t="s">
        <v>437</v>
      </c>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1"/>
      <c r="AF36" s="361"/>
    </row>
  </sheetData>
  <phoneticPr fontId="0" type="noConversion"/>
  <pageMargins left="0.55118110236220497" right="0.55118110236220497" top="0.55118110236220497" bottom="0.55118110236220497" header="0.196850393700787" footer="0.196850393700787"/>
  <pageSetup paperSize="9" scale="63" fitToHeight="0" orientation="landscape" r:id="rId1"/>
  <headerFooter alignWithMargins="0">
    <oddFooter>&amp;L&amp;8statec&amp;R&amp;8&amp;D</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55"/>
    <pageSetUpPr autoPageBreaks="0" fitToPage="1"/>
  </sheetPr>
  <dimension ref="A1:AF36"/>
  <sheetViews>
    <sheetView showGridLines="0" zoomScale="85" zoomScaleNormal="85" workbookViewId="0">
      <pane xSplit="2" ySplit="2" topLeftCell="C3" activePane="bottomRight" state="frozen"/>
      <selection pane="topRight"/>
      <selection pane="bottomLeft"/>
      <selection pane="bottomRight"/>
    </sheetView>
  </sheetViews>
  <sheetFormatPr defaultColWidth="11.42578125" defaultRowHeight="12.75" x14ac:dyDescent="0.2"/>
  <cols>
    <col min="1" max="1" width="6.7109375" style="185" customWidth="1"/>
    <col min="2" max="2" width="50" style="185" customWidth="1"/>
    <col min="3" max="31" width="9.28515625" style="185" customWidth="1"/>
    <col min="32" max="32" width="1.42578125" style="185" customWidth="1"/>
    <col min="33" max="16384" width="11.42578125" style="185"/>
  </cols>
  <sheetData>
    <row r="1" spans="1:32" s="353" customFormat="1" ht="24.75" customHeight="1" thickBot="1" x14ac:dyDescent="0.3">
      <c r="A1" s="343" t="s">
        <v>542</v>
      </c>
      <c r="B1" s="343"/>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2" ht="21.75" customHeight="1" x14ac:dyDescent="0.35">
      <c r="A2" s="188" t="s">
        <v>179</v>
      </c>
      <c r="B2" s="163" t="s">
        <v>60</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8"/>
    </row>
    <row r="3" spans="1:32" x14ac:dyDescent="0.2">
      <c r="B3" s="18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row>
    <row r="4" spans="1:32" x14ac:dyDescent="0.2">
      <c r="B4" s="184"/>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t="s">
        <v>650</v>
      </c>
    </row>
    <row r="5" spans="1:32" x14ac:dyDescent="0.2">
      <c r="B5" s="184"/>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row>
    <row r="6" spans="1:32" x14ac:dyDescent="0.2">
      <c r="A6" s="191"/>
      <c r="B6" s="356" t="s">
        <v>659</v>
      </c>
      <c r="C6" s="342">
        <v>7876.7</v>
      </c>
      <c r="D6" s="342">
        <v>8340</v>
      </c>
      <c r="E6" s="342">
        <v>8916.1</v>
      </c>
      <c r="F6" s="342">
        <v>9396.6</v>
      </c>
      <c r="G6" s="342">
        <v>10320.299999999999</v>
      </c>
      <c r="H6" s="342">
        <v>11034.6</v>
      </c>
      <c r="I6" s="342">
        <v>11650.2</v>
      </c>
      <c r="J6" s="342">
        <v>13202.7</v>
      </c>
      <c r="K6" s="342">
        <v>14307.1</v>
      </c>
      <c r="L6" s="342">
        <v>15452.5</v>
      </c>
      <c r="M6" s="342">
        <v>16517.8</v>
      </c>
      <c r="N6" s="342">
        <v>17105</v>
      </c>
      <c r="O6" s="342">
        <v>17848.900000000001</v>
      </c>
      <c r="P6" s="342">
        <v>19477.8</v>
      </c>
      <c r="Q6" s="342">
        <v>21135.5</v>
      </c>
      <c r="R6" s="342">
        <v>22433.5</v>
      </c>
      <c r="S6" s="342">
        <v>23126.2</v>
      </c>
      <c r="T6" s="342">
        <v>24504.400000000001</v>
      </c>
      <c r="U6" s="342">
        <v>25576.2</v>
      </c>
      <c r="V6" s="342">
        <v>26571.200000000001</v>
      </c>
      <c r="W6" s="342">
        <v>27439.1</v>
      </c>
      <c r="X6" s="342">
        <v>28180.7</v>
      </c>
      <c r="Y6" s="342">
        <v>29936.5</v>
      </c>
      <c r="Z6" s="342">
        <v>31751.5</v>
      </c>
      <c r="AA6" s="342">
        <v>33561.599999999999</v>
      </c>
      <c r="AB6" s="342">
        <v>37627.599999999999</v>
      </c>
      <c r="AC6" s="342">
        <v>38374</v>
      </c>
      <c r="AD6" s="342">
        <v>42275.5</v>
      </c>
      <c r="AE6" s="342">
        <v>46900.4</v>
      </c>
      <c r="AF6" s="342"/>
    </row>
    <row r="7" spans="1:32" x14ac:dyDescent="0.2">
      <c r="A7" s="10" t="s">
        <v>294</v>
      </c>
      <c r="B7" s="184" t="s">
        <v>1593</v>
      </c>
      <c r="C7" s="274">
        <v>577.70000000000005</v>
      </c>
      <c r="D7" s="274">
        <v>663.8</v>
      </c>
      <c r="E7" s="274">
        <v>693.9</v>
      </c>
      <c r="F7" s="274">
        <v>697.1</v>
      </c>
      <c r="G7" s="274">
        <v>734.6</v>
      </c>
      <c r="H7" s="274">
        <v>851.3</v>
      </c>
      <c r="I7" s="274">
        <v>924.8</v>
      </c>
      <c r="J7" s="274">
        <v>1036.2</v>
      </c>
      <c r="K7" s="274">
        <v>1130</v>
      </c>
      <c r="L7" s="274">
        <v>1190.5</v>
      </c>
      <c r="M7" s="274">
        <v>1271.4000000000001</v>
      </c>
      <c r="N7" s="274">
        <v>1301.8</v>
      </c>
      <c r="O7" s="274">
        <v>1336.5</v>
      </c>
      <c r="P7" s="274">
        <v>1505.5</v>
      </c>
      <c r="Q7" s="274">
        <v>1675.9</v>
      </c>
      <c r="R7" s="274">
        <v>1755.6</v>
      </c>
      <c r="S7" s="274">
        <v>1805.2</v>
      </c>
      <c r="T7" s="274">
        <v>1923.8</v>
      </c>
      <c r="U7" s="274">
        <v>1917.5</v>
      </c>
      <c r="V7" s="274">
        <v>1967.9</v>
      </c>
      <c r="W7" s="274">
        <v>2141.3000000000002</v>
      </c>
      <c r="X7" s="274">
        <v>2280.1999999999998</v>
      </c>
      <c r="Y7" s="274">
        <v>2359.1</v>
      </c>
      <c r="Z7" s="274">
        <v>2468.3000000000002</v>
      </c>
      <c r="AA7" s="274">
        <v>2661.6</v>
      </c>
      <c r="AB7" s="274">
        <v>2792.3</v>
      </c>
      <c r="AC7" s="274">
        <v>3041.7</v>
      </c>
      <c r="AD7" s="274">
        <v>3471.5</v>
      </c>
      <c r="AE7" s="274">
        <v>3914.5</v>
      </c>
      <c r="AF7" s="274"/>
    </row>
    <row r="8" spans="1:32" x14ac:dyDescent="0.2">
      <c r="A8" s="10" t="s">
        <v>1376</v>
      </c>
      <c r="B8" s="184" t="s">
        <v>1594</v>
      </c>
      <c r="C8" s="274">
        <v>582.1</v>
      </c>
      <c r="D8" s="274">
        <v>667.9</v>
      </c>
      <c r="E8" s="274">
        <v>700.9</v>
      </c>
      <c r="F8" s="274">
        <v>879</v>
      </c>
      <c r="G8" s="274">
        <v>956.9</v>
      </c>
      <c r="H8" s="274">
        <v>940.8</v>
      </c>
      <c r="I8" s="274">
        <v>1100.5</v>
      </c>
      <c r="J8" s="274">
        <v>1282</v>
      </c>
      <c r="K8" s="274">
        <v>1353.8</v>
      </c>
      <c r="L8" s="274">
        <v>1446.4</v>
      </c>
      <c r="M8" s="274">
        <v>1653.5</v>
      </c>
      <c r="N8" s="274">
        <v>1245.9000000000001</v>
      </c>
      <c r="O8" s="274">
        <v>1426.7</v>
      </c>
      <c r="P8" s="274">
        <v>1483</v>
      </c>
      <c r="Q8" s="274">
        <v>1657.2</v>
      </c>
      <c r="R8" s="274">
        <v>1974.7</v>
      </c>
      <c r="S8" s="274">
        <v>1853.7</v>
      </c>
      <c r="T8" s="274">
        <v>1817.1</v>
      </c>
      <c r="U8" s="274">
        <v>1702.9</v>
      </c>
      <c r="V8" s="274">
        <v>1893</v>
      </c>
      <c r="W8" s="274">
        <v>2085.5</v>
      </c>
      <c r="X8" s="274">
        <v>2138.3000000000002</v>
      </c>
      <c r="Y8" s="274">
        <v>2350.1999999999998</v>
      </c>
      <c r="Z8" s="274">
        <v>2355.1</v>
      </c>
      <c r="AA8" s="274">
        <v>2570.6999999999998</v>
      </c>
      <c r="AB8" s="274">
        <v>3025.7</v>
      </c>
      <c r="AC8" s="274">
        <v>2953.4</v>
      </c>
      <c r="AD8" s="274">
        <v>3272</v>
      </c>
      <c r="AE8" s="274">
        <v>3742.8</v>
      </c>
      <c r="AF8" s="274"/>
    </row>
    <row r="9" spans="1:32" x14ac:dyDescent="0.2">
      <c r="A9" s="10" t="s">
        <v>301</v>
      </c>
      <c r="B9" s="184" t="s">
        <v>1595</v>
      </c>
      <c r="C9" s="274">
        <v>1652.6</v>
      </c>
      <c r="D9" s="274">
        <v>1718.1</v>
      </c>
      <c r="E9" s="274">
        <v>1832.4</v>
      </c>
      <c r="F9" s="274">
        <v>1879.1</v>
      </c>
      <c r="G9" s="274">
        <v>2004</v>
      </c>
      <c r="H9" s="274">
        <v>2141.8000000000002</v>
      </c>
      <c r="I9" s="274">
        <v>2313.3000000000002</v>
      </c>
      <c r="J9" s="274">
        <v>2483.8000000000002</v>
      </c>
      <c r="K9" s="274">
        <v>2670.3</v>
      </c>
      <c r="L9" s="274">
        <v>2856.8</v>
      </c>
      <c r="M9" s="274">
        <v>3037.6</v>
      </c>
      <c r="N9" s="274">
        <v>3197.9</v>
      </c>
      <c r="O9" s="274">
        <v>3363.9</v>
      </c>
      <c r="P9" s="274">
        <v>3541</v>
      </c>
      <c r="Q9" s="274">
        <v>3794.2</v>
      </c>
      <c r="R9" s="274">
        <v>4011.8</v>
      </c>
      <c r="S9" s="274">
        <v>4222</v>
      </c>
      <c r="T9" s="274">
        <v>4450.3999999999996</v>
      </c>
      <c r="U9" s="274">
        <v>4669.3</v>
      </c>
      <c r="V9" s="274">
        <v>4879.3</v>
      </c>
      <c r="W9" s="274">
        <v>5093.8999999999996</v>
      </c>
      <c r="X9" s="274">
        <v>5183.6000000000004</v>
      </c>
      <c r="Y9" s="274">
        <v>5547.7</v>
      </c>
      <c r="Z9" s="274">
        <v>5956.2</v>
      </c>
      <c r="AA9" s="274">
        <v>6345.6</v>
      </c>
      <c r="AB9" s="274">
        <v>6946.4</v>
      </c>
      <c r="AC9" s="274">
        <v>7374.3</v>
      </c>
      <c r="AD9" s="274">
        <v>7932.9</v>
      </c>
      <c r="AE9" s="274">
        <v>8873.2000000000007</v>
      </c>
      <c r="AF9" s="274"/>
    </row>
    <row r="10" spans="1:32" x14ac:dyDescent="0.2">
      <c r="A10" s="10" t="s">
        <v>310</v>
      </c>
      <c r="B10" s="184" t="s">
        <v>1596</v>
      </c>
      <c r="C10" s="274">
        <v>1.1000000000000001</v>
      </c>
      <c r="D10" s="274">
        <v>1</v>
      </c>
      <c r="E10" s="274">
        <v>0.9</v>
      </c>
      <c r="F10" s="274">
        <v>0.9</v>
      </c>
      <c r="G10" s="274">
        <v>1</v>
      </c>
      <c r="H10" s="274">
        <v>1</v>
      </c>
      <c r="I10" s="274">
        <v>3.7</v>
      </c>
      <c r="J10" s="274">
        <v>5.3</v>
      </c>
      <c r="K10" s="274">
        <v>3.7</v>
      </c>
      <c r="L10" s="274">
        <v>5.5</v>
      </c>
      <c r="M10" s="274">
        <v>8.3000000000000007</v>
      </c>
      <c r="N10" s="274">
        <v>9.9</v>
      </c>
      <c r="O10" s="274">
        <v>6.1</v>
      </c>
      <c r="P10" s="274">
        <v>6.4</v>
      </c>
      <c r="Q10" s="274">
        <v>6.6</v>
      </c>
      <c r="R10" s="274">
        <v>9.8000000000000007</v>
      </c>
      <c r="S10" s="274">
        <v>2.8</v>
      </c>
      <c r="T10" s="274">
        <v>2.8</v>
      </c>
      <c r="U10" s="274">
        <v>1.4</v>
      </c>
      <c r="V10" s="274">
        <v>1.2</v>
      </c>
      <c r="W10" s="274">
        <v>0.8</v>
      </c>
      <c r="X10" s="274">
        <v>0.8</v>
      </c>
      <c r="Y10" s="274">
        <v>1</v>
      </c>
      <c r="Z10" s="274">
        <v>0.8</v>
      </c>
      <c r="AA10" s="274">
        <v>0.8</v>
      </c>
      <c r="AB10" s="274">
        <v>1</v>
      </c>
      <c r="AC10" s="274">
        <v>1.2</v>
      </c>
      <c r="AD10" s="274">
        <v>1.2</v>
      </c>
      <c r="AE10" s="274">
        <v>1</v>
      </c>
      <c r="AF10" s="274"/>
    </row>
    <row r="11" spans="1:32" x14ac:dyDescent="0.2">
      <c r="A11" s="10" t="s">
        <v>330</v>
      </c>
      <c r="B11" s="184" t="s">
        <v>1597</v>
      </c>
      <c r="C11" s="274">
        <v>174.2</v>
      </c>
      <c r="D11" s="274">
        <v>207.2</v>
      </c>
      <c r="E11" s="274">
        <v>214.3</v>
      </c>
      <c r="F11" s="274">
        <v>234.8</v>
      </c>
      <c r="G11" s="274">
        <v>190.5</v>
      </c>
      <c r="H11" s="274">
        <v>237.3</v>
      </c>
      <c r="I11" s="274">
        <v>232.6</v>
      </c>
      <c r="J11" s="274">
        <v>245.8</v>
      </c>
      <c r="K11" s="274">
        <v>285.8</v>
      </c>
      <c r="L11" s="274">
        <v>302.3</v>
      </c>
      <c r="M11" s="274">
        <v>337.8</v>
      </c>
      <c r="N11" s="274">
        <v>358</v>
      </c>
      <c r="O11" s="274">
        <v>395.8</v>
      </c>
      <c r="P11" s="274">
        <v>399.7</v>
      </c>
      <c r="Q11" s="274">
        <v>403.9</v>
      </c>
      <c r="R11" s="274">
        <v>424.5</v>
      </c>
      <c r="S11" s="274">
        <v>447.9</v>
      </c>
      <c r="T11" s="274">
        <v>519.9</v>
      </c>
      <c r="U11" s="274">
        <v>584.5</v>
      </c>
      <c r="V11" s="274">
        <v>621.4</v>
      </c>
      <c r="W11" s="274">
        <v>624.6</v>
      </c>
      <c r="X11" s="274">
        <v>579.79999999999995</v>
      </c>
      <c r="Y11" s="274">
        <v>608.6</v>
      </c>
      <c r="Z11" s="274">
        <v>652.9</v>
      </c>
      <c r="AA11" s="274">
        <v>674.2</v>
      </c>
      <c r="AB11" s="274">
        <v>736.6</v>
      </c>
      <c r="AC11" s="274">
        <v>720.1</v>
      </c>
      <c r="AD11" s="274">
        <v>883.8</v>
      </c>
      <c r="AE11" s="274">
        <v>1265.8</v>
      </c>
      <c r="AF11" s="274"/>
    </row>
    <row r="12" spans="1:32" x14ac:dyDescent="0.2">
      <c r="A12" s="10" t="s">
        <v>338</v>
      </c>
      <c r="B12" s="184" t="s">
        <v>1598</v>
      </c>
      <c r="C12" s="274">
        <v>88.6</v>
      </c>
      <c r="D12" s="274">
        <v>77.599999999999994</v>
      </c>
      <c r="E12" s="274">
        <v>72.7</v>
      </c>
      <c r="F12" s="274">
        <v>78.3</v>
      </c>
      <c r="G12" s="274">
        <v>91.2</v>
      </c>
      <c r="H12" s="274">
        <v>87.9</v>
      </c>
      <c r="I12" s="274">
        <v>88.9</v>
      </c>
      <c r="J12" s="274">
        <v>80</v>
      </c>
      <c r="K12" s="274">
        <v>77.3</v>
      </c>
      <c r="L12" s="274">
        <v>67.2</v>
      </c>
      <c r="M12" s="274">
        <v>69.2</v>
      </c>
      <c r="N12" s="274">
        <v>83.7</v>
      </c>
      <c r="O12" s="274">
        <v>115.4</v>
      </c>
      <c r="P12" s="274">
        <v>149.6</v>
      </c>
      <c r="Q12" s="274">
        <v>151.30000000000001</v>
      </c>
      <c r="R12" s="274">
        <v>184.1</v>
      </c>
      <c r="S12" s="274">
        <v>230.9</v>
      </c>
      <c r="T12" s="274">
        <v>230.1</v>
      </c>
      <c r="U12" s="274">
        <v>249.2</v>
      </c>
      <c r="V12" s="274">
        <v>214</v>
      </c>
      <c r="W12" s="274">
        <v>206.5</v>
      </c>
      <c r="X12" s="274">
        <v>210.4</v>
      </c>
      <c r="Y12" s="274">
        <v>216.4</v>
      </c>
      <c r="Z12" s="274">
        <v>213</v>
      </c>
      <c r="AA12" s="274">
        <v>208.6</v>
      </c>
      <c r="AB12" s="274">
        <v>148.6</v>
      </c>
      <c r="AC12" s="274">
        <v>116.4</v>
      </c>
      <c r="AD12" s="274">
        <v>125.7</v>
      </c>
      <c r="AE12" s="274">
        <v>240.8</v>
      </c>
      <c r="AF12" s="274"/>
    </row>
    <row r="13" spans="1:32" x14ac:dyDescent="0.2">
      <c r="A13" s="10" t="s">
        <v>359</v>
      </c>
      <c r="B13" s="184" t="s">
        <v>1599</v>
      </c>
      <c r="C13" s="274">
        <v>1.7</v>
      </c>
      <c r="D13" s="274">
        <v>2.4</v>
      </c>
      <c r="E13" s="274">
        <v>1.2</v>
      </c>
      <c r="F13" s="274">
        <v>1.8</v>
      </c>
      <c r="G13" s="274">
        <v>1.5</v>
      </c>
      <c r="H13" s="274">
        <v>1.1000000000000001</v>
      </c>
      <c r="I13" s="274">
        <v>1.1000000000000001</v>
      </c>
      <c r="J13" s="274">
        <v>1.1000000000000001</v>
      </c>
      <c r="K13" s="274">
        <v>1.1000000000000001</v>
      </c>
      <c r="L13" s="274">
        <v>1.1000000000000001</v>
      </c>
      <c r="M13" s="274">
        <v>1</v>
      </c>
      <c r="N13" s="274">
        <v>1</v>
      </c>
      <c r="O13" s="274">
        <v>1.6</v>
      </c>
      <c r="P13" s="274">
        <v>2.4</v>
      </c>
      <c r="Q13" s="274">
        <v>1</v>
      </c>
      <c r="R13" s="274">
        <v>2.4</v>
      </c>
      <c r="S13" s="274">
        <v>0.5</v>
      </c>
      <c r="T13" s="274">
        <v>1.9</v>
      </c>
      <c r="U13" s="274">
        <v>2</v>
      </c>
      <c r="V13" s="274">
        <v>1.3</v>
      </c>
      <c r="W13" s="274">
        <v>2.9</v>
      </c>
      <c r="X13" s="274">
        <v>2.5</v>
      </c>
      <c r="Y13" s="274">
        <v>2.4</v>
      </c>
      <c r="Z13" s="274">
        <v>2.2000000000000002</v>
      </c>
      <c r="AA13" s="274">
        <v>2.8</v>
      </c>
      <c r="AB13" s="274">
        <v>4.4000000000000004</v>
      </c>
      <c r="AC13" s="274">
        <v>2.6</v>
      </c>
      <c r="AD13" s="274">
        <v>4.4000000000000004</v>
      </c>
      <c r="AE13" s="274">
        <v>0</v>
      </c>
      <c r="AF13" s="274"/>
    </row>
    <row r="14" spans="1:32" ht="12.75" customHeight="1" x14ac:dyDescent="0.2">
      <c r="A14" s="10" t="s">
        <v>393</v>
      </c>
      <c r="B14" s="357" t="s">
        <v>1600</v>
      </c>
      <c r="C14" s="274">
        <v>2342.4</v>
      </c>
      <c r="D14" s="274">
        <v>2439.3000000000002</v>
      </c>
      <c r="E14" s="274">
        <v>2593.8000000000002</v>
      </c>
      <c r="F14" s="274">
        <v>2689.5</v>
      </c>
      <c r="G14" s="274">
        <v>2881.2</v>
      </c>
      <c r="H14" s="274">
        <v>3062.4</v>
      </c>
      <c r="I14" s="274">
        <v>3331.6</v>
      </c>
      <c r="J14" s="274">
        <v>3687.6</v>
      </c>
      <c r="K14" s="274">
        <v>4105.5</v>
      </c>
      <c r="L14" s="274">
        <v>4299.8999999999996</v>
      </c>
      <c r="M14" s="274">
        <v>4605.8999999999996</v>
      </c>
      <c r="N14" s="274">
        <v>4838.1000000000004</v>
      </c>
      <c r="O14" s="274">
        <v>5035</v>
      </c>
      <c r="P14" s="274">
        <v>5560.1</v>
      </c>
      <c r="Q14" s="274">
        <v>6172.5</v>
      </c>
      <c r="R14" s="274">
        <v>6415.8</v>
      </c>
      <c r="S14" s="274">
        <v>6606.8</v>
      </c>
      <c r="T14" s="274">
        <v>7028.7</v>
      </c>
      <c r="U14" s="274">
        <v>7427</v>
      </c>
      <c r="V14" s="274">
        <v>7737.3</v>
      </c>
      <c r="W14" s="274">
        <v>7939</v>
      </c>
      <c r="X14" s="274">
        <v>8140.6</v>
      </c>
      <c r="Y14" s="274">
        <v>8614.2999999999993</v>
      </c>
      <c r="Z14" s="274">
        <v>9009.1</v>
      </c>
      <c r="AA14" s="274">
        <v>9535.6</v>
      </c>
      <c r="AB14" s="274">
        <v>11130.6</v>
      </c>
      <c r="AC14" s="274">
        <v>10921.3</v>
      </c>
      <c r="AD14" s="274">
        <v>12059.3</v>
      </c>
      <c r="AE14" s="274">
        <v>13052.6</v>
      </c>
      <c r="AF14" s="274"/>
    </row>
    <row r="15" spans="1:32" x14ac:dyDescent="0.2">
      <c r="A15" s="10" t="s">
        <v>467</v>
      </c>
      <c r="B15" s="184" t="s">
        <v>1601</v>
      </c>
      <c r="C15" s="274">
        <v>277.3</v>
      </c>
      <c r="D15" s="274">
        <v>311.2</v>
      </c>
      <c r="E15" s="274">
        <v>330.9</v>
      </c>
      <c r="F15" s="274">
        <v>333.2</v>
      </c>
      <c r="G15" s="274">
        <v>473.9</v>
      </c>
      <c r="H15" s="274">
        <v>478.6</v>
      </c>
      <c r="I15" s="274">
        <v>574.79999999999995</v>
      </c>
      <c r="J15" s="274">
        <v>629</v>
      </c>
      <c r="K15" s="274">
        <v>674.2</v>
      </c>
      <c r="L15" s="274">
        <v>768.6</v>
      </c>
      <c r="M15" s="274">
        <v>873.4</v>
      </c>
      <c r="N15" s="274">
        <v>895.7</v>
      </c>
      <c r="O15" s="274">
        <v>960.4</v>
      </c>
      <c r="P15" s="274">
        <v>1004.8</v>
      </c>
      <c r="Q15" s="274">
        <v>1141.0999999999999</v>
      </c>
      <c r="R15" s="274">
        <v>1226</v>
      </c>
      <c r="S15" s="274">
        <v>1295.7</v>
      </c>
      <c r="T15" s="274">
        <v>1422.2</v>
      </c>
      <c r="U15" s="274">
        <v>1624.3</v>
      </c>
      <c r="V15" s="274">
        <v>1700.4</v>
      </c>
      <c r="W15" s="274">
        <v>1684.5</v>
      </c>
      <c r="X15" s="274">
        <v>1653</v>
      </c>
      <c r="Y15" s="274">
        <v>1772.5</v>
      </c>
      <c r="Z15" s="274">
        <v>1919.8</v>
      </c>
      <c r="AA15" s="274">
        <v>1986.3</v>
      </c>
      <c r="AB15" s="274">
        <v>2237.8000000000002</v>
      </c>
      <c r="AC15" s="274">
        <v>2264.6999999999998</v>
      </c>
      <c r="AD15" s="274">
        <v>2487.3000000000002</v>
      </c>
      <c r="AE15" s="274">
        <v>2701.5</v>
      </c>
      <c r="AF15" s="274"/>
    </row>
    <row r="16" spans="1:32" x14ac:dyDescent="0.2">
      <c r="A16" s="10" t="s">
        <v>382</v>
      </c>
      <c r="B16" s="184" t="s">
        <v>1602</v>
      </c>
      <c r="C16" s="274">
        <v>1931.9</v>
      </c>
      <c r="D16" s="274">
        <v>2026.8</v>
      </c>
      <c r="E16" s="274">
        <v>2246.6</v>
      </c>
      <c r="F16" s="274">
        <v>2383.6999999999998</v>
      </c>
      <c r="G16" s="274">
        <v>2738.1</v>
      </c>
      <c r="H16" s="274">
        <v>2966.9</v>
      </c>
      <c r="I16" s="274">
        <v>3127.2</v>
      </c>
      <c r="J16" s="274">
        <v>3373.7</v>
      </c>
      <c r="K16" s="274">
        <v>3584.9</v>
      </c>
      <c r="L16" s="274">
        <v>3985.4</v>
      </c>
      <c r="M16" s="274">
        <v>4104.3999999999996</v>
      </c>
      <c r="N16" s="274">
        <v>4464.5</v>
      </c>
      <c r="O16" s="274">
        <v>4633.5</v>
      </c>
      <c r="P16" s="274">
        <v>5243.2</v>
      </c>
      <c r="Q16" s="274">
        <v>5432.9</v>
      </c>
      <c r="R16" s="274">
        <v>5696.9</v>
      </c>
      <c r="S16" s="274">
        <v>5983.5</v>
      </c>
      <c r="T16" s="274">
        <v>6361</v>
      </c>
      <c r="U16" s="274">
        <v>6671</v>
      </c>
      <c r="V16" s="274">
        <v>6857.2</v>
      </c>
      <c r="W16" s="274">
        <v>7024.2</v>
      </c>
      <c r="X16" s="274">
        <v>7168.9</v>
      </c>
      <c r="Y16" s="274">
        <v>7519.7</v>
      </c>
      <c r="Z16" s="274">
        <v>8072.8</v>
      </c>
      <c r="AA16" s="274">
        <v>8511.6</v>
      </c>
      <c r="AB16" s="274">
        <v>9301.9</v>
      </c>
      <c r="AC16" s="274">
        <v>9592.2999999999993</v>
      </c>
      <c r="AD16" s="274">
        <v>10739.1</v>
      </c>
      <c r="AE16" s="274">
        <v>11642.4</v>
      </c>
      <c r="AF16" s="274"/>
    </row>
    <row r="17" spans="1:32" x14ac:dyDescent="0.2">
      <c r="A17" s="10" t="s">
        <v>1377</v>
      </c>
      <c r="B17" s="184" t="s">
        <v>1603</v>
      </c>
      <c r="C17" s="274">
        <v>242.6</v>
      </c>
      <c r="D17" s="274">
        <v>232.7</v>
      </c>
      <c r="E17" s="274">
        <v>219.2</v>
      </c>
      <c r="F17" s="274">
        <v>227.7</v>
      </c>
      <c r="G17" s="274">
        <v>250.4</v>
      </c>
      <c r="H17" s="274">
        <v>284.5</v>
      </c>
      <c r="I17" s="274">
        <v>365.1</v>
      </c>
      <c r="J17" s="274">
        <v>375.6</v>
      </c>
      <c r="K17" s="274">
        <v>421.7</v>
      </c>
      <c r="L17" s="274">
        <v>541.79999999999995</v>
      </c>
      <c r="M17" s="274">
        <v>582</v>
      </c>
      <c r="N17" s="274">
        <v>578.79999999999995</v>
      </c>
      <c r="O17" s="274">
        <v>608.79999999999995</v>
      </c>
      <c r="P17" s="274">
        <v>597.5</v>
      </c>
      <c r="Q17" s="274">
        <v>697.5</v>
      </c>
      <c r="R17" s="274">
        <v>716.1</v>
      </c>
      <c r="S17" s="274">
        <v>656.5</v>
      </c>
      <c r="T17" s="274">
        <v>744</v>
      </c>
      <c r="U17" s="274">
        <v>683.1</v>
      </c>
      <c r="V17" s="274">
        <v>652.9</v>
      </c>
      <c r="W17" s="274">
        <v>644.6</v>
      </c>
      <c r="X17" s="274">
        <v>742</v>
      </c>
      <c r="Y17" s="274">
        <v>929.9</v>
      </c>
      <c r="Z17" s="274">
        <v>970.2</v>
      </c>
      <c r="AA17" s="274">
        <v>978.8</v>
      </c>
      <c r="AB17" s="274">
        <v>1194.5999999999999</v>
      </c>
      <c r="AC17" s="274">
        <v>1291.5999999999999</v>
      </c>
      <c r="AD17" s="274">
        <v>1227.2</v>
      </c>
      <c r="AE17" s="274">
        <v>1365.6</v>
      </c>
      <c r="AF17" s="274"/>
    </row>
    <row r="18" spans="1:32" x14ac:dyDescent="0.2">
      <c r="A18" s="10" t="s">
        <v>1307</v>
      </c>
      <c r="B18" s="184" t="s">
        <v>1604</v>
      </c>
      <c r="C18" s="274">
        <v>4.5</v>
      </c>
      <c r="D18" s="274">
        <v>-8</v>
      </c>
      <c r="E18" s="274">
        <v>9.4</v>
      </c>
      <c r="F18" s="274">
        <v>-8.6</v>
      </c>
      <c r="G18" s="274">
        <v>-2.9</v>
      </c>
      <c r="H18" s="274">
        <v>-19</v>
      </c>
      <c r="I18" s="274">
        <v>-413.4</v>
      </c>
      <c r="J18" s="274">
        <v>2.6</v>
      </c>
      <c r="K18" s="274">
        <v>-1.2</v>
      </c>
      <c r="L18" s="274">
        <v>-12.8</v>
      </c>
      <c r="M18" s="274">
        <v>-26.8</v>
      </c>
      <c r="N18" s="274">
        <v>129.5</v>
      </c>
      <c r="O18" s="274">
        <v>-34.700000000000003</v>
      </c>
      <c r="P18" s="274">
        <v>-15.5</v>
      </c>
      <c r="Q18" s="274">
        <v>1.5</v>
      </c>
      <c r="R18" s="274">
        <v>15.9</v>
      </c>
      <c r="S18" s="274">
        <v>20.6</v>
      </c>
      <c r="T18" s="274">
        <v>2.5</v>
      </c>
      <c r="U18" s="274">
        <v>43.9</v>
      </c>
      <c r="V18" s="274">
        <v>45.1</v>
      </c>
      <c r="W18" s="274">
        <v>-8.6999999999999993</v>
      </c>
      <c r="X18" s="274">
        <v>80.5</v>
      </c>
      <c r="Y18" s="274">
        <v>14.7</v>
      </c>
      <c r="Z18" s="274">
        <v>130.9</v>
      </c>
      <c r="AA18" s="274">
        <v>85.2</v>
      </c>
      <c r="AB18" s="274">
        <v>107.7</v>
      </c>
      <c r="AC18" s="274">
        <v>94.4</v>
      </c>
      <c r="AD18" s="274">
        <v>71.099999999999994</v>
      </c>
      <c r="AE18" s="274">
        <v>100.3</v>
      </c>
      <c r="AF18" s="274"/>
    </row>
    <row r="19" spans="1:32" x14ac:dyDescent="0.2">
      <c r="A19" s="10"/>
      <c r="B19" s="18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row>
    <row r="20" spans="1:32" x14ac:dyDescent="0.2">
      <c r="A20" s="178"/>
      <c r="B20" s="356" t="s">
        <v>662</v>
      </c>
      <c r="C20" s="342">
        <v>8284.2000000000007</v>
      </c>
      <c r="D20" s="342">
        <v>8712.1</v>
      </c>
      <c r="E20" s="342">
        <v>9349.5</v>
      </c>
      <c r="F20" s="342">
        <v>9912.7999999999993</v>
      </c>
      <c r="G20" s="342">
        <v>10961.3</v>
      </c>
      <c r="H20" s="342">
        <v>12310.6</v>
      </c>
      <c r="I20" s="342">
        <v>12992.9</v>
      </c>
      <c r="J20" s="342">
        <v>13710.7</v>
      </c>
      <c r="K20" s="342">
        <v>14379.4</v>
      </c>
      <c r="L20" s="342">
        <v>15060</v>
      </c>
      <c r="M20" s="342">
        <v>16453.900000000001</v>
      </c>
      <c r="N20" s="342">
        <v>17755.7</v>
      </c>
      <c r="O20" s="342">
        <v>19488.099999999999</v>
      </c>
      <c r="P20" s="342">
        <v>20825</v>
      </c>
      <c r="Q20" s="342">
        <v>21052.1</v>
      </c>
      <c r="R20" s="342">
        <v>22324.400000000001</v>
      </c>
      <c r="S20" s="342">
        <v>23414.7</v>
      </c>
      <c r="T20" s="342">
        <v>24738.5</v>
      </c>
      <c r="U20" s="342">
        <v>25988.799999999999</v>
      </c>
      <c r="V20" s="342">
        <v>27260.799999999999</v>
      </c>
      <c r="W20" s="342">
        <v>28144.799999999999</v>
      </c>
      <c r="X20" s="342">
        <v>29243</v>
      </c>
      <c r="Y20" s="342">
        <v>30731.599999999999</v>
      </c>
      <c r="Z20" s="342">
        <v>33541.199999999997</v>
      </c>
      <c r="AA20" s="342">
        <v>34948.6</v>
      </c>
      <c r="AB20" s="342">
        <v>35421.4</v>
      </c>
      <c r="AC20" s="342">
        <v>38765.199999999997</v>
      </c>
      <c r="AD20" s="342">
        <v>42004.3</v>
      </c>
      <c r="AE20" s="342">
        <v>45907.5</v>
      </c>
      <c r="AF20" s="342"/>
    </row>
    <row r="21" spans="1:32" x14ac:dyDescent="0.2">
      <c r="A21" s="10" t="s">
        <v>285</v>
      </c>
      <c r="B21" s="184" t="s">
        <v>1605</v>
      </c>
      <c r="C21" s="274">
        <v>199.8</v>
      </c>
      <c r="D21" s="274">
        <v>203.6</v>
      </c>
      <c r="E21" s="274">
        <v>214.9</v>
      </c>
      <c r="F21" s="274">
        <v>222.7</v>
      </c>
      <c r="G21" s="274">
        <v>245.6</v>
      </c>
      <c r="H21" s="274">
        <v>247.3</v>
      </c>
      <c r="I21" s="274">
        <v>267.3</v>
      </c>
      <c r="J21" s="274">
        <v>281.5</v>
      </c>
      <c r="K21" s="274">
        <v>302.60000000000002</v>
      </c>
      <c r="L21" s="274">
        <v>324.39999999999998</v>
      </c>
      <c r="M21" s="274">
        <v>342.4</v>
      </c>
      <c r="N21" s="274">
        <v>349.2</v>
      </c>
      <c r="O21" s="274">
        <v>432.6</v>
      </c>
      <c r="P21" s="274">
        <v>414.4</v>
      </c>
      <c r="Q21" s="274">
        <v>415.4</v>
      </c>
      <c r="R21" s="274">
        <v>445.2</v>
      </c>
      <c r="S21" s="274">
        <v>435.4</v>
      </c>
      <c r="T21" s="274">
        <v>460.3</v>
      </c>
      <c r="U21" s="274">
        <v>473.5</v>
      </c>
      <c r="V21" s="274">
        <v>494.4</v>
      </c>
      <c r="W21" s="274">
        <v>551.20000000000005</v>
      </c>
      <c r="X21" s="274">
        <v>566.4</v>
      </c>
      <c r="Y21" s="274">
        <v>561.4</v>
      </c>
      <c r="Z21" s="274">
        <v>591.20000000000005</v>
      </c>
      <c r="AA21" s="274">
        <v>607.29999999999995</v>
      </c>
      <c r="AB21" s="274">
        <v>632.1</v>
      </c>
      <c r="AC21" s="274">
        <v>648.20000000000005</v>
      </c>
      <c r="AD21" s="274">
        <v>665.2</v>
      </c>
      <c r="AE21" s="274">
        <v>687</v>
      </c>
      <c r="AF21" s="274"/>
    </row>
    <row r="22" spans="1:32" x14ac:dyDescent="0.2">
      <c r="A22" s="10" t="s">
        <v>287</v>
      </c>
      <c r="B22" s="184" t="s">
        <v>1606</v>
      </c>
      <c r="C22" s="274">
        <v>11.5</v>
      </c>
      <c r="D22" s="274">
        <v>14.1</v>
      </c>
      <c r="E22" s="274">
        <v>15.8</v>
      </c>
      <c r="F22" s="274">
        <v>19.899999999999999</v>
      </c>
      <c r="G22" s="274">
        <v>19.8</v>
      </c>
      <c r="H22" s="274">
        <v>22.8</v>
      </c>
      <c r="I22" s="274">
        <v>24</v>
      </c>
      <c r="J22" s="274">
        <v>29.1</v>
      </c>
      <c r="K22" s="274">
        <v>35.700000000000003</v>
      </c>
      <c r="L22" s="274">
        <v>46.9</v>
      </c>
      <c r="M22" s="274">
        <v>55.7</v>
      </c>
      <c r="N22" s="274">
        <v>70.7</v>
      </c>
      <c r="O22" s="274">
        <v>84.4</v>
      </c>
      <c r="P22" s="274">
        <v>117</v>
      </c>
      <c r="Q22" s="274">
        <v>163.6</v>
      </c>
      <c r="R22" s="274">
        <v>190.2</v>
      </c>
      <c r="S22" s="274">
        <v>187.6</v>
      </c>
      <c r="T22" s="274">
        <v>209.7</v>
      </c>
      <c r="U22" s="274">
        <v>219.1</v>
      </c>
      <c r="V22" s="274">
        <v>234.7</v>
      </c>
      <c r="W22" s="274">
        <v>251.7</v>
      </c>
      <c r="X22" s="274">
        <v>254.7</v>
      </c>
      <c r="Y22" s="274">
        <v>270.60000000000002</v>
      </c>
      <c r="Z22" s="274">
        <v>279.8</v>
      </c>
      <c r="AA22" s="274">
        <v>293.2</v>
      </c>
      <c r="AB22" s="274">
        <v>316.5</v>
      </c>
      <c r="AC22" s="274">
        <v>341.9</v>
      </c>
      <c r="AD22" s="274">
        <v>362.2</v>
      </c>
      <c r="AE22" s="274">
        <v>373.8</v>
      </c>
      <c r="AF22" s="274"/>
    </row>
    <row r="23" spans="1:32" x14ac:dyDescent="0.2">
      <c r="A23" s="10" t="s">
        <v>291</v>
      </c>
      <c r="B23" s="184" t="s">
        <v>1607</v>
      </c>
      <c r="C23" s="274">
        <v>248.5</v>
      </c>
      <c r="D23" s="274">
        <v>260.8</v>
      </c>
      <c r="E23" s="274">
        <v>259.3</v>
      </c>
      <c r="F23" s="274">
        <v>281.10000000000002</v>
      </c>
      <c r="G23" s="274">
        <v>314.39999999999998</v>
      </c>
      <c r="H23" s="274">
        <v>338.1</v>
      </c>
      <c r="I23" s="274">
        <v>372.3</v>
      </c>
      <c r="J23" s="274">
        <v>411.7</v>
      </c>
      <c r="K23" s="274">
        <v>453.3</v>
      </c>
      <c r="L23" s="274">
        <v>503.8</v>
      </c>
      <c r="M23" s="274">
        <v>489.2</v>
      </c>
      <c r="N23" s="274">
        <v>574.29999999999995</v>
      </c>
      <c r="O23" s="274">
        <v>551</v>
      </c>
      <c r="P23" s="274">
        <v>585.6</v>
      </c>
      <c r="Q23" s="274">
        <v>646.4</v>
      </c>
      <c r="R23" s="274">
        <v>620.70000000000005</v>
      </c>
      <c r="S23" s="274">
        <v>629.29999999999995</v>
      </c>
      <c r="T23" s="274">
        <v>655.5</v>
      </c>
      <c r="U23" s="274">
        <v>691.8</v>
      </c>
      <c r="V23" s="274">
        <v>770.5</v>
      </c>
      <c r="W23" s="274">
        <v>844.1</v>
      </c>
      <c r="X23" s="274">
        <v>914</v>
      </c>
      <c r="Y23" s="274">
        <v>898.1</v>
      </c>
      <c r="Z23" s="274">
        <v>938.6</v>
      </c>
      <c r="AA23" s="274">
        <v>970.4</v>
      </c>
      <c r="AB23" s="274">
        <v>867.5</v>
      </c>
      <c r="AC23" s="274">
        <v>960</v>
      </c>
      <c r="AD23" s="274">
        <v>1131.4000000000001</v>
      </c>
      <c r="AE23" s="274">
        <v>1192.4000000000001</v>
      </c>
      <c r="AF23" s="274"/>
    </row>
    <row r="24" spans="1:32" x14ac:dyDescent="0.2">
      <c r="A24" s="10" t="s">
        <v>317</v>
      </c>
      <c r="B24" s="184" t="s">
        <v>1608</v>
      </c>
      <c r="C24" s="274">
        <v>1758.6</v>
      </c>
      <c r="D24" s="274">
        <v>1838.2</v>
      </c>
      <c r="E24" s="274">
        <v>2063.4</v>
      </c>
      <c r="F24" s="274">
        <v>2257.4</v>
      </c>
      <c r="G24" s="274">
        <v>2621.3000000000002</v>
      </c>
      <c r="H24" s="274">
        <v>3044.1</v>
      </c>
      <c r="I24" s="274">
        <v>3028.3</v>
      </c>
      <c r="J24" s="274">
        <v>3082.3</v>
      </c>
      <c r="K24" s="274">
        <v>3232.4</v>
      </c>
      <c r="L24" s="274">
        <v>3681.5</v>
      </c>
      <c r="M24" s="274">
        <v>4024.4</v>
      </c>
      <c r="N24" s="274">
        <v>4255.6000000000004</v>
      </c>
      <c r="O24" s="274">
        <v>4844.6000000000004</v>
      </c>
      <c r="P24" s="274">
        <v>4739.1000000000004</v>
      </c>
      <c r="Q24" s="274">
        <v>4630.2</v>
      </c>
      <c r="R24" s="274">
        <v>4971.8999999999996</v>
      </c>
      <c r="S24" s="274">
        <v>5325.8</v>
      </c>
      <c r="T24" s="274">
        <v>5692.8</v>
      </c>
      <c r="U24" s="274">
        <v>6004.1</v>
      </c>
      <c r="V24" s="274">
        <v>6556.7</v>
      </c>
      <c r="W24" s="274">
        <v>5745.5</v>
      </c>
      <c r="X24" s="274">
        <v>6046.2</v>
      </c>
      <c r="Y24" s="274">
        <v>6482.1</v>
      </c>
      <c r="Z24" s="274">
        <v>6876.7</v>
      </c>
      <c r="AA24" s="274">
        <v>7085</v>
      </c>
      <c r="AB24" s="274">
        <v>7053.1</v>
      </c>
      <c r="AC24" s="274">
        <v>8208.2999999999993</v>
      </c>
      <c r="AD24" s="274">
        <v>8635.5</v>
      </c>
      <c r="AE24" s="274">
        <v>8778.4</v>
      </c>
      <c r="AF24" s="274"/>
    </row>
    <row r="25" spans="1:32" x14ac:dyDescent="0.2">
      <c r="A25" s="10" t="s">
        <v>311</v>
      </c>
      <c r="B25" s="184" t="s">
        <v>1609</v>
      </c>
      <c r="C25" s="274">
        <v>0.3</v>
      </c>
      <c r="D25" s="274">
        <v>1.8</v>
      </c>
      <c r="E25" s="274">
        <v>0.3</v>
      </c>
      <c r="F25" s="274">
        <v>0.4</v>
      </c>
      <c r="G25" s="274">
        <v>0.1</v>
      </c>
      <c r="H25" s="274">
        <v>0.1</v>
      </c>
      <c r="I25" s="274">
        <v>0.4</v>
      </c>
      <c r="J25" s="274">
        <v>0.2</v>
      </c>
      <c r="K25" s="274">
        <v>1.4</v>
      </c>
      <c r="L25" s="274">
        <v>0.2</v>
      </c>
      <c r="M25" s="274">
        <v>0.3</v>
      </c>
      <c r="N25" s="274">
        <v>0.1</v>
      </c>
      <c r="O25" s="274">
        <v>0.2</v>
      </c>
      <c r="P25" s="274">
        <v>0</v>
      </c>
      <c r="Q25" s="274">
        <v>0.1</v>
      </c>
      <c r="R25" s="274">
        <v>0.2</v>
      </c>
      <c r="S25" s="274">
        <v>0</v>
      </c>
      <c r="T25" s="274">
        <v>0.1</v>
      </c>
      <c r="U25" s="274">
        <v>4.5999999999999996</v>
      </c>
      <c r="V25" s="274">
        <v>5.0999999999999996</v>
      </c>
      <c r="W25" s="274">
        <v>5.5</v>
      </c>
      <c r="X25" s="274">
        <v>5.5</v>
      </c>
      <c r="Y25" s="274">
        <v>6.6</v>
      </c>
      <c r="Z25" s="274">
        <v>7.6</v>
      </c>
      <c r="AA25" s="274">
        <v>9.4</v>
      </c>
      <c r="AB25" s="274">
        <v>11.7</v>
      </c>
      <c r="AC25" s="274">
        <v>13.2</v>
      </c>
      <c r="AD25" s="274">
        <v>13.9</v>
      </c>
      <c r="AE25" s="274">
        <v>11.5</v>
      </c>
      <c r="AF25" s="274"/>
    </row>
    <row r="26" spans="1:32" x14ac:dyDescent="0.2">
      <c r="A26" s="10" t="s">
        <v>338</v>
      </c>
      <c r="B26" s="184" t="s">
        <v>1598</v>
      </c>
      <c r="C26" s="274">
        <v>335.8</v>
      </c>
      <c r="D26" s="274">
        <v>332.4</v>
      </c>
      <c r="E26" s="274">
        <v>383.3</v>
      </c>
      <c r="F26" s="274">
        <v>395.6</v>
      </c>
      <c r="G26" s="274">
        <v>374.2</v>
      </c>
      <c r="H26" s="274">
        <v>467.3</v>
      </c>
      <c r="I26" s="274">
        <v>479.3</v>
      </c>
      <c r="J26" s="274">
        <v>459.9</v>
      </c>
      <c r="K26" s="274">
        <v>382.4</v>
      </c>
      <c r="L26" s="274">
        <v>369.5</v>
      </c>
      <c r="M26" s="274">
        <v>369.1</v>
      </c>
      <c r="N26" s="274">
        <v>543.6</v>
      </c>
      <c r="O26" s="274">
        <v>638.79999999999995</v>
      </c>
      <c r="P26" s="274">
        <v>805.4</v>
      </c>
      <c r="Q26" s="274">
        <v>562.4</v>
      </c>
      <c r="R26" s="274">
        <v>637.20000000000005</v>
      </c>
      <c r="S26" s="274">
        <v>746.4</v>
      </c>
      <c r="T26" s="274">
        <v>710.8</v>
      </c>
      <c r="U26" s="274">
        <v>684.9</v>
      </c>
      <c r="V26" s="274">
        <v>718.1</v>
      </c>
      <c r="W26" s="274">
        <v>739.4</v>
      </c>
      <c r="X26" s="274">
        <v>767.2</v>
      </c>
      <c r="Y26" s="274">
        <v>817.2</v>
      </c>
      <c r="Z26" s="274">
        <v>795.7</v>
      </c>
      <c r="AA26" s="274">
        <v>843.7</v>
      </c>
      <c r="AB26" s="274">
        <v>596.79999999999995</v>
      </c>
      <c r="AC26" s="274">
        <v>866.2</v>
      </c>
      <c r="AD26" s="274">
        <v>899.9</v>
      </c>
      <c r="AE26" s="274">
        <v>1235.8</v>
      </c>
      <c r="AF26" s="274"/>
    </row>
    <row r="27" spans="1:32" x14ac:dyDescent="0.2">
      <c r="A27" s="10" t="s">
        <v>359</v>
      </c>
      <c r="B27" s="184" t="s">
        <v>1599</v>
      </c>
      <c r="C27" s="274">
        <v>2312.1999999999998</v>
      </c>
      <c r="D27" s="274">
        <v>2492.5</v>
      </c>
      <c r="E27" s="274">
        <v>2690.1</v>
      </c>
      <c r="F27" s="274">
        <v>2788.2</v>
      </c>
      <c r="G27" s="274">
        <v>2940.1</v>
      </c>
      <c r="H27" s="274">
        <v>3283.1</v>
      </c>
      <c r="I27" s="274">
        <v>3421.4</v>
      </c>
      <c r="J27" s="274">
        <v>3656.5</v>
      </c>
      <c r="K27" s="274">
        <v>3765.5</v>
      </c>
      <c r="L27" s="274">
        <v>3558.2</v>
      </c>
      <c r="M27" s="274">
        <v>4108.8</v>
      </c>
      <c r="N27" s="274">
        <v>4408.6000000000004</v>
      </c>
      <c r="O27" s="274">
        <v>4881.2</v>
      </c>
      <c r="P27" s="274">
        <v>5262.2</v>
      </c>
      <c r="Q27" s="274">
        <v>5263.7</v>
      </c>
      <c r="R27" s="274">
        <v>5730.4</v>
      </c>
      <c r="S27" s="274">
        <v>6004.8</v>
      </c>
      <c r="T27" s="274">
        <v>6276</v>
      </c>
      <c r="U27" s="274">
        <v>6601.9</v>
      </c>
      <c r="V27" s="274">
        <v>6796.7</v>
      </c>
      <c r="W27" s="274">
        <v>7454.7</v>
      </c>
      <c r="X27" s="274">
        <v>8010.5</v>
      </c>
      <c r="Y27" s="274">
        <v>8539.9</v>
      </c>
      <c r="Z27" s="274">
        <v>10133.6</v>
      </c>
      <c r="AA27" s="274">
        <v>10510.5</v>
      </c>
      <c r="AB27" s="274">
        <v>10211.799999999999</v>
      </c>
      <c r="AC27" s="274">
        <v>11454.9</v>
      </c>
      <c r="AD27" s="274">
        <v>12382.9</v>
      </c>
      <c r="AE27" s="274">
        <v>14307.7</v>
      </c>
      <c r="AF27" s="274"/>
    </row>
    <row r="28" spans="1:32" x14ac:dyDescent="0.2">
      <c r="A28" s="10" t="s">
        <v>363</v>
      </c>
      <c r="B28" s="184" t="s">
        <v>1610</v>
      </c>
      <c r="C28" s="274">
        <v>1786.2</v>
      </c>
      <c r="D28" s="274">
        <v>1844.9</v>
      </c>
      <c r="E28" s="274">
        <v>1946.9</v>
      </c>
      <c r="F28" s="274">
        <v>2067.6</v>
      </c>
      <c r="G28" s="274">
        <v>2309.1999999999998</v>
      </c>
      <c r="H28" s="274">
        <v>2529</v>
      </c>
      <c r="I28" s="274">
        <v>2785.8</v>
      </c>
      <c r="J28" s="274">
        <v>2948.5</v>
      </c>
      <c r="K28" s="274">
        <v>3159.4</v>
      </c>
      <c r="L28" s="274">
        <v>3328.4</v>
      </c>
      <c r="M28" s="274">
        <v>3585.3</v>
      </c>
      <c r="N28" s="274">
        <v>3800.8</v>
      </c>
      <c r="O28" s="274">
        <v>4156.5</v>
      </c>
      <c r="P28" s="274">
        <v>4455.2</v>
      </c>
      <c r="Q28" s="274">
        <v>4747.6000000000004</v>
      </c>
      <c r="R28" s="274">
        <v>4920.1000000000004</v>
      </c>
      <c r="S28" s="274">
        <v>5226.7</v>
      </c>
      <c r="T28" s="274">
        <v>5530.4</v>
      </c>
      <c r="U28" s="274">
        <v>5770.7</v>
      </c>
      <c r="V28" s="274">
        <v>5970.2</v>
      </c>
      <c r="W28" s="274">
        <v>6255.6</v>
      </c>
      <c r="X28" s="274">
        <v>6483.5</v>
      </c>
      <c r="Y28" s="274">
        <v>6919.9</v>
      </c>
      <c r="Z28" s="274">
        <v>7303.4</v>
      </c>
      <c r="AA28" s="274">
        <v>7725.9</v>
      </c>
      <c r="AB28" s="274">
        <v>8115.8</v>
      </c>
      <c r="AC28" s="274">
        <v>8599.5</v>
      </c>
      <c r="AD28" s="274">
        <v>9298.5</v>
      </c>
      <c r="AE28" s="274">
        <v>10225.9</v>
      </c>
      <c r="AF28" s="274"/>
    </row>
    <row r="29" spans="1:32" x14ac:dyDescent="0.2">
      <c r="A29" s="10" t="s">
        <v>382</v>
      </c>
      <c r="B29" s="184" t="s">
        <v>1602</v>
      </c>
      <c r="C29" s="274">
        <v>1513.3</v>
      </c>
      <c r="D29" s="274">
        <v>1622</v>
      </c>
      <c r="E29" s="274">
        <v>1688.4</v>
      </c>
      <c r="F29" s="274">
        <v>1772.7</v>
      </c>
      <c r="G29" s="274">
        <v>2022.6</v>
      </c>
      <c r="H29" s="274">
        <v>2269.5</v>
      </c>
      <c r="I29" s="274">
        <v>2455.4</v>
      </c>
      <c r="J29" s="274">
        <v>2679.9</v>
      </c>
      <c r="K29" s="274">
        <v>2830.2</v>
      </c>
      <c r="L29" s="274">
        <v>3026.2</v>
      </c>
      <c r="M29" s="274">
        <v>3205.2</v>
      </c>
      <c r="N29" s="274">
        <v>3507.3</v>
      </c>
      <c r="O29" s="274">
        <v>3663.5</v>
      </c>
      <c r="P29" s="274">
        <v>4175</v>
      </c>
      <c r="Q29" s="274">
        <v>4335.1000000000004</v>
      </c>
      <c r="R29" s="274">
        <v>4512.3</v>
      </c>
      <c r="S29" s="274">
        <v>4586</v>
      </c>
      <c r="T29" s="274">
        <v>4875.7</v>
      </c>
      <c r="U29" s="274">
        <v>5187.6000000000004</v>
      </c>
      <c r="V29" s="274">
        <v>5350.2</v>
      </c>
      <c r="W29" s="274">
        <v>5942.9</v>
      </c>
      <c r="X29" s="274">
        <v>5810.7</v>
      </c>
      <c r="Y29" s="274">
        <v>5710.2</v>
      </c>
      <c r="Z29" s="274">
        <v>6108.1</v>
      </c>
      <c r="AA29" s="274">
        <v>6367.2</v>
      </c>
      <c r="AB29" s="274">
        <v>7077.6</v>
      </c>
      <c r="AC29" s="274">
        <v>7162.1</v>
      </c>
      <c r="AD29" s="274">
        <v>8047.7</v>
      </c>
      <c r="AE29" s="274">
        <v>8533.6</v>
      </c>
      <c r="AF29" s="274"/>
    </row>
    <row r="30" spans="1:32" x14ac:dyDescent="0.2">
      <c r="A30" s="10" t="s">
        <v>1378</v>
      </c>
      <c r="B30" s="184" t="s">
        <v>1611</v>
      </c>
      <c r="C30" s="274">
        <v>118.2</v>
      </c>
      <c r="D30" s="274">
        <v>101.7</v>
      </c>
      <c r="E30" s="274">
        <v>87.1</v>
      </c>
      <c r="F30" s="274">
        <v>107.3</v>
      </c>
      <c r="G30" s="274">
        <v>114</v>
      </c>
      <c r="H30" s="274">
        <v>109.2</v>
      </c>
      <c r="I30" s="274">
        <v>158.80000000000001</v>
      </c>
      <c r="J30" s="274">
        <v>161.1</v>
      </c>
      <c r="K30" s="274">
        <v>216.6</v>
      </c>
      <c r="L30" s="274">
        <v>220.9</v>
      </c>
      <c r="M30" s="274">
        <v>273.39999999999998</v>
      </c>
      <c r="N30" s="274">
        <v>245.5</v>
      </c>
      <c r="O30" s="274">
        <v>235.1</v>
      </c>
      <c r="P30" s="274">
        <v>271.10000000000002</v>
      </c>
      <c r="Q30" s="274">
        <v>287.7</v>
      </c>
      <c r="R30" s="274">
        <v>296.10000000000002</v>
      </c>
      <c r="S30" s="274">
        <v>272.5</v>
      </c>
      <c r="T30" s="274">
        <v>327.2</v>
      </c>
      <c r="U30" s="274">
        <v>350.6</v>
      </c>
      <c r="V30" s="274">
        <v>364.3</v>
      </c>
      <c r="W30" s="274">
        <v>354.1</v>
      </c>
      <c r="X30" s="274">
        <v>384.3</v>
      </c>
      <c r="Y30" s="274">
        <v>525.4</v>
      </c>
      <c r="Z30" s="274">
        <v>506.4</v>
      </c>
      <c r="AA30" s="274">
        <v>535.9</v>
      </c>
      <c r="AB30" s="274">
        <v>538.5</v>
      </c>
      <c r="AC30" s="274">
        <v>510.8</v>
      </c>
      <c r="AD30" s="274">
        <v>566.9</v>
      </c>
      <c r="AE30" s="274">
        <v>561.5</v>
      </c>
      <c r="AF30" s="274"/>
    </row>
    <row r="31" spans="1:32" x14ac:dyDescent="0.2">
      <c r="A31" s="10"/>
      <c r="B31" s="184"/>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row>
    <row r="32" spans="1:32" x14ac:dyDescent="0.2">
      <c r="A32" s="178" t="s">
        <v>657</v>
      </c>
      <c r="B32" s="356" t="s">
        <v>1612</v>
      </c>
      <c r="C32" s="220">
        <v>407.5</v>
      </c>
      <c r="D32" s="220">
        <v>372.1</v>
      </c>
      <c r="E32" s="220">
        <v>433.4</v>
      </c>
      <c r="F32" s="220">
        <v>516.29999999999995</v>
      </c>
      <c r="G32" s="220">
        <v>640.9</v>
      </c>
      <c r="H32" s="220">
        <v>1276</v>
      </c>
      <c r="I32" s="220">
        <v>1342.7</v>
      </c>
      <c r="J32" s="220">
        <v>507.9</v>
      </c>
      <c r="K32" s="220">
        <v>72.2</v>
      </c>
      <c r="L32" s="220">
        <v>-392.5</v>
      </c>
      <c r="M32" s="220">
        <v>-63.8</v>
      </c>
      <c r="N32" s="220">
        <v>650.70000000000005</v>
      </c>
      <c r="O32" s="220">
        <v>1639.2</v>
      </c>
      <c r="P32" s="220">
        <v>1347.3</v>
      </c>
      <c r="Q32" s="220">
        <v>-83.4</v>
      </c>
      <c r="R32" s="220">
        <v>-109</v>
      </c>
      <c r="S32" s="220">
        <v>288.39999999999998</v>
      </c>
      <c r="T32" s="220">
        <v>234.1</v>
      </c>
      <c r="U32" s="220">
        <v>412.6</v>
      </c>
      <c r="V32" s="220">
        <v>689.6</v>
      </c>
      <c r="W32" s="220">
        <v>705.7</v>
      </c>
      <c r="X32" s="220">
        <v>1062.3</v>
      </c>
      <c r="Y32" s="220">
        <v>795.1</v>
      </c>
      <c r="Z32" s="220">
        <v>1789.7</v>
      </c>
      <c r="AA32" s="220">
        <v>1387</v>
      </c>
      <c r="AB32" s="220">
        <v>-2206.1999999999998</v>
      </c>
      <c r="AC32" s="220">
        <v>391.1</v>
      </c>
      <c r="AD32" s="220">
        <v>-271.10000000000002</v>
      </c>
      <c r="AE32" s="220">
        <v>-992.9</v>
      </c>
      <c r="AF32" s="220"/>
    </row>
    <row r="33" spans="1:32" x14ac:dyDescent="0.2">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row>
    <row r="34" spans="1:32" ht="13.5" thickBot="1" x14ac:dyDescent="0.25">
      <c r="A34" s="181" t="s">
        <v>1635</v>
      </c>
      <c r="B34" s="181"/>
      <c r="C34" s="358"/>
      <c r="D34" s="358"/>
      <c r="E34" s="358"/>
      <c r="F34" s="358"/>
      <c r="G34" s="358"/>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60" t="s">
        <v>92</v>
      </c>
    </row>
    <row r="35" spans="1:32" x14ac:dyDescent="0.2">
      <c r="C35" s="354"/>
      <c r="D35" s="354"/>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row>
    <row r="36" spans="1:32" x14ac:dyDescent="0.2">
      <c r="A36" s="184" t="s">
        <v>437</v>
      </c>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1"/>
      <c r="AF36" s="361"/>
    </row>
  </sheetData>
  <phoneticPr fontId="0" type="noConversion"/>
  <pageMargins left="0.55118110236220497" right="0.55118110236220497" top="0.55118110236220497" bottom="0.55118110236220497" header="0.196850393700787" footer="0.196850393700787"/>
  <pageSetup paperSize="9" scale="63" orientation="landscape" r:id="rId1"/>
  <headerFooter alignWithMargins="0">
    <oddFooter>&amp;L&amp;8statec&amp;R&amp;8&amp;D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AF28"/>
  <sheetViews>
    <sheetView showGridLines="0" zoomScale="85" zoomScaleNormal="85" workbookViewId="0"/>
  </sheetViews>
  <sheetFormatPr defaultColWidth="9.140625" defaultRowHeight="12.75" x14ac:dyDescent="0.2"/>
  <cols>
    <col min="1" max="1" width="3.7109375" style="202" customWidth="1"/>
    <col min="2" max="2" width="11.7109375" style="185" customWidth="1"/>
    <col min="3" max="3" width="51.7109375" style="185" customWidth="1"/>
    <col min="4" max="31" width="8.7109375" style="185" customWidth="1"/>
    <col min="32" max="32" width="1.85546875" style="185" customWidth="1"/>
    <col min="33" max="16384" width="9.140625" style="185"/>
  </cols>
  <sheetData>
    <row r="1" spans="1:32" s="162" customFormat="1" ht="16.5" thickBot="1" x14ac:dyDescent="0.3">
      <c r="A1" s="161" t="s">
        <v>529</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row>
    <row r="2" spans="1:32" s="166" customFormat="1" ht="15" x14ac:dyDescent="0.35">
      <c r="A2" s="187" t="s">
        <v>89</v>
      </c>
      <c r="B2" s="188" t="s">
        <v>179</v>
      </c>
      <c r="C2" s="188" t="s">
        <v>60</v>
      </c>
      <c r="D2" s="164" t="s">
        <v>62</v>
      </c>
      <c r="E2" s="164" t="s">
        <v>63</v>
      </c>
      <c r="F2" s="164" t="s">
        <v>64</v>
      </c>
      <c r="G2" s="164" t="s">
        <v>65</v>
      </c>
      <c r="H2" s="164" t="s">
        <v>66</v>
      </c>
      <c r="I2" s="164" t="s">
        <v>90</v>
      </c>
      <c r="J2" s="164" t="s">
        <v>175</v>
      </c>
      <c r="K2" s="164" t="s">
        <v>54</v>
      </c>
      <c r="L2" s="164" t="s">
        <v>187</v>
      </c>
      <c r="M2" s="164" t="s">
        <v>326</v>
      </c>
      <c r="N2" s="164" t="s">
        <v>927</v>
      </c>
      <c r="O2" s="164" t="s">
        <v>900</v>
      </c>
      <c r="P2" s="164" t="s">
        <v>155</v>
      </c>
      <c r="Q2" s="164" t="s">
        <v>786</v>
      </c>
      <c r="R2" s="164" t="s">
        <v>80</v>
      </c>
      <c r="S2" s="164" t="s">
        <v>787</v>
      </c>
      <c r="T2" s="164" t="s">
        <v>1107</v>
      </c>
      <c r="U2" s="164" t="s">
        <v>1218</v>
      </c>
      <c r="V2" s="164" t="s">
        <v>1220</v>
      </c>
      <c r="W2" s="164" t="s">
        <v>1233</v>
      </c>
      <c r="X2" s="164" t="s">
        <v>1240</v>
      </c>
      <c r="Y2" s="164" t="s">
        <v>1249</v>
      </c>
      <c r="Z2" s="164" t="s">
        <v>1358</v>
      </c>
      <c r="AA2" s="164" t="s">
        <v>1379</v>
      </c>
      <c r="AB2" s="164" t="s">
        <v>1381</v>
      </c>
      <c r="AC2" s="164" t="s">
        <v>1383</v>
      </c>
      <c r="AD2" s="164" t="s">
        <v>1556</v>
      </c>
      <c r="AE2" s="164" t="s">
        <v>1629</v>
      </c>
      <c r="AF2" s="164" t="s">
        <v>89</v>
      </c>
    </row>
    <row r="3" spans="1:32" s="4" customFormat="1" x14ac:dyDescent="0.2">
      <c r="A3" s="166"/>
      <c r="AF3" s="170" t="s">
        <v>135</v>
      </c>
    </row>
    <row r="4" spans="1:32" s="191" customFormat="1" x14ac:dyDescent="0.2">
      <c r="A4" s="189">
        <v>1</v>
      </c>
      <c r="B4" s="177" t="s">
        <v>82</v>
      </c>
      <c r="C4" s="6" t="s">
        <v>140</v>
      </c>
      <c r="D4" s="190">
        <v>1.5224985133935763E-2</v>
      </c>
      <c r="E4" s="190">
        <v>1.9836872467788716E-2</v>
      </c>
      <c r="F4" s="190">
        <v>2.7225748166275245E-2</v>
      </c>
      <c r="G4" s="190">
        <v>3.128379307138706E-2</v>
      </c>
      <c r="H4" s="190">
        <v>2.6575399119397502E-2</v>
      </c>
      <c r="I4" s="190">
        <v>2.3185760982622587E-2</v>
      </c>
      <c r="J4" s="190">
        <v>2.6107482088996534E-2</v>
      </c>
      <c r="K4" s="190">
        <v>1.3880677016843051E-2</v>
      </c>
      <c r="L4" s="190">
        <v>1.0168168417221242E-2</v>
      </c>
      <c r="M4" s="190">
        <v>2.908669964980098E-3</v>
      </c>
      <c r="N4" s="190">
        <v>1.5951831653395029E-2</v>
      </c>
      <c r="O4" s="190">
        <v>9.216031611766937E-3</v>
      </c>
      <c r="P4" s="190">
        <v>1.2813637967101431E-2</v>
      </c>
      <c r="Q4" s="190">
        <v>1.4599718684676721E-2</v>
      </c>
      <c r="R4" s="190">
        <v>1.7833650700080927E-2</v>
      </c>
      <c r="S4" s="190">
        <v>1.0107579909006046E-2</v>
      </c>
      <c r="T4" s="190">
        <v>1.4531441763471448E-2</v>
      </c>
      <c r="U4" s="190">
        <v>9.2390918344274139E-3</v>
      </c>
      <c r="V4" s="190">
        <v>1.1889726502317748E-2</v>
      </c>
      <c r="W4" s="190">
        <v>1.3067938815278513E-2</v>
      </c>
      <c r="X4" s="190">
        <v>1.2693797899427213E-2</v>
      </c>
      <c r="Y4" s="190">
        <v>1.6048511319890702E-2</v>
      </c>
      <c r="Z4" s="190">
        <v>1.7543519089236882E-2</v>
      </c>
      <c r="AA4" s="190">
        <v>1.318209645852344E-2</v>
      </c>
      <c r="AB4" s="190">
        <v>-1.593172635945304E-2</v>
      </c>
      <c r="AC4" s="190">
        <v>4.372099964637461E-2</v>
      </c>
      <c r="AD4" s="190">
        <v>1.1560121764035433E-2</v>
      </c>
      <c r="AE4" s="190">
        <v>1.6797872012840925E-2</v>
      </c>
      <c r="AF4" s="6"/>
    </row>
    <row r="5" spans="1:32" x14ac:dyDescent="0.2">
      <c r="A5" s="166">
        <v>2</v>
      </c>
      <c r="B5" s="13" t="s">
        <v>141</v>
      </c>
      <c r="C5" s="192" t="s">
        <v>83</v>
      </c>
      <c r="D5" s="8">
        <v>1.0060266622615131E-2</v>
      </c>
      <c r="E5" s="8">
        <v>1.3227985896426212E-2</v>
      </c>
      <c r="F5" s="8">
        <v>2.1349992793431992E-2</v>
      </c>
      <c r="G5" s="8">
        <v>2.0097996114331024E-2</v>
      </c>
      <c r="H5" s="8">
        <v>2.2978157072852567E-2</v>
      </c>
      <c r="I5" s="8">
        <v>1.2794769465888244E-2</v>
      </c>
      <c r="J5" s="8">
        <v>2.106662737682537E-2</v>
      </c>
      <c r="K5" s="8">
        <v>9.3157884687001379E-3</v>
      </c>
      <c r="L5" s="8">
        <v>4.1925992834268237E-3</v>
      </c>
      <c r="M5" s="8">
        <v>-2.046537923454684E-3</v>
      </c>
      <c r="N5" s="8">
        <v>1.4806355238333548E-2</v>
      </c>
      <c r="O5" s="8">
        <v>7.7017384859672409E-3</v>
      </c>
      <c r="P5" s="8">
        <v>5.9823639247893971E-3</v>
      </c>
      <c r="Q5" s="8">
        <v>5.8069945403409996E-3</v>
      </c>
      <c r="R5" s="8">
        <v>1.0089737256480455E-2</v>
      </c>
      <c r="S5" s="8">
        <v>4.6379037927117769E-3</v>
      </c>
      <c r="T5" s="8">
        <v>7.8386034232464322E-3</v>
      </c>
      <c r="U5" s="8">
        <v>3.1136913363428429E-3</v>
      </c>
      <c r="V5" s="8">
        <v>9.7011973115323918E-3</v>
      </c>
      <c r="W5" s="8">
        <v>9.4704337591933647E-3</v>
      </c>
      <c r="X5" s="8">
        <v>1.0297050934029673E-2</v>
      </c>
      <c r="Y5" s="8">
        <v>8.9280180389311372E-3</v>
      </c>
      <c r="Z5" s="8">
        <v>8.3715515855845978E-3</v>
      </c>
      <c r="AA5" s="8">
        <v>7.1927619320984243E-3</v>
      </c>
      <c r="AB5" s="8">
        <v>-2.6837681225081164E-2</v>
      </c>
      <c r="AC5" s="8">
        <v>3.0793768933097876E-2</v>
      </c>
      <c r="AD5" s="8">
        <v>5.1796205612198842E-3</v>
      </c>
      <c r="AE5" s="8">
        <v>1.1646310091438693E-2</v>
      </c>
      <c r="AF5" s="192"/>
    </row>
    <row r="6" spans="1:32" x14ac:dyDescent="0.2">
      <c r="A6" s="166">
        <v>3</v>
      </c>
      <c r="B6" s="13" t="s">
        <v>142</v>
      </c>
      <c r="C6" s="192" t="s">
        <v>84</v>
      </c>
      <c r="D6" s="8">
        <v>1.021805575967178E-3</v>
      </c>
      <c r="E6" s="8">
        <v>8.928102276422956E-4</v>
      </c>
      <c r="F6" s="8">
        <v>1.135849675236756E-3</v>
      </c>
      <c r="G6" s="8">
        <v>1.7098158710526336E-3</v>
      </c>
      <c r="H6" s="8">
        <v>-1.9605660892457761E-3</v>
      </c>
      <c r="I6" s="8">
        <v>4.9028376286414858E-4</v>
      </c>
      <c r="J6" s="8">
        <v>6.3224892720216325E-6</v>
      </c>
      <c r="K6" s="8">
        <v>7.9338633325734466E-4</v>
      </c>
      <c r="L6" s="8">
        <v>7.4694652759163451E-4</v>
      </c>
      <c r="M6" s="8">
        <v>5.1866007375979569E-5</v>
      </c>
      <c r="N6" s="8">
        <v>9.9457176957580941E-4</v>
      </c>
      <c r="O6" s="8">
        <v>8.9835197791088858E-4</v>
      </c>
      <c r="P6" s="8">
        <v>2.2010932686705614E-3</v>
      </c>
      <c r="Q6" s="8">
        <v>2.1123402590509663E-3</v>
      </c>
      <c r="R6" s="8">
        <v>1.6634468944120499E-3</v>
      </c>
      <c r="S6" s="8">
        <v>1.0392292447888442E-3</v>
      </c>
      <c r="T6" s="8">
        <v>5.3292165083067332E-4</v>
      </c>
      <c r="U6" s="8">
        <v>-4.8153894559769118E-4</v>
      </c>
      <c r="V6" s="8">
        <v>3.3380859255583155E-4</v>
      </c>
      <c r="W6" s="8">
        <v>4.9618927878401341E-4</v>
      </c>
      <c r="X6" s="8">
        <v>6.2789945906862189E-4</v>
      </c>
      <c r="Y6" s="8">
        <v>7.8325966160666986E-4</v>
      </c>
      <c r="Z6" s="8">
        <v>3.8494259101086995E-4</v>
      </c>
      <c r="AA6" s="8">
        <v>1.327673704695041E-3</v>
      </c>
      <c r="AB6" s="8">
        <v>-1.6461682841871583E-3</v>
      </c>
      <c r="AC6" s="8">
        <v>3.5475679432257082E-3</v>
      </c>
      <c r="AD6" s="8">
        <v>1.7962771208882274E-3</v>
      </c>
      <c r="AE6" s="8">
        <v>6.8135325353829994E-4</v>
      </c>
      <c r="AF6" s="192"/>
    </row>
    <row r="7" spans="1:32" x14ac:dyDescent="0.2">
      <c r="A7" s="166">
        <v>4</v>
      </c>
      <c r="B7" s="13" t="s">
        <v>143</v>
      </c>
      <c r="C7" s="192" t="s">
        <v>144</v>
      </c>
      <c r="D7" s="8">
        <v>4.1429129337267638E-3</v>
      </c>
      <c r="E7" s="8">
        <v>5.7160763499032111E-3</v>
      </c>
      <c r="F7" s="8">
        <v>4.7399056990353305E-3</v>
      </c>
      <c r="G7" s="8">
        <v>9.4759810805343844E-3</v>
      </c>
      <c r="H7" s="8">
        <v>5.5578081418228955E-3</v>
      </c>
      <c r="I7" s="8">
        <v>9.9007077463210656E-3</v>
      </c>
      <c r="J7" s="8">
        <v>5.0345322249753261E-3</v>
      </c>
      <c r="K7" s="8">
        <v>3.7715022138944164E-3</v>
      </c>
      <c r="L7" s="8">
        <v>5.2286226033673089E-3</v>
      </c>
      <c r="M7" s="8">
        <v>4.9033418863351835E-3</v>
      </c>
      <c r="N7" s="8">
        <v>1.5090464057381553E-4</v>
      </c>
      <c r="O7" s="8">
        <v>6.1594115514246046E-4</v>
      </c>
      <c r="P7" s="8">
        <v>4.6301807657388311E-3</v>
      </c>
      <c r="Q7" s="8">
        <v>6.6803838815671802E-3</v>
      </c>
      <c r="R7" s="8">
        <v>6.0804665460144755E-3</v>
      </c>
      <c r="S7" s="8">
        <v>4.4304468720900592E-3</v>
      </c>
      <c r="T7" s="8">
        <v>6.159916686597924E-3</v>
      </c>
      <c r="U7" s="8">
        <v>6.6069394399526308E-3</v>
      </c>
      <c r="V7" s="8">
        <v>1.8547205815667627E-3</v>
      </c>
      <c r="W7" s="8">
        <v>3.1013157662924426E-3</v>
      </c>
      <c r="X7" s="8">
        <v>1.7688475026659725E-3</v>
      </c>
      <c r="Y7" s="8">
        <v>6.3372336303786662E-3</v>
      </c>
      <c r="Z7" s="8">
        <v>8.7870249228692784E-3</v>
      </c>
      <c r="AA7" s="8">
        <v>4.6616607883317972E-3</v>
      </c>
      <c r="AB7" s="8">
        <v>1.2552123143462263E-2</v>
      </c>
      <c r="AC7" s="8">
        <v>9.379662771203591E-3</v>
      </c>
      <c r="AD7" s="8">
        <v>4.5842240839827509E-3</v>
      </c>
      <c r="AE7" s="8">
        <v>4.4702086697824186E-3</v>
      </c>
      <c r="AF7" s="192"/>
    </row>
    <row r="8" spans="1:32" x14ac:dyDescent="0.2">
      <c r="A8" s="166">
        <v>5</v>
      </c>
      <c r="B8" s="13" t="s">
        <v>145</v>
      </c>
      <c r="C8" s="193" t="s">
        <v>86</v>
      </c>
      <c r="D8" s="8">
        <v>3.1797311928489012E-3</v>
      </c>
      <c r="E8" s="8">
        <v>5.6083538739155388E-3</v>
      </c>
      <c r="F8" s="8">
        <v>3.085032238013494E-3</v>
      </c>
      <c r="G8" s="8">
        <v>7.8988256795986967E-3</v>
      </c>
      <c r="H8" s="8">
        <v>3.3618303276994948E-3</v>
      </c>
      <c r="I8" s="8">
        <v>4.5736359420215983E-3</v>
      </c>
      <c r="J8" s="8">
        <v>3.0726636705763755E-3</v>
      </c>
      <c r="K8" s="8">
        <v>3.9599733337902316E-4</v>
      </c>
      <c r="L8" s="8">
        <v>3.5494704882792338E-3</v>
      </c>
      <c r="M8" s="8">
        <v>4.0511396253874931E-3</v>
      </c>
      <c r="N8" s="8">
        <v>6.9882493812057701E-4</v>
      </c>
      <c r="O8" s="8">
        <v>1.5080645760909095E-3</v>
      </c>
      <c r="P8" s="8">
        <v>1.458310732042423E-3</v>
      </c>
      <c r="Q8" s="8">
        <v>5.5223128651850318E-3</v>
      </c>
      <c r="R8" s="8">
        <v>2.7551187073143282E-3</v>
      </c>
      <c r="S8" s="8">
        <v>1.9238529706873094E-3</v>
      </c>
      <c r="T8" s="8">
        <v>3.5228427443081121E-3</v>
      </c>
      <c r="U8" s="8">
        <v>6.1748977236431623E-3</v>
      </c>
      <c r="V8" s="8">
        <v>1.6505127175610664E-3</v>
      </c>
      <c r="W8" s="8">
        <v>3.3576664620784687E-4</v>
      </c>
      <c r="X8" s="8">
        <v>6.5566747480596025E-4</v>
      </c>
      <c r="Y8" s="8">
        <v>3.302464316731756E-3</v>
      </c>
      <c r="Z8" s="8">
        <v>6.4875300335623092E-3</v>
      </c>
      <c r="AA8" s="8">
        <v>4.1985782704344063E-3</v>
      </c>
      <c r="AB8" s="8">
        <v>7.5728311073800592E-3</v>
      </c>
      <c r="AC8" s="8">
        <v>5.781359509312853E-3</v>
      </c>
      <c r="AD8" s="8">
        <v>3.1758564115883033E-3</v>
      </c>
      <c r="AE8" s="8">
        <v>1.3077081458726708E-3</v>
      </c>
      <c r="AF8" s="193"/>
    </row>
    <row r="9" spans="1:32" x14ac:dyDescent="0.2">
      <c r="A9" s="166">
        <v>6</v>
      </c>
      <c r="B9" s="13" t="s">
        <v>146</v>
      </c>
      <c r="C9" s="193" t="s">
        <v>737</v>
      </c>
      <c r="D9" s="8">
        <v>9.6318174087788608E-4</v>
      </c>
      <c r="E9" s="8">
        <v>1.0772247598767166E-4</v>
      </c>
      <c r="F9" s="8">
        <v>1.6548734624506833E-3</v>
      </c>
      <c r="G9" s="8">
        <v>1.5771554036701466E-3</v>
      </c>
      <c r="H9" s="8">
        <v>2.1959778129169833E-3</v>
      </c>
      <c r="I9" s="8">
        <v>5.3270718118486179E-3</v>
      </c>
      <c r="J9" s="8">
        <v>1.9618685481704312E-3</v>
      </c>
      <c r="K9" s="8">
        <v>3.375504879524266E-3</v>
      </c>
      <c r="L9" s="8">
        <v>1.6791521169784239E-3</v>
      </c>
      <c r="M9" s="8">
        <v>8.5220226094766531E-4</v>
      </c>
      <c r="N9" s="8">
        <v>-5.4792029590947273E-4</v>
      </c>
      <c r="O9" s="8">
        <v>-8.9212342312454732E-4</v>
      </c>
      <c r="P9" s="8">
        <v>3.1718700343549709E-3</v>
      </c>
      <c r="Q9" s="8">
        <v>1.1580710132842315E-3</v>
      </c>
      <c r="R9" s="8">
        <v>3.3253478323521514E-3</v>
      </c>
      <c r="S9" s="8">
        <v>2.5065938955565687E-3</v>
      </c>
      <c r="T9" s="8">
        <v>2.6370739422898366E-3</v>
      </c>
      <c r="U9" s="8">
        <v>4.3204171630947677E-4</v>
      </c>
      <c r="V9" s="8">
        <v>2.0420786905503459E-4</v>
      </c>
      <c r="W9" s="8">
        <v>2.7655491200845954E-3</v>
      </c>
      <c r="X9" s="8">
        <v>1.1131800278600123E-3</v>
      </c>
      <c r="Y9" s="8">
        <v>3.0347693180572143E-3</v>
      </c>
      <c r="Z9" s="8">
        <v>2.2994948893069818E-3</v>
      </c>
      <c r="AA9" s="8">
        <v>4.6308251789737811E-4</v>
      </c>
      <c r="AB9" s="8">
        <v>4.9792920360822055E-3</v>
      </c>
      <c r="AC9" s="8">
        <v>3.5983032580488542E-3</v>
      </c>
      <c r="AD9" s="8">
        <v>1.408367672394458E-3</v>
      </c>
      <c r="AE9" s="8">
        <v>3.1625005207123118E-3</v>
      </c>
      <c r="AF9" s="193"/>
    </row>
    <row r="10" spans="1:32" s="191" customFormat="1" x14ac:dyDescent="0.2">
      <c r="A10" s="189">
        <v>7</v>
      </c>
      <c r="B10" s="194" t="s">
        <v>88</v>
      </c>
      <c r="C10" s="6" t="s">
        <v>147</v>
      </c>
      <c r="D10" s="190">
        <v>6.5921561084290577E-4</v>
      </c>
      <c r="E10" s="190">
        <v>2.9297613050985025E-2</v>
      </c>
      <c r="F10" s="190">
        <v>1.7530671599946437E-2</v>
      </c>
      <c r="G10" s="190">
        <v>4.0408431420237471E-2</v>
      </c>
      <c r="H10" s="190">
        <v>7.4214385755656904E-3</v>
      </c>
      <c r="I10" s="190">
        <v>-1.9711393410426505E-3</v>
      </c>
      <c r="J10" s="190">
        <v>-1.096162513370582E-2</v>
      </c>
      <c r="K10" s="190">
        <v>1.6011426089271624E-2</v>
      </c>
      <c r="L10" s="190">
        <v>1.1492914937046786E-2</v>
      </c>
      <c r="M10" s="190">
        <v>1.0708661735175899E-2</v>
      </c>
      <c r="N10" s="190">
        <v>-4.8819380987998613E-3</v>
      </c>
      <c r="O10" s="190">
        <v>2.1162006170317771E-2</v>
      </c>
      <c r="P10" s="190">
        <v>1.981263542079283E-2</v>
      </c>
      <c r="Q10" s="190">
        <v>-4.8620172380853276E-2</v>
      </c>
      <c r="R10" s="190">
        <v>3.4309863012619672E-2</v>
      </c>
      <c r="S10" s="190">
        <v>1.7281529308995833E-2</v>
      </c>
      <c r="T10" s="190">
        <v>-9.6276623900197001E-4</v>
      </c>
      <c r="U10" s="190">
        <v>1.9087480150826431E-3</v>
      </c>
      <c r="V10" s="190">
        <v>1.8131756902262527E-2</v>
      </c>
      <c r="W10" s="190">
        <v>1.6740142158421132E-3</v>
      </c>
      <c r="X10" s="190">
        <v>-4.9856739800202901E-3</v>
      </c>
      <c r="Y10" s="190">
        <v>1.3314455515586184E-2</v>
      </c>
      <c r="Z10" s="190">
        <v>-1.5195449051200946E-2</v>
      </c>
      <c r="AA10" s="190">
        <v>1.9788898527651318E-2</v>
      </c>
      <c r="AB10" s="190">
        <v>-1.2055329896923598E-2</v>
      </c>
      <c r="AC10" s="190">
        <v>2.8487033230940317E-2</v>
      </c>
      <c r="AD10" s="190">
        <v>-1.8382622445653501E-2</v>
      </c>
      <c r="AE10" s="190">
        <v>-1.3513116388330355E-3</v>
      </c>
      <c r="AF10" s="6"/>
    </row>
    <row r="11" spans="1:32" x14ac:dyDescent="0.2">
      <c r="A11" s="166">
        <v>8</v>
      </c>
      <c r="B11" s="13" t="s">
        <v>100</v>
      </c>
      <c r="C11" s="192" t="s">
        <v>99</v>
      </c>
      <c r="D11" s="8">
        <v>-4.658787660004428E-3</v>
      </c>
      <c r="E11" s="8">
        <v>1.9952607261235628E-2</v>
      </c>
      <c r="F11" s="8">
        <v>1.2562470241094144E-2</v>
      </c>
      <c r="G11" s="8">
        <v>4.6075481920025294E-2</v>
      </c>
      <c r="H11" s="8">
        <v>-7.3191884622890221E-3</v>
      </c>
      <c r="I11" s="8">
        <v>1.3845473190269405E-2</v>
      </c>
      <c r="J11" s="8">
        <v>9.3833403026009139E-4</v>
      </c>
      <c r="K11" s="8">
        <v>4.4713315385408034E-3</v>
      </c>
      <c r="L11" s="8">
        <v>1.3381680779633037E-2</v>
      </c>
      <c r="M11" s="8">
        <v>-9.9298411411838164E-3</v>
      </c>
      <c r="N11" s="8">
        <v>8.1800631924837802E-3</v>
      </c>
      <c r="O11" s="8">
        <v>2.2311847103093238E-2</v>
      </c>
      <c r="P11" s="8">
        <v>2.0774744851756306E-2</v>
      </c>
      <c r="Q11" s="8">
        <v>-2.7827730772077841E-2</v>
      </c>
      <c r="R11" s="8">
        <v>1.0738029626076093E-3</v>
      </c>
      <c r="S11" s="8">
        <v>2.9358401669823331E-2</v>
      </c>
      <c r="T11" s="8">
        <v>3.3385250666907299E-3</v>
      </c>
      <c r="U11" s="8">
        <v>1.4160037475043487E-3</v>
      </c>
      <c r="V11" s="8">
        <v>1.573933543468941E-2</v>
      </c>
      <c r="W11" s="8">
        <v>-1.5741352317970535E-2</v>
      </c>
      <c r="X11" s="8">
        <v>4.7895929880773375E-3</v>
      </c>
      <c r="Y11" s="8">
        <v>9.2353740220930819E-3</v>
      </c>
      <c r="Z11" s="8">
        <v>-1.293539321406648E-2</v>
      </c>
      <c r="AA11" s="8">
        <v>2.1881081364746965E-2</v>
      </c>
      <c r="AB11" s="8">
        <v>-1.2070308183725816E-2</v>
      </c>
      <c r="AC11" s="8">
        <v>2.8279534954213884E-2</v>
      </c>
      <c r="AD11" s="8">
        <v>-1.4090328934056109E-2</v>
      </c>
      <c r="AE11" s="8">
        <v>-1.7150629791416257E-3</v>
      </c>
      <c r="AF11" s="192"/>
    </row>
    <row r="12" spans="1:32" x14ac:dyDescent="0.2">
      <c r="A12" s="166">
        <v>9</v>
      </c>
      <c r="B12" s="13" t="s">
        <v>102</v>
      </c>
      <c r="C12" s="192" t="s">
        <v>101</v>
      </c>
      <c r="D12" s="8">
        <v>3.1475097069368512E-3</v>
      </c>
      <c r="E12" s="8">
        <v>7.1151519540519929E-3</v>
      </c>
      <c r="F12" s="8">
        <v>3.0432464111964774E-3</v>
      </c>
      <c r="G12" s="8">
        <v>-6.1999885497287825E-3</v>
      </c>
      <c r="H12" s="8">
        <v>5.5529976083518095E-3</v>
      </c>
      <c r="I12" s="8">
        <v>-2.4687202702295048E-4</v>
      </c>
      <c r="J12" s="8">
        <v>-7.6517425941062421E-3</v>
      </c>
      <c r="K12" s="8">
        <v>-7.4208408680785751E-4</v>
      </c>
      <c r="L12" s="8">
        <v>4.2358552161788762E-3</v>
      </c>
      <c r="M12" s="8">
        <v>2.7093668384852417E-3</v>
      </c>
      <c r="N12" s="8">
        <v>2.0214186205941859E-3</v>
      </c>
      <c r="O12" s="8">
        <v>2.3812263794917693E-3</v>
      </c>
      <c r="P12" s="8">
        <v>-1.502827271094336E-3</v>
      </c>
      <c r="Q12" s="8">
        <v>-1.3158380410736581E-2</v>
      </c>
      <c r="R12" s="8">
        <v>2.4946077255042182E-2</v>
      </c>
      <c r="S12" s="8">
        <v>-1.7699525437325257E-2</v>
      </c>
      <c r="T12" s="8">
        <v>8.1594482189039893E-4</v>
      </c>
      <c r="U12" s="8">
        <v>-2.3944002185900155E-3</v>
      </c>
      <c r="V12" s="8">
        <v>3.0616984578581605E-3</v>
      </c>
      <c r="W12" s="8">
        <v>1.2515734890551085E-2</v>
      </c>
      <c r="X12" s="8">
        <v>-7.2017568666417524E-3</v>
      </c>
      <c r="Y12" s="8">
        <v>9.665854663196416E-3</v>
      </c>
      <c r="Z12" s="8">
        <v>-6.7603635395194345E-3</v>
      </c>
      <c r="AA12" s="8">
        <v>-2.4182183728096037E-3</v>
      </c>
      <c r="AB12" s="8">
        <v>-6.3170916587518614E-4</v>
      </c>
      <c r="AC12" s="8">
        <v>5.8002882822097651E-4</v>
      </c>
      <c r="AD12" s="8">
        <v>-3.695853336200791E-3</v>
      </c>
      <c r="AE12" s="8">
        <v>1.3998868210634949E-3</v>
      </c>
      <c r="AF12" s="192"/>
    </row>
    <row r="13" spans="1:32" s="10" customFormat="1" x14ac:dyDescent="0.2">
      <c r="A13" s="195">
        <v>10</v>
      </c>
      <c r="B13" s="13" t="s">
        <v>104</v>
      </c>
      <c r="C13" s="192" t="s">
        <v>103</v>
      </c>
      <c r="D13" s="8">
        <v>2.1704935589329055E-3</v>
      </c>
      <c r="E13" s="8">
        <v>2.2298538200390089E-3</v>
      </c>
      <c r="F13" s="8">
        <v>1.9249549515279712E-3</v>
      </c>
      <c r="G13" s="8">
        <v>5.3293804146407875E-4</v>
      </c>
      <c r="H13" s="8">
        <v>9.1876294221437151E-3</v>
      </c>
      <c r="I13" s="8">
        <v>-1.556974050428909E-2</v>
      </c>
      <c r="J13" s="8">
        <v>-4.2482165664962422E-3</v>
      </c>
      <c r="K13" s="8">
        <v>1.2282178639877709E-2</v>
      </c>
      <c r="L13" s="8">
        <v>-6.124621062633724E-3</v>
      </c>
      <c r="M13" s="8">
        <v>1.7929136041743753E-2</v>
      </c>
      <c r="N13" s="8">
        <v>-1.5083419916552283E-2</v>
      </c>
      <c r="O13" s="8">
        <v>-3.5310673143200098E-3</v>
      </c>
      <c r="P13" s="8">
        <v>5.4071784013084111E-4</v>
      </c>
      <c r="Q13" s="8">
        <v>-7.6340611893646465E-3</v>
      </c>
      <c r="R13" s="8">
        <v>8.2899827937003255E-3</v>
      </c>
      <c r="S13" s="8">
        <v>5.6226530738026879E-3</v>
      </c>
      <c r="T13" s="8">
        <v>-5.117236126906349E-3</v>
      </c>
      <c r="U13" s="8">
        <v>2.8871444910700973E-3</v>
      </c>
      <c r="V13" s="8">
        <v>-6.6927699432448658E-4</v>
      </c>
      <c r="W13" s="8">
        <v>4.899631643692318E-3</v>
      </c>
      <c r="X13" s="8">
        <v>-2.5735100980036657E-3</v>
      </c>
      <c r="Y13" s="8">
        <v>-5.5867731692843545E-3</v>
      </c>
      <c r="Z13" s="8">
        <v>4.5003077028111429E-3</v>
      </c>
      <c r="AA13" s="8">
        <v>3.2603553480684081E-4</v>
      </c>
      <c r="AB13" s="8">
        <v>6.4668745287594048E-4</v>
      </c>
      <c r="AC13" s="8">
        <v>-3.7253055095282133E-4</v>
      </c>
      <c r="AD13" s="8">
        <v>-5.9644017590705634E-4</v>
      </c>
      <c r="AE13" s="8">
        <v>-1.0361354816182105E-3</v>
      </c>
      <c r="AF13" s="192"/>
    </row>
    <row r="14" spans="1:32" s="191" customFormat="1" x14ac:dyDescent="0.2">
      <c r="A14" s="189">
        <v>11</v>
      </c>
      <c r="B14" s="194" t="s">
        <v>106</v>
      </c>
      <c r="C14" s="6" t="s">
        <v>148</v>
      </c>
      <c r="D14" s="190" t="s">
        <v>1634</v>
      </c>
      <c r="E14" s="190" t="s">
        <v>1634</v>
      </c>
      <c r="F14" s="190" t="s">
        <v>1634</v>
      </c>
      <c r="G14" s="190" t="s">
        <v>1634</v>
      </c>
      <c r="H14" s="190" t="s">
        <v>1634</v>
      </c>
      <c r="I14" s="190" t="s">
        <v>1634</v>
      </c>
      <c r="J14" s="190" t="s">
        <v>1634</v>
      </c>
      <c r="K14" s="190" t="s">
        <v>1634</v>
      </c>
      <c r="L14" s="190" t="s">
        <v>1634</v>
      </c>
      <c r="M14" s="190" t="s">
        <v>1634</v>
      </c>
      <c r="N14" s="190" t="s">
        <v>1634</v>
      </c>
      <c r="O14" s="190" t="s">
        <v>1634</v>
      </c>
      <c r="P14" s="190" t="s">
        <v>1634</v>
      </c>
      <c r="Q14" s="190" t="s">
        <v>1634</v>
      </c>
      <c r="R14" s="190" t="s">
        <v>1634</v>
      </c>
      <c r="S14" s="190" t="s">
        <v>1634</v>
      </c>
      <c r="T14" s="190" t="s">
        <v>1634</v>
      </c>
      <c r="U14" s="190" t="s">
        <v>1634</v>
      </c>
      <c r="V14" s="190" t="s">
        <v>1634</v>
      </c>
      <c r="W14" s="190" t="s">
        <v>1634</v>
      </c>
      <c r="X14" s="190" t="s">
        <v>1634</v>
      </c>
      <c r="Y14" s="190" t="s">
        <v>1634</v>
      </c>
      <c r="Z14" s="190" t="s">
        <v>1634</v>
      </c>
      <c r="AA14" s="190" t="s">
        <v>1634</v>
      </c>
      <c r="AB14" s="190" t="s">
        <v>1634</v>
      </c>
      <c r="AC14" s="190" t="s">
        <v>1634</v>
      </c>
      <c r="AD14" s="190" t="s">
        <v>1634</v>
      </c>
      <c r="AE14" s="190" t="s">
        <v>1634</v>
      </c>
      <c r="AF14" s="6"/>
    </row>
    <row r="15" spans="1:32" x14ac:dyDescent="0.2">
      <c r="A15" s="166">
        <v>12</v>
      </c>
      <c r="B15" s="13" t="s">
        <v>149</v>
      </c>
      <c r="C15" s="192" t="s">
        <v>107</v>
      </c>
      <c r="D15" s="8">
        <v>1.8253130052447606E-3</v>
      </c>
      <c r="E15" s="8">
        <v>4.6786989022708336E-2</v>
      </c>
      <c r="F15" s="8">
        <v>6.4902560936628106E-2</v>
      </c>
      <c r="G15" s="8">
        <v>-1.5914422404574483E-2</v>
      </c>
      <c r="H15" s="8">
        <v>6.9479414909366155E-2</v>
      </c>
      <c r="I15" s="8">
        <v>3.588160743783541E-2</v>
      </c>
      <c r="J15" s="8">
        <v>-9.6822791168260994E-3</v>
      </c>
      <c r="K15" s="8">
        <v>-6.9094261060148241E-4</v>
      </c>
      <c r="L15" s="8">
        <v>2.472084375640243E-2</v>
      </c>
      <c r="M15" s="8">
        <v>-1.07728907431943E-2</v>
      </c>
      <c r="N15" s="8">
        <v>5.0656587206177252E-2</v>
      </c>
      <c r="O15" s="8">
        <v>8.2851210532552191E-3</v>
      </c>
      <c r="P15" s="8">
        <v>3.5776999976751864E-2</v>
      </c>
      <c r="Q15" s="8">
        <v>-8.401834685704708E-2</v>
      </c>
      <c r="R15" s="8">
        <v>9.1555629093038535E-2</v>
      </c>
      <c r="S15" s="8">
        <v>5.7302085335945753E-2</v>
      </c>
      <c r="T15" s="8">
        <v>-9.5238665871286727E-3</v>
      </c>
      <c r="U15" s="8">
        <v>1.5873763658007117E-2</v>
      </c>
      <c r="V15" s="8">
        <v>5.772058826699733E-3</v>
      </c>
      <c r="W15" s="8">
        <v>-1.7955969000857885E-2</v>
      </c>
      <c r="X15" s="8">
        <v>1.9338724959938082E-3</v>
      </c>
      <c r="Y15" s="8">
        <v>2.1854707062561939E-2</v>
      </c>
      <c r="Z15" s="8">
        <v>2.1780227085686672E-3</v>
      </c>
      <c r="AA15" s="8">
        <v>5.7622480977455454E-3</v>
      </c>
      <c r="AB15" s="8">
        <v>-4.0404506808366776E-2</v>
      </c>
      <c r="AC15" s="8">
        <v>1.2671399405460512E-2</v>
      </c>
      <c r="AD15" s="8">
        <v>-1.3378257869462335E-2</v>
      </c>
      <c r="AE15" s="8">
        <v>-1.6588686196186608E-3</v>
      </c>
      <c r="AF15" s="192"/>
    </row>
    <row r="16" spans="1:32" x14ac:dyDescent="0.2">
      <c r="A16" s="166">
        <v>13</v>
      </c>
      <c r="B16" s="13" t="s">
        <v>150</v>
      </c>
      <c r="C16" s="192" t="s">
        <v>108</v>
      </c>
      <c r="D16" s="8">
        <v>6.2732290450534786E-2</v>
      </c>
      <c r="E16" s="8">
        <v>9.8712076798489007E-2</v>
      </c>
      <c r="F16" s="8">
        <v>0.12378987112094428</v>
      </c>
      <c r="G16" s="8">
        <v>0.16929989907224993</v>
      </c>
      <c r="H16" s="8">
        <v>0.15154334335610034</v>
      </c>
      <c r="I16" s="8">
        <v>5.8863916990341561E-2</v>
      </c>
      <c r="J16" s="8">
        <v>8.2436489570172165E-3</v>
      </c>
      <c r="K16" s="8">
        <v>3.8647484008703617E-2</v>
      </c>
      <c r="L16" s="8">
        <v>9.7923129112454113E-2</v>
      </c>
      <c r="M16" s="8">
        <v>9.6673999116056009E-2</v>
      </c>
      <c r="N16" s="8">
        <v>0.14812202609142655</v>
      </c>
      <c r="O16" s="8">
        <v>7.7736940396435847E-2</v>
      </c>
      <c r="P16" s="8">
        <v>-4.1333058247389171E-2</v>
      </c>
      <c r="Q16" s="8">
        <v>-3.2957610618435856E-2</v>
      </c>
      <c r="R16" s="8">
        <v>5.8681875308142659E-2</v>
      </c>
      <c r="S16" s="8">
        <v>1.4097462311768555E-2</v>
      </c>
      <c r="T16" s="8">
        <v>3.6962849013805789E-2</v>
      </c>
      <c r="U16" s="8">
        <v>9.2266490844441301E-2</v>
      </c>
      <c r="V16" s="8">
        <v>0.10916180954552092</v>
      </c>
      <c r="W16" s="8">
        <v>0.11189547568495727</v>
      </c>
      <c r="X16" s="8">
        <v>9.990785536838398E-2</v>
      </c>
      <c r="Y16" s="8">
        <v>-2.6189933256798616E-2</v>
      </c>
      <c r="Z16" s="8">
        <v>6.7434753876149611E-2</v>
      </c>
      <c r="AA16" s="8">
        <v>0.11265543988741218</v>
      </c>
      <c r="AB16" s="8">
        <v>5.2658446569717111E-2</v>
      </c>
      <c r="AC16" s="8">
        <v>0.19610310949848433</v>
      </c>
      <c r="AD16" s="8">
        <v>-2.91148505663172E-4</v>
      </c>
      <c r="AE16" s="8">
        <v>-2.7211803334528707E-2</v>
      </c>
      <c r="AF16" s="192"/>
    </row>
    <row r="17" spans="1:32" s="191" customFormat="1" x14ac:dyDescent="0.2">
      <c r="A17" s="189">
        <v>14</v>
      </c>
      <c r="B17" s="6" t="s">
        <v>110</v>
      </c>
      <c r="C17" s="6" t="s">
        <v>151</v>
      </c>
      <c r="D17" s="190">
        <v>6.646106240693192E-2</v>
      </c>
      <c r="E17" s="190">
        <v>0.14043521253885272</v>
      </c>
      <c r="F17" s="190">
        <v>0.16670376358396788</v>
      </c>
      <c r="G17" s="190">
        <v>0.14332597438985092</v>
      </c>
      <c r="H17" s="190">
        <v>0.18563828624857928</v>
      </c>
      <c r="I17" s="190">
        <v>8.521659809065249E-2</v>
      </c>
      <c r="J17" s="190">
        <v>-1.8546928517576663E-2</v>
      </c>
      <c r="K17" s="190">
        <v>4.1654851540839435E-2</v>
      </c>
      <c r="L17" s="190">
        <v>0.10198615187420774</v>
      </c>
      <c r="M17" s="190">
        <v>7.4689692173865993E-2</v>
      </c>
      <c r="N17" s="190">
        <v>0.14968215998385179</v>
      </c>
      <c r="O17" s="190">
        <v>3.5413419541366585E-2</v>
      </c>
      <c r="P17" s="190">
        <v>3.0071988183780252E-2</v>
      </c>
      <c r="Q17" s="190">
        <v>-0.11860688253802454</v>
      </c>
      <c r="R17" s="190">
        <v>0.16477689634599274</v>
      </c>
      <c r="S17" s="190">
        <v>8.834566670557914E-2</v>
      </c>
      <c r="T17" s="190">
        <v>2.4508646639605551E-2</v>
      </c>
      <c r="U17" s="190">
        <v>8.757017989595578E-2</v>
      </c>
      <c r="V17" s="190">
        <v>0.11872449252115995</v>
      </c>
      <c r="W17" s="190">
        <v>8.598361284026064E-2</v>
      </c>
      <c r="X17" s="190">
        <v>5.9767940865509517E-2</v>
      </c>
      <c r="Y17" s="190">
        <v>1.1855880368915103E-2</v>
      </c>
      <c r="Z17" s="190">
        <v>5.9767619996990873E-2</v>
      </c>
      <c r="AA17" s="190">
        <v>0.12223020297797259</v>
      </c>
      <c r="AB17" s="190">
        <v>-6.6348259490751401E-3</v>
      </c>
      <c r="AC17" s="190">
        <v>0.20929853713885033</v>
      </c>
      <c r="AD17" s="190">
        <v>-3.4293766918241451E-2</v>
      </c>
      <c r="AE17" s="190">
        <v>-2.4712836392253665E-3</v>
      </c>
      <c r="AF17" s="6"/>
    </row>
    <row r="18" spans="1:32" x14ac:dyDescent="0.2">
      <c r="A18" s="166">
        <v>15</v>
      </c>
      <c r="B18" s="4" t="s">
        <v>152</v>
      </c>
      <c r="C18" s="192" t="s">
        <v>111</v>
      </c>
      <c r="D18" s="8">
        <v>1.1262191050294362E-2</v>
      </c>
      <c r="E18" s="8">
        <v>5.7329898388604729E-2</v>
      </c>
      <c r="F18" s="8">
        <v>5.0808855710826245E-2</v>
      </c>
      <c r="G18" s="8">
        <v>1.9697932709243936E-2</v>
      </c>
      <c r="H18" s="8">
        <v>3.9060716173586078E-2</v>
      </c>
      <c r="I18" s="8">
        <v>3.3219079223746603E-2</v>
      </c>
      <c r="J18" s="8">
        <v>-1.5885410822183563E-2</v>
      </c>
      <c r="K18" s="8">
        <v>1.1615672104412858E-4</v>
      </c>
      <c r="L18" s="8">
        <v>3.6310826399238064E-2</v>
      </c>
      <c r="M18" s="8">
        <v>1.4593547973588639E-2</v>
      </c>
      <c r="N18" s="8">
        <v>2.2563997845276147E-2</v>
      </c>
      <c r="O18" s="8">
        <v>-4.8843487381181752E-3</v>
      </c>
      <c r="P18" s="8">
        <v>2.9381679737746032E-2</v>
      </c>
      <c r="Q18" s="8">
        <v>-9.269401581934314E-2</v>
      </c>
      <c r="R18" s="8">
        <v>6.1896379025265319E-2</v>
      </c>
      <c r="S18" s="8">
        <v>4.5839919067594409E-2</v>
      </c>
      <c r="T18" s="8">
        <v>-1.2235041136652084E-2</v>
      </c>
      <c r="U18" s="8">
        <v>8.355560074886952E-4</v>
      </c>
      <c r="V18" s="8">
        <v>6.1287428113015003E-3</v>
      </c>
      <c r="W18" s="8">
        <v>1.8334168012390795E-2</v>
      </c>
      <c r="X18" s="8">
        <v>-8.9455995425484127E-3</v>
      </c>
      <c r="Y18" s="8">
        <v>1.9538749368295548E-2</v>
      </c>
      <c r="Z18" s="8">
        <v>-3.2911845307967797E-3</v>
      </c>
      <c r="AA18" s="8">
        <v>4.5336305973417233E-3</v>
      </c>
      <c r="AB18" s="8">
        <v>-3.419220976903798E-2</v>
      </c>
      <c r="AC18" s="8">
        <v>5.2635484483398345E-2</v>
      </c>
      <c r="AD18" s="8">
        <v>-4.0704002100788637E-2</v>
      </c>
      <c r="AE18" s="8">
        <v>-3.6599610547790704E-3</v>
      </c>
      <c r="AF18" s="192"/>
    </row>
    <row r="19" spans="1:32" x14ac:dyDescent="0.2">
      <c r="A19" s="166">
        <v>16</v>
      </c>
      <c r="B19" s="4" t="s">
        <v>153</v>
      </c>
      <c r="C19" s="192" t="s">
        <v>112</v>
      </c>
      <c r="D19" s="8">
        <v>5.5198871353931062E-2</v>
      </c>
      <c r="E19" s="8">
        <v>8.3105314153350304E-2</v>
      </c>
      <c r="F19" s="8">
        <v>0.1158949078726778</v>
      </c>
      <c r="G19" s="8">
        <v>0.12362804167256258</v>
      </c>
      <c r="H19" s="8">
        <v>0.14657757007763889</v>
      </c>
      <c r="I19" s="8">
        <v>5.1997518795885558E-2</v>
      </c>
      <c r="J19" s="8">
        <v>-2.6615177165393148E-3</v>
      </c>
      <c r="K19" s="8">
        <v>4.1538694790255237E-2</v>
      </c>
      <c r="L19" s="8">
        <v>6.5675325553325656E-2</v>
      </c>
      <c r="M19" s="8">
        <v>6.0096144229752367E-2</v>
      </c>
      <c r="N19" s="8">
        <v>0.12711816213353069</v>
      </c>
      <c r="O19" s="8">
        <v>4.0297768242750484E-2</v>
      </c>
      <c r="P19" s="8">
        <v>6.9030844131019861E-4</v>
      </c>
      <c r="Q19" s="8">
        <v>-2.5912866714757714E-2</v>
      </c>
      <c r="R19" s="8">
        <v>0.10288051733306759</v>
      </c>
      <c r="S19" s="8">
        <v>4.2505747604858542E-2</v>
      </c>
      <c r="T19" s="8">
        <v>3.6743687804895092E-2</v>
      </c>
      <c r="U19" s="8">
        <v>8.6734623891134954E-2</v>
      </c>
      <c r="V19" s="8">
        <v>0.1125957496850325</v>
      </c>
      <c r="W19" s="8">
        <v>6.7649444801023348E-2</v>
      </c>
      <c r="X19" s="8">
        <v>6.8713540418156832E-2</v>
      </c>
      <c r="Y19" s="8">
        <v>-7.6828689814765578E-3</v>
      </c>
      <c r="Z19" s="8">
        <v>6.3058804521711587E-2</v>
      </c>
      <c r="AA19" s="8">
        <v>0.11769657240823217</v>
      </c>
      <c r="AB19" s="8">
        <v>2.7557383811640926E-2</v>
      </c>
      <c r="AC19" s="8">
        <v>0.15666305263887384</v>
      </c>
      <c r="AD19" s="8">
        <v>6.4102352135401875E-3</v>
      </c>
      <c r="AE19" s="8">
        <v>1.1886774225522197E-3</v>
      </c>
      <c r="AF19" s="192"/>
    </row>
    <row r="20" spans="1:32" s="191" customFormat="1" x14ac:dyDescent="0.2">
      <c r="A20" s="189">
        <v>17</v>
      </c>
      <c r="B20" s="6" t="s">
        <v>154</v>
      </c>
      <c r="C20" s="6" t="s">
        <v>156</v>
      </c>
      <c r="D20" s="190" t="s">
        <v>1634</v>
      </c>
      <c r="E20" s="190" t="s">
        <v>1634</v>
      </c>
      <c r="F20" s="190" t="s">
        <v>1634</v>
      </c>
      <c r="G20" s="190" t="s">
        <v>1634</v>
      </c>
      <c r="H20" s="190" t="s">
        <v>1634</v>
      </c>
      <c r="I20" s="190" t="s">
        <v>1634</v>
      </c>
      <c r="J20" s="190" t="s">
        <v>1634</v>
      </c>
      <c r="K20" s="190" t="s">
        <v>1634</v>
      </c>
      <c r="L20" s="190" t="s">
        <v>1634</v>
      </c>
      <c r="M20" s="190" t="s">
        <v>1634</v>
      </c>
      <c r="N20" s="190" t="s">
        <v>1634</v>
      </c>
      <c r="O20" s="190" t="s">
        <v>1634</v>
      </c>
      <c r="P20" s="190" t="s">
        <v>1634</v>
      </c>
      <c r="Q20" s="190" t="s">
        <v>1634</v>
      </c>
      <c r="R20" s="190" t="s">
        <v>1634</v>
      </c>
      <c r="S20" s="190" t="s">
        <v>1634</v>
      </c>
      <c r="T20" s="190" t="s">
        <v>1634</v>
      </c>
      <c r="U20" s="190" t="s">
        <v>1634</v>
      </c>
      <c r="V20" s="190" t="s">
        <v>1634</v>
      </c>
      <c r="W20" s="190" t="s">
        <v>1634</v>
      </c>
      <c r="X20" s="190" t="s">
        <v>1634</v>
      </c>
      <c r="Y20" s="190" t="s">
        <v>1634</v>
      </c>
      <c r="Z20" s="190" t="s">
        <v>1634</v>
      </c>
      <c r="AA20" s="190" t="s">
        <v>1634</v>
      </c>
      <c r="AB20" s="190" t="s">
        <v>1634</v>
      </c>
      <c r="AC20" s="190" t="s">
        <v>1634</v>
      </c>
      <c r="AD20" s="190" t="s">
        <v>1634</v>
      </c>
      <c r="AE20" s="190" t="s">
        <v>1634</v>
      </c>
      <c r="AF20" s="6"/>
    </row>
    <row r="21" spans="1:32" x14ac:dyDescent="0.2">
      <c r="A21" s="166">
        <v>18</v>
      </c>
      <c r="B21" s="4" t="s">
        <v>157</v>
      </c>
      <c r="C21" s="192" t="s">
        <v>158</v>
      </c>
      <c r="D21" s="8">
        <v>-9.4368780450496022E-3</v>
      </c>
      <c r="E21" s="8">
        <v>-1.0542909365896391E-2</v>
      </c>
      <c r="F21" s="8">
        <v>1.409370522580187E-2</v>
      </c>
      <c r="G21" s="8">
        <v>-3.5612355113818418E-2</v>
      </c>
      <c r="H21" s="8">
        <v>3.0418698735780084E-2</v>
      </c>
      <c r="I21" s="8">
        <v>2.6625282140888052E-3</v>
      </c>
      <c r="J21" s="8">
        <v>6.2031317053574623E-3</v>
      </c>
      <c r="K21" s="8">
        <v>-8.0709933164561096E-4</v>
      </c>
      <c r="L21" s="8">
        <v>-1.1589982642835638E-2</v>
      </c>
      <c r="M21" s="8">
        <v>-2.5366438716782937E-2</v>
      </c>
      <c r="N21" s="8">
        <v>2.8092589360901105E-2</v>
      </c>
      <c r="O21" s="8">
        <v>1.3169469791373395E-2</v>
      </c>
      <c r="P21" s="8">
        <v>6.3953202390058328E-3</v>
      </c>
      <c r="Q21" s="8">
        <v>8.6756689622960632E-3</v>
      </c>
      <c r="R21" s="8">
        <v>2.9659250067773209E-2</v>
      </c>
      <c r="S21" s="8">
        <v>1.1462166268351346E-2</v>
      </c>
      <c r="T21" s="8">
        <v>2.7111745495234122E-3</v>
      </c>
      <c r="U21" s="8">
        <v>1.5038207650518422E-2</v>
      </c>
      <c r="V21" s="8">
        <v>-3.5668398460176698E-4</v>
      </c>
      <c r="W21" s="8">
        <v>-3.629013701324868E-2</v>
      </c>
      <c r="X21" s="8">
        <v>1.0879472038542221E-2</v>
      </c>
      <c r="Y21" s="8">
        <v>2.3159576942663918E-3</v>
      </c>
      <c r="Z21" s="8">
        <v>5.469207239365447E-3</v>
      </c>
      <c r="AA21" s="8">
        <v>1.2286175004038223E-3</v>
      </c>
      <c r="AB21" s="8">
        <v>-6.212297039328794E-3</v>
      </c>
      <c r="AC21" s="8">
        <v>-3.9964085077937826E-2</v>
      </c>
      <c r="AD21" s="8">
        <v>2.7325744231326304E-2</v>
      </c>
      <c r="AE21" s="8">
        <v>2.0010924351604093E-3</v>
      </c>
      <c r="AF21" s="192"/>
    </row>
    <row r="22" spans="1:32" x14ac:dyDescent="0.2">
      <c r="A22" s="166">
        <v>19</v>
      </c>
      <c r="B22" s="4" t="s">
        <v>159</v>
      </c>
      <c r="C22" s="192" t="s">
        <v>160</v>
      </c>
      <c r="D22" s="8">
        <v>7.5334190966037193E-3</v>
      </c>
      <c r="E22" s="8">
        <v>1.5606762645138694E-2</v>
      </c>
      <c r="F22" s="8">
        <v>7.8949632482664938E-3</v>
      </c>
      <c r="G22" s="8">
        <v>4.5671857399687356E-2</v>
      </c>
      <c r="H22" s="8">
        <v>4.9657732784614845E-3</v>
      </c>
      <c r="I22" s="8">
        <v>6.8663981944560061E-3</v>
      </c>
      <c r="J22" s="8">
        <v>1.0905166673556531E-2</v>
      </c>
      <c r="K22" s="8">
        <v>-2.8912107815516224E-3</v>
      </c>
      <c r="L22" s="8">
        <v>3.2247803559128457E-2</v>
      </c>
      <c r="M22" s="8">
        <v>3.6577854886303642E-2</v>
      </c>
      <c r="N22" s="8">
        <v>2.1003863957895844E-2</v>
      </c>
      <c r="O22" s="8">
        <v>3.743917215368537E-2</v>
      </c>
      <c r="P22" s="8">
        <v>-4.2023366688699368E-2</v>
      </c>
      <c r="Q22" s="8">
        <v>-7.0447439036781453E-3</v>
      </c>
      <c r="R22" s="8">
        <v>-4.4198642024924926E-2</v>
      </c>
      <c r="S22" s="8">
        <v>-2.8408285293089985E-2</v>
      </c>
      <c r="T22" s="8">
        <v>2.1916120891070362E-4</v>
      </c>
      <c r="U22" s="8">
        <v>5.5318669533063322E-3</v>
      </c>
      <c r="V22" s="8">
        <v>-3.4339401395115958E-3</v>
      </c>
      <c r="W22" s="8">
        <v>4.4246030883933925E-2</v>
      </c>
      <c r="X22" s="8">
        <v>3.1194314950227158E-2</v>
      </c>
      <c r="Y22" s="8">
        <v>-1.850706427532206E-2</v>
      </c>
      <c r="Z22" s="8">
        <v>4.375949354438022E-3</v>
      </c>
      <c r="AA22" s="8">
        <v>-5.0411325208199777E-3</v>
      </c>
      <c r="AB22" s="8">
        <v>2.5101062758076189E-2</v>
      </c>
      <c r="AC22" s="8">
        <v>3.9440056859610495E-2</v>
      </c>
      <c r="AD22" s="8">
        <v>-6.7013837192033601E-3</v>
      </c>
      <c r="AE22" s="8">
        <v>-2.8400480757080928E-2</v>
      </c>
      <c r="AF22" s="192"/>
    </row>
    <row r="23" spans="1:32" x14ac:dyDescent="0.2">
      <c r="A23" s="166"/>
      <c r="B23" s="4"/>
      <c r="C23" s="196"/>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6"/>
    </row>
    <row r="24" spans="1:32" s="191" customFormat="1" x14ac:dyDescent="0.2">
      <c r="A24" s="189">
        <v>20</v>
      </c>
      <c r="B24" s="6" t="s">
        <v>119</v>
      </c>
      <c r="C24" s="198" t="s">
        <v>161</v>
      </c>
      <c r="D24" s="199">
        <v>1.3980741779577421E-2</v>
      </c>
      <c r="E24" s="199">
        <v>5.4198338796454859E-2</v>
      </c>
      <c r="F24" s="199">
        <v>6.6745088238098438E-2</v>
      </c>
      <c r="G24" s="199">
        <v>8.1751834079104357E-2</v>
      </c>
      <c r="H24" s="199">
        <v>6.9381309706193273E-2</v>
      </c>
      <c r="I24" s="199">
        <v>3.0743547920526026E-2</v>
      </c>
      <c r="J24" s="199">
        <v>3.2254155344586755E-2</v>
      </c>
      <c r="K24" s="199">
        <v>2.6193792996541454E-2</v>
      </c>
      <c r="L24" s="199">
        <v>4.2318904256883227E-2</v>
      </c>
      <c r="M24" s="199">
        <v>2.4828747860894396E-2</v>
      </c>
      <c r="N24" s="199">
        <v>6.0167165783792775E-2</v>
      </c>
      <c r="O24" s="199">
        <v>8.0986679742765855E-2</v>
      </c>
      <c r="P24" s="199">
        <v>-3.0017730893772132E-3</v>
      </c>
      <c r="Q24" s="199">
        <v>-3.2389528662980616E-2</v>
      </c>
      <c r="R24" s="199">
        <v>3.7604121741892538E-2</v>
      </c>
      <c r="S24" s="199">
        <v>1.0442990203233693E-2</v>
      </c>
      <c r="T24" s="199">
        <v>1.6499011273821917E-2</v>
      </c>
      <c r="U24" s="199">
        <v>3.1717914451516505E-2</v>
      </c>
      <c r="V24" s="199">
        <v>2.6230859278938645E-2</v>
      </c>
      <c r="W24" s="199">
        <v>2.269784689516352E-2</v>
      </c>
      <c r="X24" s="199">
        <v>4.9781910916791405E-2</v>
      </c>
      <c r="Y24" s="199">
        <v>1.3171860247197076E-2</v>
      </c>
      <c r="Z24" s="199">
        <v>1.2193226631062482E-2</v>
      </c>
      <c r="AA24" s="199">
        <v>2.9158480202111425E-2</v>
      </c>
      <c r="AB24" s="199">
        <v>-9.0982905431601369E-3</v>
      </c>
      <c r="AC24" s="199">
        <v>7.168400465183411E-2</v>
      </c>
      <c r="AD24" s="199">
        <v>1.3801859840469888E-2</v>
      </c>
      <c r="AE24" s="199">
        <v>-1.09528279333172E-2</v>
      </c>
      <c r="AF24" s="198"/>
    </row>
    <row r="25" spans="1:32" s="4" customFormat="1" x14ac:dyDescent="0.2">
      <c r="A25" s="166"/>
    </row>
    <row r="26" spans="1:32" s="4" customFormat="1" ht="13.5" thickBot="1" x14ac:dyDescent="0.25">
      <c r="A26" s="200" t="s">
        <v>1631</v>
      </c>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201" t="s">
        <v>92</v>
      </c>
    </row>
    <row r="28" spans="1:32" s="4" customFormat="1" x14ac:dyDescent="0.2">
      <c r="A28" s="203" t="s">
        <v>437</v>
      </c>
    </row>
  </sheetData>
  <phoneticPr fontId="0" type="noConversion"/>
  <pageMargins left="0.55118110236220497" right="0.55118110236220497" top="0.55118110236220497" bottom="0.55118110236220497" header="0.196850393700787" footer="0.196850393700787"/>
  <pageSetup paperSize="9" fitToHeight="0" orientation="landscape" horizontalDpi="4294967292" r:id="rId1"/>
  <headerFooter alignWithMargins="0">
    <oddFooter>&amp;L&amp;8statec&amp;R&amp;8&amp;D</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55"/>
    <pageSetUpPr autoPageBreaks="0" fitToPage="1"/>
  </sheetPr>
  <dimension ref="A1:AF36"/>
  <sheetViews>
    <sheetView showGridLines="0" zoomScale="85" zoomScaleNormal="85" workbookViewId="0">
      <pane xSplit="2" ySplit="2" topLeftCell="C3" activePane="bottomRight" state="frozen"/>
      <selection pane="topRight"/>
      <selection pane="bottomLeft"/>
      <selection pane="bottomRight"/>
    </sheetView>
  </sheetViews>
  <sheetFormatPr defaultColWidth="11.42578125" defaultRowHeight="12.75" x14ac:dyDescent="0.2"/>
  <cols>
    <col min="1" max="1" width="6.7109375" style="185" customWidth="1"/>
    <col min="2" max="2" width="50" style="185" customWidth="1"/>
    <col min="3" max="31" width="9.28515625" style="185" customWidth="1"/>
    <col min="32" max="32" width="1.42578125" style="185" customWidth="1"/>
    <col min="33" max="16384" width="11.42578125" style="185"/>
  </cols>
  <sheetData>
    <row r="1" spans="1:32" s="353" customFormat="1" ht="24.75" customHeight="1" thickBot="1" x14ac:dyDescent="0.3">
      <c r="A1" s="343" t="s">
        <v>543</v>
      </c>
      <c r="B1" s="343"/>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2" ht="21.75" customHeight="1" x14ac:dyDescent="0.35">
      <c r="A2" s="188" t="s">
        <v>179</v>
      </c>
      <c r="B2" s="163" t="s">
        <v>60</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8"/>
    </row>
    <row r="3" spans="1:32" x14ac:dyDescent="0.2">
      <c r="B3" s="18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row>
    <row r="4" spans="1:32" x14ac:dyDescent="0.2">
      <c r="B4" s="184"/>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t="s">
        <v>650</v>
      </c>
    </row>
    <row r="5" spans="1:32" x14ac:dyDescent="0.2">
      <c r="B5" s="184"/>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row>
    <row r="6" spans="1:32" x14ac:dyDescent="0.2">
      <c r="A6" s="191"/>
      <c r="B6" s="356" t="s">
        <v>659</v>
      </c>
      <c r="C6" s="342">
        <v>4466</v>
      </c>
      <c r="D6" s="342">
        <v>4732.3</v>
      </c>
      <c r="E6" s="342">
        <v>5131.6000000000004</v>
      </c>
      <c r="F6" s="342">
        <v>5437.7</v>
      </c>
      <c r="G6" s="342">
        <v>5844.1</v>
      </c>
      <c r="H6" s="342">
        <v>6335.2</v>
      </c>
      <c r="I6" s="342">
        <v>6443.4</v>
      </c>
      <c r="J6" s="342">
        <v>7432.4</v>
      </c>
      <c r="K6" s="342">
        <v>8050.7</v>
      </c>
      <c r="L6" s="342">
        <v>8837.9</v>
      </c>
      <c r="M6" s="342">
        <v>9455.9</v>
      </c>
      <c r="N6" s="342">
        <v>9768.2999999999993</v>
      </c>
      <c r="O6" s="342">
        <v>10182.799999999999</v>
      </c>
      <c r="P6" s="342">
        <v>11098.7</v>
      </c>
      <c r="Q6" s="342">
        <v>11998.7</v>
      </c>
      <c r="R6" s="342">
        <v>12957</v>
      </c>
      <c r="S6" s="342">
        <v>13331.5</v>
      </c>
      <c r="T6" s="342">
        <v>14259.2</v>
      </c>
      <c r="U6" s="342">
        <v>14705.4</v>
      </c>
      <c r="V6" s="342">
        <v>15215.6</v>
      </c>
      <c r="W6" s="342">
        <v>15782.4</v>
      </c>
      <c r="X6" s="342">
        <v>16269.1</v>
      </c>
      <c r="Y6" s="342">
        <v>17201.7</v>
      </c>
      <c r="Z6" s="342">
        <v>18269.900000000001</v>
      </c>
      <c r="AA6" s="342">
        <v>19402.5</v>
      </c>
      <c r="AB6" s="342">
        <v>22116.5</v>
      </c>
      <c r="AC6" s="342">
        <v>22313.3</v>
      </c>
      <c r="AD6" s="342">
        <v>24444.3</v>
      </c>
      <c r="AE6" s="342">
        <v>27309.5</v>
      </c>
      <c r="AF6" s="342"/>
    </row>
    <row r="7" spans="1:32" x14ac:dyDescent="0.2">
      <c r="A7" s="10" t="s">
        <v>294</v>
      </c>
      <c r="B7" s="184" t="s">
        <v>1593</v>
      </c>
      <c r="C7" s="274">
        <v>316</v>
      </c>
      <c r="D7" s="274">
        <v>384.3</v>
      </c>
      <c r="E7" s="274">
        <v>405</v>
      </c>
      <c r="F7" s="274">
        <v>393.3</v>
      </c>
      <c r="G7" s="274">
        <v>408.6</v>
      </c>
      <c r="H7" s="274">
        <v>502.4</v>
      </c>
      <c r="I7" s="274">
        <v>531.1</v>
      </c>
      <c r="J7" s="274">
        <v>617.6</v>
      </c>
      <c r="K7" s="274">
        <v>675.2</v>
      </c>
      <c r="L7" s="274">
        <v>711.7</v>
      </c>
      <c r="M7" s="274">
        <v>754.9</v>
      </c>
      <c r="N7" s="274">
        <v>784.2</v>
      </c>
      <c r="O7" s="274">
        <v>776.8</v>
      </c>
      <c r="P7" s="274">
        <v>867.9</v>
      </c>
      <c r="Q7" s="274">
        <v>997.6</v>
      </c>
      <c r="R7" s="274">
        <v>1018</v>
      </c>
      <c r="S7" s="274">
        <v>1026</v>
      </c>
      <c r="T7" s="274">
        <v>1128.5</v>
      </c>
      <c r="U7" s="274">
        <v>1126.5999999999999</v>
      </c>
      <c r="V7" s="274">
        <v>1143.7</v>
      </c>
      <c r="W7" s="274">
        <v>1273.7</v>
      </c>
      <c r="X7" s="274">
        <v>1352.8</v>
      </c>
      <c r="Y7" s="274">
        <v>1376.3</v>
      </c>
      <c r="Z7" s="274">
        <v>1431.4</v>
      </c>
      <c r="AA7" s="274">
        <v>1568.8</v>
      </c>
      <c r="AB7" s="274">
        <v>1712.4</v>
      </c>
      <c r="AC7" s="274">
        <v>1847.1</v>
      </c>
      <c r="AD7" s="274">
        <v>2096.1</v>
      </c>
      <c r="AE7" s="274">
        <v>2297.8000000000002</v>
      </c>
      <c r="AF7" s="274"/>
    </row>
    <row r="8" spans="1:32" x14ac:dyDescent="0.2">
      <c r="A8" s="10" t="s">
        <v>1376</v>
      </c>
      <c r="B8" s="184" t="s">
        <v>1594</v>
      </c>
      <c r="C8" s="274">
        <v>294.5</v>
      </c>
      <c r="D8" s="274">
        <v>338</v>
      </c>
      <c r="E8" s="274">
        <v>385.5</v>
      </c>
      <c r="F8" s="274">
        <v>516.29999999999995</v>
      </c>
      <c r="G8" s="274">
        <v>511.7</v>
      </c>
      <c r="H8" s="274">
        <v>528.20000000000005</v>
      </c>
      <c r="I8" s="274">
        <v>640.70000000000005</v>
      </c>
      <c r="J8" s="274">
        <v>727.7</v>
      </c>
      <c r="K8" s="274">
        <v>755.6</v>
      </c>
      <c r="L8" s="274">
        <v>832.7</v>
      </c>
      <c r="M8" s="274">
        <v>1036.2</v>
      </c>
      <c r="N8" s="274">
        <v>686.8</v>
      </c>
      <c r="O8" s="274">
        <v>855.9</v>
      </c>
      <c r="P8" s="274">
        <v>893.8</v>
      </c>
      <c r="Q8" s="274">
        <v>949.5</v>
      </c>
      <c r="R8" s="274">
        <v>1318.4</v>
      </c>
      <c r="S8" s="274">
        <v>1186.4000000000001</v>
      </c>
      <c r="T8" s="274">
        <v>1188.4000000000001</v>
      </c>
      <c r="U8" s="274">
        <v>1018.3</v>
      </c>
      <c r="V8" s="274">
        <v>1162.5</v>
      </c>
      <c r="W8" s="274">
        <v>1341.3</v>
      </c>
      <c r="X8" s="274">
        <v>1321.2</v>
      </c>
      <c r="Y8" s="274">
        <v>1389.8</v>
      </c>
      <c r="Z8" s="274">
        <v>1362.9</v>
      </c>
      <c r="AA8" s="274">
        <v>1508.5</v>
      </c>
      <c r="AB8" s="274">
        <v>1883.9</v>
      </c>
      <c r="AC8" s="274">
        <v>1720.4</v>
      </c>
      <c r="AD8" s="274">
        <v>1733.6</v>
      </c>
      <c r="AE8" s="274">
        <v>2049.5</v>
      </c>
      <c r="AF8" s="274"/>
    </row>
    <row r="9" spans="1:32" x14ac:dyDescent="0.2">
      <c r="A9" s="10" t="s">
        <v>301</v>
      </c>
      <c r="B9" s="184" t="s">
        <v>1595</v>
      </c>
      <c r="C9" s="274">
        <v>1181.0999999999999</v>
      </c>
      <c r="D9" s="274">
        <v>1222.5</v>
      </c>
      <c r="E9" s="274">
        <v>1309.3</v>
      </c>
      <c r="F9" s="274">
        <v>1348.9</v>
      </c>
      <c r="G9" s="274">
        <v>1412.9</v>
      </c>
      <c r="H9" s="274">
        <v>1492.2</v>
      </c>
      <c r="I9" s="274">
        <v>1595.5</v>
      </c>
      <c r="J9" s="274">
        <v>1697.4</v>
      </c>
      <c r="K9" s="274">
        <v>1823.9</v>
      </c>
      <c r="L9" s="274">
        <v>1948.3</v>
      </c>
      <c r="M9" s="274">
        <v>2078.9</v>
      </c>
      <c r="N9" s="274">
        <v>2188.6</v>
      </c>
      <c r="O9" s="274">
        <v>2303.9</v>
      </c>
      <c r="P9" s="274">
        <v>2420.3000000000002</v>
      </c>
      <c r="Q9" s="274">
        <v>2616.1999999999998</v>
      </c>
      <c r="R9" s="274">
        <v>2812.9</v>
      </c>
      <c r="S9" s="274">
        <v>2966.7</v>
      </c>
      <c r="T9" s="274">
        <v>3138.1</v>
      </c>
      <c r="U9" s="274">
        <v>3294.1</v>
      </c>
      <c r="V9" s="274">
        <v>3445.7</v>
      </c>
      <c r="W9" s="274">
        <v>3610.6</v>
      </c>
      <c r="X9" s="274">
        <v>3675.4</v>
      </c>
      <c r="Y9" s="274">
        <v>3907.6</v>
      </c>
      <c r="Z9" s="274">
        <v>4230.3999999999996</v>
      </c>
      <c r="AA9" s="274">
        <v>4540.2</v>
      </c>
      <c r="AB9" s="274">
        <v>4993.3999999999996</v>
      </c>
      <c r="AC9" s="274">
        <v>5269.6</v>
      </c>
      <c r="AD9" s="274">
        <v>5700.1</v>
      </c>
      <c r="AE9" s="274">
        <v>6328.2</v>
      </c>
      <c r="AF9" s="274"/>
    </row>
    <row r="10" spans="1:32" x14ac:dyDescent="0.2">
      <c r="A10" s="10" t="s">
        <v>310</v>
      </c>
      <c r="B10" s="184" t="s">
        <v>1596</v>
      </c>
      <c r="C10" s="274">
        <v>0.4</v>
      </c>
      <c r="D10" s="274">
        <v>0.4</v>
      </c>
      <c r="E10" s="274">
        <v>0.3</v>
      </c>
      <c r="F10" s="274">
        <v>0.3</v>
      </c>
      <c r="G10" s="274">
        <v>0.3</v>
      </c>
      <c r="H10" s="274">
        <v>0.3</v>
      </c>
      <c r="I10" s="274">
        <v>0.4</v>
      </c>
      <c r="J10" s="274">
        <v>0.4</v>
      </c>
      <c r="K10" s="274">
        <v>0.4</v>
      </c>
      <c r="L10" s="274">
        <v>0.4</v>
      </c>
      <c r="M10" s="274">
        <v>0.5</v>
      </c>
      <c r="N10" s="274">
        <v>0.4</v>
      </c>
      <c r="O10" s="274">
        <v>0.5</v>
      </c>
      <c r="P10" s="274">
        <v>0.5</v>
      </c>
      <c r="Q10" s="274">
        <v>0.6</v>
      </c>
      <c r="R10" s="274">
        <v>0.8</v>
      </c>
      <c r="S10" s="274">
        <v>0.6</v>
      </c>
      <c r="T10" s="274">
        <v>0.7</v>
      </c>
      <c r="U10" s="274">
        <v>0.8</v>
      </c>
      <c r="V10" s="274">
        <v>0.7</v>
      </c>
      <c r="W10" s="274">
        <v>0.2</v>
      </c>
      <c r="X10" s="274">
        <v>0.2</v>
      </c>
      <c r="Y10" s="274">
        <v>0.3</v>
      </c>
      <c r="Z10" s="274">
        <v>0.2</v>
      </c>
      <c r="AA10" s="274">
        <v>0.2</v>
      </c>
      <c r="AB10" s="274">
        <v>0.3</v>
      </c>
      <c r="AC10" s="274">
        <v>0.4</v>
      </c>
      <c r="AD10" s="274">
        <v>0.3</v>
      </c>
      <c r="AE10" s="274">
        <v>0</v>
      </c>
      <c r="AF10" s="274"/>
    </row>
    <row r="11" spans="1:32" x14ac:dyDescent="0.2">
      <c r="A11" s="10" t="s">
        <v>330</v>
      </c>
      <c r="B11" s="184" t="s">
        <v>1597</v>
      </c>
      <c r="C11" s="274">
        <v>166.8</v>
      </c>
      <c r="D11" s="274">
        <v>199</v>
      </c>
      <c r="E11" s="274">
        <v>205.6</v>
      </c>
      <c r="F11" s="274">
        <v>224.6</v>
      </c>
      <c r="G11" s="274">
        <v>181.2</v>
      </c>
      <c r="H11" s="274">
        <v>231.6</v>
      </c>
      <c r="I11" s="274">
        <v>221.7</v>
      </c>
      <c r="J11" s="274">
        <v>237.2</v>
      </c>
      <c r="K11" s="274">
        <v>277.2</v>
      </c>
      <c r="L11" s="274">
        <v>294.39999999999998</v>
      </c>
      <c r="M11" s="274">
        <v>329.1</v>
      </c>
      <c r="N11" s="274">
        <v>349.2</v>
      </c>
      <c r="O11" s="274">
        <v>384.9</v>
      </c>
      <c r="P11" s="274">
        <v>390</v>
      </c>
      <c r="Q11" s="274">
        <v>393.4</v>
      </c>
      <c r="R11" s="274">
        <v>413.3</v>
      </c>
      <c r="S11" s="274">
        <v>434</v>
      </c>
      <c r="T11" s="274">
        <v>505</v>
      </c>
      <c r="U11" s="274">
        <v>561.1</v>
      </c>
      <c r="V11" s="274">
        <v>596.1</v>
      </c>
      <c r="W11" s="274">
        <v>600.29999999999995</v>
      </c>
      <c r="X11" s="274">
        <v>555</v>
      </c>
      <c r="Y11" s="274">
        <v>582.4</v>
      </c>
      <c r="Z11" s="274">
        <v>623.20000000000005</v>
      </c>
      <c r="AA11" s="274">
        <v>642</v>
      </c>
      <c r="AB11" s="274">
        <v>715.6</v>
      </c>
      <c r="AC11" s="274">
        <v>703.4</v>
      </c>
      <c r="AD11" s="274">
        <v>866.1</v>
      </c>
      <c r="AE11" s="274">
        <v>1249</v>
      </c>
      <c r="AF11" s="274"/>
    </row>
    <row r="12" spans="1:32" x14ac:dyDescent="0.2">
      <c r="A12" s="10" t="s">
        <v>338</v>
      </c>
      <c r="B12" s="184" t="s">
        <v>1598</v>
      </c>
      <c r="C12" s="274">
        <v>66.900000000000006</v>
      </c>
      <c r="D12" s="274">
        <v>60.7</v>
      </c>
      <c r="E12" s="274">
        <v>58.7</v>
      </c>
      <c r="F12" s="274">
        <v>64.400000000000006</v>
      </c>
      <c r="G12" s="274">
        <v>76.400000000000006</v>
      </c>
      <c r="H12" s="274">
        <v>69.599999999999994</v>
      </c>
      <c r="I12" s="274">
        <v>69.5</v>
      </c>
      <c r="J12" s="274">
        <v>63.3</v>
      </c>
      <c r="K12" s="274">
        <v>61</v>
      </c>
      <c r="L12" s="274">
        <v>53.2</v>
      </c>
      <c r="M12" s="274">
        <v>52.7</v>
      </c>
      <c r="N12" s="274">
        <v>59.5</v>
      </c>
      <c r="O12" s="274">
        <v>79.7</v>
      </c>
      <c r="P12" s="274">
        <v>109.5</v>
      </c>
      <c r="Q12" s="274">
        <v>131.80000000000001</v>
      </c>
      <c r="R12" s="274">
        <v>171.4</v>
      </c>
      <c r="S12" s="274">
        <v>214.2</v>
      </c>
      <c r="T12" s="274">
        <v>214.5</v>
      </c>
      <c r="U12" s="274">
        <v>241.8</v>
      </c>
      <c r="V12" s="274">
        <v>207.1</v>
      </c>
      <c r="W12" s="274">
        <v>201.6</v>
      </c>
      <c r="X12" s="274">
        <v>207.2</v>
      </c>
      <c r="Y12" s="274">
        <v>213.3</v>
      </c>
      <c r="Z12" s="274">
        <v>209.2</v>
      </c>
      <c r="AA12" s="274">
        <v>203.8</v>
      </c>
      <c r="AB12" s="274">
        <v>143.9</v>
      </c>
      <c r="AC12" s="274">
        <v>111.9</v>
      </c>
      <c r="AD12" s="274">
        <v>119.1</v>
      </c>
      <c r="AE12" s="274">
        <v>211.3</v>
      </c>
      <c r="AF12" s="274"/>
    </row>
    <row r="13" spans="1:32" x14ac:dyDescent="0.2">
      <c r="A13" s="10" t="s">
        <v>359</v>
      </c>
      <c r="B13" s="184" t="s">
        <v>1599</v>
      </c>
      <c r="C13" s="274">
        <v>1.7</v>
      </c>
      <c r="D13" s="274">
        <v>2.4</v>
      </c>
      <c r="E13" s="274">
        <v>1.2</v>
      </c>
      <c r="F13" s="274">
        <v>1.8</v>
      </c>
      <c r="G13" s="274">
        <v>1.5</v>
      </c>
      <c r="H13" s="274">
        <v>1.1000000000000001</v>
      </c>
      <c r="I13" s="274">
        <v>1.1000000000000001</v>
      </c>
      <c r="J13" s="274">
        <v>1.1000000000000001</v>
      </c>
      <c r="K13" s="274">
        <v>1.1000000000000001</v>
      </c>
      <c r="L13" s="274">
        <v>1.1000000000000001</v>
      </c>
      <c r="M13" s="274">
        <v>1</v>
      </c>
      <c r="N13" s="274">
        <v>1</v>
      </c>
      <c r="O13" s="274">
        <v>1.6</v>
      </c>
      <c r="P13" s="274">
        <v>2.2999999999999998</v>
      </c>
      <c r="Q13" s="274">
        <v>1</v>
      </c>
      <c r="R13" s="274">
        <v>2.2000000000000002</v>
      </c>
      <c r="S13" s="274">
        <v>0.4</v>
      </c>
      <c r="T13" s="274">
        <v>1.6</v>
      </c>
      <c r="U13" s="274">
        <v>1.4</v>
      </c>
      <c r="V13" s="274">
        <v>1.1000000000000001</v>
      </c>
      <c r="W13" s="274">
        <v>1.8</v>
      </c>
      <c r="X13" s="274">
        <v>2.5</v>
      </c>
      <c r="Y13" s="274">
        <v>1</v>
      </c>
      <c r="Z13" s="274">
        <v>1.8</v>
      </c>
      <c r="AA13" s="274">
        <v>2.5</v>
      </c>
      <c r="AB13" s="274">
        <v>0.9</v>
      </c>
      <c r="AC13" s="274">
        <v>2.2999999999999998</v>
      </c>
      <c r="AD13" s="274">
        <v>1.5</v>
      </c>
      <c r="AE13" s="274">
        <v>0</v>
      </c>
      <c r="AF13" s="274"/>
    </row>
    <row r="14" spans="1:32" ht="12.75" customHeight="1" x14ac:dyDescent="0.2">
      <c r="A14" s="10" t="s">
        <v>393</v>
      </c>
      <c r="B14" s="357" t="s">
        <v>1600</v>
      </c>
      <c r="C14" s="274">
        <v>458.9</v>
      </c>
      <c r="D14" s="274">
        <v>473</v>
      </c>
      <c r="E14" s="274">
        <v>492.4</v>
      </c>
      <c r="F14" s="274">
        <v>484.6</v>
      </c>
      <c r="G14" s="274">
        <v>482.4</v>
      </c>
      <c r="H14" s="274">
        <v>499.9</v>
      </c>
      <c r="I14" s="274">
        <v>542</v>
      </c>
      <c r="J14" s="274">
        <v>582.79999999999995</v>
      </c>
      <c r="K14" s="274">
        <v>715.5</v>
      </c>
      <c r="L14" s="274">
        <v>767.7</v>
      </c>
      <c r="M14" s="274">
        <v>840.1</v>
      </c>
      <c r="N14" s="274">
        <v>885.3</v>
      </c>
      <c r="O14" s="274">
        <v>913.9</v>
      </c>
      <c r="P14" s="274">
        <v>962.1</v>
      </c>
      <c r="Q14" s="274">
        <v>1167.3</v>
      </c>
      <c r="R14" s="274">
        <v>1216.7</v>
      </c>
      <c r="S14" s="274">
        <v>1241.5999999999999</v>
      </c>
      <c r="T14" s="274">
        <v>1359</v>
      </c>
      <c r="U14" s="274">
        <v>1471.5</v>
      </c>
      <c r="V14" s="274">
        <v>1507.3</v>
      </c>
      <c r="W14" s="274">
        <v>1524.1</v>
      </c>
      <c r="X14" s="274">
        <v>1562.5</v>
      </c>
      <c r="Y14" s="274">
        <v>1625.2</v>
      </c>
      <c r="Z14" s="274">
        <v>1671.9</v>
      </c>
      <c r="AA14" s="274">
        <v>1797.5</v>
      </c>
      <c r="AB14" s="274">
        <v>2557.5</v>
      </c>
      <c r="AC14" s="274">
        <v>2176.8000000000002</v>
      </c>
      <c r="AD14" s="274">
        <v>2401.6</v>
      </c>
      <c r="AE14" s="274">
        <v>2578.5</v>
      </c>
      <c r="AF14" s="274"/>
    </row>
    <row r="15" spans="1:32" x14ac:dyDescent="0.2">
      <c r="A15" s="10" t="s">
        <v>467</v>
      </c>
      <c r="B15" s="184" t="s">
        <v>1601</v>
      </c>
      <c r="C15" s="274">
        <v>19.399999999999999</v>
      </c>
      <c r="D15" s="274">
        <v>20.8</v>
      </c>
      <c r="E15" s="274">
        <v>23.3</v>
      </c>
      <c r="F15" s="274">
        <v>26.4</v>
      </c>
      <c r="G15" s="274">
        <v>20.2</v>
      </c>
      <c r="H15" s="274">
        <v>22.3</v>
      </c>
      <c r="I15" s="274">
        <v>25.5</v>
      </c>
      <c r="J15" s="274">
        <v>22.1</v>
      </c>
      <c r="K15" s="274">
        <v>27</v>
      </c>
      <c r="L15" s="274">
        <v>33.9</v>
      </c>
      <c r="M15" s="274">
        <v>33.4</v>
      </c>
      <c r="N15" s="274">
        <v>36.799999999999997</v>
      </c>
      <c r="O15" s="274">
        <v>41</v>
      </c>
      <c r="P15" s="274">
        <v>46.6</v>
      </c>
      <c r="Q15" s="274">
        <v>67.7</v>
      </c>
      <c r="R15" s="274">
        <v>82.9</v>
      </c>
      <c r="S15" s="274">
        <v>104.2</v>
      </c>
      <c r="T15" s="274">
        <v>136.4</v>
      </c>
      <c r="U15" s="274">
        <v>150.1</v>
      </c>
      <c r="V15" s="274">
        <v>161.9</v>
      </c>
      <c r="W15" s="274">
        <v>185</v>
      </c>
      <c r="X15" s="274">
        <v>186.6</v>
      </c>
      <c r="Y15" s="274">
        <v>202.1</v>
      </c>
      <c r="Z15" s="274">
        <v>242.1</v>
      </c>
      <c r="AA15" s="274">
        <v>257.5</v>
      </c>
      <c r="AB15" s="274">
        <v>280.8</v>
      </c>
      <c r="AC15" s="274">
        <v>281.5</v>
      </c>
      <c r="AD15" s="274">
        <v>306.7</v>
      </c>
      <c r="AE15" s="274">
        <v>332</v>
      </c>
      <c r="AF15" s="274"/>
    </row>
    <row r="16" spans="1:32" x14ac:dyDescent="0.2">
      <c r="A16" s="10" t="s">
        <v>382</v>
      </c>
      <c r="B16" s="184" t="s">
        <v>1602</v>
      </c>
      <c r="C16" s="274">
        <v>1719.9</v>
      </c>
      <c r="D16" s="274">
        <v>1807.7</v>
      </c>
      <c r="E16" s="274">
        <v>2041.6</v>
      </c>
      <c r="F16" s="274">
        <v>2167.6</v>
      </c>
      <c r="G16" s="274">
        <v>2523</v>
      </c>
      <c r="H16" s="274">
        <v>2736.8</v>
      </c>
      <c r="I16" s="274">
        <v>2892.3</v>
      </c>
      <c r="J16" s="274">
        <v>3129.1</v>
      </c>
      <c r="K16" s="274">
        <v>3308.5</v>
      </c>
      <c r="L16" s="274">
        <v>3677.1</v>
      </c>
      <c r="M16" s="274">
        <v>3785.8</v>
      </c>
      <c r="N16" s="274">
        <v>4117.5</v>
      </c>
      <c r="O16" s="274">
        <v>4278.5</v>
      </c>
      <c r="P16" s="274">
        <v>4857.5</v>
      </c>
      <c r="Q16" s="274">
        <v>5002.1000000000004</v>
      </c>
      <c r="R16" s="274">
        <v>5226.8999999999996</v>
      </c>
      <c r="S16" s="274">
        <v>5522.2</v>
      </c>
      <c r="T16" s="274">
        <v>5882.9</v>
      </c>
      <c r="U16" s="274">
        <v>6204</v>
      </c>
      <c r="V16" s="274">
        <v>6390.2</v>
      </c>
      <c r="W16" s="274">
        <v>6548.7</v>
      </c>
      <c r="X16" s="274">
        <v>6693.8</v>
      </c>
      <c r="Y16" s="274">
        <v>7142.6</v>
      </c>
      <c r="Z16" s="274">
        <v>7657.3</v>
      </c>
      <c r="AA16" s="274">
        <v>8046.6</v>
      </c>
      <c r="AB16" s="274">
        <v>8791.4</v>
      </c>
      <c r="AC16" s="274">
        <v>9016.2999999999993</v>
      </c>
      <c r="AD16" s="274">
        <v>10129.6</v>
      </c>
      <c r="AE16" s="274">
        <v>10989</v>
      </c>
      <c r="AF16" s="274"/>
    </row>
    <row r="17" spans="1:32" x14ac:dyDescent="0.2">
      <c r="A17" s="10" t="s">
        <v>1377</v>
      </c>
      <c r="B17" s="184" t="s">
        <v>1603</v>
      </c>
      <c r="C17" s="274">
        <v>230.9</v>
      </c>
      <c r="D17" s="274">
        <v>222</v>
      </c>
      <c r="E17" s="274">
        <v>207.6</v>
      </c>
      <c r="F17" s="274">
        <v>214.4</v>
      </c>
      <c r="G17" s="274">
        <v>227.3</v>
      </c>
      <c r="H17" s="274">
        <v>266.60000000000002</v>
      </c>
      <c r="I17" s="274">
        <v>344.8</v>
      </c>
      <c r="J17" s="274">
        <v>357.2</v>
      </c>
      <c r="K17" s="274">
        <v>407.2</v>
      </c>
      <c r="L17" s="274">
        <v>524.4</v>
      </c>
      <c r="M17" s="274">
        <v>558.5</v>
      </c>
      <c r="N17" s="274">
        <v>524.29999999999995</v>
      </c>
      <c r="O17" s="274">
        <v>576.79999999999995</v>
      </c>
      <c r="P17" s="274">
        <v>566.70000000000005</v>
      </c>
      <c r="Q17" s="274">
        <v>668.6</v>
      </c>
      <c r="R17" s="274">
        <v>683.4</v>
      </c>
      <c r="S17" s="274">
        <v>626.29999999999995</v>
      </c>
      <c r="T17" s="274">
        <v>712.5</v>
      </c>
      <c r="U17" s="274">
        <v>624.79999999999995</v>
      </c>
      <c r="V17" s="274">
        <v>583.70000000000005</v>
      </c>
      <c r="W17" s="274">
        <v>588.70000000000005</v>
      </c>
      <c r="X17" s="274">
        <v>662.5</v>
      </c>
      <c r="Y17" s="274">
        <v>746.9</v>
      </c>
      <c r="Z17" s="274">
        <v>792.1</v>
      </c>
      <c r="AA17" s="274">
        <v>822.2</v>
      </c>
      <c r="AB17" s="274">
        <v>1002.9</v>
      </c>
      <c r="AC17" s="274">
        <v>1161.3</v>
      </c>
      <c r="AD17" s="274">
        <v>1073.4000000000001</v>
      </c>
      <c r="AE17" s="274">
        <v>1223.5</v>
      </c>
      <c r="AF17" s="274"/>
    </row>
    <row r="18" spans="1:32" x14ac:dyDescent="0.2">
      <c r="A18" s="10" t="s">
        <v>1307</v>
      </c>
      <c r="B18" s="184" t="s">
        <v>1604</v>
      </c>
      <c r="C18" s="274">
        <v>9.4</v>
      </c>
      <c r="D18" s="274">
        <v>1.5</v>
      </c>
      <c r="E18" s="274">
        <v>1.3</v>
      </c>
      <c r="F18" s="274">
        <v>-4.8</v>
      </c>
      <c r="G18" s="274">
        <v>-1.5</v>
      </c>
      <c r="H18" s="274">
        <v>-16</v>
      </c>
      <c r="I18" s="274">
        <v>-421.3</v>
      </c>
      <c r="J18" s="274">
        <v>-3.7</v>
      </c>
      <c r="K18" s="274">
        <v>-1.9</v>
      </c>
      <c r="L18" s="274">
        <v>-6.9</v>
      </c>
      <c r="M18" s="274">
        <v>-15.2</v>
      </c>
      <c r="N18" s="274">
        <v>134.5</v>
      </c>
      <c r="O18" s="274">
        <v>-30.9</v>
      </c>
      <c r="P18" s="274">
        <v>-18.399999999999999</v>
      </c>
      <c r="Q18" s="274">
        <v>2.8</v>
      </c>
      <c r="R18" s="274">
        <v>10.199999999999999</v>
      </c>
      <c r="S18" s="274">
        <v>8.8000000000000007</v>
      </c>
      <c r="T18" s="274">
        <v>-8.4</v>
      </c>
      <c r="U18" s="274">
        <v>10.9</v>
      </c>
      <c r="V18" s="274">
        <v>15.7</v>
      </c>
      <c r="W18" s="274">
        <v>-93.8</v>
      </c>
      <c r="X18" s="274">
        <v>49.3</v>
      </c>
      <c r="Y18" s="274">
        <v>14.3</v>
      </c>
      <c r="Z18" s="274">
        <v>47.4</v>
      </c>
      <c r="AA18" s="274">
        <v>12.7</v>
      </c>
      <c r="AB18" s="274">
        <v>33.700000000000003</v>
      </c>
      <c r="AC18" s="274">
        <v>22.4</v>
      </c>
      <c r="AD18" s="274">
        <v>16.100000000000001</v>
      </c>
      <c r="AE18" s="274">
        <v>50.7</v>
      </c>
      <c r="AF18" s="274"/>
    </row>
    <row r="19" spans="1:32" x14ac:dyDescent="0.2">
      <c r="A19" s="10"/>
      <c r="B19" s="18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row>
    <row r="20" spans="1:32" x14ac:dyDescent="0.2">
      <c r="A20" s="178"/>
      <c r="B20" s="356" t="s">
        <v>662</v>
      </c>
      <c r="C20" s="342">
        <v>4585.3</v>
      </c>
      <c r="D20" s="342">
        <v>4839.3</v>
      </c>
      <c r="E20" s="342">
        <v>5340.9</v>
      </c>
      <c r="F20" s="342">
        <v>5649.6</v>
      </c>
      <c r="G20" s="342">
        <v>6165.8</v>
      </c>
      <c r="H20" s="342">
        <v>6951.2</v>
      </c>
      <c r="I20" s="342">
        <v>7082.8</v>
      </c>
      <c r="J20" s="342">
        <v>7372.3</v>
      </c>
      <c r="K20" s="342">
        <v>7681.7</v>
      </c>
      <c r="L20" s="342">
        <v>8090.9</v>
      </c>
      <c r="M20" s="342">
        <v>9014.6</v>
      </c>
      <c r="N20" s="342">
        <v>9745</v>
      </c>
      <c r="O20" s="342">
        <v>10788.7</v>
      </c>
      <c r="P20" s="342">
        <v>11189.5</v>
      </c>
      <c r="Q20" s="342">
        <v>11214</v>
      </c>
      <c r="R20" s="342">
        <v>12109.9</v>
      </c>
      <c r="S20" s="342">
        <v>12669.4</v>
      </c>
      <c r="T20" s="342">
        <v>13429.5</v>
      </c>
      <c r="U20" s="342">
        <v>14224.1</v>
      </c>
      <c r="V20" s="342">
        <v>15072.9</v>
      </c>
      <c r="W20" s="342">
        <v>15567.1</v>
      </c>
      <c r="X20" s="342">
        <v>16234.2</v>
      </c>
      <c r="Y20" s="342">
        <v>16911.599999999999</v>
      </c>
      <c r="Z20" s="342">
        <v>18733</v>
      </c>
      <c r="AA20" s="342">
        <v>19273.599999999999</v>
      </c>
      <c r="AB20" s="342">
        <v>19008.5</v>
      </c>
      <c r="AC20" s="342">
        <v>21691.599999999999</v>
      </c>
      <c r="AD20" s="342">
        <v>23320.7</v>
      </c>
      <c r="AE20" s="342">
        <v>25504.400000000001</v>
      </c>
      <c r="AF20" s="342"/>
    </row>
    <row r="21" spans="1:32" x14ac:dyDescent="0.2">
      <c r="A21" s="10" t="s">
        <v>285</v>
      </c>
      <c r="B21" s="184" t="s">
        <v>1605</v>
      </c>
      <c r="C21" s="274">
        <v>57.7</v>
      </c>
      <c r="D21" s="274">
        <v>53.3</v>
      </c>
      <c r="E21" s="274">
        <v>63.9</v>
      </c>
      <c r="F21" s="274">
        <v>68.2</v>
      </c>
      <c r="G21" s="274">
        <v>54.5</v>
      </c>
      <c r="H21" s="274">
        <v>56.7</v>
      </c>
      <c r="I21" s="274">
        <v>63.7</v>
      </c>
      <c r="J21" s="274">
        <v>61</v>
      </c>
      <c r="K21" s="274">
        <v>71.7</v>
      </c>
      <c r="L21" s="274">
        <v>77.3</v>
      </c>
      <c r="M21" s="274">
        <v>83</v>
      </c>
      <c r="N21" s="274">
        <v>84.1</v>
      </c>
      <c r="O21" s="274">
        <v>103.1</v>
      </c>
      <c r="P21" s="274">
        <v>82.6</v>
      </c>
      <c r="Q21" s="274">
        <v>73.099999999999994</v>
      </c>
      <c r="R21" s="274">
        <v>79.8</v>
      </c>
      <c r="S21" s="274">
        <v>82.5</v>
      </c>
      <c r="T21" s="274">
        <v>80.2</v>
      </c>
      <c r="U21" s="274">
        <v>79.2</v>
      </c>
      <c r="V21" s="274">
        <v>92.6</v>
      </c>
      <c r="W21" s="274">
        <v>135.5</v>
      </c>
      <c r="X21" s="274">
        <v>130.69999999999999</v>
      </c>
      <c r="Y21" s="274">
        <v>115.7</v>
      </c>
      <c r="Z21" s="274">
        <v>125.4</v>
      </c>
      <c r="AA21" s="274">
        <v>121.3</v>
      </c>
      <c r="AB21" s="274">
        <v>122.3</v>
      </c>
      <c r="AC21" s="274">
        <v>120.7</v>
      </c>
      <c r="AD21" s="274">
        <v>126</v>
      </c>
      <c r="AE21" s="274">
        <v>117.2</v>
      </c>
      <c r="AF21" s="274"/>
    </row>
    <row r="22" spans="1:32" x14ac:dyDescent="0.2">
      <c r="A22" s="10" t="s">
        <v>287</v>
      </c>
      <c r="B22" s="184" t="s">
        <v>1606</v>
      </c>
      <c r="C22" s="274">
        <v>11.5</v>
      </c>
      <c r="D22" s="274">
        <v>14.1</v>
      </c>
      <c r="E22" s="274">
        <v>15.8</v>
      </c>
      <c r="F22" s="274">
        <v>19.899999999999999</v>
      </c>
      <c r="G22" s="274">
        <v>19.8</v>
      </c>
      <c r="H22" s="274">
        <v>22.8</v>
      </c>
      <c r="I22" s="274">
        <v>24</v>
      </c>
      <c r="J22" s="274">
        <v>29.1</v>
      </c>
      <c r="K22" s="274">
        <v>35.700000000000003</v>
      </c>
      <c r="L22" s="274">
        <v>46.9</v>
      </c>
      <c r="M22" s="274">
        <v>55.7</v>
      </c>
      <c r="N22" s="274">
        <v>70.7</v>
      </c>
      <c r="O22" s="274">
        <v>84.4</v>
      </c>
      <c r="P22" s="274">
        <v>117</v>
      </c>
      <c r="Q22" s="274">
        <v>163.6</v>
      </c>
      <c r="R22" s="274">
        <v>190.2</v>
      </c>
      <c r="S22" s="274">
        <v>187.6</v>
      </c>
      <c r="T22" s="274">
        <v>209.7</v>
      </c>
      <c r="U22" s="274">
        <v>219.1</v>
      </c>
      <c r="V22" s="274">
        <v>234.7</v>
      </c>
      <c r="W22" s="274">
        <v>251.7</v>
      </c>
      <c r="X22" s="274">
        <v>254.7</v>
      </c>
      <c r="Y22" s="274">
        <v>270.60000000000002</v>
      </c>
      <c r="Z22" s="274">
        <v>279.8</v>
      </c>
      <c r="AA22" s="274">
        <v>293.2</v>
      </c>
      <c r="AB22" s="274">
        <v>316.5</v>
      </c>
      <c r="AC22" s="274">
        <v>341.9</v>
      </c>
      <c r="AD22" s="274">
        <v>362.2</v>
      </c>
      <c r="AE22" s="274">
        <v>373.8</v>
      </c>
      <c r="AF22" s="274"/>
    </row>
    <row r="23" spans="1:32" x14ac:dyDescent="0.2">
      <c r="A23" s="10" t="s">
        <v>291</v>
      </c>
      <c r="B23" s="184" t="s">
        <v>1607</v>
      </c>
      <c r="C23" s="274">
        <v>181</v>
      </c>
      <c r="D23" s="274">
        <v>188.7</v>
      </c>
      <c r="E23" s="274">
        <v>189</v>
      </c>
      <c r="F23" s="274">
        <v>207.9</v>
      </c>
      <c r="G23" s="274">
        <v>239.9</v>
      </c>
      <c r="H23" s="274">
        <v>259.5</v>
      </c>
      <c r="I23" s="274">
        <v>288.10000000000002</v>
      </c>
      <c r="J23" s="274">
        <v>317.7</v>
      </c>
      <c r="K23" s="274">
        <v>343.9</v>
      </c>
      <c r="L23" s="274">
        <v>388.4</v>
      </c>
      <c r="M23" s="274">
        <v>362.1</v>
      </c>
      <c r="N23" s="274">
        <v>431.3</v>
      </c>
      <c r="O23" s="274">
        <v>431</v>
      </c>
      <c r="P23" s="274">
        <v>451.7</v>
      </c>
      <c r="Q23" s="274">
        <v>520.9</v>
      </c>
      <c r="R23" s="274">
        <v>477.6</v>
      </c>
      <c r="S23" s="274">
        <v>482.8</v>
      </c>
      <c r="T23" s="274">
        <v>490.4</v>
      </c>
      <c r="U23" s="274">
        <v>510.9</v>
      </c>
      <c r="V23" s="274">
        <v>569.70000000000005</v>
      </c>
      <c r="W23" s="274">
        <v>644.5</v>
      </c>
      <c r="X23" s="274">
        <v>705</v>
      </c>
      <c r="Y23" s="274">
        <v>683.3</v>
      </c>
      <c r="Z23" s="274">
        <v>703.1</v>
      </c>
      <c r="AA23" s="274">
        <v>714.2</v>
      </c>
      <c r="AB23" s="274">
        <v>657.4</v>
      </c>
      <c r="AC23" s="274">
        <v>718.5</v>
      </c>
      <c r="AD23" s="274">
        <v>864.4</v>
      </c>
      <c r="AE23" s="274">
        <v>906.8</v>
      </c>
      <c r="AF23" s="274"/>
    </row>
    <row r="24" spans="1:32" x14ac:dyDescent="0.2">
      <c r="A24" s="10" t="s">
        <v>317</v>
      </c>
      <c r="B24" s="184" t="s">
        <v>1608</v>
      </c>
      <c r="C24" s="274">
        <v>1736.1</v>
      </c>
      <c r="D24" s="274">
        <v>1814.9</v>
      </c>
      <c r="E24" s="274">
        <v>2037.6</v>
      </c>
      <c r="F24" s="274">
        <v>2229.9</v>
      </c>
      <c r="G24" s="274">
        <v>2592</v>
      </c>
      <c r="H24" s="274">
        <v>3013.3</v>
      </c>
      <c r="I24" s="274">
        <v>2995.5</v>
      </c>
      <c r="J24" s="274">
        <v>3048.7</v>
      </c>
      <c r="K24" s="274">
        <v>3199</v>
      </c>
      <c r="L24" s="274">
        <v>3642.2</v>
      </c>
      <c r="M24" s="274">
        <v>3984.8</v>
      </c>
      <c r="N24" s="274">
        <v>4207.8999999999996</v>
      </c>
      <c r="O24" s="274">
        <v>4793.7</v>
      </c>
      <c r="P24" s="274">
        <v>4691.5</v>
      </c>
      <c r="Q24" s="274">
        <v>4584.3</v>
      </c>
      <c r="R24" s="274">
        <v>4927.8</v>
      </c>
      <c r="S24" s="274">
        <v>5277.2</v>
      </c>
      <c r="T24" s="274">
        <v>5641.8</v>
      </c>
      <c r="U24" s="274">
        <v>5954.4</v>
      </c>
      <c r="V24" s="274">
        <v>6496.4</v>
      </c>
      <c r="W24" s="274">
        <v>5686.8</v>
      </c>
      <c r="X24" s="274">
        <v>5985.9</v>
      </c>
      <c r="Y24" s="274">
        <v>6419.6</v>
      </c>
      <c r="Z24" s="274">
        <v>6801.1</v>
      </c>
      <c r="AA24" s="274">
        <v>7015</v>
      </c>
      <c r="AB24" s="274">
        <v>6988.9</v>
      </c>
      <c r="AC24" s="274">
        <v>8127.5</v>
      </c>
      <c r="AD24" s="274">
        <v>8565</v>
      </c>
      <c r="AE24" s="274">
        <v>8720.6</v>
      </c>
      <c r="AF24" s="274"/>
    </row>
    <row r="25" spans="1:32" x14ac:dyDescent="0.2">
      <c r="A25" s="10" t="s">
        <v>311</v>
      </c>
      <c r="B25" s="184" t="s">
        <v>1609</v>
      </c>
      <c r="C25" s="274">
        <v>0</v>
      </c>
      <c r="D25" s="274">
        <v>0</v>
      </c>
      <c r="E25" s="274">
        <v>0</v>
      </c>
      <c r="F25" s="274">
        <v>0</v>
      </c>
      <c r="G25" s="274">
        <v>0</v>
      </c>
      <c r="H25" s="274">
        <v>0</v>
      </c>
      <c r="I25" s="274">
        <v>0</v>
      </c>
      <c r="J25" s="274">
        <v>0</v>
      </c>
      <c r="K25" s="274">
        <v>0</v>
      </c>
      <c r="L25" s="274">
        <v>0</v>
      </c>
      <c r="M25" s="274">
        <v>0</v>
      </c>
      <c r="N25" s="274">
        <v>0</v>
      </c>
      <c r="O25" s="274">
        <v>0</v>
      </c>
      <c r="P25" s="274">
        <v>0</v>
      </c>
      <c r="Q25" s="274">
        <v>0</v>
      </c>
      <c r="R25" s="274">
        <v>0</v>
      </c>
      <c r="S25" s="274">
        <v>0</v>
      </c>
      <c r="T25" s="274">
        <v>0</v>
      </c>
      <c r="U25" s="274">
        <v>0</v>
      </c>
      <c r="V25" s="274">
        <v>0</v>
      </c>
      <c r="W25" s="274">
        <v>0</v>
      </c>
      <c r="X25" s="274">
        <v>0</v>
      </c>
      <c r="Y25" s="274">
        <v>0</v>
      </c>
      <c r="Z25" s="274">
        <v>0</v>
      </c>
      <c r="AA25" s="274">
        <v>0.2</v>
      </c>
      <c r="AB25" s="274">
        <v>0.7</v>
      </c>
      <c r="AC25" s="274">
        <v>0.5</v>
      </c>
      <c r="AD25" s="274">
        <v>0.5</v>
      </c>
      <c r="AE25" s="274">
        <v>0</v>
      </c>
      <c r="AF25" s="274"/>
    </row>
    <row r="26" spans="1:32" x14ac:dyDescent="0.2">
      <c r="A26" s="10" t="s">
        <v>338</v>
      </c>
      <c r="B26" s="184" t="s">
        <v>1598</v>
      </c>
      <c r="C26" s="274">
        <v>179.4</v>
      </c>
      <c r="D26" s="274">
        <v>193.4</v>
      </c>
      <c r="E26" s="274">
        <v>249.5</v>
      </c>
      <c r="F26" s="274">
        <v>246.6</v>
      </c>
      <c r="G26" s="274">
        <v>239.1</v>
      </c>
      <c r="H26" s="274">
        <v>279.8</v>
      </c>
      <c r="I26" s="274">
        <v>242.8</v>
      </c>
      <c r="J26" s="274">
        <v>249.3</v>
      </c>
      <c r="K26" s="274">
        <v>192.7</v>
      </c>
      <c r="L26" s="274">
        <v>192.1</v>
      </c>
      <c r="M26" s="274">
        <v>187.5</v>
      </c>
      <c r="N26" s="274">
        <v>294.10000000000002</v>
      </c>
      <c r="O26" s="274">
        <v>287.10000000000002</v>
      </c>
      <c r="P26" s="274">
        <v>361.8</v>
      </c>
      <c r="Q26" s="274">
        <v>309.39999999999998</v>
      </c>
      <c r="R26" s="274">
        <v>377.5</v>
      </c>
      <c r="S26" s="274">
        <v>406.2</v>
      </c>
      <c r="T26" s="274">
        <v>360.3</v>
      </c>
      <c r="U26" s="274">
        <v>328.3</v>
      </c>
      <c r="V26" s="274">
        <v>314.89999999999998</v>
      </c>
      <c r="W26" s="274">
        <v>308.89999999999998</v>
      </c>
      <c r="X26" s="274">
        <v>318.7</v>
      </c>
      <c r="Y26" s="274">
        <v>351</v>
      </c>
      <c r="Z26" s="274">
        <v>305</v>
      </c>
      <c r="AA26" s="274">
        <v>331.5</v>
      </c>
      <c r="AB26" s="274">
        <v>144.19999999999999</v>
      </c>
      <c r="AC26" s="274">
        <v>389.3</v>
      </c>
      <c r="AD26" s="274">
        <v>350.3</v>
      </c>
      <c r="AE26" s="274">
        <v>564.9</v>
      </c>
      <c r="AF26" s="274"/>
    </row>
    <row r="27" spans="1:32" x14ac:dyDescent="0.2">
      <c r="A27" s="10" t="s">
        <v>359</v>
      </c>
      <c r="B27" s="184" t="s">
        <v>1599</v>
      </c>
      <c r="C27" s="274">
        <v>1978.1</v>
      </c>
      <c r="D27" s="274">
        <v>2128.8000000000002</v>
      </c>
      <c r="E27" s="274">
        <v>2320.9</v>
      </c>
      <c r="F27" s="274">
        <v>2394.9</v>
      </c>
      <c r="G27" s="274">
        <v>2536.4</v>
      </c>
      <c r="H27" s="274">
        <v>2818.8</v>
      </c>
      <c r="I27" s="274">
        <v>2947.2</v>
      </c>
      <c r="J27" s="274">
        <v>3117.1</v>
      </c>
      <c r="K27" s="274">
        <v>3213.1</v>
      </c>
      <c r="L27" s="274">
        <v>3094.6</v>
      </c>
      <c r="M27" s="274">
        <v>3643.1</v>
      </c>
      <c r="N27" s="274">
        <v>3922.7</v>
      </c>
      <c r="O27" s="274">
        <v>4335.7</v>
      </c>
      <c r="P27" s="274">
        <v>4678.3999999999996</v>
      </c>
      <c r="Q27" s="274">
        <v>4671.6000000000004</v>
      </c>
      <c r="R27" s="274">
        <v>5120.2</v>
      </c>
      <c r="S27" s="274">
        <v>5310.1</v>
      </c>
      <c r="T27" s="274">
        <v>5651.4</v>
      </c>
      <c r="U27" s="274">
        <v>6026.7</v>
      </c>
      <c r="V27" s="274">
        <v>6244.5</v>
      </c>
      <c r="W27" s="274">
        <v>6842.6</v>
      </c>
      <c r="X27" s="274">
        <v>7286</v>
      </c>
      <c r="Y27" s="274">
        <v>7731.6</v>
      </c>
      <c r="Z27" s="274">
        <v>9127.2999999999993</v>
      </c>
      <c r="AA27" s="274">
        <v>9394.1</v>
      </c>
      <c r="AB27" s="274">
        <v>9236.7999999999993</v>
      </c>
      <c r="AC27" s="274">
        <v>10432</v>
      </c>
      <c r="AD27" s="274">
        <v>11374.8</v>
      </c>
      <c r="AE27" s="274">
        <v>13005</v>
      </c>
      <c r="AF27" s="274"/>
    </row>
    <row r="28" spans="1:32" x14ac:dyDescent="0.2">
      <c r="A28" s="10" t="s">
        <v>363</v>
      </c>
      <c r="B28" s="184" t="s">
        <v>1610</v>
      </c>
      <c r="C28" s="274">
        <v>298</v>
      </c>
      <c r="D28" s="274">
        <v>296.8</v>
      </c>
      <c r="E28" s="274">
        <v>309.60000000000002</v>
      </c>
      <c r="F28" s="274">
        <v>309.10000000000002</v>
      </c>
      <c r="G28" s="274">
        <v>321.5</v>
      </c>
      <c r="H28" s="274">
        <v>338.4</v>
      </c>
      <c r="I28" s="274">
        <v>362.7</v>
      </c>
      <c r="J28" s="274">
        <v>373.1</v>
      </c>
      <c r="K28" s="274">
        <v>415.7</v>
      </c>
      <c r="L28" s="274">
        <v>432.2</v>
      </c>
      <c r="M28" s="274">
        <v>467.2</v>
      </c>
      <c r="N28" s="274">
        <v>491.7</v>
      </c>
      <c r="O28" s="274">
        <v>512.1</v>
      </c>
      <c r="P28" s="274">
        <v>538.5</v>
      </c>
      <c r="Q28" s="274">
        <v>577.5</v>
      </c>
      <c r="R28" s="274">
        <v>607.20000000000005</v>
      </c>
      <c r="S28" s="274">
        <v>640.4</v>
      </c>
      <c r="T28" s="274">
        <v>683.1</v>
      </c>
      <c r="U28" s="274">
        <v>724.4</v>
      </c>
      <c r="V28" s="274">
        <v>766.2</v>
      </c>
      <c r="W28" s="274">
        <v>798.1</v>
      </c>
      <c r="X28" s="274">
        <v>833.7</v>
      </c>
      <c r="Y28" s="274">
        <v>884.5</v>
      </c>
      <c r="Z28" s="274">
        <v>920.7</v>
      </c>
      <c r="AA28" s="274">
        <v>969.3</v>
      </c>
      <c r="AB28" s="274">
        <v>1028.4000000000001</v>
      </c>
      <c r="AC28" s="274">
        <v>1070.3</v>
      </c>
      <c r="AD28" s="274">
        <v>1146</v>
      </c>
      <c r="AE28" s="274">
        <v>1258.8</v>
      </c>
      <c r="AF28" s="274"/>
    </row>
    <row r="29" spans="1:32" x14ac:dyDescent="0.2">
      <c r="A29" s="10" t="s">
        <v>382</v>
      </c>
      <c r="B29" s="184" t="s">
        <v>1602</v>
      </c>
      <c r="C29" s="274">
        <v>105.7</v>
      </c>
      <c r="D29" s="274">
        <v>119.3</v>
      </c>
      <c r="E29" s="274">
        <v>118.4</v>
      </c>
      <c r="F29" s="274">
        <v>117</v>
      </c>
      <c r="G29" s="274">
        <v>110.5</v>
      </c>
      <c r="H29" s="274">
        <v>119.3</v>
      </c>
      <c r="I29" s="274">
        <v>115.4</v>
      </c>
      <c r="J29" s="274">
        <v>119.9</v>
      </c>
      <c r="K29" s="274">
        <v>133</v>
      </c>
      <c r="L29" s="274">
        <v>147.30000000000001</v>
      </c>
      <c r="M29" s="274">
        <v>153.80000000000001</v>
      </c>
      <c r="N29" s="274">
        <v>172.8</v>
      </c>
      <c r="O29" s="274">
        <v>170</v>
      </c>
      <c r="P29" s="274">
        <v>176.1</v>
      </c>
      <c r="Q29" s="274">
        <v>223.8</v>
      </c>
      <c r="R29" s="274">
        <v>251.7</v>
      </c>
      <c r="S29" s="274">
        <v>206.7</v>
      </c>
      <c r="T29" s="274">
        <v>210.9</v>
      </c>
      <c r="U29" s="274">
        <v>270</v>
      </c>
      <c r="V29" s="274">
        <v>240.7</v>
      </c>
      <c r="W29" s="274">
        <v>780.4</v>
      </c>
      <c r="X29" s="274">
        <v>574.6</v>
      </c>
      <c r="Y29" s="274">
        <v>191.3</v>
      </c>
      <c r="Z29" s="274">
        <v>219.6</v>
      </c>
      <c r="AA29" s="274">
        <v>185</v>
      </c>
      <c r="AB29" s="274">
        <v>252.2</v>
      </c>
      <c r="AC29" s="274">
        <v>221.7</v>
      </c>
      <c r="AD29" s="274">
        <v>247</v>
      </c>
      <c r="AE29" s="274">
        <v>283.89999999999998</v>
      </c>
      <c r="AF29" s="274"/>
    </row>
    <row r="30" spans="1:32" x14ac:dyDescent="0.2">
      <c r="A30" s="10" t="s">
        <v>1378</v>
      </c>
      <c r="B30" s="184" t="s">
        <v>1611</v>
      </c>
      <c r="C30" s="274">
        <v>37.9</v>
      </c>
      <c r="D30" s="274">
        <v>30</v>
      </c>
      <c r="E30" s="274">
        <v>36.200000000000003</v>
      </c>
      <c r="F30" s="274">
        <v>56</v>
      </c>
      <c r="G30" s="274">
        <v>52</v>
      </c>
      <c r="H30" s="274">
        <v>42.6</v>
      </c>
      <c r="I30" s="274">
        <v>43.5</v>
      </c>
      <c r="J30" s="274">
        <v>56.3</v>
      </c>
      <c r="K30" s="274">
        <v>77</v>
      </c>
      <c r="L30" s="274">
        <v>70.099999999999994</v>
      </c>
      <c r="M30" s="274">
        <v>77.3</v>
      </c>
      <c r="N30" s="274">
        <v>69.8</v>
      </c>
      <c r="O30" s="274">
        <v>71.5</v>
      </c>
      <c r="P30" s="274">
        <v>91.8</v>
      </c>
      <c r="Q30" s="274">
        <v>89.8</v>
      </c>
      <c r="R30" s="274">
        <v>77.900000000000006</v>
      </c>
      <c r="S30" s="274">
        <v>76</v>
      </c>
      <c r="T30" s="274">
        <v>101.7</v>
      </c>
      <c r="U30" s="274">
        <v>111.2</v>
      </c>
      <c r="V30" s="274">
        <v>113.2</v>
      </c>
      <c r="W30" s="274">
        <v>118.8</v>
      </c>
      <c r="X30" s="274">
        <v>144.9</v>
      </c>
      <c r="Y30" s="274">
        <v>264.10000000000002</v>
      </c>
      <c r="Z30" s="274">
        <v>250.8</v>
      </c>
      <c r="AA30" s="274">
        <v>249.9</v>
      </c>
      <c r="AB30" s="274">
        <v>261.2</v>
      </c>
      <c r="AC30" s="274">
        <v>269.10000000000002</v>
      </c>
      <c r="AD30" s="274">
        <v>284.39999999999998</v>
      </c>
      <c r="AE30" s="274">
        <v>273.39999999999998</v>
      </c>
      <c r="AF30" s="274"/>
    </row>
    <row r="31" spans="1:32" x14ac:dyDescent="0.2">
      <c r="A31" s="10"/>
      <c r="B31" s="184"/>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row>
    <row r="32" spans="1:32" x14ac:dyDescent="0.2">
      <c r="A32" s="178" t="s">
        <v>657</v>
      </c>
      <c r="B32" s="356" t="s">
        <v>1612</v>
      </c>
      <c r="C32" s="220">
        <v>119.4</v>
      </c>
      <c r="D32" s="220">
        <v>107</v>
      </c>
      <c r="E32" s="220">
        <v>209.3</v>
      </c>
      <c r="F32" s="220">
        <v>211.9</v>
      </c>
      <c r="G32" s="220">
        <v>321.7</v>
      </c>
      <c r="H32" s="220">
        <v>615.9</v>
      </c>
      <c r="I32" s="220">
        <v>639.4</v>
      </c>
      <c r="J32" s="220">
        <v>-60.2</v>
      </c>
      <c r="K32" s="220">
        <v>-369</v>
      </c>
      <c r="L32" s="220">
        <v>-747</v>
      </c>
      <c r="M32" s="220">
        <v>-441.3</v>
      </c>
      <c r="N32" s="220">
        <v>-23.2</v>
      </c>
      <c r="O32" s="220">
        <v>605.9</v>
      </c>
      <c r="P32" s="220">
        <v>90.8</v>
      </c>
      <c r="Q32" s="220">
        <v>-784.8</v>
      </c>
      <c r="R32" s="220">
        <v>-847.1</v>
      </c>
      <c r="S32" s="220">
        <v>-662.1</v>
      </c>
      <c r="T32" s="220">
        <v>-829.7</v>
      </c>
      <c r="U32" s="220">
        <v>-481.3</v>
      </c>
      <c r="V32" s="220">
        <v>-142.69999999999999</v>
      </c>
      <c r="W32" s="220">
        <v>-215.2</v>
      </c>
      <c r="X32" s="220">
        <v>-34.9</v>
      </c>
      <c r="Y32" s="220">
        <v>-290.2</v>
      </c>
      <c r="Z32" s="220">
        <v>463.1</v>
      </c>
      <c r="AA32" s="220">
        <v>-128.9</v>
      </c>
      <c r="AB32" s="220">
        <v>-3107.9</v>
      </c>
      <c r="AC32" s="220">
        <v>-621.70000000000005</v>
      </c>
      <c r="AD32" s="220">
        <v>-1123.7</v>
      </c>
      <c r="AE32" s="220">
        <v>-1805.1</v>
      </c>
      <c r="AF32" s="220"/>
    </row>
    <row r="33" spans="1:32" x14ac:dyDescent="0.2">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row>
    <row r="34" spans="1:32" ht="13.5" thickBot="1" x14ac:dyDescent="0.25">
      <c r="A34" s="181" t="s">
        <v>1635</v>
      </c>
      <c r="B34" s="181"/>
      <c r="C34" s="358"/>
      <c r="D34" s="358"/>
      <c r="E34" s="358"/>
      <c r="F34" s="358"/>
      <c r="G34" s="358"/>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60" t="s">
        <v>92</v>
      </c>
    </row>
    <row r="35" spans="1:32" x14ac:dyDescent="0.2">
      <c r="C35" s="354"/>
      <c r="D35" s="354"/>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row>
    <row r="36" spans="1:32" x14ac:dyDescent="0.2">
      <c r="A36" s="184" t="s">
        <v>437</v>
      </c>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1"/>
      <c r="AF36" s="361"/>
    </row>
  </sheetData>
  <phoneticPr fontId="0" type="noConversion"/>
  <pageMargins left="0.55118110236220497" right="0.55118110236220497" top="0.55118110236220497" bottom="0.55118110236220497" header="0.196850393700787" footer="0.196850393700787"/>
  <pageSetup paperSize="9" scale="55" orientation="landscape" r:id="rId1"/>
  <headerFooter alignWithMargins="0">
    <oddFooter>&amp;L&amp;8statec&amp;R&amp;8&amp;D</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55"/>
    <pageSetUpPr autoPageBreaks="0" fitToPage="1"/>
  </sheetPr>
  <dimension ref="A1:AF36"/>
  <sheetViews>
    <sheetView showGridLines="0" zoomScale="85" zoomScaleNormal="85" workbookViewId="0">
      <pane xSplit="2" ySplit="2" topLeftCell="C3" activePane="bottomRight" state="frozen"/>
      <selection pane="topRight" activeCell="C1" sqref="C1"/>
      <selection pane="bottomLeft" activeCell="A3" sqref="A3"/>
      <selection pane="bottomRight"/>
    </sheetView>
  </sheetViews>
  <sheetFormatPr defaultColWidth="11.42578125" defaultRowHeight="12.75" x14ac:dyDescent="0.2"/>
  <cols>
    <col min="1" max="1" width="6.7109375" style="185" customWidth="1"/>
    <col min="2" max="2" width="50" style="185" customWidth="1"/>
    <col min="3" max="31" width="9.28515625" style="185" customWidth="1"/>
    <col min="32" max="32" width="1.42578125" style="185" customWidth="1"/>
    <col min="33" max="16384" width="11.42578125" style="185"/>
  </cols>
  <sheetData>
    <row r="1" spans="1:32" s="353" customFormat="1" ht="24.75" customHeight="1" thickBot="1" x14ac:dyDescent="0.3">
      <c r="A1" s="343" t="s">
        <v>544</v>
      </c>
      <c r="B1" s="343"/>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2" ht="21.75" customHeight="1" x14ac:dyDescent="0.35">
      <c r="A2" s="188" t="s">
        <v>179</v>
      </c>
      <c r="B2" s="163" t="s">
        <v>60</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8"/>
    </row>
    <row r="3" spans="1:32" x14ac:dyDescent="0.2">
      <c r="B3" s="18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row>
    <row r="4" spans="1:32" x14ac:dyDescent="0.2">
      <c r="B4" s="184"/>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t="s">
        <v>650</v>
      </c>
    </row>
    <row r="5" spans="1:32" x14ac:dyDescent="0.2">
      <c r="B5" s="184"/>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row>
    <row r="6" spans="1:32" x14ac:dyDescent="0.2">
      <c r="A6" s="191"/>
      <c r="B6" s="356" t="s">
        <v>659</v>
      </c>
      <c r="C6" s="342">
        <v>886.1</v>
      </c>
      <c r="D6" s="342">
        <v>933.2</v>
      </c>
      <c r="E6" s="342">
        <v>939.6</v>
      </c>
      <c r="F6" s="342">
        <v>997.6</v>
      </c>
      <c r="G6" s="342">
        <v>1085.2</v>
      </c>
      <c r="H6" s="342">
        <v>1115.3</v>
      </c>
      <c r="I6" s="342">
        <v>1248.0999999999999</v>
      </c>
      <c r="J6" s="342">
        <v>1379</v>
      </c>
      <c r="K6" s="342">
        <v>1460.2</v>
      </c>
      <c r="L6" s="342">
        <v>1495.3</v>
      </c>
      <c r="M6" s="342">
        <v>1576.2</v>
      </c>
      <c r="N6" s="342">
        <v>1586.2</v>
      </c>
      <c r="O6" s="342">
        <v>1684.6</v>
      </c>
      <c r="P6" s="342">
        <v>1831.7</v>
      </c>
      <c r="Q6" s="342">
        <v>2020.3</v>
      </c>
      <c r="R6" s="342">
        <v>2050.1</v>
      </c>
      <c r="S6" s="342">
        <v>2131.9</v>
      </c>
      <c r="T6" s="342">
        <v>2133.6999999999998</v>
      </c>
      <c r="U6" s="342">
        <v>2252.6999999999998</v>
      </c>
      <c r="V6" s="342">
        <v>2343</v>
      </c>
      <c r="W6" s="342">
        <v>2348.5</v>
      </c>
      <c r="X6" s="342">
        <v>2573.3000000000002</v>
      </c>
      <c r="Y6" s="342">
        <v>2674.7</v>
      </c>
      <c r="Z6" s="342">
        <v>2879.8</v>
      </c>
      <c r="AA6" s="342">
        <v>3028.4</v>
      </c>
      <c r="AB6" s="342">
        <v>3177</v>
      </c>
      <c r="AC6" s="342">
        <v>3415.3</v>
      </c>
      <c r="AD6" s="342">
        <v>3889.8</v>
      </c>
      <c r="AE6" s="342">
        <v>4458.2</v>
      </c>
      <c r="AF6" s="342"/>
    </row>
    <row r="7" spans="1:32" x14ac:dyDescent="0.2">
      <c r="A7" s="10" t="s">
        <v>294</v>
      </c>
      <c r="B7" s="184" t="s">
        <v>1593</v>
      </c>
      <c r="C7" s="274">
        <v>180.7</v>
      </c>
      <c r="D7" s="274">
        <v>189.4</v>
      </c>
      <c r="E7" s="274">
        <v>194.2</v>
      </c>
      <c r="F7" s="274">
        <v>204.2</v>
      </c>
      <c r="G7" s="274">
        <v>216.7</v>
      </c>
      <c r="H7" s="274">
        <v>233.6</v>
      </c>
      <c r="I7" s="274">
        <v>264.39999999999998</v>
      </c>
      <c r="J7" s="274">
        <v>275.89999999999998</v>
      </c>
      <c r="K7" s="274">
        <v>292.10000000000002</v>
      </c>
      <c r="L7" s="274">
        <v>311.3</v>
      </c>
      <c r="M7" s="274">
        <v>327</v>
      </c>
      <c r="N7" s="274">
        <v>336</v>
      </c>
      <c r="O7" s="274">
        <v>366.7</v>
      </c>
      <c r="P7" s="274">
        <v>416.7</v>
      </c>
      <c r="Q7" s="274">
        <v>440.9</v>
      </c>
      <c r="R7" s="274">
        <v>475.7</v>
      </c>
      <c r="S7" s="274">
        <v>505.8</v>
      </c>
      <c r="T7" s="274">
        <v>510.3</v>
      </c>
      <c r="U7" s="274">
        <v>508.9</v>
      </c>
      <c r="V7" s="274">
        <v>534</v>
      </c>
      <c r="W7" s="274">
        <v>562.1</v>
      </c>
      <c r="X7" s="274">
        <v>591.9</v>
      </c>
      <c r="Y7" s="274">
        <v>625.29999999999995</v>
      </c>
      <c r="Z7" s="274">
        <v>664.3</v>
      </c>
      <c r="AA7" s="274">
        <v>705.2</v>
      </c>
      <c r="AB7" s="274">
        <v>676.3</v>
      </c>
      <c r="AC7" s="274">
        <v>754.5</v>
      </c>
      <c r="AD7" s="274">
        <v>893.8</v>
      </c>
      <c r="AE7" s="274">
        <v>1035.0999999999999</v>
      </c>
      <c r="AF7" s="274"/>
    </row>
    <row r="8" spans="1:32" x14ac:dyDescent="0.2">
      <c r="A8" s="10" t="s">
        <v>1376</v>
      </c>
      <c r="B8" s="184" t="s">
        <v>1594</v>
      </c>
      <c r="C8" s="274">
        <v>261.89999999999998</v>
      </c>
      <c r="D8" s="274">
        <v>287.2</v>
      </c>
      <c r="E8" s="274">
        <v>279.7</v>
      </c>
      <c r="F8" s="274">
        <v>329.1</v>
      </c>
      <c r="G8" s="274">
        <v>383</v>
      </c>
      <c r="H8" s="274">
        <v>354.9</v>
      </c>
      <c r="I8" s="274">
        <v>398.6</v>
      </c>
      <c r="J8" s="274">
        <v>469</v>
      </c>
      <c r="K8" s="274">
        <v>506.9</v>
      </c>
      <c r="L8" s="274">
        <v>484.8</v>
      </c>
      <c r="M8" s="274">
        <v>517.70000000000005</v>
      </c>
      <c r="N8" s="274">
        <v>454.5</v>
      </c>
      <c r="O8" s="274">
        <v>476</v>
      </c>
      <c r="P8" s="274">
        <v>512.4</v>
      </c>
      <c r="Q8" s="274">
        <v>637.6</v>
      </c>
      <c r="R8" s="274">
        <v>589.6</v>
      </c>
      <c r="S8" s="274">
        <v>612</v>
      </c>
      <c r="T8" s="274">
        <v>571.6</v>
      </c>
      <c r="U8" s="274">
        <v>615.9</v>
      </c>
      <c r="V8" s="274">
        <v>648.1</v>
      </c>
      <c r="W8" s="274">
        <v>639.5</v>
      </c>
      <c r="X8" s="274">
        <v>739.5</v>
      </c>
      <c r="Y8" s="274">
        <v>890.1</v>
      </c>
      <c r="Z8" s="274">
        <v>925.2</v>
      </c>
      <c r="AA8" s="274">
        <v>981.7</v>
      </c>
      <c r="AB8" s="274">
        <v>1049.0999999999999</v>
      </c>
      <c r="AC8" s="274">
        <v>1139.5999999999999</v>
      </c>
      <c r="AD8" s="274">
        <v>1398.9</v>
      </c>
      <c r="AE8" s="274">
        <v>1561.3</v>
      </c>
      <c r="AF8" s="274"/>
    </row>
    <row r="9" spans="1:32" x14ac:dyDescent="0.2">
      <c r="A9" s="10" t="s">
        <v>301</v>
      </c>
      <c r="B9" s="184" t="s">
        <v>1595</v>
      </c>
      <c r="C9" s="274">
        <v>302</v>
      </c>
      <c r="D9" s="274">
        <v>317.39999999999998</v>
      </c>
      <c r="E9" s="274">
        <v>331.7</v>
      </c>
      <c r="F9" s="274">
        <v>333.5</v>
      </c>
      <c r="G9" s="274">
        <v>348.2</v>
      </c>
      <c r="H9" s="274">
        <v>383.4</v>
      </c>
      <c r="I9" s="274">
        <v>422.8</v>
      </c>
      <c r="J9" s="274">
        <v>470.5</v>
      </c>
      <c r="K9" s="274">
        <v>498.9</v>
      </c>
      <c r="L9" s="274">
        <v>527</v>
      </c>
      <c r="M9" s="274">
        <v>557.9</v>
      </c>
      <c r="N9" s="274">
        <v>584.6</v>
      </c>
      <c r="O9" s="274">
        <v>614.1</v>
      </c>
      <c r="P9" s="274">
        <v>649.20000000000005</v>
      </c>
      <c r="Q9" s="274">
        <v>682.6</v>
      </c>
      <c r="R9" s="274">
        <v>685</v>
      </c>
      <c r="S9" s="274">
        <v>721.7</v>
      </c>
      <c r="T9" s="274">
        <v>754.5</v>
      </c>
      <c r="U9" s="274">
        <v>790.4</v>
      </c>
      <c r="V9" s="274">
        <v>827.5</v>
      </c>
      <c r="W9" s="274">
        <v>865.6</v>
      </c>
      <c r="X9" s="274">
        <v>879.9</v>
      </c>
      <c r="Y9" s="274">
        <v>938</v>
      </c>
      <c r="Z9" s="274">
        <v>996</v>
      </c>
      <c r="AA9" s="274">
        <v>1040.7</v>
      </c>
      <c r="AB9" s="274">
        <v>1138.5999999999999</v>
      </c>
      <c r="AC9" s="274">
        <v>1203.5</v>
      </c>
      <c r="AD9" s="274">
        <v>1296.5</v>
      </c>
      <c r="AE9" s="274">
        <v>1491.1</v>
      </c>
      <c r="AF9" s="274"/>
    </row>
    <row r="10" spans="1:32" x14ac:dyDescent="0.2">
      <c r="A10" s="10" t="s">
        <v>310</v>
      </c>
      <c r="B10" s="184" t="s">
        <v>1596</v>
      </c>
      <c r="C10" s="274">
        <v>0.5</v>
      </c>
      <c r="D10" s="274">
        <v>0.4</v>
      </c>
      <c r="E10" s="274">
        <v>0.5</v>
      </c>
      <c r="F10" s="274">
        <v>0.4</v>
      </c>
      <c r="G10" s="274">
        <v>0.5</v>
      </c>
      <c r="H10" s="274">
        <v>0.5</v>
      </c>
      <c r="I10" s="274">
        <v>3.1</v>
      </c>
      <c r="J10" s="274">
        <v>4.5999999999999996</v>
      </c>
      <c r="K10" s="274">
        <v>3.2</v>
      </c>
      <c r="L10" s="274">
        <v>4.9000000000000004</v>
      </c>
      <c r="M10" s="274">
        <v>7.6</v>
      </c>
      <c r="N10" s="274">
        <v>9.3000000000000007</v>
      </c>
      <c r="O10" s="274">
        <v>5.3</v>
      </c>
      <c r="P10" s="274">
        <v>5.7</v>
      </c>
      <c r="Q10" s="274">
        <v>5.7</v>
      </c>
      <c r="R10" s="274">
        <v>8.6999999999999993</v>
      </c>
      <c r="S10" s="274">
        <v>2</v>
      </c>
      <c r="T10" s="274">
        <v>1.9</v>
      </c>
      <c r="U10" s="274">
        <v>0.5</v>
      </c>
      <c r="V10" s="274">
        <v>0.5</v>
      </c>
      <c r="W10" s="274">
        <v>0.6</v>
      </c>
      <c r="X10" s="274">
        <v>0.6</v>
      </c>
      <c r="Y10" s="274">
        <v>0.7</v>
      </c>
      <c r="Z10" s="274">
        <v>0.6</v>
      </c>
      <c r="AA10" s="274">
        <v>0.6</v>
      </c>
      <c r="AB10" s="274">
        <v>0.6</v>
      </c>
      <c r="AC10" s="274">
        <v>0.8</v>
      </c>
      <c r="AD10" s="274">
        <v>0.8</v>
      </c>
      <c r="AE10" s="274">
        <v>1</v>
      </c>
      <c r="AF10" s="274"/>
    </row>
    <row r="11" spans="1:32" x14ac:dyDescent="0.2">
      <c r="A11" s="10" t="s">
        <v>330</v>
      </c>
      <c r="B11" s="184" t="s">
        <v>1597</v>
      </c>
      <c r="C11" s="274">
        <v>7.4</v>
      </c>
      <c r="D11" s="274">
        <v>8.1</v>
      </c>
      <c r="E11" s="274">
        <v>8.6999999999999993</v>
      </c>
      <c r="F11" s="274">
        <v>10.3</v>
      </c>
      <c r="G11" s="274">
        <v>9.3000000000000007</v>
      </c>
      <c r="H11" s="274">
        <v>5.6</v>
      </c>
      <c r="I11" s="274">
        <v>10.9</v>
      </c>
      <c r="J11" s="274">
        <v>8.6</v>
      </c>
      <c r="K11" s="274">
        <v>8.6</v>
      </c>
      <c r="L11" s="274">
        <v>7.9</v>
      </c>
      <c r="M11" s="274">
        <v>8.6999999999999993</v>
      </c>
      <c r="N11" s="274">
        <v>8.8000000000000007</v>
      </c>
      <c r="O11" s="274">
        <v>10.8</v>
      </c>
      <c r="P11" s="274">
        <v>9.6999999999999993</v>
      </c>
      <c r="Q11" s="274">
        <v>10.5</v>
      </c>
      <c r="R11" s="274">
        <v>11.2</v>
      </c>
      <c r="S11" s="274">
        <v>13.9</v>
      </c>
      <c r="T11" s="274">
        <v>14.9</v>
      </c>
      <c r="U11" s="274">
        <v>23.4</v>
      </c>
      <c r="V11" s="274">
        <v>25.3</v>
      </c>
      <c r="W11" s="274">
        <v>24.3</v>
      </c>
      <c r="X11" s="274">
        <v>24.8</v>
      </c>
      <c r="Y11" s="274">
        <v>26.1</v>
      </c>
      <c r="Z11" s="274">
        <v>29.6</v>
      </c>
      <c r="AA11" s="274">
        <v>32.200000000000003</v>
      </c>
      <c r="AB11" s="274">
        <v>21</v>
      </c>
      <c r="AC11" s="274">
        <v>16.8</v>
      </c>
      <c r="AD11" s="274">
        <v>17.7</v>
      </c>
      <c r="AE11" s="274">
        <v>16.8</v>
      </c>
      <c r="AF11" s="274"/>
    </row>
    <row r="12" spans="1:32" x14ac:dyDescent="0.2">
      <c r="A12" s="10" t="s">
        <v>338</v>
      </c>
      <c r="B12" s="184" t="s">
        <v>1598</v>
      </c>
      <c r="C12" s="274">
        <v>20.100000000000001</v>
      </c>
      <c r="D12" s="274">
        <v>15.6</v>
      </c>
      <c r="E12" s="274">
        <v>13.1</v>
      </c>
      <c r="F12" s="274">
        <v>12.9</v>
      </c>
      <c r="G12" s="274">
        <v>13.8</v>
      </c>
      <c r="H12" s="274">
        <v>16.8</v>
      </c>
      <c r="I12" s="274">
        <v>17.5</v>
      </c>
      <c r="J12" s="274">
        <v>15</v>
      </c>
      <c r="K12" s="274">
        <v>14.9</v>
      </c>
      <c r="L12" s="274">
        <v>12.2</v>
      </c>
      <c r="M12" s="274">
        <v>14.8</v>
      </c>
      <c r="N12" s="274">
        <v>21.8</v>
      </c>
      <c r="O12" s="274">
        <v>32.4</v>
      </c>
      <c r="P12" s="274">
        <v>36.9</v>
      </c>
      <c r="Q12" s="274">
        <v>17.7</v>
      </c>
      <c r="R12" s="274">
        <v>11.7</v>
      </c>
      <c r="S12" s="274">
        <v>15.1</v>
      </c>
      <c r="T12" s="274">
        <v>14.1</v>
      </c>
      <c r="U12" s="274">
        <v>6.9</v>
      </c>
      <c r="V12" s="274">
        <v>6.5</v>
      </c>
      <c r="W12" s="274">
        <v>4.5</v>
      </c>
      <c r="X12" s="274">
        <v>2.9</v>
      </c>
      <c r="Y12" s="274">
        <v>2.9</v>
      </c>
      <c r="Z12" s="274">
        <v>3.7</v>
      </c>
      <c r="AA12" s="274">
        <v>4.5999999999999996</v>
      </c>
      <c r="AB12" s="274">
        <v>4.5</v>
      </c>
      <c r="AC12" s="274">
        <v>4.3</v>
      </c>
      <c r="AD12" s="274">
        <v>6.2</v>
      </c>
      <c r="AE12" s="274">
        <v>29.5</v>
      </c>
      <c r="AF12" s="274"/>
    </row>
    <row r="13" spans="1:32" x14ac:dyDescent="0.2">
      <c r="A13" s="10" t="s">
        <v>359</v>
      </c>
      <c r="B13" s="184" t="s">
        <v>1599</v>
      </c>
      <c r="C13" s="274">
        <v>0</v>
      </c>
      <c r="D13" s="274">
        <v>0</v>
      </c>
      <c r="E13" s="274">
        <v>0</v>
      </c>
      <c r="F13" s="274">
        <v>0</v>
      </c>
      <c r="G13" s="274">
        <v>0</v>
      </c>
      <c r="H13" s="274">
        <v>0</v>
      </c>
      <c r="I13" s="274">
        <v>0</v>
      </c>
      <c r="J13" s="274">
        <v>0</v>
      </c>
      <c r="K13" s="274">
        <v>0</v>
      </c>
      <c r="L13" s="274">
        <v>0</v>
      </c>
      <c r="M13" s="274">
        <v>0</v>
      </c>
      <c r="N13" s="274">
        <v>0</v>
      </c>
      <c r="O13" s="274">
        <v>0</v>
      </c>
      <c r="P13" s="274">
        <v>0</v>
      </c>
      <c r="Q13" s="274">
        <v>0</v>
      </c>
      <c r="R13" s="274">
        <v>0</v>
      </c>
      <c r="S13" s="274">
        <v>0</v>
      </c>
      <c r="T13" s="274">
        <v>0</v>
      </c>
      <c r="U13" s="274">
        <v>0.3</v>
      </c>
      <c r="V13" s="274">
        <v>0</v>
      </c>
      <c r="W13" s="274">
        <v>0.9</v>
      </c>
      <c r="X13" s="274">
        <v>0</v>
      </c>
      <c r="Y13" s="274">
        <v>1.4</v>
      </c>
      <c r="Z13" s="274">
        <v>0</v>
      </c>
      <c r="AA13" s="274">
        <v>0</v>
      </c>
      <c r="AB13" s="274">
        <v>3.3</v>
      </c>
      <c r="AC13" s="274">
        <v>0</v>
      </c>
      <c r="AD13" s="274">
        <v>2.1</v>
      </c>
      <c r="AE13" s="274">
        <v>0</v>
      </c>
      <c r="AF13" s="274"/>
    </row>
    <row r="14" spans="1:32" ht="12.75" customHeight="1" x14ac:dyDescent="0.2">
      <c r="A14" s="10" t="s">
        <v>393</v>
      </c>
      <c r="B14" s="357" t="s">
        <v>1600</v>
      </c>
      <c r="C14" s="274">
        <v>3.4</v>
      </c>
      <c r="D14" s="274">
        <v>3.8</v>
      </c>
      <c r="E14" s="274">
        <v>4.7</v>
      </c>
      <c r="F14" s="274">
        <v>4.5999999999999996</v>
      </c>
      <c r="G14" s="274">
        <v>4.4000000000000004</v>
      </c>
      <c r="H14" s="274">
        <v>4.7</v>
      </c>
      <c r="I14" s="274">
        <v>4.5999999999999996</v>
      </c>
      <c r="J14" s="274">
        <v>4.7</v>
      </c>
      <c r="K14" s="274">
        <v>4.5999999999999996</v>
      </c>
      <c r="L14" s="274">
        <v>5</v>
      </c>
      <c r="M14" s="274">
        <v>5.0999999999999996</v>
      </c>
      <c r="N14" s="274">
        <v>5.3</v>
      </c>
      <c r="O14" s="274">
        <v>5.9</v>
      </c>
      <c r="P14" s="274">
        <v>6.4</v>
      </c>
      <c r="Q14" s="274">
        <v>6.7</v>
      </c>
      <c r="R14" s="274">
        <v>7.4</v>
      </c>
      <c r="S14" s="274">
        <v>7.9</v>
      </c>
      <c r="T14" s="274">
        <v>8.1</v>
      </c>
      <c r="U14" s="274">
        <v>5.3</v>
      </c>
      <c r="V14" s="274">
        <v>5.3</v>
      </c>
      <c r="W14" s="274">
        <v>5</v>
      </c>
      <c r="X14" s="274">
        <v>4.9000000000000004</v>
      </c>
      <c r="Y14" s="274">
        <v>5</v>
      </c>
      <c r="Z14" s="274">
        <v>5.3</v>
      </c>
      <c r="AA14" s="274">
        <v>12.1</v>
      </c>
      <c r="AB14" s="274">
        <v>14.8</v>
      </c>
      <c r="AC14" s="274">
        <v>14.8</v>
      </c>
      <c r="AD14" s="274">
        <v>18.2</v>
      </c>
      <c r="AE14" s="274">
        <v>21.2</v>
      </c>
      <c r="AF14" s="274"/>
    </row>
    <row r="15" spans="1:32" x14ac:dyDescent="0.2">
      <c r="A15" s="10" t="s">
        <v>467</v>
      </c>
      <c r="B15" s="184" t="s">
        <v>1601</v>
      </c>
      <c r="C15" s="274">
        <v>6.4</v>
      </c>
      <c r="D15" s="274">
        <v>6.8</v>
      </c>
      <c r="E15" s="274">
        <v>6.8</v>
      </c>
      <c r="F15" s="274">
        <v>7.2</v>
      </c>
      <c r="G15" s="274">
        <v>7.8</v>
      </c>
      <c r="H15" s="274">
        <v>8.9</v>
      </c>
      <c r="I15" s="274">
        <v>9.5</v>
      </c>
      <c r="J15" s="274">
        <v>10.4</v>
      </c>
      <c r="K15" s="274">
        <v>11.5</v>
      </c>
      <c r="L15" s="274">
        <v>12.7</v>
      </c>
      <c r="M15" s="274">
        <v>13.6</v>
      </c>
      <c r="N15" s="274">
        <v>14.1</v>
      </c>
      <c r="O15" s="274">
        <v>14.7</v>
      </c>
      <c r="P15" s="274">
        <v>16.5</v>
      </c>
      <c r="Q15" s="274">
        <v>17.399999999999999</v>
      </c>
      <c r="R15" s="274">
        <v>17.2</v>
      </c>
      <c r="S15" s="274">
        <v>19.100000000000001</v>
      </c>
      <c r="T15" s="274">
        <v>20.5</v>
      </c>
      <c r="U15" s="274">
        <v>26.4</v>
      </c>
      <c r="V15" s="274">
        <v>27.1</v>
      </c>
      <c r="W15" s="274">
        <v>27.4</v>
      </c>
      <c r="X15" s="274">
        <v>29.2</v>
      </c>
      <c r="Y15" s="274">
        <v>29.4</v>
      </c>
      <c r="Z15" s="274">
        <v>30.9</v>
      </c>
      <c r="AA15" s="274">
        <v>26.5</v>
      </c>
      <c r="AB15" s="274">
        <v>24.7</v>
      </c>
      <c r="AC15" s="274">
        <v>27</v>
      </c>
      <c r="AD15" s="274">
        <v>32</v>
      </c>
      <c r="AE15" s="274">
        <v>40.9</v>
      </c>
      <c r="AF15" s="274"/>
    </row>
    <row r="16" spans="1:32" x14ac:dyDescent="0.2">
      <c r="A16" s="10" t="s">
        <v>382</v>
      </c>
      <c r="B16" s="184" t="s">
        <v>1602</v>
      </c>
      <c r="C16" s="274">
        <v>102.3</v>
      </c>
      <c r="D16" s="274">
        <v>105.1</v>
      </c>
      <c r="E16" s="274">
        <v>88.7</v>
      </c>
      <c r="F16" s="274">
        <v>93.3</v>
      </c>
      <c r="G16" s="274">
        <v>92.9</v>
      </c>
      <c r="H16" s="274">
        <v>101.2</v>
      </c>
      <c r="I16" s="274">
        <v>96.3</v>
      </c>
      <c r="J16" s="274">
        <v>105</v>
      </c>
      <c r="K16" s="274">
        <v>110.7</v>
      </c>
      <c r="L16" s="274">
        <v>128.19999999999999</v>
      </c>
      <c r="M16" s="274">
        <v>128</v>
      </c>
      <c r="N16" s="274">
        <v>143.1</v>
      </c>
      <c r="O16" s="274">
        <v>147</v>
      </c>
      <c r="P16" s="274">
        <v>162.1</v>
      </c>
      <c r="Q16" s="274">
        <v>192.1</v>
      </c>
      <c r="R16" s="274">
        <v>226.9</v>
      </c>
      <c r="S16" s="274">
        <v>217.3</v>
      </c>
      <c r="T16" s="274">
        <v>225.5</v>
      </c>
      <c r="U16" s="274">
        <v>229.8</v>
      </c>
      <c r="V16" s="274">
        <v>224.7</v>
      </c>
      <c r="W16" s="274">
        <v>226.1</v>
      </c>
      <c r="X16" s="274">
        <v>228.6</v>
      </c>
      <c r="Y16" s="274">
        <v>99.5</v>
      </c>
      <c r="Z16" s="274">
        <v>112</v>
      </c>
      <c r="AA16" s="274">
        <v>136.30000000000001</v>
      </c>
      <c r="AB16" s="274">
        <v>147.4</v>
      </c>
      <c r="AC16" s="274">
        <v>158.80000000000001</v>
      </c>
      <c r="AD16" s="274">
        <v>168</v>
      </c>
      <c r="AE16" s="274">
        <v>196</v>
      </c>
      <c r="AF16" s="274"/>
    </row>
    <row r="17" spans="1:32" x14ac:dyDescent="0.2">
      <c r="A17" s="10" t="s">
        <v>1377</v>
      </c>
      <c r="B17" s="184" t="s">
        <v>1603</v>
      </c>
      <c r="C17" s="274">
        <v>6.2</v>
      </c>
      <c r="D17" s="274">
        <v>6.1</v>
      </c>
      <c r="E17" s="274">
        <v>5.7</v>
      </c>
      <c r="F17" s="274">
        <v>5.9</v>
      </c>
      <c r="G17" s="274">
        <v>10.1</v>
      </c>
      <c r="H17" s="274">
        <v>8.6999999999999993</v>
      </c>
      <c r="I17" s="274">
        <v>12.5</v>
      </c>
      <c r="J17" s="274">
        <v>8.9</v>
      </c>
      <c r="K17" s="274">
        <v>8</v>
      </c>
      <c r="L17" s="274">
        <v>7.3</v>
      </c>
      <c r="M17" s="274">
        <v>7.4</v>
      </c>
      <c r="N17" s="274">
        <v>13.8</v>
      </c>
      <c r="O17" s="274">
        <v>15.6</v>
      </c>
      <c r="P17" s="274">
        <v>13.6</v>
      </c>
      <c r="Q17" s="274">
        <v>8.6</v>
      </c>
      <c r="R17" s="274">
        <v>11.1</v>
      </c>
      <c r="S17" s="274">
        <v>5.3</v>
      </c>
      <c r="T17" s="274">
        <v>2.1</v>
      </c>
      <c r="U17" s="274">
        <v>11.4</v>
      </c>
      <c r="V17" s="274">
        <v>14.4</v>
      </c>
      <c r="W17" s="274">
        <v>20.3</v>
      </c>
      <c r="X17" s="274">
        <v>38.299999999999997</v>
      </c>
      <c r="Y17" s="274">
        <v>52.2</v>
      </c>
      <c r="Z17" s="274">
        <v>36.200000000000003</v>
      </c>
      <c r="AA17" s="274">
        <v>16.100000000000001</v>
      </c>
      <c r="AB17" s="274">
        <v>24.3</v>
      </c>
      <c r="AC17" s="274">
        <v>23.5</v>
      </c>
      <c r="AD17" s="274">
        <v>17.100000000000001</v>
      </c>
      <c r="AE17" s="274">
        <v>15.7</v>
      </c>
      <c r="AF17" s="274"/>
    </row>
    <row r="18" spans="1:32" x14ac:dyDescent="0.2">
      <c r="A18" s="10" t="s">
        <v>1307</v>
      </c>
      <c r="B18" s="184" t="s">
        <v>1604</v>
      </c>
      <c r="C18" s="274">
        <v>-4.8</v>
      </c>
      <c r="D18" s="274">
        <v>-6.8</v>
      </c>
      <c r="E18" s="274">
        <v>5.8</v>
      </c>
      <c r="F18" s="274">
        <v>-3.8</v>
      </c>
      <c r="G18" s="274">
        <v>-1.4</v>
      </c>
      <c r="H18" s="274">
        <v>-3</v>
      </c>
      <c r="I18" s="274">
        <v>7.9</v>
      </c>
      <c r="J18" s="274">
        <v>6.3</v>
      </c>
      <c r="K18" s="274">
        <v>0.7</v>
      </c>
      <c r="L18" s="274">
        <v>-5.9</v>
      </c>
      <c r="M18" s="274">
        <v>-11.6</v>
      </c>
      <c r="N18" s="274">
        <v>-5.0999999999999996</v>
      </c>
      <c r="O18" s="274">
        <v>-3.9</v>
      </c>
      <c r="P18" s="274">
        <v>2.4</v>
      </c>
      <c r="Q18" s="274">
        <v>0.4</v>
      </c>
      <c r="R18" s="274">
        <v>5.7</v>
      </c>
      <c r="S18" s="274">
        <v>11.7</v>
      </c>
      <c r="T18" s="274">
        <v>10.1</v>
      </c>
      <c r="U18" s="274">
        <v>33.4</v>
      </c>
      <c r="V18" s="274">
        <v>29.4</v>
      </c>
      <c r="W18" s="274">
        <v>-27.8</v>
      </c>
      <c r="X18" s="274">
        <v>32.799999999999997</v>
      </c>
      <c r="Y18" s="274">
        <v>4</v>
      </c>
      <c r="Z18" s="274">
        <v>76</v>
      </c>
      <c r="AA18" s="274">
        <v>72.5</v>
      </c>
      <c r="AB18" s="274">
        <v>72.5</v>
      </c>
      <c r="AC18" s="274">
        <v>71.900000000000006</v>
      </c>
      <c r="AD18" s="274">
        <v>38.5</v>
      </c>
      <c r="AE18" s="274">
        <v>49.6</v>
      </c>
      <c r="AF18" s="274"/>
    </row>
    <row r="19" spans="1:32" x14ac:dyDescent="0.2">
      <c r="A19" s="10"/>
      <c r="B19" s="18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row>
    <row r="20" spans="1:32" x14ac:dyDescent="0.2">
      <c r="A20" s="178"/>
      <c r="B20" s="356" t="s">
        <v>662</v>
      </c>
      <c r="C20" s="342">
        <v>940.5</v>
      </c>
      <c r="D20" s="342">
        <v>1002.2</v>
      </c>
      <c r="E20" s="342">
        <v>1014.9</v>
      </c>
      <c r="F20" s="342">
        <v>1044.2</v>
      </c>
      <c r="G20" s="342">
        <v>1117.7</v>
      </c>
      <c r="H20" s="342">
        <v>1225.8</v>
      </c>
      <c r="I20" s="342">
        <v>1280</v>
      </c>
      <c r="J20" s="342">
        <v>1408.4</v>
      </c>
      <c r="K20" s="342">
        <v>1459.7</v>
      </c>
      <c r="L20" s="342">
        <v>1466.5</v>
      </c>
      <c r="M20" s="342">
        <v>1484.7</v>
      </c>
      <c r="N20" s="342">
        <v>1657.3</v>
      </c>
      <c r="O20" s="342">
        <v>1823</v>
      </c>
      <c r="P20" s="342">
        <v>2001.3</v>
      </c>
      <c r="Q20" s="342">
        <v>1971.2</v>
      </c>
      <c r="R20" s="342">
        <v>2116.9</v>
      </c>
      <c r="S20" s="342">
        <v>2266</v>
      </c>
      <c r="T20" s="342">
        <v>2361.6</v>
      </c>
      <c r="U20" s="342">
        <v>2412.5</v>
      </c>
      <c r="V20" s="342">
        <v>2485.6999999999998</v>
      </c>
      <c r="W20" s="342">
        <v>2508.4</v>
      </c>
      <c r="X20" s="342">
        <v>2710.4</v>
      </c>
      <c r="Y20" s="342">
        <v>2755.9</v>
      </c>
      <c r="Z20" s="342">
        <v>3119.2</v>
      </c>
      <c r="AA20" s="342">
        <v>3327.4</v>
      </c>
      <c r="AB20" s="342">
        <v>3219.8</v>
      </c>
      <c r="AC20" s="342">
        <v>3477.8</v>
      </c>
      <c r="AD20" s="342">
        <v>3731.6</v>
      </c>
      <c r="AE20" s="342">
        <v>4206.5</v>
      </c>
      <c r="AF20" s="342"/>
    </row>
    <row r="21" spans="1:32" x14ac:dyDescent="0.2">
      <c r="A21" s="10" t="s">
        <v>285</v>
      </c>
      <c r="B21" s="184" t="s">
        <v>1605</v>
      </c>
      <c r="C21" s="274">
        <v>123.6</v>
      </c>
      <c r="D21" s="274">
        <v>127.9</v>
      </c>
      <c r="E21" s="274">
        <v>129.19999999999999</v>
      </c>
      <c r="F21" s="274">
        <v>132</v>
      </c>
      <c r="G21" s="274">
        <v>139.1</v>
      </c>
      <c r="H21" s="274">
        <v>135.9</v>
      </c>
      <c r="I21" s="274">
        <v>145.9</v>
      </c>
      <c r="J21" s="274">
        <v>156.4</v>
      </c>
      <c r="K21" s="274">
        <v>165.3</v>
      </c>
      <c r="L21" s="274">
        <v>174</v>
      </c>
      <c r="M21" s="274">
        <v>180</v>
      </c>
      <c r="N21" s="274">
        <v>183.3</v>
      </c>
      <c r="O21" s="274">
        <v>240.7</v>
      </c>
      <c r="P21" s="274">
        <v>234.7</v>
      </c>
      <c r="Q21" s="274">
        <v>237.7</v>
      </c>
      <c r="R21" s="274">
        <v>256.39999999999998</v>
      </c>
      <c r="S21" s="274">
        <v>237.7</v>
      </c>
      <c r="T21" s="274">
        <v>259.8</v>
      </c>
      <c r="U21" s="274">
        <v>262.8</v>
      </c>
      <c r="V21" s="274">
        <v>267.7</v>
      </c>
      <c r="W21" s="274">
        <v>279.2</v>
      </c>
      <c r="X21" s="274">
        <v>284.39999999999998</v>
      </c>
      <c r="Y21" s="274">
        <v>285.89999999999998</v>
      </c>
      <c r="Z21" s="274">
        <v>296.7</v>
      </c>
      <c r="AA21" s="274">
        <v>304</v>
      </c>
      <c r="AB21" s="274">
        <v>315.3</v>
      </c>
      <c r="AC21" s="274">
        <v>318</v>
      </c>
      <c r="AD21" s="274">
        <v>321</v>
      </c>
      <c r="AE21" s="274">
        <v>327.5</v>
      </c>
      <c r="AF21" s="274"/>
    </row>
    <row r="22" spans="1:32" x14ac:dyDescent="0.2">
      <c r="A22" s="10" t="s">
        <v>287</v>
      </c>
      <c r="B22" s="184" t="s">
        <v>1606</v>
      </c>
      <c r="C22" s="274">
        <v>0</v>
      </c>
      <c r="D22" s="274">
        <v>0</v>
      </c>
      <c r="E22" s="274">
        <v>0</v>
      </c>
      <c r="F22" s="274">
        <v>0</v>
      </c>
      <c r="G22" s="274">
        <v>0</v>
      </c>
      <c r="H22" s="274">
        <v>0</v>
      </c>
      <c r="I22" s="274">
        <v>0</v>
      </c>
      <c r="J22" s="274">
        <v>0</v>
      </c>
      <c r="K22" s="274">
        <v>0</v>
      </c>
      <c r="L22" s="274">
        <v>0</v>
      </c>
      <c r="M22" s="274">
        <v>0</v>
      </c>
      <c r="N22" s="274">
        <v>0</v>
      </c>
      <c r="O22" s="274">
        <v>0</v>
      </c>
      <c r="P22" s="274">
        <v>0</v>
      </c>
      <c r="Q22" s="274">
        <v>0</v>
      </c>
      <c r="R22" s="274">
        <v>0</v>
      </c>
      <c r="S22" s="274">
        <v>0</v>
      </c>
      <c r="T22" s="274">
        <v>0</v>
      </c>
      <c r="U22" s="274">
        <v>0</v>
      </c>
      <c r="V22" s="274">
        <v>0</v>
      </c>
      <c r="W22" s="274">
        <v>0</v>
      </c>
      <c r="X22" s="274">
        <v>0</v>
      </c>
      <c r="Y22" s="274">
        <v>0</v>
      </c>
      <c r="Z22" s="274">
        <v>0</v>
      </c>
      <c r="AA22" s="274">
        <v>0</v>
      </c>
      <c r="AB22" s="274">
        <v>0</v>
      </c>
      <c r="AC22" s="274">
        <v>0</v>
      </c>
      <c r="AD22" s="274">
        <v>0</v>
      </c>
      <c r="AE22" s="274">
        <v>0</v>
      </c>
      <c r="AF22" s="274"/>
    </row>
    <row r="23" spans="1:32" x14ac:dyDescent="0.2">
      <c r="A23" s="10" t="s">
        <v>291</v>
      </c>
      <c r="B23" s="184" t="s">
        <v>1607</v>
      </c>
      <c r="C23" s="274">
        <v>55.9</v>
      </c>
      <c r="D23" s="274">
        <v>59.5</v>
      </c>
      <c r="E23" s="274">
        <v>60.5</v>
      </c>
      <c r="F23" s="274">
        <v>60.8</v>
      </c>
      <c r="G23" s="274">
        <v>62.8</v>
      </c>
      <c r="H23" s="274">
        <v>67.3</v>
      </c>
      <c r="I23" s="274">
        <v>69.2</v>
      </c>
      <c r="J23" s="274">
        <v>80</v>
      </c>
      <c r="K23" s="274">
        <v>89</v>
      </c>
      <c r="L23" s="274">
        <v>94.5</v>
      </c>
      <c r="M23" s="274">
        <v>101.4</v>
      </c>
      <c r="N23" s="274">
        <v>119</v>
      </c>
      <c r="O23" s="274">
        <v>95.3</v>
      </c>
      <c r="P23" s="274">
        <v>106.6</v>
      </c>
      <c r="Q23" s="274">
        <v>99.2</v>
      </c>
      <c r="R23" s="274">
        <v>114.7</v>
      </c>
      <c r="S23" s="274">
        <v>109.5</v>
      </c>
      <c r="T23" s="274">
        <v>128.5</v>
      </c>
      <c r="U23" s="274">
        <v>137.69999999999999</v>
      </c>
      <c r="V23" s="274">
        <v>156.19999999999999</v>
      </c>
      <c r="W23" s="274">
        <v>154.1</v>
      </c>
      <c r="X23" s="274">
        <v>160.30000000000001</v>
      </c>
      <c r="Y23" s="274">
        <v>158.69999999999999</v>
      </c>
      <c r="Z23" s="274">
        <v>178.8</v>
      </c>
      <c r="AA23" s="274">
        <v>192.1</v>
      </c>
      <c r="AB23" s="274">
        <v>148.30000000000001</v>
      </c>
      <c r="AC23" s="274">
        <v>175.3</v>
      </c>
      <c r="AD23" s="274">
        <v>190</v>
      </c>
      <c r="AE23" s="274">
        <v>202.4</v>
      </c>
      <c r="AF23" s="274"/>
    </row>
    <row r="24" spans="1:32" x14ac:dyDescent="0.2">
      <c r="A24" s="10" t="s">
        <v>317</v>
      </c>
      <c r="B24" s="184" t="s">
        <v>1608</v>
      </c>
      <c r="C24" s="274">
        <v>22.5</v>
      </c>
      <c r="D24" s="274">
        <v>23.3</v>
      </c>
      <c r="E24" s="274">
        <v>25.9</v>
      </c>
      <c r="F24" s="274">
        <v>27.5</v>
      </c>
      <c r="G24" s="274">
        <v>29.3</v>
      </c>
      <c r="H24" s="274">
        <v>30.8</v>
      </c>
      <c r="I24" s="274">
        <v>32.799999999999997</v>
      </c>
      <c r="J24" s="274">
        <v>33.6</v>
      </c>
      <c r="K24" s="274">
        <v>33.4</v>
      </c>
      <c r="L24" s="274">
        <v>39.299999999999997</v>
      </c>
      <c r="M24" s="274">
        <v>39.700000000000003</v>
      </c>
      <c r="N24" s="274">
        <v>47.7</v>
      </c>
      <c r="O24" s="274">
        <v>50.9</v>
      </c>
      <c r="P24" s="274">
        <v>47.6</v>
      </c>
      <c r="Q24" s="274">
        <v>45.9</v>
      </c>
      <c r="R24" s="274">
        <v>44.1</v>
      </c>
      <c r="S24" s="274">
        <v>48.6</v>
      </c>
      <c r="T24" s="274">
        <v>51</v>
      </c>
      <c r="U24" s="274">
        <v>49.8</v>
      </c>
      <c r="V24" s="274">
        <v>60.3</v>
      </c>
      <c r="W24" s="274">
        <v>58.8</v>
      </c>
      <c r="X24" s="274">
        <v>60.3</v>
      </c>
      <c r="Y24" s="274">
        <v>62.5</v>
      </c>
      <c r="Z24" s="274">
        <v>75.599999999999994</v>
      </c>
      <c r="AA24" s="274">
        <v>70</v>
      </c>
      <c r="AB24" s="274">
        <v>64.2</v>
      </c>
      <c r="AC24" s="274">
        <v>80.8</v>
      </c>
      <c r="AD24" s="274">
        <v>70.5</v>
      </c>
      <c r="AE24" s="274">
        <v>57.8</v>
      </c>
      <c r="AF24" s="274"/>
    </row>
    <row r="25" spans="1:32" x14ac:dyDescent="0.2">
      <c r="A25" s="10" t="s">
        <v>311</v>
      </c>
      <c r="B25" s="184" t="s">
        <v>1609</v>
      </c>
      <c r="C25" s="274">
        <v>0</v>
      </c>
      <c r="D25" s="274">
        <v>0</v>
      </c>
      <c r="E25" s="274">
        <v>0</v>
      </c>
      <c r="F25" s="274">
        <v>0</v>
      </c>
      <c r="G25" s="274">
        <v>0</v>
      </c>
      <c r="H25" s="274">
        <v>0</v>
      </c>
      <c r="I25" s="274">
        <v>0</v>
      </c>
      <c r="J25" s="274">
        <v>0</v>
      </c>
      <c r="K25" s="274">
        <v>0</v>
      </c>
      <c r="L25" s="274">
        <v>0</v>
      </c>
      <c r="M25" s="274">
        <v>0</v>
      </c>
      <c r="N25" s="274">
        <v>0</v>
      </c>
      <c r="O25" s="274">
        <v>0</v>
      </c>
      <c r="P25" s="274">
        <v>0</v>
      </c>
      <c r="Q25" s="274">
        <v>0</v>
      </c>
      <c r="R25" s="274">
        <v>0</v>
      </c>
      <c r="S25" s="274">
        <v>0</v>
      </c>
      <c r="T25" s="274">
        <v>0</v>
      </c>
      <c r="U25" s="274">
        <v>3.9</v>
      </c>
      <c r="V25" s="274">
        <v>4.4000000000000004</v>
      </c>
      <c r="W25" s="274">
        <v>4.7</v>
      </c>
      <c r="X25" s="274">
        <v>4.7</v>
      </c>
      <c r="Y25" s="274">
        <v>5.0999999999999996</v>
      </c>
      <c r="Z25" s="274">
        <v>6.1</v>
      </c>
      <c r="AA25" s="274">
        <v>7.8</v>
      </c>
      <c r="AB25" s="274">
        <v>9.4</v>
      </c>
      <c r="AC25" s="274">
        <v>10.199999999999999</v>
      </c>
      <c r="AD25" s="274">
        <v>10.5</v>
      </c>
      <c r="AE25" s="274">
        <v>11.5</v>
      </c>
      <c r="AF25" s="274"/>
    </row>
    <row r="26" spans="1:32" x14ac:dyDescent="0.2">
      <c r="A26" s="10" t="s">
        <v>338</v>
      </c>
      <c r="B26" s="184" t="s">
        <v>1598</v>
      </c>
      <c r="C26" s="274">
        <v>11.9</v>
      </c>
      <c r="D26" s="274">
        <v>11.5</v>
      </c>
      <c r="E26" s="274">
        <v>13.4</v>
      </c>
      <c r="F26" s="274">
        <v>16.8</v>
      </c>
      <c r="G26" s="274">
        <v>14.4</v>
      </c>
      <c r="H26" s="274">
        <v>24.5</v>
      </c>
      <c r="I26" s="274">
        <v>28.8</v>
      </c>
      <c r="J26" s="274">
        <v>24.1</v>
      </c>
      <c r="K26" s="274">
        <v>22.8</v>
      </c>
      <c r="L26" s="274">
        <v>18.3</v>
      </c>
      <c r="M26" s="274">
        <v>19.8</v>
      </c>
      <c r="N26" s="274">
        <v>24.2</v>
      </c>
      <c r="O26" s="274">
        <v>43.1</v>
      </c>
      <c r="P26" s="274">
        <v>53.1</v>
      </c>
      <c r="Q26" s="274">
        <v>27.4</v>
      </c>
      <c r="R26" s="274">
        <v>30.6</v>
      </c>
      <c r="S26" s="274">
        <v>41.6</v>
      </c>
      <c r="T26" s="274">
        <v>35.6</v>
      </c>
      <c r="U26" s="274">
        <v>30.9</v>
      </c>
      <c r="V26" s="274">
        <v>34.5</v>
      </c>
      <c r="W26" s="274">
        <v>34.700000000000003</v>
      </c>
      <c r="X26" s="274">
        <v>49.3</v>
      </c>
      <c r="Y26" s="274">
        <v>45.2</v>
      </c>
      <c r="Z26" s="274">
        <v>47.9</v>
      </c>
      <c r="AA26" s="274">
        <v>43.6</v>
      </c>
      <c r="AB26" s="274">
        <v>34</v>
      </c>
      <c r="AC26" s="274">
        <v>30</v>
      </c>
      <c r="AD26" s="274">
        <v>35.4</v>
      </c>
      <c r="AE26" s="274">
        <v>75.8</v>
      </c>
      <c r="AF26" s="274"/>
    </row>
    <row r="27" spans="1:32" x14ac:dyDescent="0.2">
      <c r="A27" s="10" t="s">
        <v>359</v>
      </c>
      <c r="B27" s="184" t="s">
        <v>1599</v>
      </c>
      <c r="C27" s="274">
        <v>334.1</v>
      </c>
      <c r="D27" s="274">
        <v>363.7</v>
      </c>
      <c r="E27" s="274">
        <v>369.2</v>
      </c>
      <c r="F27" s="274">
        <v>393.2</v>
      </c>
      <c r="G27" s="274">
        <v>403.6</v>
      </c>
      <c r="H27" s="274">
        <v>464.3</v>
      </c>
      <c r="I27" s="274">
        <v>474.3</v>
      </c>
      <c r="J27" s="274">
        <v>539.4</v>
      </c>
      <c r="K27" s="274">
        <v>552.4</v>
      </c>
      <c r="L27" s="274">
        <v>463.6</v>
      </c>
      <c r="M27" s="274">
        <v>465.7</v>
      </c>
      <c r="N27" s="274">
        <v>486</v>
      </c>
      <c r="O27" s="274">
        <v>545.5</v>
      </c>
      <c r="P27" s="274">
        <v>583.79999999999995</v>
      </c>
      <c r="Q27" s="274">
        <v>592.1</v>
      </c>
      <c r="R27" s="274">
        <v>610.20000000000005</v>
      </c>
      <c r="S27" s="274">
        <v>694.8</v>
      </c>
      <c r="T27" s="274">
        <v>624.6</v>
      </c>
      <c r="U27" s="274">
        <v>575.20000000000005</v>
      </c>
      <c r="V27" s="274">
        <v>552.1</v>
      </c>
      <c r="W27" s="274">
        <v>612.20000000000005</v>
      </c>
      <c r="X27" s="274">
        <v>724.5</v>
      </c>
      <c r="Y27" s="274">
        <v>808.3</v>
      </c>
      <c r="Z27" s="274">
        <v>1006.2</v>
      </c>
      <c r="AA27" s="274">
        <v>1116.4000000000001</v>
      </c>
      <c r="AB27" s="274">
        <v>975.1</v>
      </c>
      <c r="AC27" s="274">
        <v>1022.9</v>
      </c>
      <c r="AD27" s="274">
        <v>1008.1</v>
      </c>
      <c r="AE27" s="274">
        <v>1302.5999999999999</v>
      </c>
      <c r="AF27" s="274"/>
    </row>
    <row r="28" spans="1:32" x14ac:dyDescent="0.2">
      <c r="A28" s="10" t="s">
        <v>363</v>
      </c>
      <c r="B28" s="184" t="s">
        <v>1610</v>
      </c>
      <c r="C28" s="274">
        <v>2.5</v>
      </c>
      <c r="D28" s="274">
        <v>2.8</v>
      </c>
      <c r="E28" s="274">
        <v>3.6</v>
      </c>
      <c r="F28" s="274">
        <v>3.7</v>
      </c>
      <c r="G28" s="274">
        <v>3.7</v>
      </c>
      <c r="H28" s="274">
        <v>3.8</v>
      </c>
      <c r="I28" s="274">
        <v>3.7</v>
      </c>
      <c r="J28" s="274">
        <v>3.7</v>
      </c>
      <c r="K28" s="274">
        <v>3.6</v>
      </c>
      <c r="L28" s="274">
        <v>3.8</v>
      </c>
      <c r="M28" s="274">
        <v>3.8</v>
      </c>
      <c r="N28" s="274">
        <v>3.9</v>
      </c>
      <c r="O28" s="274">
        <v>3.9</v>
      </c>
      <c r="P28" s="274">
        <v>4</v>
      </c>
      <c r="Q28" s="274">
        <v>4</v>
      </c>
      <c r="R28" s="274">
        <v>3.9</v>
      </c>
      <c r="S28" s="274">
        <v>3.9</v>
      </c>
      <c r="T28" s="274">
        <v>3.9</v>
      </c>
      <c r="U28" s="274">
        <v>4.2</v>
      </c>
      <c r="V28" s="274">
        <v>4.0999999999999996</v>
      </c>
      <c r="W28" s="274">
        <v>4.0999999999999996</v>
      </c>
      <c r="X28" s="274">
        <v>3.9</v>
      </c>
      <c r="Y28" s="274">
        <v>3.9</v>
      </c>
      <c r="Z28" s="274">
        <v>3.9</v>
      </c>
      <c r="AA28" s="274">
        <v>3.8</v>
      </c>
      <c r="AB28" s="274">
        <v>3.8</v>
      </c>
      <c r="AC28" s="274">
        <v>3.6</v>
      </c>
      <c r="AD28" s="274">
        <v>3.7</v>
      </c>
      <c r="AE28" s="274">
        <v>3.8</v>
      </c>
      <c r="AF28" s="274"/>
    </row>
    <row r="29" spans="1:32" x14ac:dyDescent="0.2">
      <c r="A29" s="10" t="s">
        <v>382</v>
      </c>
      <c r="B29" s="184" t="s">
        <v>1602</v>
      </c>
      <c r="C29" s="274">
        <v>338</v>
      </c>
      <c r="D29" s="274">
        <v>365</v>
      </c>
      <c r="E29" s="274">
        <v>366.8</v>
      </c>
      <c r="F29" s="274">
        <v>364</v>
      </c>
      <c r="G29" s="274">
        <v>409.7</v>
      </c>
      <c r="H29" s="274">
        <v>449.7</v>
      </c>
      <c r="I29" s="274">
        <v>451.9</v>
      </c>
      <c r="J29" s="274">
        <v>492.7</v>
      </c>
      <c r="K29" s="274">
        <v>514.20000000000005</v>
      </c>
      <c r="L29" s="274">
        <v>590.5</v>
      </c>
      <c r="M29" s="274">
        <v>566.4</v>
      </c>
      <c r="N29" s="274">
        <v>682.3</v>
      </c>
      <c r="O29" s="274">
        <v>742.2</v>
      </c>
      <c r="P29" s="274">
        <v>831.7</v>
      </c>
      <c r="Q29" s="274">
        <v>821.4</v>
      </c>
      <c r="R29" s="274">
        <v>895.3</v>
      </c>
      <c r="S29" s="274">
        <v>979.2</v>
      </c>
      <c r="T29" s="274">
        <v>1072.4000000000001</v>
      </c>
      <c r="U29" s="274">
        <v>1151</v>
      </c>
      <c r="V29" s="274">
        <v>1197.8</v>
      </c>
      <c r="W29" s="274">
        <v>1171.3</v>
      </c>
      <c r="X29" s="274">
        <v>1217.5999999999999</v>
      </c>
      <c r="Y29" s="274">
        <v>1165.0999999999999</v>
      </c>
      <c r="Z29" s="274">
        <v>1287.8</v>
      </c>
      <c r="AA29" s="274">
        <v>1355.9</v>
      </c>
      <c r="AB29" s="274">
        <v>1457.3</v>
      </c>
      <c r="AC29" s="274">
        <v>1644.7</v>
      </c>
      <c r="AD29" s="274">
        <v>1854.2</v>
      </c>
      <c r="AE29" s="274">
        <v>2009.9</v>
      </c>
      <c r="AF29" s="274"/>
    </row>
    <row r="30" spans="1:32" x14ac:dyDescent="0.2">
      <c r="A30" s="10" t="s">
        <v>1378</v>
      </c>
      <c r="B30" s="184" t="s">
        <v>1611</v>
      </c>
      <c r="C30" s="274">
        <v>52</v>
      </c>
      <c r="D30" s="274">
        <v>48.6</v>
      </c>
      <c r="E30" s="274">
        <v>46.4</v>
      </c>
      <c r="F30" s="274">
        <v>46.3</v>
      </c>
      <c r="G30" s="274">
        <v>55.1</v>
      </c>
      <c r="H30" s="274">
        <v>49.4</v>
      </c>
      <c r="I30" s="274">
        <v>73.400000000000006</v>
      </c>
      <c r="J30" s="274">
        <v>78.599999999999994</v>
      </c>
      <c r="K30" s="274">
        <v>79</v>
      </c>
      <c r="L30" s="274">
        <v>82.6</v>
      </c>
      <c r="M30" s="274">
        <v>108</v>
      </c>
      <c r="N30" s="274">
        <v>111.1</v>
      </c>
      <c r="O30" s="274">
        <v>101.5</v>
      </c>
      <c r="P30" s="274">
        <v>139.80000000000001</v>
      </c>
      <c r="Q30" s="274">
        <v>143.5</v>
      </c>
      <c r="R30" s="274">
        <v>161.6</v>
      </c>
      <c r="S30" s="274">
        <v>150.69999999999999</v>
      </c>
      <c r="T30" s="274">
        <v>185.8</v>
      </c>
      <c r="U30" s="274">
        <v>197.1</v>
      </c>
      <c r="V30" s="274">
        <v>208.6</v>
      </c>
      <c r="W30" s="274">
        <v>189.5</v>
      </c>
      <c r="X30" s="274">
        <v>205.3</v>
      </c>
      <c r="Y30" s="274">
        <v>221.2</v>
      </c>
      <c r="Z30" s="274">
        <v>216.2</v>
      </c>
      <c r="AA30" s="274">
        <v>233.8</v>
      </c>
      <c r="AB30" s="274">
        <v>212.3</v>
      </c>
      <c r="AC30" s="274">
        <v>192.2</v>
      </c>
      <c r="AD30" s="274">
        <v>238.2</v>
      </c>
      <c r="AE30" s="274">
        <v>215.1</v>
      </c>
      <c r="AF30" s="274"/>
    </row>
    <row r="31" spans="1:32" x14ac:dyDescent="0.2">
      <c r="A31" s="10"/>
      <c r="B31" s="184"/>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row>
    <row r="32" spans="1:32" x14ac:dyDescent="0.2">
      <c r="A32" s="178" t="s">
        <v>657</v>
      </c>
      <c r="B32" s="356" t="s">
        <v>1612</v>
      </c>
      <c r="C32" s="220">
        <v>54.4</v>
      </c>
      <c r="D32" s="220">
        <v>69</v>
      </c>
      <c r="E32" s="220">
        <v>75.3</v>
      </c>
      <c r="F32" s="220">
        <v>46.5</v>
      </c>
      <c r="G32" s="220">
        <v>32.4</v>
      </c>
      <c r="H32" s="220">
        <v>110.5</v>
      </c>
      <c r="I32" s="220">
        <v>31.9</v>
      </c>
      <c r="J32" s="220">
        <v>29.4</v>
      </c>
      <c r="K32" s="220">
        <v>-0.5</v>
      </c>
      <c r="L32" s="220">
        <v>-28.7</v>
      </c>
      <c r="M32" s="220">
        <v>-91.5</v>
      </c>
      <c r="N32" s="220">
        <v>71.099999999999994</v>
      </c>
      <c r="O32" s="220">
        <v>138.30000000000001</v>
      </c>
      <c r="P32" s="220">
        <v>169.6</v>
      </c>
      <c r="Q32" s="220">
        <v>-49.1</v>
      </c>
      <c r="R32" s="220">
        <v>66.7</v>
      </c>
      <c r="S32" s="220">
        <v>134.1</v>
      </c>
      <c r="T32" s="220">
        <v>227.9</v>
      </c>
      <c r="U32" s="220">
        <v>159.80000000000001</v>
      </c>
      <c r="V32" s="220">
        <v>142.69999999999999</v>
      </c>
      <c r="W32" s="220">
        <v>159.9</v>
      </c>
      <c r="X32" s="220">
        <v>137.1</v>
      </c>
      <c r="Y32" s="220">
        <v>81.2</v>
      </c>
      <c r="Z32" s="220">
        <v>239.3</v>
      </c>
      <c r="AA32" s="220">
        <v>298.89999999999998</v>
      </c>
      <c r="AB32" s="220">
        <v>42.7</v>
      </c>
      <c r="AC32" s="220">
        <v>62.5</v>
      </c>
      <c r="AD32" s="220">
        <v>-158.19999999999999</v>
      </c>
      <c r="AE32" s="220">
        <v>-251.7</v>
      </c>
      <c r="AF32" s="220"/>
    </row>
    <row r="33" spans="1:32" x14ac:dyDescent="0.2">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row>
    <row r="34" spans="1:32" ht="13.5" thickBot="1" x14ac:dyDescent="0.25">
      <c r="A34" s="181" t="s">
        <v>1635</v>
      </c>
      <c r="B34" s="181"/>
      <c r="C34" s="358"/>
      <c r="D34" s="358"/>
      <c r="E34" s="358"/>
      <c r="F34" s="358"/>
      <c r="G34" s="358"/>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60" t="s">
        <v>92</v>
      </c>
    </row>
    <row r="35" spans="1:32" x14ac:dyDescent="0.2">
      <c r="C35" s="354"/>
      <c r="D35" s="354"/>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row>
    <row r="36" spans="1:32" x14ac:dyDescent="0.2">
      <c r="A36" s="184" t="s">
        <v>437</v>
      </c>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1"/>
      <c r="AF36" s="361"/>
    </row>
  </sheetData>
  <phoneticPr fontId="0" type="noConversion"/>
  <pageMargins left="0.55118110236220497" right="0.55118110236220497" top="0.55118110236220497" bottom="0.55118110236220497" header="0.196850393700787" footer="0.196850393700787"/>
  <pageSetup paperSize="9" scale="55" orientation="landscape" r:id="rId1"/>
  <headerFooter alignWithMargins="0">
    <oddFooter>&amp;L&amp;8statec&amp;R&amp;8&amp;D</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55"/>
    <pageSetUpPr autoPageBreaks="0" fitToPage="1"/>
  </sheetPr>
  <dimension ref="A1:AF36"/>
  <sheetViews>
    <sheetView showGridLines="0" zoomScale="85" zoomScaleNormal="85" workbookViewId="0">
      <pane xSplit="2" ySplit="2" topLeftCell="C3" activePane="bottomRight" state="frozen"/>
      <selection pane="topRight" activeCell="C1" sqref="C1"/>
      <selection pane="bottomLeft" activeCell="A3" sqref="A3"/>
      <selection pane="bottomRight"/>
    </sheetView>
  </sheetViews>
  <sheetFormatPr defaultColWidth="11.42578125" defaultRowHeight="12.75" x14ac:dyDescent="0.2"/>
  <cols>
    <col min="1" max="1" width="6.7109375" style="185" customWidth="1"/>
    <col min="2" max="2" width="50" style="185" customWidth="1"/>
    <col min="3" max="31" width="9.28515625" style="185" customWidth="1"/>
    <col min="32" max="32" width="1.42578125" style="185" customWidth="1"/>
    <col min="33" max="16384" width="11.42578125" style="185"/>
  </cols>
  <sheetData>
    <row r="1" spans="1:32" s="353" customFormat="1" ht="24.75" customHeight="1" thickBot="1" x14ac:dyDescent="0.3">
      <c r="A1" s="343" t="s">
        <v>545</v>
      </c>
      <c r="B1" s="343"/>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row>
    <row r="2" spans="1:32" ht="21.75" customHeight="1" x14ac:dyDescent="0.35">
      <c r="A2" s="188" t="s">
        <v>179</v>
      </c>
      <c r="B2" s="163" t="s">
        <v>60</v>
      </c>
      <c r="C2" s="287" t="s">
        <v>61</v>
      </c>
      <c r="D2" s="287" t="s">
        <v>62</v>
      </c>
      <c r="E2" s="287" t="s">
        <v>63</v>
      </c>
      <c r="F2" s="287" t="s">
        <v>64</v>
      </c>
      <c r="G2" s="287" t="s">
        <v>65</v>
      </c>
      <c r="H2" s="287" t="s">
        <v>66</v>
      </c>
      <c r="I2" s="287" t="s">
        <v>90</v>
      </c>
      <c r="J2" s="287" t="s">
        <v>175</v>
      </c>
      <c r="K2" s="287" t="s">
        <v>54</v>
      </c>
      <c r="L2" s="287" t="s">
        <v>187</v>
      </c>
      <c r="M2" s="287" t="s">
        <v>326</v>
      </c>
      <c r="N2" s="287" t="s">
        <v>927</v>
      </c>
      <c r="O2" s="287" t="s">
        <v>900</v>
      </c>
      <c r="P2" s="287" t="s">
        <v>155</v>
      </c>
      <c r="Q2" s="287" t="s">
        <v>786</v>
      </c>
      <c r="R2" s="287" t="s">
        <v>80</v>
      </c>
      <c r="S2" s="287" t="s">
        <v>787</v>
      </c>
      <c r="T2" s="287" t="s">
        <v>1107</v>
      </c>
      <c r="U2" s="287" t="s">
        <v>1218</v>
      </c>
      <c r="V2" s="287" t="s">
        <v>1220</v>
      </c>
      <c r="W2" s="287" t="s">
        <v>1233</v>
      </c>
      <c r="X2" s="287" t="s">
        <v>1240</v>
      </c>
      <c r="Y2" s="287" t="s">
        <v>1249</v>
      </c>
      <c r="Z2" s="287" t="s">
        <v>1358</v>
      </c>
      <c r="AA2" s="287" t="s">
        <v>1379</v>
      </c>
      <c r="AB2" s="287" t="s">
        <v>1381</v>
      </c>
      <c r="AC2" s="287" t="s">
        <v>1383</v>
      </c>
      <c r="AD2" s="287" t="s">
        <v>1556</v>
      </c>
      <c r="AE2" s="287" t="s">
        <v>1629</v>
      </c>
      <c r="AF2" s="288"/>
    </row>
    <row r="3" spans="1:32" x14ac:dyDescent="0.2">
      <c r="B3" s="18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row>
    <row r="4" spans="1:32" x14ac:dyDescent="0.2">
      <c r="B4" s="184"/>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t="s">
        <v>650</v>
      </c>
    </row>
    <row r="5" spans="1:32" x14ac:dyDescent="0.2">
      <c r="B5" s="184"/>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row>
    <row r="6" spans="1:32" x14ac:dyDescent="0.2">
      <c r="A6" s="191"/>
      <c r="B6" s="356" t="s">
        <v>659</v>
      </c>
      <c r="C6" s="342">
        <v>2524.6999999999998</v>
      </c>
      <c r="D6" s="342">
        <v>2674.5</v>
      </c>
      <c r="E6" s="342">
        <v>2844.8</v>
      </c>
      <c r="F6" s="342">
        <v>2961.2</v>
      </c>
      <c r="G6" s="342">
        <v>3391</v>
      </c>
      <c r="H6" s="342">
        <v>3584.1</v>
      </c>
      <c r="I6" s="342">
        <v>3958.7</v>
      </c>
      <c r="J6" s="342">
        <v>4391.3</v>
      </c>
      <c r="K6" s="342">
        <v>4796.2</v>
      </c>
      <c r="L6" s="342">
        <v>5119.2</v>
      </c>
      <c r="M6" s="342">
        <v>5485.6</v>
      </c>
      <c r="N6" s="342">
        <v>5750.5</v>
      </c>
      <c r="O6" s="342">
        <v>5981.5</v>
      </c>
      <c r="P6" s="342">
        <v>6547.3</v>
      </c>
      <c r="Q6" s="342">
        <v>7116.5</v>
      </c>
      <c r="R6" s="342">
        <v>7426.3</v>
      </c>
      <c r="S6" s="342">
        <v>7662.9</v>
      </c>
      <c r="T6" s="342">
        <v>8111.5</v>
      </c>
      <c r="U6" s="342">
        <v>8618.1</v>
      </c>
      <c r="V6" s="342">
        <v>9012.7000000000007</v>
      </c>
      <c r="W6" s="342">
        <v>9308.2000000000007</v>
      </c>
      <c r="X6" s="342">
        <v>9338.2999999999993</v>
      </c>
      <c r="Y6" s="342">
        <v>10060.1</v>
      </c>
      <c r="Z6" s="342">
        <v>10601.7</v>
      </c>
      <c r="AA6" s="342">
        <v>11130.6</v>
      </c>
      <c r="AB6" s="342">
        <v>12334.1</v>
      </c>
      <c r="AC6" s="342">
        <v>12645.4</v>
      </c>
      <c r="AD6" s="342">
        <v>13941.4</v>
      </c>
      <c r="AE6" s="342">
        <v>15132.8</v>
      </c>
      <c r="AF6" s="342"/>
    </row>
    <row r="7" spans="1:32" x14ac:dyDescent="0.2">
      <c r="A7" s="10" t="s">
        <v>294</v>
      </c>
      <c r="B7" s="184" t="s">
        <v>1593</v>
      </c>
      <c r="C7" s="274">
        <v>81.099999999999994</v>
      </c>
      <c r="D7" s="274">
        <v>90.1</v>
      </c>
      <c r="E7" s="274">
        <v>94.6</v>
      </c>
      <c r="F7" s="274">
        <v>99.6</v>
      </c>
      <c r="G7" s="274">
        <v>109.2</v>
      </c>
      <c r="H7" s="274">
        <v>115.3</v>
      </c>
      <c r="I7" s="274">
        <v>129.30000000000001</v>
      </c>
      <c r="J7" s="274">
        <v>142.6</v>
      </c>
      <c r="K7" s="274">
        <v>162.69999999999999</v>
      </c>
      <c r="L7" s="274">
        <v>167.5</v>
      </c>
      <c r="M7" s="274">
        <v>189.5</v>
      </c>
      <c r="N7" s="274">
        <v>181.6</v>
      </c>
      <c r="O7" s="274">
        <v>193</v>
      </c>
      <c r="P7" s="274">
        <v>220.9</v>
      </c>
      <c r="Q7" s="274">
        <v>237.4</v>
      </c>
      <c r="R7" s="274">
        <v>262</v>
      </c>
      <c r="S7" s="274">
        <v>273.39999999999998</v>
      </c>
      <c r="T7" s="274">
        <v>285</v>
      </c>
      <c r="U7" s="274">
        <v>282</v>
      </c>
      <c r="V7" s="274">
        <v>290.2</v>
      </c>
      <c r="W7" s="274">
        <v>305.5</v>
      </c>
      <c r="X7" s="274">
        <v>335.5</v>
      </c>
      <c r="Y7" s="274">
        <v>357.4</v>
      </c>
      <c r="Z7" s="274">
        <v>372.6</v>
      </c>
      <c r="AA7" s="274">
        <v>387.5</v>
      </c>
      <c r="AB7" s="274">
        <v>403.6</v>
      </c>
      <c r="AC7" s="274">
        <v>440.1</v>
      </c>
      <c r="AD7" s="274">
        <v>481.7</v>
      </c>
      <c r="AE7" s="274">
        <v>581.70000000000005</v>
      </c>
      <c r="AF7" s="274"/>
    </row>
    <row r="8" spans="1:32" x14ac:dyDescent="0.2">
      <c r="A8" s="10" t="s">
        <v>1376</v>
      </c>
      <c r="B8" s="184" t="s">
        <v>1594</v>
      </c>
      <c r="C8" s="274">
        <v>25.7</v>
      </c>
      <c r="D8" s="274">
        <v>42.7</v>
      </c>
      <c r="E8" s="274">
        <v>35.700000000000003</v>
      </c>
      <c r="F8" s="274">
        <v>33.700000000000003</v>
      </c>
      <c r="G8" s="274">
        <v>62.2</v>
      </c>
      <c r="H8" s="274">
        <v>57.7</v>
      </c>
      <c r="I8" s="274">
        <v>61.2</v>
      </c>
      <c r="J8" s="274">
        <v>85.3</v>
      </c>
      <c r="K8" s="274">
        <v>91.2</v>
      </c>
      <c r="L8" s="274">
        <v>128.80000000000001</v>
      </c>
      <c r="M8" s="274">
        <v>99.6</v>
      </c>
      <c r="N8" s="274">
        <v>104.5</v>
      </c>
      <c r="O8" s="274">
        <v>94.8</v>
      </c>
      <c r="P8" s="274">
        <v>76.900000000000006</v>
      </c>
      <c r="Q8" s="274">
        <v>70.099999999999994</v>
      </c>
      <c r="R8" s="274">
        <v>66.7</v>
      </c>
      <c r="S8" s="274">
        <v>55.3</v>
      </c>
      <c r="T8" s="274">
        <v>57</v>
      </c>
      <c r="U8" s="274">
        <v>68.7</v>
      </c>
      <c r="V8" s="274">
        <v>82.5</v>
      </c>
      <c r="W8" s="274">
        <v>104.7</v>
      </c>
      <c r="X8" s="274">
        <v>77.599999999999994</v>
      </c>
      <c r="Y8" s="274">
        <v>70.3</v>
      </c>
      <c r="Z8" s="274">
        <v>67</v>
      </c>
      <c r="AA8" s="274">
        <v>80.599999999999994</v>
      </c>
      <c r="AB8" s="274">
        <v>92.8</v>
      </c>
      <c r="AC8" s="274">
        <v>93.4</v>
      </c>
      <c r="AD8" s="274">
        <v>139.5</v>
      </c>
      <c r="AE8" s="274">
        <v>131.9</v>
      </c>
      <c r="AF8" s="274"/>
    </row>
    <row r="9" spans="1:32" x14ac:dyDescent="0.2">
      <c r="A9" s="10" t="s">
        <v>301</v>
      </c>
      <c r="B9" s="184" t="s">
        <v>1595</v>
      </c>
      <c r="C9" s="274">
        <v>169.4</v>
      </c>
      <c r="D9" s="274">
        <v>178.2</v>
      </c>
      <c r="E9" s="274">
        <v>191.4</v>
      </c>
      <c r="F9" s="274">
        <v>196.7</v>
      </c>
      <c r="G9" s="274">
        <v>242.9</v>
      </c>
      <c r="H9" s="274">
        <v>266.10000000000002</v>
      </c>
      <c r="I9" s="274">
        <v>295</v>
      </c>
      <c r="J9" s="274">
        <v>315.89999999999998</v>
      </c>
      <c r="K9" s="274">
        <v>347.5</v>
      </c>
      <c r="L9" s="274">
        <v>381.5</v>
      </c>
      <c r="M9" s="274">
        <v>400.9</v>
      </c>
      <c r="N9" s="274">
        <v>424.7</v>
      </c>
      <c r="O9" s="274">
        <v>445.9</v>
      </c>
      <c r="P9" s="274">
        <v>471.5</v>
      </c>
      <c r="Q9" s="274">
        <v>495.4</v>
      </c>
      <c r="R9" s="274">
        <v>513.9</v>
      </c>
      <c r="S9" s="274">
        <v>533.6</v>
      </c>
      <c r="T9" s="274">
        <v>557.79999999999995</v>
      </c>
      <c r="U9" s="274">
        <v>584.70000000000005</v>
      </c>
      <c r="V9" s="274">
        <v>606.1</v>
      </c>
      <c r="W9" s="274">
        <v>617.6</v>
      </c>
      <c r="X9" s="274">
        <v>628.4</v>
      </c>
      <c r="Y9" s="274">
        <v>702.2</v>
      </c>
      <c r="Z9" s="274">
        <v>729.9</v>
      </c>
      <c r="AA9" s="274">
        <v>764.7</v>
      </c>
      <c r="AB9" s="274">
        <v>814.3</v>
      </c>
      <c r="AC9" s="274">
        <v>901.2</v>
      </c>
      <c r="AD9" s="274">
        <v>936.2</v>
      </c>
      <c r="AE9" s="274">
        <v>1053.8</v>
      </c>
      <c r="AF9" s="274"/>
    </row>
    <row r="10" spans="1:32" x14ac:dyDescent="0.2">
      <c r="A10" s="10" t="s">
        <v>310</v>
      </c>
      <c r="B10" s="184" t="s">
        <v>1596</v>
      </c>
      <c r="C10" s="274">
        <v>0.2</v>
      </c>
      <c r="D10" s="274">
        <v>0.2</v>
      </c>
      <c r="E10" s="274">
        <v>0.2</v>
      </c>
      <c r="F10" s="274">
        <v>0.2</v>
      </c>
      <c r="G10" s="274">
        <v>0.1</v>
      </c>
      <c r="H10" s="274">
        <v>0.2</v>
      </c>
      <c r="I10" s="274">
        <v>0.2</v>
      </c>
      <c r="J10" s="274">
        <v>0.3</v>
      </c>
      <c r="K10" s="274">
        <v>0.2</v>
      </c>
      <c r="L10" s="274">
        <v>0.2</v>
      </c>
      <c r="M10" s="274">
        <v>0.2</v>
      </c>
      <c r="N10" s="274">
        <v>0.2</v>
      </c>
      <c r="O10" s="274">
        <v>0.2</v>
      </c>
      <c r="P10" s="274">
        <v>0.2</v>
      </c>
      <c r="Q10" s="274">
        <v>0.3</v>
      </c>
      <c r="R10" s="274">
        <v>0.3</v>
      </c>
      <c r="S10" s="274">
        <v>0.3</v>
      </c>
      <c r="T10" s="274">
        <v>0.2</v>
      </c>
      <c r="U10" s="274">
        <v>0</v>
      </c>
      <c r="V10" s="274">
        <v>0</v>
      </c>
      <c r="W10" s="274">
        <v>0</v>
      </c>
      <c r="X10" s="274">
        <v>0</v>
      </c>
      <c r="Y10" s="274">
        <v>0</v>
      </c>
      <c r="Z10" s="274">
        <v>0</v>
      </c>
      <c r="AA10" s="274">
        <v>0</v>
      </c>
      <c r="AB10" s="274">
        <v>0</v>
      </c>
      <c r="AC10" s="274">
        <v>0</v>
      </c>
      <c r="AD10" s="274">
        <v>0</v>
      </c>
      <c r="AE10" s="274">
        <v>0</v>
      </c>
      <c r="AF10" s="274"/>
    </row>
    <row r="11" spans="1:32" x14ac:dyDescent="0.2">
      <c r="A11" s="10" t="s">
        <v>330</v>
      </c>
      <c r="B11" s="184" t="s">
        <v>1597</v>
      </c>
      <c r="C11" s="274">
        <v>0</v>
      </c>
      <c r="D11" s="274">
        <v>0</v>
      </c>
      <c r="E11" s="274">
        <v>0</v>
      </c>
      <c r="F11" s="274">
        <v>0</v>
      </c>
      <c r="G11" s="274">
        <v>0</v>
      </c>
      <c r="H11" s="274">
        <v>0</v>
      </c>
      <c r="I11" s="274">
        <v>0</v>
      </c>
      <c r="J11" s="274">
        <v>0</v>
      </c>
      <c r="K11" s="274">
        <v>0</v>
      </c>
      <c r="L11" s="274">
        <v>0</v>
      </c>
      <c r="M11" s="274">
        <v>0</v>
      </c>
      <c r="N11" s="274">
        <v>0</v>
      </c>
      <c r="O11" s="274">
        <v>0</v>
      </c>
      <c r="P11" s="274">
        <v>0</v>
      </c>
      <c r="Q11" s="274">
        <v>0</v>
      </c>
      <c r="R11" s="274">
        <v>0</v>
      </c>
      <c r="S11" s="274">
        <v>0</v>
      </c>
      <c r="T11" s="274">
        <v>0</v>
      </c>
      <c r="U11" s="274">
        <v>0</v>
      </c>
      <c r="V11" s="274">
        <v>0</v>
      </c>
      <c r="W11" s="274">
        <v>0</v>
      </c>
      <c r="X11" s="274">
        <v>0</v>
      </c>
      <c r="Y11" s="274">
        <v>0</v>
      </c>
      <c r="Z11" s="274">
        <v>0</v>
      </c>
      <c r="AA11" s="274">
        <v>0</v>
      </c>
      <c r="AB11" s="274">
        <v>0</v>
      </c>
      <c r="AC11" s="274">
        <v>0</v>
      </c>
      <c r="AD11" s="274">
        <v>0</v>
      </c>
      <c r="AE11" s="274">
        <v>0</v>
      </c>
      <c r="AF11" s="274"/>
    </row>
    <row r="12" spans="1:32" x14ac:dyDescent="0.2">
      <c r="A12" s="10" t="s">
        <v>338</v>
      </c>
      <c r="B12" s="184" t="s">
        <v>1598</v>
      </c>
      <c r="C12" s="274">
        <v>1.5</v>
      </c>
      <c r="D12" s="274">
        <v>1.2</v>
      </c>
      <c r="E12" s="274">
        <v>0.9</v>
      </c>
      <c r="F12" s="274">
        <v>1</v>
      </c>
      <c r="G12" s="274">
        <v>1</v>
      </c>
      <c r="H12" s="274">
        <v>1.5</v>
      </c>
      <c r="I12" s="274">
        <v>1.9</v>
      </c>
      <c r="J12" s="274">
        <v>1.6</v>
      </c>
      <c r="K12" s="274">
        <v>1.4</v>
      </c>
      <c r="L12" s="274">
        <v>1.8</v>
      </c>
      <c r="M12" s="274">
        <v>1.7</v>
      </c>
      <c r="N12" s="274">
        <v>2.4</v>
      </c>
      <c r="O12" s="274">
        <v>3.3</v>
      </c>
      <c r="P12" s="274">
        <v>3.2</v>
      </c>
      <c r="Q12" s="274">
        <v>1.7</v>
      </c>
      <c r="R12" s="274">
        <v>1</v>
      </c>
      <c r="S12" s="274">
        <v>1.6</v>
      </c>
      <c r="T12" s="274">
        <v>1.5</v>
      </c>
      <c r="U12" s="274">
        <v>0.5</v>
      </c>
      <c r="V12" s="274">
        <v>0.5</v>
      </c>
      <c r="W12" s="274">
        <v>0.4</v>
      </c>
      <c r="X12" s="274">
        <v>0.3</v>
      </c>
      <c r="Y12" s="274">
        <v>0.3</v>
      </c>
      <c r="Z12" s="274">
        <v>0.2</v>
      </c>
      <c r="AA12" s="274">
        <v>0.2</v>
      </c>
      <c r="AB12" s="274">
        <v>0.2</v>
      </c>
      <c r="AC12" s="274">
        <v>0.3</v>
      </c>
      <c r="AD12" s="274">
        <v>0.4</v>
      </c>
      <c r="AE12" s="274">
        <v>0</v>
      </c>
      <c r="AF12" s="274"/>
    </row>
    <row r="13" spans="1:32" x14ac:dyDescent="0.2">
      <c r="A13" s="10" t="s">
        <v>359</v>
      </c>
      <c r="B13" s="184" t="s">
        <v>1599</v>
      </c>
      <c r="C13" s="274">
        <v>0</v>
      </c>
      <c r="D13" s="274">
        <v>0</v>
      </c>
      <c r="E13" s="274">
        <v>0</v>
      </c>
      <c r="F13" s="274">
        <v>0</v>
      </c>
      <c r="G13" s="274">
        <v>0</v>
      </c>
      <c r="H13" s="274">
        <v>0</v>
      </c>
      <c r="I13" s="274">
        <v>0</v>
      </c>
      <c r="J13" s="274">
        <v>0</v>
      </c>
      <c r="K13" s="274">
        <v>0</v>
      </c>
      <c r="L13" s="274">
        <v>0</v>
      </c>
      <c r="M13" s="274">
        <v>0</v>
      </c>
      <c r="N13" s="274">
        <v>0</v>
      </c>
      <c r="O13" s="274">
        <v>0</v>
      </c>
      <c r="P13" s="274">
        <v>0.1</v>
      </c>
      <c r="Q13" s="274">
        <v>0</v>
      </c>
      <c r="R13" s="274">
        <v>0.2</v>
      </c>
      <c r="S13" s="274">
        <v>0.1</v>
      </c>
      <c r="T13" s="274">
        <v>0.3</v>
      </c>
      <c r="U13" s="274">
        <v>0.3</v>
      </c>
      <c r="V13" s="274">
        <v>0.2</v>
      </c>
      <c r="W13" s="274">
        <v>0.2</v>
      </c>
      <c r="X13" s="274">
        <v>0.1</v>
      </c>
      <c r="Y13" s="274">
        <v>0.1</v>
      </c>
      <c r="Z13" s="274">
        <v>0.4</v>
      </c>
      <c r="AA13" s="274">
        <v>0.3</v>
      </c>
      <c r="AB13" s="274">
        <v>0.2</v>
      </c>
      <c r="AC13" s="274">
        <v>0.3</v>
      </c>
      <c r="AD13" s="274">
        <v>0.9</v>
      </c>
      <c r="AE13" s="274">
        <v>0</v>
      </c>
      <c r="AF13" s="274"/>
    </row>
    <row r="14" spans="1:32" ht="12.75" customHeight="1" x14ac:dyDescent="0.2">
      <c r="A14" s="10" t="s">
        <v>393</v>
      </c>
      <c r="B14" s="357" t="s">
        <v>1600</v>
      </c>
      <c r="C14" s="274">
        <v>1880.1</v>
      </c>
      <c r="D14" s="274">
        <v>1962.6</v>
      </c>
      <c r="E14" s="274">
        <v>2096.6999999999998</v>
      </c>
      <c r="F14" s="274">
        <v>2200.3000000000002</v>
      </c>
      <c r="G14" s="274">
        <v>2394.4</v>
      </c>
      <c r="H14" s="274">
        <v>2557.6999999999998</v>
      </c>
      <c r="I14" s="274">
        <v>2785</v>
      </c>
      <c r="J14" s="274">
        <v>3100.1</v>
      </c>
      <c r="K14" s="274">
        <v>3385.3</v>
      </c>
      <c r="L14" s="274">
        <v>3527.2</v>
      </c>
      <c r="M14" s="274">
        <v>3760.7</v>
      </c>
      <c r="N14" s="274">
        <v>3947.5</v>
      </c>
      <c r="O14" s="274">
        <v>4115.2</v>
      </c>
      <c r="P14" s="274">
        <v>4591.7</v>
      </c>
      <c r="Q14" s="274">
        <v>4998.6000000000004</v>
      </c>
      <c r="R14" s="274">
        <v>5191.7</v>
      </c>
      <c r="S14" s="274">
        <v>5357.4</v>
      </c>
      <c r="T14" s="274">
        <v>5661.6</v>
      </c>
      <c r="U14" s="274">
        <v>5950.3</v>
      </c>
      <c r="V14" s="274">
        <v>6224.6</v>
      </c>
      <c r="W14" s="274">
        <v>6409.8</v>
      </c>
      <c r="X14" s="274">
        <v>6573.1</v>
      </c>
      <c r="Y14" s="274">
        <v>6984</v>
      </c>
      <c r="Z14" s="274">
        <v>7331.9</v>
      </c>
      <c r="AA14" s="274">
        <v>7725.9</v>
      </c>
      <c r="AB14" s="274">
        <v>8558.4</v>
      </c>
      <c r="AC14" s="274">
        <v>8729.7000000000007</v>
      </c>
      <c r="AD14" s="274">
        <v>9639.4</v>
      </c>
      <c r="AE14" s="274">
        <v>10453</v>
      </c>
      <c r="AF14" s="274"/>
    </row>
    <row r="15" spans="1:32" x14ac:dyDescent="0.2">
      <c r="A15" s="10" t="s">
        <v>467</v>
      </c>
      <c r="B15" s="184" t="s">
        <v>1601</v>
      </c>
      <c r="C15" s="274">
        <v>251.5</v>
      </c>
      <c r="D15" s="274">
        <v>283.60000000000002</v>
      </c>
      <c r="E15" s="274">
        <v>300.89999999999998</v>
      </c>
      <c r="F15" s="274">
        <v>299.7</v>
      </c>
      <c r="G15" s="274">
        <v>445.8</v>
      </c>
      <c r="H15" s="274">
        <v>447.5</v>
      </c>
      <c r="I15" s="274">
        <v>539.79999999999995</v>
      </c>
      <c r="J15" s="274">
        <v>596.5</v>
      </c>
      <c r="K15" s="274">
        <v>635.79999999999995</v>
      </c>
      <c r="L15" s="274">
        <v>722</v>
      </c>
      <c r="M15" s="274">
        <v>826.4</v>
      </c>
      <c r="N15" s="274">
        <v>844.8</v>
      </c>
      <c r="O15" s="274">
        <v>904.7</v>
      </c>
      <c r="P15" s="274">
        <v>941.7</v>
      </c>
      <c r="Q15" s="274">
        <v>1056</v>
      </c>
      <c r="R15" s="274">
        <v>1125.9000000000001</v>
      </c>
      <c r="S15" s="274">
        <v>1172.4000000000001</v>
      </c>
      <c r="T15" s="274">
        <v>1265.3</v>
      </c>
      <c r="U15" s="274">
        <v>1447.8</v>
      </c>
      <c r="V15" s="274">
        <v>1511.4</v>
      </c>
      <c r="W15" s="274">
        <v>1472</v>
      </c>
      <c r="X15" s="274">
        <v>1437.2</v>
      </c>
      <c r="Y15" s="274">
        <v>1541</v>
      </c>
      <c r="Z15" s="274">
        <v>1646.9</v>
      </c>
      <c r="AA15" s="274">
        <v>1702.2</v>
      </c>
      <c r="AB15" s="274">
        <v>1932.3</v>
      </c>
      <c r="AC15" s="274">
        <v>1956.2</v>
      </c>
      <c r="AD15" s="274">
        <v>2148.6</v>
      </c>
      <c r="AE15" s="274">
        <v>2328.6</v>
      </c>
      <c r="AF15" s="274"/>
    </row>
    <row r="16" spans="1:32" x14ac:dyDescent="0.2">
      <c r="A16" s="10" t="s">
        <v>382</v>
      </c>
      <c r="B16" s="184" t="s">
        <v>1602</v>
      </c>
      <c r="C16" s="274">
        <v>109.7</v>
      </c>
      <c r="D16" s="274">
        <v>114.1</v>
      </c>
      <c r="E16" s="274">
        <v>116.3</v>
      </c>
      <c r="F16" s="274">
        <v>122.8</v>
      </c>
      <c r="G16" s="274">
        <v>122.3</v>
      </c>
      <c r="H16" s="274">
        <v>128.80000000000001</v>
      </c>
      <c r="I16" s="274">
        <v>138.6</v>
      </c>
      <c r="J16" s="274">
        <v>139.6</v>
      </c>
      <c r="K16" s="274">
        <v>165.6</v>
      </c>
      <c r="L16" s="274">
        <v>180.1</v>
      </c>
      <c r="M16" s="274">
        <v>190.6</v>
      </c>
      <c r="N16" s="274">
        <v>204</v>
      </c>
      <c r="O16" s="274">
        <v>208.1</v>
      </c>
      <c r="P16" s="274">
        <v>223.5</v>
      </c>
      <c r="Q16" s="274">
        <v>238.7</v>
      </c>
      <c r="R16" s="274">
        <v>243.1</v>
      </c>
      <c r="S16" s="274">
        <v>244</v>
      </c>
      <c r="T16" s="274">
        <v>252.6</v>
      </c>
      <c r="U16" s="274">
        <v>237.1</v>
      </c>
      <c r="V16" s="274">
        <v>242.3</v>
      </c>
      <c r="W16" s="274">
        <v>249.4</v>
      </c>
      <c r="X16" s="274">
        <v>246.6</v>
      </c>
      <c r="Y16" s="274">
        <v>277.60000000000002</v>
      </c>
      <c r="Z16" s="274">
        <v>303.5</v>
      </c>
      <c r="AA16" s="274">
        <v>328.7</v>
      </c>
      <c r="AB16" s="274">
        <v>363.1</v>
      </c>
      <c r="AC16" s="274">
        <v>417.2</v>
      </c>
      <c r="AD16" s="274">
        <v>441.5</v>
      </c>
      <c r="AE16" s="274">
        <v>457.4</v>
      </c>
      <c r="AF16" s="274"/>
    </row>
    <row r="17" spans="1:32" x14ac:dyDescent="0.2">
      <c r="A17" s="10" t="s">
        <v>1377</v>
      </c>
      <c r="B17" s="184" t="s">
        <v>1603</v>
      </c>
      <c r="C17" s="274">
        <v>5.5</v>
      </c>
      <c r="D17" s="274">
        <v>4.5999999999999996</v>
      </c>
      <c r="E17" s="274">
        <v>6</v>
      </c>
      <c r="F17" s="274">
        <v>7.4</v>
      </c>
      <c r="G17" s="274">
        <v>13</v>
      </c>
      <c r="H17" s="274">
        <v>9.1999999999999993</v>
      </c>
      <c r="I17" s="274">
        <v>7.8</v>
      </c>
      <c r="J17" s="274">
        <v>9.4</v>
      </c>
      <c r="K17" s="274">
        <v>6.5</v>
      </c>
      <c r="L17" s="274">
        <v>10.1</v>
      </c>
      <c r="M17" s="274">
        <v>16</v>
      </c>
      <c r="N17" s="274">
        <v>40.799999999999997</v>
      </c>
      <c r="O17" s="274">
        <v>16.399999999999999</v>
      </c>
      <c r="P17" s="274">
        <v>17.2</v>
      </c>
      <c r="Q17" s="274">
        <v>20.2</v>
      </c>
      <c r="R17" s="274">
        <v>21.6</v>
      </c>
      <c r="S17" s="274">
        <v>24.8</v>
      </c>
      <c r="T17" s="274">
        <v>29.4</v>
      </c>
      <c r="U17" s="274">
        <v>46.9</v>
      </c>
      <c r="V17" s="274">
        <v>54.8</v>
      </c>
      <c r="W17" s="274">
        <v>35.6</v>
      </c>
      <c r="X17" s="274">
        <v>41.2</v>
      </c>
      <c r="Y17" s="274">
        <v>130.69999999999999</v>
      </c>
      <c r="Z17" s="274">
        <v>141.9</v>
      </c>
      <c r="AA17" s="274">
        <v>140.6</v>
      </c>
      <c r="AB17" s="274">
        <v>167.5</v>
      </c>
      <c r="AC17" s="274">
        <v>106.8</v>
      </c>
      <c r="AD17" s="274">
        <v>136.69999999999999</v>
      </c>
      <c r="AE17" s="274">
        <v>126.4</v>
      </c>
      <c r="AF17" s="274"/>
    </row>
    <row r="18" spans="1:32" x14ac:dyDescent="0.2">
      <c r="A18" s="10" t="s">
        <v>1307</v>
      </c>
      <c r="B18" s="184" t="s">
        <v>1604</v>
      </c>
      <c r="C18" s="274">
        <v>0</v>
      </c>
      <c r="D18" s="274">
        <v>-2.7</v>
      </c>
      <c r="E18" s="274">
        <v>2.2000000000000002</v>
      </c>
      <c r="F18" s="274">
        <v>0</v>
      </c>
      <c r="G18" s="274">
        <v>0</v>
      </c>
      <c r="H18" s="274">
        <v>0</v>
      </c>
      <c r="I18" s="274">
        <v>0</v>
      </c>
      <c r="J18" s="274">
        <v>0</v>
      </c>
      <c r="K18" s="274">
        <v>0</v>
      </c>
      <c r="L18" s="274">
        <v>0</v>
      </c>
      <c r="M18" s="274">
        <v>0</v>
      </c>
      <c r="N18" s="274">
        <v>0</v>
      </c>
      <c r="O18" s="274">
        <v>0</v>
      </c>
      <c r="P18" s="274">
        <v>0.5</v>
      </c>
      <c r="Q18" s="274">
        <v>-1.7</v>
      </c>
      <c r="R18" s="274">
        <v>0</v>
      </c>
      <c r="S18" s="274">
        <v>0</v>
      </c>
      <c r="T18" s="274">
        <v>0.8</v>
      </c>
      <c r="U18" s="274">
        <v>-0.3</v>
      </c>
      <c r="V18" s="274">
        <v>0</v>
      </c>
      <c r="W18" s="274">
        <v>112.9</v>
      </c>
      <c r="X18" s="274">
        <v>-1.6</v>
      </c>
      <c r="Y18" s="274">
        <v>-3.6</v>
      </c>
      <c r="Z18" s="274">
        <v>7.6</v>
      </c>
      <c r="AA18" s="274">
        <v>0</v>
      </c>
      <c r="AB18" s="274">
        <v>1.6</v>
      </c>
      <c r="AC18" s="274">
        <v>0.2</v>
      </c>
      <c r="AD18" s="274">
        <v>16.399999999999999</v>
      </c>
      <c r="AE18" s="274">
        <v>0</v>
      </c>
      <c r="AF18" s="274"/>
    </row>
    <row r="19" spans="1:32" x14ac:dyDescent="0.2">
      <c r="A19" s="10"/>
      <c r="B19" s="18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row>
    <row r="20" spans="1:32" x14ac:dyDescent="0.2">
      <c r="A20" s="178"/>
      <c r="B20" s="356" t="s">
        <v>662</v>
      </c>
      <c r="C20" s="342">
        <v>2758.4</v>
      </c>
      <c r="D20" s="342">
        <v>2870.6</v>
      </c>
      <c r="E20" s="342">
        <v>2993.7</v>
      </c>
      <c r="F20" s="342">
        <v>3219.1</v>
      </c>
      <c r="G20" s="342">
        <v>3677.8</v>
      </c>
      <c r="H20" s="342">
        <v>4133.6000000000004</v>
      </c>
      <c r="I20" s="342">
        <v>4630.1000000000004</v>
      </c>
      <c r="J20" s="342">
        <v>4930</v>
      </c>
      <c r="K20" s="342">
        <v>5237.8999999999996</v>
      </c>
      <c r="L20" s="342">
        <v>5502.5</v>
      </c>
      <c r="M20" s="342">
        <v>5954.6</v>
      </c>
      <c r="N20" s="342">
        <v>6353.3</v>
      </c>
      <c r="O20" s="342">
        <v>6876.4</v>
      </c>
      <c r="P20" s="342">
        <v>7634.2</v>
      </c>
      <c r="Q20" s="342">
        <v>7866.9</v>
      </c>
      <c r="R20" s="342">
        <v>8097.6</v>
      </c>
      <c r="S20" s="342">
        <v>8479.2999999999993</v>
      </c>
      <c r="T20" s="342">
        <v>8947.4</v>
      </c>
      <c r="U20" s="342">
        <v>9352.2000000000007</v>
      </c>
      <c r="V20" s="342">
        <v>9702.2999999999993</v>
      </c>
      <c r="W20" s="342">
        <v>10069.200000000001</v>
      </c>
      <c r="X20" s="342">
        <v>10298.4</v>
      </c>
      <c r="Y20" s="342">
        <v>11064.1</v>
      </c>
      <c r="Z20" s="342">
        <v>11689</v>
      </c>
      <c r="AA20" s="342">
        <v>12347.6</v>
      </c>
      <c r="AB20" s="342">
        <v>13193.1</v>
      </c>
      <c r="AC20" s="342">
        <v>13595.7</v>
      </c>
      <c r="AD20" s="342">
        <v>14952.1</v>
      </c>
      <c r="AE20" s="342">
        <v>16196.6</v>
      </c>
      <c r="AF20" s="342"/>
    </row>
    <row r="21" spans="1:32" x14ac:dyDescent="0.2">
      <c r="A21" s="10" t="s">
        <v>285</v>
      </c>
      <c r="B21" s="184" t="s">
        <v>1605</v>
      </c>
      <c r="C21" s="274">
        <v>18.5</v>
      </c>
      <c r="D21" s="274">
        <v>22.4</v>
      </c>
      <c r="E21" s="274">
        <v>21.9</v>
      </c>
      <c r="F21" s="274">
        <v>22.5</v>
      </c>
      <c r="G21" s="274">
        <v>52</v>
      </c>
      <c r="H21" s="274">
        <v>54.7</v>
      </c>
      <c r="I21" s="274">
        <v>57.7</v>
      </c>
      <c r="J21" s="274">
        <v>64.099999999999994</v>
      </c>
      <c r="K21" s="274">
        <v>65.7</v>
      </c>
      <c r="L21" s="274">
        <v>73.2</v>
      </c>
      <c r="M21" s="274">
        <v>79.400000000000006</v>
      </c>
      <c r="N21" s="274">
        <v>81.8</v>
      </c>
      <c r="O21" s="274">
        <v>88.8</v>
      </c>
      <c r="P21" s="274">
        <v>97.1</v>
      </c>
      <c r="Q21" s="274">
        <v>104.6</v>
      </c>
      <c r="R21" s="274">
        <v>109</v>
      </c>
      <c r="S21" s="274">
        <v>115.2</v>
      </c>
      <c r="T21" s="274">
        <v>120.3</v>
      </c>
      <c r="U21" s="274">
        <v>131.5</v>
      </c>
      <c r="V21" s="274">
        <v>134.1</v>
      </c>
      <c r="W21" s="274">
        <v>136.5</v>
      </c>
      <c r="X21" s="274">
        <v>151.4</v>
      </c>
      <c r="Y21" s="274">
        <v>159.80000000000001</v>
      </c>
      <c r="Z21" s="274">
        <v>169.1</v>
      </c>
      <c r="AA21" s="274">
        <v>182</v>
      </c>
      <c r="AB21" s="274">
        <v>194.5</v>
      </c>
      <c r="AC21" s="274">
        <v>209.5</v>
      </c>
      <c r="AD21" s="274">
        <v>218.2</v>
      </c>
      <c r="AE21" s="274">
        <v>242.2</v>
      </c>
      <c r="AF21" s="274"/>
    </row>
    <row r="22" spans="1:32" x14ac:dyDescent="0.2">
      <c r="A22" s="10" t="s">
        <v>287</v>
      </c>
      <c r="B22" s="184" t="s">
        <v>1606</v>
      </c>
      <c r="C22" s="274">
        <v>0</v>
      </c>
      <c r="D22" s="274">
        <v>0</v>
      </c>
      <c r="E22" s="274">
        <v>0</v>
      </c>
      <c r="F22" s="274">
        <v>0</v>
      </c>
      <c r="G22" s="274">
        <v>0</v>
      </c>
      <c r="H22" s="274">
        <v>0</v>
      </c>
      <c r="I22" s="274">
        <v>0</v>
      </c>
      <c r="J22" s="274">
        <v>0</v>
      </c>
      <c r="K22" s="274">
        <v>0</v>
      </c>
      <c r="L22" s="274">
        <v>0</v>
      </c>
      <c r="M22" s="274">
        <v>0</v>
      </c>
      <c r="N22" s="274">
        <v>0</v>
      </c>
      <c r="O22" s="274">
        <v>0</v>
      </c>
      <c r="P22" s="274">
        <v>0</v>
      </c>
      <c r="Q22" s="274">
        <v>0</v>
      </c>
      <c r="R22" s="274">
        <v>0</v>
      </c>
      <c r="S22" s="274">
        <v>0</v>
      </c>
      <c r="T22" s="274">
        <v>0</v>
      </c>
      <c r="U22" s="274">
        <v>0</v>
      </c>
      <c r="V22" s="274">
        <v>0</v>
      </c>
      <c r="W22" s="274">
        <v>0</v>
      </c>
      <c r="X22" s="274">
        <v>0</v>
      </c>
      <c r="Y22" s="274">
        <v>0</v>
      </c>
      <c r="Z22" s="274">
        <v>0</v>
      </c>
      <c r="AA22" s="274">
        <v>0</v>
      </c>
      <c r="AB22" s="274">
        <v>0</v>
      </c>
      <c r="AC22" s="274">
        <v>0</v>
      </c>
      <c r="AD22" s="274">
        <v>0</v>
      </c>
      <c r="AE22" s="274">
        <v>0</v>
      </c>
      <c r="AF22" s="274"/>
    </row>
    <row r="23" spans="1:32" x14ac:dyDescent="0.2">
      <c r="A23" s="10" t="s">
        <v>291</v>
      </c>
      <c r="B23" s="184" t="s">
        <v>1607</v>
      </c>
      <c r="C23" s="274">
        <v>11.7</v>
      </c>
      <c r="D23" s="274">
        <v>12.6</v>
      </c>
      <c r="E23" s="274">
        <v>9.8000000000000007</v>
      </c>
      <c r="F23" s="274">
        <v>12.4</v>
      </c>
      <c r="G23" s="274">
        <v>11.7</v>
      </c>
      <c r="H23" s="274">
        <v>11.3</v>
      </c>
      <c r="I23" s="274">
        <v>14.9</v>
      </c>
      <c r="J23" s="274">
        <v>14</v>
      </c>
      <c r="K23" s="274">
        <v>20.399999999999999</v>
      </c>
      <c r="L23" s="274">
        <v>20.9</v>
      </c>
      <c r="M23" s="274">
        <v>25.7</v>
      </c>
      <c r="N23" s="274">
        <v>24</v>
      </c>
      <c r="O23" s="274">
        <v>24.8</v>
      </c>
      <c r="P23" s="274">
        <v>27.3</v>
      </c>
      <c r="Q23" s="274">
        <v>26.3</v>
      </c>
      <c r="R23" s="274">
        <v>28.4</v>
      </c>
      <c r="S23" s="274">
        <v>37.1</v>
      </c>
      <c r="T23" s="274">
        <v>36.6</v>
      </c>
      <c r="U23" s="274">
        <v>43.1</v>
      </c>
      <c r="V23" s="274">
        <v>44.6</v>
      </c>
      <c r="W23" s="274">
        <v>45.5</v>
      </c>
      <c r="X23" s="274">
        <v>48.6</v>
      </c>
      <c r="Y23" s="274">
        <v>56</v>
      </c>
      <c r="Z23" s="274">
        <v>56.7</v>
      </c>
      <c r="AA23" s="274">
        <v>64.099999999999994</v>
      </c>
      <c r="AB23" s="274">
        <v>61.8</v>
      </c>
      <c r="AC23" s="274">
        <v>66.099999999999994</v>
      </c>
      <c r="AD23" s="274">
        <v>77</v>
      </c>
      <c r="AE23" s="274">
        <v>83.2</v>
      </c>
      <c r="AF23" s="274"/>
    </row>
    <row r="24" spans="1:32" x14ac:dyDescent="0.2">
      <c r="A24" s="10" t="s">
        <v>317</v>
      </c>
      <c r="B24" s="184" t="s">
        <v>1608</v>
      </c>
      <c r="C24" s="274">
        <v>0</v>
      </c>
      <c r="D24" s="274">
        <v>0</v>
      </c>
      <c r="E24" s="274">
        <v>0</v>
      </c>
      <c r="F24" s="274">
        <v>0</v>
      </c>
      <c r="G24" s="274">
        <v>0</v>
      </c>
      <c r="H24" s="274">
        <v>0</v>
      </c>
      <c r="I24" s="274">
        <v>0</v>
      </c>
      <c r="J24" s="274">
        <v>0</v>
      </c>
      <c r="K24" s="274">
        <v>0</v>
      </c>
      <c r="L24" s="274">
        <v>0</v>
      </c>
      <c r="M24" s="274">
        <v>0</v>
      </c>
      <c r="N24" s="274">
        <v>0</v>
      </c>
      <c r="O24" s="274">
        <v>0</v>
      </c>
      <c r="P24" s="274">
        <v>0</v>
      </c>
      <c r="Q24" s="274">
        <v>0</v>
      </c>
      <c r="R24" s="274">
        <v>0</v>
      </c>
      <c r="S24" s="274">
        <v>0</v>
      </c>
      <c r="T24" s="274">
        <v>0</v>
      </c>
      <c r="U24" s="274">
        <v>0</v>
      </c>
      <c r="V24" s="274">
        <v>0</v>
      </c>
      <c r="W24" s="274">
        <v>0</v>
      </c>
      <c r="X24" s="274">
        <v>0</v>
      </c>
      <c r="Y24" s="274">
        <v>0</v>
      </c>
      <c r="Z24" s="274">
        <v>0</v>
      </c>
      <c r="AA24" s="274">
        <v>0</v>
      </c>
      <c r="AB24" s="274">
        <v>0</v>
      </c>
      <c r="AC24" s="274">
        <v>0</v>
      </c>
      <c r="AD24" s="274">
        <v>0</v>
      </c>
      <c r="AE24" s="274">
        <v>0</v>
      </c>
      <c r="AF24" s="274"/>
    </row>
    <row r="25" spans="1:32" x14ac:dyDescent="0.2">
      <c r="A25" s="10" t="s">
        <v>311</v>
      </c>
      <c r="B25" s="184" t="s">
        <v>1609</v>
      </c>
      <c r="C25" s="274">
        <v>0.3</v>
      </c>
      <c r="D25" s="274">
        <v>1.8</v>
      </c>
      <c r="E25" s="274">
        <v>0.3</v>
      </c>
      <c r="F25" s="274">
        <v>0.4</v>
      </c>
      <c r="G25" s="274">
        <v>0.1</v>
      </c>
      <c r="H25" s="274">
        <v>0.1</v>
      </c>
      <c r="I25" s="274">
        <v>0.4</v>
      </c>
      <c r="J25" s="274">
        <v>0.2</v>
      </c>
      <c r="K25" s="274">
        <v>1.4</v>
      </c>
      <c r="L25" s="274">
        <v>0.2</v>
      </c>
      <c r="M25" s="274">
        <v>0.3</v>
      </c>
      <c r="N25" s="274">
        <v>0.1</v>
      </c>
      <c r="O25" s="274">
        <v>0.2</v>
      </c>
      <c r="P25" s="274">
        <v>0</v>
      </c>
      <c r="Q25" s="274">
        <v>0.1</v>
      </c>
      <c r="R25" s="274">
        <v>0.2</v>
      </c>
      <c r="S25" s="274">
        <v>0</v>
      </c>
      <c r="T25" s="274">
        <v>0.1</v>
      </c>
      <c r="U25" s="274">
        <v>0.7</v>
      </c>
      <c r="V25" s="274">
        <v>0.7</v>
      </c>
      <c r="W25" s="274">
        <v>0.8</v>
      </c>
      <c r="X25" s="274">
        <v>0.8</v>
      </c>
      <c r="Y25" s="274">
        <v>1.6</v>
      </c>
      <c r="Z25" s="274">
        <v>1.5</v>
      </c>
      <c r="AA25" s="274">
        <v>1.4</v>
      </c>
      <c r="AB25" s="274">
        <v>1.6</v>
      </c>
      <c r="AC25" s="274">
        <v>2.5</v>
      </c>
      <c r="AD25" s="274">
        <v>3</v>
      </c>
      <c r="AE25" s="274">
        <v>0</v>
      </c>
      <c r="AF25" s="274"/>
    </row>
    <row r="26" spans="1:32" x14ac:dyDescent="0.2">
      <c r="A26" s="10" t="s">
        <v>338</v>
      </c>
      <c r="B26" s="184" t="s">
        <v>1598</v>
      </c>
      <c r="C26" s="274">
        <v>144.4</v>
      </c>
      <c r="D26" s="274">
        <v>127.5</v>
      </c>
      <c r="E26" s="274">
        <v>120.4</v>
      </c>
      <c r="F26" s="274">
        <v>132.19999999999999</v>
      </c>
      <c r="G26" s="274">
        <v>120.7</v>
      </c>
      <c r="H26" s="274">
        <v>163</v>
      </c>
      <c r="I26" s="274">
        <v>207.7</v>
      </c>
      <c r="J26" s="274">
        <v>186.5</v>
      </c>
      <c r="K26" s="274">
        <v>166.9</v>
      </c>
      <c r="L26" s="274">
        <v>159.1</v>
      </c>
      <c r="M26" s="274">
        <v>161.80000000000001</v>
      </c>
      <c r="N26" s="274">
        <v>225.2</v>
      </c>
      <c r="O26" s="274">
        <v>308.60000000000002</v>
      </c>
      <c r="P26" s="274">
        <v>390.5</v>
      </c>
      <c r="Q26" s="274">
        <v>225.6</v>
      </c>
      <c r="R26" s="274">
        <v>229.1</v>
      </c>
      <c r="S26" s="274">
        <v>298.60000000000002</v>
      </c>
      <c r="T26" s="274">
        <v>314.8</v>
      </c>
      <c r="U26" s="274">
        <v>325.7</v>
      </c>
      <c r="V26" s="274">
        <v>368.7</v>
      </c>
      <c r="W26" s="274">
        <v>395.8</v>
      </c>
      <c r="X26" s="274">
        <v>399.2</v>
      </c>
      <c r="Y26" s="274">
        <v>421.1</v>
      </c>
      <c r="Z26" s="274">
        <v>442.7</v>
      </c>
      <c r="AA26" s="274">
        <v>468.6</v>
      </c>
      <c r="AB26" s="274">
        <v>418.6</v>
      </c>
      <c r="AC26" s="274">
        <v>446.9</v>
      </c>
      <c r="AD26" s="274">
        <v>514.1</v>
      </c>
      <c r="AE26" s="274">
        <v>595.1</v>
      </c>
      <c r="AF26" s="274"/>
    </row>
    <row r="27" spans="1:32" x14ac:dyDescent="0.2">
      <c r="A27" s="10" t="s">
        <v>359</v>
      </c>
      <c r="B27" s="184" t="s">
        <v>1599</v>
      </c>
      <c r="C27" s="274">
        <v>0</v>
      </c>
      <c r="D27" s="274">
        <v>0</v>
      </c>
      <c r="E27" s="274">
        <v>0</v>
      </c>
      <c r="F27" s="274">
        <v>0</v>
      </c>
      <c r="G27" s="274">
        <v>0</v>
      </c>
      <c r="H27" s="274">
        <v>0</v>
      </c>
      <c r="I27" s="274">
        <v>0</v>
      </c>
      <c r="J27" s="274">
        <v>0</v>
      </c>
      <c r="K27" s="274">
        <v>0</v>
      </c>
      <c r="L27" s="274">
        <v>0</v>
      </c>
      <c r="M27" s="274">
        <v>0</v>
      </c>
      <c r="N27" s="274">
        <v>0</v>
      </c>
      <c r="O27" s="274">
        <v>0</v>
      </c>
      <c r="P27" s="274">
        <v>0</v>
      </c>
      <c r="Q27" s="274">
        <v>0</v>
      </c>
      <c r="R27" s="274">
        <v>0</v>
      </c>
      <c r="S27" s="274">
        <v>0</v>
      </c>
      <c r="T27" s="274">
        <v>0</v>
      </c>
      <c r="U27" s="274">
        <v>0</v>
      </c>
      <c r="V27" s="274">
        <v>0</v>
      </c>
      <c r="W27" s="274">
        <v>0</v>
      </c>
      <c r="X27" s="274">
        <v>0</v>
      </c>
      <c r="Y27" s="274">
        <v>0</v>
      </c>
      <c r="Z27" s="274">
        <v>0</v>
      </c>
      <c r="AA27" s="274">
        <v>0</v>
      </c>
      <c r="AB27" s="274">
        <v>0</v>
      </c>
      <c r="AC27" s="274">
        <v>0</v>
      </c>
      <c r="AD27" s="274">
        <v>0</v>
      </c>
      <c r="AE27" s="274">
        <v>0</v>
      </c>
      <c r="AF27" s="274"/>
    </row>
    <row r="28" spans="1:32" x14ac:dyDescent="0.2">
      <c r="A28" s="10" t="s">
        <v>363</v>
      </c>
      <c r="B28" s="184" t="s">
        <v>1610</v>
      </c>
      <c r="C28" s="274">
        <v>1485.7</v>
      </c>
      <c r="D28" s="274">
        <v>1545.4</v>
      </c>
      <c r="E28" s="274">
        <v>1633.6</v>
      </c>
      <c r="F28" s="274">
        <v>1754.9</v>
      </c>
      <c r="G28" s="274">
        <v>1984</v>
      </c>
      <c r="H28" s="274">
        <v>2186.6999999999998</v>
      </c>
      <c r="I28" s="274">
        <v>2419.4</v>
      </c>
      <c r="J28" s="274">
        <v>2571.6999999999998</v>
      </c>
      <c r="K28" s="274">
        <v>2740</v>
      </c>
      <c r="L28" s="274">
        <v>2892.4</v>
      </c>
      <c r="M28" s="274">
        <v>3114.3</v>
      </c>
      <c r="N28" s="274">
        <v>3305.3</v>
      </c>
      <c r="O28" s="274">
        <v>3640.5</v>
      </c>
      <c r="P28" s="274">
        <v>3912.7</v>
      </c>
      <c r="Q28" s="274">
        <v>4166.2</v>
      </c>
      <c r="R28" s="274">
        <v>4309</v>
      </c>
      <c r="S28" s="274">
        <v>4582.3999999999996</v>
      </c>
      <c r="T28" s="274">
        <v>4843.3999999999996</v>
      </c>
      <c r="U28" s="274">
        <v>5042.1000000000004</v>
      </c>
      <c r="V28" s="274">
        <v>5199.8999999999996</v>
      </c>
      <c r="W28" s="274">
        <v>5453.5</v>
      </c>
      <c r="X28" s="274">
        <v>5645.9</v>
      </c>
      <c r="Y28" s="274">
        <v>6031.5</v>
      </c>
      <c r="Z28" s="274">
        <v>6378.9</v>
      </c>
      <c r="AA28" s="274">
        <v>6752.8</v>
      </c>
      <c r="AB28" s="274">
        <v>7083.5</v>
      </c>
      <c r="AC28" s="274">
        <v>7525.6</v>
      </c>
      <c r="AD28" s="274">
        <v>8148.9</v>
      </c>
      <c r="AE28" s="274">
        <v>8963.2999999999993</v>
      </c>
      <c r="AF28" s="274"/>
    </row>
    <row r="29" spans="1:32" x14ac:dyDescent="0.2">
      <c r="A29" s="10" t="s">
        <v>382</v>
      </c>
      <c r="B29" s="184" t="s">
        <v>1602</v>
      </c>
      <c r="C29" s="274">
        <v>1069.5999999999999</v>
      </c>
      <c r="D29" s="274">
        <v>1137.7</v>
      </c>
      <c r="E29" s="274">
        <v>1203.3</v>
      </c>
      <c r="F29" s="274">
        <v>1291.7</v>
      </c>
      <c r="G29" s="274">
        <v>1502.4</v>
      </c>
      <c r="H29" s="274">
        <v>1700.5</v>
      </c>
      <c r="I29" s="274">
        <v>1888</v>
      </c>
      <c r="J29" s="274">
        <v>2067.3000000000002</v>
      </c>
      <c r="K29" s="274">
        <v>2183</v>
      </c>
      <c r="L29" s="274">
        <v>2288.5</v>
      </c>
      <c r="M29" s="274">
        <v>2485</v>
      </c>
      <c r="N29" s="274">
        <v>2652.3</v>
      </c>
      <c r="O29" s="274">
        <v>2751.2</v>
      </c>
      <c r="P29" s="274">
        <v>3167.2</v>
      </c>
      <c r="Q29" s="274">
        <v>3289.9</v>
      </c>
      <c r="R29" s="274">
        <v>3365.3</v>
      </c>
      <c r="S29" s="274">
        <v>3400.1</v>
      </c>
      <c r="T29" s="274">
        <v>3592.4</v>
      </c>
      <c r="U29" s="274">
        <v>3766.7</v>
      </c>
      <c r="V29" s="274">
        <v>3911.7</v>
      </c>
      <c r="W29" s="274">
        <v>3991.3</v>
      </c>
      <c r="X29" s="274">
        <v>4018.5</v>
      </c>
      <c r="Y29" s="274">
        <v>4353.8999999999996</v>
      </c>
      <c r="Z29" s="274">
        <v>4600.8</v>
      </c>
      <c r="AA29" s="274">
        <v>4826.3999999999996</v>
      </c>
      <c r="AB29" s="274">
        <v>5368.1</v>
      </c>
      <c r="AC29" s="274">
        <v>5295.7</v>
      </c>
      <c r="AD29" s="274">
        <v>5946.5</v>
      </c>
      <c r="AE29" s="274">
        <v>6239.7</v>
      </c>
      <c r="AF29" s="274"/>
    </row>
    <row r="30" spans="1:32" x14ac:dyDescent="0.2">
      <c r="A30" s="10" t="s">
        <v>1378</v>
      </c>
      <c r="B30" s="184" t="s">
        <v>1611</v>
      </c>
      <c r="C30" s="274">
        <v>28.3</v>
      </c>
      <c r="D30" s="274">
        <v>23.1</v>
      </c>
      <c r="E30" s="274">
        <v>4.5</v>
      </c>
      <c r="F30" s="274">
        <v>5</v>
      </c>
      <c r="G30" s="274">
        <v>6.9</v>
      </c>
      <c r="H30" s="274">
        <v>17.2</v>
      </c>
      <c r="I30" s="274">
        <v>42</v>
      </c>
      <c r="J30" s="274">
        <v>26.2</v>
      </c>
      <c r="K30" s="274">
        <v>60.6</v>
      </c>
      <c r="L30" s="274">
        <v>68.2</v>
      </c>
      <c r="M30" s="274">
        <v>88.1</v>
      </c>
      <c r="N30" s="274">
        <v>64.7</v>
      </c>
      <c r="O30" s="274">
        <v>62.1</v>
      </c>
      <c r="P30" s="274">
        <v>39.4</v>
      </c>
      <c r="Q30" s="274">
        <v>54.3</v>
      </c>
      <c r="R30" s="274">
        <v>56.6</v>
      </c>
      <c r="S30" s="274">
        <v>45.8</v>
      </c>
      <c r="T30" s="274">
        <v>39.700000000000003</v>
      </c>
      <c r="U30" s="274">
        <v>42.3</v>
      </c>
      <c r="V30" s="274">
        <v>42.5</v>
      </c>
      <c r="W30" s="274">
        <v>45.8</v>
      </c>
      <c r="X30" s="274">
        <v>34.1</v>
      </c>
      <c r="Y30" s="274">
        <v>40.200000000000003</v>
      </c>
      <c r="Z30" s="274">
        <v>39.4</v>
      </c>
      <c r="AA30" s="274">
        <v>52.2</v>
      </c>
      <c r="AB30" s="274">
        <v>65</v>
      </c>
      <c r="AC30" s="274">
        <v>49.4</v>
      </c>
      <c r="AD30" s="274">
        <v>44.3</v>
      </c>
      <c r="AE30" s="274">
        <v>73.099999999999994</v>
      </c>
      <c r="AF30" s="274"/>
    </row>
    <row r="31" spans="1:32" x14ac:dyDescent="0.2">
      <c r="A31" s="10"/>
      <c r="B31" s="184"/>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row>
    <row r="32" spans="1:32" x14ac:dyDescent="0.2">
      <c r="A32" s="178" t="s">
        <v>657</v>
      </c>
      <c r="B32" s="356" t="s">
        <v>1612</v>
      </c>
      <c r="C32" s="220">
        <v>233.7</v>
      </c>
      <c r="D32" s="220">
        <v>196.1</v>
      </c>
      <c r="E32" s="220">
        <v>148.9</v>
      </c>
      <c r="F32" s="220">
        <v>257.89999999999998</v>
      </c>
      <c r="G32" s="220">
        <v>286.8</v>
      </c>
      <c r="H32" s="220">
        <v>549.5</v>
      </c>
      <c r="I32" s="220">
        <v>671.5</v>
      </c>
      <c r="J32" s="220">
        <v>538.70000000000005</v>
      </c>
      <c r="K32" s="220">
        <v>441.7</v>
      </c>
      <c r="L32" s="220">
        <v>383.3</v>
      </c>
      <c r="M32" s="220">
        <v>469</v>
      </c>
      <c r="N32" s="220">
        <v>602.79999999999995</v>
      </c>
      <c r="O32" s="220">
        <v>894.9</v>
      </c>
      <c r="P32" s="220">
        <v>1086.9000000000001</v>
      </c>
      <c r="Q32" s="220">
        <v>750.5</v>
      </c>
      <c r="R32" s="220">
        <v>671.3</v>
      </c>
      <c r="S32" s="220">
        <v>816.4</v>
      </c>
      <c r="T32" s="220">
        <v>835.8</v>
      </c>
      <c r="U32" s="220">
        <v>734.1</v>
      </c>
      <c r="V32" s="220">
        <v>689.6</v>
      </c>
      <c r="W32" s="220">
        <v>761</v>
      </c>
      <c r="X32" s="220">
        <v>960.1</v>
      </c>
      <c r="Y32" s="220">
        <v>1004</v>
      </c>
      <c r="Z32" s="220">
        <v>1087.3</v>
      </c>
      <c r="AA32" s="220">
        <v>1217</v>
      </c>
      <c r="AB32" s="220">
        <v>859</v>
      </c>
      <c r="AC32" s="220">
        <v>950.3</v>
      </c>
      <c r="AD32" s="220">
        <v>1010.7</v>
      </c>
      <c r="AE32" s="220">
        <v>1063.8</v>
      </c>
      <c r="AF32" s="220"/>
    </row>
    <row r="33" spans="1:32" x14ac:dyDescent="0.2">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row>
    <row r="34" spans="1:32" ht="13.5" thickBot="1" x14ac:dyDescent="0.25">
      <c r="A34" s="181" t="s">
        <v>1635</v>
      </c>
      <c r="B34" s="181"/>
      <c r="C34" s="358"/>
      <c r="D34" s="358"/>
      <c r="E34" s="358"/>
      <c r="F34" s="358"/>
      <c r="G34" s="358"/>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60" t="s">
        <v>92</v>
      </c>
    </row>
    <row r="35" spans="1:32" x14ac:dyDescent="0.2">
      <c r="C35" s="354"/>
      <c r="D35" s="354"/>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row>
    <row r="36" spans="1:32" x14ac:dyDescent="0.2">
      <c r="A36" s="184" t="s">
        <v>437</v>
      </c>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1"/>
      <c r="AF36" s="361"/>
    </row>
  </sheetData>
  <phoneticPr fontId="0" type="noConversion"/>
  <pageMargins left="0.55118110236220497" right="0.55118110236220497" top="0.55118110236220497" bottom="0.55118110236220497" header="0.196850393700787" footer="0.196850393700787"/>
  <pageSetup paperSize="9" scale="55" orientation="landscape" r:id="rId1"/>
  <headerFooter alignWithMargins="0">
    <oddFooter>&amp;L&amp;8statec&amp;R&amp;8&amp;D</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55"/>
    <pageSetUpPr autoPageBreaks="0" fitToPage="1"/>
  </sheetPr>
  <dimension ref="A1:M330"/>
  <sheetViews>
    <sheetView showGridLines="0" zoomScale="85" zoomScaleNormal="85" workbookViewId="0">
      <pane xSplit="2" ySplit="4" topLeftCell="C5" activePane="bottomRight" state="frozen"/>
      <selection pane="topRight"/>
      <selection pane="bottomLeft"/>
      <selection pane="bottomRight"/>
    </sheetView>
  </sheetViews>
  <sheetFormatPr defaultColWidth="11.42578125" defaultRowHeight="12.75" x14ac:dyDescent="0.2"/>
  <cols>
    <col min="1" max="1" width="9.28515625" style="185" customWidth="1"/>
    <col min="2" max="2" width="31.42578125" style="185" customWidth="1"/>
    <col min="3" max="11" width="23.140625" style="185" customWidth="1"/>
    <col min="12" max="12" width="23.140625" style="4" customWidth="1"/>
    <col min="13" max="13" width="1.7109375" style="257" customWidth="1"/>
    <col min="14" max="16384" width="11.42578125" style="185"/>
  </cols>
  <sheetData>
    <row r="1" spans="1:13" s="353" customFormat="1" ht="24.75" customHeight="1" thickBot="1" x14ac:dyDescent="0.3">
      <c r="A1" s="343" t="s">
        <v>546</v>
      </c>
      <c r="B1" s="246"/>
      <c r="C1" s="362"/>
      <c r="D1" s="246"/>
      <c r="E1" s="246"/>
      <c r="F1" s="246"/>
      <c r="G1" s="246"/>
      <c r="H1" s="246"/>
      <c r="I1" s="246"/>
      <c r="J1" s="246"/>
      <c r="K1" s="246"/>
      <c r="L1" s="246"/>
      <c r="M1" s="248"/>
    </row>
    <row r="2" spans="1:13" s="367" customFormat="1" x14ac:dyDescent="0.2">
      <c r="A2" s="363"/>
      <c r="B2" s="363"/>
      <c r="C2" s="364"/>
      <c r="D2" s="365"/>
      <c r="E2" s="365"/>
      <c r="F2" s="365"/>
      <c r="G2" s="365"/>
      <c r="H2" s="365"/>
      <c r="I2" s="365"/>
      <c r="J2" s="365"/>
      <c r="K2" s="365"/>
      <c r="L2" s="365"/>
      <c r="M2" s="366"/>
    </row>
    <row r="3" spans="1:13" s="372" customFormat="1" ht="120" x14ac:dyDescent="0.35">
      <c r="A3" s="368" t="s">
        <v>663</v>
      </c>
      <c r="B3" s="369" t="s">
        <v>60</v>
      </c>
      <c r="C3" s="370" t="s">
        <v>665</v>
      </c>
      <c r="D3" s="370" t="s">
        <v>114</v>
      </c>
      <c r="E3" s="370" t="s">
        <v>661</v>
      </c>
      <c r="F3" s="370" t="s">
        <v>666</v>
      </c>
      <c r="G3" s="370" t="s">
        <v>1246</v>
      </c>
      <c r="H3" s="370" t="s">
        <v>670</v>
      </c>
      <c r="I3" s="370" t="s">
        <v>671</v>
      </c>
      <c r="J3" s="370" t="s">
        <v>672</v>
      </c>
      <c r="K3" s="370" t="s">
        <v>277</v>
      </c>
      <c r="L3" s="370" t="s">
        <v>673</v>
      </c>
      <c r="M3" s="371"/>
    </row>
    <row r="4" spans="1:13" s="202" customFormat="1" x14ac:dyDescent="0.2">
      <c r="C4" s="202" t="s">
        <v>1247</v>
      </c>
      <c r="D4" s="202" t="s">
        <v>115</v>
      </c>
      <c r="E4" s="202" t="s">
        <v>125</v>
      </c>
      <c r="F4" s="202" t="s">
        <v>127</v>
      </c>
      <c r="G4" s="202" t="s">
        <v>1248</v>
      </c>
      <c r="H4" s="202" t="s">
        <v>674</v>
      </c>
      <c r="I4" s="202" t="s">
        <v>675</v>
      </c>
      <c r="J4" s="202" t="s">
        <v>676</v>
      </c>
      <c r="L4" s="166" t="s">
        <v>82</v>
      </c>
      <c r="M4" s="257"/>
    </row>
    <row r="5" spans="1:13" s="202" customFormat="1" x14ac:dyDescent="0.2">
      <c r="L5" s="166"/>
      <c r="M5" s="257"/>
    </row>
    <row r="6" spans="1:13" s="374" customFormat="1" x14ac:dyDescent="0.2">
      <c r="A6" s="372"/>
      <c r="B6" s="372"/>
      <c r="C6" s="373"/>
      <c r="D6" s="372"/>
      <c r="E6" s="372"/>
      <c r="F6" s="372"/>
      <c r="G6" s="372"/>
      <c r="H6" s="372"/>
      <c r="I6" s="372"/>
      <c r="J6" s="372"/>
      <c r="K6" s="372"/>
      <c r="L6" s="372"/>
      <c r="M6" s="212" t="s">
        <v>650</v>
      </c>
    </row>
    <row r="7" spans="1:13" s="374" customFormat="1" x14ac:dyDescent="0.2">
      <c r="A7" s="372"/>
      <c r="B7" s="372"/>
      <c r="C7" s="375"/>
      <c r="D7" s="375"/>
      <c r="E7" s="375"/>
      <c r="F7" s="375"/>
      <c r="G7" s="375"/>
      <c r="H7" s="375"/>
      <c r="I7" s="375"/>
      <c r="J7" s="375"/>
      <c r="K7" s="375"/>
      <c r="L7" s="375"/>
      <c r="M7" s="227"/>
    </row>
    <row r="8" spans="1:13" x14ac:dyDescent="0.2">
      <c r="A8" s="185">
        <v>1995</v>
      </c>
      <c r="B8" s="185" t="s">
        <v>677</v>
      </c>
      <c r="C8" s="240">
        <v>80.7</v>
      </c>
      <c r="D8" s="240">
        <v>258.8</v>
      </c>
      <c r="E8" s="240">
        <v>0</v>
      </c>
      <c r="F8" s="240">
        <v>82.2</v>
      </c>
      <c r="G8" s="240">
        <v>0</v>
      </c>
      <c r="H8" s="240">
        <v>110.1</v>
      </c>
      <c r="I8" s="240">
        <v>181</v>
      </c>
      <c r="J8" s="240">
        <v>21</v>
      </c>
      <c r="K8" s="240">
        <v>733.9</v>
      </c>
      <c r="L8" s="216">
        <v>390</v>
      </c>
      <c r="M8" s="264"/>
    </row>
    <row r="9" spans="1:13" x14ac:dyDescent="0.2">
      <c r="B9" s="185" t="s">
        <v>678</v>
      </c>
      <c r="C9" s="240">
        <v>5.5</v>
      </c>
      <c r="D9" s="240">
        <v>73.900000000000006</v>
      </c>
      <c r="E9" s="240">
        <v>0</v>
      </c>
      <c r="F9" s="240">
        <v>0</v>
      </c>
      <c r="G9" s="240">
        <v>0</v>
      </c>
      <c r="H9" s="240">
        <v>10</v>
      </c>
      <c r="I9" s="240">
        <v>3.1</v>
      </c>
      <c r="J9" s="240">
        <v>0</v>
      </c>
      <c r="K9" s="240">
        <v>92.5</v>
      </c>
      <c r="L9" s="216">
        <v>90.9</v>
      </c>
      <c r="M9" s="264"/>
    </row>
    <row r="10" spans="1:13" x14ac:dyDescent="0.2">
      <c r="B10" s="185" t="s">
        <v>679</v>
      </c>
      <c r="C10" s="240">
        <v>18.3</v>
      </c>
      <c r="D10" s="240">
        <v>83.8</v>
      </c>
      <c r="E10" s="240">
        <v>0</v>
      </c>
      <c r="F10" s="240">
        <v>0</v>
      </c>
      <c r="G10" s="240">
        <v>0</v>
      </c>
      <c r="H10" s="240">
        <v>12.8</v>
      </c>
      <c r="I10" s="240">
        <v>0.8</v>
      </c>
      <c r="J10" s="240">
        <v>0</v>
      </c>
      <c r="K10" s="240">
        <v>115.7</v>
      </c>
      <c r="L10" s="216">
        <v>104.2</v>
      </c>
      <c r="M10" s="264"/>
    </row>
    <row r="11" spans="1:13" x14ac:dyDescent="0.2">
      <c r="B11" s="185" t="s">
        <v>680</v>
      </c>
      <c r="C11" s="240">
        <v>211.2</v>
      </c>
      <c r="D11" s="240">
        <v>335.8</v>
      </c>
      <c r="E11" s="240">
        <v>111.8</v>
      </c>
      <c r="F11" s="240">
        <v>0</v>
      </c>
      <c r="G11" s="240">
        <v>0</v>
      </c>
      <c r="H11" s="240">
        <v>190.5</v>
      </c>
      <c r="I11" s="240">
        <v>5.4</v>
      </c>
      <c r="J11" s="240">
        <v>67.2</v>
      </c>
      <c r="K11" s="240">
        <v>921.9</v>
      </c>
      <c r="L11" s="216">
        <v>407.3</v>
      </c>
      <c r="M11" s="264"/>
    </row>
    <row r="12" spans="1:13" x14ac:dyDescent="0.2">
      <c r="B12" s="185" t="s">
        <v>681</v>
      </c>
      <c r="C12" s="240">
        <v>58.5</v>
      </c>
      <c r="D12" s="240">
        <v>39.799999999999997</v>
      </c>
      <c r="E12" s="240">
        <v>0.4</v>
      </c>
      <c r="F12" s="240">
        <v>0</v>
      </c>
      <c r="G12" s="240">
        <v>0</v>
      </c>
      <c r="H12" s="240">
        <v>47.1</v>
      </c>
      <c r="I12" s="240">
        <v>0.9</v>
      </c>
      <c r="J12" s="240">
        <v>0.9</v>
      </c>
      <c r="K12" s="240">
        <v>147.69999999999999</v>
      </c>
      <c r="L12" s="216">
        <v>45.2</v>
      </c>
      <c r="M12" s="264"/>
    </row>
    <row r="13" spans="1:13" x14ac:dyDescent="0.2">
      <c r="B13" s="185" t="s">
        <v>682</v>
      </c>
      <c r="C13" s="240">
        <v>43.4</v>
      </c>
      <c r="D13" s="240">
        <v>31.4</v>
      </c>
      <c r="E13" s="240">
        <v>37.4</v>
      </c>
      <c r="F13" s="240">
        <v>0</v>
      </c>
      <c r="G13" s="240">
        <v>0</v>
      </c>
      <c r="H13" s="240">
        <v>14.4</v>
      </c>
      <c r="I13" s="240">
        <v>0.2</v>
      </c>
      <c r="J13" s="240">
        <v>28.2</v>
      </c>
      <c r="K13" s="240">
        <v>154.9</v>
      </c>
      <c r="L13" s="216">
        <v>36.700000000000003</v>
      </c>
      <c r="M13" s="264"/>
    </row>
    <row r="14" spans="1:13" x14ac:dyDescent="0.2">
      <c r="B14" s="185" t="s">
        <v>683</v>
      </c>
      <c r="C14" s="240">
        <v>23.8</v>
      </c>
      <c r="D14" s="240">
        <v>167.9</v>
      </c>
      <c r="E14" s="240">
        <v>8.5</v>
      </c>
      <c r="F14" s="240">
        <v>0</v>
      </c>
      <c r="G14" s="240">
        <v>378.5</v>
      </c>
      <c r="H14" s="240">
        <v>77</v>
      </c>
      <c r="I14" s="240">
        <v>91.3</v>
      </c>
      <c r="J14" s="240">
        <v>7.9</v>
      </c>
      <c r="K14" s="240">
        <v>754.9</v>
      </c>
      <c r="L14" s="216">
        <v>467.1</v>
      </c>
      <c r="M14" s="264"/>
    </row>
    <row r="15" spans="1:13" x14ac:dyDescent="0.2">
      <c r="B15" s="185" t="s">
        <v>684</v>
      </c>
      <c r="C15" s="240">
        <v>56.6</v>
      </c>
      <c r="D15" s="240">
        <v>42.3</v>
      </c>
      <c r="E15" s="240">
        <v>10</v>
      </c>
      <c r="F15" s="240">
        <v>0</v>
      </c>
      <c r="G15" s="240">
        <v>0</v>
      </c>
      <c r="H15" s="240">
        <v>36.6</v>
      </c>
      <c r="I15" s="240">
        <v>35.4</v>
      </c>
      <c r="J15" s="240">
        <v>1.4</v>
      </c>
      <c r="K15" s="240">
        <v>182.4</v>
      </c>
      <c r="L15" s="216">
        <v>84.6</v>
      </c>
      <c r="M15" s="264"/>
    </row>
    <row r="16" spans="1:13" x14ac:dyDescent="0.2">
      <c r="B16" s="185" t="s">
        <v>685</v>
      </c>
      <c r="C16" s="240">
        <v>66</v>
      </c>
      <c r="D16" s="240">
        <v>525</v>
      </c>
      <c r="E16" s="240">
        <v>1.2</v>
      </c>
      <c r="F16" s="240">
        <v>0</v>
      </c>
      <c r="G16" s="240">
        <v>13.7</v>
      </c>
      <c r="H16" s="240">
        <v>51</v>
      </c>
      <c r="I16" s="240">
        <v>35.299999999999997</v>
      </c>
      <c r="J16" s="240">
        <v>0.5</v>
      </c>
      <c r="K16" s="240">
        <v>692.6</v>
      </c>
      <c r="L16" s="216">
        <v>615.79999999999995</v>
      </c>
      <c r="M16" s="264"/>
    </row>
    <row r="17" spans="1:13" x14ac:dyDescent="0.2">
      <c r="B17" s="185" t="s">
        <v>686</v>
      </c>
      <c r="C17" s="240">
        <v>22.7</v>
      </c>
      <c r="D17" s="240">
        <v>93.8</v>
      </c>
      <c r="E17" s="240">
        <v>4.9000000000000004</v>
      </c>
      <c r="F17" s="240">
        <v>0</v>
      </c>
      <c r="G17" s="240">
        <v>2227.5</v>
      </c>
      <c r="H17" s="240">
        <v>31</v>
      </c>
      <c r="I17" s="240">
        <v>95.6</v>
      </c>
      <c r="J17" s="240">
        <v>33</v>
      </c>
      <c r="K17" s="240">
        <v>2508.4</v>
      </c>
      <c r="L17" s="216">
        <v>151.4</v>
      </c>
      <c r="M17" s="264"/>
    </row>
    <row r="18" spans="1:13" s="191" customFormat="1" x14ac:dyDescent="0.2">
      <c r="A18" s="229"/>
      <c r="B18" s="229" t="s">
        <v>901</v>
      </c>
      <c r="C18" s="232">
        <v>586.6</v>
      </c>
      <c r="D18" s="232">
        <v>1652.6</v>
      </c>
      <c r="E18" s="232">
        <v>174.2</v>
      </c>
      <c r="F18" s="232">
        <v>82.3</v>
      </c>
      <c r="G18" s="232">
        <v>2619.6999999999998</v>
      </c>
      <c r="H18" s="232">
        <v>580.5</v>
      </c>
      <c r="I18" s="232">
        <v>449</v>
      </c>
      <c r="J18" s="232">
        <v>160.30000000000001</v>
      </c>
      <c r="K18" s="232">
        <v>6305.1</v>
      </c>
      <c r="L18" s="232">
        <v>2393.1999999999998</v>
      </c>
      <c r="M18" s="376"/>
    </row>
    <row r="19" spans="1:13" x14ac:dyDescent="0.2">
      <c r="A19" s="185">
        <v>1996</v>
      </c>
      <c r="B19" s="185" t="s">
        <v>677</v>
      </c>
      <c r="C19" s="240">
        <v>68.5</v>
      </c>
      <c r="D19" s="240">
        <v>267.10000000000002</v>
      </c>
      <c r="E19" s="240">
        <v>0</v>
      </c>
      <c r="F19" s="240">
        <v>69.2</v>
      </c>
      <c r="G19" s="240">
        <v>0</v>
      </c>
      <c r="H19" s="240">
        <v>156.5</v>
      </c>
      <c r="I19" s="240">
        <v>168.4</v>
      </c>
      <c r="J19" s="240">
        <v>31.5</v>
      </c>
      <c r="K19" s="240">
        <v>761.3</v>
      </c>
      <c r="L19" s="216">
        <v>447</v>
      </c>
      <c r="M19" s="264"/>
    </row>
    <row r="20" spans="1:13" x14ac:dyDescent="0.2">
      <c r="B20" s="185" t="s">
        <v>678</v>
      </c>
      <c r="C20" s="240">
        <v>5.4</v>
      </c>
      <c r="D20" s="240">
        <v>75.7</v>
      </c>
      <c r="E20" s="240">
        <v>0</v>
      </c>
      <c r="F20" s="240">
        <v>0</v>
      </c>
      <c r="G20" s="240">
        <v>0</v>
      </c>
      <c r="H20" s="240">
        <v>10.8</v>
      </c>
      <c r="I20" s="240">
        <v>4.0999999999999996</v>
      </c>
      <c r="J20" s="240">
        <v>0</v>
      </c>
      <c r="K20" s="240">
        <v>96</v>
      </c>
      <c r="L20" s="216">
        <v>94.2</v>
      </c>
      <c r="M20" s="264"/>
    </row>
    <row r="21" spans="1:13" x14ac:dyDescent="0.2">
      <c r="B21" s="185" t="s">
        <v>679</v>
      </c>
      <c r="C21" s="240">
        <v>22.9</v>
      </c>
      <c r="D21" s="240">
        <v>87.2</v>
      </c>
      <c r="E21" s="240">
        <v>0</v>
      </c>
      <c r="F21" s="240">
        <v>0</v>
      </c>
      <c r="G21" s="240">
        <v>0</v>
      </c>
      <c r="H21" s="240">
        <v>14</v>
      </c>
      <c r="I21" s="240">
        <v>0.9</v>
      </c>
      <c r="J21" s="240">
        <v>0</v>
      </c>
      <c r="K21" s="240">
        <v>125</v>
      </c>
      <c r="L21" s="216">
        <v>109.5</v>
      </c>
      <c r="M21" s="264"/>
    </row>
    <row r="22" spans="1:13" x14ac:dyDescent="0.2">
      <c r="B22" s="185" t="s">
        <v>680</v>
      </c>
      <c r="C22" s="240">
        <v>233.5</v>
      </c>
      <c r="D22" s="240">
        <v>347</v>
      </c>
      <c r="E22" s="240">
        <v>142.6</v>
      </c>
      <c r="F22" s="240">
        <v>0</v>
      </c>
      <c r="G22" s="240">
        <v>0</v>
      </c>
      <c r="H22" s="240">
        <v>206.6</v>
      </c>
      <c r="I22" s="240">
        <v>6.7</v>
      </c>
      <c r="J22" s="240">
        <v>57</v>
      </c>
      <c r="K22" s="240">
        <v>993.4</v>
      </c>
      <c r="L22" s="216">
        <v>427.2</v>
      </c>
      <c r="M22" s="264"/>
    </row>
    <row r="23" spans="1:13" x14ac:dyDescent="0.2">
      <c r="B23" s="185" t="s">
        <v>681</v>
      </c>
      <c r="C23" s="240">
        <v>65.5</v>
      </c>
      <c r="D23" s="240">
        <v>42.1</v>
      </c>
      <c r="E23" s="240">
        <v>4.7</v>
      </c>
      <c r="F23" s="240">
        <v>0</v>
      </c>
      <c r="G23" s="240">
        <v>0</v>
      </c>
      <c r="H23" s="240">
        <v>50.2</v>
      </c>
      <c r="I23" s="240">
        <v>1.1000000000000001</v>
      </c>
      <c r="J23" s="240">
        <v>2.6</v>
      </c>
      <c r="K23" s="240">
        <v>166.4</v>
      </c>
      <c r="L23" s="216">
        <v>50</v>
      </c>
      <c r="M23" s="264"/>
    </row>
    <row r="24" spans="1:13" x14ac:dyDescent="0.2">
      <c r="B24" s="185" t="s">
        <v>682</v>
      </c>
      <c r="C24" s="240">
        <v>36.700000000000003</v>
      </c>
      <c r="D24" s="240">
        <v>32.5</v>
      </c>
      <c r="E24" s="240">
        <v>35.9</v>
      </c>
      <c r="F24" s="240">
        <v>0</v>
      </c>
      <c r="G24" s="240">
        <v>0</v>
      </c>
      <c r="H24" s="240">
        <v>14.8</v>
      </c>
      <c r="I24" s="240">
        <v>0.2</v>
      </c>
      <c r="J24" s="240">
        <v>25.5</v>
      </c>
      <c r="K24" s="240">
        <v>145.6</v>
      </c>
      <c r="L24" s="216">
        <v>36.799999999999997</v>
      </c>
      <c r="M24" s="264"/>
    </row>
    <row r="25" spans="1:13" x14ac:dyDescent="0.2">
      <c r="B25" s="185" t="s">
        <v>683</v>
      </c>
      <c r="C25" s="240">
        <v>30.6</v>
      </c>
      <c r="D25" s="240">
        <v>173.7</v>
      </c>
      <c r="E25" s="240">
        <v>11.3</v>
      </c>
      <c r="F25" s="240">
        <v>0</v>
      </c>
      <c r="G25" s="240">
        <v>423.1</v>
      </c>
      <c r="H25" s="240">
        <v>84.5</v>
      </c>
      <c r="I25" s="240">
        <v>97.1</v>
      </c>
      <c r="J25" s="240">
        <v>6.3</v>
      </c>
      <c r="K25" s="240">
        <v>826.6</v>
      </c>
      <c r="L25" s="216">
        <v>508.4</v>
      </c>
      <c r="M25" s="264"/>
    </row>
    <row r="26" spans="1:13" x14ac:dyDescent="0.2">
      <c r="B26" s="185" t="s">
        <v>684</v>
      </c>
      <c r="C26" s="240">
        <v>70.400000000000006</v>
      </c>
      <c r="D26" s="240">
        <v>46.5</v>
      </c>
      <c r="E26" s="240">
        <v>7.3</v>
      </c>
      <c r="F26" s="240">
        <v>0</v>
      </c>
      <c r="G26" s="240">
        <v>0</v>
      </c>
      <c r="H26" s="240">
        <v>39.700000000000003</v>
      </c>
      <c r="I26" s="240">
        <v>27.5</v>
      </c>
      <c r="J26" s="240">
        <v>1.5</v>
      </c>
      <c r="K26" s="240">
        <v>192.9</v>
      </c>
      <c r="L26" s="216">
        <v>93.3</v>
      </c>
      <c r="M26" s="264"/>
    </row>
    <row r="27" spans="1:13" x14ac:dyDescent="0.2">
      <c r="B27" s="185" t="s">
        <v>685</v>
      </c>
      <c r="C27" s="240">
        <v>83.9</v>
      </c>
      <c r="D27" s="240">
        <v>547.1</v>
      </c>
      <c r="E27" s="240">
        <v>1.3</v>
      </c>
      <c r="F27" s="240">
        <v>0</v>
      </c>
      <c r="G27" s="240">
        <v>15.7</v>
      </c>
      <c r="H27" s="240">
        <v>53.8</v>
      </c>
      <c r="I27" s="240">
        <v>37</v>
      </c>
      <c r="J27" s="240">
        <v>0.4</v>
      </c>
      <c r="K27" s="240">
        <v>739.2</v>
      </c>
      <c r="L27" s="216">
        <v>643.29999999999995</v>
      </c>
      <c r="M27" s="264"/>
    </row>
    <row r="28" spans="1:13" x14ac:dyDescent="0.2">
      <c r="B28" s="185" t="s">
        <v>686</v>
      </c>
      <c r="C28" s="240">
        <v>42.4</v>
      </c>
      <c r="D28" s="240">
        <v>99.2</v>
      </c>
      <c r="E28" s="240">
        <v>4</v>
      </c>
      <c r="F28" s="240">
        <v>0</v>
      </c>
      <c r="G28" s="240">
        <v>2311.6999999999998</v>
      </c>
      <c r="H28" s="240">
        <v>36.299999999999997</v>
      </c>
      <c r="I28" s="240">
        <v>104.7</v>
      </c>
      <c r="J28" s="240">
        <v>35.700000000000003</v>
      </c>
      <c r="K28" s="240">
        <v>2634</v>
      </c>
      <c r="L28" s="216">
        <v>167.7</v>
      </c>
      <c r="M28" s="264"/>
    </row>
    <row r="29" spans="1:13" s="191" customFormat="1" x14ac:dyDescent="0.2">
      <c r="A29" s="229"/>
      <c r="B29" s="229" t="s">
        <v>901</v>
      </c>
      <c r="C29" s="232">
        <v>659.9</v>
      </c>
      <c r="D29" s="232">
        <v>1718.1</v>
      </c>
      <c r="E29" s="232">
        <v>207.2</v>
      </c>
      <c r="F29" s="232">
        <v>69.2</v>
      </c>
      <c r="G29" s="232">
        <v>2750.5</v>
      </c>
      <c r="H29" s="232">
        <v>667.2</v>
      </c>
      <c r="I29" s="232">
        <v>447.8</v>
      </c>
      <c r="J29" s="232">
        <v>160.5</v>
      </c>
      <c r="K29" s="232">
        <v>6680.4</v>
      </c>
      <c r="L29" s="232">
        <v>2577.5</v>
      </c>
      <c r="M29" s="376"/>
    </row>
    <row r="30" spans="1:13" x14ac:dyDescent="0.2">
      <c r="A30" s="185">
        <v>1997</v>
      </c>
      <c r="B30" s="185" t="s">
        <v>677</v>
      </c>
      <c r="C30" s="240">
        <v>88.6</v>
      </c>
      <c r="D30" s="240">
        <v>332.2</v>
      </c>
      <c r="E30" s="240">
        <v>0</v>
      </c>
      <c r="F30" s="240">
        <v>64.400000000000006</v>
      </c>
      <c r="G30" s="240">
        <v>0</v>
      </c>
      <c r="H30" s="240">
        <v>174.3</v>
      </c>
      <c r="I30" s="240">
        <v>295.7</v>
      </c>
      <c r="J30" s="240">
        <v>43.9</v>
      </c>
      <c r="K30" s="240">
        <v>999.1</v>
      </c>
      <c r="L30" s="216">
        <v>531.29999999999995</v>
      </c>
      <c r="M30" s="264"/>
    </row>
    <row r="31" spans="1:13" x14ac:dyDescent="0.2">
      <c r="B31" s="185" t="s">
        <v>678</v>
      </c>
      <c r="C31" s="240">
        <v>7.5</v>
      </c>
      <c r="D31" s="240">
        <v>79.900000000000006</v>
      </c>
      <c r="E31" s="240">
        <v>0</v>
      </c>
      <c r="F31" s="240">
        <v>0</v>
      </c>
      <c r="G31" s="240">
        <v>0</v>
      </c>
      <c r="H31" s="240">
        <v>12.2</v>
      </c>
      <c r="I31" s="240">
        <v>2.9</v>
      </c>
      <c r="J31" s="240">
        <v>0</v>
      </c>
      <c r="K31" s="240">
        <v>102.6</v>
      </c>
      <c r="L31" s="216">
        <v>100.5</v>
      </c>
      <c r="M31" s="264"/>
    </row>
    <row r="32" spans="1:13" x14ac:dyDescent="0.2">
      <c r="B32" s="185" t="s">
        <v>679</v>
      </c>
      <c r="C32" s="240">
        <v>27.1</v>
      </c>
      <c r="D32" s="240">
        <v>90.9</v>
      </c>
      <c r="E32" s="240">
        <v>0</v>
      </c>
      <c r="F32" s="240">
        <v>0</v>
      </c>
      <c r="G32" s="240">
        <v>0</v>
      </c>
      <c r="H32" s="240">
        <v>13.8</v>
      </c>
      <c r="I32" s="240">
        <v>1.1000000000000001</v>
      </c>
      <c r="J32" s="240">
        <v>0</v>
      </c>
      <c r="K32" s="240">
        <v>132.9</v>
      </c>
      <c r="L32" s="216">
        <v>114.2</v>
      </c>
      <c r="M32" s="264"/>
    </row>
    <row r="33" spans="1:13" x14ac:dyDescent="0.2">
      <c r="B33" s="185" t="s">
        <v>680</v>
      </c>
      <c r="C33" s="240">
        <v>260.3</v>
      </c>
      <c r="D33" s="240">
        <v>344.9</v>
      </c>
      <c r="E33" s="240">
        <v>145.4</v>
      </c>
      <c r="F33" s="240">
        <v>0</v>
      </c>
      <c r="G33" s="240">
        <v>0</v>
      </c>
      <c r="H33" s="240">
        <v>201.6</v>
      </c>
      <c r="I33" s="240">
        <v>6.8</v>
      </c>
      <c r="J33" s="240">
        <v>58.8</v>
      </c>
      <c r="K33" s="240">
        <v>1017.9</v>
      </c>
      <c r="L33" s="216">
        <v>402.5</v>
      </c>
      <c r="M33" s="264"/>
    </row>
    <row r="34" spans="1:13" x14ac:dyDescent="0.2">
      <c r="B34" s="185" t="s">
        <v>681</v>
      </c>
      <c r="C34" s="240">
        <v>50.4</v>
      </c>
      <c r="D34" s="240">
        <v>43.9</v>
      </c>
      <c r="E34" s="240">
        <v>4.9000000000000004</v>
      </c>
      <c r="F34" s="240">
        <v>0</v>
      </c>
      <c r="G34" s="240">
        <v>0</v>
      </c>
      <c r="H34" s="240">
        <v>51.1</v>
      </c>
      <c r="I34" s="240">
        <v>1.2</v>
      </c>
      <c r="J34" s="240">
        <v>3.1</v>
      </c>
      <c r="K34" s="240">
        <v>154.6</v>
      </c>
      <c r="L34" s="216">
        <v>52.9</v>
      </c>
      <c r="M34" s="264"/>
    </row>
    <row r="35" spans="1:13" x14ac:dyDescent="0.2">
      <c r="B35" s="185" t="s">
        <v>682</v>
      </c>
      <c r="C35" s="240">
        <v>33.1</v>
      </c>
      <c r="D35" s="240">
        <v>30.4</v>
      </c>
      <c r="E35" s="240">
        <v>38.799999999999997</v>
      </c>
      <c r="F35" s="240">
        <v>0</v>
      </c>
      <c r="G35" s="240">
        <v>0</v>
      </c>
      <c r="H35" s="240">
        <v>16.600000000000001</v>
      </c>
      <c r="I35" s="240">
        <v>1.3</v>
      </c>
      <c r="J35" s="240">
        <v>22.1</v>
      </c>
      <c r="K35" s="240">
        <v>142.4</v>
      </c>
      <c r="L35" s="216">
        <v>36.9</v>
      </c>
      <c r="M35" s="264"/>
    </row>
    <row r="36" spans="1:13" x14ac:dyDescent="0.2">
      <c r="B36" s="185" t="s">
        <v>683</v>
      </c>
      <c r="C36" s="240">
        <v>33.1</v>
      </c>
      <c r="D36" s="240">
        <v>188</v>
      </c>
      <c r="E36" s="240">
        <v>16.7</v>
      </c>
      <c r="F36" s="240">
        <v>0</v>
      </c>
      <c r="G36" s="240">
        <v>445.9</v>
      </c>
      <c r="H36" s="240">
        <v>91.5</v>
      </c>
      <c r="I36" s="240">
        <v>102.5</v>
      </c>
      <c r="J36" s="240">
        <v>2.5</v>
      </c>
      <c r="K36" s="240">
        <v>880.2</v>
      </c>
      <c r="L36" s="216">
        <v>555</v>
      </c>
      <c r="M36" s="264"/>
    </row>
    <row r="37" spans="1:13" x14ac:dyDescent="0.2">
      <c r="B37" s="185" t="s">
        <v>684</v>
      </c>
      <c r="C37" s="240">
        <v>66.099999999999994</v>
      </c>
      <c r="D37" s="240">
        <v>50.4</v>
      </c>
      <c r="E37" s="240">
        <v>5.9</v>
      </c>
      <c r="F37" s="240">
        <v>0</v>
      </c>
      <c r="G37" s="240">
        <v>0</v>
      </c>
      <c r="H37" s="240">
        <v>42.4</v>
      </c>
      <c r="I37" s="240">
        <v>29.6</v>
      </c>
      <c r="J37" s="240">
        <v>1.3</v>
      </c>
      <c r="K37" s="240">
        <v>195.9</v>
      </c>
      <c r="L37" s="216">
        <v>100.1</v>
      </c>
      <c r="M37" s="264"/>
    </row>
    <row r="38" spans="1:13" x14ac:dyDescent="0.2">
      <c r="B38" s="185" t="s">
        <v>685</v>
      </c>
      <c r="C38" s="240">
        <v>108.9</v>
      </c>
      <c r="D38" s="240">
        <v>563.4</v>
      </c>
      <c r="E38" s="240">
        <v>2.2999999999999998</v>
      </c>
      <c r="F38" s="240">
        <v>0</v>
      </c>
      <c r="G38" s="240">
        <v>17.399999999999999</v>
      </c>
      <c r="H38" s="240">
        <v>56.3</v>
      </c>
      <c r="I38" s="240">
        <v>38.200000000000003</v>
      </c>
      <c r="J38" s="240">
        <v>0.3</v>
      </c>
      <c r="K38" s="240">
        <v>786.8</v>
      </c>
      <c r="L38" s="216">
        <v>665.4</v>
      </c>
      <c r="M38" s="264"/>
    </row>
    <row r="39" spans="1:13" x14ac:dyDescent="0.2">
      <c r="B39" s="185" t="s">
        <v>686</v>
      </c>
      <c r="C39" s="240">
        <v>35.1</v>
      </c>
      <c r="D39" s="240">
        <v>108.3</v>
      </c>
      <c r="E39" s="240">
        <v>0.4</v>
      </c>
      <c r="F39" s="240">
        <v>0</v>
      </c>
      <c r="G39" s="240">
        <v>2461.3000000000002</v>
      </c>
      <c r="H39" s="240">
        <v>36.299999999999997</v>
      </c>
      <c r="I39" s="240">
        <v>115.5</v>
      </c>
      <c r="J39" s="240">
        <v>37.9</v>
      </c>
      <c r="K39" s="240">
        <v>2794.6</v>
      </c>
      <c r="L39" s="216">
        <v>172.1</v>
      </c>
      <c r="M39" s="264"/>
    </row>
    <row r="40" spans="1:13" s="191" customFormat="1" x14ac:dyDescent="0.2">
      <c r="A40" s="229"/>
      <c r="B40" s="229" t="s">
        <v>901</v>
      </c>
      <c r="C40" s="232">
        <v>710.2</v>
      </c>
      <c r="D40" s="232">
        <v>1832.4</v>
      </c>
      <c r="E40" s="232">
        <v>214.3</v>
      </c>
      <c r="F40" s="232">
        <v>64.5</v>
      </c>
      <c r="G40" s="232">
        <v>2924.7</v>
      </c>
      <c r="H40" s="232">
        <v>696.1</v>
      </c>
      <c r="I40" s="232">
        <v>594.9</v>
      </c>
      <c r="J40" s="232">
        <v>169.9</v>
      </c>
      <c r="K40" s="232">
        <v>7206.9</v>
      </c>
      <c r="L40" s="232">
        <v>2730.8</v>
      </c>
      <c r="M40" s="376"/>
    </row>
    <row r="41" spans="1:13" x14ac:dyDescent="0.2">
      <c r="A41" s="185">
        <v>1998</v>
      </c>
      <c r="B41" s="185" t="s">
        <v>677</v>
      </c>
      <c r="C41" s="240">
        <v>134.6</v>
      </c>
      <c r="D41" s="240">
        <v>324</v>
      </c>
      <c r="E41" s="240">
        <v>0</v>
      </c>
      <c r="F41" s="240">
        <v>72.5</v>
      </c>
      <c r="G41" s="240">
        <v>0</v>
      </c>
      <c r="H41" s="240">
        <v>132.5</v>
      </c>
      <c r="I41" s="240">
        <v>327.39999999999998</v>
      </c>
      <c r="J41" s="240">
        <v>54.4</v>
      </c>
      <c r="K41" s="240">
        <v>1045.4000000000001</v>
      </c>
      <c r="L41" s="216">
        <v>486.2</v>
      </c>
      <c r="M41" s="264"/>
    </row>
    <row r="42" spans="1:13" x14ac:dyDescent="0.2">
      <c r="B42" s="185" t="s">
        <v>678</v>
      </c>
      <c r="C42" s="240">
        <v>5.3</v>
      </c>
      <c r="D42" s="240">
        <v>84.3</v>
      </c>
      <c r="E42" s="240">
        <v>0</v>
      </c>
      <c r="F42" s="240">
        <v>0</v>
      </c>
      <c r="G42" s="240">
        <v>0</v>
      </c>
      <c r="H42" s="240">
        <v>11.4</v>
      </c>
      <c r="I42" s="240">
        <v>2</v>
      </c>
      <c r="J42" s="240">
        <v>0.1</v>
      </c>
      <c r="K42" s="240">
        <v>103.1</v>
      </c>
      <c r="L42" s="216">
        <v>104.4</v>
      </c>
      <c r="M42" s="264"/>
    </row>
    <row r="43" spans="1:13" x14ac:dyDescent="0.2">
      <c r="B43" s="185" t="s">
        <v>679</v>
      </c>
      <c r="C43" s="240">
        <v>23.5</v>
      </c>
      <c r="D43" s="240">
        <v>95.7</v>
      </c>
      <c r="E43" s="240">
        <v>0</v>
      </c>
      <c r="F43" s="240">
        <v>0</v>
      </c>
      <c r="G43" s="240">
        <v>0</v>
      </c>
      <c r="H43" s="240">
        <v>14.8</v>
      </c>
      <c r="I43" s="240">
        <v>0.9</v>
      </c>
      <c r="J43" s="240">
        <v>0</v>
      </c>
      <c r="K43" s="240">
        <v>134.9</v>
      </c>
      <c r="L43" s="216">
        <v>119.9</v>
      </c>
      <c r="M43" s="264"/>
    </row>
    <row r="44" spans="1:13" x14ac:dyDescent="0.2">
      <c r="B44" s="185" t="s">
        <v>680</v>
      </c>
      <c r="C44" s="240">
        <v>305</v>
      </c>
      <c r="D44" s="240">
        <v>351.2</v>
      </c>
      <c r="E44" s="240">
        <v>163.6</v>
      </c>
      <c r="F44" s="240">
        <v>0</v>
      </c>
      <c r="G44" s="240">
        <v>0</v>
      </c>
      <c r="H44" s="240">
        <v>221.4</v>
      </c>
      <c r="I44" s="240">
        <v>7.9</v>
      </c>
      <c r="J44" s="240">
        <v>60.8</v>
      </c>
      <c r="K44" s="240">
        <v>1109.9000000000001</v>
      </c>
      <c r="L44" s="216">
        <v>424.8</v>
      </c>
      <c r="M44" s="264"/>
    </row>
    <row r="45" spans="1:13" x14ac:dyDescent="0.2">
      <c r="B45" s="185" t="s">
        <v>681</v>
      </c>
      <c r="C45" s="240">
        <v>59</v>
      </c>
      <c r="D45" s="240">
        <v>47.7</v>
      </c>
      <c r="E45" s="240">
        <v>5.4</v>
      </c>
      <c r="F45" s="240">
        <v>0</v>
      </c>
      <c r="G45" s="240">
        <v>0</v>
      </c>
      <c r="H45" s="240">
        <v>51.2</v>
      </c>
      <c r="I45" s="240">
        <v>1.2</v>
      </c>
      <c r="J45" s="240">
        <v>2.7</v>
      </c>
      <c r="K45" s="240">
        <v>167.2</v>
      </c>
      <c r="L45" s="216">
        <v>53.6</v>
      </c>
      <c r="M45" s="264"/>
    </row>
    <row r="46" spans="1:13" x14ac:dyDescent="0.2">
      <c r="B46" s="185" t="s">
        <v>682</v>
      </c>
      <c r="C46" s="240">
        <v>40.6</v>
      </c>
      <c r="D46" s="240">
        <v>31.8</v>
      </c>
      <c r="E46" s="240">
        <v>38.6</v>
      </c>
      <c r="F46" s="240">
        <v>0</v>
      </c>
      <c r="G46" s="240">
        <v>0</v>
      </c>
      <c r="H46" s="240">
        <v>18.3</v>
      </c>
      <c r="I46" s="240">
        <v>1.3</v>
      </c>
      <c r="J46" s="240">
        <v>24.6</v>
      </c>
      <c r="K46" s="240">
        <v>155.19999999999999</v>
      </c>
      <c r="L46" s="216">
        <v>29.4</v>
      </c>
      <c r="M46" s="264"/>
    </row>
    <row r="47" spans="1:13" x14ac:dyDescent="0.2">
      <c r="B47" s="185" t="s">
        <v>683</v>
      </c>
      <c r="C47" s="240">
        <v>34.6</v>
      </c>
      <c r="D47" s="240">
        <v>196.7</v>
      </c>
      <c r="E47" s="240">
        <v>17.600000000000001</v>
      </c>
      <c r="F47" s="240">
        <v>0</v>
      </c>
      <c r="G47" s="240">
        <v>448.8</v>
      </c>
      <c r="H47" s="240">
        <v>96.3</v>
      </c>
      <c r="I47" s="240">
        <v>110.6</v>
      </c>
      <c r="J47" s="240">
        <v>3.3</v>
      </c>
      <c r="K47" s="240">
        <v>907.8</v>
      </c>
      <c r="L47" s="216">
        <v>561.20000000000005</v>
      </c>
      <c r="M47" s="264"/>
    </row>
    <row r="48" spans="1:13" x14ac:dyDescent="0.2">
      <c r="B48" s="185" t="s">
        <v>684</v>
      </c>
      <c r="C48" s="240">
        <v>79.8</v>
      </c>
      <c r="D48" s="240">
        <v>45.3</v>
      </c>
      <c r="E48" s="240">
        <v>6.1</v>
      </c>
      <c r="F48" s="240">
        <v>0</v>
      </c>
      <c r="G48" s="240">
        <v>0</v>
      </c>
      <c r="H48" s="240">
        <v>44.3</v>
      </c>
      <c r="I48" s="240">
        <v>29.1</v>
      </c>
      <c r="J48" s="240">
        <v>2.4</v>
      </c>
      <c r="K48" s="240">
        <v>207</v>
      </c>
      <c r="L48" s="216">
        <v>97.1</v>
      </c>
      <c r="M48" s="264"/>
    </row>
    <row r="49" spans="1:13" x14ac:dyDescent="0.2">
      <c r="B49" s="185" t="s">
        <v>685</v>
      </c>
      <c r="C49" s="240">
        <v>147.9</v>
      </c>
      <c r="D49" s="240">
        <v>589</v>
      </c>
      <c r="E49" s="240">
        <v>2.2000000000000002</v>
      </c>
      <c r="F49" s="240">
        <v>0</v>
      </c>
      <c r="G49" s="240">
        <v>18.899999999999999</v>
      </c>
      <c r="H49" s="240">
        <v>67.599999999999994</v>
      </c>
      <c r="I49" s="240">
        <v>39.1</v>
      </c>
      <c r="J49" s="240">
        <v>0.1</v>
      </c>
      <c r="K49" s="240">
        <v>864.8</v>
      </c>
      <c r="L49" s="216">
        <v>706.6</v>
      </c>
      <c r="M49" s="264"/>
    </row>
    <row r="50" spans="1:13" x14ac:dyDescent="0.2">
      <c r="B50" s="185" t="s">
        <v>686</v>
      </c>
      <c r="C50" s="240">
        <v>40.1</v>
      </c>
      <c r="D50" s="240">
        <v>113.3</v>
      </c>
      <c r="E50" s="240">
        <v>1.3</v>
      </c>
      <c r="F50" s="240">
        <v>0</v>
      </c>
      <c r="G50" s="240">
        <v>2555</v>
      </c>
      <c r="H50" s="240">
        <v>42.1</v>
      </c>
      <c r="I50" s="240">
        <v>128.69999999999999</v>
      </c>
      <c r="J50" s="240">
        <v>25.8</v>
      </c>
      <c r="K50" s="240">
        <v>2906.4</v>
      </c>
      <c r="L50" s="216">
        <v>184.9</v>
      </c>
      <c r="M50" s="264"/>
    </row>
    <row r="51" spans="1:13" s="191" customFormat="1" x14ac:dyDescent="0.2">
      <c r="A51" s="229"/>
      <c r="B51" s="229" t="s">
        <v>901</v>
      </c>
      <c r="C51" s="232">
        <v>870.4</v>
      </c>
      <c r="D51" s="232">
        <v>1879.1</v>
      </c>
      <c r="E51" s="232">
        <v>234.8</v>
      </c>
      <c r="F51" s="232">
        <v>72.599999999999994</v>
      </c>
      <c r="G51" s="232">
        <v>3022.7</v>
      </c>
      <c r="H51" s="232">
        <v>699.9</v>
      </c>
      <c r="I51" s="232">
        <v>648.29999999999995</v>
      </c>
      <c r="J51" s="232">
        <v>174</v>
      </c>
      <c r="K51" s="232">
        <v>7601.9</v>
      </c>
      <c r="L51" s="232">
        <v>2768.1</v>
      </c>
      <c r="M51" s="376"/>
    </row>
    <row r="52" spans="1:13" x14ac:dyDescent="0.2">
      <c r="A52" s="185">
        <v>1999</v>
      </c>
      <c r="B52" s="185" t="s">
        <v>677</v>
      </c>
      <c r="C52" s="240">
        <v>137.9</v>
      </c>
      <c r="D52" s="240">
        <v>361.6</v>
      </c>
      <c r="E52" s="240">
        <v>0</v>
      </c>
      <c r="F52" s="240">
        <v>82.1</v>
      </c>
      <c r="G52" s="240">
        <v>0</v>
      </c>
      <c r="H52" s="240">
        <v>125.6</v>
      </c>
      <c r="I52" s="240">
        <v>395.1</v>
      </c>
      <c r="J52" s="240">
        <v>55</v>
      </c>
      <c r="K52" s="240">
        <v>1157.2</v>
      </c>
      <c r="L52" s="216">
        <v>520.29999999999995</v>
      </c>
      <c r="M52" s="264"/>
    </row>
    <row r="53" spans="1:13" x14ac:dyDescent="0.2">
      <c r="B53" s="185" t="s">
        <v>678</v>
      </c>
      <c r="C53" s="240">
        <v>1.5</v>
      </c>
      <c r="D53" s="240">
        <v>38</v>
      </c>
      <c r="E53" s="240">
        <v>0</v>
      </c>
      <c r="F53" s="240">
        <v>0</v>
      </c>
      <c r="G53" s="240">
        <v>0</v>
      </c>
      <c r="H53" s="240">
        <v>7.9</v>
      </c>
      <c r="I53" s="240">
        <v>3.3</v>
      </c>
      <c r="J53" s="240">
        <v>0.3</v>
      </c>
      <c r="K53" s="240">
        <v>51.2</v>
      </c>
      <c r="L53" s="216">
        <v>54.7</v>
      </c>
      <c r="M53" s="264"/>
    </row>
    <row r="54" spans="1:13" x14ac:dyDescent="0.2">
      <c r="B54" s="185" t="s">
        <v>679</v>
      </c>
      <c r="C54" s="240">
        <v>23.4</v>
      </c>
      <c r="D54" s="240">
        <v>139.4</v>
      </c>
      <c r="E54" s="240">
        <v>0</v>
      </c>
      <c r="F54" s="240">
        <v>0</v>
      </c>
      <c r="G54" s="240">
        <v>0</v>
      </c>
      <c r="H54" s="240">
        <v>22.1</v>
      </c>
      <c r="I54" s="240">
        <v>1</v>
      </c>
      <c r="J54" s="240">
        <v>0</v>
      </c>
      <c r="K54" s="240">
        <v>185.9</v>
      </c>
      <c r="L54" s="216">
        <v>172.6</v>
      </c>
      <c r="M54" s="264"/>
    </row>
    <row r="55" spans="1:13" x14ac:dyDescent="0.2">
      <c r="B55" s="185" t="s">
        <v>680</v>
      </c>
      <c r="C55" s="240">
        <v>327.7</v>
      </c>
      <c r="D55" s="240">
        <v>374.5</v>
      </c>
      <c r="E55" s="240">
        <v>127.9</v>
      </c>
      <c r="F55" s="240">
        <v>0</v>
      </c>
      <c r="G55" s="240">
        <v>0.2</v>
      </c>
      <c r="H55" s="240">
        <v>249.4</v>
      </c>
      <c r="I55" s="240">
        <v>12</v>
      </c>
      <c r="J55" s="240">
        <v>46.8</v>
      </c>
      <c r="K55" s="240">
        <v>1138.5</v>
      </c>
      <c r="L55" s="216">
        <v>444.1</v>
      </c>
      <c r="M55" s="264"/>
    </row>
    <row r="56" spans="1:13" x14ac:dyDescent="0.2">
      <c r="B56" s="185" t="s">
        <v>681</v>
      </c>
      <c r="C56" s="240">
        <v>61.3</v>
      </c>
      <c r="D56" s="240">
        <v>52.8</v>
      </c>
      <c r="E56" s="240">
        <v>3.8</v>
      </c>
      <c r="F56" s="240">
        <v>0</v>
      </c>
      <c r="G56" s="240">
        <v>0</v>
      </c>
      <c r="H56" s="240">
        <v>52.6</v>
      </c>
      <c r="I56" s="240">
        <v>1.5</v>
      </c>
      <c r="J56" s="240">
        <v>2.7</v>
      </c>
      <c r="K56" s="240">
        <v>174.7</v>
      </c>
      <c r="L56" s="216">
        <v>60.3</v>
      </c>
      <c r="M56" s="264"/>
    </row>
    <row r="57" spans="1:13" x14ac:dyDescent="0.2">
      <c r="B57" s="185" t="s">
        <v>682</v>
      </c>
      <c r="C57" s="240">
        <v>47.9</v>
      </c>
      <c r="D57" s="240">
        <v>34.200000000000003</v>
      </c>
      <c r="E57" s="240">
        <v>39.799999999999997</v>
      </c>
      <c r="F57" s="240">
        <v>0</v>
      </c>
      <c r="G57" s="240">
        <v>0</v>
      </c>
      <c r="H57" s="240">
        <v>20</v>
      </c>
      <c r="I57" s="240">
        <v>1.6</v>
      </c>
      <c r="J57" s="240">
        <v>16.399999999999999</v>
      </c>
      <c r="K57" s="240">
        <v>160</v>
      </c>
      <c r="L57" s="216">
        <v>30</v>
      </c>
      <c r="M57" s="264"/>
    </row>
    <row r="58" spans="1:13" x14ac:dyDescent="0.2">
      <c r="B58" s="185" t="s">
        <v>683</v>
      </c>
      <c r="C58" s="240">
        <v>63.9</v>
      </c>
      <c r="D58" s="240">
        <v>206.5</v>
      </c>
      <c r="E58" s="240">
        <v>8</v>
      </c>
      <c r="F58" s="240">
        <v>0</v>
      </c>
      <c r="G58" s="240">
        <v>472.3</v>
      </c>
      <c r="H58" s="240">
        <v>100.1</v>
      </c>
      <c r="I58" s="240">
        <v>109</v>
      </c>
      <c r="J58" s="240">
        <v>11.2</v>
      </c>
      <c r="K58" s="240">
        <v>971.1</v>
      </c>
      <c r="L58" s="216">
        <v>615.29999999999995</v>
      </c>
      <c r="M58" s="264"/>
    </row>
    <row r="59" spans="1:13" x14ac:dyDescent="0.2">
      <c r="B59" s="185" t="s">
        <v>684</v>
      </c>
      <c r="C59" s="240">
        <v>115.7</v>
      </c>
      <c r="D59" s="240">
        <v>47.7</v>
      </c>
      <c r="E59" s="240">
        <v>8.5</v>
      </c>
      <c r="F59" s="240">
        <v>0</v>
      </c>
      <c r="G59" s="240">
        <v>0</v>
      </c>
      <c r="H59" s="240">
        <v>46.5</v>
      </c>
      <c r="I59" s="240">
        <v>32.200000000000003</v>
      </c>
      <c r="J59" s="240">
        <v>2.9</v>
      </c>
      <c r="K59" s="240">
        <v>253.4</v>
      </c>
      <c r="L59" s="216">
        <v>103.8</v>
      </c>
      <c r="M59" s="264"/>
    </row>
    <row r="60" spans="1:13" x14ac:dyDescent="0.2">
      <c r="B60" s="185" t="s">
        <v>685</v>
      </c>
      <c r="C60" s="240">
        <v>137.30000000000001</v>
      </c>
      <c r="D60" s="240">
        <v>658.1</v>
      </c>
      <c r="E60" s="240">
        <v>2.2000000000000002</v>
      </c>
      <c r="F60" s="240">
        <v>0</v>
      </c>
      <c r="G60" s="240">
        <v>19.2</v>
      </c>
      <c r="H60" s="240">
        <v>75</v>
      </c>
      <c r="I60" s="240">
        <v>46.3</v>
      </c>
      <c r="J60" s="240">
        <v>0</v>
      </c>
      <c r="K60" s="240">
        <v>938.2</v>
      </c>
      <c r="L60" s="216">
        <v>786.5</v>
      </c>
      <c r="M60" s="264"/>
    </row>
    <row r="61" spans="1:13" x14ac:dyDescent="0.2">
      <c r="B61" s="185" t="s">
        <v>686</v>
      </c>
      <c r="C61" s="240">
        <v>37.299999999999997</v>
      </c>
      <c r="D61" s="240">
        <v>91.1</v>
      </c>
      <c r="E61" s="240">
        <v>0.4</v>
      </c>
      <c r="F61" s="240">
        <v>0</v>
      </c>
      <c r="G61" s="240">
        <v>2863.4</v>
      </c>
      <c r="H61" s="240">
        <v>37.700000000000003</v>
      </c>
      <c r="I61" s="240">
        <v>145.6</v>
      </c>
      <c r="J61" s="240">
        <v>46.3</v>
      </c>
      <c r="K61" s="240">
        <v>3221.9</v>
      </c>
      <c r="L61" s="216">
        <v>292.3</v>
      </c>
      <c r="M61" s="264"/>
    </row>
    <row r="62" spans="1:13" s="191" customFormat="1" x14ac:dyDescent="0.2">
      <c r="A62" s="229"/>
      <c r="B62" s="229" t="s">
        <v>901</v>
      </c>
      <c r="C62" s="232">
        <v>954</v>
      </c>
      <c r="D62" s="232">
        <v>2004</v>
      </c>
      <c r="E62" s="232">
        <v>190.5</v>
      </c>
      <c r="F62" s="232">
        <v>82.2</v>
      </c>
      <c r="G62" s="232">
        <v>3355.1</v>
      </c>
      <c r="H62" s="232">
        <v>737</v>
      </c>
      <c r="I62" s="232">
        <v>747.6</v>
      </c>
      <c r="J62" s="232">
        <v>181.8</v>
      </c>
      <c r="K62" s="232">
        <v>8252.1</v>
      </c>
      <c r="L62" s="232">
        <v>3079.9</v>
      </c>
      <c r="M62" s="376"/>
    </row>
    <row r="63" spans="1:13" x14ac:dyDescent="0.2">
      <c r="A63" s="185">
        <v>2000</v>
      </c>
      <c r="B63" s="185" t="s">
        <v>677</v>
      </c>
      <c r="C63" s="240">
        <v>165.2</v>
      </c>
      <c r="D63" s="240">
        <v>361.9</v>
      </c>
      <c r="E63" s="240">
        <v>0</v>
      </c>
      <c r="F63" s="240">
        <v>77</v>
      </c>
      <c r="G63" s="240">
        <v>0</v>
      </c>
      <c r="H63" s="240">
        <v>189.5</v>
      </c>
      <c r="I63" s="240">
        <v>359.8</v>
      </c>
      <c r="J63" s="240">
        <v>79.900000000000006</v>
      </c>
      <c r="K63" s="240">
        <v>1233.2</v>
      </c>
      <c r="L63" s="216">
        <v>589.79999999999995</v>
      </c>
      <c r="M63" s="264"/>
    </row>
    <row r="64" spans="1:13" x14ac:dyDescent="0.2">
      <c r="B64" s="185" t="s">
        <v>678</v>
      </c>
      <c r="C64" s="240">
        <v>1.3</v>
      </c>
      <c r="D64" s="240">
        <v>38.700000000000003</v>
      </c>
      <c r="E64" s="240">
        <v>0</v>
      </c>
      <c r="F64" s="240">
        <v>0</v>
      </c>
      <c r="G64" s="240">
        <v>0</v>
      </c>
      <c r="H64" s="240">
        <v>9.1999999999999993</v>
      </c>
      <c r="I64" s="240">
        <v>4.9000000000000004</v>
      </c>
      <c r="J64" s="240">
        <v>0.3</v>
      </c>
      <c r="K64" s="240">
        <v>54.5</v>
      </c>
      <c r="L64" s="216">
        <v>56.9</v>
      </c>
      <c r="M64" s="264"/>
    </row>
    <row r="65" spans="1:13" x14ac:dyDescent="0.2">
      <c r="B65" s="185" t="s">
        <v>679</v>
      </c>
      <c r="C65" s="240">
        <v>20.5</v>
      </c>
      <c r="D65" s="240">
        <v>157.30000000000001</v>
      </c>
      <c r="E65" s="240">
        <v>0</v>
      </c>
      <c r="F65" s="240">
        <v>0</v>
      </c>
      <c r="G65" s="240">
        <v>0</v>
      </c>
      <c r="H65" s="240">
        <v>24.1</v>
      </c>
      <c r="I65" s="240">
        <v>1.2</v>
      </c>
      <c r="J65" s="240">
        <v>0.1</v>
      </c>
      <c r="K65" s="240">
        <v>203.2</v>
      </c>
      <c r="L65" s="216">
        <v>194.6</v>
      </c>
      <c r="M65" s="264"/>
    </row>
    <row r="66" spans="1:13" x14ac:dyDescent="0.2">
      <c r="B66" s="185" t="s">
        <v>680</v>
      </c>
      <c r="C66" s="240">
        <v>351.6</v>
      </c>
      <c r="D66" s="240">
        <v>405.9</v>
      </c>
      <c r="E66" s="240">
        <v>171</v>
      </c>
      <c r="F66" s="240">
        <v>0</v>
      </c>
      <c r="G66" s="240">
        <v>0.1</v>
      </c>
      <c r="H66" s="240">
        <v>275.8</v>
      </c>
      <c r="I66" s="240">
        <v>15.2</v>
      </c>
      <c r="J66" s="240">
        <v>57.5</v>
      </c>
      <c r="K66" s="240">
        <v>1277.0999999999999</v>
      </c>
      <c r="L66" s="216">
        <v>486.9</v>
      </c>
      <c r="M66" s="264"/>
    </row>
    <row r="67" spans="1:13" x14ac:dyDescent="0.2">
      <c r="B67" s="185" t="s">
        <v>681</v>
      </c>
      <c r="C67" s="240">
        <v>50.3</v>
      </c>
      <c r="D67" s="240">
        <v>59.4</v>
      </c>
      <c r="E67" s="240">
        <v>5.6</v>
      </c>
      <c r="F67" s="240">
        <v>0</v>
      </c>
      <c r="G67" s="240">
        <v>0</v>
      </c>
      <c r="H67" s="240">
        <v>55</v>
      </c>
      <c r="I67" s="240">
        <v>1.5</v>
      </c>
      <c r="J67" s="240">
        <v>2</v>
      </c>
      <c r="K67" s="240">
        <v>173.9</v>
      </c>
      <c r="L67" s="216">
        <v>63.9</v>
      </c>
      <c r="M67" s="264"/>
    </row>
    <row r="68" spans="1:13" x14ac:dyDescent="0.2">
      <c r="B68" s="185" t="s">
        <v>682</v>
      </c>
      <c r="C68" s="240">
        <v>38.200000000000003</v>
      </c>
      <c r="D68" s="240">
        <v>37.4</v>
      </c>
      <c r="E68" s="240">
        <v>42.6</v>
      </c>
      <c r="F68" s="240">
        <v>0</v>
      </c>
      <c r="G68" s="240">
        <v>0</v>
      </c>
      <c r="H68" s="240">
        <v>20.7</v>
      </c>
      <c r="I68" s="240">
        <v>1.6</v>
      </c>
      <c r="J68" s="240">
        <v>23.9</v>
      </c>
      <c r="K68" s="240">
        <v>164.3</v>
      </c>
      <c r="L68" s="216">
        <v>32.5</v>
      </c>
      <c r="M68" s="264"/>
    </row>
    <row r="69" spans="1:13" x14ac:dyDescent="0.2">
      <c r="B69" s="185" t="s">
        <v>683</v>
      </c>
      <c r="C69" s="240">
        <v>56.5</v>
      </c>
      <c r="D69" s="240">
        <v>228</v>
      </c>
      <c r="E69" s="240">
        <v>3.7</v>
      </c>
      <c r="F69" s="240">
        <v>0</v>
      </c>
      <c r="G69" s="240">
        <v>486</v>
      </c>
      <c r="H69" s="240">
        <v>106</v>
      </c>
      <c r="I69" s="240">
        <v>116</v>
      </c>
      <c r="J69" s="240">
        <v>3.8</v>
      </c>
      <c r="K69" s="240">
        <v>999.9</v>
      </c>
      <c r="L69" s="216">
        <v>647.4</v>
      </c>
      <c r="M69" s="264"/>
    </row>
    <row r="70" spans="1:13" x14ac:dyDescent="0.2">
      <c r="B70" s="185" t="s">
        <v>684</v>
      </c>
      <c r="C70" s="240">
        <v>94.8</v>
      </c>
      <c r="D70" s="240">
        <v>52.6</v>
      </c>
      <c r="E70" s="240">
        <v>6.8</v>
      </c>
      <c r="F70" s="240">
        <v>0</v>
      </c>
      <c r="G70" s="240">
        <v>0</v>
      </c>
      <c r="H70" s="240">
        <v>48.1</v>
      </c>
      <c r="I70" s="240">
        <v>38</v>
      </c>
      <c r="J70" s="240">
        <v>2.2000000000000002</v>
      </c>
      <c r="K70" s="240">
        <v>242.4</v>
      </c>
      <c r="L70" s="216">
        <v>111.6</v>
      </c>
      <c r="M70" s="264"/>
    </row>
    <row r="71" spans="1:13" x14ac:dyDescent="0.2">
      <c r="B71" s="185" t="s">
        <v>685</v>
      </c>
      <c r="C71" s="240">
        <v>114.3</v>
      </c>
      <c r="D71" s="240">
        <v>695.6</v>
      </c>
      <c r="E71" s="240">
        <v>7.5</v>
      </c>
      <c r="F71" s="240">
        <v>0</v>
      </c>
      <c r="G71" s="240">
        <v>23.5</v>
      </c>
      <c r="H71" s="240">
        <v>83.3</v>
      </c>
      <c r="I71" s="240">
        <v>48.5</v>
      </c>
      <c r="J71" s="240">
        <v>2.1</v>
      </c>
      <c r="K71" s="240">
        <v>974.7</v>
      </c>
      <c r="L71" s="216">
        <v>840.3</v>
      </c>
      <c r="M71" s="264"/>
    </row>
    <row r="72" spans="1:13" x14ac:dyDescent="0.2">
      <c r="B72" s="185" t="s">
        <v>686</v>
      </c>
      <c r="C72" s="240">
        <v>29.2</v>
      </c>
      <c r="D72" s="240">
        <v>105.1</v>
      </c>
      <c r="E72" s="240">
        <v>0.2</v>
      </c>
      <c r="F72" s="240">
        <v>0</v>
      </c>
      <c r="G72" s="240">
        <v>3031.4</v>
      </c>
      <c r="H72" s="240">
        <v>41.7</v>
      </c>
      <c r="I72" s="240">
        <v>149</v>
      </c>
      <c r="J72" s="240">
        <v>49</v>
      </c>
      <c r="K72" s="240">
        <v>3405.6</v>
      </c>
      <c r="L72" s="216">
        <v>308.39999999999998</v>
      </c>
      <c r="M72" s="264"/>
    </row>
    <row r="73" spans="1:13" s="191" customFormat="1" x14ac:dyDescent="0.2">
      <c r="A73" s="229"/>
      <c r="B73" s="229" t="s">
        <v>901</v>
      </c>
      <c r="C73" s="232">
        <v>921.8</v>
      </c>
      <c r="D73" s="232">
        <v>2141.8000000000002</v>
      </c>
      <c r="E73" s="232">
        <v>237.3</v>
      </c>
      <c r="F73" s="232">
        <v>77.099999999999994</v>
      </c>
      <c r="G73" s="232">
        <v>3541</v>
      </c>
      <c r="H73" s="232">
        <v>853.5</v>
      </c>
      <c r="I73" s="232">
        <v>735.7</v>
      </c>
      <c r="J73" s="232">
        <v>220.8</v>
      </c>
      <c r="K73" s="232">
        <v>8728.9</v>
      </c>
      <c r="L73" s="232">
        <v>3332.3</v>
      </c>
      <c r="M73" s="376"/>
    </row>
    <row r="74" spans="1:13" x14ac:dyDescent="0.2">
      <c r="A74" s="185">
        <v>2001</v>
      </c>
      <c r="B74" s="185" t="s">
        <v>677</v>
      </c>
      <c r="C74" s="240">
        <v>182.1</v>
      </c>
      <c r="D74" s="240">
        <v>399.8</v>
      </c>
      <c r="E74" s="240">
        <v>0</v>
      </c>
      <c r="F74" s="240">
        <v>73.599999999999994</v>
      </c>
      <c r="G74" s="240">
        <v>0</v>
      </c>
      <c r="H74" s="240">
        <v>177.1</v>
      </c>
      <c r="I74" s="240">
        <v>303</v>
      </c>
      <c r="J74" s="240">
        <v>88.5</v>
      </c>
      <c r="K74" s="240">
        <v>1224.2</v>
      </c>
      <c r="L74" s="216">
        <v>624.6</v>
      </c>
      <c r="M74" s="264"/>
    </row>
    <row r="75" spans="1:13" x14ac:dyDescent="0.2">
      <c r="B75" s="185" t="s">
        <v>678</v>
      </c>
      <c r="C75" s="240">
        <v>4.3</v>
      </c>
      <c r="D75" s="240">
        <v>40</v>
      </c>
      <c r="E75" s="240">
        <v>0</v>
      </c>
      <c r="F75" s="240">
        <v>0</v>
      </c>
      <c r="G75" s="240">
        <v>0</v>
      </c>
      <c r="H75" s="240">
        <v>11.9</v>
      </c>
      <c r="I75" s="240">
        <v>11.3</v>
      </c>
      <c r="J75" s="240">
        <v>0.3</v>
      </c>
      <c r="K75" s="240">
        <v>67.900000000000006</v>
      </c>
      <c r="L75" s="216">
        <v>61.2</v>
      </c>
      <c r="M75" s="264"/>
    </row>
    <row r="76" spans="1:13" x14ac:dyDescent="0.2">
      <c r="B76" s="185" t="s">
        <v>679</v>
      </c>
      <c r="C76" s="240">
        <v>27.7</v>
      </c>
      <c r="D76" s="240">
        <v>172.3</v>
      </c>
      <c r="E76" s="240">
        <v>0</v>
      </c>
      <c r="F76" s="240">
        <v>0</v>
      </c>
      <c r="G76" s="240">
        <v>0</v>
      </c>
      <c r="H76" s="240">
        <v>29.9</v>
      </c>
      <c r="I76" s="240">
        <v>1.1000000000000001</v>
      </c>
      <c r="J76" s="240">
        <v>0</v>
      </c>
      <c r="K76" s="240">
        <v>231</v>
      </c>
      <c r="L76" s="216">
        <v>217.6</v>
      </c>
      <c r="M76" s="264"/>
    </row>
    <row r="77" spans="1:13" x14ac:dyDescent="0.2">
      <c r="B77" s="185" t="s">
        <v>680</v>
      </c>
      <c r="C77" s="240">
        <v>37.700000000000003</v>
      </c>
      <c r="D77" s="240">
        <v>441.8</v>
      </c>
      <c r="E77" s="240">
        <v>155.6</v>
      </c>
      <c r="F77" s="240">
        <v>0</v>
      </c>
      <c r="G77" s="240">
        <v>0.1</v>
      </c>
      <c r="H77" s="240">
        <v>313.8</v>
      </c>
      <c r="I77" s="240">
        <v>13.7</v>
      </c>
      <c r="J77" s="240">
        <v>45.8</v>
      </c>
      <c r="K77" s="240">
        <v>1008.6</v>
      </c>
      <c r="L77" s="216">
        <v>533.5</v>
      </c>
      <c r="M77" s="264"/>
    </row>
    <row r="78" spans="1:13" x14ac:dyDescent="0.2">
      <c r="B78" s="185" t="s">
        <v>681</v>
      </c>
      <c r="C78" s="240">
        <v>75.3</v>
      </c>
      <c r="D78" s="240">
        <v>62.3</v>
      </c>
      <c r="E78" s="240">
        <v>6.2</v>
      </c>
      <c r="F78" s="240">
        <v>0</v>
      </c>
      <c r="G78" s="240">
        <v>0</v>
      </c>
      <c r="H78" s="240">
        <v>61.6</v>
      </c>
      <c r="I78" s="240">
        <v>1.7</v>
      </c>
      <c r="J78" s="240">
        <v>1.3</v>
      </c>
      <c r="K78" s="240">
        <v>208.5</v>
      </c>
      <c r="L78" s="216">
        <v>72.3</v>
      </c>
      <c r="M78" s="264"/>
    </row>
    <row r="79" spans="1:13" x14ac:dyDescent="0.2">
      <c r="B79" s="185" t="s">
        <v>682</v>
      </c>
      <c r="C79" s="240">
        <v>48.9</v>
      </c>
      <c r="D79" s="240">
        <v>38.5</v>
      </c>
      <c r="E79" s="240">
        <v>46.8</v>
      </c>
      <c r="F79" s="240">
        <v>0</v>
      </c>
      <c r="G79" s="240">
        <v>0</v>
      </c>
      <c r="H79" s="240">
        <v>24.7</v>
      </c>
      <c r="I79" s="240">
        <v>0.4</v>
      </c>
      <c r="J79" s="240">
        <v>23.2</v>
      </c>
      <c r="K79" s="240">
        <v>182.5</v>
      </c>
      <c r="L79" s="216">
        <v>34.1</v>
      </c>
      <c r="M79" s="264"/>
    </row>
    <row r="80" spans="1:13" x14ac:dyDescent="0.2">
      <c r="B80" s="185" t="s">
        <v>683</v>
      </c>
      <c r="C80" s="240">
        <v>65</v>
      </c>
      <c r="D80" s="240">
        <v>254</v>
      </c>
      <c r="E80" s="240">
        <v>7.8</v>
      </c>
      <c r="F80" s="240">
        <v>0</v>
      </c>
      <c r="G80" s="240">
        <v>552.1</v>
      </c>
      <c r="H80" s="240">
        <v>120.9</v>
      </c>
      <c r="I80" s="240">
        <v>124.7</v>
      </c>
      <c r="J80" s="240">
        <v>50.5</v>
      </c>
      <c r="K80" s="240">
        <v>1174.9000000000001</v>
      </c>
      <c r="L80" s="216">
        <v>731.7</v>
      </c>
      <c r="M80" s="264"/>
    </row>
    <row r="81" spans="1:13" x14ac:dyDescent="0.2">
      <c r="B81" s="185" t="s">
        <v>684</v>
      </c>
      <c r="C81" s="240">
        <v>97.8</v>
      </c>
      <c r="D81" s="240">
        <v>57.2</v>
      </c>
      <c r="E81" s="240">
        <v>9.3000000000000007</v>
      </c>
      <c r="F81" s="240">
        <v>0</v>
      </c>
      <c r="G81" s="240">
        <v>0</v>
      </c>
      <c r="H81" s="240">
        <v>54.5</v>
      </c>
      <c r="I81" s="240">
        <v>37.700000000000003</v>
      </c>
      <c r="J81" s="240">
        <v>4.5</v>
      </c>
      <c r="K81" s="240">
        <v>260.89999999999998</v>
      </c>
      <c r="L81" s="216">
        <v>124.9</v>
      </c>
      <c r="M81" s="264"/>
    </row>
    <row r="82" spans="1:13" x14ac:dyDescent="0.2">
      <c r="B82" s="185" t="s">
        <v>685</v>
      </c>
      <c r="C82" s="240">
        <v>123.8</v>
      </c>
      <c r="D82" s="240">
        <v>742.8</v>
      </c>
      <c r="E82" s="240">
        <v>6.9</v>
      </c>
      <c r="F82" s="240">
        <v>0</v>
      </c>
      <c r="G82" s="240">
        <v>23.4</v>
      </c>
      <c r="H82" s="240">
        <v>93.2</v>
      </c>
      <c r="I82" s="240">
        <v>58.1</v>
      </c>
      <c r="J82" s="240">
        <v>2</v>
      </c>
      <c r="K82" s="240">
        <v>1050.0999999999999</v>
      </c>
      <c r="L82" s="216">
        <v>899.8</v>
      </c>
      <c r="M82" s="264"/>
    </row>
    <row r="83" spans="1:13" x14ac:dyDescent="0.2">
      <c r="B83" s="185" t="s">
        <v>686</v>
      </c>
      <c r="C83" s="240">
        <v>24.5</v>
      </c>
      <c r="D83" s="240">
        <v>104.8</v>
      </c>
      <c r="E83" s="240">
        <v>0.1</v>
      </c>
      <c r="F83" s="240">
        <v>0</v>
      </c>
      <c r="G83" s="240">
        <v>3330.8</v>
      </c>
      <c r="H83" s="240">
        <v>42</v>
      </c>
      <c r="I83" s="240">
        <v>159.1</v>
      </c>
      <c r="J83" s="240">
        <v>37.799999999999997</v>
      </c>
      <c r="K83" s="240">
        <v>3699</v>
      </c>
      <c r="L83" s="216">
        <v>362.4</v>
      </c>
      <c r="M83" s="264"/>
    </row>
    <row r="84" spans="1:13" s="6" customFormat="1" x14ac:dyDescent="0.2">
      <c r="B84" s="6" t="s">
        <v>901</v>
      </c>
      <c r="C84" s="220">
        <v>687.1</v>
      </c>
      <c r="D84" s="220">
        <v>2313.3000000000002</v>
      </c>
      <c r="E84" s="220">
        <v>232.6</v>
      </c>
      <c r="F84" s="220">
        <v>73.7</v>
      </c>
      <c r="G84" s="220">
        <v>3906.4</v>
      </c>
      <c r="H84" s="220">
        <v>929.6</v>
      </c>
      <c r="I84" s="220">
        <v>710.9</v>
      </c>
      <c r="J84" s="220">
        <v>253.9</v>
      </c>
      <c r="K84" s="220">
        <v>9107.5</v>
      </c>
      <c r="L84" s="220">
        <v>3662.3</v>
      </c>
      <c r="M84" s="377"/>
    </row>
    <row r="85" spans="1:13" x14ac:dyDescent="0.2">
      <c r="A85" s="234">
        <v>2002</v>
      </c>
      <c r="B85" s="234" t="s">
        <v>677</v>
      </c>
      <c r="C85" s="237">
        <v>201.2</v>
      </c>
      <c r="D85" s="237">
        <v>448</v>
      </c>
      <c r="E85" s="237">
        <v>0</v>
      </c>
      <c r="F85" s="237">
        <v>66.900000000000006</v>
      </c>
      <c r="G85" s="237">
        <v>0</v>
      </c>
      <c r="H85" s="237">
        <v>217.1</v>
      </c>
      <c r="I85" s="237">
        <v>289.8</v>
      </c>
      <c r="J85" s="237">
        <v>97.5</v>
      </c>
      <c r="K85" s="237">
        <v>1320.5</v>
      </c>
      <c r="L85" s="237">
        <v>712.5</v>
      </c>
      <c r="M85" s="378"/>
    </row>
    <row r="86" spans="1:13" x14ac:dyDescent="0.2">
      <c r="B86" s="185" t="s">
        <v>678</v>
      </c>
      <c r="C86" s="240">
        <v>5.0999999999999996</v>
      </c>
      <c r="D86" s="240">
        <v>43.7</v>
      </c>
      <c r="E86" s="240">
        <v>0</v>
      </c>
      <c r="F86" s="240">
        <v>0</v>
      </c>
      <c r="G86" s="240">
        <v>0</v>
      </c>
      <c r="H86" s="240">
        <v>9.6</v>
      </c>
      <c r="I86" s="240">
        <v>5.9</v>
      </c>
      <c r="J86" s="240">
        <v>0.1</v>
      </c>
      <c r="K86" s="240">
        <v>64.400000000000006</v>
      </c>
      <c r="L86" s="216">
        <v>62.4</v>
      </c>
      <c r="M86" s="264"/>
    </row>
    <row r="87" spans="1:13" x14ac:dyDescent="0.2">
      <c r="B87" s="185" t="s">
        <v>679</v>
      </c>
      <c r="C87" s="240">
        <v>33.9</v>
      </c>
      <c r="D87" s="240">
        <v>189.5</v>
      </c>
      <c r="E87" s="240">
        <v>0</v>
      </c>
      <c r="F87" s="240">
        <v>0</v>
      </c>
      <c r="G87" s="240">
        <v>0</v>
      </c>
      <c r="H87" s="240">
        <v>30.8</v>
      </c>
      <c r="I87" s="240">
        <v>1.3</v>
      </c>
      <c r="J87" s="240">
        <v>0</v>
      </c>
      <c r="K87" s="240">
        <v>255.5</v>
      </c>
      <c r="L87" s="216">
        <v>237.6</v>
      </c>
      <c r="M87" s="264"/>
    </row>
    <row r="88" spans="1:13" x14ac:dyDescent="0.2">
      <c r="B88" s="185" t="s">
        <v>680</v>
      </c>
      <c r="C88" s="240">
        <v>483.9</v>
      </c>
      <c r="D88" s="240">
        <v>457.3</v>
      </c>
      <c r="E88" s="240">
        <v>158.80000000000001</v>
      </c>
      <c r="F88" s="240">
        <v>0</v>
      </c>
      <c r="G88" s="240">
        <v>0.1</v>
      </c>
      <c r="H88" s="240">
        <v>346.3</v>
      </c>
      <c r="I88" s="240">
        <v>18.399999999999999</v>
      </c>
      <c r="J88" s="240">
        <v>86.6</v>
      </c>
      <c r="K88" s="240">
        <v>1551.4</v>
      </c>
      <c r="L88" s="216">
        <v>549.4</v>
      </c>
      <c r="M88" s="264"/>
    </row>
    <row r="89" spans="1:13" x14ac:dyDescent="0.2">
      <c r="B89" s="185" t="s">
        <v>681</v>
      </c>
      <c r="C89" s="240">
        <v>58.2</v>
      </c>
      <c r="D89" s="240">
        <v>67.7</v>
      </c>
      <c r="E89" s="240">
        <v>6.7</v>
      </c>
      <c r="F89" s="240">
        <v>0</v>
      </c>
      <c r="G89" s="240">
        <v>0</v>
      </c>
      <c r="H89" s="240">
        <v>63.7</v>
      </c>
      <c r="I89" s="240">
        <v>1.5</v>
      </c>
      <c r="J89" s="240">
        <v>0.8</v>
      </c>
      <c r="K89" s="240">
        <v>198.7</v>
      </c>
      <c r="L89" s="216">
        <v>78</v>
      </c>
      <c r="M89" s="264"/>
    </row>
    <row r="90" spans="1:13" x14ac:dyDescent="0.2">
      <c r="B90" s="185" t="s">
        <v>682</v>
      </c>
      <c r="C90" s="240">
        <v>102.8</v>
      </c>
      <c r="D90" s="240">
        <v>41.3</v>
      </c>
      <c r="E90" s="240">
        <v>51.6</v>
      </c>
      <c r="F90" s="240">
        <v>0</v>
      </c>
      <c r="G90" s="240">
        <v>0</v>
      </c>
      <c r="H90" s="240">
        <v>26.8</v>
      </c>
      <c r="I90" s="240">
        <v>2</v>
      </c>
      <c r="J90" s="240">
        <v>22.3</v>
      </c>
      <c r="K90" s="240">
        <v>246.7</v>
      </c>
      <c r="L90" s="216">
        <v>40.4</v>
      </c>
      <c r="M90" s="264"/>
    </row>
    <row r="91" spans="1:13" x14ac:dyDescent="0.2">
      <c r="B91" s="185" t="s">
        <v>683</v>
      </c>
      <c r="C91" s="240">
        <v>81.400000000000006</v>
      </c>
      <c r="D91" s="240">
        <v>274</v>
      </c>
      <c r="E91" s="240">
        <v>5.3</v>
      </c>
      <c r="F91" s="240">
        <v>0</v>
      </c>
      <c r="G91" s="240">
        <v>608.6</v>
      </c>
      <c r="H91" s="240">
        <v>137.4</v>
      </c>
      <c r="I91" s="240">
        <v>122.6</v>
      </c>
      <c r="J91" s="240">
        <v>13.1</v>
      </c>
      <c r="K91" s="240">
        <v>1242.4000000000001</v>
      </c>
      <c r="L91" s="216">
        <v>825.8</v>
      </c>
      <c r="M91" s="264"/>
    </row>
    <row r="92" spans="1:13" x14ac:dyDescent="0.2">
      <c r="B92" s="185" t="s">
        <v>684</v>
      </c>
      <c r="C92" s="240">
        <v>118.1</v>
      </c>
      <c r="D92" s="240">
        <v>61.1</v>
      </c>
      <c r="E92" s="240">
        <v>10</v>
      </c>
      <c r="F92" s="240">
        <v>0</v>
      </c>
      <c r="G92" s="240">
        <v>0</v>
      </c>
      <c r="H92" s="240">
        <v>61.4</v>
      </c>
      <c r="I92" s="240">
        <v>40.5</v>
      </c>
      <c r="J92" s="240">
        <v>4.4000000000000004</v>
      </c>
      <c r="K92" s="240">
        <v>295.5</v>
      </c>
      <c r="L92" s="216">
        <v>136.4</v>
      </c>
      <c r="M92" s="264"/>
    </row>
    <row r="93" spans="1:13" x14ac:dyDescent="0.2">
      <c r="B93" s="185" t="s">
        <v>685</v>
      </c>
      <c r="C93" s="240">
        <v>149.19999999999999</v>
      </c>
      <c r="D93" s="240">
        <v>788.1</v>
      </c>
      <c r="E93" s="240">
        <v>13.2</v>
      </c>
      <c r="F93" s="240">
        <v>0</v>
      </c>
      <c r="G93" s="240">
        <v>27</v>
      </c>
      <c r="H93" s="240">
        <v>104.9</v>
      </c>
      <c r="I93" s="240">
        <v>70.7</v>
      </c>
      <c r="J93" s="240">
        <v>0.3</v>
      </c>
      <c r="K93" s="240">
        <v>1153.4000000000001</v>
      </c>
      <c r="L93" s="216">
        <v>962.8</v>
      </c>
      <c r="M93" s="264"/>
    </row>
    <row r="94" spans="1:13" x14ac:dyDescent="0.2">
      <c r="B94" s="185" t="s">
        <v>686</v>
      </c>
      <c r="C94" s="240">
        <v>50.7</v>
      </c>
      <c r="D94" s="240">
        <v>113.3</v>
      </c>
      <c r="E94" s="240">
        <v>0.2</v>
      </c>
      <c r="F94" s="240">
        <v>0</v>
      </c>
      <c r="G94" s="240">
        <v>3680.9</v>
      </c>
      <c r="H94" s="240">
        <v>44.6</v>
      </c>
      <c r="I94" s="240">
        <v>179</v>
      </c>
      <c r="J94" s="240">
        <v>47.7</v>
      </c>
      <c r="K94" s="240">
        <v>4116.3</v>
      </c>
      <c r="L94" s="216">
        <v>388.8</v>
      </c>
      <c r="M94" s="264"/>
    </row>
    <row r="95" spans="1:13" s="6" customFormat="1" x14ac:dyDescent="0.2">
      <c r="B95" s="6" t="s">
        <v>901</v>
      </c>
      <c r="C95" s="220">
        <v>1284.5999999999999</v>
      </c>
      <c r="D95" s="220">
        <v>2483.8000000000002</v>
      </c>
      <c r="E95" s="220">
        <v>245.8</v>
      </c>
      <c r="F95" s="220">
        <v>67</v>
      </c>
      <c r="G95" s="220">
        <v>4316.7</v>
      </c>
      <c r="H95" s="220">
        <v>1042.5999999999999</v>
      </c>
      <c r="I95" s="220">
        <v>731.7</v>
      </c>
      <c r="J95" s="220">
        <v>272.7</v>
      </c>
      <c r="K95" s="220">
        <v>10444.9</v>
      </c>
      <c r="L95" s="220">
        <v>3994</v>
      </c>
      <c r="M95" s="377"/>
    </row>
    <row r="96" spans="1:13" x14ac:dyDescent="0.2">
      <c r="A96" s="234">
        <v>2003</v>
      </c>
      <c r="B96" s="234" t="s">
        <v>677</v>
      </c>
      <c r="C96" s="237">
        <v>202.4</v>
      </c>
      <c r="D96" s="237">
        <v>471.7</v>
      </c>
      <c r="E96" s="237">
        <v>0</v>
      </c>
      <c r="F96" s="237">
        <v>63.6</v>
      </c>
      <c r="G96" s="237">
        <v>0</v>
      </c>
      <c r="H96" s="237">
        <v>234</v>
      </c>
      <c r="I96" s="237">
        <v>310.5</v>
      </c>
      <c r="J96" s="237">
        <v>100.5</v>
      </c>
      <c r="K96" s="237">
        <v>1382.7</v>
      </c>
      <c r="L96" s="237">
        <v>746.7</v>
      </c>
      <c r="M96" s="378"/>
    </row>
    <row r="97" spans="1:13" x14ac:dyDescent="0.2">
      <c r="B97" s="185" t="s">
        <v>678</v>
      </c>
      <c r="C97" s="240">
        <v>5.7</v>
      </c>
      <c r="D97" s="240">
        <v>48.4</v>
      </c>
      <c r="E97" s="240">
        <v>0</v>
      </c>
      <c r="F97" s="240">
        <v>0</v>
      </c>
      <c r="G97" s="240">
        <v>0</v>
      </c>
      <c r="H97" s="240">
        <v>10</v>
      </c>
      <c r="I97" s="240">
        <v>5.2</v>
      </c>
      <c r="J97" s="240">
        <v>0</v>
      </c>
      <c r="K97" s="240">
        <v>69.400000000000006</v>
      </c>
      <c r="L97" s="216">
        <v>67.8</v>
      </c>
      <c r="M97" s="264"/>
    </row>
    <row r="98" spans="1:13" x14ac:dyDescent="0.2">
      <c r="B98" s="185" t="s">
        <v>679</v>
      </c>
      <c r="C98" s="240">
        <v>38.700000000000003</v>
      </c>
      <c r="D98" s="240">
        <v>204.8</v>
      </c>
      <c r="E98" s="240">
        <v>0</v>
      </c>
      <c r="F98" s="240">
        <v>0</v>
      </c>
      <c r="G98" s="240">
        <v>0</v>
      </c>
      <c r="H98" s="240">
        <v>36.299999999999997</v>
      </c>
      <c r="I98" s="240">
        <v>1.4</v>
      </c>
      <c r="J98" s="240">
        <v>0.1</v>
      </c>
      <c r="K98" s="240">
        <v>281.2</v>
      </c>
      <c r="L98" s="216">
        <v>260.60000000000002</v>
      </c>
      <c r="M98" s="264"/>
    </row>
    <row r="99" spans="1:13" x14ac:dyDescent="0.2">
      <c r="B99" s="185" t="s">
        <v>680</v>
      </c>
      <c r="C99" s="240">
        <v>503.3</v>
      </c>
      <c r="D99" s="240">
        <v>485.1</v>
      </c>
      <c r="E99" s="240">
        <v>187.9</v>
      </c>
      <c r="F99" s="240">
        <v>0</v>
      </c>
      <c r="G99" s="240">
        <v>0.2</v>
      </c>
      <c r="H99" s="240">
        <v>375.1</v>
      </c>
      <c r="I99" s="240">
        <v>19.8</v>
      </c>
      <c r="J99" s="240">
        <v>104.5</v>
      </c>
      <c r="K99" s="240">
        <v>1675.8</v>
      </c>
      <c r="L99" s="216">
        <v>595.6</v>
      </c>
      <c r="M99" s="264"/>
    </row>
    <row r="100" spans="1:13" x14ac:dyDescent="0.2">
      <c r="B100" s="185" t="s">
        <v>681</v>
      </c>
      <c r="C100" s="240">
        <v>68.5</v>
      </c>
      <c r="D100" s="240">
        <v>70.8</v>
      </c>
      <c r="E100" s="240">
        <v>7</v>
      </c>
      <c r="F100" s="240">
        <v>0</v>
      </c>
      <c r="G100" s="240">
        <v>0</v>
      </c>
      <c r="H100" s="240">
        <v>65.7</v>
      </c>
      <c r="I100" s="240">
        <v>1.5</v>
      </c>
      <c r="J100" s="240">
        <v>0.1</v>
      </c>
      <c r="K100" s="240">
        <v>213.6</v>
      </c>
      <c r="L100" s="216">
        <v>78.900000000000006</v>
      </c>
      <c r="M100" s="264"/>
    </row>
    <row r="101" spans="1:13" x14ac:dyDescent="0.2">
      <c r="B101" s="185" t="s">
        <v>682</v>
      </c>
      <c r="C101" s="240">
        <v>57.6</v>
      </c>
      <c r="D101" s="240">
        <v>44.1</v>
      </c>
      <c r="E101" s="240">
        <v>51.3</v>
      </c>
      <c r="F101" s="240">
        <v>0</v>
      </c>
      <c r="G101" s="240">
        <v>0</v>
      </c>
      <c r="H101" s="240">
        <v>28.4</v>
      </c>
      <c r="I101" s="240">
        <v>1.9</v>
      </c>
      <c r="J101" s="240">
        <v>18.399999999999999</v>
      </c>
      <c r="K101" s="240">
        <v>201.8</v>
      </c>
      <c r="L101" s="216">
        <v>43.9</v>
      </c>
      <c r="M101" s="264"/>
    </row>
    <row r="102" spans="1:13" x14ac:dyDescent="0.2">
      <c r="B102" s="185" t="s">
        <v>683</v>
      </c>
      <c r="C102" s="240">
        <v>114.8</v>
      </c>
      <c r="D102" s="240">
        <v>303.5</v>
      </c>
      <c r="E102" s="240">
        <v>5.0999999999999996</v>
      </c>
      <c r="F102" s="240">
        <v>0</v>
      </c>
      <c r="G102" s="240">
        <v>638.9</v>
      </c>
      <c r="H102" s="240">
        <v>151.6</v>
      </c>
      <c r="I102" s="240">
        <v>143.4</v>
      </c>
      <c r="J102" s="240">
        <v>7.1</v>
      </c>
      <c r="K102" s="240">
        <v>1364.3</v>
      </c>
      <c r="L102" s="216">
        <v>876.2</v>
      </c>
      <c r="M102" s="264"/>
    </row>
    <row r="103" spans="1:13" x14ac:dyDescent="0.2">
      <c r="B103" s="185" t="s">
        <v>684</v>
      </c>
      <c r="C103" s="240">
        <v>155</v>
      </c>
      <c r="D103" s="240">
        <v>68.2</v>
      </c>
      <c r="E103" s="240">
        <v>11</v>
      </c>
      <c r="F103" s="240">
        <v>0</v>
      </c>
      <c r="G103" s="240">
        <v>0.3</v>
      </c>
      <c r="H103" s="240">
        <v>72.7</v>
      </c>
      <c r="I103" s="240">
        <v>41.6</v>
      </c>
      <c r="J103" s="240">
        <v>2.4</v>
      </c>
      <c r="K103" s="240">
        <v>351.2</v>
      </c>
      <c r="L103" s="216">
        <v>155.9</v>
      </c>
      <c r="M103" s="264"/>
    </row>
    <row r="104" spans="1:13" x14ac:dyDescent="0.2">
      <c r="B104" s="185" t="s">
        <v>685</v>
      </c>
      <c r="C104" s="240">
        <v>188.3</v>
      </c>
      <c r="D104" s="240">
        <v>848.7</v>
      </c>
      <c r="E104" s="240">
        <v>23</v>
      </c>
      <c r="F104" s="240">
        <v>0</v>
      </c>
      <c r="G104" s="240">
        <v>32.700000000000003</v>
      </c>
      <c r="H104" s="240">
        <v>111.4</v>
      </c>
      <c r="I104" s="240">
        <v>72.7</v>
      </c>
      <c r="J104" s="240">
        <v>0.1</v>
      </c>
      <c r="K104" s="240">
        <v>1276.9000000000001</v>
      </c>
      <c r="L104" s="216">
        <v>1035.8</v>
      </c>
      <c r="M104" s="264"/>
    </row>
    <row r="105" spans="1:13" x14ac:dyDescent="0.2">
      <c r="B105" s="185" t="s">
        <v>686</v>
      </c>
      <c r="C105" s="240">
        <v>18.3</v>
      </c>
      <c r="D105" s="240">
        <v>124.9</v>
      </c>
      <c r="E105" s="240">
        <v>0.4</v>
      </c>
      <c r="F105" s="240">
        <v>0</v>
      </c>
      <c r="G105" s="240">
        <v>4107.7</v>
      </c>
      <c r="H105" s="240">
        <v>49.8</v>
      </c>
      <c r="I105" s="240">
        <v>194.1</v>
      </c>
      <c r="J105" s="240">
        <v>53.7</v>
      </c>
      <c r="K105" s="240">
        <v>4548.8999999999996</v>
      </c>
      <c r="L105" s="216">
        <v>436.6</v>
      </c>
      <c r="M105" s="264"/>
    </row>
    <row r="106" spans="1:13" s="6" customFormat="1" x14ac:dyDescent="0.2">
      <c r="B106" s="6" t="s">
        <v>901</v>
      </c>
      <c r="C106" s="220">
        <v>1352.6</v>
      </c>
      <c r="D106" s="220">
        <v>2670.3</v>
      </c>
      <c r="E106" s="220">
        <v>285.8</v>
      </c>
      <c r="F106" s="220">
        <v>63.7</v>
      </c>
      <c r="G106" s="220">
        <v>4779.7</v>
      </c>
      <c r="H106" s="220">
        <v>1134.8</v>
      </c>
      <c r="I106" s="220">
        <v>792</v>
      </c>
      <c r="J106" s="220">
        <v>287</v>
      </c>
      <c r="K106" s="220">
        <v>11365.9</v>
      </c>
      <c r="L106" s="220">
        <v>4298.1000000000004</v>
      </c>
      <c r="M106" s="377"/>
    </row>
    <row r="107" spans="1:13" x14ac:dyDescent="0.2">
      <c r="A107" s="234">
        <v>2004</v>
      </c>
      <c r="B107" s="234" t="s">
        <v>677</v>
      </c>
      <c r="C107" s="237">
        <v>189.9</v>
      </c>
      <c r="D107" s="237">
        <v>516.70000000000005</v>
      </c>
      <c r="E107" s="237">
        <v>0</v>
      </c>
      <c r="F107" s="237">
        <v>52.7</v>
      </c>
      <c r="G107" s="237">
        <v>0</v>
      </c>
      <c r="H107" s="237">
        <v>245.4</v>
      </c>
      <c r="I107" s="237">
        <v>456</v>
      </c>
      <c r="J107" s="237">
        <v>99.7</v>
      </c>
      <c r="K107" s="237">
        <v>1560.4</v>
      </c>
      <c r="L107" s="237">
        <v>807</v>
      </c>
      <c r="M107" s="378"/>
    </row>
    <row r="108" spans="1:13" x14ac:dyDescent="0.2">
      <c r="B108" s="185" t="s">
        <v>678</v>
      </c>
      <c r="C108" s="240">
        <v>5.2</v>
      </c>
      <c r="D108" s="240">
        <v>51.4</v>
      </c>
      <c r="E108" s="240">
        <v>0</v>
      </c>
      <c r="F108" s="240">
        <v>0</v>
      </c>
      <c r="G108" s="240">
        <v>0</v>
      </c>
      <c r="H108" s="240">
        <v>10.5</v>
      </c>
      <c r="I108" s="240">
        <v>5.9</v>
      </c>
      <c r="J108" s="240">
        <v>0.1</v>
      </c>
      <c r="K108" s="240">
        <v>73.099999999999994</v>
      </c>
      <c r="L108" s="216">
        <v>72.3</v>
      </c>
      <c r="M108" s="264"/>
    </row>
    <row r="109" spans="1:13" x14ac:dyDescent="0.2">
      <c r="B109" s="185" t="s">
        <v>679</v>
      </c>
      <c r="C109" s="240">
        <v>46.7</v>
      </c>
      <c r="D109" s="240">
        <v>216.8</v>
      </c>
      <c r="E109" s="240">
        <v>0</v>
      </c>
      <c r="F109" s="240">
        <v>0</v>
      </c>
      <c r="G109" s="240">
        <v>0</v>
      </c>
      <c r="H109" s="240">
        <v>38.1</v>
      </c>
      <c r="I109" s="240">
        <v>1.5</v>
      </c>
      <c r="J109" s="240">
        <v>0.1</v>
      </c>
      <c r="K109" s="240">
        <v>303.10000000000002</v>
      </c>
      <c r="L109" s="216">
        <v>277</v>
      </c>
      <c r="M109" s="264"/>
    </row>
    <row r="110" spans="1:13" x14ac:dyDescent="0.2">
      <c r="B110" s="185" t="s">
        <v>680</v>
      </c>
      <c r="C110" s="240">
        <v>531.20000000000005</v>
      </c>
      <c r="D110" s="240">
        <v>516.1</v>
      </c>
      <c r="E110" s="240">
        <v>213.2</v>
      </c>
      <c r="F110" s="240">
        <v>0</v>
      </c>
      <c r="G110" s="240">
        <v>0.1</v>
      </c>
      <c r="H110" s="240">
        <v>393.4</v>
      </c>
      <c r="I110" s="240">
        <v>22.1</v>
      </c>
      <c r="J110" s="240">
        <v>176.3</v>
      </c>
      <c r="K110" s="240">
        <v>1852.2</v>
      </c>
      <c r="L110" s="216">
        <v>601.6</v>
      </c>
      <c r="M110" s="264"/>
    </row>
    <row r="111" spans="1:13" x14ac:dyDescent="0.2">
      <c r="B111" s="185" t="s">
        <v>681</v>
      </c>
      <c r="C111" s="240">
        <v>54.4</v>
      </c>
      <c r="D111" s="240">
        <v>74.3</v>
      </c>
      <c r="E111" s="240">
        <v>7.9</v>
      </c>
      <c r="F111" s="240">
        <v>0</v>
      </c>
      <c r="G111" s="240">
        <v>0</v>
      </c>
      <c r="H111" s="240">
        <v>68</v>
      </c>
      <c r="I111" s="240">
        <v>1.7</v>
      </c>
      <c r="J111" s="240">
        <v>0.7</v>
      </c>
      <c r="K111" s="240">
        <v>207.1</v>
      </c>
      <c r="L111" s="216">
        <v>80.3</v>
      </c>
      <c r="M111" s="264"/>
    </row>
    <row r="112" spans="1:13" x14ac:dyDescent="0.2">
      <c r="B112" s="185" t="s">
        <v>682</v>
      </c>
      <c r="C112" s="240">
        <v>48.7</v>
      </c>
      <c r="D112" s="240">
        <v>45.9</v>
      </c>
      <c r="E112" s="240">
        <v>51.6</v>
      </c>
      <c r="F112" s="240">
        <v>0</v>
      </c>
      <c r="G112" s="240">
        <v>0</v>
      </c>
      <c r="H112" s="240">
        <v>32.700000000000003</v>
      </c>
      <c r="I112" s="240">
        <v>2.5</v>
      </c>
      <c r="J112" s="240">
        <v>18.2</v>
      </c>
      <c r="K112" s="240">
        <v>199.7</v>
      </c>
      <c r="L112" s="216">
        <v>55.8</v>
      </c>
      <c r="M112" s="264"/>
    </row>
    <row r="113" spans="1:13" x14ac:dyDescent="0.2">
      <c r="B113" s="185" t="s">
        <v>683</v>
      </c>
      <c r="C113" s="240">
        <v>128.69999999999999</v>
      </c>
      <c r="D113" s="240">
        <v>337.3</v>
      </c>
      <c r="E113" s="240">
        <v>3.7</v>
      </c>
      <c r="F113" s="240">
        <v>0</v>
      </c>
      <c r="G113" s="240">
        <v>690.1</v>
      </c>
      <c r="H113" s="240">
        <v>163.4</v>
      </c>
      <c r="I113" s="240">
        <v>162.19999999999999</v>
      </c>
      <c r="J113" s="240">
        <v>38.9</v>
      </c>
      <c r="K113" s="240">
        <v>1524.3</v>
      </c>
      <c r="L113" s="216">
        <v>955.2</v>
      </c>
      <c r="M113" s="264"/>
    </row>
    <row r="114" spans="1:13" x14ac:dyDescent="0.2">
      <c r="B114" s="185" t="s">
        <v>684</v>
      </c>
      <c r="C114" s="240">
        <v>164.8</v>
      </c>
      <c r="D114" s="240">
        <v>75.7</v>
      </c>
      <c r="E114" s="240">
        <v>11.2</v>
      </c>
      <c r="F114" s="240">
        <v>0</v>
      </c>
      <c r="G114" s="240">
        <v>0.4</v>
      </c>
      <c r="H114" s="240">
        <v>75.400000000000006</v>
      </c>
      <c r="I114" s="240">
        <v>45.1</v>
      </c>
      <c r="J114" s="240">
        <v>2.4</v>
      </c>
      <c r="K114" s="240">
        <v>375.1</v>
      </c>
      <c r="L114" s="216">
        <v>170.2</v>
      </c>
      <c r="M114" s="264"/>
    </row>
    <row r="115" spans="1:13" x14ac:dyDescent="0.2">
      <c r="B115" s="185" t="s">
        <v>685</v>
      </c>
      <c r="C115" s="240">
        <v>217.4</v>
      </c>
      <c r="D115" s="240">
        <v>892.4</v>
      </c>
      <c r="E115" s="240">
        <v>14.5</v>
      </c>
      <c r="F115" s="240">
        <v>0</v>
      </c>
      <c r="G115" s="240">
        <v>41</v>
      </c>
      <c r="H115" s="240">
        <v>121.5</v>
      </c>
      <c r="I115" s="240">
        <v>83.8</v>
      </c>
      <c r="J115" s="240">
        <v>12</v>
      </c>
      <c r="K115" s="240">
        <v>1382.6</v>
      </c>
      <c r="L115" s="216">
        <v>1102.2</v>
      </c>
      <c r="M115" s="264"/>
    </row>
    <row r="116" spans="1:13" x14ac:dyDescent="0.2">
      <c r="B116" s="185" t="s">
        <v>686</v>
      </c>
      <c r="C116" s="240">
        <v>46.6</v>
      </c>
      <c r="D116" s="240">
        <v>130.1</v>
      </c>
      <c r="E116" s="240">
        <v>0.2</v>
      </c>
      <c r="F116" s="240">
        <v>0</v>
      </c>
      <c r="G116" s="240">
        <v>4336.8</v>
      </c>
      <c r="H116" s="240">
        <v>48.5</v>
      </c>
      <c r="I116" s="240">
        <v>220.9</v>
      </c>
      <c r="J116" s="240">
        <v>50.7</v>
      </c>
      <c r="K116" s="240">
        <v>4833.8</v>
      </c>
      <c r="L116" s="216">
        <v>498.6</v>
      </c>
      <c r="M116" s="264"/>
    </row>
    <row r="117" spans="1:13" s="6" customFormat="1" x14ac:dyDescent="0.2">
      <c r="B117" s="6" t="s">
        <v>901</v>
      </c>
      <c r="C117" s="220">
        <v>1433.6</v>
      </c>
      <c r="D117" s="220">
        <v>2856.8</v>
      </c>
      <c r="E117" s="220">
        <v>302.3</v>
      </c>
      <c r="F117" s="220">
        <v>52.8</v>
      </c>
      <c r="G117" s="220">
        <v>5068.5</v>
      </c>
      <c r="H117" s="220">
        <v>1197</v>
      </c>
      <c r="I117" s="220">
        <v>1001.6</v>
      </c>
      <c r="J117" s="220">
        <v>399</v>
      </c>
      <c r="K117" s="220">
        <v>12311.6</v>
      </c>
      <c r="L117" s="220">
        <v>4620.3999999999996</v>
      </c>
      <c r="M117" s="377"/>
    </row>
    <row r="118" spans="1:13" x14ac:dyDescent="0.2">
      <c r="A118" s="234">
        <v>2005</v>
      </c>
      <c r="B118" s="234" t="s">
        <v>677</v>
      </c>
      <c r="C118" s="237">
        <v>307.39999999999998</v>
      </c>
      <c r="D118" s="237">
        <v>556.4</v>
      </c>
      <c r="E118" s="237">
        <v>0</v>
      </c>
      <c r="F118" s="237">
        <v>58.3</v>
      </c>
      <c r="G118" s="237">
        <v>0</v>
      </c>
      <c r="H118" s="237">
        <v>287.2</v>
      </c>
      <c r="I118" s="237">
        <v>374.8</v>
      </c>
      <c r="J118" s="237">
        <v>110.6</v>
      </c>
      <c r="K118" s="237">
        <v>1694.5</v>
      </c>
      <c r="L118" s="237">
        <v>893.4</v>
      </c>
      <c r="M118" s="378"/>
    </row>
    <row r="119" spans="1:13" x14ac:dyDescent="0.2">
      <c r="B119" s="185" t="s">
        <v>678</v>
      </c>
      <c r="C119" s="240">
        <v>4.5999999999999996</v>
      </c>
      <c r="D119" s="240">
        <v>54.1</v>
      </c>
      <c r="E119" s="240">
        <v>0</v>
      </c>
      <c r="F119" s="240">
        <v>0</v>
      </c>
      <c r="G119" s="240">
        <v>0</v>
      </c>
      <c r="H119" s="240">
        <v>9.1</v>
      </c>
      <c r="I119" s="240">
        <v>6.5</v>
      </c>
      <c r="J119" s="240">
        <v>0.1</v>
      </c>
      <c r="K119" s="240">
        <v>74.3</v>
      </c>
      <c r="L119" s="216">
        <v>73.900000000000006</v>
      </c>
      <c r="M119" s="264"/>
    </row>
    <row r="120" spans="1:13" x14ac:dyDescent="0.2">
      <c r="B120" s="185" t="s">
        <v>679</v>
      </c>
      <c r="C120" s="240">
        <v>47.7</v>
      </c>
      <c r="D120" s="240">
        <v>231.9</v>
      </c>
      <c r="E120" s="240">
        <v>0</v>
      </c>
      <c r="F120" s="240">
        <v>0</v>
      </c>
      <c r="G120" s="240">
        <v>0</v>
      </c>
      <c r="H120" s="240">
        <v>42.1</v>
      </c>
      <c r="I120" s="240">
        <v>1.7</v>
      </c>
      <c r="J120" s="240">
        <v>0</v>
      </c>
      <c r="K120" s="240">
        <v>323.39999999999998</v>
      </c>
      <c r="L120" s="216">
        <v>298.60000000000002</v>
      </c>
      <c r="M120" s="264"/>
    </row>
    <row r="121" spans="1:13" x14ac:dyDescent="0.2">
      <c r="B121" s="185" t="s">
        <v>680</v>
      </c>
      <c r="C121" s="240">
        <v>593.70000000000005</v>
      </c>
      <c r="D121" s="240">
        <v>536</v>
      </c>
      <c r="E121" s="240">
        <v>246.4</v>
      </c>
      <c r="F121" s="240">
        <v>0</v>
      </c>
      <c r="G121" s="240">
        <v>0.2</v>
      </c>
      <c r="H121" s="240">
        <v>385.4</v>
      </c>
      <c r="I121" s="240">
        <v>23.1</v>
      </c>
      <c r="J121" s="240">
        <v>113.7</v>
      </c>
      <c r="K121" s="240">
        <v>1898.5</v>
      </c>
      <c r="L121" s="216">
        <v>642.1</v>
      </c>
      <c r="M121" s="264"/>
    </row>
    <row r="122" spans="1:13" x14ac:dyDescent="0.2">
      <c r="B122" s="185" t="s">
        <v>681</v>
      </c>
      <c r="C122" s="240">
        <v>71.099999999999994</v>
      </c>
      <c r="D122" s="240">
        <v>83.4</v>
      </c>
      <c r="E122" s="240">
        <v>6.4</v>
      </c>
      <c r="F122" s="240">
        <v>0</v>
      </c>
      <c r="G122" s="240">
        <v>0</v>
      </c>
      <c r="H122" s="240">
        <v>75.3</v>
      </c>
      <c r="I122" s="240">
        <v>1.9</v>
      </c>
      <c r="J122" s="240">
        <v>4.0999999999999996</v>
      </c>
      <c r="K122" s="240">
        <v>242.3</v>
      </c>
      <c r="L122" s="216">
        <v>94.1</v>
      </c>
      <c r="M122" s="264"/>
    </row>
    <row r="123" spans="1:13" x14ac:dyDescent="0.2">
      <c r="B123" s="185" t="s">
        <v>682</v>
      </c>
      <c r="C123" s="240">
        <v>47.8</v>
      </c>
      <c r="D123" s="240">
        <v>49.2</v>
      </c>
      <c r="E123" s="240">
        <v>52.1</v>
      </c>
      <c r="F123" s="240">
        <v>0</v>
      </c>
      <c r="G123" s="240">
        <v>0</v>
      </c>
      <c r="H123" s="240">
        <v>33.700000000000003</v>
      </c>
      <c r="I123" s="240">
        <v>2.8</v>
      </c>
      <c r="J123" s="240">
        <v>16.600000000000001</v>
      </c>
      <c r="K123" s="240">
        <v>202.1</v>
      </c>
      <c r="L123" s="216">
        <v>57.7</v>
      </c>
      <c r="M123" s="264"/>
    </row>
    <row r="124" spans="1:13" x14ac:dyDescent="0.2">
      <c r="B124" s="185" t="s">
        <v>683</v>
      </c>
      <c r="C124" s="240">
        <v>99.3</v>
      </c>
      <c r="D124" s="240">
        <v>354.7</v>
      </c>
      <c r="E124" s="240">
        <v>3.7</v>
      </c>
      <c r="F124" s="240">
        <v>0</v>
      </c>
      <c r="G124" s="240">
        <v>796.1</v>
      </c>
      <c r="H124" s="240">
        <v>179.9</v>
      </c>
      <c r="I124" s="240">
        <v>170.7</v>
      </c>
      <c r="J124" s="240">
        <v>43.5</v>
      </c>
      <c r="K124" s="240">
        <v>1648</v>
      </c>
      <c r="L124" s="216">
        <v>1068.5</v>
      </c>
      <c r="M124" s="264"/>
    </row>
    <row r="125" spans="1:13" x14ac:dyDescent="0.2">
      <c r="B125" s="185" t="s">
        <v>684</v>
      </c>
      <c r="C125" s="240">
        <v>168.1</v>
      </c>
      <c r="D125" s="240">
        <v>84</v>
      </c>
      <c r="E125" s="240">
        <v>11.5</v>
      </c>
      <c r="F125" s="240">
        <v>0</v>
      </c>
      <c r="G125" s="240">
        <v>0</v>
      </c>
      <c r="H125" s="240">
        <v>89.8</v>
      </c>
      <c r="I125" s="240">
        <v>47.7</v>
      </c>
      <c r="J125" s="240">
        <v>3</v>
      </c>
      <c r="K125" s="240">
        <v>404</v>
      </c>
      <c r="L125" s="216">
        <v>189.3</v>
      </c>
      <c r="M125" s="264"/>
    </row>
    <row r="126" spans="1:13" x14ac:dyDescent="0.2">
      <c r="B126" s="185" t="s">
        <v>685</v>
      </c>
      <c r="C126" s="240">
        <v>250.9</v>
      </c>
      <c r="D126" s="240">
        <v>948.2</v>
      </c>
      <c r="E126" s="240">
        <v>17.399999999999999</v>
      </c>
      <c r="F126" s="240">
        <v>0</v>
      </c>
      <c r="G126" s="240">
        <v>40.4</v>
      </c>
      <c r="H126" s="240">
        <v>119.5</v>
      </c>
      <c r="I126" s="240">
        <v>90.5</v>
      </c>
      <c r="J126" s="240">
        <v>3.1</v>
      </c>
      <c r="K126" s="240">
        <v>1470</v>
      </c>
      <c r="L126" s="216">
        <v>1159.2</v>
      </c>
      <c r="M126" s="264"/>
    </row>
    <row r="127" spans="1:13" x14ac:dyDescent="0.2">
      <c r="B127" s="185" t="s">
        <v>686</v>
      </c>
      <c r="C127" s="240">
        <v>36.200000000000003</v>
      </c>
      <c r="D127" s="240">
        <v>139.80000000000001</v>
      </c>
      <c r="E127" s="240">
        <v>0.2</v>
      </c>
      <c r="F127" s="240">
        <v>0</v>
      </c>
      <c r="G127" s="240">
        <v>4642.7</v>
      </c>
      <c r="H127" s="240">
        <v>58.9</v>
      </c>
      <c r="I127" s="240">
        <v>232.3</v>
      </c>
      <c r="J127" s="240">
        <v>88.2</v>
      </c>
      <c r="K127" s="240">
        <v>5198.3999999999996</v>
      </c>
      <c r="L127" s="216">
        <v>550.20000000000005</v>
      </c>
      <c r="M127" s="264"/>
    </row>
    <row r="128" spans="1:13" s="6" customFormat="1" x14ac:dyDescent="0.2">
      <c r="B128" s="6" t="s">
        <v>901</v>
      </c>
      <c r="C128" s="220">
        <v>1626.6</v>
      </c>
      <c r="D128" s="220">
        <v>3037.6</v>
      </c>
      <c r="E128" s="220">
        <v>337.8</v>
      </c>
      <c r="F128" s="220">
        <v>58.4</v>
      </c>
      <c r="G128" s="220">
        <v>5479.3</v>
      </c>
      <c r="H128" s="220">
        <v>1280.7</v>
      </c>
      <c r="I128" s="220">
        <v>952</v>
      </c>
      <c r="J128" s="220">
        <v>383.1</v>
      </c>
      <c r="K128" s="220">
        <v>13155.6</v>
      </c>
      <c r="L128" s="220">
        <v>5026.8999999999996</v>
      </c>
      <c r="M128" s="377"/>
    </row>
    <row r="129" spans="1:13" x14ac:dyDescent="0.2">
      <c r="A129" s="234">
        <v>2006</v>
      </c>
      <c r="B129" s="234" t="s">
        <v>677</v>
      </c>
      <c r="C129" s="237">
        <v>231.8</v>
      </c>
      <c r="D129" s="237">
        <v>573.5</v>
      </c>
      <c r="E129" s="237">
        <v>0</v>
      </c>
      <c r="F129" s="237">
        <v>74</v>
      </c>
      <c r="G129" s="237">
        <v>0</v>
      </c>
      <c r="H129" s="237">
        <v>251.7</v>
      </c>
      <c r="I129" s="237">
        <v>383</v>
      </c>
      <c r="J129" s="237">
        <v>123.3</v>
      </c>
      <c r="K129" s="237">
        <v>1637.2</v>
      </c>
      <c r="L129" s="237">
        <v>886.8</v>
      </c>
      <c r="M129" s="378"/>
    </row>
    <row r="130" spans="1:13" x14ac:dyDescent="0.2">
      <c r="B130" s="185" t="s">
        <v>678</v>
      </c>
      <c r="C130" s="240">
        <v>5</v>
      </c>
      <c r="D130" s="240">
        <v>55.6</v>
      </c>
      <c r="E130" s="240">
        <v>0</v>
      </c>
      <c r="F130" s="240">
        <v>0</v>
      </c>
      <c r="G130" s="240">
        <v>0</v>
      </c>
      <c r="H130" s="240">
        <v>10.6</v>
      </c>
      <c r="I130" s="240">
        <v>6</v>
      </c>
      <c r="J130" s="240">
        <v>0</v>
      </c>
      <c r="K130" s="240">
        <v>77.3</v>
      </c>
      <c r="L130" s="216">
        <v>77.599999999999994</v>
      </c>
      <c r="M130" s="264"/>
    </row>
    <row r="131" spans="1:13" x14ac:dyDescent="0.2">
      <c r="B131" s="185" t="s">
        <v>679</v>
      </c>
      <c r="C131" s="240">
        <v>39.200000000000003</v>
      </c>
      <c r="D131" s="240">
        <v>244.3</v>
      </c>
      <c r="E131" s="240">
        <v>0</v>
      </c>
      <c r="F131" s="240">
        <v>0</v>
      </c>
      <c r="G131" s="240">
        <v>0</v>
      </c>
      <c r="H131" s="240">
        <v>45</v>
      </c>
      <c r="I131" s="240">
        <v>2</v>
      </c>
      <c r="J131" s="240">
        <v>0</v>
      </c>
      <c r="K131" s="240">
        <v>330.5</v>
      </c>
      <c r="L131" s="216">
        <v>316.89999999999998</v>
      </c>
      <c r="M131" s="264"/>
    </row>
    <row r="132" spans="1:13" x14ac:dyDescent="0.2">
      <c r="B132" s="185" t="s">
        <v>680</v>
      </c>
      <c r="C132" s="240">
        <v>522.6</v>
      </c>
      <c r="D132" s="240">
        <v>562.79999999999995</v>
      </c>
      <c r="E132" s="240">
        <v>261.3</v>
      </c>
      <c r="F132" s="240">
        <v>0</v>
      </c>
      <c r="G132" s="240">
        <v>0.1</v>
      </c>
      <c r="H132" s="240">
        <v>435.1</v>
      </c>
      <c r="I132" s="240">
        <v>25</v>
      </c>
      <c r="J132" s="240">
        <v>81.7</v>
      </c>
      <c r="K132" s="240">
        <v>1888.7</v>
      </c>
      <c r="L132" s="216">
        <v>660.2</v>
      </c>
      <c r="M132" s="264"/>
    </row>
    <row r="133" spans="1:13" x14ac:dyDescent="0.2">
      <c r="B133" s="185" t="s">
        <v>681</v>
      </c>
      <c r="C133" s="240">
        <v>68.400000000000006</v>
      </c>
      <c r="D133" s="240">
        <v>85</v>
      </c>
      <c r="E133" s="240">
        <v>6.4</v>
      </c>
      <c r="F133" s="240">
        <v>0</v>
      </c>
      <c r="G133" s="240">
        <v>0</v>
      </c>
      <c r="H133" s="240">
        <v>73.3</v>
      </c>
      <c r="I133" s="240">
        <v>2.4</v>
      </c>
      <c r="J133" s="240">
        <v>1.9</v>
      </c>
      <c r="K133" s="240">
        <v>237.4</v>
      </c>
      <c r="L133" s="216">
        <v>89.8</v>
      </c>
      <c r="M133" s="264"/>
    </row>
    <row r="134" spans="1:13" x14ac:dyDescent="0.2">
      <c r="B134" s="185" t="s">
        <v>682</v>
      </c>
      <c r="C134" s="240">
        <v>38.799999999999997</v>
      </c>
      <c r="D134" s="240">
        <v>51.5</v>
      </c>
      <c r="E134" s="240">
        <v>53.1</v>
      </c>
      <c r="F134" s="240">
        <v>0</v>
      </c>
      <c r="G134" s="240">
        <v>0</v>
      </c>
      <c r="H134" s="240">
        <v>35</v>
      </c>
      <c r="I134" s="240">
        <v>2.9</v>
      </c>
      <c r="J134" s="240">
        <v>23.2</v>
      </c>
      <c r="K134" s="240">
        <v>204.6</v>
      </c>
      <c r="L134" s="216">
        <v>58.5</v>
      </c>
      <c r="M134" s="264"/>
    </row>
    <row r="135" spans="1:13" x14ac:dyDescent="0.2">
      <c r="B135" s="185" t="s">
        <v>683</v>
      </c>
      <c r="C135" s="240">
        <v>115.2</v>
      </c>
      <c r="D135" s="240">
        <v>381.2</v>
      </c>
      <c r="E135" s="240">
        <v>3.7</v>
      </c>
      <c r="F135" s="240">
        <v>0</v>
      </c>
      <c r="G135" s="240">
        <v>794.9</v>
      </c>
      <c r="H135" s="240">
        <v>182</v>
      </c>
      <c r="I135" s="240">
        <v>183.9</v>
      </c>
      <c r="J135" s="240">
        <v>22.1</v>
      </c>
      <c r="K135" s="240">
        <v>1683</v>
      </c>
      <c r="L135" s="216">
        <v>1090.7</v>
      </c>
      <c r="M135" s="264"/>
    </row>
    <row r="136" spans="1:13" x14ac:dyDescent="0.2">
      <c r="B136" s="185" t="s">
        <v>684</v>
      </c>
      <c r="C136" s="240">
        <v>120.3</v>
      </c>
      <c r="D136" s="240">
        <v>94.6</v>
      </c>
      <c r="E136" s="240">
        <v>12.3</v>
      </c>
      <c r="F136" s="240">
        <v>0</v>
      </c>
      <c r="G136" s="240">
        <v>0.6</v>
      </c>
      <c r="H136" s="240">
        <v>94.8</v>
      </c>
      <c r="I136" s="240">
        <v>63.1</v>
      </c>
      <c r="J136" s="240">
        <v>9.6999999999999993</v>
      </c>
      <c r="K136" s="240">
        <v>395.4</v>
      </c>
      <c r="L136" s="216">
        <v>206</v>
      </c>
      <c r="M136" s="264"/>
    </row>
    <row r="137" spans="1:13" x14ac:dyDescent="0.2">
      <c r="B137" s="185" t="s">
        <v>685</v>
      </c>
      <c r="C137" s="240">
        <v>208.2</v>
      </c>
      <c r="D137" s="240">
        <v>1005.8</v>
      </c>
      <c r="E137" s="240">
        <v>20.8</v>
      </c>
      <c r="F137" s="240">
        <v>0</v>
      </c>
      <c r="G137" s="240">
        <v>44.3</v>
      </c>
      <c r="H137" s="240">
        <v>127.9</v>
      </c>
      <c r="I137" s="240">
        <v>100.4</v>
      </c>
      <c r="J137" s="240">
        <v>4.0999999999999996</v>
      </c>
      <c r="K137" s="240">
        <v>1511.5</v>
      </c>
      <c r="L137" s="216">
        <v>1223.5999999999999</v>
      </c>
      <c r="M137" s="264"/>
    </row>
    <row r="138" spans="1:13" x14ac:dyDescent="0.2">
      <c r="B138" s="185" t="s">
        <v>686</v>
      </c>
      <c r="C138" s="240">
        <v>25.9</v>
      </c>
      <c r="D138" s="240">
        <v>143.6</v>
      </c>
      <c r="E138" s="240">
        <v>0.4</v>
      </c>
      <c r="F138" s="240">
        <v>0</v>
      </c>
      <c r="G138" s="240">
        <v>4893.8999999999996</v>
      </c>
      <c r="H138" s="240">
        <v>57.5</v>
      </c>
      <c r="I138" s="240">
        <v>247.9</v>
      </c>
      <c r="J138" s="240">
        <v>131</v>
      </c>
      <c r="K138" s="240">
        <v>5500.2</v>
      </c>
      <c r="L138" s="216">
        <v>582</v>
      </c>
      <c r="M138" s="264"/>
    </row>
    <row r="139" spans="1:13" s="6" customFormat="1" x14ac:dyDescent="0.2">
      <c r="B139" s="6" t="s">
        <v>901</v>
      </c>
      <c r="C139" s="220">
        <v>1375.4</v>
      </c>
      <c r="D139" s="220">
        <v>3197.9</v>
      </c>
      <c r="E139" s="220">
        <v>358</v>
      </c>
      <c r="F139" s="220">
        <v>74.099999999999994</v>
      </c>
      <c r="G139" s="220">
        <v>5733.9</v>
      </c>
      <c r="H139" s="220">
        <v>1312.7</v>
      </c>
      <c r="I139" s="220">
        <v>1016.7</v>
      </c>
      <c r="J139" s="220">
        <v>396.9</v>
      </c>
      <c r="K139" s="220">
        <v>13465.6</v>
      </c>
      <c r="L139" s="220">
        <v>5192.1000000000004</v>
      </c>
      <c r="M139" s="377"/>
    </row>
    <row r="140" spans="1:13" x14ac:dyDescent="0.2">
      <c r="A140" s="234">
        <v>2007</v>
      </c>
      <c r="B140" s="234" t="s">
        <v>677</v>
      </c>
      <c r="C140" s="237">
        <v>224</v>
      </c>
      <c r="D140" s="237">
        <v>609.6</v>
      </c>
      <c r="E140" s="237">
        <v>0</v>
      </c>
      <c r="F140" s="237">
        <v>106</v>
      </c>
      <c r="G140" s="237">
        <v>0</v>
      </c>
      <c r="H140" s="237">
        <v>271.8</v>
      </c>
      <c r="I140" s="237">
        <v>367.2</v>
      </c>
      <c r="J140" s="237">
        <v>164.6</v>
      </c>
      <c r="K140" s="237">
        <v>1743.1</v>
      </c>
      <c r="L140" s="237">
        <v>938.2</v>
      </c>
      <c r="M140" s="378"/>
    </row>
    <row r="141" spans="1:13" x14ac:dyDescent="0.2">
      <c r="B141" s="185" t="s">
        <v>678</v>
      </c>
      <c r="C141" s="240">
        <v>5.9</v>
      </c>
      <c r="D141" s="240">
        <v>57.4</v>
      </c>
      <c r="E141" s="240">
        <v>0</v>
      </c>
      <c r="F141" s="240">
        <v>0</v>
      </c>
      <c r="G141" s="240">
        <v>0</v>
      </c>
      <c r="H141" s="240">
        <v>16.899999999999999</v>
      </c>
      <c r="I141" s="240">
        <v>8.9</v>
      </c>
      <c r="J141" s="240">
        <v>0</v>
      </c>
      <c r="K141" s="240">
        <v>89.1</v>
      </c>
      <c r="L141" s="216">
        <v>86.2</v>
      </c>
      <c r="M141" s="264"/>
    </row>
    <row r="142" spans="1:13" x14ac:dyDescent="0.2">
      <c r="B142" s="185" t="s">
        <v>679</v>
      </c>
      <c r="C142" s="240">
        <v>28.4</v>
      </c>
      <c r="D142" s="240">
        <v>256.8</v>
      </c>
      <c r="E142" s="240">
        <v>0</v>
      </c>
      <c r="F142" s="240">
        <v>0</v>
      </c>
      <c r="G142" s="240">
        <v>0</v>
      </c>
      <c r="H142" s="240">
        <v>46.5</v>
      </c>
      <c r="I142" s="240">
        <v>2</v>
      </c>
      <c r="J142" s="240">
        <v>0</v>
      </c>
      <c r="K142" s="240">
        <v>333.6</v>
      </c>
      <c r="L142" s="216">
        <v>333.4</v>
      </c>
      <c r="M142" s="264"/>
    </row>
    <row r="143" spans="1:13" x14ac:dyDescent="0.2">
      <c r="B143" s="185" t="s">
        <v>680</v>
      </c>
      <c r="C143" s="240">
        <v>532.70000000000005</v>
      </c>
      <c r="D143" s="240">
        <v>584.5</v>
      </c>
      <c r="E143" s="240">
        <v>290</v>
      </c>
      <c r="F143" s="240">
        <v>0</v>
      </c>
      <c r="G143" s="240">
        <v>0</v>
      </c>
      <c r="H143" s="240">
        <v>405.8</v>
      </c>
      <c r="I143" s="240">
        <v>26</v>
      </c>
      <c r="J143" s="240">
        <v>82.8</v>
      </c>
      <c r="K143" s="240">
        <v>1921.9</v>
      </c>
      <c r="L143" s="216">
        <v>666.1</v>
      </c>
      <c r="M143" s="264"/>
    </row>
    <row r="144" spans="1:13" x14ac:dyDescent="0.2">
      <c r="B144" s="185" t="s">
        <v>681</v>
      </c>
      <c r="C144" s="240">
        <v>85.5</v>
      </c>
      <c r="D144" s="240">
        <v>90</v>
      </c>
      <c r="E144" s="240">
        <v>8.3000000000000007</v>
      </c>
      <c r="F144" s="240">
        <v>0</v>
      </c>
      <c r="G144" s="240">
        <v>0</v>
      </c>
      <c r="H144" s="240">
        <v>73.8</v>
      </c>
      <c r="I144" s="240">
        <v>4.9000000000000004</v>
      </c>
      <c r="J144" s="240">
        <v>3.9</v>
      </c>
      <c r="K144" s="240">
        <v>266.39999999999998</v>
      </c>
      <c r="L144" s="216">
        <v>57.1</v>
      </c>
      <c r="M144" s="264"/>
    </row>
    <row r="145" spans="1:13" x14ac:dyDescent="0.2">
      <c r="B145" s="185" t="s">
        <v>682</v>
      </c>
      <c r="C145" s="240">
        <v>32</v>
      </c>
      <c r="D145" s="240">
        <v>53.8</v>
      </c>
      <c r="E145" s="240">
        <v>54.4</v>
      </c>
      <c r="F145" s="240">
        <v>0</v>
      </c>
      <c r="G145" s="240">
        <v>0</v>
      </c>
      <c r="H145" s="240">
        <v>38.700000000000003</v>
      </c>
      <c r="I145" s="240">
        <v>3</v>
      </c>
      <c r="J145" s="240">
        <v>25.2</v>
      </c>
      <c r="K145" s="240">
        <v>207.2</v>
      </c>
      <c r="L145" s="216">
        <v>63</v>
      </c>
      <c r="M145" s="264"/>
    </row>
    <row r="146" spans="1:13" x14ac:dyDescent="0.2">
      <c r="B146" s="185" t="s">
        <v>683</v>
      </c>
      <c r="C146" s="240">
        <v>109.4</v>
      </c>
      <c r="D146" s="240">
        <v>403</v>
      </c>
      <c r="E146" s="240">
        <v>3.4</v>
      </c>
      <c r="F146" s="240">
        <v>0</v>
      </c>
      <c r="G146" s="240">
        <v>862.3</v>
      </c>
      <c r="H146" s="240">
        <v>191.2</v>
      </c>
      <c r="I146" s="240">
        <v>196.4</v>
      </c>
      <c r="J146" s="240">
        <v>3.5</v>
      </c>
      <c r="K146" s="240">
        <v>1769.3</v>
      </c>
      <c r="L146" s="216">
        <v>1171.9000000000001</v>
      </c>
      <c r="M146" s="264"/>
    </row>
    <row r="147" spans="1:13" x14ac:dyDescent="0.2">
      <c r="B147" s="185" t="s">
        <v>684</v>
      </c>
      <c r="C147" s="240">
        <v>144.6</v>
      </c>
      <c r="D147" s="240">
        <v>102.3</v>
      </c>
      <c r="E147" s="240">
        <v>13.3</v>
      </c>
      <c r="F147" s="240">
        <v>0</v>
      </c>
      <c r="G147" s="240">
        <v>0.5</v>
      </c>
      <c r="H147" s="240">
        <v>106.7</v>
      </c>
      <c r="I147" s="240">
        <v>61.6</v>
      </c>
      <c r="J147" s="240">
        <v>36.5</v>
      </c>
      <c r="K147" s="240">
        <v>465.4</v>
      </c>
      <c r="L147" s="216">
        <v>221.6</v>
      </c>
      <c r="M147" s="264"/>
    </row>
    <row r="148" spans="1:13" x14ac:dyDescent="0.2">
      <c r="B148" s="185" t="s">
        <v>685</v>
      </c>
      <c r="C148" s="240">
        <v>211.2</v>
      </c>
      <c r="D148" s="240">
        <v>1059.8</v>
      </c>
      <c r="E148" s="240">
        <v>25.9</v>
      </c>
      <c r="F148" s="240">
        <v>0</v>
      </c>
      <c r="G148" s="240">
        <v>49.1</v>
      </c>
      <c r="H148" s="240">
        <v>132.5</v>
      </c>
      <c r="I148" s="240">
        <v>113.5</v>
      </c>
      <c r="J148" s="240">
        <v>15.9</v>
      </c>
      <c r="K148" s="240">
        <v>1607.9</v>
      </c>
      <c r="L148" s="216">
        <v>1295.5999999999999</v>
      </c>
      <c r="M148" s="264"/>
    </row>
    <row r="149" spans="1:13" x14ac:dyDescent="0.2">
      <c r="B149" s="185" t="s">
        <v>686</v>
      </c>
      <c r="C149" s="240">
        <v>18.3</v>
      </c>
      <c r="D149" s="240">
        <v>146.69999999999999</v>
      </c>
      <c r="E149" s="240">
        <v>0.5</v>
      </c>
      <c r="F149" s="240">
        <v>0</v>
      </c>
      <c r="G149" s="240">
        <v>5083.3999999999996</v>
      </c>
      <c r="H149" s="240">
        <v>60.2</v>
      </c>
      <c r="I149" s="240">
        <v>246.2</v>
      </c>
      <c r="J149" s="240">
        <v>115.3</v>
      </c>
      <c r="K149" s="240">
        <v>5670.6</v>
      </c>
      <c r="L149" s="216">
        <v>605.29999999999995</v>
      </c>
      <c r="M149" s="264"/>
    </row>
    <row r="150" spans="1:13" s="6" customFormat="1" x14ac:dyDescent="0.2">
      <c r="B150" s="6" t="s">
        <v>901</v>
      </c>
      <c r="C150" s="220">
        <v>1392</v>
      </c>
      <c r="D150" s="220">
        <v>3363.9</v>
      </c>
      <c r="E150" s="220">
        <v>395.8</v>
      </c>
      <c r="F150" s="220">
        <v>106.1</v>
      </c>
      <c r="G150" s="220">
        <v>5995.4</v>
      </c>
      <c r="H150" s="220">
        <v>1344.2</v>
      </c>
      <c r="I150" s="220">
        <v>1029.5</v>
      </c>
      <c r="J150" s="220">
        <v>447.7</v>
      </c>
      <c r="K150" s="220">
        <v>14074.5</v>
      </c>
      <c r="L150" s="220">
        <v>5438.3</v>
      </c>
      <c r="M150" s="377"/>
    </row>
    <row r="151" spans="1:13" x14ac:dyDescent="0.2">
      <c r="A151" s="234">
        <v>2008</v>
      </c>
      <c r="B151" s="234" t="s">
        <v>677</v>
      </c>
      <c r="C151" s="237">
        <v>241.6</v>
      </c>
      <c r="D151" s="237">
        <v>646.79999999999995</v>
      </c>
      <c r="E151" s="237">
        <v>0</v>
      </c>
      <c r="F151" s="237">
        <v>139.4</v>
      </c>
      <c r="G151" s="237">
        <v>0</v>
      </c>
      <c r="H151" s="237">
        <v>349.4</v>
      </c>
      <c r="I151" s="237">
        <v>405.1</v>
      </c>
      <c r="J151" s="237">
        <v>165.8</v>
      </c>
      <c r="K151" s="237">
        <v>1948.1</v>
      </c>
      <c r="L151" s="237">
        <v>1029.0999999999999</v>
      </c>
      <c r="M151" s="378"/>
    </row>
    <row r="152" spans="1:13" x14ac:dyDescent="0.2">
      <c r="B152" s="185" t="s">
        <v>678</v>
      </c>
      <c r="C152" s="240">
        <v>4.7</v>
      </c>
      <c r="D152" s="240">
        <v>59</v>
      </c>
      <c r="E152" s="240">
        <v>0</v>
      </c>
      <c r="F152" s="240">
        <v>0</v>
      </c>
      <c r="G152" s="240">
        <v>0</v>
      </c>
      <c r="H152" s="240">
        <v>16.600000000000001</v>
      </c>
      <c r="I152" s="240">
        <v>21</v>
      </c>
      <c r="J152" s="240">
        <v>0</v>
      </c>
      <c r="K152" s="240">
        <v>101.3</v>
      </c>
      <c r="L152" s="216">
        <v>88.5</v>
      </c>
      <c r="M152" s="264"/>
    </row>
    <row r="153" spans="1:13" x14ac:dyDescent="0.2">
      <c r="B153" s="185" t="s">
        <v>679</v>
      </c>
      <c r="C153" s="240">
        <v>36.700000000000003</v>
      </c>
      <c r="D153" s="240">
        <v>270.39999999999998</v>
      </c>
      <c r="E153" s="240">
        <v>0</v>
      </c>
      <c r="F153" s="240">
        <v>0</v>
      </c>
      <c r="G153" s="240">
        <v>0</v>
      </c>
      <c r="H153" s="240">
        <v>51.3</v>
      </c>
      <c r="I153" s="240">
        <v>1.8</v>
      </c>
      <c r="J153" s="240">
        <v>0</v>
      </c>
      <c r="K153" s="240">
        <v>360.3</v>
      </c>
      <c r="L153" s="216">
        <v>355.4</v>
      </c>
      <c r="M153" s="264"/>
    </row>
    <row r="154" spans="1:13" x14ac:dyDescent="0.2">
      <c r="B154" s="185" t="s">
        <v>680</v>
      </c>
      <c r="C154" s="240">
        <v>521.6</v>
      </c>
      <c r="D154" s="240">
        <v>593</v>
      </c>
      <c r="E154" s="240">
        <v>294.89999999999998</v>
      </c>
      <c r="F154" s="240">
        <v>0</v>
      </c>
      <c r="G154" s="240">
        <v>0</v>
      </c>
      <c r="H154" s="240">
        <v>421.6</v>
      </c>
      <c r="I154" s="240">
        <v>28.9</v>
      </c>
      <c r="J154" s="240">
        <v>87.8</v>
      </c>
      <c r="K154" s="240">
        <v>1947.9</v>
      </c>
      <c r="L154" s="216">
        <v>679.8</v>
      </c>
      <c r="M154" s="264"/>
    </row>
    <row r="155" spans="1:13" x14ac:dyDescent="0.2">
      <c r="B155" s="185" t="s">
        <v>681</v>
      </c>
      <c r="C155" s="240">
        <v>94.8</v>
      </c>
      <c r="D155" s="240">
        <v>112.1</v>
      </c>
      <c r="E155" s="240">
        <v>0.7</v>
      </c>
      <c r="F155" s="240">
        <v>0</v>
      </c>
      <c r="G155" s="240">
        <v>0</v>
      </c>
      <c r="H155" s="240">
        <v>80.7</v>
      </c>
      <c r="I155" s="240">
        <v>4.0999999999999996</v>
      </c>
      <c r="J155" s="240">
        <v>4</v>
      </c>
      <c r="K155" s="240">
        <v>296.3</v>
      </c>
      <c r="L155" s="216">
        <v>80.5</v>
      </c>
      <c r="M155" s="264"/>
    </row>
    <row r="156" spans="1:13" x14ac:dyDescent="0.2">
      <c r="B156" s="185" t="s">
        <v>682</v>
      </c>
      <c r="C156" s="240">
        <v>55.3</v>
      </c>
      <c r="D156" s="240">
        <v>55.9</v>
      </c>
      <c r="E156" s="240">
        <v>57.1</v>
      </c>
      <c r="F156" s="240">
        <v>0</v>
      </c>
      <c r="G156" s="240">
        <v>0</v>
      </c>
      <c r="H156" s="240">
        <v>40.700000000000003</v>
      </c>
      <c r="I156" s="240">
        <v>2.5</v>
      </c>
      <c r="J156" s="240">
        <v>28.5</v>
      </c>
      <c r="K156" s="240">
        <v>240</v>
      </c>
      <c r="L156" s="216">
        <v>71.599999999999994</v>
      </c>
      <c r="M156" s="264"/>
    </row>
    <row r="157" spans="1:13" x14ac:dyDescent="0.2">
      <c r="B157" s="185" t="s">
        <v>683</v>
      </c>
      <c r="C157" s="240">
        <v>118.7</v>
      </c>
      <c r="D157" s="240">
        <v>430.2</v>
      </c>
      <c r="E157" s="240">
        <v>3.5</v>
      </c>
      <c r="F157" s="240">
        <v>0</v>
      </c>
      <c r="G157" s="240">
        <v>901.1</v>
      </c>
      <c r="H157" s="240">
        <v>211.1</v>
      </c>
      <c r="I157" s="240">
        <v>212.5</v>
      </c>
      <c r="J157" s="240">
        <v>18.100000000000001</v>
      </c>
      <c r="K157" s="240">
        <v>1895.3</v>
      </c>
      <c r="L157" s="216">
        <v>1237.5</v>
      </c>
      <c r="M157" s="264"/>
    </row>
    <row r="158" spans="1:13" x14ac:dyDescent="0.2">
      <c r="B158" s="185" t="s">
        <v>684</v>
      </c>
      <c r="C158" s="240">
        <v>144.80000000000001</v>
      </c>
      <c r="D158" s="240">
        <v>109.6</v>
      </c>
      <c r="E158" s="240">
        <v>15.9</v>
      </c>
      <c r="F158" s="240">
        <v>0.1</v>
      </c>
      <c r="G158" s="240">
        <v>0.8</v>
      </c>
      <c r="H158" s="240">
        <v>121.8</v>
      </c>
      <c r="I158" s="240">
        <v>56.1</v>
      </c>
      <c r="J158" s="240">
        <v>3.2</v>
      </c>
      <c r="K158" s="240">
        <v>452.2</v>
      </c>
      <c r="L158" s="216">
        <v>245.3</v>
      </c>
      <c r="M158" s="264"/>
    </row>
    <row r="159" spans="1:13" x14ac:dyDescent="0.2">
      <c r="B159" s="185" t="s">
        <v>685</v>
      </c>
      <c r="C159" s="240">
        <v>248.6</v>
      </c>
      <c r="D159" s="240">
        <v>1120.8</v>
      </c>
      <c r="E159" s="240">
        <v>27</v>
      </c>
      <c r="F159" s="240">
        <v>0</v>
      </c>
      <c r="G159" s="240">
        <v>55.6</v>
      </c>
      <c r="H159" s="240">
        <v>147.4</v>
      </c>
      <c r="I159" s="240">
        <v>124.6</v>
      </c>
      <c r="J159" s="240">
        <v>7.2</v>
      </c>
      <c r="K159" s="240">
        <v>1731.2</v>
      </c>
      <c r="L159" s="216">
        <v>1373.6</v>
      </c>
      <c r="M159" s="264"/>
    </row>
    <row r="160" spans="1:13" x14ac:dyDescent="0.2">
      <c r="B160" s="185" t="s">
        <v>686</v>
      </c>
      <c r="C160" s="240">
        <v>0.7</v>
      </c>
      <c r="D160" s="240">
        <v>143.4</v>
      </c>
      <c r="E160" s="240">
        <v>0.4</v>
      </c>
      <c r="F160" s="240">
        <v>0</v>
      </c>
      <c r="G160" s="240">
        <v>5607.4</v>
      </c>
      <c r="H160" s="240">
        <v>73.7</v>
      </c>
      <c r="I160" s="240">
        <v>272.60000000000002</v>
      </c>
      <c r="J160" s="240">
        <v>103.7</v>
      </c>
      <c r="K160" s="240">
        <v>6201.9</v>
      </c>
      <c r="L160" s="216">
        <v>641.70000000000005</v>
      </c>
      <c r="M160" s="264"/>
    </row>
    <row r="161" spans="1:13" s="6" customFormat="1" x14ac:dyDescent="0.2">
      <c r="B161" s="6" t="s">
        <v>901</v>
      </c>
      <c r="C161" s="220">
        <v>1467.5</v>
      </c>
      <c r="D161" s="220">
        <v>3541</v>
      </c>
      <c r="E161" s="220">
        <v>399.7</v>
      </c>
      <c r="F161" s="220">
        <v>139.5</v>
      </c>
      <c r="G161" s="220">
        <v>6564.9</v>
      </c>
      <c r="H161" s="220">
        <v>1514.3</v>
      </c>
      <c r="I161" s="220">
        <v>1129.2</v>
      </c>
      <c r="J161" s="220">
        <v>418.3</v>
      </c>
      <c r="K161" s="220">
        <v>15174.5</v>
      </c>
      <c r="L161" s="220">
        <v>5803</v>
      </c>
      <c r="M161" s="377"/>
    </row>
    <row r="162" spans="1:13" x14ac:dyDescent="0.2">
      <c r="A162" s="234">
        <v>2009</v>
      </c>
      <c r="B162" s="234" t="s">
        <v>677</v>
      </c>
      <c r="C162" s="237">
        <v>259.39999999999998</v>
      </c>
      <c r="D162" s="237">
        <v>697.3</v>
      </c>
      <c r="E162" s="237">
        <v>0</v>
      </c>
      <c r="F162" s="237">
        <v>141.9</v>
      </c>
      <c r="G162" s="237">
        <v>0</v>
      </c>
      <c r="H162" s="237">
        <v>372.1</v>
      </c>
      <c r="I162" s="237">
        <v>378.8</v>
      </c>
      <c r="J162" s="237">
        <v>148.6</v>
      </c>
      <c r="K162" s="237">
        <v>1998.1</v>
      </c>
      <c r="L162" s="237">
        <v>1076.7</v>
      </c>
      <c r="M162" s="378"/>
    </row>
    <row r="163" spans="1:13" x14ac:dyDescent="0.2">
      <c r="B163" s="185" t="s">
        <v>678</v>
      </c>
      <c r="C163" s="240">
        <v>7.1</v>
      </c>
      <c r="D163" s="240">
        <v>63.3</v>
      </c>
      <c r="E163" s="240">
        <v>0</v>
      </c>
      <c r="F163" s="240">
        <v>0</v>
      </c>
      <c r="G163" s="240">
        <v>0</v>
      </c>
      <c r="H163" s="240">
        <v>19</v>
      </c>
      <c r="I163" s="240">
        <v>27.1</v>
      </c>
      <c r="J163" s="240">
        <v>0</v>
      </c>
      <c r="K163" s="240">
        <v>116.5</v>
      </c>
      <c r="L163" s="216">
        <v>95.9</v>
      </c>
      <c r="M163" s="264"/>
    </row>
    <row r="164" spans="1:13" x14ac:dyDescent="0.2">
      <c r="B164" s="185" t="s">
        <v>679</v>
      </c>
      <c r="C164" s="240">
        <v>39.299999999999997</v>
      </c>
      <c r="D164" s="240">
        <v>282.60000000000002</v>
      </c>
      <c r="E164" s="240">
        <v>0.1</v>
      </c>
      <c r="F164" s="240">
        <v>0</v>
      </c>
      <c r="G164" s="240">
        <v>0</v>
      </c>
      <c r="H164" s="240">
        <v>57.4</v>
      </c>
      <c r="I164" s="240">
        <v>2</v>
      </c>
      <c r="J164" s="240">
        <v>0</v>
      </c>
      <c r="K164" s="240">
        <v>381.3</v>
      </c>
      <c r="L164" s="216">
        <v>376.5</v>
      </c>
      <c r="M164" s="264"/>
    </row>
    <row r="165" spans="1:13" x14ac:dyDescent="0.2">
      <c r="B165" s="185" t="s">
        <v>680</v>
      </c>
      <c r="C165" s="240">
        <v>575.20000000000005</v>
      </c>
      <c r="D165" s="240">
        <v>636.9</v>
      </c>
      <c r="E165" s="240">
        <v>297.2</v>
      </c>
      <c r="F165" s="240">
        <v>0</v>
      </c>
      <c r="G165" s="240">
        <v>0</v>
      </c>
      <c r="H165" s="240">
        <v>477.6</v>
      </c>
      <c r="I165" s="240">
        <v>34.6</v>
      </c>
      <c r="J165" s="240">
        <v>140.1</v>
      </c>
      <c r="K165" s="240">
        <v>2161.6</v>
      </c>
      <c r="L165" s="216">
        <v>749.3</v>
      </c>
      <c r="M165" s="264"/>
    </row>
    <row r="166" spans="1:13" x14ac:dyDescent="0.2">
      <c r="B166" s="185" t="s">
        <v>681</v>
      </c>
      <c r="C166" s="240">
        <v>111.2</v>
      </c>
      <c r="D166" s="240">
        <v>113.8</v>
      </c>
      <c r="E166" s="240">
        <v>0.5</v>
      </c>
      <c r="F166" s="240">
        <v>0</v>
      </c>
      <c r="G166" s="240">
        <v>0</v>
      </c>
      <c r="H166" s="240">
        <v>82.9</v>
      </c>
      <c r="I166" s="240">
        <v>14</v>
      </c>
      <c r="J166" s="240">
        <v>19.899999999999999</v>
      </c>
      <c r="K166" s="240">
        <v>342.2</v>
      </c>
      <c r="L166" s="216">
        <v>82.9</v>
      </c>
      <c r="M166" s="264"/>
    </row>
    <row r="167" spans="1:13" x14ac:dyDescent="0.2">
      <c r="B167" s="185" t="s">
        <v>682</v>
      </c>
      <c r="C167" s="240">
        <v>104.8</v>
      </c>
      <c r="D167" s="240">
        <v>63.1</v>
      </c>
      <c r="E167" s="240">
        <v>55.3</v>
      </c>
      <c r="F167" s="240">
        <v>0</v>
      </c>
      <c r="G167" s="240">
        <v>0</v>
      </c>
      <c r="H167" s="240">
        <v>51.9</v>
      </c>
      <c r="I167" s="240">
        <v>2.9</v>
      </c>
      <c r="J167" s="240">
        <v>26.7</v>
      </c>
      <c r="K167" s="240">
        <v>304.7</v>
      </c>
      <c r="L167" s="216">
        <v>56.5</v>
      </c>
      <c r="M167" s="264"/>
    </row>
    <row r="168" spans="1:13" x14ac:dyDescent="0.2">
      <c r="B168" s="185" t="s">
        <v>683</v>
      </c>
      <c r="C168" s="240">
        <v>117.2</v>
      </c>
      <c r="D168" s="240">
        <v>458.4</v>
      </c>
      <c r="E168" s="240">
        <v>3.7</v>
      </c>
      <c r="F168" s="240">
        <v>0</v>
      </c>
      <c r="G168" s="240">
        <v>996.5</v>
      </c>
      <c r="H168" s="240">
        <v>248.5</v>
      </c>
      <c r="I168" s="240">
        <v>226.9</v>
      </c>
      <c r="J168" s="240">
        <v>11.2</v>
      </c>
      <c r="K168" s="240">
        <v>2062.4</v>
      </c>
      <c r="L168" s="216">
        <v>1357.2</v>
      </c>
      <c r="M168" s="264"/>
    </row>
    <row r="169" spans="1:13" x14ac:dyDescent="0.2">
      <c r="B169" s="185" t="s">
        <v>684</v>
      </c>
      <c r="C169" s="240">
        <v>148.4</v>
      </c>
      <c r="D169" s="240">
        <v>121.8</v>
      </c>
      <c r="E169" s="240">
        <v>15.3</v>
      </c>
      <c r="F169" s="240">
        <v>0</v>
      </c>
      <c r="G169" s="240">
        <v>0.8</v>
      </c>
      <c r="H169" s="240">
        <v>123</v>
      </c>
      <c r="I169" s="240">
        <v>56.3</v>
      </c>
      <c r="J169" s="240">
        <v>31.6</v>
      </c>
      <c r="K169" s="240">
        <v>497.1</v>
      </c>
      <c r="L169" s="216">
        <v>260</v>
      </c>
      <c r="M169" s="264"/>
    </row>
    <row r="170" spans="1:13" x14ac:dyDescent="0.2">
      <c r="B170" s="185" t="s">
        <v>685</v>
      </c>
      <c r="C170" s="240">
        <v>270.5</v>
      </c>
      <c r="D170" s="240">
        <v>1204.5999999999999</v>
      </c>
      <c r="E170" s="240">
        <v>31.3</v>
      </c>
      <c r="F170" s="240">
        <v>0</v>
      </c>
      <c r="G170" s="240">
        <v>61.9</v>
      </c>
      <c r="H170" s="240">
        <v>174.5</v>
      </c>
      <c r="I170" s="240">
        <v>136.1</v>
      </c>
      <c r="J170" s="240">
        <v>21.7</v>
      </c>
      <c r="K170" s="240">
        <v>1900.6</v>
      </c>
      <c r="L170" s="216">
        <v>1503.8</v>
      </c>
      <c r="M170" s="264"/>
    </row>
    <row r="171" spans="1:13" x14ac:dyDescent="0.2">
      <c r="B171" s="185" t="s">
        <v>686</v>
      </c>
      <c r="C171" s="240">
        <v>25.7</v>
      </c>
      <c r="D171" s="240">
        <v>152.5</v>
      </c>
      <c r="E171" s="240">
        <v>0.6</v>
      </c>
      <c r="F171" s="240">
        <v>0</v>
      </c>
      <c r="G171" s="240">
        <v>6254.5</v>
      </c>
      <c r="H171" s="240">
        <v>76.599999999999994</v>
      </c>
      <c r="I171" s="240">
        <v>297.39999999999998</v>
      </c>
      <c r="J171" s="240">
        <v>101.4</v>
      </c>
      <c r="K171" s="240">
        <v>6908.7</v>
      </c>
      <c r="L171" s="216">
        <v>727.2</v>
      </c>
      <c r="M171" s="264"/>
    </row>
    <row r="172" spans="1:13" s="6" customFormat="1" x14ac:dyDescent="0.2">
      <c r="B172" s="6" t="s">
        <v>901</v>
      </c>
      <c r="C172" s="220">
        <v>1658.8</v>
      </c>
      <c r="D172" s="220">
        <v>3794.2</v>
      </c>
      <c r="E172" s="220">
        <v>403.9</v>
      </c>
      <c r="F172" s="220">
        <v>142</v>
      </c>
      <c r="G172" s="220">
        <v>7313.6</v>
      </c>
      <c r="H172" s="220">
        <v>1683.4</v>
      </c>
      <c r="I172" s="220">
        <v>1176</v>
      </c>
      <c r="J172" s="220">
        <v>501.2</v>
      </c>
      <c r="K172" s="220">
        <v>16673.2</v>
      </c>
      <c r="L172" s="220">
        <v>6285.9</v>
      </c>
      <c r="M172" s="377"/>
    </row>
    <row r="173" spans="1:13" x14ac:dyDescent="0.2">
      <c r="A173" s="234">
        <v>2010</v>
      </c>
      <c r="B173" s="234" t="s">
        <v>677</v>
      </c>
      <c r="C173" s="237">
        <v>371.7</v>
      </c>
      <c r="D173" s="237">
        <v>719.4</v>
      </c>
      <c r="E173" s="237">
        <v>0</v>
      </c>
      <c r="F173" s="237">
        <v>174.9</v>
      </c>
      <c r="G173" s="237">
        <v>0</v>
      </c>
      <c r="H173" s="237">
        <v>403.3</v>
      </c>
      <c r="I173" s="237">
        <v>398.6</v>
      </c>
      <c r="J173" s="237">
        <v>149.1</v>
      </c>
      <c r="K173" s="237">
        <v>2217</v>
      </c>
      <c r="L173" s="237">
        <v>1126.3</v>
      </c>
      <c r="M173" s="378"/>
    </row>
    <row r="174" spans="1:13" x14ac:dyDescent="0.2">
      <c r="B174" s="185" t="s">
        <v>678</v>
      </c>
      <c r="C174" s="240">
        <v>98.8</v>
      </c>
      <c r="D174" s="240">
        <v>66</v>
      </c>
      <c r="E174" s="240">
        <v>0</v>
      </c>
      <c r="F174" s="240">
        <v>0</v>
      </c>
      <c r="G174" s="240">
        <v>0</v>
      </c>
      <c r="H174" s="240">
        <v>20.3</v>
      </c>
      <c r="I174" s="240">
        <v>27</v>
      </c>
      <c r="J174" s="240">
        <v>0</v>
      </c>
      <c r="K174" s="240">
        <v>212.1</v>
      </c>
      <c r="L174" s="216">
        <v>101.1</v>
      </c>
      <c r="M174" s="264"/>
    </row>
    <row r="175" spans="1:13" x14ac:dyDescent="0.2">
      <c r="B175" s="185" t="s">
        <v>679</v>
      </c>
      <c r="C175" s="240">
        <v>60.6</v>
      </c>
      <c r="D175" s="240">
        <v>294.3</v>
      </c>
      <c r="E175" s="240">
        <v>0.1</v>
      </c>
      <c r="F175" s="240">
        <v>0</v>
      </c>
      <c r="G175" s="240">
        <v>0</v>
      </c>
      <c r="H175" s="240">
        <v>64.8</v>
      </c>
      <c r="I175" s="240">
        <v>2</v>
      </c>
      <c r="J175" s="240">
        <v>0.1</v>
      </c>
      <c r="K175" s="240">
        <v>421.9</v>
      </c>
      <c r="L175" s="216">
        <v>399</v>
      </c>
      <c r="M175" s="264"/>
    </row>
    <row r="176" spans="1:13" x14ac:dyDescent="0.2">
      <c r="B176" s="185" t="s">
        <v>680</v>
      </c>
      <c r="C176" s="240">
        <v>677.7</v>
      </c>
      <c r="D176" s="240">
        <v>661.9</v>
      </c>
      <c r="E176" s="240">
        <v>307</v>
      </c>
      <c r="F176" s="240">
        <v>0</v>
      </c>
      <c r="G176" s="240">
        <v>0.1</v>
      </c>
      <c r="H176" s="240">
        <v>498.8</v>
      </c>
      <c r="I176" s="240">
        <v>35.700000000000003</v>
      </c>
      <c r="J176" s="240">
        <v>130.5</v>
      </c>
      <c r="K176" s="240">
        <v>2311.6</v>
      </c>
      <c r="L176" s="216">
        <v>810.4</v>
      </c>
      <c r="M176" s="264"/>
    </row>
    <row r="177" spans="1:13" x14ac:dyDescent="0.2">
      <c r="B177" s="185" t="s">
        <v>681</v>
      </c>
      <c r="C177" s="240">
        <v>95.3</v>
      </c>
      <c r="D177" s="240">
        <v>117.6</v>
      </c>
      <c r="E177" s="240">
        <v>7.1</v>
      </c>
      <c r="F177" s="240">
        <v>0</v>
      </c>
      <c r="G177" s="240">
        <v>0</v>
      </c>
      <c r="H177" s="240">
        <v>92.1</v>
      </c>
      <c r="I177" s="240">
        <v>9.3000000000000007</v>
      </c>
      <c r="J177" s="240">
        <v>15.5</v>
      </c>
      <c r="K177" s="240">
        <v>336.8</v>
      </c>
      <c r="L177" s="216">
        <v>84.4</v>
      </c>
      <c r="M177" s="264"/>
    </row>
    <row r="178" spans="1:13" x14ac:dyDescent="0.2">
      <c r="B178" s="185" t="s">
        <v>682</v>
      </c>
      <c r="C178" s="240">
        <v>93.9</v>
      </c>
      <c r="D178" s="240">
        <v>65.900000000000006</v>
      </c>
      <c r="E178" s="240">
        <v>50.5</v>
      </c>
      <c r="F178" s="240">
        <v>0</v>
      </c>
      <c r="G178" s="240">
        <v>0</v>
      </c>
      <c r="H178" s="240">
        <v>43.1</v>
      </c>
      <c r="I178" s="240">
        <v>2</v>
      </c>
      <c r="J178" s="240">
        <v>40.6</v>
      </c>
      <c r="K178" s="240">
        <v>296.10000000000002</v>
      </c>
      <c r="L178" s="216">
        <v>61.7</v>
      </c>
      <c r="M178" s="264"/>
    </row>
    <row r="179" spans="1:13" x14ac:dyDescent="0.2">
      <c r="B179" s="185" t="s">
        <v>683</v>
      </c>
      <c r="C179" s="240">
        <v>113.1</v>
      </c>
      <c r="D179" s="240">
        <v>477.6</v>
      </c>
      <c r="E179" s="240">
        <v>3.7</v>
      </c>
      <c r="F179" s="240">
        <v>0</v>
      </c>
      <c r="G179" s="240">
        <v>1035.8</v>
      </c>
      <c r="H179" s="240">
        <v>228.9</v>
      </c>
      <c r="I179" s="240">
        <v>243.2</v>
      </c>
      <c r="J179" s="240">
        <v>7.6</v>
      </c>
      <c r="K179" s="240">
        <v>2109.9</v>
      </c>
      <c r="L179" s="216">
        <v>1393.1</v>
      </c>
      <c r="M179" s="264"/>
    </row>
    <row r="180" spans="1:13" x14ac:dyDescent="0.2">
      <c r="B180" s="185" t="s">
        <v>684</v>
      </c>
      <c r="C180" s="240">
        <v>141.6</v>
      </c>
      <c r="D180" s="240">
        <v>126.8</v>
      </c>
      <c r="E180" s="240">
        <v>14.7</v>
      </c>
      <c r="F180" s="240">
        <v>0</v>
      </c>
      <c r="G180" s="240">
        <v>1.1000000000000001</v>
      </c>
      <c r="H180" s="240">
        <v>124</v>
      </c>
      <c r="I180" s="240">
        <v>59.2</v>
      </c>
      <c r="J180" s="240">
        <v>20.9</v>
      </c>
      <c r="K180" s="240">
        <v>488.3</v>
      </c>
      <c r="L180" s="216">
        <v>268.60000000000002</v>
      </c>
      <c r="M180" s="264"/>
    </row>
    <row r="181" spans="1:13" x14ac:dyDescent="0.2">
      <c r="B181" s="185" t="s">
        <v>685</v>
      </c>
      <c r="C181" s="240">
        <v>307.5</v>
      </c>
      <c r="D181" s="240">
        <v>1323.6</v>
      </c>
      <c r="E181" s="240">
        <v>40.5</v>
      </c>
      <c r="F181" s="240">
        <v>0</v>
      </c>
      <c r="G181" s="240">
        <v>62.4</v>
      </c>
      <c r="H181" s="240">
        <v>196.8</v>
      </c>
      <c r="I181" s="240">
        <v>181.5</v>
      </c>
      <c r="J181" s="240">
        <v>12.8</v>
      </c>
      <c r="K181" s="240">
        <v>2125.1</v>
      </c>
      <c r="L181" s="216">
        <v>1639.9</v>
      </c>
      <c r="M181" s="264"/>
    </row>
    <row r="182" spans="1:13" x14ac:dyDescent="0.2">
      <c r="B182" s="185" t="s">
        <v>686</v>
      </c>
      <c r="C182" s="240">
        <v>30.5</v>
      </c>
      <c r="D182" s="240">
        <v>158.69999999999999</v>
      </c>
      <c r="E182" s="240">
        <v>0.8</v>
      </c>
      <c r="F182" s="240">
        <v>0</v>
      </c>
      <c r="G182" s="240">
        <v>6542.5</v>
      </c>
      <c r="H182" s="240">
        <v>95.6</v>
      </c>
      <c r="I182" s="240">
        <v>316.60000000000002</v>
      </c>
      <c r="J182" s="240">
        <v>127</v>
      </c>
      <c r="K182" s="240">
        <v>7271.8</v>
      </c>
      <c r="L182" s="216">
        <v>815.5</v>
      </c>
      <c r="M182" s="264"/>
    </row>
    <row r="183" spans="1:13" s="6" customFormat="1" x14ac:dyDescent="0.2">
      <c r="B183" s="6" t="s">
        <v>901</v>
      </c>
      <c r="C183" s="220">
        <v>1990.6</v>
      </c>
      <c r="D183" s="220">
        <v>4011.8</v>
      </c>
      <c r="E183" s="220">
        <v>424.5</v>
      </c>
      <c r="F183" s="220">
        <v>175</v>
      </c>
      <c r="G183" s="220">
        <v>7641.8</v>
      </c>
      <c r="H183" s="220">
        <v>1767.8</v>
      </c>
      <c r="I183" s="220">
        <v>1275</v>
      </c>
      <c r="J183" s="220">
        <v>504.1</v>
      </c>
      <c r="K183" s="220">
        <v>17790.5</v>
      </c>
      <c r="L183" s="220">
        <v>6699.9</v>
      </c>
      <c r="M183" s="377"/>
    </row>
    <row r="184" spans="1:13" x14ac:dyDescent="0.2">
      <c r="A184" s="234">
        <v>2011</v>
      </c>
      <c r="B184" s="234" t="s">
        <v>677</v>
      </c>
      <c r="C184" s="237">
        <v>337</v>
      </c>
      <c r="D184" s="237">
        <v>770.9</v>
      </c>
      <c r="E184" s="237">
        <v>0</v>
      </c>
      <c r="F184" s="237">
        <v>222.4</v>
      </c>
      <c r="G184" s="237">
        <v>0</v>
      </c>
      <c r="H184" s="237">
        <v>402.1</v>
      </c>
      <c r="I184" s="237">
        <v>509.4</v>
      </c>
      <c r="J184" s="237">
        <v>134.6</v>
      </c>
      <c r="K184" s="237">
        <v>2376.3000000000002</v>
      </c>
      <c r="L184" s="237">
        <v>1205.3</v>
      </c>
      <c r="M184" s="378"/>
    </row>
    <row r="185" spans="1:13" x14ac:dyDescent="0.2">
      <c r="B185" s="185" t="s">
        <v>678</v>
      </c>
      <c r="C185" s="240">
        <v>62.3</v>
      </c>
      <c r="D185" s="240">
        <v>70.099999999999994</v>
      </c>
      <c r="E185" s="240">
        <v>0</v>
      </c>
      <c r="F185" s="240">
        <v>0</v>
      </c>
      <c r="G185" s="240">
        <v>0</v>
      </c>
      <c r="H185" s="240">
        <v>21.1</v>
      </c>
      <c r="I185" s="240">
        <v>25.9</v>
      </c>
      <c r="J185" s="240">
        <v>0</v>
      </c>
      <c r="K185" s="240">
        <v>179.4</v>
      </c>
      <c r="L185" s="216">
        <v>108.6</v>
      </c>
      <c r="M185" s="264"/>
    </row>
    <row r="186" spans="1:13" x14ac:dyDescent="0.2">
      <c r="B186" s="185" t="s">
        <v>679</v>
      </c>
      <c r="C186" s="240">
        <v>55.5</v>
      </c>
      <c r="D186" s="240">
        <v>312.39999999999998</v>
      </c>
      <c r="E186" s="240">
        <v>0</v>
      </c>
      <c r="F186" s="240">
        <v>0</v>
      </c>
      <c r="G186" s="240">
        <v>0</v>
      </c>
      <c r="H186" s="240">
        <v>68.599999999999994</v>
      </c>
      <c r="I186" s="240">
        <v>2.1</v>
      </c>
      <c r="J186" s="240">
        <v>0</v>
      </c>
      <c r="K186" s="240">
        <v>438.6</v>
      </c>
      <c r="L186" s="216">
        <v>425.9</v>
      </c>
      <c r="M186" s="264"/>
    </row>
    <row r="187" spans="1:13" x14ac:dyDescent="0.2">
      <c r="B187" s="185" t="s">
        <v>680</v>
      </c>
      <c r="C187" s="240">
        <v>637.20000000000005</v>
      </c>
      <c r="D187" s="240">
        <v>674</v>
      </c>
      <c r="E187" s="240">
        <v>349.3</v>
      </c>
      <c r="F187" s="240">
        <v>0</v>
      </c>
      <c r="G187" s="240">
        <v>0</v>
      </c>
      <c r="H187" s="240">
        <v>485.6</v>
      </c>
      <c r="I187" s="240">
        <v>36.200000000000003</v>
      </c>
      <c r="J187" s="240">
        <v>130.5</v>
      </c>
      <c r="K187" s="240">
        <v>2312.8000000000002</v>
      </c>
      <c r="L187" s="216">
        <v>867.3</v>
      </c>
      <c r="M187" s="264"/>
    </row>
    <row r="188" spans="1:13" x14ac:dyDescent="0.2">
      <c r="B188" s="185" t="s">
        <v>681</v>
      </c>
      <c r="C188" s="240">
        <v>92.5</v>
      </c>
      <c r="D188" s="240">
        <v>122.7</v>
      </c>
      <c r="E188" s="240">
        <v>13.5</v>
      </c>
      <c r="F188" s="240">
        <v>0</v>
      </c>
      <c r="G188" s="240">
        <v>0</v>
      </c>
      <c r="H188" s="240">
        <v>98.7</v>
      </c>
      <c r="I188" s="240">
        <v>5.6</v>
      </c>
      <c r="J188" s="240">
        <v>7.5</v>
      </c>
      <c r="K188" s="240">
        <v>340.5</v>
      </c>
      <c r="L188" s="216">
        <v>87</v>
      </c>
      <c r="M188" s="264"/>
    </row>
    <row r="189" spans="1:13" x14ac:dyDescent="0.2">
      <c r="B189" s="185" t="s">
        <v>682</v>
      </c>
      <c r="C189" s="240">
        <v>127.6</v>
      </c>
      <c r="D189" s="240">
        <v>67.7</v>
      </c>
      <c r="E189" s="240">
        <v>42.9</v>
      </c>
      <c r="F189" s="240">
        <v>0</v>
      </c>
      <c r="G189" s="240">
        <v>0</v>
      </c>
      <c r="H189" s="240">
        <v>48.5</v>
      </c>
      <c r="I189" s="240">
        <v>2.2000000000000002</v>
      </c>
      <c r="J189" s="240">
        <v>33</v>
      </c>
      <c r="K189" s="240">
        <v>322</v>
      </c>
      <c r="L189" s="216">
        <v>71.900000000000006</v>
      </c>
      <c r="M189" s="264"/>
    </row>
    <row r="190" spans="1:13" x14ac:dyDescent="0.2">
      <c r="B190" s="185" t="s">
        <v>683</v>
      </c>
      <c r="C190" s="240">
        <v>97.4</v>
      </c>
      <c r="D190" s="240">
        <v>507.9</v>
      </c>
      <c r="E190" s="240">
        <v>3.4</v>
      </c>
      <c r="F190" s="240">
        <v>0</v>
      </c>
      <c r="G190" s="240">
        <v>1055.4000000000001</v>
      </c>
      <c r="H190" s="240">
        <v>239.1</v>
      </c>
      <c r="I190" s="240">
        <v>265.89999999999998</v>
      </c>
      <c r="J190" s="240">
        <v>13.2</v>
      </c>
      <c r="K190" s="240">
        <v>2182.3000000000002</v>
      </c>
      <c r="L190" s="216">
        <v>1440.6</v>
      </c>
      <c r="M190" s="264"/>
    </row>
    <row r="191" spans="1:13" x14ac:dyDescent="0.2">
      <c r="B191" s="185" t="s">
        <v>684</v>
      </c>
      <c r="C191" s="240">
        <v>136.5</v>
      </c>
      <c r="D191" s="240">
        <v>132.1</v>
      </c>
      <c r="E191" s="240">
        <v>14.5</v>
      </c>
      <c r="F191" s="240">
        <v>0</v>
      </c>
      <c r="G191" s="240">
        <v>1</v>
      </c>
      <c r="H191" s="240">
        <v>130.1</v>
      </c>
      <c r="I191" s="240">
        <v>60.4</v>
      </c>
      <c r="J191" s="240">
        <v>2.6</v>
      </c>
      <c r="K191" s="240">
        <v>477.2</v>
      </c>
      <c r="L191" s="216">
        <v>281.60000000000002</v>
      </c>
      <c r="M191" s="264"/>
    </row>
    <row r="192" spans="1:13" x14ac:dyDescent="0.2">
      <c r="B192" s="185" t="s">
        <v>685</v>
      </c>
      <c r="C192" s="240">
        <v>296.39999999999998</v>
      </c>
      <c r="D192" s="240">
        <v>1391.5</v>
      </c>
      <c r="E192" s="240">
        <v>23.4</v>
      </c>
      <c r="F192" s="240">
        <v>0</v>
      </c>
      <c r="G192" s="240">
        <v>66.900000000000006</v>
      </c>
      <c r="H192" s="240">
        <v>206.3</v>
      </c>
      <c r="I192" s="240">
        <v>211.2</v>
      </c>
      <c r="J192" s="240">
        <v>15.9</v>
      </c>
      <c r="K192" s="240">
        <v>2211.6</v>
      </c>
      <c r="L192" s="216">
        <v>1725.8</v>
      </c>
      <c r="M192" s="264"/>
    </row>
    <row r="193" spans="1:13" x14ac:dyDescent="0.2">
      <c r="B193" s="185" t="s">
        <v>686</v>
      </c>
      <c r="C193" s="240">
        <v>32.1</v>
      </c>
      <c r="D193" s="240">
        <v>172.7</v>
      </c>
      <c r="E193" s="240">
        <v>0.9</v>
      </c>
      <c r="F193" s="240">
        <v>0</v>
      </c>
      <c r="G193" s="240">
        <v>6779.2</v>
      </c>
      <c r="H193" s="240">
        <v>108.4</v>
      </c>
      <c r="I193" s="240">
        <v>341.9</v>
      </c>
      <c r="J193" s="240">
        <v>120</v>
      </c>
      <c r="K193" s="240">
        <v>7555.2</v>
      </c>
      <c r="L193" s="216">
        <v>903.5</v>
      </c>
      <c r="M193" s="264"/>
    </row>
    <row r="194" spans="1:13" s="6" customFormat="1" x14ac:dyDescent="0.2">
      <c r="B194" s="6" t="s">
        <v>901</v>
      </c>
      <c r="C194" s="220">
        <v>1874.3</v>
      </c>
      <c r="D194" s="220">
        <v>4222</v>
      </c>
      <c r="E194" s="220">
        <v>447.9</v>
      </c>
      <c r="F194" s="220">
        <v>222.6</v>
      </c>
      <c r="G194" s="220">
        <v>7902.6</v>
      </c>
      <c r="H194" s="220">
        <v>1808.5</v>
      </c>
      <c r="I194" s="220">
        <v>1460.7</v>
      </c>
      <c r="J194" s="220">
        <v>457.3</v>
      </c>
      <c r="K194" s="220">
        <v>18395.900000000001</v>
      </c>
      <c r="L194" s="220">
        <v>7117.5</v>
      </c>
      <c r="M194" s="377"/>
    </row>
    <row r="195" spans="1:13" x14ac:dyDescent="0.2">
      <c r="A195" s="234">
        <v>2012</v>
      </c>
      <c r="B195" s="234" t="s">
        <v>677</v>
      </c>
      <c r="C195" s="237">
        <v>384.7</v>
      </c>
      <c r="D195" s="237">
        <v>802.5</v>
      </c>
      <c r="E195" s="237">
        <v>0</v>
      </c>
      <c r="F195" s="237">
        <v>222.8</v>
      </c>
      <c r="G195" s="237">
        <v>0</v>
      </c>
      <c r="H195" s="237">
        <v>417.6</v>
      </c>
      <c r="I195" s="237">
        <v>512.9</v>
      </c>
      <c r="J195" s="237">
        <v>190</v>
      </c>
      <c r="K195" s="237">
        <v>2530.5</v>
      </c>
      <c r="L195" s="237">
        <v>1236.2</v>
      </c>
      <c r="M195" s="378"/>
    </row>
    <row r="196" spans="1:13" x14ac:dyDescent="0.2">
      <c r="B196" s="185" t="s">
        <v>678</v>
      </c>
      <c r="C196" s="240">
        <v>43.1</v>
      </c>
      <c r="D196" s="240">
        <v>71.7</v>
      </c>
      <c r="E196" s="240">
        <v>0</v>
      </c>
      <c r="F196" s="240">
        <v>0</v>
      </c>
      <c r="G196" s="240">
        <v>0</v>
      </c>
      <c r="H196" s="240">
        <v>21.3</v>
      </c>
      <c r="I196" s="240">
        <v>29.6</v>
      </c>
      <c r="J196" s="240">
        <v>0</v>
      </c>
      <c r="K196" s="240">
        <v>165.7</v>
      </c>
      <c r="L196" s="216">
        <v>111.9</v>
      </c>
      <c r="M196" s="264"/>
    </row>
    <row r="197" spans="1:13" x14ac:dyDescent="0.2">
      <c r="B197" s="185" t="s">
        <v>679</v>
      </c>
      <c r="C197" s="240">
        <v>44.6</v>
      </c>
      <c r="D197" s="240">
        <v>328.6</v>
      </c>
      <c r="E197" s="240">
        <v>0</v>
      </c>
      <c r="F197" s="240">
        <v>0</v>
      </c>
      <c r="G197" s="240">
        <v>0</v>
      </c>
      <c r="H197" s="240">
        <v>72.8</v>
      </c>
      <c r="I197" s="240">
        <v>3.3</v>
      </c>
      <c r="J197" s="240">
        <v>0</v>
      </c>
      <c r="K197" s="240">
        <v>449.4</v>
      </c>
      <c r="L197" s="216">
        <v>451.6</v>
      </c>
      <c r="M197" s="264"/>
    </row>
    <row r="198" spans="1:13" x14ac:dyDescent="0.2">
      <c r="B198" s="185" t="s">
        <v>680</v>
      </c>
      <c r="C198" s="240">
        <v>578.20000000000005</v>
      </c>
      <c r="D198" s="240">
        <v>701.5</v>
      </c>
      <c r="E198" s="240">
        <v>365.2</v>
      </c>
      <c r="F198" s="240">
        <v>0.2</v>
      </c>
      <c r="G198" s="240">
        <v>0</v>
      </c>
      <c r="H198" s="240">
        <v>508.5</v>
      </c>
      <c r="I198" s="240">
        <v>42.8</v>
      </c>
      <c r="J198" s="240">
        <v>162.4</v>
      </c>
      <c r="K198" s="240">
        <v>2358.9</v>
      </c>
      <c r="L198" s="216">
        <v>918.5</v>
      </c>
      <c r="M198" s="264"/>
    </row>
    <row r="199" spans="1:13" x14ac:dyDescent="0.2">
      <c r="B199" s="185" t="s">
        <v>681</v>
      </c>
      <c r="C199" s="240">
        <v>86</v>
      </c>
      <c r="D199" s="240">
        <v>132.69999999999999</v>
      </c>
      <c r="E199" s="240">
        <v>26.4</v>
      </c>
      <c r="F199" s="240">
        <v>0</v>
      </c>
      <c r="G199" s="240">
        <v>0</v>
      </c>
      <c r="H199" s="240">
        <v>104.2</v>
      </c>
      <c r="I199" s="240">
        <v>5.2</v>
      </c>
      <c r="J199" s="240">
        <v>6.2</v>
      </c>
      <c r="K199" s="240">
        <v>360.8</v>
      </c>
      <c r="L199" s="216">
        <v>91</v>
      </c>
      <c r="M199" s="264"/>
    </row>
    <row r="200" spans="1:13" x14ac:dyDescent="0.2">
      <c r="B200" s="185" t="s">
        <v>682</v>
      </c>
      <c r="C200" s="240">
        <v>130.9</v>
      </c>
      <c r="D200" s="240">
        <v>70.599999999999994</v>
      </c>
      <c r="E200" s="240">
        <v>51.8</v>
      </c>
      <c r="F200" s="240">
        <v>0</v>
      </c>
      <c r="G200" s="240">
        <v>0</v>
      </c>
      <c r="H200" s="240">
        <v>50.7</v>
      </c>
      <c r="I200" s="240">
        <v>2</v>
      </c>
      <c r="J200" s="240">
        <v>33.799999999999997</v>
      </c>
      <c r="K200" s="240">
        <v>339.8</v>
      </c>
      <c r="L200" s="216">
        <v>79.900000000000006</v>
      </c>
      <c r="M200" s="264"/>
    </row>
    <row r="201" spans="1:13" x14ac:dyDescent="0.2">
      <c r="B201" s="185" t="s">
        <v>683</v>
      </c>
      <c r="C201" s="240">
        <v>119.7</v>
      </c>
      <c r="D201" s="240">
        <v>532.29999999999995</v>
      </c>
      <c r="E201" s="240">
        <v>3.5</v>
      </c>
      <c r="F201" s="240">
        <v>0</v>
      </c>
      <c r="G201" s="240">
        <v>1143.5</v>
      </c>
      <c r="H201" s="240">
        <v>242.1</v>
      </c>
      <c r="I201" s="240">
        <v>290.60000000000002</v>
      </c>
      <c r="J201" s="240">
        <v>10.8</v>
      </c>
      <c r="K201" s="240">
        <v>2342.5</v>
      </c>
      <c r="L201" s="216">
        <v>1536.8</v>
      </c>
      <c r="M201" s="264"/>
    </row>
    <row r="202" spans="1:13" x14ac:dyDescent="0.2">
      <c r="B202" s="185" t="s">
        <v>684</v>
      </c>
      <c r="C202" s="240">
        <v>152.1</v>
      </c>
      <c r="D202" s="240">
        <v>141.6</v>
      </c>
      <c r="E202" s="240">
        <v>27.9</v>
      </c>
      <c r="F202" s="240">
        <v>0</v>
      </c>
      <c r="G202" s="240">
        <v>1.7</v>
      </c>
      <c r="H202" s="240">
        <v>132.19999999999999</v>
      </c>
      <c r="I202" s="240">
        <v>59.3</v>
      </c>
      <c r="J202" s="240">
        <v>0</v>
      </c>
      <c r="K202" s="240">
        <v>514.70000000000005</v>
      </c>
      <c r="L202" s="216">
        <v>299</v>
      </c>
      <c r="M202" s="264"/>
    </row>
    <row r="203" spans="1:13" x14ac:dyDescent="0.2">
      <c r="B203" s="185" t="s">
        <v>685</v>
      </c>
      <c r="C203" s="240">
        <v>241.1</v>
      </c>
      <c r="D203" s="240">
        <v>1483.7</v>
      </c>
      <c r="E203" s="240">
        <v>44.6</v>
      </c>
      <c r="F203" s="240">
        <v>0</v>
      </c>
      <c r="G203" s="240">
        <v>71.900000000000006</v>
      </c>
      <c r="H203" s="240">
        <v>258.89999999999998</v>
      </c>
      <c r="I203" s="240">
        <v>243.3</v>
      </c>
      <c r="J203" s="240">
        <v>15.4</v>
      </c>
      <c r="K203" s="240">
        <v>2359</v>
      </c>
      <c r="L203" s="216">
        <v>1876.1</v>
      </c>
      <c r="M203" s="264"/>
    </row>
    <row r="204" spans="1:13" x14ac:dyDescent="0.2">
      <c r="B204" s="185" t="s">
        <v>686</v>
      </c>
      <c r="C204" s="240">
        <v>39.1</v>
      </c>
      <c r="D204" s="240">
        <v>185.1</v>
      </c>
      <c r="E204" s="240">
        <v>0.6</v>
      </c>
      <c r="F204" s="240">
        <v>0</v>
      </c>
      <c r="G204" s="240">
        <v>7233.9</v>
      </c>
      <c r="H204" s="240">
        <v>120.2</v>
      </c>
      <c r="I204" s="240">
        <v>361.6</v>
      </c>
      <c r="J204" s="240">
        <v>92.8</v>
      </c>
      <c r="K204" s="240">
        <v>8033.5</v>
      </c>
      <c r="L204" s="216">
        <v>990.5</v>
      </c>
      <c r="M204" s="264"/>
    </row>
    <row r="205" spans="1:13" s="6" customFormat="1" x14ac:dyDescent="0.2">
      <c r="B205" s="6" t="s">
        <v>901</v>
      </c>
      <c r="C205" s="220">
        <v>1819.6</v>
      </c>
      <c r="D205" s="220">
        <v>4450.3999999999996</v>
      </c>
      <c r="E205" s="220">
        <v>519.9</v>
      </c>
      <c r="F205" s="220">
        <v>223</v>
      </c>
      <c r="G205" s="220">
        <v>8450.9</v>
      </c>
      <c r="H205" s="220">
        <v>1928.5</v>
      </c>
      <c r="I205" s="220">
        <v>1550.6</v>
      </c>
      <c r="J205" s="220">
        <v>511.6</v>
      </c>
      <c r="K205" s="220">
        <v>19454.599999999999</v>
      </c>
      <c r="L205" s="220">
        <v>7591.5</v>
      </c>
      <c r="M205" s="377"/>
    </row>
    <row r="206" spans="1:13" x14ac:dyDescent="0.2">
      <c r="A206" s="234">
        <v>2013</v>
      </c>
      <c r="B206" s="234" t="s">
        <v>677</v>
      </c>
      <c r="C206" s="237">
        <v>239.6</v>
      </c>
      <c r="D206" s="237">
        <v>863</v>
      </c>
      <c r="E206" s="237">
        <v>0</v>
      </c>
      <c r="F206" s="237">
        <v>244.7</v>
      </c>
      <c r="G206" s="237">
        <v>0</v>
      </c>
      <c r="H206" s="237">
        <v>442.8</v>
      </c>
      <c r="I206" s="237">
        <v>475.1</v>
      </c>
      <c r="J206" s="237">
        <v>170.8</v>
      </c>
      <c r="K206" s="237">
        <v>2435.9</v>
      </c>
      <c r="L206" s="237">
        <v>1355.1</v>
      </c>
      <c r="M206" s="378"/>
    </row>
    <row r="207" spans="1:13" x14ac:dyDescent="0.2">
      <c r="B207" s="185" t="s">
        <v>678</v>
      </c>
      <c r="C207" s="240">
        <v>29</v>
      </c>
      <c r="D207" s="240">
        <v>72.099999999999994</v>
      </c>
      <c r="E207" s="240">
        <v>0</v>
      </c>
      <c r="F207" s="240">
        <v>0</v>
      </c>
      <c r="G207" s="240">
        <v>0</v>
      </c>
      <c r="H207" s="240">
        <v>21.6</v>
      </c>
      <c r="I207" s="240">
        <v>38.799999999999997</v>
      </c>
      <c r="J207" s="240">
        <v>0</v>
      </c>
      <c r="K207" s="240">
        <v>161.5</v>
      </c>
      <c r="L207" s="216">
        <v>114</v>
      </c>
      <c r="M207" s="264"/>
    </row>
    <row r="208" spans="1:13" x14ac:dyDescent="0.2">
      <c r="B208" s="185" t="s">
        <v>679</v>
      </c>
      <c r="C208" s="240">
        <v>38.799999999999997</v>
      </c>
      <c r="D208" s="240">
        <v>355.8</v>
      </c>
      <c r="E208" s="240">
        <v>0</v>
      </c>
      <c r="F208" s="240">
        <v>0</v>
      </c>
      <c r="G208" s="240">
        <v>0</v>
      </c>
      <c r="H208" s="240">
        <v>77.5</v>
      </c>
      <c r="I208" s="240">
        <v>10.199999999999999</v>
      </c>
      <c r="J208" s="240">
        <v>0</v>
      </c>
      <c r="K208" s="240">
        <v>482.4</v>
      </c>
      <c r="L208" s="216">
        <v>490.9</v>
      </c>
      <c r="M208" s="264"/>
    </row>
    <row r="209" spans="1:13" x14ac:dyDescent="0.2">
      <c r="B209" s="185" t="s">
        <v>680</v>
      </c>
      <c r="C209" s="240">
        <v>615.5</v>
      </c>
      <c r="D209" s="240">
        <v>720.3</v>
      </c>
      <c r="E209" s="240">
        <v>426.6</v>
      </c>
      <c r="F209" s="240">
        <v>0.1</v>
      </c>
      <c r="G209" s="240">
        <v>0</v>
      </c>
      <c r="H209" s="240">
        <v>524.6</v>
      </c>
      <c r="I209" s="240">
        <v>38.200000000000003</v>
      </c>
      <c r="J209" s="240">
        <v>89.6</v>
      </c>
      <c r="K209" s="240">
        <v>2415</v>
      </c>
      <c r="L209" s="216">
        <v>900.1</v>
      </c>
      <c r="M209" s="264"/>
    </row>
    <row r="210" spans="1:13" x14ac:dyDescent="0.2">
      <c r="B210" s="185" t="s">
        <v>681</v>
      </c>
      <c r="C210" s="240">
        <v>139.5</v>
      </c>
      <c r="D210" s="240">
        <v>115.2</v>
      </c>
      <c r="E210" s="240">
        <v>22.3</v>
      </c>
      <c r="F210" s="240">
        <v>0</v>
      </c>
      <c r="G210" s="240">
        <v>0</v>
      </c>
      <c r="H210" s="240">
        <v>95.3</v>
      </c>
      <c r="I210" s="240">
        <v>5</v>
      </c>
      <c r="J210" s="240">
        <v>11.2</v>
      </c>
      <c r="K210" s="240">
        <v>388.5</v>
      </c>
      <c r="L210" s="216">
        <v>86</v>
      </c>
      <c r="M210" s="264"/>
    </row>
    <row r="211" spans="1:13" x14ac:dyDescent="0.2">
      <c r="B211" s="185" t="s">
        <v>682</v>
      </c>
      <c r="C211" s="240">
        <v>108.1</v>
      </c>
      <c r="D211" s="240">
        <v>33.700000000000003</v>
      </c>
      <c r="E211" s="240">
        <v>38.299999999999997</v>
      </c>
      <c r="F211" s="240">
        <v>0.1</v>
      </c>
      <c r="G211" s="240">
        <v>0</v>
      </c>
      <c r="H211" s="240">
        <v>32.4</v>
      </c>
      <c r="I211" s="240">
        <v>1.2</v>
      </c>
      <c r="J211" s="240">
        <v>27.7</v>
      </c>
      <c r="K211" s="240">
        <v>241.4</v>
      </c>
      <c r="L211" s="216">
        <v>38.200000000000003</v>
      </c>
      <c r="M211" s="264"/>
    </row>
    <row r="212" spans="1:13" x14ac:dyDescent="0.2">
      <c r="B212" s="185" t="s">
        <v>683</v>
      </c>
      <c r="C212" s="240">
        <v>117.5</v>
      </c>
      <c r="D212" s="240">
        <v>569.29999999999995</v>
      </c>
      <c r="E212" s="240">
        <v>3.9</v>
      </c>
      <c r="F212" s="240">
        <v>0</v>
      </c>
      <c r="G212" s="240">
        <v>1315.8</v>
      </c>
      <c r="H212" s="240">
        <v>245.7</v>
      </c>
      <c r="I212" s="240">
        <v>282.2</v>
      </c>
      <c r="J212" s="240">
        <v>14.2</v>
      </c>
      <c r="K212" s="240">
        <v>2548.6</v>
      </c>
      <c r="L212" s="216">
        <v>1693.9</v>
      </c>
      <c r="M212" s="264"/>
    </row>
    <row r="213" spans="1:13" x14ac:dyDescent="0.2">
      <c r="B213" s="185" t="s">
        <v>684</v>
      </c>
      <c r="C213" s="240">
        <v>143.4</v>
      </c>
      <c r="D213" s="240">
        <v>188.3</v>
      </c>
      <c r="E213" s="240">
        <v>42.7</v>
      </c>
      <c r="F213" s="240">
        <v>0.1</v>
      </c>
      <c r="G213" s="240">
        <v>1.9</v>
      </c>
      <c r="H213" s="240">
        <v>154.80000000000001</v>
      </c>
      <c r="I213" s="240">
        <v>58.2</v>
      </c>
      <c r="J213" s="240">
        <v>0.6</v>
      </c>
      <c r="K213" s="240">
        <v>590</v>
      </c>
      <c r="L213" s="216">
        <v>361.4</v>
      </c>
      <c r="M213" s="264"/>
    </row>
    <row r="214" spans="1:13" x14ac:dyDescent="0.2">
      <c r="B214" s="185" t="s">
        <v>685</v>
      </c>
      <c r="C214" s="240">
        <v>197.1</v>
      </c>
      <c r="D214" s="240">
        <v>1505.1</v>
      </c>
      <c r="E214" s="240">
        <v>50</v>
      </c>
      <c r="F214" s="240">
        <v>0</v>
      </c>
      <c r="G214" s="240">
        <v>71.7</v>
      </c>
      <c r="H214" s="240">
        <v>184.5</v>
      </c>
      <c r="I214" s="240">
        <v>269.2</v>
      </c>
      <c r="J214" s="240">
        <v>20.3</v>
      </c>
      <c r="K214" s="240">
        <v>2297.9</v>
      </c>
      <c r="L214" s="216">
        <v>1856.6</v>
      </c>
      <c r="M214" s="264"/>
    </row>
    <row r="215" spans="1:13" x14ac:dyDescent="0.2">
      <c r="B215" s="185" t="s">
        <v>686</v>
      </c>
      <c r="C215" s="240">
        <v>118.3</v>
      </c>
      <c r="D215" s="240">
        <v>246.6</v>
      </c>
      <c r="E215" s="240">
        <v>0.7</v>
      </c>
      <c r="F215" s="240">
        <v>0</v>
      </c>
      <c r="G215" s="240">
        <v>7661.9</v>
      </c>
      <c r="H215" s="240">
        <v>141.6</v>
      </c>
      <c r="I215" s="240">
        <v>411.5</v>
      </c>
      <c r="J215" s="240">
        <v>104.1</v>
      </c>
      <c r="K215" s="240">
        <v>8684.7999999999993</v>
      </c>
      <c r="L215" s="216">
        <v>1136.9000000000001</v>
      </c>
      <c r="M215" s="264"/>
    </row>
    <row r="216" spans="1:13" s="6" customFormat="1" x14ac:dyDescent="0.2">
      <c r="B216" s="6" t="s">
        <v>901</v>
      </c>
      <c r="C216" s="220">
        <v>1746.9</v>
      </c>
      <c r="D216" s="220">
        <v>4669.3</v>
      </c>
      <c r="E216" s="220">
        <v>584.5</v>
      </c>
      <c r="F216" s="220">
        <v>245</v>
      </c>
      <c r="G216" s="220">
        <v>9051.4</v>
      </c>
      <c r="H216" s="220">
        <v>1920.9</v>
      </c>
      <c r="I216" s="220">
        <v>1589.7</v>
      </c>
      <c r="J216" s="220">
        <v>438.5</v>
      </c>
      <c r="K216" s="220">
        <v>20246.099999999999</v>
      </c>
      <c r="L216" s="220">
        <v>8033.1</v>
      </c>
      <c r="M216" s="377"/>
    </row>
    <row r="217" spans="1:13" x14ac:dyDescent="0.2">
      <c r="A217" s="234">
        <v>2014</v>
      </c>
      <c r="B217" s="234" t="s">
        <v>677</v>
      </c>
      <c r="C217" s="237">
        <v>257.5</v>
      </c>
      <c r="D217" s="237">
        <v>921.2</v>
      </c>
      <c r="E217" s="237">
        <v>0</v>
      </c>
      <c r="F217" s="237">
        <v>209.9</v>
      </c>
      <c r="G217" s="237">
        <v>0</v>
      </c>
      <c r="H217" s="237">
        <v>448.7</v>
      </c>
      <c r="I217" s="237">
        <v>432.4</v>
      </c>
      <c r="J217" s="237">
        <v>164.9</v>
      </c>
      <c r="K217" s="237">
        <v>2434.6999999999998</v>
      </c>
      <c r="L217" s="237">
        <v>1401.2</v>
      </c>
      <c r="M217" s="378"/>
    </row>
    <row r="218" spans="1:13" x14ac:dyDescent="0.2">
      <c r="B218" s="185" t="s">
        <v>678</v>
      </c>
      <c r="C218" s="240">
        <v>21.2</v>
      </c>
      <c r="D218" s="240">
        <v>72.599999999999994</v>
      </c>
      <c r="E218" s="240">
        <v>0</v>
      </c>
      <c r="F218" s="240">
        <v>0</v>
      </c>
      <c r="G218" s="240">
        <v>0</v>
      </c>
      <c r="H218" s="240">
        <v>23</v>
      </c>
      <c r="I218" s="240">
        <v>34.200000000000003</v>
      </c>
      <c r="J218" s="240">
        <v>0</v>
      </c>
      <c r="K218" s="240">
        <v>151</v>
      </c>
      <c r="L218" s="216">
        <v>114.8</v>
      </c>
      <c r="M218" s="264"/>
    </row>
    <row r="219" spans="1:13" x14ac:dyDescent="0.2">
      <c r="B219" s="185" t="s">
        <v>679</v>
      </c>
      <c r="C219" s="240">
        <v>47.8</v>
      </c>
      <c r="D219" s="240">
        <v>369.1</v>
      </c>
      <c r="E219" s="240">
        <v>0</v>
      </c>
      <c r="F219" s="240">
        <v>0</v>
      </c>
      <c r="G219" s="240">
        <v>0</v>
      </c>
      <c r="H219" s="240">
        <v>76.599999999999994</v>
      </c>
      <c r="I219" s="240">
        <v>11.1</v>
      </c>
      <c r="J219" s="240">
        <v>0</v>
      </c>
      <c r="K219" s="240">
        <v>504.7</v>
      </c>
      <c r="L219" s="216">
        <v>507.2</v>
      </c>
      <c r="M219" s="264"/>
    </row>
    <row r="220" spans="1:13" x14ac:dyDescent="0.2">
      <c r="B220" s="185" t="s">
        <v>680</v>
      </c>
      <c r="C220" s="240">
        <v>753.8</v>
      </c>
      <c r="D220" s="240">
        <v>744.9</v>
      </c>
      <c r="E220" s="240">
        <v>427.2</v>
      </c>
      <c r="F220" s="240">
        <v>0.1</v>
      </c>
      <c r="G220" s="240">
        <v>0</v>
      </c>
      <c r="H220" s="240">
        <v>558.9</v>
      </c>
      <c r="I220" s="240">
        <v>53.6</v>
      </c>
      <c r="J220" s="240">
        <v>88.2</v>
      </c>
      <c r="K220" s="240">
        <v>2626.7</v>
      </c>
      <c r="L220" s="216">
        <v>913.3</v>
      </c>
      <c r="M220" s="264"/>
    </row>
    <row r="221" spans="1:13" x14ac:dyDescent="0.2">
      <c r="B221" s="185" t="s">
        <v>681</v>
      </c>
      <c r="C221" s="240">
        <v>122.3</v>
      </c>
      <c r="D221" s="240">
        <v>119.8</v>
      </c>
      <c r="E221" s="240">
        <v>52.3</v>
      </c>
      <c r="F221" s="240">
        <v>0</v>
      </c>
      <c r="G221" s="240">
        <v>0</v>
      </c>
      <c r="H221" s="240">
        <v>100.3</v>
      </c>
      <c r="I221" s="240">
        <v>4.3</v>
      </c>
      <c r="J221" s="240">
        <v>5.4</v>
      </c>
      <c r="K221" s="240">
        <v>404.4</v>
      </c>
      <c r="L221" s="216">
        <v>86.7</v>
      </c>
      <c r="M221" s="264"/>
    </row>
    <row r="222" spans="1:13" x14ac:dyDescent="0.2">
      <c r="B222" s="185" t="s">
        <v>682</v>
      </c>
      <c r="C222" s="240">
        <v>140.5</v>
      </c>
      <c r="D222" s="240">
        <v>34.4</v>
      </c>
      <c r="E222" s="240">
        <v>39.200000000000003</v>
      </c>
      <c r="F222" s="240">
        <v>0.1</v>
      </c>
      <c r="G222" s="240">
        <v>0</v>
      </c>
      <c r="H222" s="240">
        <v>33.200000000000003</v>
      </c>
      <c r="I222" s="240">
        <v>1.1000000000000001</v>
      </c>
      <c r="J222" s="240">
        <v>36.6</v>
      </c>
      <c r="K222" s="240">
        <v>285.10000000000002</v>
      </c>
      <c r="L222" s="216">
        <v>39.1</v>
      </c>
      <c r="M222" s="264"/>
    </row>
    <row r="223" spans="1:13" x14ac:dyDescent="0.2">
      <c r="B223" s="185" t="s">
        <v>683</v>
      </c>
      <c r="C223" s="240">
        <v>108.3</v>
      </c>
      <c r="D223" s="240">
        <v>582.6</v>
      </c>
      <c r="E223" s="240">
        <v>4</v>
      </c>
      <c r="F223" s="240">
        <v>0</v>
      </c>
      <c r="G223" s="240">
        <v>1371.8</v>
      </c>
      <c r="H223" s="240">
        <v>250.3</v>
      </c>
      <c r="I223" s="240">
        <v>288.10000000000002</v>
      </c>
      <c r="J223" s="240">
        <v>5.0999999999999996</v>
      </c>
      <c r="K223" s="240">
        <v>2610.1999999999998</v>
      </c>
      <c r="L223" s="216">
        <v>1760.4</v>
      </c>
      <c r="M223" s="264"/>
    </row>
    <row r="224" spans="1:13" x14ac:dyDescent="0.2">
      <c r="B224" s="185" t="s">
        <v>684</v>
      </c>
      <c r="C224" s="240">
        <v>132.69999999999999</v>
      </c>
      <c r="D224" s="240">
        <v>191.7</v>
      </c>
      <c r="E224" s="240">
        <v>49.5</v>
      </c>
      <c r="F224" s="240">
        <v>0.1</v>
      </c>
      <c r="G224" s="240">
        <v>2</v>
      </c>
      <c r="H224" s="240">
        <v>159.30000000000001</v>
      </c>
      <c r="I224" s="240">
        <v>57</v>
      </c>
      <c r="J224" s="240">
        <v>0.9</v>
      </c>
      <c r="K224" s="240">
        <v>593.20000000000005</v>
      </c>
      <c r="L224" s="216">
        <v>369.3</v>
      </c>
      <c r="M224" s="264"/>
    </row>
    <row r="225" spans="1:13" x14ac:dyDescent="0.2">
      <c r="B225" s="185" t="s">
        <v>685</v>
      </c>
      <c r="C225" s="240">
        <v>243.4</v>
      </c>
      <c r="D225" s="240">
        <v>1573.5</v>
      </c>
      <c r="E225" s="240">
        <v>48.9</v>
      </c>
      <c r="F225" s="240">
        <v>0</v>
      </c>
      <c r="G225" s="240">
        <v>75</v>
      </c>
      <c r="H225" s="240">
        <v>168.8</v>
      </c>
      <c r="I225" s="240">
        <v>254.5</v>
      </c>
      <c r="J225" s="240">
        <v>0.1</v>
      </c>
      <c r="K225" s="240">
        <v>2364.1999999999998</v>
      </c>
      <c r="L225" s="216">
        <v>1914.1</v>
      </c>
      <c r="M225" s="264"/>
    </row>
    <row r="226" spans="1:13" x14ac:dyDescent="0.2">
      <c r="B226" s="185" t="s">
        <v>686</v>
      </c>
      <c r="C226" s="240">
        <v>110.6</v>
      </c>
      <c r="D226" s="240">
        <v>269.5</v>
      </c>
      <c r="E226" s="240">
        <v>0.4</v>
      </c>
      <c r="F226" s="240">
        <v>0</v>
      </c>
      <c r="G226" s="240">
        <v>7989</v>
      </c>
      <c r="H226" s="240">
        <v>151.30000000000001</v>
      </c>
      <c r="I226" s="240">
        <v>450.4</v>
      </c>
      <c r="J226" s="240">
        <v>88.5</v>
      </c>
      <c r="K226" s="240">
        <v>9059.7000000000007</v>
      </c>
      <c r="L226" s="216">
        <v>1213.8</v>
      </c>
      <c r="M226" s="264"/>
    </row>
    <row r="227" spans="1:13" s="6" customFormat="1" x14ac:dyDescent="0.2">
      <c r="B227" s="6" t="s">
        <v>901</v>
      </c>
      <c r="C227" s="220">
        <v>1938.1</v>
      </c>
      <c r="D227" s="220">
        <v>4879.3</v>
      </c>
      <c r="E227" s="220">
        <v>621.4</v>
      </c>
      <c r="F227" s="220">
        <v>210.2</v>
      </c>
      <c r="G227" s="220">
        <v>9437.7999999999993</v>
      </c>
      <c r="H227" s="220">
        <v>1970.4</v>
      </c>
      <c r="I227" s="220">
        <v>1586.7</v>
      </c>
      <c r="J227" s="220">
        <v>389.8</v>
      </c>
      <c r="K227" s="220">
        <v>21033.8</v>
      </c>
      <c r="L227" s="220">
        <v>8319.9</v>
      </c>
      <c r="M227" s="377"/>
    </row>
    <row r="228" spans="1:13" x14ac:dyDescent="0.2">
      <c r="A228" s="234">
        <v>2015</v>
      </c>
      <c r="B228" s="234" t="s">
        <v>677</v>
      </c>
      <c r="C228" s="237">
        <v>221</v>
      </c>
      <c r="D228" s="237">
        <v>990.9</v>
      </c>
      <c r="E228" s="237">
        <v>0</v>
      </c>
      <c r="F228" s="237">
        <v>203.2</v>
      </c>
      <c r="G228" s="237">
        <v>0</v>
      </c>
      <c r="H228" s="237">
        <v>474.6</v>
      </c>
      <c r="I228" s="237">
        <v>503.3</v>
      </c>
      <c r="J228" s="237">
        <v>160.4</v>
      </c>
      <c r="K228" s="237">
        <v>2553.3000000000002</v>
      </c>
      <c r="L228" s="237">
        <v>1488.9</v>
      </c>
      <c r="M228" s="378"/>
    </row>
    <row r="229" spans="1:13" x14ac:dyDescent="0.2">
      <c r="B229" s="185" t="s">
        <v>678</v>
      </c>
      <c r="C229" s="240">
        <v>15.6</v>
      </c>
      <c r="D229" s="240">
        <v>72.400000000000006</v>
      </c>
      <c r="E229" s="240">
        <v>0</v>
      </c>
      <c r="F229" s="240">
        <v>0</v>
      </c>
      <c r="G229" s="240">
        <v>0</v>
      </c>
      <c r="H229" s="240">
        <v>19.399999999999999</v>
      </c>
      <c r="I229" s="240">
        <v>33.6</v>
      </c>
      <c r="J229" s="240">
        <v>0</v>
      </c>
      <c r="K229" s="240">
        <v>141</v>
      </c>
      <c r="L229" s="216">
        <v>114.1</v>
      </c>
      <c r="M229" s="264"/>
    </row>
    <row r="230" spans="1:13" x14ac:dyDescent="0.2">
      <c r="B230" s="185" t="s">
        <v>679</v>
      </c>
      <c r="C230" s="240">
        <v>52.2</v>
      </c>
      <c r="D230" s="240">
        <v>385.4</v>
      </c>
      <c r="E230" s="240">
        <v>0</v>
      </c>
      <c r="F230" s="240">
        <v>0</v>
      </c>
      <c r="G230" s="240">
        <v>0</v>
      </c>
      <c r="H230" s="240">
        <v>77.8</v>
      </c>
      <c r="I230" s="240">
        <v>15.6</v>
      </c>
      <c r="J230" s="240">
        <v>0</v>
      </c>
      <c r="K230" s="240">
        <v>531</v>
      </c>
      <c r="L230" s="216">
        <v>528.70000000000005</v>
      </c>
      <c r="M230" s="264"/>
    </row>
    <row r="231" spans="1:13" x14ac:dyDescent="0.2">
      <c r="B231" s="185" t="s">
        <v>680</v>
      </c>
      <c r="C231" s="240">
        <v>787.7</v>
      </c>
      <c r="D231" s="240">
        <v>772.6</v>
      </c>
      <c r="E231" s="240">
        <v>453.3</v>
      </c>
      <c r="F231" s="240">
        <v>0.1</v>
      </c>
      <c r="G231" s="240">
        <v>0</v>
      </c>
      <c r="H231" s="240">
        <v>652.9</v>
      </c>
      <c r="I231" s="240">
        <v>60.1</v>
      </c>
      <c r="J231" s="240">
        <v>93.9</v>
      </c>
      <c r="K231" s="240">
        <v>2820.8</v>
      </c>
      <c r="L231" s="216">
        <v>980.2</v>
      </c>
      <c r="M231" s="264"/>
    </row>
    <row r="232" spans="1:13" x14ac:dyDescent="0.2">
      <c r="B232" s="185" t="s">
        <v>681</v>
      </c>
      <c r="C232" s="240">
        <v>125.7</v>
      </c>
      <c r="D232" s="240">
        <v>125.5</v>
      </c>
      <c r="E232" s="240">
        <v>46.1</v>
      </c>
      <c r="F232" s="240">
        <v>0</v>
      </c>
      <c r="G232" s="240">
        <v>0</v>
      </c>
      <c r="H232" s="240">
        <v>105.8</v>
      </c>
      <c r="I232" s="240">
        <v>4</v>
      </c>
      <c r="J232" s="240">
        <v>15.3</v>
      </c>
      <c r="K232" s="240">
        <v>422.5</v>
      </c>
      <c r="L232" s="216">
        <v>91.9</v>
      </c>
      <c r="M232" s="264"/>
    </row>
    <row r="233" spans="1:13" x14ac:dyDescent="0.2">
      <c r="B233" s="185" t="s">
        <v>682</v>
      </c>
      <c r="C233" s="240">
        <v>113.7</v>
      </c>
      <c r="D233" s="240">
        <v>33.799999999999997</v>
      </c>
      <c r="E233" s="240">
        <v>38.1</v>
      </c>
      <c r="F233" s="240">
        <v>0.1</v>
      </c>
      <c r="G233" s="240">
        <v>0</v>
      </c>
      <c r="H233" s="240">
        <v>39.5</v>
      </c>
      <c r="I233" s="240">
        <v>1.2</v>
      </c>
      <c r="J233" s="240">
        <v>45</v>
      </c>
      <c r="K233" s="240">
        <v>271.39999999999998</v>
      </c>
      <c r="L233" s="216">
        <v>52.9</v>
      </c>
      <c r="M233" s="264"/>
    </row>
    <row r="234" spans="1:13" x14ac:dyDescent="0.2">
      <c r="B234" s="185" t="s">
        <v>683</v>
      </c>
      <c r="C234" s="240">
        <v>135.9</v>
      </c>
      <c r="D234" s="240">
        <v>597.70000000000005</v>
      </c>
      <c r="E234" s="240">
        <v>3.9</v>
      </c>
      <c r="F234" s="240">
        <v>0</v>
      </c>
      <c r="G234" s="240">
        <v>1333.2</v>
      </c>
      <c r="H234" s="240">
        <v>264.5</v>
      </c>
      <c r="I234" s="240">
        <v>296.8</v>
      </c>
      <c r="J234" s="240">
        <v>3.1</v>
      </c>
      <c r="K234" s="240">
        <v>2635.1</v>
      </c>
      <c r="L234" s="216">
        <v>1740.8</v>
      </c>
      <c r="M234" s="264"/>
    </row>
    <row r="235" spans="1:13" x14ac:dyDescent="0.2">
      <c r="B235" s="185" t="s">
        <v>684</v>
      </c>
      <c r="C235" s="240">
        <v>126.1</v>
      </c>
      <c r="D235" s="240">
        <v>202.3</v>
      </c>
      <c r="E235" s="240">
        <v>39.1</v>
      </c>
      <c r="F235" s="240">
        <v>0.1</v>
      </c>
      <c r="G235" s="240">
        <v>2.4</v>
      </c>
      <c r="H235" s="240">
        <v>162.1</v>
      </c>
      <c r="I235" s="240">
        <v>58</v>
      </c>
      <c r="J235" s="240">
        <v>0.2</v>
      </c>
      <c r="K235" s="240">
        <v>590.20000000000005</v>
      </c>
      <c r="L235" s="216">
        <v>385.6</v>
      </c>
      <c r="M235" s="264"/>
    </row>
    <row r="236" spans="1:13" x14ac:dyDescent="0.2">
      <c r="B236" s="185" t="s">
        <v>685</v>
      </c>
      <c r="C236" s="240">
        <v>257.7</v>
      </c>
      <c r="D236" s="240">
        <v>1627</v>
      </c>
      <c r="E236" s="240">
        <v>43.9</v>
      </c>
      <c r="F236" s="240">
        <v>0</v>
      </c>
      <c r="G236" s="240">
        <v>78.599999999999994</v>
      </c>
      <c r="H236" s="240">
        <v>177.3</v>
      </c>
      <c r="I236" s="240">
        <v>234.2</v>
      </c>
      <c r="J236" s="240">
        <v>0.7</v>
      </c>
      <c r="K236" s="240">
        <v>2419.4</v>
      </c>
      <c r="L236" s="216">
        <v>1979.2</v>
      </c>
      <c r="M236" s="264"/>
    </row>
    <row r="237" spans="1:13" x14ac:dyDescent="0.2">
      <c r="B237" s="185" t="s">
        <v>686</v>
      </c>
      <c r="C237" s="240">
        <v>241.4</v>
      </c>
      <c r="D237" s="240">
        <v>286.5</v>
      </c>
      <c r="E237" s="240">
        <v>0.1</v>
      </c>
      <c r="F237" s="240">
        <v>0</v>
      </c>
      <c r="G237" s="240">
        <v>8209.2000000000007</v>
      </c>
      <c r="H237" s="240">
        <v>171.1</v>
      </c>
      <c r="I237" s="240">
        <v>485.9</v>
      </c>
      <c r="J237" s="240">
        <v>76.400000000000006</v>
      </c>
      <c r="K237" s="240">
        <v>9470.5</v>
      </c>
      <c r="L237" s="216">
        <v>1277.9000000000001</v>
      </c>
      <c r="M237" s="264"/>
    </row>
    <row r="238" spans="1:13" s="6" customFormat="1" x14ac:dyDescent="0.2">
      <c r="B238" s="6" t="s">
        <v>901</v>
      </c>
      <c r="C238" s="220">
        <v>2076.8000000000002</v>
      </c>
      <c r="D238" s="220">
        <v>5093.8999999999996</v>
      </c>
      <c r="E238" s="220">
        <v>624.6</v>
      </c>
      <c r="F238" s="220">
        <v>203.5</v>
      </c>
      <c r="G238" s="220">
        <v>9623.4</v>
      </c>
      <c r="H238" s="220">
        <v>2145</v>
      </c>
      <c r="I238" s="220">
        <v>1692.8</v>
      </c>
      <c r="J238" s="220">
        <v>395</v>
      </c>
      <c r="K238" s="220">
        <v>21855.1</v>
      </c>
      <c r="L238" s="220">
        <v>8640.2000000000007</v>
      </c>
      <c r="M238" s="377"/>
    </row>
    <row r="239" spans="1:13" x14ac:dyDescent="0.2">
      <c r="A239" s="234">
        <v>2016</v>
      </c>
      <c r="B239" s="234" t="s">
        <v>677</v>
      </c>
      <c r="C239" s="237">
        <v>351.6</v>
      </c>
      <c r="D239" s="237">
        <v>1017.7</v>
      </c>
      <c r="E239" s="237">
        <v>0</v>
      </c>
      <c r="F239" s="237">
        <v>208.1</v>
      </c>
      <c r="G239" s="237">
        <v>0</v>
      </c>
      <c r="H239" s="237">
        <v>467.1</v>
      </c>
      <c r="I239" s="237">
        <v>525.29999999999995</v>
      </c>
      <c r="J239" s="237">
        <v>171.7</v>
      </c>
      <c r="K239" s="237">
        <v>2741.4</v>
      </c>
      <c r="L239" s="237">
        <v>1509.4</v>
      </c>
      <c r="M239" s="378"/>
    </row>
    <row r="240" spans="1:13" x14ac:dyDescent="0.2">
      <c r="B240" s="185" t="s">
        <v>678</v>
      </c>
      <c r="C240" s="240">
        <v>47.3</v>
      </c>
      <c r="D240" s="240">
        <v>72.900000000000006</v>
      </c>
      <c r="E240" s="240">
        <v>0</v>
      </c>
      <c r="F240" s="240">
        <v>0</v>
      </c>
      <c r="G240" s="240">
        <v>0</v>
      </c>
      <c r="H240" s="240">
        <v>20.5</v>
      </c>
      <c r="I240" s="240">
        <v>35</v>
      </c>
      <c r="J240" s="240">
        <v>0</v>
      </c>
      <c r="K240" s="240">
        <v>175.6</v>
      </c>
      <c r="L240" s="216">
        <v>116.8</v>
      </c>
      <c r="M240" s="264"/>
    </row>
    <row r="241" spans="1:13" x14ac:dyDescent="0.2">
      <c r="B241" s="185" t="s">
        <v>679</v>
      </c>
      <c r="C241" s="240">
        <v>53.9</v>
      </c>
      <c r="D241" s="240">
        <v>397.2</v>
      </c>
      <c r="E241" s="240">
        <v>0</v>
      </c>
      <c r="F241" s="240">
        <v>0</v>
      </c>
      <c r="G241" s="240">
        <v>0</v>
      </c>
      <c r="H241" s="240">
        <v>79.5</v>
      </c>
      <c r="I241" s="240">
        <v>17.399999999999999</v>
      </c>
      <c r="J241" s="240">
        <v>0</v>
      </c>
      <c r="K241" s="240">
        <v>548</v>
      </c>
      <c r="L241" s="216">
        <v>546.1</v>
      </c>
      <c r="M241" s="264"/>
    </row>
    <row r="242" spans="1:13" x14ac:dyDescent="0.2">
      <c r="B242" s="185" t="s">
        <v>680</v>
      </c>
      <c r="C242" s="240">
        <v>863.6</v>
      </c>
      <c r="D242" s="240">
        <v>774.1</v>
      </c>
      <c r="E242" s="240">
        <v>437.6</v>
      </c>
      <c r="F242" s="240">
        <v>0.1</v>
      </c>
      <c r="G242" s="240">
        <v>0</v>
      </c>
      <c r="H242" s="240">
        <v>724.3</v>
      </c>
      <c r="I242" s="240">
        <v>61.4</v>
      </c>
      <c r="J242" s="240">
        <v>99.1</v>
      </c>
      <c r="K242" s="240">
        <v>2960.2</v>
      </c>
      <c r="L242" s="216">
        <v>1008.4</v>
      </c>
      <c r="M242" s="264"/>
    </row>
    <row r="243" spans="1:13" x14ac:dyDescent="0.2">
      <c r="B243" s="185" t="s">
        <v>681</v>
      </c>
      <c r="C243" s="240">
        <v>148</v>
      </c>
      <c r="D243" s="240">
        <v>128.1</v>
      </c>
      <c r="E243" s="240">
        <v>0.1</v>
      </c>
      <c r="F243" s="240">
        <v>0</v>
      </c>
      <c r="G243" s="240">
        <v>0</v>
      </c>
      <c r="H243" s="240">
        <v>105.2</v>
      </c>
      <c r="I243" s="240">
        <v>4.2</v>
      </c>
      <c r="J243" s="240">
        <v>14.1</v>
      </c>
      <c r="K243" s="240">
        <v>399.7</v>
      </c>
      <c r="L243" s="216">
        <v>93.1</v>
      </c>
      <c r="M243" s="264"/>
    </row>
    <row r="244" spans="1:13" x14ac:dyDescent="0.2">
      <c r="B244" s="185" t="s">
        <v>682</v>
      </c>
      <c r="C244" s="240">
        <v>116.9</v>
      </c>
      <c r="D244" s="240">
        <v>33.700000000000003</v>
      </c>
      <c r="E244" s="240">
        <v>32.299999999999997</v>
      </c>
      <c r="F244" s="240">
        <v>0.1</v>
      </c>
      <c r="G244" s="240">
        <v>0</v>
      </c>
      <c r="H244" s="240">
        <v>46.2</v>
      </c>
      <c r="I244" s="240">
        <v>2.5</v>
      </c>
      <c r="J244" s="240">
        <v>45.3</v>
      </c>
      <c r="K244" s="240">
        <v>276.89999999999998</v>
      </c>
      <c r="L244" s="216">
        <v>58.9</v>
      </c>
      <c r="M244" s="264"/>
    </row>
    <row r="245" spans="1:13" x14ac:dyDescent="0.2">
      <c r="B245" s="185" t="s">
        <v>683</v>
      </c>
      <c r="C245" s="240">
        <v>118.9</v>
      </c>
      <c r="D245" s="240">
        <v>609.9</v>
      </c>
      <c r="E245" s="240">
        <v>3.8</v>
      </c>
      <c r="F245" s="240">
        <v>0</v>
      </c>
      <c r="G245" s="240">
        <v>1328.7</v>
      </c>
      <c r="H245" s="240">
        <v>295.60000000000002</v>
      </c>
      <c r="I245" s="240">
        <v>298.5</v>
      </c>
      <c r="J245" s="240">
        <v>17.899999999999999</v>
      </c>
      <c r="K245" s="240">
        <v>2673.3</v>
      </c>
      <c r="L245" s="216">
        <v>1765.6</v>
      </c>
      <c r="M245" s="264"/>
    </row>
    <row r="246" spans="1:13" x14ac:dyDescent="0.2">
      <c r="B246" s="185" t="s">
        <v>684</v>
      </c>
      <c r="C246" s="240">
        <v>169.8</v>
      </c>
      <c r="D246" s="240">
        <v>202</v>
      </c>
      <c r="E246" s="240">
        <v>44.4</v>
      </c>
      <c r="F246" s="240">
        <v>0.1</v>
      </c>
      <c r="G246" s="240">
        <v>2.2999999999999998</v>
      </c>
      <c r="H246" s="240">
        <v>168.9</v>
      </c>
      <c r="I246" s="240">
        <v>59.2</v>
      </c>
      <c r="J246" s="240">
        <v>1.8</v>
      </c>
      <c r="K246" s="240">
        <v>648.6</v>
      </c>
      <c r="L246" s="216">
        <v>397</v>
      </c>
      <c r="M246" s="264"/>
    </row>
    <row r="247" spans="1:13" x14ac:dyDescent="0.2">
      <c r="B247" s="185" t="s">
        <v>685</v>
      </c>
      <c r="C247" s="240">
        <v>222.5</v>
      </c>
      <c r="D247" s="240">
        <v>1647.3</v>
      </c>
      <c r="E247" s="240">
        <v>61.4</v>
      </c>
      <c r="F247" s="240">
        <v>0</v>
      </c>
      <c r="G247" s="240">
        <v>79.3</v>
      </c>
      <c r="H247" s="240">
        <v>196.7</v>
      </c>
      <c r="I247" s="240">
        <v>237.2</v>
      </c>
      <c r="J247" s="240">
        <v>0.5</v>
      </c>
      <c r="K247" s="240">
        <v>2444.9</v>
      </c>
      <c r="L247" s="216">
        <v>2024.7</v>
      </c>
      <c r="M247" s="264"/>
    </row>
    <row r="248" spans="1:13" x14ac:dyDescent="0.2">
      <c r="B248" s="185" t="s">
        <v>686</v>
      </c>
      <c r="C248" s="240">
        <v>126.4</v>
      </c>
      <c r="D248" s="240">
        <v>300.7</v>
      </c>
      <c r="E248" s="240">
        <v>0.1</v>
      </c>
      <c r="F248" s="240">
        <v>0</v>
      </c>
      <c r="G248" s="240">
        <v>8383.2000000000007</v>
      </c>
      <c r="H248" s="240">
        <v>179.6</v>
      </c>
      <c r="I248" s="240">
        <v>531.20000000000005</v>
      </c>
      <c r="J248" s="240">
        <v>118.6</v>
      </c>
      <c r="K248" s="240">
        <v>9639.9</v>
      </c>
      <c r="L248" s="216">
        <v>1295.9000000000001</v>
      </c>
      <c r="M248" s="264"/>
    </row>
    <row r="249" spans="1:13" s="6" customFormat="1" x14ac:dyDescent="0.2">
      <c r="B249" s="6" t="s">
        <v>901</v>
      </c>
      <c r="C249" s="220">
        <v>2218.8000000000002</v>
      </c>
      <c r="D249" s="220">
        <v>5183.6000000000004</v>
      </c>
      <c r="E249" s="220">
        <v>579.79999999999995</v>
      </c>
      <c r="F249" s="220">
        <v>208.4</v>
      </c>
      <c r="G249" s="220">
        <v>9793.6</v>
      </c>
      <c r="H249" s="220">
        <v>2283.6</v>
      </c>
      <c r="I249" s="220">
        <v>1771.7</v>
      </c>
      <c r="J249" s="220">
        <v>468.9</v>
      </c>
      <c r="K249" s="220">
        <v>22508.400000000001</v>
      </c>
      <c r="L249" s="220">
        <v>8815.7999999999993</v>
      </c>
      <c r="M249" s="377"/>
    </row>
    <row r="250" spans="1:13" x14ac:dyDescent="0.2">
      <c r="A250" s="234">
        <v>2017</v>
      </c>
      <c r="B250" s="234" t="s">
        <v>677</v>
      </c>
      <c r="C250" s="237">
        <v>257</v>
      </c>
      <c r="D250" s="237">
        <v>1090.4000000000001</v>
      </c>
      <c r="E250" s="237">
        <v>0</v>
      </c>
      <c r="F250" s="237">
        <v>215.1</v>
      </c>
      <c r="G250" s="237">
        <v>0</v>
      </c>
      <c r="H250" s="237">
        <v>515.79999999999995</v>
      </c>
      <c r="I250" s="237">
        <v>583.5</v>
      </c>
      <c r="J250" s="237">
        <v>190.6</v>
      </c>
      <c r="K250" s="237">
        <v>2852.4</v>
      </c>
      <c r="L250" s="237">
        <v>1624.3</v>
      </c>
      <c r="M250" s="378"/>
    </row>
    <row r="251" spans="1:13" x14ac:dyDescent="0.2">
      <c r="B251" s="185" t="s">
        <v>678</v>
      </c>
      <c r="C251" s="240">
        <v>34.9</v>
      </c>
      <c r="D251" s="240">
        <v>82.1</v>
      </c>
      <c r="E251" s="240">
        <v>0</v>
      </c>
      <c r="F251" s="240">
        <v>0</v>
      </c>
      <c r="G251" s="240">
        <v>0</v>
      </c>
      <c r="H251" s="240">
        <v>20.6</v>
      </c>
      <c r="I251" s="240">
        <v>58.1</v>
      </c>
      <c r="J251" s="240">
        <v>0</v>
      </c>
      <c r="K251" s="240">
        <v>195.7</v>
      </c>
      <c r="L251" s="216">
        <v>127.7</v>
      </c>
      <c r="M251" s="264"/>
    </row>
    <row r="252" spans="1:13" x14ac:dyDescent="0.2">
      <c r="B252" s="185" t="s">
        <v>679</v>
      </c>
      <c r="C252" s="240">
        <v>60.7</v>
      </c>
      <c r="D252" s="240">
        <v>425.6</v>
      </c>
      <c r="E252" s="240">
        <v>0</v>
      </c>
      <c r="F252" s="240">
        <v>0</v>
      </c>
      <c r="G252" s="240">
        <v>0</v>
      </c>
      <c r="H252" s="240">
        <v>93</v>
      </c>
      <c r="I252" s="240">
        <v>16</v>
      </c>
      <c r="J252" s="240">
        <v>0</v>
      </c>
      <c r="K252" s="240">
        <v>595.29999999999995</v>
      </c>
      <c r="L252" s="216">
        <v>594.4</v>
      </c>
      <c r="M252" s="264"/>
    </row>
    <row r="253" spans="1:13" x14ac:dyDescent="0.2">
      <c r="B253" s="185" t="s">
        <v>680</v>
      </c>
      <c r="C253" s="240">
        <v>984.3</v>
      </c>
      <c r="D253" s="240">
        <v>816.8</v>
      </c>
      <c r="E253" s="240">
        <v>465.3</v>
      </c>
      <c r="F253" s="240">
        <v>0.1</v>
      </c>
      <c r="G253" s="240">
        <v>0</v>
      </c>
      <c r="H253" s="240">
        <v>689.7</v>
      </c>
      <c r="I253" s="240">
        <v>77.7</v>
      </c>
      <c r="J253" s="240">
        <v>109</v>
      </c>
      <c r="K253" s="240">
        <v>3142.9</v>
      </c>
      <c r="L253" s="216">
        <v>1065.0999999999999</v>
      </c>
      <c r="M253" s="264"/>
    </row>
    <row r="254" spans="1:13" x14ac:dyDescent="0.2">
      <c r="B254" s="185" t="s">
        <v>681</v>
      </c>
      <c r="C254" s="240">
        <v>175.3</v>
      </c>
      <c r="D254" s="240">
        <v>134.6</v>
      </c>
      <c r="E254" s="240">
        <v>0.1</v>
      </c>
      <c r="F254" s="240">
        <v>0</v>
      </c>
      <c r="G254" s="240">
        <v>0</v>
      </c>
      <c r="H254" s="240">
        <v>109.3</v>
      </c>
      <c r="I254" s="240">
        <v>13.3</v>
      </c>
      <c r="J254" s="240">
        <v>42.3</v>
      </c>
      <c r="K254" s="240">
        <v>474.9</v>
      </c>
      <c r="L254" s="216">
        <v>98.3</v>
      </c>
      <c r="M254" s="264"/>
    </row>
    <row r="255" spans="1:13" x14ac:dyDescent="0.2">
      <c r="B255" s="185" t="s">
        <v>682</v>
      </c>
      <c r="C255" s="240">
        <v>130.30000000000001</v>
      </c>
      <c r="D255" s="240">
        <v>35.1</v>
      </c>
      <c r="E255" s="240">
        <v>29</v>
      </c>
      <c r="F255" s="240">
        <v>0.1</v>
      </c>
      <c r="G255" s="240">
        <v>0</v>
      </c>
      <c r="H255" s="240">
        <v>53.1</v>
      </c>
      <c r="I255" s="240">
        <v>3.9</v>
      </c>
      <c r="J255" s="240">
        <v>47.2</v>
      </c>
      <c r="K255" s="240">
        <v>298.8</v>
      </c>
      <c r="L255" s="216">
        <v>66.599999999999994</v>
      </c>
      <c r="M255" s="264"/>
    </row>
    <row r="256" spans="1:13" x14ac:dyDescent="0.2">
      <c r="B256" s="185" t="s">
        <v>683</v>
      </c>
      <c r="C256" s="240">
        <v>130.19999999999999</v>
      </c>
      <c r="D256" s="240">
        <v>683.2</v>
      </c>
      <c r="E256" s="240">
        <v>3.8</v>
      </c>
      <c r="F256" s="240">
        <v>0</v>
      </c>
      <c r="G256" s="240">
        <v>1406.4</v>
      </c>
      <c r="H256" s="240">
        <v>313.89999999999998</v>
      </c>
      <c r="I256" s="240">
        <v>340.2</v>
      </c>
      <c r="J256" s="240">
        <v>24.3</v>
      </c>
      <c r="K256" s="240">
        <v>2901.9</v>
      </c>
      <c r="L256" s="216">
        <v>1878</v>
      </c>
      <c r="M256" s="264"/>
    </row>
    <row r="257" spans="1:13" x14ac:dyDescent="0.2">
      <c r="B257" s="185" t="s">
        <v>684</v>
      </c>
      <c r="C257" s="240">
        <v>195.4</v>
      </c>
      <c r="D257" s="240">
        <v>209.3</v>
      </c>
      <c r="E257" s="240">
        <v>42.3</v>
      </c>
      <c r="F257" s="240">
        <v>0.1</v>
      </c>
      <c r="G257" s="240">
        <v>2.4</v>
      </c>
      <c r="H257" s="240">
        <v>180.4</v>
      </c>
      <c r="I257" s="240">
        <v>65.2</v>
      </c>
      <c r="J257" s="240">
        <v>1.4</v>
      </c>
      <c r="K257" s="240">
        <v>696.4</v>
      </c>
      <c r="L257" s="216">
        <v>420</v>
      </c>
      <c r="M257" s="264"/>
    </row>
    <row r="258" spans="1:13" x14ac:dyDescent="0.2">
      <c r="B258" s="185" t="s">
        <v>685</v>
      </c>
      <c r="C258" s="240">
        <v>251.6</v>
      </c>
      <c r="D258" s="240">
        <v>1742.4</v>
      </c>
      <c r="E258" s="240">
        <v>68</v>
      </c>
      <c r="F258" s="240">
        <v>0</v>
      </c>
      <c r="G258" s="240">
        <v>78.7</v>
      </c>
      <c r="H258" s="240">
        <v>198.5</v>
      </c>
      <c r="I258" s="240">
        <v>243.3</v>
      </c>
      <c r="J258" s="240">
        <v>0.4</v>
      </c>
      <c r="K258" s="240">
        <v>2582.9</v>
      </c>
      <c r="L258" s="216">
        <v>2121.9</v>
      </c>
      <c r="M258" s="264"/>
    </row>
    <row r="259" spans="1:13" x14ac:dyDescent="0.2">
      <c r="B259" s="185" t="s">
        <v>686</v>
      </c>
      <c r="C259" s="240">
        <v>145.1</v>
      </c>
      <c r="D259" s="240">
        <v>328.1</v>
      </c>
      <c r="E259" s="240">
        <v>0.1</v>
      </c>
      <c r="F259" s="240">
        <v>0</v>
      </c>
      <c r="G259" s="240">
        <v>8899.2000000000007</v>
      </c>
      <c r="H259" s="240">
        <v>188.4</v>
      </c>
      <c r="I259" s="240">
        <v>577.4</v>
      </c>
      <c r="J259" s="240">
        <v>131</v>
      </c>
      <c r="K259" s="240">
        <v>10269.4</v>
      </c>
      <c r="L259" s="216">
        <v>1440.5</v>
      </c>
      <c r="M259" s="264"/>
    </row>
    <row r="260" spans="1:13" s="6" customFormat="1" x14ac:dyDescent="0.2">
      <c r="B260" s="6" t="s">
        <v>901</v>
      </c>
      <c r="C260" s="220">
        <v>2364.9</v>
      </c>
      <c r="D260" s="220">
        <v>5547.7</v>
      </c>
      <c r="E260" s="220">
        <v>608.6</v>
      </c>
      <c r="F260" s="220">
        <v>215.4</v>
      </c>
      <c r="G260" s="220">
        <v>10386.799999999999</v>
      </c>
      <c r="H260" s="220">
        <v>2362.5</v>
      </c>
      <c r="I260" s="220">
        <v>1978.4</v>
      </c>
      <c r="J260" s="220">
        <v>546.29999999999995</v>
      </c>
      <c r="K260" s="220">
        <v>24010.6</v>
      </c>
      <c r="L260" s="220">
        <v>9436.9</v>
      </c>
      <c r="M260" s="377"/>
    </row>
    <row r="261" spans="1:13" x14ac:dyDescent="0.2">
      <c r="A261" s="234">
        <v>2018</v>
      </c>
      <c r="B261" s="234" t="s">
        <v>677</v>
      </c>
      <c r="C261" s="237">
        <v>414.1</v>
      </c>
      <c r="D261" s="237">
        <v>1160.3</v>
      </c>
      <c r="E261" s="237">
        <v>0</v>
      </c>
      <c r="F261" s="237">
        <v>211.7</v>
      </c>
      <c r="G261" s="237">
        <v>0</v>
      </c>
      <c r="H261" s="237">
        <v>504.3</v>
      </c>
      <c r="I261" s="237">
        <v>613.6</v>
      </c>
      <c r="J261" s="237">
        <v>216.3</v>
      </c>
      <c r="K261" s="237">
        <v>3120.3</v>
      </c>
      <c r="L261" s="237">
        <v>1741.5</v>
      </c>
      <c r="M261" s="378"/>
    </row>
    <row r="262" spans="1:13" x14ac:dyDescent="0.2">
      <c r="B262" s="185" t="s">
        <v>678</v>
      </c>
      <c r="C262" s="240">
        <v>71.900000000000006</v>
      </c>
      <c r="D262" s="240">
        <v>84.4</v>
      </c>
      <c r="E262" s="240">
        <v>0</v>
      </c>
      <c r="F262" s="240">
        <v>0</v>
      </c>
      <c r="G262" s="240">
        <v>0</v>
      </c>
      <c r="H262" s="240">
        <v>37.9</v>
      </c>
      <c r="I262" s="240">
        <v>54.5</v>
      </c>
      <c r="J262" s="240">
        <v>0</v>
      </c>
      <c r="K262" s="240">
        <v>248.7</v>
      </c>
      <c r="L262" s="216">
        <v>149.19999999999999</v>
      </c>
      <c r="M262" s="264"/>
    </row>
    <row r="263" spans="1:13" x14ac:dyDescent="0.2">
      <c r="B263" s="185" t="s">
        <v>679</v>
      </c>
      <c r="C263" s="240">
        <v>89.8</v>
      </c>
      <c r="D263" s="240">
        <v>474</v>
      </c>
      <c r="E263" s="240">
        <v>0</v>
      </c>
      <c r="F263" s="240">
        <v>0</v>
      </c>
      <c r="G263" s="240">
        <v>0</v>
      </c>
      <c r="H263" s="240">
        <v>88.5</v>
      </c>
      <c r="I263" s="240">
        <v>15</v>
      </c>
      <c r="J263" s="240">
        <v>0</v>
      </c>
      <c r="K263" s="240">
        <v>667.2</v>
      </c>
      <c r="L263" s="216">
        <v>639.5</v>
      </c>
      <c r="M263" s="264"/>
    </row>
    <row r="264" spans="1:13" x14ac:dyDescent="0.2">
      <c r="B264" s="185" t="s">
        <v>680</v>
      </c>
      <c r="C264" s="240">
        <v>792.5</v>
      </c>
      <c r="D264" s="240">
        <v>870.4</v>
      </c>
      <c r="E264" s="240">
        <v>514.79999999999995</v>
      </c>
      <c r="F264" s="240">
        <v>0.3</v>
      </c>
      <c r="G264" s="240">
        <v>0</v>
      </c>
      <c r="H264" s="240">
        <v>736.8</v>
      </c>
      <c r="I264" s="240">
        <v>85.5</v>
      </c>
      <c r="J264" s="240">
        <v>113.4</v>
      </c>
      <c r="K264" s="240">
        <v>3113.7</v>
      </c>
      <c r="L264" s="216">
        <v>1149.5</v>
      </c>
      <c r="M264" s="264"/>
    </row>
    <row r="265" spans="1:13" x14ac:dyDescent="0.2">
      <c r="B265" s="185" t="s">
        <v>681</v>
      </c>
      <c r="C265" s="240">
        <v>202.9</v>
      </c>
      <c r="D265" s="240">
        <v>144.5</v>
      </c>
      <c r="E265" s="240">
        <v>0.1</v>
      </c>
      <c r="F265" s="240">
        <v>0</v>
      </c>
      <c r="G265" s="240">
        <v>0</v>
      </c>
      <c r="H265" s="240">
        <v>115</v>
      </c>
      <c r="I265" s="240">
        <v>14.7</v>
      </c>
      <c r="J265" s="240">
        <v>54.1</v>
      </c>
      <c r="K265" s="240">
        <v>531.29999999999995</v>
      </c>
      <c r="L265" s="216">
        <v>102.3</v>
      </c>
      <c r="M265" s="264"/>
    </row>
    <row r="266" spans="1:13" x14ac:dyDescent="0.2">
      <c r="B266" s="185" t="s">
        <v>682</v>
      </c>
      <c r="C266" s="240">
        <v>160.4</v>
      </c>
      <c r="D266" s="240">
        <v>36.799999999999997</v>
      </c>
      <c r="E266" s="240">
        <v>30.4</v>
      </c>
      <c r="F266" s="240">
        <v>0.1</v>
      </c>
      <c r="G266" s="240">
        <v>0</v>
      </c>
      <c r="H266" s="240">
        <v>57.1</v>
      </c>
      <c r="I266" s="240">
        <v>8.3000000000000007</v>
      </c>
      <c r="J266" s="240">
        <v>50.2</v>
      </c>
      <c r="K266" s="240">
        <v>343.4</v>
      </c>
      <c r="L266" s="216">
        <v>71.2</v>
      </c>
      <c r="M266" s="264"/>
    </row>
    <row r="267" spans="1:13" x14ac:dyDescent="0.2">
      <c r="B267" s="185" t="s">
        <v>683</v>
      </c>
      <c r="C267" s="240">
        <v>146.5</v>
      </c>
      <c r="D267" s="240">
        <v>710.7</v>
      </c>
      <c r="E267" s="240">
        <v>4</v>
      </c>
      <c r="F267" s="240">
        <v>0</v>
      </c>
      <c r="G267" s="240">
        <v>1492.7</v>
      </c>
      <c r="H267" s="240">
        <v>340.2</v>
      </c>
      <c r="I267" s="240">
        <v>368</v>
      </c>
      <c r="J267" s="240">
        <v>22.5</v>
      </c>
      <c r="K267" s="240">
        <v>3084.6</v>
      </c>
      <c r="L267" s="216">
        <v>2006.8</v>
      </c>
      <c r="M267" s="264"/>
    </row>
    <row r="268" spans="1:13" x14ac:dyDescent="0.2">
      <c r="B268" s="185" t="s">
        <v>684</v>
      </c>
      <c r="C268" s="240">
        <v>227.9</v>
      </c>
      <c r="D268" s="240">
        <v>218.4</v>
      </c>
      <c r="E268" s="240">
        <v>41.9</v>
      </c>
      <c r="F268" s="240">
        <v>0.1</v>
      </c>
      <c r="G268" s="240">
        <v>3.1</v>
      </c>
      <c r="H268" s="240">
        <v>192.9</v>
      </c>
      <c r="I268" s="240">
        <v>71.3</v>
      </c>
      <c r="J268" s="240">
        <v>5.8</v>
      </c>
      <c r="K268" s="240">
        <v>761.5</v>
      </c>
      <c r="L268" s="216">
        <v>440.5</v>
      </c>
      <c r="M268" s="264"/>
    </row>
    <row r="269" spans="1:13" x14ac:dyDescent="0.2">
      <c r="B269" s="185" t="s">
        <v>685</v>
      </c>
      <c r="C269" s="240">
        <v>248.1</v>
      </c>
      <c r="D269" s="240">
        <v>1891.3</v>
      </c>
      <c r="E269" s="240">
        <v>61.4</v>
      </c>
      <c r="F269" s="240">
        <v>0</v>
      </c>
      <c r="G269" s="240">
        <v>92.7</v>
      </c>
      <c r="H269" s="240">
        <v>200.8</v>
      </c>
      <c r="I269" s="240">
        <v>266.8</v>
      </c>
      <c r="J269" s="240">
        <v>0.4</v>
      </c>
      <c r="K269" s="240">
        <v>2761.6</v>
      </c>
      <c r="L269" s="216">
        <v>2287.9</v>
      </c>
      <c r="M269" s="264"/>
    </row>
    <row r="270" spans="1:13" x14ac:dyDescent="0.2">
      <c r="B270" s="185" t="s">
        <v>686</v>
      </c>
      <c r="C270" s="240">
        <v>132.1</v>
      </c>
      <c r="D270" s="240">
        <v>365.5</v>
      </c>
      <c r="E270" s="240">
        <v>0.1</v>
      </c>
      <c r="F270" s="240">
        <v>0</v>
      </c>
      <c r="G270" s="240">
        <v>9340.4</v>
      </c>
      <c r="H270" s="240">
        <v>197.9</v>
      </c>
      <c r="I270" s="240">
        <v>638.5</v>
      </c>
      <c r="J270" s="240">
        <v>124.2</v>
      </c>
      <c r="K270" s="240">
        <v>10798.8</v>
      </c>
      <c r="L270" s="216">
        <v>1518</v>
      </c>
      <c r="M270" s="264"/>
    </row>
    <row r="271" spans="1:13" s="6" customFormat="1" x14ac:dyDescent="0.2">
      <c r="B271" s="6" t="s">
        <v>901</v>
      </c>
      <c r="C271" s="220">
        <v>2486.1</v>
      </c>
      <c r="D271" s="220">
        <v>5956.2</v>
      </c>
      <c r="E271" s="220">
        <v>652.9</v>
      </c>
      <c r="F271" s="220">
        <v>212.2</v>
      </c>
      <c r="G271" s="220">
        <v>10928.9</v>
      </c>
      <c r="H271" s="220">
        <v>2471.4</v>
      </c>
      <c r="I271" s="220">
        <v>2136.3000000000002</v>
      </c>
      <c r="J271" s="220">
        <v>587</v>
      </c>
      <c r="K271" s="220">
        <v>25431</v>
      </c>
      <c r="L271" s="220">
        <v>10106.5</v>
      </c>
      <c r="M271" s="377"/>
    </row>
    <row r="272" spans="1:13" x14ac:dyDescent="0.2">
      <c r="A272" s="234">
        <v>2019</v>
      </c>
      <c r="B272" s="234" t="s">
        <v>677</v>
      </c>
      <c r="C272" s="237">
        <v>602.6</v>
      </c>
      <c r="D272" s="237">
        <v>1025.5</v>
      </c>
      <c r="E272" s="237">
        <v>0</v>
      </c>
      <c r="F272" s="237">
        <v>207.2</v>
      </c>
      <c r="G272" s="237">
        <v>0</v>
      </c>
      <c r="H272" s="237">
        <v>536.9</v>
      </c>
      <c r="I272" s="237">
        <v>665</v>
      </c>
      <c r="J272" s="237">
        <v>222.6</v>
      </c>
      <c r="K272" s="237">
        <v>3259.9</v>
      </c>
      <c r="L272" s="237">
        <v>1630.9</v>
      </c>
      <c r="M272" s="378"/>
    </row>
    <row r="273" spans="1:13" x14ac:dyDescent="0.2">
      <c r="B273" s="185" t="s">
        <v>678</v>
      </c>
      <c r="C273" s="240">
        <v>54.7</v>
      </c>
      <c r="D273" s="240">
        <v>89.3</v>
      </c>
      <c r="E273" s="240">
        <v>0</v>
      </c>
      <c r="F273" s="240">
        <v>0</v>
      </c>
      <c r="G273" s="240">
        <v>0</v>
      </c>
      <c r="H273" s="240">
        <v>42.2</v>
      </c>
      <c r="I273" s="240">
        <v>50.8</v>
      </c>
      <c r="J273" s="240">
        <v>0.1</v>
      </c>
      <c r="K273" s="240">
        <v>237.2</v>
      </c>
      <c r="L273" s="216">
        <v>160.4</v>
      </c>
      <c r="M273" s="264"/>
    </row>
    <row r="274" spans="1:13" x14ac:dyDescent="0.2">
      <c r="B274" s="185" t="s">
        <v>679</v>
      </c>
      <c r="C274" s="240">
        <v>110.5</v>
      </c>
      <c r="D274" s="240">
        <v>521.4</v>
      </c>
      <c r="E274" s="240">
        <v>0</v>
      </c>
      <c r="F274" s="240">
        <v>0</v>
      </c>
      <c r="G274" s="240">
        <v>0</v>
      </c>
      <c r="H274" s="240">
        <v>117.9</v>
      </c>
      <c r="I274" s="240">
        <v>15.8</v>
      </c>
      <c r="J274" s="240">
        <v>0</v>
      </c>
      <c r="K274" s="240">
        <v>765.6</v>
      </c>
      <c r="L274" s="216">
        <v>715.7</v>
      </c>
      <c r="M274" s="264"/>
    </row>
    <row r="275" spans="1:13" x14ac:dyDescent="0.2">
      <c r="B275" s="185" t="s">
        <v>680</v>
      </c>
      <c r="C275" s="240">
        <v>784.6</v>
      </c>
      <c r="D275" s="240">
        <v>994</v>
      </c>
      <c r="E275" s="240">
        <v>530.70000000000005</v>
      </c>
      <c r="F275" s="240">
        <v>0.4</v>
      </c>
      <c r="G275" s="240">
        <v>0</v>
      </c>
      <c r="H275" s="240">
        <v>725.6</v>
      </c>
      <c r="I275" s="240">
        <v>93.9</v>
      </c>
      <c r="J275" s="240">
        <v>147.9</v>
      </c>
      <c r="K275" s="240">
        <v>3277.1</v>
      </c>
      <c r="L275" s="216">
        <v>1271.3</v>
      </c>
      <c r="M275" s="264"/>
    </row>
    <row r="276" spans="1:13" x14ac:dyDescent="0.2">
      <c r="B276" s="185" t="s">
        <v>681</v>
      </c>
      <c r="C276" s="240">
        <v>192.4</v>
      </c>
      <c r="D276" s="240">
        <v>165.7</v>
      </c>
      <c r="E276" s="240">
        <v>19.100000000000001</v>
      </c>
      <c r="F276" s="240">
        <v>0</v>
      </c>
      <c r="G276" s="240">
        <v>0</v>
      </c>
      <c r="H276" s="240">
        <v>131.5</v>
      </c>
      <c r="I276" s="240">
        <v>24.2</v>
      </c>
      <c r="J276" s="240">
        <v>27.1</v>
      </c>
      <c r="K276" s="240">
        <v>560</v>
      </c>
      <c r="L276" s="216">
        <v>134.80000000000001</v>
      </c>
      <c r="M276" s="264"/>
    </row>
    <row r="277" spans="1:13" x14ac:dyDescent="0.2">
      <c r="B277" s="185" t="s">
        <v>682</v>
      </c>
      <c r="C277" s="240">
        <v>139.69999999999999</v>
      </c>
      <c r="D277" s="240">
        <v>48.4</v>
      </c>
      <c r="E277" s="240">
        <v>27.5</v>
      </c>
      <c r="F277" s="240">
        <v>0.1</v>
      </c>
      <c r="G277" s="240">
        <v>0</v>
      </c>
      <c r="H277" s="240">
        <v>59.8</v>
      </c>
      <c r="I277" s="240">
        <v>10.4</v>
      </c>
      <c r="J277" s="240">
        <v>71.3</v>
      </c>
      <c r="K277" s="240">
        <v>357.1</v>
      </c>
      <c r="L277" s="216">
        <v>85</v>
      </c>
      <c r="M277" s="264"/>
    </row>
    <row r="278" spans="1:13" x14ac:dyDescent="0.2">
      <c r="B278" s="185" t="s">
        <v>683</v>
      </c>
      <c r="C278" s="240">
        <v>134.30000000000001</v>
      </c>
      <c r="D278" s="240">
        <v>752.2</v>
      </c>
      <c r="E278" s="240">
        <v>4.4000000000000004</v>
      </c>
      <c r="F278" s="240">
        <v>0</v>
      </c>
      <c r="G278" s="240">
        <v>1556</v>
      </c>
      <c r="H278" s="240">
        <v>378.8</v>
      </c>
      <c r="I278" s="240">
        <v>390.9</v>
      </c>
      <c r="J278" s="240">
        <v>16.2</v>
      </c>
      <c r="K278" s="240">
        <v>3232.8</v>
      </c>
      <c r="L278" s="216">
        <v>2118.6</v>
      </c>
      <c r="M278" s="264"/>
    </row>
    <row r="279" spans="1:13" x14ac:dyDescent="0.2">
      <c r="B279" s="185" t="s">
        <v>684</v>
      </c>
      <c r="C279" s="240">
        <v>224.1</v>
      </c>
      <c r="D279" s="240">
        <v>243.3</v>
      </c>
      <c r="E279" s="240">
        <v>40.5</v>
      </c>
      <c r="F279" s="240">
        <v>0.1</v>
      </c>
      <c r="G279" s="240">
        <v>3.1</v>
      </c>
      <c r="H279" s="240">
        <v>203.7</v>
      </c>
      <c r="I279" s="240">
        <v>78.5</v>
      </c>
      <c r="J279" s="240">
        <v>1.3</v>
      </c>
      <c r="K279" s="240">
        <v>794.5</v>
      </c>
      <c r="L279" s="216">
        <v>480.8</v>
      </c>
      <c r="M279" s="264"/>
    </row>
    <row r="280" spans="1:13" x14ac:dyDescent="0.2">
      <c r="B280" s="185" t="s">
        <v>685</v>
      </c>
      <c r="C280" s="240">
        <v>263.10000000000002</v>
      </c>
      <c r="D280" s="240">
        <v>2068</v>
      </c>
      <c r="E280" s="240">
        <v>51.8</v>
      </c>
      <c r="F280" s="240">
        <v>0</v>
      </c>
      <c r="G280" s="240">
        <v>87.1</v>
      </c>
      <c r="H280" s="240">
        <v>230</v>
      </c>
      <c r="I280" s="240">
        <v>289.10000000000002</v>
      </c>
      <c r="J280" s="240">
        <v>12.3</v>
      </c>
      <c r="K280" s="240">
        <v>3001.4</v>
      </c>
      <c r="L280" s="216">
        <v>2493.9</v>
      </c>
      <c r="M280" s="264"/>
    </row>
    <row r="281" spans="1:13" x14ac:dyDescent="0.2">
      <c r="B281" s="185" t="s">
        <v>686</v>
      </c>
      <c r="C281" s="240">
        <v>149.9</v>
      </c>
      <c r="D281" s="240">
        <v>437.8</v>
      </c>
      <c r="E281" s="240">
        <v>0.1</v>
      </c>
      <c r="F281" s="240">
        <v>0</v>
      </c>
      <c r="G281" s="240">
        <v>9875.7000000000007</v>
      </c>
      <c r="H281" s="240">
        <v>238.9</v>
      </c>
      <c r="I281" s="240">
        <v>627.4</v>
      </c>
      <c r="J281" s="240">
        <v>96.1</v>
      </c>
      <c r="K281" s="240">
        <v>11425.8</v>
      </c>
      <c r="L281" s="216">
        <v>1685.4</v>
      </c>
      <c r="M281" s="264"/>
    </row>
    <row r="282" spans="1:13" s="6" customFormat="1" x14ac:dyDescent="0.2">
      <c r="B282" s="6" t="s">
        <v>901</v>
      </c>
      <c r="C282" s="220">
        <v>2655.9</v>
      </c>
      <c r="D282" s="220">
        <v>6345.6</v>
      </c>
      <c r="E282" s="220">
        <v>674.2</v>
      </c>
      <c r="F282" s="220">
        <v>207.9</v>
      </c>
      <c r="G282" s="220">
        <v>11521.8</v>
      </c>
      <c r="H282" s="220">
        <v>2665.1</v>
      </c>
      <c r="I282" s="220">
        <v>2245.9</v>
      </c>
      <c r="J282" s="220">
        <v>594.9</v>
      </c>
      <c r="K282" s="220">
        <v>26911.3</v>
      </c>
      <c r="L282" s="220">
        <v>10776.6</v>
      </c>
      <c r="M282" s="377"/>
    </row>
    <row r="283" spans="1:13" x14ac:dyDescent="0.2">
      <c r="A283" s="234">
        <v>2020</v>
      </c>
      <c r="B283" s="234" t="s">
        <v>677</v>
      </c>
      <c r="C283" s="237">
        <v>618.4</v>
      </c>
      <c r="D283" s="237">
        <v>1091.5</v>
      </c>
      <c r="E283" s="237">
        <v>0</v>
      </c>
      <c r="F283" s="237">
        <v>147.6</v>
      </c>
      <c r="G283" s="237">
        <v>0</v>
      </c>
      <c r="H283" s="237">
        <v>601.20000000000005</v>
      </c>
      <c r="I283" s="237">
        <v>617.70000000000005</v>
      </c>
      <c r="J283" s="237">
        <v>198.9</v>
      </c>
      <c r="K283" s="237">
        <v>3275.2</v>
      </c>
      <c r="L283" s="237">
        <v>1758.5</v>
      </c>
      <c r="M283" s="378"/>
    </row>
    <row r="284" spans="1:13" x14ac:dyDescent="0.2">
      <c r="B284" s="185" t="s">
        <v>678</v>
      </c>
      <c r="C284" s="240">
        <v>251.3</v>
      </c>
      <c r="D284" s="240">
        <v>116.4</v>
      </c>
      <c r="E284" s="240">
        <v>0</v>
      </c>
      <c r="F284" s="240">
        <v>0</v>
      </c>
      <c r="G284" s="240">
        <v>0</v>
      </c>
      <c r="H284" s="240">
        <v>41.1</v>
      </c>
      <c r="I284" s="240">
        <v>57.6</v>
      </c>
      <c r="J284" s="240">
        <v>0</v>
      </c>
      <c r="K284" s="240">
        <v>466.4</v>
      </c>
      <c r="L284" s="216">
        <v>191</v>
      </c>
      <c r="M284" s="264"/>
    </row>
    <row r="285" spans="1:13" x14ac:dyDescent="0.2">
      <c r="B285" s="185" t="s">
        <v>679</v>
      </c>
      <c r="C285" s="240">
        <v>119.5</v>
      </c>
      <c r="D285" s="240">
        <v>567.5</v>
      </c>
      <c r="E285" s="240">
        <v>0</v>
      </c>
      <c r="F285" s="240">
        <v>0</v>
      </c>
      <c r="G285" s="240">
        <v>0</v>
      </c>
      <c r="H285" s="240">
        <v>125.9</v>
      </c>
      <c r="I285" s="240">
        <v>16.100000000000001</v>
      </c>
      <c r="J285" s="240">
        <v>0</v>
      </c>
      <c r="K285" s="240">
        <v>829</v>
      </c>
      <c r="L285" s="216">
        <v>775.3</v>
      </c>
      <c r="M285" s="264"/>
    </row>
    <row r="286" spans="1:13" x14ac:dyDescent="0.2">
      <c r="B286" s="185" t="s">
        <v>680</v>
      </c>
      <c r="C286" s="240">
        <v>921.6</v>
      </c>
      <c r="D286" s="240">
        <v>1130.3</v>
      </c>
      <c r="E286" s="240">
        <v>540.20000000000005</v>
      </c>
      <c r="F286" s="240">
        <v>0.2</v>
      </c>
      <c r="G286" s="240">
        <v>0</v>
      </c>
      <c r="H286" s="240">
        <v>714</v>
      </c>
      <c r="I286" s="240">
        <v>106.2</v>
      </c>
      <c r="J286" s="240">
        <v>311.10000000000002</v>
      </c>
      <c r="K286" s="240">
        <v>3723.6</v>
      </c>
      <c r="L286" s="216">
        <v>1474.8</v>
      </c>
      <c r="M286" s="264"/>
    </row>
    <row r="287" spans="1:13" x14ac:dyDescent="0.2">
      <c r="B287" s="185" t="s">
        <v>681</v>
      </c>
      <c r="C287" s="240">
        <v>217.2</v>
      </c>
      <c r="D287" s="240">
        <v>177.2</v>
      </c>
      <c r="E287" s="240">
        <v>68.400000000000006</v>
      </c>
      <c r="F287" s="240">
        <v>0</v>
      </c>
      <c r="G287" s="240">
        <v>0</v>
      </c>
      <c r="H287" s="240">
        <v>138.30000000000001</v>
      </c>
      <c r="I287" s="240">
        <v>18.899999999999999</v>
      </c>
      <c r="J287" s="240">
        <v>54.2</v>
      </c>
      <c r="K287" s="240">
        <v>674.2</v>
      </c>
      <c r="L287" s="216">
        <v>135.69999999999999</v>
      </c>
      <c r="M287" s="264"/>
    </row>
    <row r="288" spans="1:13" x14ac:dyDescent="0.2">
      <c r="B288" s="185" t="s">
        <v>682</v>
      </c>
      <c r="C288" s="240">
        <v>105.8</v>
      </c>
      <c r="D288" s="240">
        <v>52.1</v>
      </c>
      <c r="E288" s="240">
        <v>26.2</v>
      </c>
      <c r="F288" s="240">
        <v>0.1</v>
      </c>
      <c r="G288" s="240">
        <v>0</v>
      </c>
      <c r="H288" s="240">
        <v>56.2</v>
      </c>
      <c r="I288" s="240">
        <v>12.9</v>
      </c>
      <c r="J288" s="240">
        <v>17.5</v>
      </c>
      <c r="K288" s="240">
        <v>270.7</v>
      </c>
      <c r="L288" s="216">
        <v>91.5</v>
      </c>
      <c r="M288" s="264"/>
    </row>
    <row r="289" spans="1:13" x14ac:dyDescent="0.2">
      <c r="B289" s="185" t="s">
        <v>683</v>
      </c>
      <c r="C289" s="240">
        <v>206.4</v>
      </c>
      <c r="D289" s="240">
        <v>803.3</v>
      </c>
      <c r="E289" s="240">
        <v>4.7</v>
      </c>
      <c r="F289" s="240">
        <v>0</v>
      </c>
      <c r="G289" s="240">
        <v>1766.8</v>
      </c>
      <c r="H289" s="240">
        <v>493.3</v>
      </c>
      <c r="I289" s="240">
        <v>437.5</v>
      </c>
      <c r="J289" s="240">
        <v>23.8</v>
      </c>
      <c r="K289" s="240">
        <v>3735.7</v>
      </c>
      <c r="L289" s="216">
        <v>2460.6999999999998</v>
      </c>
      <c r="M289" s="264"/>
    </row>
    <row r="290" spans="1:13" x14ac:dyDescent="0.2">
      <c r="B290" s="185" t="s">
        <v>684</v>
      </c>
      <c r="C290" s="240">
        <v>216.1</v>
      </c>
      <c r="D290" s="240">
        <v>253.9</v>
      </c>
      <c r="E290" s="240">
        <v>44.5</v>
      </c>
      <c r="F290" s="240">
        <v>0.1</v>
      </c>
      <c r="G290" s="240">
        <v>4.0999999999999996</v>
      </c>
      <c r="H290" s="240">
        <v>167.6</v>
      </c>
      <c r="I290" s="240">
        <v>98.5</v>
      </c>
      <c r="J290" s="240">
        <v>1.5</v>
      </c>
      <c r="K290" s="240">
        <v>786.3</v>
      </c>
      <c r="L290" s="216">
        <v>496.3</v>
      </c>
      <c r="M290" s="264"/>
    </row>
    <row r="291" spans="1:13" x14ac:dyDescent="0.2">
      <c r="B291" s="185" t="s">
        <v>685</v>
      </c>
      <c r="C291" s="240">
        <v>288.7</v>
      </c>
      <c r="D291" s="240">
        <v>2258.5</v>
      </c>
      <c r="E291" s="240">
        <v>52.5</v>
      </c>
      <c r="F291" s="240">
        <v>0</v>
      </c>
      <c r="G291" s="240">
        <v>78.3</v>
      </c>
      <c r="H291" s="240">
        <v>219.2</v>
      </c>
      <c r="I291" s="240">
        <v>310</v>
      </c>
      <c r="J291" s="240">
        <v>15.8</v>
      </c>
      <c r="K291" s="240">
        <v>3223.1</v>
      </c>
      <c r="L291" s="216">
        <v>2677.5</v>
      </c>
      <c r="M291" s="264"/>
    </row>
    <row r="292" spans="1:13" x14ac:dyDescent="0.2">
      <c r="B292" s="185" t="s">
        <v>686</v>
      </c>
      <c r="C292" s="240">
        <v>188.4</v>
      </c>
      <c r="D292" s="240">
        <v>495.7</v>
      </c>
      <c r="E292" s="240">
        <v>0.1</v>
      </c>
      <c r="F292" s="240">
        <v>0</v>
      </c>
      <c r="G292" s="240">
        <v>11519.3</v>
      </c>
      <c r="H292" s="240">
        <v>240.9</v>
      </c>
      <c r="I292" s="240">
        <v>710.7</v>
      </c>
      <c r="J292" s="240">
        <v>160.6</v>
      </c>
      <c r="K292" s="240">
        <v>13315.8</v>
      </c>
      <c r="L292" s="216">
        <v>1843.3</v>
      </c>
      <c r="M292" s="264"/>
    </row>
    <row r="293" spans="1:13" s="6" customFormat="1" x14ac:dyDescent="0.2">
      <c r="B293" s="6" t="s">
        <v>901</v>
      </c>
      <c r="C293" s="220">
        <v>3133.4</v>
      </c>
      <c r="D293" s="220">
        <v>6946.4</v>
      </c>
      <c r="E293" s="220">
        <v>736.6</v>
      </c>
      <c r="F293" s="220">
        <v>148</v>
      </c>
      <c r="G293" s="220">
        <v>13368.4</v>
      </c>
      <c r="H293" s="220">
        <v>2797.7</v>
      </c>
      <c r="I293" s="220">
        <v>2386.1999999999998</v>
      </c>
      <c r="J293" s="220">
        <v>783.4</v>
      </c>
      <c r="K293" s="220">
        <v>30300.1</v>
      </c>
      <c r="L293" s="220">
        <v>11904.7</v>
      </c>
      <c r="M293" s="377"/>
    </row>
    <row r="294" spans="1:13" x14ac:dyDescent="0.2">
      <c r="A294" s="234">
        <v>2021</v>
      </c>
      <c r="B294" s="234" t="s">
        <v>677</v>
      </c>
      <c r="C294" s="237">
        <v>557.29999999999995</v>
      </c>
      <c r="D294" s="237">
        <v>1163.7</v>
      </c>
      <c r="E294" s="237">
        <v>0</v>
      </c>
      <c r="F294" s="237">
        <v>115.6</v>
      </c>
      <c r="G294" s="237">
        <v>0</v>
      </c>
      <c r="H294" s="237">
        <v>589.4</v>
      </c>
      <c r="I294" s="237">
        <v>670.3</v>
      </c>
      <c r="J294" s="237">
        <v>300.60000000000002</v>
      </c>
      <c r="K294" s="237">
        <v>3396.9</v>
      </c>
      <c r="L294" s="237">
        <v>1830.1</v>
      </c>
      <c r="M294" s="378"/>
    </row>
    <row r="295" spans="1:13" x14ac:dyDescent="0.2">
      <c r="B295" s="185" t="s">
        <v>678</v>
      </c>
      <c r="C295" s="240">
        <v>81.599999999999994</v>
      </c>
      <c r="D295" s="240">
        <v>126.6</v>
      </c>
      <c r="E295" s="240">
        <v>0</v>
      </c>
      <c r="F295" s="240">
        <v>0</v>
      </c>
      <c r="G295" s="240">
        <v>0</v>
      </c>
      <c r="H295" s="240">
        <v>53.5</v>
      </c>
      <c r="I295" s="240">
        <v>72</v>
      </c>
      <c r="J295" s="240">
        <v>0</v>
      </c>
      <c r="K295" s="240">
        <v>333.7</v>
      </c>
      <c r="L295" s="216">
        <v>217.4</v>
      </c>
      <c r="M295" s="264"/>
    </row>
    <row r="296" spans="1:13" x14ac:dyDescent="0.2">
      <c r="B296" s="185" t="s">
        <v>679</v>
      </c>
      <c r="C296" s="240">
        <v>113.6</v>
      </c>
      <c r="D296" s="240">
        <v>602.20000000000005</v>
      </c>
      <c r="E296" s="240">
        <v>0</v>
      </c>
      <c r="F296" s="240">
        <v>0</v>
      </c>
      <c r="G296" s="240">
        <v>0</v>
      </c>
      <c r="H296" s="240">
        <v>141.4</v>
      </c>
      <c r="I296" s="240">
        <v>15</v>
      </c>
      <c r="J296" s="240">
        <v>0</v>
      </c>
      <c r="K296" s="240">
        <v>872.2</v>
      </c>
      <c r="L296" s="216">
        <v>843.8</v>
      </c>
      <c r="M296" s="264"/>
    </row>
    <row r="297" spans="1:13" x14ac:dyDescent="0.2">
      <c r="B297" s="185" t="s">
        <v>680</v>
      </c>
      <c r="C297" s="240">
        <v>975.3</v>
      </c>
      <c r="D297" s="240">
        <v>1179.5</v>
      </c>
      <c r="E297" s="240">
        <v>561.6</v>
      </c>
      <c r="F297" s="240">
        <v>0.2</v>
      </c>
      <c r="G297" s="240">
        <v>0</v>
      </c>
      <c r="H297" s="240">
        <v>780.3</v>
      </c>
      <c r="I297" s="240">
        <v>90.4</v>
      </c>
      <c r="J297" s="240">
        <v>330.9</v>
      </c>
      <c r="K297" s="240">
        <v>3918.3</v>
      </c>
      <c r="L297" s="216">
        <v>1563.7</v>
      </c>
      <c r="M297" s="264"/>
    </row>
    <row r="298" spans="1:13" x14ac:dyDescent="0.2">
      <c r="B298" s="185" t="s">
        <v>681</v>
      </c>
      <c r="C298" s="240">
        <v>234.9</v>
      </c>
      <c r="D298" s="240">
        <v>186.7</v>
      </c>
      <c r="E298" s="240">
        <v>25.7</v>
      </c>
      <c r="F298" s="240">
        <v>0</v>
      </c>
      <c r="G298" s="240">
        <v>0</v>
      </c>
      <c r="H298" s="240">
        <v>150.69999999999999</v>
      </c>
      <c r="I298" s="240">
        <v>15.8</v>
      </c>
      <c r="J298" s="240">
        <v>59.3</v>
      </c>
      <c r="K298" s="240">
        <v>673.1</v>
      </c>
      <c r="L298" s="216">
        <v>145.19999999999999</v>
      </c>
      <c r="M298" s="264"/>
    </row>
    <row r="299" spans="1:13" x14ac:dyDescent="0.2">
      <c r="B299" s="185" t="s">
        <v>682</v>
      </c>
      <c r="C299" s="240">
        <v>146.5</v>
      </c>
      <c r="D299" s="240">
        <v>55.2</v>
      </c>
      <c r="E299" s="240">
        <v>22.8</v>
      </c>
      <c r="F299" s="240">
        <v>0.1</v>
      </c>
      <c r="G299" s="240">
        <v>0</v>
      </c>
      <c r="H299" s="240">
        <v>64.8</v>
      </c>
      <c r="I299" s="240">
        <v>13.9</v>
      </c>
      <c r="J299" s="240">
        <v>21.8</v>
      </c>
      <c r="K299" s="240">
        <v>325</v>
      </c>
      <c r="L299" s="216">
        <v>100.2</v>
      </c>
      <c r="M299" s="264"/>
    </row>
    <row r="300" spans="1:13" x14ac:dyDescent="0.2">
      <c r="B300" s="185" t="s">
        <v>683</v>
      </c>
      <c r="C300" s="240">
        <v>179</v>
      </c>
      <c r="D300" s="240">
        <v>898.4</v>
      </c>
      <c r="E300" s="240">
        <v>6.7</v>
      </c>
      <c r="F300" s="240">
        <v>0</v>
      </c>
      <c r="G300" s="240">
        <v>1755.1</v>
      </c>
      <c r="H300" s="240">
        <v>564.5</v>
      </c>
      <c r="I300" s="240">
        <v>472.6</v>
      </c>
      <c r="J300" s="240">
        <v>41.6</v>
      </c>
      <c r="K300" s="240">
        <v>3917.9</v>
      </c>
      <c r="L300" s="216">
        <v>2561</v>
      </c>
      <c r="M300" s="264"/>
    </row>
    <row r="301" spans="1:13" x14ac:dyDescent="0.2">
      <c r="B301" s="185" t="s">
        <v>684</v>
      </c>
      <c r="C301" s="240">
        <v>229.1</v>
      </c>
      <c r="D301" s="240">
        <v>263.60000000000002</v>
      </c>
      <c r="E301" s="240">
        <v>53.1</v>
      </c>
      <c r="F301" s="240">
        <v>0.1</v>
      </c>
      <c r="G301" s="240">
        <v>4.2</v>
      </c>
      <c r="H301" s="240">
        <v>193.1</v>
      </c>
      <c r="I301" s="240">
        <v>100.7</v>
      </c>
      <c r="J301" s="240">
        <v>1</v>
      </c>
      <c r="K301" s="240">
        <v>844.9</v>
      </c>
      <c r="L301" s="216">
        <v>536</v>
      </c>
      <c r="M301" s="264"/>
    </row>
    <row r="302" spans="1:13" x14ac:dyDescent="0.2">
      <c r="B302" s="185" t="s">
        <v>685</v>
      </c>
      <c r="C302" s="240">
        <v>332.7</v>
      </c>
      <c r="D302" s="240">
        <v>2373.9</v>
      </c>
      <c r="E302" s="240">
        <v>50</v>
      </c>
      <c r="F302" s="240">
        <v>0</v>
      </c>
      <c r="G302" s="240">
        <v>83.7</v>
      </c>
      <c r="H302" s="240">
        <v>243.2</v>
      </c>
      <c r="I302" s="240">
        <v>317</v>
      </c>
      <c r="J302" s="240">
        <v>4.3</v>
      </c>
      <c r="K302" s="240">
        <v>3404.8</v>
      </c>
      <c r="L302" s="216">
        <v>2834.6</v>
      </c>
      <c r="M302" s="264"/>
    </row>
    <row r="303" spans="1:13" x14ac:dyDescent="0.2">
      <c r="B303" s="185" t="s">
        <v>686</v>
      </c>
      <c r="C303" s="240">
        <v>197.9</v>
      </c>
      <c r="D303" s="240">
        <v>524.70000000000005</v>
      </c>
      <c r="E303" s="240">
        <v>0.1</v>
      </c>
      <c r="F303" s="240">
        <v>0</v>
      </c>
      <c r="G303" s="240">
        <v>11343</v>
      </c>
      <c r="H303" s="240">
        <v>264.60000000000002</v>
      </c>
      <c r="I303" s="240">
        <v>780</v>
      </c>
      <c r="J303" s="240">
        <v>207.5</v>
      </c>
      <c r="K303" s="240">
        <v>13317.8</v>
      </c>
      <c r="L303" s="216">
        <v>1999.2</v>
      </c>
      <c r="M303" s="264"/>
    </row>
    <row r="304" spans="1:13" s="6" customFormat="1" x14ac:dyDescent="0.2">
      <c r="B304" s="6" t="s">
        <v>901</v>
      </c>
      <c r="C304" s="220">
        <v>3047.8</v>
      </c>
      <c r="D304" s="220">
        <v>7374.3</v>
      </c>
      <c r="E304" s="220">
        <v>720.1</v>
      </c>
      <c r="F304" s="220">
        <v>116.1</v>
      </c>
      <c r="G304" s="220">
        <v>13186</v>
      </c>
      <c r="H304" s="220">
        <v>3045.5</v>
      </c>
      <c r="I304" s="220">
        <v>2547.6999999999998</v>
      </c>
      <c r="J304" s="220">
        <v>967.1</v>
      </c>
      <c r="K304" s="220">
        <v>31004.6</v>
      </c>
      <c r="L304" s="220">
        <v>12631.1</v>
      </c>
      <c r="M304" s="377"/>
    </row>
    <row r="305" spans="1:13" x14ac:dyDescent="0.2">
      <c r="A305" s="234">
        <v>2022</v>
      </c>
      <c r="B305" s="234" t="s">
        <v>677</v>
      </c>
      <c r="C305" s="237">
        <v>605</v>
      </c>
      <c r="D305" s="237">
        <v>1260.8</v>
      </c>
      <c r="E305" s="237">
        <v>0</v>
      </c>
      <c r="F305" s="237">
        <v>125</v>
      </c>
      <c r="G305" s="237">
        <v>0</v>
      </c>
      <c r="H305" s="237">
        <v>665.8</v>
      </c>
      <c r="I305" s="237">
        <v>733.5</v>
      </c>
      <c r="J305" s="237">
        <v>329.2</v>
      </c>
      <c r="K305" s="237">
        <v>3719.3</v>
      </c>
      <c r="L305" s="237">
        <v>2037.4</v>
      </c>
      <c r="M305" s="378"/>
    </row>
    <row r="306" spans="1:13" x14ac:dyDescent="0.2">
      <c r="B306" s="185" t="s">
        <v>678</v>
      </c>
      <c r="C306" s="240">
        <v>68.099999999999994</v>
      </c>
      <c r="D306" s="240">
        <v>137.4</v>
      </c>
      <c r="E306" s="240">
        <v>0</v>
      </c>
      <c r="F306" s="240">
        <v>0</v>
      </c>
      <c r="G306" s="240">
        <v>0</v>
      </c>
      <c r="H306" s="240">
        <v>75.3</v>
      </c>
      <c r="I306" s="240">
        <v>95.6</v>
      </c>
      <c r="J306" s="240">
        <v>39.700000000000003</v>
      </c>
      <c r="K306" s="240">
        <v>416.1</v>
      </c>
      <c r="L306" s="216">
        <v>255.5</v>
      </c>
      <c r="M306" s="264"/>
    </row>
    <row r="307" spans="1:13" x14ac:dyDescent="0.2">
      <c r="B307" s="185" t="s">
        <v>679</v>
      </c>
      <c r="C307" s="240">
        <v>93.1</v>
      </c>
      <c r="D307" s="240">
        <v>678.7</v>
      </c>
      <c r="E307" s="240">
        <v>0</v>
      </c>
      <c r="F307" s="240">
        <v>0</v>
      </c>
      <c r="G307" s="240">
        <v>0</v>
      </c>
      <c r="H307" s="240">
        <v>159.9</v>
      </c>
      <c r="I307" s="240">
        <v>15.2</v>
      </c>
      <c r="J307" s="240">
        <v>0</v>
      </c>
      <c r="K307" s="240">
        <v>946.9</v>
      </c>
      <c r="L307" s="216">
        <v>944.8</v>
      </c>
      <c r="M307" s="264"/>
    </row>
    <row r="308" spans="1:13" x14ac:dyDescent="0.2">
      <c r="B308" s="185" t="s">
        <v>680</v>
      </c>
      <c r="C308" s="240">
        <v>1098.5</v>
      </c>
      <c r="D308" s="240">
        <v>1256.9000000000001</v>
      </c>
      <c r="E308" s="240">
        <v>754.4</v>
      </c>
      <c r="F308" s="240">
        <v>0.2</v>
      </c>
      <c r="G308" s="240">
        <v>0</v>
      </c>
      <c r="H308" s="240">
        <v>920.2</v>
      </c>
      <c r="I308" s="240">
        <v>85.9</v>
      </c>
      <c r="J308" s="240">
        <v>106.5</v>
      </c>
      <c r="K308" s="240">
        <v>4222.6000000000004</v>
      </c>
      <c r="L308" s="216">
        <v>1742.6</v>
      </c>
      <c r="M308" s="264"/>
    </row>
    <row r="309" spans="1:13" x14ac:dyDescent="0.2">
      <c r="B309" s="185" t="s">
        <v>681</v>
      </c>
      <c r="C309" s="240">
        <v>267.5</v>
      </c>
      <c r="D309" s="240">
        <v>202.3</v>
      </c>
      <c r="E309" s="240">
        <v>7</v>
      </c>
      <c r="F309" s="240">
        <v>0</v>
      </c>
      <c r="G309" s="240">
        <v>0</v>
      </c>
      <c r="H309" s="240">
        <v>164.3</v>
      </c>
      <c r="I309" s="240">
        <v>17.8</v>
      </c>
      <c r="J309" s="240">
        <v>107.1</v>
      </c>
      <c r="K309" s="240">
        <v>766</v>
      </c>
      <c r="L309" s="216">
        <v>163.1</v>
      </c>
      <c r="M309" s="264"/>
    </row>
    <row r="310" spans="1:13" x14ac:dyDescent="0.2">
      <c r="B310" s="185" t="s">
        <v>682</v>
      </c>
      <c r="C310" s="240">
        <v>153.1</v>
      </c>
      <c r="D310" s="240">
        <v>61.8</v>
      </c>
      <c r="E310" s="240">
        <v>20.2</v>
      </c>
      <c r="F310" s="240">
        <v>0.1</v>
      </c>
      <c r="G310" s="240">
        <v>0</v>
      </c>
      <c r="H310" s="240">
        <v>71</v>
      </c>
      <c r="I310" s="240">
        <v>22.9</v>
      </c>
      <c r="J310" s="240">
        <v>31.5</v>
      </c>
      <c r="K310" s="240">
        <v>360.6</v>
      </c>
      <c r="L310" s="216">
        <v>108.3</v>
      </c>
      <c r="M310" s="264"/>
    </row>
    <row r="311" spans="1:13" x14ac:dyDescent="0.2">
      <c r="B311" s="185" t="s">
        <v>683</v>
      </c>
      <c r="C311" s="240">
        <v>144.1</v>
      </c>
      <c r="D311" s="240">
        <v>938.7</v>
      </c>
      <c r="E311" s="240">
        <v>8.4</v>
      </c>
      <c r="F311" s="240">
        <v>0</v>
      </c>
      <c r="G311" s="240">
        <v>1973.9</v>
      </c>
      <c r="H311" s="240">
        <v>574.29999999999995</v>
      </c>
      <c r="I311" s="240">
        <v>502.1</v>
      </c>
      <c r="J311" s="240">
        <v>10.9</v>
      </c>
      <c r="K311" s="240">
        <v>4152.3999999999996</v>
      </c>
      <c r="L311" s="216">
        <v>2740</v>
      </c>
      <c r="M311" s="264"/>
    </row>
    <row r="312" spans="1:13" x14ac:dyDescent="0.2">
      <c r="B312" s="185" t="s">
        <v>684</v>
      </c>
      <c r="C312" s="240">
        <v>260.39999999999998</v>
      </c>
      <c r="D312" s="240">
        <v>284.8</v>
      </c>
      <c r="E312" s="240">
        <v>50.7</v>
      </c>
      <c r="F312" s="240">
        <v>0.1</v>
      </c>
      <c r="G312" s="240">
        <v>3.5</v>
      </c>
      <c r="H312" s="240">
        <v>252.1</v>
      </c>
      <c r="I312" s="240">
        <v>100.4</v>
      </c>
      <c r="J312" s="240">
        <v>2.5</v>
      </c>
      <c r="K312" s="240">
        <v>954.6</v>
      </c>
      <c r="L312" s="216">
        <v>608.70000000000005</v>
      </c>
      <c r="M312" s="264"/>
    </row>
    <row r="313" spans="1:13" x14ac:dyDescent="0.2">
      <c r="B313" s="185" t="s">
        <v>685</v>
      </c>
      <c r="C313" s="240">
        <v>337.2</v>
      </c>
      <c r="D313" s="240">
        <v>2540</v>
      </c>
      <c r="E313" s="240">
        <v>43</v>
      </c>
      <c r="F313" s="240">
        <v>0</v>
      </c>
      <c r="G313" s="240">
        <v>99.5</v>
      </c>
      <c r="H313" s="240">
        <v>271.8</v>
      </c>
      <c r="I313" s="240">
        <v>345.1</v>
      </c>
      <c r="J313" s="240">
        <v>7.3</v>
      </c>
      <c r="K313" s="240">
        <v>3643.9</v>
      </c>
      <c r="L313" s="216">
        <v>3071.4</v>
      </c>
      <c r="M313" s="264"/>
    </row>
    <row r="314" spans="1:13" x14ac:dyDescent="0.2">
      <c r="B314" s="185" t="s">
        <v>686</v>
      </c>
      <c r="C314" s="240">
        <v>316.10000000000002</v>
      </c>
      <c r="D314" s="240">
        <v>571.5</v>
      </c>
      <c r="E314" s="240">
        <v>0.1</v>
      </c>
      <c r="F314" s="240">
        <v>0</v>
      </c>
      <c r="G314" s="240">
        <v>12469.7</v>
      </c>
      <c r="H314" s="240">
        <v>322.5</v>
      </c>
      <c r="I314" s="240">
        <v>902.5</v>
      </c>
      <c r="J314" s="240">
        <v>245.5</v>
      </c>
      <c r="K314" s="240">
        <v>14828</v>
      </c>
      <c r="L314" s="216">
        <v>2202.5</v>
      </c>
      <c r="M314" s="264"/>
    </row>
    <row r="315" spans="1:13" s="6" customFormat="1" x14ac:dyDescent="0.2">
      <c r="B315" s="6" t="s">
        <v>901</v>
      </c>
      <c r="C315" s="220">
        <v>3343.1</v>
      </c>
      <c r="D315" s="220">
        <v>7932.9</v>
      </c>
      <c r="E315" s="220">
        <v>883.8</v>
      </c>
      <c r="F315" s="220">
        <v>125.5</v>
      </c>
      <c r="G315" s="220">
        <v>14546.6</v>
      </c>
      <c r="H315" s="220">
        <v>3477.2</v>
      </c>
      <c r="I315" s="220">
        <v>2821</v>
      </c>
      <c r="J315" s="220">
        <v>880.4</v>
      </c>
      <c r="K315" s="220">
        <v>34010.400000000001</v>
      </c>
      <c r="L315" s="220">
        <v>13874.3</v>
      </c>
      <c r="M315" s="377"/>
    </row>
    <row r="316" spans="1:13" x14ac:dyDescent="0.2">
      <c r="A316" s="234">
        <v>2023</v>
      </c>
      <c r="B316" s="234" t="s">
        <v>677</v>
      </c>
      <c r="C316" s="237">
        <v>771.8</v>
      </c>
      <c r="D316" s="237">
        <v>1459.7</v>
      </c>
      <c r="E316" s="237">
        <v>0</v>
      </c>
      <c r="F316" s="237">
        <v>239.9</v>
      </c>
      <c r="G316" s="237">
        <v>0</v>
      </c>
      <c r="H316" s="237">
        <v>746.8</v>
      </c>
      <c r="I316" s="237">
        <v>903.8</v>
      </c>
      <c r="J316" s="237">
        <v>365.9</v>
      </c>
      <c r="K316" s="237">
        <v>4487.8999999999996</v>
      </c>
      <c r="L316" s="237">
        <v>2364.3000000000002</v>
      </c>
      <c r="M316" s="378"/>
    </row>
    <row r="317" spans="1:13" x14ac:dyDescent="0.2">
      <c r="B317" s="185" t="s">
        <v>678</v>
      </c>
      <c r="C317" s="240">
        <v>42.8</v>
      </c>
      <c r="D317" s="240">
        <v>132</v>
      </c>
      <c r="E317" s="240">
        <v>0</v>
      </c>
      <c r="F317" s="240">
        <v>0</v>
      </c>
      <c r="G317" s="240">
        <v>0</v>
      </c>
      <c r="H317" s="240">
        <v>97.9</v>
      </c>
      <c r="I317" s="240">
        <v>103.8</v>
      </c>
      <c r="J317" s="240">
        <v>4.4000000000000004</v>
      </c>
      <c r="K317" s="240">
        <v>380.8</v>
      </c>
      <c r="L317" s="216">
        <v>278.2</v>
      </c>
      <c r="M317" s="264"/>
    </row>
    <row r="318" spans="1:13" x14ac:dyDescent="0.2">
      <c r="B318" s="185" t="s">
        <v>679</v>
      </c>
      <c r="C318" s="240">
        <v>97.4</v>
      </c>
      <c r="D318" s="240">
        <v>764.1</v>
      </c>
      <c r="E318" s="240">
        <v>0</v>
      </c>
      <c r="F318" s="240">
        <v>0</v>
      </c>
      <c r="G318" s="240">
        <v>0</v>
      </c>
      <c r="H318" s="240">
        <v>197.3</v>
      </c>
      <c r="I318" s="240">
        <v>16.100000000000001</v>
      </c>
      <c r="J318" s="240">
        <v>0</v>
      </c>
      <c r="K318" s="240">
        <v>1074.9000000000001</v>
      </c>
      <c r="L318" s="216">
        <v>1092.3</v>
      </c>
      <c r="M318" s="264"/>
    </row>
    <row r="319" spans="1:13" x14ac:dyDescent="0.2">
      <c r="B319" s="185" t="s">
        <v>680</v>
      </c>
      <c r="C319" s="240">
        <v>1316.3</v>
      </c>
      <c r="D319" s="240">
        <v>1384.4</v>
      </c>
      <c r="E319" s="240">
        <v>1125.4000000000001</v>
      </c>
      <c r="F319" s="240">
        <v>0.4</v>
      </c>
      <c r="G319" s="240">
        <v>0</v>
      </c>
      <c r="H319" s="240">
        <v>1039</v>
      </c>
      <c r="I319" s="240">
        <v>70.5</v>
      </c>
      <c r="J319" s="240">
        <v>122.9</v>
      </c>
      <c r="K319" s="240">
        <v>5058.8999999999996</v>
      </c>
      <c r="L319" s="216">
        <v>1990.5</v>
      </c>
      <c r="M319" s="264"/>
    </row>
    <row r="320" spans="1:13" x14ac:dyDescent="0.2">
      <c r="B320" s="185" t="s">
        <v>681</v>
      </c>
      <c r="C320" s="240">
        <v>284.2</v>
      </c>
      <c r="D320" s="240">
        <v>229.1</v>
      </c>
      <c r="E320" s="240">
        <v>6.2</v>
      </c>
      <c r="F320" s="240">
        <v>0</v>
      </c>
      <c r="G320" s="240">
        <v>0</v>
      </c>
      <c r="H320" s="240">
        <v>210.9</v>
      </c>
      <c r="I320" s="240">
        <v>44.8</v>
      </c>
      <c r="J320" s="240">
        <v>188.3</v>
      </c>
      <c r="K320" s="240">
        <v>963.7</v>
      </c>
      <c r="L320" s="216">
        <v>212.4</v>
      </c>
      <c r="M320" s="264"/>
    </row>
    <row r="321" spans="1:13" x14ac:dyDescent="0.2">
      <c r="B321" s="185" t="s">
        <v>682</v>
      </c>
      <c r="C321" s="240">
        <v>227.9</v>
      </c>
      <c r="D321" s="240">
        <v>70.5</v>
      </c>
      <c r="E321" s="240">
        <v>18.2</v>
      </c>
      <c r="F321" s="240">
        <v>0.2</v>
      </c>
      <c r="G321" s="240">
        <v>0</v>
      </c>
      <c r="H321" s="240">
        <v>88.1</v>
      </c>
      <c r="I321" s="240">
        <v>30.9</v>
      </c>
      <c r="J321" s="240">
        <v>45.1</v>
      </c>
      <c r="K321" s="240">
        <v>480.9</v>
      </c>
      <c r="L321" s="216">
        <v>108.2</v>
      </c>
      <c r="M321" s="264"/>
    </row>
    <row r="322" spans="1:13" x14ac:dyDescent="0.2">
      <c r="B322" s="185" t="s">
        <v>683</v>
      </c>
      <c r="C322" s="240">
        <v>128.1</v>
      </c>
      <c r="D322" s="240">
        <v>1064.5999999999999</v>
      </c>
      <c r="E322" s="240">
        <v>17.600000000000001</v>
      </c>
      <c r="F322" s="240">
        <v>0</v>
      </c>
      <c r="G322" s="240">
        <v>2194.1</v>
      </c>
      <c r="H322" s="240">
        <v>565.79999999999995</v>
      </c>
      <c r="I322" s="240">
        <v>538.5</v>
      </c>
      <c r="J322" s="240">
        <v>24.7</v>
      </c>
      <c r="K322" s="240">
        <v>4533.3999999999996</v>
      </c>
      <c r="L322" s="216">
        <v>3008.9</v>
      </c>
      <c r="M322" s="264"/>
    </row>
    <row r="323" spans="1:13" x14ac:dyDescent="0.2">
      <c r="B323" s="185" t="s">
        <v>684</v>
      </c>
      <c r="C323" s="240">
        <v>323.5</v>
      </c>
      <c r="D323" s="240">
        <v>314.7</v>
      </c>
      <c r="E323" s="240">
        <v>48.6</v>
      </c>
      <c r="F323" s="240">
        <v>0.1</v>
      </c>
      <c r="G323" s="240">
        <v>4.5</v>
      </c>
      <c r="H323" s="240">
        <v>275.10000000000002</v>
      </c>
      <c r="I323" s="240">
        <v>104.8</v>
      </c>
      <c r="J323" s="240">
        <v>1</v>
      </c>
      <c r="K323" s="240">
        <v>1072.4000000000001</v>
      </c>
      <c r="L323" s="216">
        <v>673.1</v>
      </c>
      <c r="M323" s="264"/>
    </row>
    <row r="324" spans="1:13" x14ac:dyDescent="0.2">
      <c r="B324" s="185" t="s">
        <v>685</v>
      </c>
      <c r="C324" s="240">
        <v>365.6</v>
      </c>
      <c r="D324" s="240">
        <v>2827.9</v>
      </c>
      <c r="E324" s="240">
        <v>49.8</v>
      </c>
      <c r="F324" s="240">
        <v>0</v>
      </c>
      <c r="G324" s="240">
        <v>113.1</v>
      </c>
      <c r="H324" s="240">
        <v>309.8</v>
      </c>
      <c r="I324" s="240">
        <v>384.1</v>
      </c>
      <c r="J324" s="240">
        <v>17.399999999999999</v>
      </c>
      <c r="K324" s="240">
        <v>4067.6</v>
      </c>
      <c r="L324" s="216">
        <v>3435.4</v>
      </c>
      <c r="M324" s="264"/>
    </row>
    <row r="325" spans="1:13" x14ac:dyDescent="0.2">
      <c r="B325" s="185" t="s">
        <v>686</v>
      </c>
      <c r="C325" s="240">
        <v>285.60000000000002</v>
      </c>
      <c r="D325" s="240">
        <v>626.1</v>
      </c>
      <c r="E325" s="240">
        <v>0</v>
      </c>
      <c r="F325" s="240">
        <v>0</v>
      </c>
      <c r="G325" s="240">
        <v>13442.5</v>
      </c>
      <c r="H325" s="240">
        <v>384.8</v>
      </c>
      <c r="I325" s="240">
        <v>1051.7</v>
      </c>
      <c r="J325" s="240">
        <v>233.7</v>
      </c>
      <c r="K325" s="240">
        <v>16024.4</v>
      </c>
      <c r="L325" s="216">
        <v>2402.9</v>
      </c>
      <c r="M325" s="264"/>
    </row>
    <row r="326" spans="1:13" s="6" customFormat="1" x14ac:dyDescent="0.2">
      <c r="B326" s="6" t="s">
        <v>901</v>
      </c>
      <c r="C326" s="220">
        <v>3843.1</v>
      </c>
      <c r="D326" s="220">
        <v>8873.2000000000007</v>
      </c>
      <c r="E326" s="220">
        <v>1265.8</v>
      </c>
      <c r="F326" s="220">
        <v>240.6</v>
      </c>
      <c r="G326" s="220">
        <v>15754.2</v>
      </c>
      <c r="H326" s="220">
        <v>3915.6</v>
      </c>
      <c r="I326" s="220">
        <v>3249.1</v>
      </c>
      <c r="J326" s="220">
        <v>1003.4</v>
      </c>
      <c r="K326" s="220">
        <v>38144.800000000003</v>
      </c>
      <c r="L326" s="220">
        <v>15566.1</v>
      </c>
      <c r="M326" s="377"/>
    </row>
    <row r="327" spans="1:13" s="4" customFormat="1" x14ac:dyDescent="0.2">
      <c r="C327" s="216"/>
      <c r="D327" s="216"/>
      <c r="E327" s="216"/>
      <c r="F327" s="216"/>
      <c r="G327" s="216"/>
      <c r="H327" s="216"/>
      <c r="I327" s="216"/>
      <c r="J327" s="216"/>
      <c r="K327" s="216"/>
      <c r="L327" s="216"/>
      <c r="M327" s="265"/>
    </row>
    <row r="328" spans="1:13" ht="13.5" thickBot="1" x14ac:dyDescent="0.25">
      <c r="A328" s="181" t="s">
        <v>1635</v>
      </c>
      <c r="B328" s="181"/>
      <c r="C328" s="358"/>
      <c r="D328" s="358"/>
      <c r="E328" s="358"/>
      <c r="F328" s="358"/>
      <c r="G328" s="358"/>
      <c r="H328" s="358"/>
      <c r="I328" s="358"/>
      <c r="J328" s="358"/>
      <c r="K328" s="358"/>
      <c r="L328" s="360"/>
      <c r="M328" s="360" t="s">
        <v>92</v>
      </c>
    </row>
    <row r="330" spans="1:13" x14ac:dyDescent="0.2">
      <c r="A330" s="184" t="s">
        <v>437</v>
      </c>
      <c r="C330" s="361"/>
      <c r="D330" s="361"/>
      <c r="E330" s="361"/>
      <c r="F330" s="361"/>
      <c r="G330" s="361"/>
      <c r="H330" s="361"/>
      <c r="I330" s="361"/>
      <c r="J330" s="361"/>
      <c r="K330" s="361"/>
      <c r="L330" s="379"/>
      <c r="M330" s="380"/>
    </row>
  </sheetData>
  <pageMargins left="0.55118110236220497" right="0.55118110236220497" top="0.55118110236220497" bottom="0.55118110236220497" header="0.196850393700787" footer="0.196850393700787"/>
  <pageSetup paperSize="9" scale="66" fitToHeight="0" orientation="landscape" r:id="rId1"/>
  <headerFooter alignWithMargins="0">
    <oddFooter>&amp;L&amp;8statec&amp;R&amp;8&amp;D</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55"/>
    <pageSetUpPr autoPageBreaks="0" fitToPage="1"/>
  </sheetPr>
  <dimension ref="A1:M330"/>
  <sheetViews>
    <sheetView showGridLines="0" zoomScale="85" zoomScaleNormal="85" workbookViewId="0">
      <pane xSplit="2" ySplit="4" topLeftCell="C5" activePane="bottomRight" state="frozen"/>
      <selection pane="topRight"/>
      <selection pane="bottomLeft"/>
      <selection pane="bottomRight"/>
    </sheetView>
  </sheetViews>
  <sheetFormatPr defaultColWidth="11.42578125" defaultRowHeight="12.75" x14ac:dyDescent="0.2"/>
  <cols>
    <col min="1" max="1" width="9.28515625" style="185" customWidth="1"/>
    <col min="2" max="2" width="31.42578125" style="185" customWidth="1"/>
    <col min="3" max="11" width="23.140625" style="185" customWidth="1"/>
    <col min="12" max="12" width="23.140625" style="4" customWidth="1"/>
    <col min="13" max="13" width="1.7109375" style="257" customWidth="1"/>
    <col min="14" max="16384" width="11.42578125" style="185"/>
  </cols>
  <sheetData>
    <row r="1" spans="1:13" s="353" customFormat="1" ht="24.75" customHeight="1" thickBot="1" x14ac:dyDescent="0.3">
      <c r="A1" s="343" t="s">
        <v>547</v>
      </c>
      <c r="B1" s="246"/>
      <c r="C1" s="362"/>
      <c r="D1" s="246"/>
      <c r="E1" s="246"/>
      <c r="F1" s="246"/>
      <c r="G1" s="246"/>
      <c r="H1" s="246"/>
      <c r="I1" s="246"/>
      <c r="J1" s="246"/>
      <c r="K1" s="246"/>
      <c r="L1" s="246"/>
      <c r="M1" s="248"/>
    </row>
    <row r="2" spans="1:13" s="367" customFormat="1" x14ac:dyDescent="0.2">
      <c r="A2" s="363"/>
      <c r="B2" s="363"/>
      <c r="C2" s="364"/>
      <c r="D2" s="365"/>
      <c r="E2" s="365"/>
      <c r="F2" s="365"/>
      <c r="G2" s="365"/>
      <c r="H2" s="365"/>
      <c r="I2" s="365"/>
      <c r="J2" s="365"/>
      <c r="K2" s="365"/>
      <c r="L2" s="365"/>
      <c r="M2" s="366"/>
    </row>
    <row r="3" spans="1:13" s="372" customFormat="1" ht="120" x14ac:dyDescent="0.35">
      <c r="A3" s="368" t="s">
        <v>663</v>
      </c>
      <c r="B3" s="369" t="s">
        <v>60</v>
      </c>
      <c r="C3" s="370" t="s">
        <v>665</v>
      </c>
      <c r="D3" s="370" t="s">
        <v>114</v>
      </c>
      <c r="E3" s="370" t="s">
        <v>661</v>
      </c>
      <c r="F3" s="370" t="s">
        <v>666</v>
      </c>
      <c r="G3" s="370" t="s">
        <v>1246</v>
      </c>
      <c r="H3" s="370" t="s">
        <v>670</v>
      </c>
      <c r="I3" s="370" t="s">
        <v>671</v>
      </c>
      <c r="J3" s="370" t="s">
        <v>672</v>
      </c>
      <c r="K3" s="370" t="s">
        <v>277</v>
      </c>
      <c r="L3" s="370" t="s">
        <v>673</v>
      </c>
      <c r="M3" s="371"/>
    </row>
    <row r="4" spans="1:13" s="202" customFormat="1" x14ac:dyDescent="0.2">
      <c r="C4" s="202" t="s">
        <v>1247</v>
      </c>
      <c r="D4" s="202" t="s">
        <v>115</v>
      </c>
      <c r="E4" s="202" t="s">
        <v>125</v>
      </c>
      <c r="F4" s="202" t="s">
        <v>127</v>
      </c>
      <c r="G4" s="202" t="s">
        <v>1248</v>
      </c>
      <c r="H4" s="202" t="s">
        <v>674</v>
      </c>
      <c r="I4" s="202" t="s">
        <v>675</v>
      </c>
      <c r="J4" s="202" t="s">
        <v>676</v>
      </c>
      <c r="L4" s="166" t="s">
        <v>82</v>
      </c>
      <c r="M4" s="257"/>
    </row>
    <row r="5" spans="1:13" s="202" customFormat="1" x14ac:dyDescent="0.2">
      <c r="L5" s="166"/>
      <c r="M5" s="257"/>
    </row>
    <row r="6" spans="1:13" s="374" customFormat="1" x14ac:dyDescent="0.2">
      <c r="A6" s="372"/>
      <c r="B6" s="372"/>
      <c r="C6" s="373"/>
      <c r="D6" s="372"/>
      <c r="E6" s="372"/>
      <c r="F6" s="372"/>
      <c r="G6" s="372"/>
      <c r="H6" s="372"/>
      <c r="I6" s="372"/>
      <c r="J6" s="372"/>
      <c r="K6" s="372"/>
      <c r="L6" s="372"/>
      <c r="M6" s="212" t="s">
        <v>650</v>
      </c>
    </row>
    <row r="7" spans="1:13" s="374" customFormat="1" x14ac:dyDescent="0.2">
      <c r="A7" s="372"/>
      <c r="B7" s="372"/>
      <c r="C7" s="375"/>
      <c r="D7" s="375"/>
      <c r="E7" s="375"/>
      <c r="F7" s="375"/>
      <c r="G7" s="375"/>
      <c r="H7" s="375"/>
      <c r="I7" s="375"/>
      <c r="J7" s="375"/>
      <c r="K7" s="375"/>
      <c r="L7" s="375"/>
      <c r="M7" s="227"/>
    </row>
    <row r="8" spans="1:13" x14ac:dyDescent="0.2">
      <c r="A8" s="185">
        <v>1995</v>
      </c>
      <c r="B8" s="185" t="s">
        <v>677</v>
      </c>
      <c r="C8" s="240">
        <v>68</v>
      </c>
      <c r="D8" s="240">
        <v>193</v>
      </c>
      <c r="E8" s="240">
        <v>0</v>
      </c>
      <c r="F8" s="240">
        <v>66.900000000000006</v>
      </c>
      <c r="G8" s="240">
        <v>0</v>
      </c>
      <c r="H8" s="240">
        <v>75.599999999999994</v>
      </c>
      <c r="I8" s="240">
        <v>476.3</v>
      </c>
      <c r="J8" s="240">
        <v>25.2</v>
      </c>
      <c r="K8" s="240">
        <v>904.9</v>
      </c>
      <c r="L8" s="216">
        <v>279.89999999999998</v>
      </c>
      <c r="M8" s="264"/>
    </row>
    <row r="9" spans="1:13" x14ac:dyDescent="0.2">
      <c r="B9" s="185" t="s">
        <v>678</v>
      </c>
      <c r="C9" s="240">
        <v>5.5</v>
      </c>
      <c r="D9" s="240">
        <v>73.900000000000006</v>
      </c>
      <c r="E9" s="240">
        <v>0</v>
      </c>
      <c r="F9" s="240">
        <v>0</v>
      </c>
      <c r="G9" s="240">
        <v>0</v>
      </c>
      <c r="H9" s="240">
        <v>10</v>
      </c>
      <c r="I9" s="240">
        <v>3.1</v>
      </c>
      <c r="J9" s="240">
        <v>0</v>
      </c>
      <c r="K9" s="240">
        <v>92.5</v>
      </c>
      <c r="L9" s="216">
        <v>90.9</v>
      </c>
      <c r="M9" s="264"/>
    </row>
    <row r="10" spans="1:13" x14ac:dyDescent="0.2">
      <c r="B10" s="185" t="s">
        <v>679</v>
      </c>
      <c r="C10" s="240">
        <v>11.3</v>
      </c>
      <c r="D10" s="240">
        <v>72.5</v>
      </c>
      <c r="E10" s="240">
        <v>0</v>
      </c>
      <c r="F10" s="240">
        <v>0</v>
      </c>
      <c r="G10" s="240">
        <v>0</v>
      </c>
      <c r="H10" s="240">
        <v>9</v>
      </c>
      <c r="I10" s="240">
        <v>4.5</v>
      </c>
      <c r="J10" s="240">
        <v>0.2</v>
      </c>
      <c r="K10" s="240">
        <v>97.6</v>
      </c>
      <c r="L10" s="216">
        <v>87.5</v>
      </c>
      <c r="M10" s="264"/>
    </row>
    <row r="11" spans="1:13" x14ac:dyDescent="0.2">
      <c r="B11" s="185" t="s">
        <v>680</v>
      </c>
      <c r="C11" s="240">
        <v>141.6</v>
      </c>
      <c r="D11" s="240">
        <v>270.10000000000002</v>
      </c>
      <c r="E11" s="240">
        <v>108.8</v>
      </c>
      <c r="F11" s="240">
        <v>0</v>
      </c>
      <c r="G11" s="240">
        <v>0</v>
      </c>
      <c r="H11" s="240">
        <v>154.1</v>
      </c>
      <c r="I11" s="240">
        <v>10.6</v>
      </c>
      <c r="J11" s="240">
        <v>70.2</v>
      </c>
      <c r="K11" s="240">
        <v>755.4</v>
      </c>
      <c r="L11" s="216">
        <v>327</v>
      </c>
      <c r="M11" s="264"/>
    </row>
    <row r="12" spans="1:13" x14ac:dyDescent="0.2">
      <c r="B12" s="185" t="s">
        <v>681</v>
      </c>
      <c r="C12" s="240">
        <v>12.7</v>
      </c>
      <c r="D12" s="240">
        <v>10.199999999999999</v>
      </c>
      <c r="E12" s="240">
        <v>0.4</v>
      </c>
      <c r="F12" s="240">
        <v>0</v>
      </c>
      <c r="G12" s="240">
        <v>0</v>
      </c>
      <c r="H12" s="240">
        <v>7.3</v>
      </c>
      <c r="I12" s="240">
        <v>1</v>
      </c>
      <c r="J12" s="240">
        <v>25.9</v>
      </c>
      <c r="K12" s="240">
        <v>57.4</v>
      </c>
      <c r="L12" s="216">
        <v>19.7</v>
      </c>
      <c r="M12" s="264"/>
    </row>
    <row r="13" spans="1:13" x14ac:dyDescent="0.2">
      <c r="B13" s="185" t="s">
        <v>682</v>
      </c>
      <c r="C13" s="240">
        <v>4.2</v>
      </c>
      <c r="D13" s="240">
        <v>1.7</v>
      </c>
      <c r="E13" s="240">
        <v>37.4</v>
      </c>
      <c r="F13" s="240">
        <v>0</v>
      </c>
      <c r="G13" s="240">
        <v>0</v>
      </c>
      <c r="H13" s="240">
        <v>1.7</v>
      </c>
      <c r="I13" s="240">
        <v>0.8</v>
      </c>
      <c r="J13" s="240">
        <v>28.9</v>
      </c>
      <c r="K13" s="240">
        <v>74.7</v>
      </c>
      <c r="L13" s="216">
        <v>4.8</v>
      </c>
      <c r="M13" s="264"/>
    </row>
    <row r="14" spans="1:13" x14ac:dyDescent="0.2">
      <c r="B14" s="185" t="s">
        <v>683</v>
      </c>
      <c r="C14" s="240">
        <v>5.5</v>
      </c>
      <c r="D14" s="240">
        <v>46.4</v>
      </c>
      <c r="E14" s="240">
        <v>8.3000000000000007</v>
      </c>
      <c r="F14" s="240">
        <v>0</v>
      </c>
      <c r="G14" s="240">
        <v>12.2</v>
      </c>
      <c r="H14" s="240">
        <v>12.3</v>
      </c>
      <c r="I14" s="240">
        <v>13.1</v>
      </c>
      <c r="J14" s="240">
        <v>33.5</v>
      </c>
      <c r="K14" s="240">
        <v>131.30000000000001</v>
      </c>
      <c r="L14" s="216">
        <v>41.1</v>
      </c>
      <c r="M14" s="264"/>
    </row>
    <row r="15" spans="1:13" x14ac:dyDescent="0.2">
      <c r="B15" s="185" t="s">
        <v>684</v>
      </c>
      <c r="C15" s="240">
        <v>15.6</v>
      </c>
      <c r="D15" s="240">
        <v>16.600000000000001</v>
      </c>
      <c r="E15" s="240">
        <v>10</v>
      </c>
      <c r="F15" s="240">
        <v>0</v>
      </c>
      <c r="G15" s="240">
        <v>0</v>
      </c>
      <c r="H15" s="240">
        <v>7.8</v>
      </c>
      <c r="I15" s="240">
        <v>29.7</v>
      </c>
      <c r="J15" s="240">
        <v>6.5</v>
      </c>
      <c r="K15" s="240">
        <v>86.3</v>
      </c>
      <c r="L15" s="216">
        <v>24.1</v>
      </c>
      <c r="M15" s="264"/>
    </row>
    <row r="16" spans="1:13" x14ac:dyDescent="0.2">
      <c r="B16" s="185" t="s">
        <v>685</v>
      </c>
      <c r="C16" s="240">
        <v>33</v>
      </c>
      <c r="D16" s="240">
        <v>458.7</v>
      </c>
      <c r="E16" s="240">
        <v>1.2</v>
      </c>
      <c r="F16" s="240">
        <v>0</v>
      </c>
      <c r="G16" s="240">
        <v>7.3</v>
      </c>
      <c r="H16" s="240">
        <v>28.5</v>
      </c>
      <c r="I16" s="240">
        <v>52.1</v>
      </c>
      <c r="J16" s="240">
        <v>3.6</v>
      </c>
      <c r="K16" s="240">
        <v>584.4</v>
      </c>
      <c r="L16" s="216">
        <v>505.5</v>
      </c>
      <c r="M16" s="264"/>
    </row>
    <row r="17" spans="1:13" x14ac:dyDescent="0.2">
      <c r="B17" s="185" t="s">
        <v>686</v>
      </c>
      <c r="C17" s="240">
        <v>6.6</v>
      </c>
      <c r="D17" s="240">
        <v>38.1</v>
      </c>
      <c r="E17" s="240">
        <v>0.8</v>
      </c>
      <c r="F17" s="240">
        <v>0</v>
      </c>
      <c r="G17" s="240">
        <v>458.8</v>
      </c>
      <c r="H17" s="240">
        <v>11.7</v>
      </c>
      <c r="I17" s="240">
        <v>1128.7</v>
      </c>
      <c r="J17" s="240">
        <v>36.799999999999997</v>
      </c>
      <c r="K17" s="240">
        <v>1681.5</v>
      </c>
      <c r="L17" s="216">
        <v>73.599999999999994</v>
      </c>
      <c r="M17" s="264"/>
    </row>
    <row r="18" spans="1:13" s="191" customFormat="1" x14ac:dyDescent="0.2">
      <c r="A18" s="229"/>
      <c r="B18" s="229" t="s">
        <v>901</v>
      </c>
      <c r="C18" s="232">
        <v>303.89999999999998</v>
      </c>
      <c r="D18" s="232">
        <v>1181.0999999999999</v>
      </c>
      <c r="E18" s="232">
        <v>166.8</v>
      </c>
      <c r="F18" s="232">
        <v>66.900000000000006</v>
      </c>
      <c r="G18" s="232">
        <v>478.3</v>
      </c>
      <c r="H18" s="232">
        <v>318.10000000000002</v>
      </c>
      <c r="I18" s="232">
        <v>1719.9</v>
      </c>
      <c r="J18" s="232">
        <v>230.9</v>
      </c>
      <c r="K18" s="232">
        <v>4466</v>
      </c>
      <c r="L18" s="232">
        <v>1454.2</v>
      </c>
      <c r="M18" s="376"/>
    </row>
    <row r="19" spans="1:13" x14ac:dyDescent="0.2">
      <c r="A19" s="185">
        <v>1996</v>
      </c>
      <c r="B19" s="185" t="s">
        <v>677</v>
      </c>
      <c r="C19" s="240">
        <v>52</v>
      </c>
      <c r="D19" s="240">
        <v>196.3</v>
      </c>
      <c r="E19" s="240">
        <v>0</v>
      </c>
      <c r="F19" s="240">
        <v>60.7</v>
      </c>
      <c r="G19" s="240">
        <v>0</v>
      </c>
      <c r="H19" s="240">
        <v>120.5</v>
      </c>
      <c r="I19" s="240">
        <v>491.4</v>
      </c>
      <c r="J19" s="240">
        <v>36.200000000000003</v>
      </c>
      <c r="K19" s="240">
        <v>957</v>
      </c>
      <c r="L19" s="216">
        <v>331.3</v>
      </c>
      <c r="M19" s="264"/>
    </row>
    <row r="20" spans="1:13" x14ac:dyDescent="0.2">
      <c r="B20" s="185" t="s">
        <v>678</v>
      </c>
      <c r="C20" s="240">
        <v>5.4</v>
      </c>
      <c r="D20" s="240">
        <v>75.7</v>
      </c>
      <c r="E20" s="240">
        <v>0</v>
      </c>
      <c r="F20" s="240">
        <v>0</v>
      </c>
      <c r="G20" s="240">
        <v>0</v>
      </c>
      <c r="H20" s="240">
        <v>10.8</v>
      </c>
      <c r="I20" s="240">
        <v>4.0999999999999996</v>
      </c>
      <c r="J20" s="240">
        <v>0</v>
      </c>
      <c r="K20" s="240">
        <v>96</v>
      </c>
      <c r="L20" s="216">
        <v>94.2</v>
      </c>
      <c r="M20" s="264"/>
    </row>
    <row r="21" spans="1:13" x14ac:dyDescent="0.2">
      <c r="B21" s="185" t="s">
        <v>679</v>
      </c>
      <c r="C21" s="240">
        <v>14.8</v>
      </c>
      <c r="D21" s="240">
        <v>75.599999999999994</v>
      </c>
      <c r="E21" s="240">
        <v>0</v>
      </c>
      <c r="F21" s="240">
        <v>0</v>
      </c>
      <c r="G21" s="240">
        <v>0</v>
      </c>
      <c r="H21" s="240">
        <v>8.9</v>
      </c>
      <c r="I21" s="240">
        <v>4.3</v>
      </c>
      <c r="J21" s="240">
        <v>0.4</v>
      </c>
      <c r="K21" s="240">
        <v>104</v>
      </c>
      <c r="L21" s="216">
        <v>91.5</v>
      </c>
      <c r="M21" s="264"/>
    </row>
    <row r="22" spans="1:13" x14ac:dyDescent="0.2">
      <c r="B22" s="185" t="s">
        <v>680</v>
      </c>
      <c r="C22" s="240">
        <v>168.8</v>
      </c>
      <c r="D22" s="240">
        <v>278.7</v>
      </c>
      <c r="E22" s="240">
        <v>138.5</v>
      </c>
      <c r="F22" s="240">
        <v>0</v>
      </c>
      <c r="G22" s="240">
        <v>0</v>
      </c>
      <c r="H22" s="240">
        <v>168.7</v>
      </c>
      <c r="I22" s="240">
        <v>10.5</v>
      </c>
      <c r="J22" s="240">
        <v>60.3</v>
      </c>
      <c r="K22" s="240">
        <v>825.4</v>
      </c>
      <c r="L22" s="216">
        <v>343</v>
      </c>
      <c r="M22" s="264"/>
    </row>
    <row r="23" spans="1:13" x14ac:dyDescent="0.2">
      <c r="B23" s="185" t="s">
        <v>681</v>
      </c>
      <c r="C23" s="240">
        <v>12.8</v>
      </c>
      <c r="D23" s="240">
        <v>10.7</v>
      </c>
      <c r="E23" s="240">
        <v>4.5999999999999996</v>
      </c>
      <c r="F23" s="240">
        <v>0</v>
      </c>
      <c r="G23" s="240">
        <v>0</v>
      </c>
      <c r="H23" s="240">
        <v>9.9</v>
      </c>
      <c r="I23" s="240">
        <v>1.2</v>
      </c>
      <c r="J23" s="240">
        <v>21.1</v>
      </c>
      <c r="K23" s="240">
        <v>60.3</v>
      </c>
      <c r="L23" s="216">
        <v>23.2</v>
      </c>
      <c r="M23" s="264"/>
    </row>
    <row r="24" spans="1:13" x14ac:dyDescent="0.2">
      <c r="B24" s="185" t="s">
        <v>682</v>
      </c>
      <c r="C24" s="240">
        <v>5.3</v>
      </c>
      <c r="D24" s="240">
        <v>1.7</v>
      </c>
      <c r="E24" s="240">
        <v>35.799999999999997</v>
      </c>
      <c r="F24" s="240">
        <v>0</v>
      </c>
      <c r="G24" s="240">
        <v>0</v>
      </c>
      <c r="H24" s="240">
        <v>1.4</v>
      </c>
      <c r="I24" s="240">
        <v>0.9</v>
      </c>
      <c r="J24" s="240">
        <v>26.2</v>
      </c>
      <c r="K24" s="240">
        <v>71.3</v>
      </c>
      <c r="L24" s="216">
        <v>4.4000000000000004</v>
      </c>
      <c r="M24" s="264"/>
    </row>
    <row r="25" spans="1:13" x14ac:dyDescent="0.2">
      <c r="B25" s="185" t="s">
        <v>683</v>
      </c>
      <c r="C25" s="240">
        <v>6.2</v>
      </c>
      <c r="D25" s="240">
        <v>45.2</v>
      </c>
      <c r="E25" s="240">
        <v>11.2</v>
      </c>
      <c r="F25" s="240">
        <v>0</v>
      </c>
      <c r="G25" s="240">
        <v>11.7</v>
      </c>
      <c r="H25" s="240">
        <v>13.5</v>
      </c>
      <c r="I25" s="240">
        <v>14.6</v>
      </c>
      <c r="J25" s="240">
        <v>26.8</v>
      </c>
      <c r="K25" s="240">
        <v>129.30000000000001</v>
      </c>
      <c r="L25" s="216">
        <v>39.5</v>
      </c>
      <c r="M25" s="264"/>
    </row>
    <row r="26" spans="1:13" x14ac:dyDescent="0.2">
      <c r="B26" s="185" t="s">
        <v>684</v>
      </c>
      <c r="C26" s="240">
        <v>16.5</v>
      </c>
      <c r="D26" s="240">
        <v>19.899999999999999</v>
      </c>
      <c r="E26" s="240">
        <v>7.3</v>
      </c>
      <c r="F26" s="240">
        <v>0</v>
      </c>
      <c r="G26" s="240">
        <v>0</v>
      </c>
      <c r="H26" s="240">
        <v>9.1999999999999993</v>
      </c>
      <c r="I26" s="240">
        <v>25.7</v>
      </c>
      <c r="J26" s="240">
        <v>9.1999999999999993</v>
      </c>
      <c r="K26" s="240">
        <v>87.7</v>
      </c>
      <c r="L26" s="216">
        <v>28.9</v>
      </c>
      <c r="M26" s="264"/>
    </row>
    <row r="27" spans="1:13" x14ac:dyDescent="0.2">
      <c r="B27" s="185" t="s">
        <v>685</v>
      </c>
      <c r="C27" s="240">
        <v>50</v>
      </c>
      <c r="D27" s="240">
        <v>477.7</v>
      </c>
      <c r="E27" s="240">
        <v>1.3</v>
      </c>
      <c r="F27" s="240">
        <v>0</v>
      </c>
      <c r="G27" s="240">
        <v>8.8000000000000007</v>
      </c>
      <c r="H27" s="240">
        <v>29.5</v>
      </c>
      <c r="I27" s="240">
        <v>56.5</v>
      </c>
      <c r="J27" s="240">
        <v>3.6</v>
      </c>
      <c r="K27" s="240">
        <v>627.5</v>
      </c>
      <c r="L27" s="216">
        <v>527.29999999999995</v>
      </c>
      <c r="M27" s="264"/>
    </row>
    <row r="28" spans="1:13" x14ac:dyDescent="0.2">
      <c r="B28" s="185" t="s">
        <v>686</v>
      </c>
      <c r="C28" s="240">
        <v>7.7</v>
      </c>
      <c r="D28" s="240">
        <v>41.1</v>
      </c>
      <c r="E28" s="240">
        <v>0.2</v>
      </c>
      <c r="F28" s="240">
        <v>0</v>
      </c>
      <c r="G28" s="240">
        <v>473.2</v>
      </c>
      <c r="H28" s="240">
        <v>14.8</v>
      </c>
      <c r="I28" s="240">
        <v>1198.5999999999999</v>
      </c>
      <c r="J28" s="240">
        <v>38.200000000000003</v>
      </c>
      <c r="K28" s="240">
        <v>1773.8</v>
      </c>
      <c r="L28" s="216">
        <v>83.1</v>
      </c>
      <c r="M28" s="264"/>
    </row>
    <row r="29" spans="1:13" s="191" customFormat="1" x14ac:dyDescent="0.2">
      <c r="A29" s="229"/>
      <c r="B29" s="229" t="s">
        <v>901</v>
      </c>
      <c r="C29" s="232">
        <v>339.5</v>
      </c>
      <c r="D29" s="232">
        <v>1222.5</v>
      </c>
      <c r="E29" s="232">
        <v>199</v>
      </c>
      <c r="F29" s="232">
        <v>60.7</v>
      </c>
      <c r="G29" s="232">
        <v>493.7</v>
      </c>
      <c r="H29" s="232">
        <v>387.1</v>
      </c>
      <c r="I29" s="232">
        <v>1807.7</v>
      </c>
      <c r="J29" s="232">
        <v>222</v>
      </c>
      <c r="K29" s="232">
        <v>4732.3</v>
      </c>
      <c r="L29" s="232">
        <v>1566.2</v>
      </c>
      <c r="M29" s="376"/>
    </row>
    <row r="30" spans="1:13" x14ac:dyDescent="0.2">
      <c r="A30" s="185">
        <v>1997</v>
      </c>
      <c r="B30" s="185" t="s">
        <v>677</v>
      </c>
      <c r="C30" s="240">
        <v>56.8</v>
      </c>
      <c r="D30" s="240">
        <v>230.5</v>
      </c>
      <c r="E30" s="240">
        <v>0</v>
      </c>
      <c r="F30" s="240">
        <v>58.6</v>
      </c>
      <c r="G30" s="240">
        <v>0</v>
      </c>
      <c r="H30" s="240">
        <v>140.5</v>
      </c>
      <c r="I30" s="240">
        <v>619.5</v>
      </c>
      <c r="J30" s="240">
        <v>49</v>
      </c>
      <c r="K30" s="240">
        <v>1154.8</v>
      </c>
      <c r="L30" s="216">
        <v>383</v>
      </c>
      <c r="M30" s="264"/>
    </row>
    <row r="31" spans="1:13" x14ac:dyDescent="0.2">
      <c r="B31" s="185" t="s">
        <v>678</v>
      </c>
      <c r="C31" s="240">
        <v>7.5</v>
      </c>
      <c r="D31" s="240">
        <v>79.900000000000006</v>
      </c>
      <c r="E31" s="240">
        <v>0</v>
      </c>
      <c r="F31" s="240">
        <v>0</v>
      </c>
      <c r="G31" s="240">
        <v>0</v>
      </c>
      <c r="H31" s="240">
        <v>12.2</v>
      </c>
      <c r="I31" s="240">
        <v>2.9</v>
      </c>
      <c r="J31" s="240">
        <v>0</v>
      </c>
      <c r="K31" s="240">
        <v>102.6</v>
      </c>
      <c r="L31" s="216">
        <v>100.5</v>
      </c>
      <c r="M31" s="264"/>
    </row>
    <row r="32" spans="1:13" x14ac:dyDescent="0.2">
      <c r="B32" s="185" t="s">
        <v>679</v>
      </c>
      <c r="C32" s="240">
        <v>21.1</v>
      </c>
      <c r="D32" s="240">
        <v>80.5</v>
      </c>
      <c r="E32" s="240">
        <v>0</v>
      </c>
      <c r="F32" s="240">
        <v>0</v>
      </c>
      <c r="G32" s="240">
        <v>0</v>
      </c>
      <c r="H32" s="240">
        <v>10</v>
      </c>
      <c r="I32" s="240">
        <v>4.5</v>
      </c>
      <c r="J32" s="240">
        <v>0.4</v>
      </c>
      <c r="K32" s="240">
        <v>116.5</v>
      </c>
      <c r="L32" s="216">
        <v>98.6</v>
      </c>
      <c r="M32" s="264"/>
    </row>
    <row r="33" spans="1:13" x14ac:dyDescent="0.2">
      <c r="B33" s="185" t="s">
        <v>680</v>
      </c>
      <c r="C33" s="240">
        <v>178.5</v>
      </c>
      <c r="D33" s="240">
        <v>283.8</v>
      </c>
      <c r="E33" s="240">
        <v>141.5</v>
      </c>
      <c r="F33" s="240">
        <v>0</v>
      </c>
      <c r="G33" s="240">
        <v>0</v>
      </c>
      <c r="H33" s="240">
        <v>162.6</v>
      </c>
      <c r="I33" s="240">
        <v>10.9</v>
      </c>
      <c r="J33" s="240">
        <v>62.4</v>
      </c>
      <c r="K33" s="240">
        <v>839.5</v>
      </c>
      <c r="L33" s="216">
        <v>324.5</v>
      </c>
      <c r="M33" s="264"/>
    </row>
    <row r="34" spans="1:13" x14ac:dyDescent="0.2">
      <c r="B34" s="185" t="s">
        <v>681</v>
      </c>
      <c r="C34" s="240">
        <v>16.899999999999999</v>
      </c>
      <c r="D34" s="240">
        <v>11</v>
      </c>
      <c r="E34" s="240">
        <v>4.4000000000000004</v>
      </c>
      <c r="F34" s="240">
        <v>0</v>
      </c>
      <c r="G34" s="240">
        <v>0</v>
      </c>
      <c r="H34" s="240">
        <v>8.6</v>
      </c>
      <c r="I34" s="240">
        <v>1.3</v>
      </c>
      <c r="J34" s="240">
        <v>15.7</v>
      </c>
      <c r="K34" s="240">
        <v>57.9</v>
      </c>
      <c r="L34" s="216">
        <v>22.3</v>
      </c>
      <c r="M34" s="264"/>
    </row>
    <row r="35" spans="1:13" x14ac:dyDescent="0.2">
      <c r="B35" s="185" t="s">
        <v>682</v>
      </c>
      <c r="C35" s="240">
        <v>2.2000000000000002</v>
      </c>
      <c r="D35" s="240">
        <v>1.9</v>
      </c>
      <c r="E35" s="240">
        <v>38.799999999999997</v>
      </c>
      <c r="F35" s="240">
        <v>0</v>
      </c>
      <c r="G35" s="240">
        <v>0</v>
      </c>
      <c r="H35" s="240">
        <v>1.8</v>
      </c>
      <c r="I35" s="240">
        <v>0.7</v>
      </c>
      <c r="J35" s="240">
        <v>22.2</v>
      </c>
      <c r="K35" s="240">
        <v>67.7</v>
      </c>
      <c r="L35" s="216">
        <v>4.9000000000000004</v>
      </c>
      <c r="M35" s="264"/>
    </row>
    <row r="36" spans="1:13" x14ac:dyDescent="0.2">
      <c r="B36" s="185" t="s">
        <v>683</v>
      </c>
      <c r="C36" s="240">
        <v>6.4</v>
      </c>
      <c r="D36" s="240">
        <v>47.8</v>
      </c>
      <c r="E36" s="240">
        <v>13</v>
      </c>
      <c r="F36" s="240">
        <v>0</v>
      </c>
      <c r="G36" s="240">
        <v>12.4</v>
      </c>
      <c r="H36" s="240">
        <v>14.2</v>
      </c>
      <c r="I36" s="240">
        <v>15.6</v>
      </c>
      <c r="J36" s="240">
        <v>5.3</v>
      </c>
      <c r="K36" s="240">
        <v>114.7</v>
      </c>
      <c r="L36" s="216">
        <v>46.4</v>
      </c>
      <c r="M36" s="264"/>
    </row>
    <row r="37" spans="1:13" x14ac:dyDescent="0.2">
      <c r="B37" s="185" t="s">
        <v>684</v>
      </c>
      <c r="C37" s="240">
        <v>19.2</v>
      </c>
      <c r="D37" s="240">
        <v>25.9</v>
      </c>
      <c r="E37" s="240">
        <v>5.3</v>
      </c>
      <c r="F37" s="240">
        <v>0</v>
      </c>
      <c r="G37" s="240">
        <v>0</v>
      </c>
      <c r="H37" s="240">
        <v>12.1</v>
      </c>
      <c r="I37" s="240">
        <v>27.6</v>
      </c>
      <c r="J37" s="240">
        <v>10.199999999999999</v>
      </c>
      <c r="K37" s="240">
        <v>100.3</v>
      </c>
      <c r="L37" s="216">
        <v>38.1</v>
      </c>
      <c r="M37" s="264"/>
    </row>
    <row r="38" spans="1:13" x14ac:dyDescent="0.2">
      <c r="B38" s="185" t="s">
        <v>685</v>
      </c>
      <c r="C38" s="240">
        <v>68.3</v>
      </c>
      <c r="D38" s="240">
        <v>499.7</v>
      </c>
      <c r="E38" s="240">
        <v>2.2999999999999998</v>
      </c>
      <c r="F38" s="240">
        <v>0</v>
      </c>
      <c r="G38" s="240">
        <v>10.7</v>
      </c>
      <c r="H38" s="240">
        <v>31.6</v>
      </c>
      <c r="I38" s="240">
        <v>56.5</v>
      </c>
      <c r="J38" s="240">
        <v>5</v>
      </c>
      <c r="K38" s="240">
        <v>673.9</v>
      </c>
      <c r="L38" s="216">
        <v>554</v>
      </c>
      <c r="M38" s="264"/>
    </row>
    <row r="39" spans="1:13" x14ac:dyDescent="0.2">
      <c r="B39" s="185" t="s">
        <v>686</v>
      </c>
      <c r="C39" s="240">
        <v>9.9</v>
      </c>
      <c r="D39" s="240">
        <v>48.4</v>
      </c>
      <c r="E39" s="240">
        <v>0.3</v>
      </c>
      <c r="F39" s="240">
        <v>0</v>
      </c>
      <c r="G39" s="240">
        <v>492.5</v>
      </c>
      <c r="H39" s="240">
        <v>13.1</v>
      </c>
      <c r="I39" s="240">
        <v>1302.0999999999999</v>
      </c>
      <c r="J39" s="240">
        <v>37.4</v>
      </c>
      <c r="K39" s="240">
        <v>1903.7</v>
      </c>
      <c r="L39" s="216">
        <v>90.6</v>
      </c>
      <c r="M39" s="264"/>
    </row>
    <row r="40" spans="1:13" s="191" customFormat="1" x14ac:dyDescent="0.2">
      <c r="A40" s="229"/>
      <c r="B40" s="229" t="s">
        <v>901</v>
      </c>
      <c r="C40" s="232">
        <v>386.8</v>
      </c>
      <c r="D40" s="232">
        <v>1309.3</v>
      </c>
      <c r="E40" s="232">
        <v>205.6</v>
      </c>
      <c r="F40" s="232">
        <v>58.7</v>
      </c>
      <c r="G40" s="232">
        <v>515.70000000000005</v>
      </c>
      <c r="H40" s="232">
        <v>406.6</v>
      </c>
      <c r="I40" s="232">
        <v>2041.6</v>
      </c>
      <c r="J40" s="232">
        <v>207.6</v>
      </c>
      <c r="K40" s="232">
        <v>5131.6000000000004</v>
      </c>
      <c r="L40" s="232">
        <v>1662.7</v>
      </c>
      <c r="M40" s="376"/>
    </row>
    <row r="41" spans="1:13" x14ac:dyDescent="0.2">
      <c r="A41" s="185">
        <v>1998</v>
      </c>
      <c r="B41" s="185" t="s">
        <v>677</v>
      </c>
      <c r="C41" s="240">
        <v>106.4</v>
      </c>
      <c r="D41" s="240">
        <v>222.2</v>
      </c>
      <c r="E41" s="240">
        <v>0</v>
      </c>
      <c r="F41" s="240">
        <v>64.400000000000006</v>
      </c>
      <c r="G41" s="240">
        <v>0</v>
      </c>
      <c r="H41" s="240">
        <v>96.5</v>
      </c>
      <c r="I41" s="240">
        <v>645.6</v>
      </c>
      <c r="J41" s="240">
        <v>62.2</v>
      </c>
      <c r="K41" s="240">
        <v>1197.3</v>
      </c>
      <c r="L41" s="216">
        <v>332.5</v>
      </c>
      <c r="M41" s="264"/>
    </row>
    <row r="42" spans="1:13" x14ac:dyDescent="0.2">
      <c r="B42" s="185" t="s">
        <v>678</v>
      </c>
      <c r="C42" s="240">
        <v>5.3</v>
      </c>
      <c r="D42" s="240">
        <v>84.3</v>
      </c>
      <c r="E42" s="240">
        <v>0</v>
      </c>
      <c r="F42" s="240">
        <v>0</v>
      </c>
      <c r="G42" s="240">
        <v>0</v>
      </c>
      <c r="H42" s="240">
        <v>11.4</v>
      </c>
      <c r="I42" s="240">
        <v>2</v>
      </c>
      <c r="J42" s="240">
        <v>0.1</v>
      </c>
      <c r="K42" s="240">
        <v>103.1</v>
      </c>
      <c r="L42" s="216">
        <v>104.4</v>
      </c>
      <c r="M42" s="264"/>
    </row>
    <row r="43" spans="1:13" x14ac:dyDescent="0.2">
      <c r="B43" s="185" t="s">
        <v>679</v>
      </c>
      <c r="C43" s="240">
        <v>16.2</v>
      </c>
      <c r="D43" s="240">
        <v>85.1</v>
      </c>
      <c r="E43" s="240">
        <v>0</v>
      </c>
      <c r="F43" s="240">
        <v>0</v>
      </c>
      <c r="G43" s="240">
        <v>0</v>
      </c>
      <c r="H43" s="240">
        <v>10.8</v>
      </c>
      <c r="I43" s="240">
        <v>5.2</v>
      </c>
      <c r="J43" s="240">
        <v>0.4</v>
      </c>
      <c r="K43" s="240">
        <v>117.7</v>
      </c>
      <c r="L43" s="216">
        <v>103.7</v>
      </c>
      <c r="M43" s="264"/>
    </row>
    <row r="44" spans="1:13" x14ac:dyDescent="0.2">
      <c r="B44" s="185" t="s">
        <v>680</v>
      </c>
      <c r="C44" s="240">
        <v>219.3</v>
      </c>
      <c r="D44" s="240">
        <v>288.7</v>
      </c>
      <c r="E44" s="240">
        <v>159.5</v>
      </c>
      <c r="F44" s="240">
        <v>0</v>
      </c>
      <c r="G44" s="240">
        <v>0</v>
      </c>
      <c r="H44" s="240">
        <v>180.6</v>
      </c>
      <c r="I44" s="240">
        <v>11.7</v>
      </c>
      <c r="J44" s="240">
        <v>65.599999999999994</v>
      </c>
      <c r="K44" s="240">
        <v>925.5</v>
      </c>
      <c r="L44" s="216">
        <v>343.7</v>
      </c>
      <c r="M44" s="264"/>
    </row>
    <row r="45" spans="1:13" x14ac:dyDescent="0.2">
      <c r="B45" s="185" t="s">
        <v>681</v>
      </c>
      <c r="C45" s="240">
        <v>25.2</v>
      </c>
      <c r="D45" s="240">
        <v>11.3</v>
      </c>
      <c r="E45" s="240">
        <v>4.9000000000000004</v>
      </c>
      <c r="F45" s="240">
        <v>0</v>
      </c>
      <c r="G45" s="240">
        <v>0</v>
      </c>
      <c r="H45" s="240">
        <v>8.5</v>
      </c>
      <c r="I45" s="240">
        <v>1.4</v>
      </c>
      <c r="J45" s="240">
        <v>15.7</v>
      </c>
      <c r="K45" s="240">
        <v>66.900000000000006</v>
      </c>
      <c r="L45" s="216">
        <v>21.5</v>
      </c>
      <c r="M45" s="264"/>
    </row>
    <row r="46" spans="1:13" x14ac:dyDescent="0.2">
      <c r="B46" s="185" t="s">
        <v>682</v>
      </c>
      <c r="C46" s="240">
        <v>4.4000000000000004</v>
      </c>
      <c r="D46" s="240">
        <v>2.2000000000000002</v>
      </c>
      <c r="E46" s="240">
        <v>38.5</v>
      </c>
      <c r="F46" s="240">
        <v>0</v>
      </c>
      <c r="G46" s="240">
        <v>0</v>
      </c>
      <c r="H46" s="240">
        <v>2.2000000000000002</v>
      </c>
      <c r="I46" s="240">
        <v>0.8</v>
      </c>
      <c r="J46" s="240">
        <v>23.5</v>
      </c>
      <c r="K46" s="240">
        <v>71.5</v>
      </c>
      <c r="L46" s="216">
        <v>-4.9000000000000004</v>
      </c>
      <c r="M46" s="264"/>
    </row>
    <row r="47" spans="1:13" x14ac:dyDescent="0.2">
      <c r="B47" s="185" t="s">
        <v>683</v>
      </c>
      <c r="C47" s="240">
        <v>7.1</v>
      </c>
      <c r="D47" s="240">
        <v>52.1</v>
      </c>
      <c r="E47" s="240">
        <v>13.6</v>
      </c>
      <c r="F47" s="240">
        <v>0</v>
      </c>
      <c r="G47" s="240">
        <v>14.4</v>
      </c>
      <c r="H47" s="240">
        <v>14.8</v>
      </c>
      <c r="I47" s="240">
        <v>17</v>
      </c>
      <c r="J47" s="240">
        <v>4.5</v>
      </c>
      <c r="K47" s="240">
        <v>123.6</v>
      </c>
      <c r="L47" s="216">
        <v>48</v>
      </c>
      <c r="M47" s="264"/>
    </row>
    <row r="48" spans="1:13" x14ac:dyDescent="0.2">
      <c r="B48" s="185" t="s">
        <v>684</v>
      </c>
      <c r="C48" s="240">
        <v>17.399999999999999</v>
      </c>
      <c r="D48" s="240">
        <v>20</v>
      </c>
      <c r="E48" s="240">
        <v>5.5</v>
      </c>
      <c r="F48" s="240">
        <v>0</v>
      </c>
      <c r="G48" s="240">
        <v>0</v>
      </c>
      <c r="H48" s="240">
        <v>12.1</v>
      </c>
      <c r="I48" s="240">
        <v>27.8</v>
      </c>
      <c r="J48" s="240">
        <v>9.8000000000000007</v>
      </c>
      <c r="K48" s="240">
        <v>92.6</v>
      </c>
      <c r="L48" s="216">
        <v>31.9</v>
      </c>
      <c r="M48" s="264"/>
    </row>
    <row r="49" spans="1:13" x14ac:dyDescent="0.2">
      <c r="B49" s="185" t="s">
        <v>685</v>
      </c>
      <c r="C49" s="240">
        <v>97</v>
      </c>
      <c r="D49" s="240">
        <v>531.29999999999995</v>
      </c>
      <c r="E49" s="240">
        <v>2.2000000000000002</v>
      </c>
      <c r="F49" s="240">
        <v>0</v>
      </c>
      <c r="G49" s="240">
        <v>11.7</v>
      </c>
      <c r="H49" s="240">
        <v>41.3</v>
      </c>
      <c r="I49" s="240">
        <v>54.7</v>
      </c>
      <c r="J49" s="240">
        <v>5.2</v>
      </c>
      <c r="K49" s="240">
        <v>743.4</v>
      </c>
      <c r="L49" s="216">
        <v>597.9</v>
      </c>
      <c r="M49" s="264"/>
    </row>
    <row r="50" spans="1:13" x14ac:dyDescent="0.2">
      <c r="B50" s="185" t="s">
        <v>686</v>
      </c>
      <c r="C50" s="240">
        <v>13.1</v>
      </c>
      <c r="D50" s="240">
        <v>51.7</v>
      </c>
      <c r="E50" s="240">
        <v>0.3</v>
      </c>
      <c r="F50" s="240">
        <v>0</v>
      </c>
      <c r="G50" s="240">
        <v>484.8</v>
      </c>
      <c r="H50" s="240">
        <v>17.399999999999999</v>
      </c>
      <c r="I50" s="240">
        <v>1401.3</v>
      </c>
      <c r="J50" s="240">
        <v>27.6</v>
      </c>
      <c r="K50" s="240">
        <v>1996.1</v>
      </c>
      <c r="L50" s="216">
        <v>99.8</v>
      </c>
      <c r="M50" s="264"/>
    </row>
    <row r="51" spans="1:13" s="191" customFormat="1" x14ac:dyDescent="0.2">
      <c r="A51" s="229"/>
      <c r="B51" s="229" t="s">
        <v>901</v>
      </c>
      <c r="C51" s="232">
        <v>511.5</v>
      </c>
      <c r="D51" s="232">
        <v>1348.9</v>
      </c>
      <c r="E51" s="232">
        <v>224.6</v>
      </c>
      <c r="F51" s="232">
        <v>64.400000000000006</v>
      </c>
      <c r="G51" s="232">
        <v>510.9</v>
      </c>
      <c r="H51" s="232">
        <v>395.5</v>
      </c>
      <c r="I51" s="232">
        <v>2167.6</v>
      </c>
      <c r="J51" s="232">
        <v>214.4</v>
      </c>
      <c r="K51" s="232">
        <v>5437.7</v>
      </c>
      <c r="L51" s="232">
        <v>1678.7</v>
      </c>
      <c r="M51" s="376"/>
    </row>
    <row r="52" spans="1:13" x14ac:dyDescent="0.2">
      <c r="A52" s="185">
        <v>1999</v>
      </c>
      <c r="B52" s="185" t="s">
        <v>677</v>
      </c>
      <c r="C52" s="240">
        <v>108.9</v>
      </c>
      <c r="D52" s="240">
        <v>259.39999999999998</v>
      </c>
      <c r="E52" s="240">
        <v>0</v>
      </c>
      <c r="F52" s="240">
        <v>76.400000000000006</v>
      </c>
      <c r="G52" s="240">
        <v>0</v>
      </c>
      <c r="H52" s="240">
        <v>86.4</v>
      </c>
      <c r="I52" s="240">
        <v>755.5</v>
      </c>
      <c r="J52" s="240">
        <v>59.4</v>
      </c>
      <c r="K52" s="240">
        <v>1346</v>
      </c>
      <c r="L52" s="216">
        <v>361.4</v>
      </c>
      <c r="M52" s="264"/>
    </row>
    <row r="53" spans="1:13" x14ac:dyDescent="0.2">
      <c r="B53" s="185" t="s">
        <v>678</v>
      </c>
      <c r="C53" s="240">
        <v>1.5</v>
      </c>
      <c r="D53" s="240">
        <v>38</v>
      </c>
      <c r="E53" s="240">
        <v>0</v>
      </c>
      <c r="F53" s="240">
        <v>0</v>
      </c>
      <c r="G53" s="240">
        <v>0</v>
      </c>
      <c r="H53" s="240">
        <v>7.9</v>
      </c>
      <c r="I53" s="240">
        <v>3.3</v>
      </c>
      <c r="J53" s="240">
        <v>0.3</v>
      </c>
      <c r="K53" s="240">
        <v>51.2</v>
      </c>
      <c r="L53" s="216">
        <v>54.7</v>
      </c>
      <c r="M53" s="264"/>
    </row>
    <row r="54" spans="1:13" x14ac:dyDescent="0.2">
      <c r="B54" s="185" t="s">
        <v>679</v>
      </c>
      <c r="C54" s="240">
        <v>15.1</v>
      </c>
      <c r="D54" s="240">
        <v>128.5</v>
      </c>
      <c r="E54" s="240">
        <v>0</v>
      </c>
      <c r="F54" s="240">
        <v>0</v>
      </c>
      <c r="G54" s="240">
        <v>0</v>
      </c>
      <c r="H54" s="240">
        <v>17.8</v>
      </c>
      <c r="I54" s="240">
        <v>4.2</v>
      </c>
      <c r="J54" s="240">
        <v>0.4</v>
      </c>
      <c r="K54" s="240">
        <v>165.9</v>
      </c>
      <c r="L54" s="216">
        <v>155.4</v>
      </c>
      <c r="M54" s="264"/>
    </row>
    <row r="55" spans="1:13" x14ac:dyDescent="0.2">
      <c r="B55" s="185" t="s">
        <v>680</v>
      </c>
      <c r="C55" s="240">
        <v>237.8</v>
      </c>
      <c r="D55" s="240">
        <v>309.60000000000002</v>
      </c>
      <c r="E55" s="240">
        <v>124</v>
      </c>
      <c r="F55" s="240">
        <v>0</v>
      </c>
      <c r="G55" s="240">
        <v>0.2</v>
      </c>
      <c r="H55" s="240">
        <v>204.2</v>
      </c>
      <c r="I55" s="240">
        <v>15.4</v>
      </c>
      <c r="J55" s="240">
        <v>50.9</v>
      </c>
      <c r="K55" s="240">
        <v>942.1</v>
      </c>
      <c r="L55" s="216">
        <v>356.6</v>
      </c>
      <c r="M55" s="264"/>
    </row>
    <row r="56" spans="1:13" x14ac:dyDescent="0.2">
      <c r="B56" s="185" t="s">
        <v>681</v>
      </c>
      <c r="C56" s="240">
        <v>21.9</v>
      </c>
      <c r="D56" s="240">
        <v>12.4</v>
      </c>
      <c r="E56" s="240">
        <v>3.1</v>
      </c>
      <c r="F56" s="240">
        <v>0</v>
      </c>
      <c r="G56" s="240">
        <v>0</v>
      </c>
      <c r="H56" s="240">
        <v>9.6</v>
      </c>
      <c r="I56" s="240">
        <v>2.2000000000000002</v>
      </c>
      <c r="J56" s="240">
        <v>23.6</v>
      </c>
      <c r="K56" s="240">
        <v>72.7</v>
      </c>
      <c r="L56" s="216">
        <v>25.3</v>
      </c>
      <c r="M56" s="264"/>
    </row>
    <row r="57" spans="1:13" x14ac:dyDescent="0.2">
      <c r="B57" s="185" t="s">
        <v>682</v>
      </c>
      <c r="C57" s="240">
        <v>3.3</v>
      </c>
      <c r="D57" s="240">
        <v>2.2999999999999998</v>
      </c>
      <c r="E57" s="240">
        <v>39.799999999999997</v>
      </c>
      <c r="F57" s="240">
        <v>0</v>
      </c>
      <c r="G57" s="240">
        <v>0</v>
      </c>
      <c r="H57" s="240">
        <v>2.7</v>
      </c>
      <c r="I57" s="240">
        <v>0.7</v>
      </c>
      <c r="J57" s="240">
        <v>16.7</v>
      </c>
      <c r="K57" s="240">
        <v>65.5</v>
      </c>
      <c r="L57" s="216">
        <v>-7.6</v>
      </c>
      <c r="M57" s="264"/>
    </row>
    <row r="58" spans="1:13" x14ac:dyDescent="0.2">
      <c r="B58" s="185" t="s">
        <v>683</v>
      </c>
      <c r="C58" s="240">
        <v>5.4</v>
      </c>
      <c r="D58" s="240">
        <v>17.3</v>
      </c>
      <c r="E58" s="240">
        <v>4.0999999999999996</v>
      </c>
      <c r="F58" s="240">
        <v>0</v>
      </c>
      <c r="G58" s="240">
        <v>0.2</v>
      </c>
      <c r="H58" s="240">
        <v>9.3000000000000007</v>
      </c>
      <c r="I58" s="240">
        <v>14.8</v>
      </c>
      <c r="J58" s="240">
        <v>12.5</v>
      </c>
      <c r="K58" s="240">
        <v>63.6</v>
      </c>
      <c r="L58" s="216">
        <v>21.9</v>
      </c>
      <c r="M58" s="264"/>
    </row>
    <row r="59" spans="1:13" x14ac:dyDescent="0.2">
      <c r="B59" s="185" t="s">
        <v>684</v>
      </c>
      <c r="C59" s="240">
        <v>24.8</v>
      </c>
      <c r="D59" s="240">
        <v>21.2</v>
      </c>
      <c r="E59" s="240">
        <v>7.8</v>
      </c>
      <c r="F59" s="240">
        <v>0</v>
      </c>
      <c r="G59" s="240">
        <v>0</v>
      </c>
      <c r="H59" s="240">
        <v>15.3</v>
      </c>
      <c r="I59" s="240">
        <v>40.299999999999997</v>
      </c>
      <c r="J59" s="240">
        <v>11.5</v>
      </c>
      <c r="K59" s="240">
        <v>120.8</v>
      </c>
      <c r="L59" s="216">
        <v>36.5</v>
      </c>
      <c r="M59" s="264"/>
    </row>
    <row r="60" spans="1:13" x14ac:dyDescent="0.2">
      <c r="B60" s="185" t="s">
        <v>685</v>
      </c>
      <c r="C60" s="240">
        <v>77.5</v>
      </c>
      <c r="D60" s="240">
        <v>596.29999999999995</v>
      </c>
      <c r="E60" s="240">
        <v>2.2000000000000002</v>
      </c>
      <c r="F60" s="240">
        <v>0</v>
      </c>
      <c r="G60" s="240">
        <v>11.4</v>
      </c>
      <c r="H60" s="240">
        <v>44.6</v>
      </c>
      <c r="I60" s="240">
        <v>59.4</v>
      </c>
      <c r="J60" s="240">
        <v>8.6999999999999993</v>
      </c>
      <c r="K60" s="240">
        <v>800.1</v>
      </c>
      <c r="L60" s="216">
        <v>668</v>
      </c>
      <c r="M60" s="264"/>
    </row>
    <row r="61" spans="1:13" x14ac:dyDescent="0.2">
      <c r="B61" s="185" t="s">
        <v>686</v>
      </c>
      <c r="C61" s="240">
        <v>14</v>
      </c>
      <c r="D61" s="240">
        <v>27.9</v>
      </c>
      <c r="E61" s="240">
        <v>0.3</v>
      </c>
      <c r="F61" s="240">
        <v>0</v>
      </c>
      <c r="G61" s="240">
        <v>490.9</v>
      </c>
      <c r="H61" s="240">
        <v>12.6</v>
      </c>
      <c r="I61" s="240">
        <v>1627.2</v>
      </c>
      <c r="J61" s="240">
        <v>43.3</v>
      </c>
      <c r="K61" s="240">
        <v>2216.1999999999998</v>
      </c>
      <c r="L61" s="216">
        <v>84.9</v>
      </c>
      <c r="M61" s="264"/>
    </row>
    <row r="62" spans="1:13" s="191" customFormat="1" x14ac:dyDescent="0.2">
      <c r="A62" s="229"/>
      <c r="B62" s="229" t="s">
        <v>901</v>
      </c>
      <c r="C62" s="232">
        <v>510.3</v>
      </c>
      <c r="D62" s="232">
        <v>1412.9</v>
      </c>
      <c r="E62" s="232">
        <v>181.2</v>
      </c>
      <c r="F62" s="232">
        <v>76.400000000000006</v>
      </c>
      <c r="G62" s="232">
        <v>502.6</v>
      </c>
      <c r="H62" s="232">
        <v>410.4</v>
      </c>
      <c r="I62" s="232">
        <v>2523</v>
      </c>
      <c r="J62" s="232">
        <v>227.3</v>
      </c>
      <c r="K62" s="232">
        <v>5844.1</v>
      </c>
      <c r="L62" s="232">
        <v>1757.2</v>
      </c>
      <c r="M62" s="376"/>
    </row>
    <row r="63" spans="1:13" x14ac:dyDescent="0.2">
      <c r="A63" s="185">
        <v>2000</v>
      </c>
      <c r="B63" s="185" t="s">
        <v>677</v>
      </c>
      <c r="C63" s="240">
        <v>132.30000000000001</v>
      </c>
      <c r="D63" s="240">
        <v>249.1</v>
      </c>
      <c r="E63" s="240">
        <v>0</v>
      </c>
      <c r="F63" s="240">
        <v>69.599999999999994</v>
      </c>
      <c r="G63" s="240">
        <v>0</v>
      </c>
      <c r="H63" s="240">
        <v>143.19999999999999</v>
      </c>
      <c r="I63" s="240">
        <v>757.8</v>
      </c>
      <c r="J63" s="240">
        <v>86.9</v>
      </c>
      <c r="K63" s="240">
        <v>1438.9</v>
      </c>
      <c r="L63" s="216">
        <v>412.1</v>
      </c>
      <c r="M63" s="264"/>
    </row>
    <row r="64" spans="1:13" x14ac:dyDescent="0.2">
      <c r="B64" s="185" t="s">
        <v>678</v>
      </c>
      <c r="C64" s="240">
        <v>1.3</v>
      </c>
      <c r="D64" s="240">
        <v>38.700000000000003</v>
      </c>
      <c r="E64" s="240">
        <v>0</v>
      </c>
      <c r="F64" s="240">
        <v>0</v>
      </c>
      <c r="G64" s="240">
        <v>0</v>
      </c>
      <c r="H64" s="240">
        <v>9.1999999999999993</v>
      </c>
      <c r="I64" s="240">
        <v>4.9000000000000004</v>
      </c>
      <c r="J64" s="240">
        <v>0.3</v>
      </c>
      <c r="K64" s="240">
        <v>54.5</v>
      </c>
      <c r="L64" s="216">
        <v>56.9</v>
      </c>
      <c r="M64" s="264"/>
    </row>
    <row r="65" spans="1:13" x14ac:dyDescent="0.2">
      <c r="B65" s="185" t="s">
        <v>679</v>
      </c>
      <c r="C65" s="240">
        <v>15.8</v>
      </c>
      <c r="D65" s="240">
        <v>149.1</v>
      </c>
      <c r="E65" s="240">
        <v>0</v>
      </c>
      <c r="F65" s="240">
        <v>0</v>
      </c>
      <c r="G65" s="240">
        <v>0</v>
      </c>
      <c r="H65" s="240">
        <v>20.3</v>
      </c>
      <c r="I65" s="240">
        <v>3.5</v>
      </c>
      <c r="J65" s="240">
        <v>0.5</v>
      </c>
      <c r="K65" s="240">
        <v>189.3</v>
      </c>
      <c r="L65" s="216">
        <v>180.6</v>
      </c>
      <c r="M65" s="264"/>
    </row>
    <row r="66" spans="1:13" x14ac:dyDescent="0.2">
      <c r="B66" s="185" t="s">
        <v>680</v>
      </c>
      <c r="C66" s="240">
        <v>260.3</v>
      </c>
      <c r="D66" s="240">
        <v>333.1</v>
      </c>
      <c r="E66" s="240">
        <v>166.8</v>
      </c>
      <c r="F66" s="240">
        <v>0</v>
      </c>
      <c r="G66" s="240">
        <v>0.1</v>
      </c>
      <c r="H66" s="240">
        <v>228.8</v>
      </c>
      <c r="I66" s="240">
        <v>19.2</v>
      </c>
      <c r="J66" s="240">
        <v>58.2</v>
      </c>
      <c r="K66" s="240">
        <v>1066.5</v>
      </c>
      <c r="L66" s="216">
        <v>388.9</v>
      </c>
      <c r="M66" s="264"/>
    </row>
    <row r="67" spans="1:13" x14ac:dyDescent="0.2">
      <c r="B67" s="185" t="s">
        <v>681</v>
      </c>
      <c r="C67" s="240">
        <v>12</v>
      </c>
      <c r="D67" s="240">
        <v>13.1</v>
      </c>
      <c r="E67" s="240">
        <v>5</v>
      </c>
      <c r="F67" s="240">
        <v>0</v>
      </c>
      <c r="G67" s="240">
        <v>0</v>
      </c>
      <c r="H67" s="240">
        <v>10.4</v>
      </c>
      <c r="I67" s="240">
        <v>1.8</v>
      </c>
      <c r="J67" s="240">
        <v>3.6</v>
      </c>
      <c r="K67" s="240">
        <v>45.9</v>
      </c>
      <c r="L67" s="216">
        <v>24.4</v>
      </c>
      <c r="M67" s="264"/>
    </row>
    <row r="68" spans="1:13" x14ac:dyDescent="0.2">
      <c r="B68" s="185" t="s">
        <v>682</v>
      </c>
      <c r="C68" s="240">
        <v>-7.7</v>
      </c>
      <c r="D68" s="240">
        <v>2.5</v>
      </c>
      <c r="E68" s="240">
        <v>42.6</v>
      </c>
      <c r="F68" s="240">
        <v>0</v>
      </c>
      <c r="G68" s="240">
        <v>0</v>
      </c>
      <c r="H68" s="240">
        <v>2.1</v>
      </c>
      <c r="I68" s="240">
        <v>0.9</v>
      </c>
      <c r="J68" s="240">
        <v>43.4</v>
      </c>
      <c r="K68" s="240">
        <v>83.9</v>
      </c>
      <c r="L68" s="216">
        <v>-7.3</v>
      </c>
      <c r="M68" s="264"/>
    </row>
    <row r="69" spans="1:13" x14ac:dyDescent="0.2">
      <c r="B69" s="185" t="s">
        <v>683</v>
      </c>
      <c r="C69" s="240">
        <v>6.3</v>
      </c>
      <c r="D69" s="240">
        <v>19.100000000000001</v>
      </c>
      <c r="E69" s="240">
        <v>3.6</v>
      </c>
      <c r="F69" s="240">
        <v>0</v>
      </c>
      <c r="G69" s="240">
        <v>0.2</v>
      </c>
      <c r="H69" s="240">
        <v>10.5</v>
      </c>
      <c r="I69" s="240">
        <v>15.5</v>
      </c>
      <c r="J69" s="240">
        <v>7.8</v>
      </c>
      <c r="K69" s="240">
        <v>63.1</v>
      </c>
      <c r="L69" s="216">
        <v>22.7</v>
      </c>
      <c r="M69" s="264"/>
    </row>
    <row r="70" spans="1:13" x14ac:dyDescent="0.2">
      <c r="B70" s="185" t="s">
        <v>684</v>
      </c>
      <c r="C70" s="240">
        <v>22.5</v>
      </c>
      <c r="D70" s="240">
        <v>23.6</v>
      </c>
      <c r="E70" s="240">
        <v>6.1</v>
      </c>
      <c r="F70" s="240">
        <v>0</v>
      </c>
      <c r="G70" s="240">
        <v>0</v>
      </c>
      <c r="H70" s="240">
        <v>14.8</v>
      </c>
      <c r="I70" s="240">
        <v>40.700000000000003</v>
      </c>
      <c r="J70" s="240">
        <v>10.6</v>
      </c>
      <c r="K70" s="240">
        <v>118.3</v>
      </c>
      <c r="L70" s="216">
        <v>39.1</v>
      </c>
      <c r="M70" s="264"/>
    </row>
    <row r="71" spans="1:13" x14ac:dyDescent="0.2">
      <c r="B71" s="185" t="s">
        <v>685</v>
      </c>
      <c r="C71" s="240">
        <v>63.6</v>
      </c>
      <c r="D71" s="240">
        <v>626.29999999999995</v>
      </c>
      <c r="E71" s="240">
        <v>7.5</v>
      </c>
      <c r="F71" s="240">
        <v>0</v>
      </c>
      <c r="G71" s="240">
        <v>14.6</v>
      </c>
      <c r="H71" s="240">
        <v>49.9</v>
      </c>
      <c r="I71" s="240">
        <v>61.3</v>
      </c>
      <c r="J71" s="240">
        <v>6</v>
      </c>
      <c r="K71" s="240">
        <v>829.2</v>
      </c>
      <c r="L71" s="216">
        <v>708.5</v>
      </c>
      <c r="M71" s="264"/>
    </row>
    <row r="72" spans="1:13" x14ac:dyDescent="0.2">
      <c r="B72" s="185" t="s">
        <v>686</v>
      </c>
      <c r="C72" s="240">
        <v>5.7</v>
      </c>
      <c r="D72" s="240">
        <v>37.6</v>
      </c>
      <c r="E72" s="240">
        <v>0.1</v>
      </c>
      <c r="F72" s="240">
        <v>0</v>
      </c>
      <c r="G72" s="240">
        <v>507.2</v>
      </c>
      <c r="H72" s="240">
        <v>14.7</v>
      </c>
      <c r="I72" s="240">
        <v>1831.2</v>
      </c>
      <c r="J72" s="240">
        <v>49.1</v>
      </c>
      <c r="K72" s="240">
        <v>2445.6999999999998</v>
      </c>
      <c r="L72" s="216">
        <v>101.1</v>
      </c>
      <c r="M72" s="264"/>
    </row>
    <row r="73" spans="1:13" s="191" customFormat="1" x14ac:dyDescent="0.2">
      <c r="A73" s="229"/>
      <c r="B73" s="229" t="s">
        <v>901</v>
      </c>
      <c r="C73" s="232">
        <v>512.20000000000005</v>
      </c>
      <c r="D73" s="232">
        <v>1492.2</v>
      </c>
      <c r="E73" s="232">
        <v>231.6</v>
      </c>
      <c r="F73" s="232">
        <v>69.599999999999994</v>
      </c>
      <c r="G73" s="232">
        <v>522.20000000000005</v>
      </c>
      <c r="H73" s="232">
        <v>503.9</v>
      </c>
      <c r="I73" s="232">
        <v>2736.8</v>
      </c>
      <c r="J73" s="232">
        <v>266.60000000000002</v>
      </c>
      <c r="K73" s="232">
        <v>6335.2</v>
      </c>
      <c r="L73" s="232">
        <v>1927</v>
      </c>
      <c r="M73" s="376"/>
    </row>
    <row r="74" spans="1:13" x14ac:dyDescent="0.2">
      <c r="A74" s="185">
        <v>2001</v>
      </c>
      <c r="B74" s="185" t="s">
        <v>677</v>
      </c>
      <c r="C74" s="240">
        <v>138.5</v>
      </c>
      <c r="D74" s="240">
        <v>273.2</v>
      </c>
      <c r="E74" s="240">
        <v>0</v>
      </c>
      <c r="F74" s="240">
        <v>69.5</v>
      </c>
      <c r="G74" s="240">
        <v>0</v>
      </c>
      <c r="H74" s="240">
        <v>122.1</v>
      </c>
      <c r="I74" s="240">
        <v>702.2</v>
      </c>
      <c r="J74" s="240">
        <v>92.7</v>
      </c>
      <c r="K74" s="240">
        <v>1398.1</v>
      </c>
      <c r="L74" s="216">
        <v>423</v>
      </c>
      <c r="M74" s="264"/>
    </row>
    <row r="75" spans="1:13" x14ac:dyDescent="0.2">
      <c r="B75" s="185" t="s">
        <v>678</v>
      </c>
      <c r="C75" s="240">
        <v>4.3</v>
      </c>
      <c r="D75" s="240">
        <v>40</v>
      </c>
      <c r="E75" s="240">
        <v>0</v>
      </c>
      <c r="F75" s="240">
        <v>0</v>
      </c>
      <c r="G75" s="240">
        <v>0</v>
      </c>
      <c r="H75" s="240">
        <v>11.9</v>
      </c>
      <c r="I75" s="240">
        <v>11.3</v>
      </c>
      <c r="J75" s="240">
        <v>0.3</v>
      </c>
      <c r="K75" s="240">
        <v>67.900000000000006</v>
      </c>
      <c r="L75" s="216">
        <v>61.2</v>
      </c>
      <c r="M75" s="264"/>
    </row>
    <row r="76" spans="1:13" x14ac:dyDescent="0.2">
      <c r="B76" s="185" t="s">
        <v>679</v>
      </c>
      <c r="C76" s="240">
        <v>22.2</v>
      </c>
      <c r="D76" s="240">
        <v>162.6</v>
      </c>
      <c r="E76" s="240">
        <v>0</v>
      </c>
      <c r="F76" s="240">
        <v>0</v>
      </c>
      <c r="G76" s="240">
        <v>0</v>
      </c>
      <c r="H76" s="240">
        <v>25.8</v>
      </c>
      <c r="I76" s="240">
        <v>3.1</v>
      </c>
      <c r="J76" s="240">
        <v>0.2</v>
      </c>
      <c r="K76" s="240">
        <v>213.9</v>
      </c>
      <c r="L76" s="216">
        <v>201.4</v>
      </c>
      <c r="M76" s="264"/>
    </row>
    <row r="77" spans="1:13" x14ac:dyDescent="0.2">
      <c r="B77" s="185" t="s">
        <v>680</v>
      </c>
      <c r="C77" s="240">
        <v>-75.900000000000006</v>
      </c>
      <c r="D77" s="240">
        <v>363.5</v>
      </c>
      <c r="E77" s="240">
        <v>150.80000000000001</v>
      </c>
      <c r="F77" s="240">
        <v>0</v>
      </c>
      <c r="G77" s="240">
        <v>0.1</v>
      </c>
      <c r="H77" s="240">
        <v>258</v>
      </c>
      <c r="I77" s="240">
        <v>17.2</v>
      </c>
      <c r="J77" s="240">
        <v>50.2</v>
      </c>
      <c r="K77" s="240">
        <v>763.9</v>
      </c>
      <c r="L77" s="216">
        <v>424.1</v>
      </c>
      <c r="M77" s="264"/>
    </row>
    <row r="78" spans="1:13" x14ac:dyDescent="0.2">
      <c r="B78" s="185" t="s">
        <v>681</v>
      </c>
      <c r="C78" s="240">
        <v>24.7</v>
      </c>
      <c r="D78" s="240">
        <v>13.9</v>
      </c>
      <c r="E78" s="240">
        <v>5.6</v>
      </c>
      <c r="F78" s="240">
        <v>0</v>
      </c>
      <c r="G78" s="240">
        <v>0</v>
      </c>
      <c r="H78" s="240">
        <v>12.9</v>
      </c>
      <c r="I78" s="240">
        <v>2.1</v>
      </c>
      <c r="J78" s="240">
        <v>3.4</v>
      </c>
      <c r="K78" s="240">
        <v>62.6</v>
      </c>
      <c r="L78" s="216">
        <v>31</v>
      </c>
      <c r="M78" s="264"/>
    </row>
    <row r="79" spans="1:13" x14ac:dyDescent="0.2">
      <c r="B79" s="185" t="s">
        <v>682</v>
      </c>
      <c r="C79" s="240">
        <v>6.3</v>
      </c>
      <c r="D79" s="240">
        <v>2.2999999999999998</v>
      </c>
      <c r="E79" s="240">
        <v>46.8</v>
      </c>
      <c r="F79" s="240">
        <v>0</v>
      </c>
      <c r="G79" s="240">
        <v>0</v>
      </c>
      <c r="H79" s="240">
        <v>3.7</v>
      </c>
      <c r="I79" s="240">
        <v>0.2</v>
      </c>
      <c r="J79" s="240">
        <v>49.8</v>
      </c>
      <c r="K79" s="240">
        <v>109.1</v>
      </c>
      <c r="L79" s="216">
        <v>-9.6999999999999993</v>
      </c>
      <c r="M79" s="264"/>
    </row>
    <row r="80" spans="1:13" x14ac:dyDescent="0.2">
      <c r="B80" s="185" t="s">
        <v>683</v>
      </c>
      <c r="C80" s="240">
        <v>5.8</v>
      </c>
      <c r="D80" s="240">
        <v>19.3</v>
      </c>
      <c r="E80" s="240">
        <v>3.3</v>
      </c>
      <c r="F80" s="240">
        <v>0</v>
      </c>
      <c r="G80" s="240">
        <v>0.3</v>
      </c>
      <c r="H80" s="240">
        <v>11.9</v>
      </c>
      <c r="I80" s="240">
        <v>16.899999999999999</v>
      </c>
      <c r="J80" s="240">
        <v>78</v>
      </c>
      <c r="K80" s="240">
        <v>135.5</v>
      </c>
      <c r="L80" s="216">
        <v>25.3</v>
      </c>
      <c r="M80" s="264"/>
    </row>
    <row r="81" spans="1:13" x14ac:dyDescent="0.2">
      <c r="B81" s="185" t="s">
        <v>684</v>
      </c>
      <c r="C81" s="240">
        <v>25.9</v>
      </c>
      <c r="D81" s="240">
        <v>27.4</v>
      </c>
      <c r="E81" s="240">
        <v>8.4</v>
      </c>
      <c r="F81" s="240">
        <v>0</v>
      </c>
      <c r="G81" s="240">
        <v>0</v>
      </c>
      <c r="H81" s="240">
        <v>17</v>
      </c>
      <c r="I81" s="240">
        <v>41.6</v>
      </c>
      <c r="J81" s="240">
        <v>10.4</v>
      </c>
      <c r="K81" s="240">
        <v>130.6</v>
      </c>
      <c r="L81" s="216">
        <v>45.2</v>
      </c>
      <c r="M81" s="264"/>
    </row>
    <row r="82" spans="1:13" x14ac:dyDescent="0.2">
      <c r="B82" s="185" t="s">
        <v>685</v>
      </c>
      <c r="C82" s="240">
        <v>60.8</v>
      </c>
      <c r="D82" s="240">
        <v>660.2</v>
      </c>
      <c r="E82" s="240">
        <v>6.9</v>
      </c>
      <c r="F82" s="240">
        <v>0</v>
      </c>
      <c r="G82" s="240">
        <v>13.8</v>
      </c>
      <c r="H82" s="240">
        <v>55.4</v>
      </c>
      <c r="I82" s="240">
        <v>71.099999999999994</v>
      </c>
      <c r="J82" s="240">
        <v>11.4</v>
      </c>
      <c r="K82" s="240">
        <v>879.7</v>
      </c>
      <c r="L82" s="216">
        <v>747.6</v>
      </c>
      <c r="M82" s="264"/>
    </row>
    <row r="83" spans="1:13" x14ac:dyDescent="0.2">
      <c r="B83" s="185" t="s">
        <v>686</v>
      </c>
      <c r="C83" s="240">
        <v>6.6</v>
      </c>
      <c r="D83" s="240">
        <v>33.200000000000003</v>
      </c>
      <c r="E83" s="240">
        <v>0.1</v>
      </c>
      <c r="F83" s="240">
        <v>0</v>
      </c>
      <c r="G83" s="240">
        <v>553.29999999999995</v>
      </c>
      <c r="H83" s="240">
        <v>13.9</v>
      </c>
      <c r="I83" s="240">
        <v>2026.7</v>
      </c>
      <c r="J83" s="240">
        <v>48.3</v>
      </c>
      <c r="K83" s="240">
        <v>2682.1</v>
      </c>
      <c r="L83" s="216">
        <v>103.1</v>
      </c>
      <c r="M83" s="264"/>
    </row>
    <row r="84" spans="1:13" s="6" customFormat="1" x14ac:dyDescent="0.2">
      <c r="B84" s="6" t="s">
        <v>901</v>
      </c>
      <c r="C84" s="220">
        <v>219.4</v>
      </c>
      <c r="D84" s="220">
        <v>1595.5</v>
      </c>
      <c r="E84" s="220">
        <v>221.7</v>
      </c>
      <c r="F84" s="220">
        <v>69.5</v>
      </c>
      <c r="G84" s="220">
        <v>567.5</v>
      </c>
      <c r="H84" s="220">
        <v>532.6</v>
      </c>
      <c r="I84" s="220">
        <v>2892.3</v>
      </c>
      <c r="J84" s="220">
        <v>344.8</v>
      </c>
      <c r="K84" s="220">
        <v>6443.4</v>
      </c>
      <c r="L84" s="220">
        <v>2052.1999999999998</v>
      </c>
      <c r="M84" s="377"/>
    </row>
    <row r="85" spans="1:13" x14ac:dyDescent="0.2">
      <c r="A85" s="234">
        <v>2002</v>
      </c>
      <c r="B85" s="234" t="s">
        <v>677</v>
      </c>
      <c r="C85" s="237">
        <v>154.4</v>
      </c>
      <c r="D85" s="237">
        <v>311</v>
      </c>
      <c r="E85" s="237">
        <v>0</v>
      </c>
      <c r="F85" s="237">
        <v>63.3</v>
      </c>
      <c r="G85" s="237">
        <v>0</v>
      </c>
      <c r="H85" s="237">
        <v>158</v>
      </c>
      <c r="I85" s="237">
        <v>700.6</v>
      </c>
      <c r="J85" s="237">
        <v>101.9</v>
      </c>
      <c r="K85" s="237">
        <v>1489.4</v>
      </c>
      <c r="L85" s="237">
        <v>495</v>
      </c>
      <c r="M85" s="378"/>
    </row>
    <row r="86" spans="1:13" x14ac:dyDescent="0.2">
      <c r="B86" s="185" t="s">
        <v>678</v>
      </c>
      <c r="C86" s="240">
        <v>5.0999999999999996</v>
      </c>
      <c r="D86" s="240">
        <v>43.7</v>
      </c>
      <c r="E86" s="240">
        <v>0</v>
      </c>
      <c r="F86" s="240">
        <v>0</v>
      </c>
      <c r="G86" s="240">
        <v>0</v>
      </c>
      <c r="H86" s="240">
        <v>9.6</v>
      </c>
      <c r="I86" s="240">
        <v>5.9</v>
      </c>
      <c r="J86" s="240">
        <v>0.1</v>
      </c>
      <c r="K86" s="240">
        <v>64.400000000000006</v>
      </c>
      <c r="L86" s="216">
        <v>62.4</v>
      </c>
      <c r="M86" s="264"/>
    </row>
    <row r="87" spans="1:13" x14ac:dyDescent="0.2">
      <c r="B87" s="185" t="s">
        <v>679</v>
      </c>
      <c r="C87" s="240">
        <v>26.4</v>
      </c>
      <c r="D87" s="240">
        <v>179.5</v>
      </c>
      <c r="E87" s="240">
        <v>0</v>
      </c>
      <c r="F87" s="240">
        <v>0</v>
      </c>
      <c r="G87" s="240">
        <v>0</v>
      </c>
      <c r="H87" s="240">
        <v>26.3</v>
      </c>
      <c r="I87" s="240">
        <v>6.9</v>
      </c>
      <c r="J87" s="240">
        <v>0.3</v>
      </c>
      <c r="K87" s="240">
        <v>239.3</v>
      </c>
      <c r="L87" s="216">
        <v>220.8</v>
      </c>
      <c r="M87" s="264"/>
    </row>
    <row r="88" spans="1:13" x14ac:dyDescent="0.2">
      <c r="B88" s="185" t="s">
        <v>680</v>
      </c>
      <c r="C88" s="240">
        <v>347.7</v>
      </c>
      <c r="D88" s="240">
        <v>375.8</v>
      </c>
      <c r="E88" s="240">
        <v>153.9</v>
      </c>
      <c r="F88" s="240">
        <v>0</v>
      </c>
      <c r="G88" s="240">
        <v>0.1</v>
      </c>
      <c r="H88" s="240">
        <v>291.8</v>
      </c>
      <c r="I88" s="240">
        <v>22.5</v>
      </c>
      <c r="J88" s="240">
        <v>90.3</v>
      </c>
      <c r="K88" s="240">
        <v>1282.0999999999999</v>
      </c>
      <c r="L88" s="216">
        <v>441.8</v>
      </c>
      <c r="M88" s="264"/>
    </row>
    <row r="89" spans="1:13" x14ac:dyDescent="0.2">
      <c r="B89" s="185" t="s">
        <v>681</v>
      </c>
      <c r="C89" s="240">
        <v>12</v>
      </c>
      <c r="D89" s="240">
        <v>15.1</v>
      </c>
      <c r="E89" s="240">
        <v>6</v>
      </c>
      <c r="F89" s="240">
        <v>0</v>
      </c>
      <c r="G89" s="240">
        <v>0</v>
      </c>
      <c r="H89" s="240">
        <v>13.4</v>
      </c>
      <c r="I89" s="240">
        <v>2</v>
      </c>
      <c r="J89" s="240">
        <v>3.3</v>
      </c>
      <c r="K89" s="240">
        <v>51.8</v>
      </c>
      <c r="L89" s="216">
        <v>32.700000000000003</v>
      </c>
      <c r="M89" s="264"/>
    </row>
    <row r="90" spans="1:13" x14ac:dyDescent="0.2">
      <c r="B90" s="185" t="s">
        <v>682</v>
      </c>
      <c r="C90" s="240">
        <v>60.1</v>
      </c>
      <c r="D90" s="240">
        <v>2.8</v>
      </c>
      <c r="E90" s="240">
        <v>51.5</v>
      </c>
      <c r="F90" s="240">
        <v>0</v>
      </c>
      <c r="G90" s="240">
        <v>0</v>
      </c>
      <c r="H90" s="240">
        <v>5.4</v>
      </c>
      <c r="I90" s="240">
        <v>1.2</v>
      </c>
      <c r="J90" s="240">
        <v>50.3</v>
      </c>
      <c r="K90" s="240">
        <v>171.3</v>
      </c>
      <c r="L90" s="216">
        <v>-5</v>
      </c>
      <c r="M90" s="264"/>
    </row>
    <row r="91" spans="1:13" x14ac:dyDescent="0.2">
      <c r="B91" s="185" t="s">
        <v>683</v>
      </c>
      <c r="C91" s="240">
        <v>7.9</v>
      </c>
      <c r="D91" s="240">
        <v>21.9</v>
      </c>
      <c r="E91" s="240">
        <v>3.4</v>
      </c>
      <c r="F91" s="240">
        <v>0</v>
      </c>
      <c r="G91" s="240">
        <v>0.3</v>
      </c>
      <c r="H91" s="240">
        <v>15.5</v>
      </c>
      <c r="I91" s="240">
        <v>14.8</v>
      </c>
      <c r="J91" s="240">
        <v>31.9</v>
      </c>
      <c r="K91" s="240">
        <v>95.8</v>
      </c>
      <c r="L91" s="216">
        <v>31</v>
      </c>
      <c r="M91" s="264"/>
    </row>
    <row r="92" spans="1:13" x14ac:dyDescent="0.2">
      <c r="B92" s="185" t="s">
        <v>684</v>
      </c>
      <c r="C92" s="240">
        <v>32.1</v>
      </c>
      <c r="D92" s="240">
        <v>28.8</v>
      </c>
      <c r="E92" s="240">
        <v>9</v>
      </c>
      <c r="F92" s="240">
        <v>0</v>
      </c>
      <c r="G92" s="240">
        <v>0</v>
      </c>
      <c r="H92" s="240">
        <v>21.8</v>
      </c>
      <c r="I92" s="240">
        <v>44.3</v>
      </c>
      <c r="J92" s="240">
        <v>7.7</v>
      </c>
      <c r="K92" s="240">
        <v>143.69999999999999</v>
      </c>
      <c r="L92" s="216">
        <v>50.5</v>
      </c>
      <c r="M92" s="264"/>
    </row>
    <row r="93" spans="1:13" x14ac:dyDescent="0.2">
      <c r="B93" s="185" t="s">
        <v>685</v>
      </c>
      <c r="C93" s="240">
        <v>68.2</v>
      </c>
      <c r="D93" s="240">
        <v>681.7</v>
      </c>
      <c r="E93" s="240">
        <v>13.2</v>
      </c>
      <c r="F93" s="240">
        <v>0</v>
      </c>
      <c r="G93" s="240">
        <v>16.600000000000001</v>
      </c>
      <c r="H93" s="240">
        <v>61.9</v>
      </c>
      <c r="I93" s="240">
        <v>108</v>
      </c>
      <c r="J93" s="240">
        <v>10.1</v>
      </c>
      <c r="K93" s="240">
        <v>959.6</v>
      </c>
      <c r="L93" s="216">
        <v>781.5</v>
      </c>
      <c r="M93" s="264"/>
    </row>
    <row r="94" spans="1:13" x14ac:dyDescent="0.2">
      <c r="B94" s="185" t="s">
        <v>686</v>
      </c>
      <c r="C94" s="240">
        <v>10.1</v>
      </c>
      <c r="D94" s="240">
        <v>37.200000000000003</v>
      </c>
      <c r="E94" s="240">
        <v>0.1</v>
      </c>
      <c r="F94" s="240">
        <v>0</v>
      </c>
      <c r="G94" s="240">
        <v>587.9</v>
      </c>
      <c r="H94" s="240">
        <v>15.4</v>
      </c>
      <c r="I94" s="240">
        <v>2222.8000000000002</v>
      </c>
      <c r="J94" s="240">
        <v>61.4</v>
      </c>
      <c r="K94" s="240">
        <v>2935</v>
      </c>
      <c r="L94" s="216">
        <v>109.6</v>
      </c>
      <c r="M94" s="264"/>
    </row>
    <row r="95" spans="1:13" s="6" customFormat="1" x14ac:dyDescent="0.2">
      <c r="B95" s="6" t="s">
        <v>901</v>
      </c>
      <c r="C95" s="220">
        <v>724.1</v>
      </c>
      <c r="D95" s="220">
        <v>1697.4</v>
      </c>
      <c r="E95" s="220">
        <v>237.2</v>
      </c>
      <c r="F95" s="220">
        <v>63.3</v>
      </c>
      <c r="G95" s="220">
        <v>604.9</v>
      </c>
      <c r="H95" s="220">
        <v>619.1</v>
      </c>
      <c r="I95" s="220">
        <v>3129.1</v>
      </c>
      <c r="J95" s="220">
        <v>357.2</v>
      </c>
      <c r="K95" s="220">
        <v>7432.4</v>
      </c>
      <c r="L95" s="220">
        <v>2220.1999999999998</v>
      </c>
      <c r="M95" s="377"/>
    </row>
    <row r="96" spans="1:13" x14ac:dyDescent="0.2">
      <c r="A96" s="234">
        <v>2003</v>
      </c>
      <c r="B96" s="234" t="s">
        <v>677</v>
      </c>
      <c r="C96" s="237">
        <v>141.80000000000001</v>
      </c>
      <c r="D96" s="237">
        <v>327.60000000000002</v>
      </c>
      <c r="E96" s="237">
        <v>0</v>
      </c>
      <c r="F96" s="237">
        <v>61</v>
      </c>
      <c r="G96" s="237">
        <v>0</v>
      </c>
      <c r="H96" s="237">
        <v>170.5</v>
      </c>
      <c r="I96" s="237">
        <v>750.3</v>
      </c>
      <c r="J96" s="237">
        <v>105</v>
      </c>
      <c r="K96" s="237">
        <v>1556</v>
      </c>
      <c r="L96" s="237">
        <v>516.9</v>
      </c>
      <c r="M96" s="378"/>
    </row>
    <row r="97" spans="1:13" x14ac:dyDescent="0.2">
      <c r="B97" s="185" t="s">
        <v>678</v>
      </c>
      <c r="C97" s="240">
        <v>5.7</v>
      </c>
      <c r="D97" s="240">
        <v>48.4</v>
      </c>
      <c r="E97" s="240">
        <v>0</v>
      </c>
      <c r="F97" s="240">
        <v>0</v>
      </c>
      <c r="G97" s="240">
        <v>0</v>
      </c>
      <c r="H97" s="240">
        <v>10</v>
      </c>
      <c r="I97" s="240">
        <v>5.2</v>
      </c>
      <c r="J97" s="240">
        <v>0</v>
      </c>
      <c r="K97" s="240">
        <v>69.400000000000006</v>
      </c>
      <c r="L97" s="216">
        <v>67.8</v>
      </c>
      <c r="M97" s="264"/>
    </row>
    <row r="98" spans="1:13" x14ac:dyDescent="0.2">
      <c r="B98" s="185" t="s">
        <v>679</v>
      </c>
      <c r="C98" s="240">
        <v>30.5</v>
      </c>
      <c r="D98" s="240">
        <v>194.4</v>
      </c>
      <c r="E98" s="240">
        <v>0</v>
      </c>
      <c r="F98" s="240">
        <v>0</v>
      </c>
      <c r="G98" s="240">
        <v>0</v>
      </c>
      <c r="H98" s="240">
        <v>31.3</v>
      </c>
      <c r="I98" s="240">
        <v>5.6</v>
      </c>
      <c r="J98" s="240">
        <v>0.3</v>
      </c>
      <c r="K98" s="240">
        <v>262.10000000000002</v>
      </c>
      <c r="L98" s="216">
        <v>243</v>
      </c>
      <c r="M98" s="264"/>
    </row>
    <row r="99" spans="1:13" x14ac:dyDescent="0.2">
      <c r="B99" s="185" t="s">
        <v>680</v>
      </c>
      <c r="C99" s="240">
        <v>372.6</v>
      </c>
      <c r="D99" s="240">
        <v>400.1</v>
      </c>
      <c r="E99" s="240">
        <v>182</v>
      </c>
      <c r="F99" s="240">
        <v>0</v>
      </c>
      <c r="G99" s="240">
        <v>0.2</v>
      </c>
      <c r="H99" s="240">
        <v>318.60000000000002</v>
      </c>
      <c r="I99" s="240">
        <v>23.1</v>
      </c>
      <c r="J99" s="240">
        <v>108.2</v>
      </c>
      <c r="K99" s="240">
        <v>1404.7</v>
      </c>
      <c r="L99" s="216">
        <v>480.2</v>
      </c>
      <c r="M99" s="264"/>
    </row>
    <row r="100" spans="1:13" x14ac:dyDescent="0.2">
      <c r="B100" s="185" t="s">
        <v>681</v>
      </c>
      <c r="C100" s="240">
        <v>13.9</v>
      </c>
      <c r="D100" s="240">
        <v>16.399999999999999</v>
      </c>
      <c r="E100" s="240">
        <v>6.3</v>
      </c>
      <c r="F100" s="240">
        <v>0</v>
      </c>
      <c r="G100" s="240">
        <v>0</v>
      </c>
      <c r="H100" s="240">
        <v>15.5</v>
      </c>
      <c r="I100" s="240">
        <v>2.1</v>
      </c>
      <c r="J100" s="240">
        <v>3.3</v>
      </c>
      <c r="K100" s="240">
        <v>57.5</v>
      </c>
      <c r="L100" s="216">
        <v>36.1</v>
      </c>
      <c r="M100" s="264"/>
    </row>
    <row r="101" spans="1:13" x14ac:dyDescent="0.2">
      <c r="B101" s="185" t="s">
        <v>682</v>
      </c>
      <c r="C101" s="240">
        <v>13.4</v>
      </c>
      <c r="D101" s="240">
        <v>3.9</v>
      </c>
      <c r="E101" s="240">
        <v>51.3</v>
      </c>
      <c r="F101" s="240">
        <v>0</v>
      </c>
      <c r="G101" s="240">
        <v>0</v>
      </c>
      <c r="H101" s="240">
        <v>6.7</v>
      </c>
      <c r="I101" s="240">
        <v>1</v>
      </c>
      <c r="J101" s="240">
        <v>40.799999999999997</v>
      </c>
      <c r="K101" s="240">
        <v>117.1</v>
      </c>
      <c r="L101" s="216">
        <v>-3.3</v>
      </c>
      <c r="M101" s="264"/>
    </row>
    <row r="102" spans="1:13" x14ac:dyDescent="0.2">
      <c r="B102" s="185" t="s">
        <v>683</v>
      </c>
      <c r="C102" s="240">
        <v>11.8</v>
      </c>
      <c r="D102" s="240">
        <v>23.8</v>
      </c>
      <c r="E102" s="240">
        <v>4.2</v>
      </c>
      <c r="F102" s="240">
        <v>0</v>
      </c>
      <c r="G102" s="240">
        <v>0.3</v>
      </c>
      <c r="H102" s="240">
        <v>14.8</v>
      </c>
      <c r="I102" s="240">
        <v>18.3</v>
      </c>
      <c r="J102" s="240">
        <v>60.5</v>
      </c>
      <c r="K102" s="240">
        <v>133.6</v>
      </c>
      <c r="L102" s="216">
        <v>30.1</v>
      </c>
      <c r="M102" s="264"/>
    </row>
    <row r="103" spans="1:13" x14ac:dyDescent="0.2">
      <c r="B103" s="185" t="s">
        <v>684</v>
      </c>
      <c r="C103" s="240">
        <v>62.4</v>
      </c>
      <c r="D103" s="240">
        <v>32.4</v>
      </c>
      <c r="E103" s="240">
        <v>10</v>
      </c>
      <c r="F103" s="240">
        <v>0</v>
      </c>
      <c r="G103" s="240">
        <v>0.3</v>
      </c>
      <c r="H103" s="240">
        <v>27.7</v>
      </c>
      <c r="I103" s="240">
        <v>46.1</v>
      </c>
      <c r="J103" s="240">
        <v>12.5</v>
      </c>
      <c r="K103" s="240">
        <v>191.4</v>
      </c>
      <c r="L103" s="216">
        <v>60.4</v>
      </c>
      <c r="M103" s="264"/>
    </row>
    <row r="104" spans="1:13" x14ac:dyDescent="0.2">
      <c r="B104" s="185" t="s">
        <v>685</v>
      </c>
      <c r="C104" s="240">
        <v>92.2</v>
      </c>
      <c r="D104" s="240">
        <v>734.4</v>
      </c>
      <c r="E104" s="240">
        <v>23</v>
      </c>
      <c r="F104" s="240">
        <v>0</v>
      </c>
      <c r="G104" s="240">
        <v>21.3</v>
      </c>
      <c r="H104" s="240">
        <v>65.900000000000006</v>
      </c>
      <c r="I104" s="240">
        <v>94.2</v>
      </c>
      <c r="J104" s="240">
        <v>10.6</v>
      </c>
      <c r="K104" s="240">
        <v>1041.5999999999999</v>
      </c>
      <c r="L104" s="216">
        <v>841.5</v>
      </c>
      <c r="M104" s="264"/>
    </row>
    <row r="105" spans="1:13" x14ac:dyDescent="0.2">
      <c r="B105" s="185" t="s">
        <v>686</v>
      </c>
      <c r="C105" s="240">
        <v>9.5</v>
      </c>
      <c r="D105" s="240">
        <v>42.4</v>
      </c>
      <c r="E105" s="240">
        <v>0.4</v>
      </c>
      <c r="F105" s="240">
        <v>0</v>
      </c>
      <c r="G105" s="240">
        <v>720.5</v>
      </c>
      <c r="H105" s="240">
        <v>15.7</v>
      </c>
      <c r="I105" s="240">
        <v>2362.6999999999998</v>
      </c>
      <c r="J105" s="240">
        <v>66.099999999999994</v>
      </c>
      <c r="K105" s="240">
        <v>3217.3</v>
      </c>
      <c r="L105" s="216">
        <v>119.2</v>
      </c>
      <c r="M105" s="264"/>
    </row>
    <row r="106" spans="1:13" s="6" customFormat="1" x14ac:dyDescent="0.2">
      <c r="B106" s="6" t="s">
        <v>901</v>
      </c>
      <c r="C106" s="220">
        <v>753.8</v>
      </c>
      <c r="D106" s="220">
        <v>1823.9</v>
      </c>
      <c r="E106" s="220">
        <v>277.2</v>
      </c>
      <c r="F106" s="220">
        <v>61</v>
      </c>
      <c r="G106" s="220">
        <v>742.5</v>
      </c>
      <c r="H106" s="220">
        <v>676.7</v>
      </c>
      <c r="I106" s="220">
        <v>3308.5</v>
      </c>
      <c r="J106" s="220">
        <v>407.2</v>
      </c>
      <c r="K106" s="220">
        <v>8050.7</v>
      </c>
      <c r="L106" s="220">
        <v>2392</v>
      </c>
      <c r="M106" s="377"/>
    </row>
    <row r="107" spans="1:13" x14ac:dyDescent="0.2">
      <c r="A107" s="234">
        <v>2004</v>
      </c>
      <c r="B107" s="234" t="s">
        <v>677</v>
      </c>
      <c r="C107" s="237">
        <v>122.4</v>
      </c>
      <c r="D107" s="237">
        <v>358</v>
      </c>
      <c r="E107" s="237">
        <v>0</v>
      </c>
      <c r="F107" s="237">
        <v>53.1</v>
      </c>
      <c r="G107" s="237">
        <v>0</v>
      </c>
      <c r="H107" s="237">
        <v>177.2</v>
      </c>
      <c r="I107" s="237">
        <v>946</v>
      </c>
      <c r="J107" s="237">
        <v>104.4</v>
      </c>
      <c r="K107" s="237">
        <v>1761.3</v>
      </c>
      <c r="L107" s="237">
        <v>551.6</v>
      </c>
      <c r="M107" s="378"/>
    </row>
    <row r="108" spans="1:13" x14ac:dyDescent="0.2">
      <c r="B108" s="185" t="s">
        <v>678</v>
      </c>
      <c r="C108" s="240">
        <v>5.2</v>
      </c>
      <c r="D108" s="240">
        <v>51.4</v>
      </c>
      <c r="E108" s="240">
        <v>0</v>
      </c>
      <c r="F108" s="240">
        <v>0</v>
      </c>
      <c r="G108" s="240">
        <v>0</v>
      </c>
      <c r="H108" s="240">
        <v>10.5</v>
      </c>
      <c r="I108" s="240">
        <v>5.9</v>
      </c>
      <c r="J108" s="240">
        <v>0.1</v>
      </c>
      <c r="K108" s="240">
        <v>73.099999999999994</v>
      </c>
      <c r="L108" s="216">
        <v>72.3</v>
      </c>
      <c r="M108" s="264"/>
    </row>
    <row r="109" spans="1:13" x14ac:dyDescent="0.2">
      <c r="B109" s="185" t="s">
        <v>679</v>
      </c>
      <c r="C109" s="240">
        <v>39.4</v>
      </c>
      <c r="D109" s="240">
        <v>204.7</v>
      </c>
      <c r="E109" s="240">
        <v>0</v>
      </c>
      <c r="F109" s="240">
        <v>0</v>
      </c>
      <c r="G109" s="240">
        <v>0</v>
      </c>
      <c r="H109" s="240">
        <v>33.200000000000003</v>
      </c>
      <c r="I109" s="240">
        <v>5.3</v>
      </c>
      <c r="J109" s="240">
        <v>0.4</v>
      </c>
      <c r="K109" s="240">
        <v>282.89999999999998</v>
      </c>
      <c r="L109" s="216">
        <v>257.8</v>
      </c>
      <c r="M109" s="264"/>
    </row>
    <row r="110" spans="1:13" x14ac:dyDescent="0.2">
      <c r="B110" s="185" t="s">
        <v>680</v>
      </c>
      <c r="C110" s="240">
        <v>438.8</v>
      </c>
      <c r="D110" s="240">
        <v>432</v>
      </c>
      <c r="E110" s="240">
        <v>207.1</v>
      </c>
      <c r="F110" s="240">
        <v>0</v>
      </c>
      <c r="G110" s="240">
        <v>0.1</v>
      </c>
      <c r="H110" s="240">
        <v>334.6</v>
      </c>
      <c r="I110" s="240">
        <v>26.5</v>
      </c>
      <c r="J110" s="240">
        <v>183.9</v>
      </c>
      <c r="K110" s="240">
        <v>1623</v>
      </c>
      <c r="L110" s="216">
        <v>480.9</v>
      </c>
      <c r="M110" s="264"/>
    </row>
    <row r="111" spans="1:13" x14ac:dyDescent="0.2">
      <c r="B111" s="185" t="s">
        <v>681</v>
      </c>
      <c r="C111" s="240">
        <v>13.5</v>
      </c>
      <c r="D111" s="240">
        <v>17.399999999999999</v>
      </c>
      <c r="E111" s="240">
        <v>7.2</v>
      </c>
      <c r="F111" s="240">
        <v>0</v>
      </c>
      <c r="G111" s="240">
        <v>0</v>
      </c>
      <c r="H111" s="240">
        <v>14</v>
      </c>
      <c r="I111" s="240">
        <v>2.2999999999999998</v>
      </c>
      <c r="J111" s="240">
        <v>3.4</v>
      </c>
      <c r="K111" s="240">
        <v>57.8</v>
      </c>
      <c r="L111" s="216">
        <v>36</v>
      </c>
      <c r="M111" s="264"/>
    </row>
    <row r="112" spans="1:13" x14ac:dyDescent="0.2">
      <c r="B112" s="185" t="s">
        <v>682</v>
      </c>
      <c r="C112" s="240">
        <v>11.7</v>
      </c>
      <c r="D112" s="240">
        <v>4.5999999999999996</v>
      </c>
      <c r="E112" s="240">
        <v>51.6</v>
      </c>
      <c r="F112" s="240">
        <v>0</v>
      </c>
      <c r="G112" s="240">
        <v>0</v>
      </c>
      <c r="H112" s="240">
        <v>8.1999999999999993</v>
      </c>
      <c r="I112" s="240">
        <v>1.4</v>
      </c>
      <c r="J112" s="240">
        <v>43.9</v>
      </c>
      <c r="K112" s="240">
        <v>121.3</v>
      </c>
      <c r="L112" s="216">
        <v>7.9</v>
      </c>
      <c r="M112" s="264"/>
    </row>
    <row r="113" spans="1:13" x14ac:dyDescent="0.2">
      <c r="B113" s="185" t="s">
        <v>683</v>
      </c>
      <c r="C113" s="240">
        <v>16.2</v>
      </c>
      <c r="D113" s="240">
        <v>26.9</v>
      </c>
      <c r="E113" s="240">
        <v>3.6</v>
      </c>
      <c r="F113" s="240">
        <v>0</v>
      </c>
      <c r="G113" s="240">
        <v>0.3</v>
      </c>
      <c r="H113" s="240">
        <v>17</v>
      </c>
      <c r="I113" s="240">
        <v>20.2</v>
      </c>
      <c r="J113" s="240">
        <v>92.2</v>
      </c>
      <c r="K113" s="240">
        <v>176.5</v>
      </c>
      <c r="L113" s="216">
        <v>34.4</v>
      </c>
      <c r="M113" s="264"/>
    </row>
    <row r="114" spans="1:13" x14ac:dyDescent="0.2">
      <c r="B114" s="185" t="s">
        <v>684</v>
      </c>
      <c r="C114" s="240">
        <v>78.5</v>
      </c>
      <c r="D114" s="240">
        <v>37</v>
      </c>
      <c r="E114" s="240">
        <v>10.199999999999999</v>
      </c>
      <c r="F114" s="240">
        <v>0</v>
      </c>
      <c r="G114" s="240">
        <v>0.4</v>
      </c>
      <c r="H114" s="240">
        <v>27</v>
      </c>
      <c r="I114" s="240">
        <v>49</v>
      </c>
      <c r="J114" s="240">
        <v>12.9</v>
      </c>
      <c r="K114" s="240">
        <v>215.1</v>
      </c>
      <c r="L114" s="216">
        <v>66</v>
      </c>
      <c r="M114" s="264"/>
    </row>
    <row r="115" spans="1:13" x14ac:dyDescent="0.2">
      <c r="B115" s="185" t="s">
        <v>685</v>
      </c>
      <c r="C115" s="240">
        <v>91.4</v>
      </c>
      <c r="D115" s="240">
        <v>771.7</v>
      </c>
      <c r="E115" s="240">
        <v>14.5</v>
      </c>
      <c r="F115" s="240">
        <v>0</v>
      </c>
      <c r="G115" s="240">
        <v>28.4</v>
      </c>
      <c r="H115" s="240">
        <v>75.3</v>
      </c>
      <c r="I115" s="240">
        <v>128.5</v>
      </c>
      <c r="J115" s="240">
        <v>21.5</v>
      </c>
      <c r="K115" s="240">
        <v>1131.3</v>
      </c>
      <c r="L115" s="216">
        <v>896</v>
      </c>
      <c r="M115" s="264"/>
    </row>
    <row r="116" spans="1:13" x14ac:dyDescent="0.2">
      <c r="B116" s="185" t="s">
        <v>686</v>
      </c>
      <c r="C116" s="240">
        <v>8.6999999999999993</v>
      </c>
      <c r="D116" s="240">
        <v>44.7</v>
      </c>
      <c r="E116" s="240">
        <v>0.2</v>
      </c>
      <c r="F116" s="240">
        <v>0</v>
      </c>
      <c r="G116" s="240">
        <v>772.3</v>
      </c>
      <c r="H116" s="240">
        <v>16.100000000000001</v>
      </c>
      <c r="I116" s="240">
        <v>2491.9</v>
      </c>
      <c r="J116" s="240">
        <v>61.7</v>
      </c>
      <c r="K116" s="240">
        <v>3395.7</v>
      </c>
      <c r="L116" s="216">
        <v>127.1</v>
      </c>
      <c r="M116" s="264"/>
    </row>
    <row r="117" spans="1:13" s="6" customFormat="1" x14ac:dyDescent="0.2">
      <c r="B117" s="6" t="s">
        <v>901</v>
      </c>
      <c r="C117" s="220">
        <v>825.8</v>
      </c>
      <c r="D117" s="220">
        <v>1948.3</v>
      </c>
      <c r="E117" s="220">
        <v>294.39999999999998</v>
      </c>
      <c r="F117" s="220">
        <v>53.2</v>
      </c>
      <c r="G117" s="220">
        <v>801.6</v>
      </c>
      <c r="H117" s="220">
        <v>713.1</v>
      </c>
      <c r="I117" s="220">
        <v>3677.1</v>
      </c>
      <c r="J117" s="220">
        <v>524.4</v>
      </c>
      <c r="K117" s="220">
        <v>8837.9</v>
      </c>
      <c r="L117" s="220">
        <v>2529.8000000000002</v>
      </c>
      <c r="M117" s="377"/>
    </row>
    <row r="118" spans="1:13" x14ac:dyDescent="0.2">
      <c r="A118" s="234">
        <v>2005</v>
      </c>
      <c r="B118" s="234" t="s">
        <v>677</v>
      </c>
      <c r="C118" s="237">
        <v>233</v>
      </c>
      <c r="D118" s="237">
        <v>390.8</v>
      </c>
      <c r="E118" s="237">
        <v>0</v>
      </c>
      <c r="F118" s="237">
        <v>52.7</v>
      </c>
      <c r="G118" s="237">
        <v>0</v>
      </c>
      <c r="H118" s="237">
        <v>212.3</v>
      </c>
      <c r="I118" s="237">
        <v>854.9</v>
      </c>
      <c r="J118" s="237">
        <v>116.4</v>
      </c>
      <c r="K118" s="237">
        <v>1860.1</v>
      </c>
      <c r="L118" s="237">
        <v>627.6</v>
      </c>
      <c r="M118" s="378"/>
    </row>
    <row r="119" spans="1:13" x14ac:dyDescent="0.2">
      <c r="B119" s="185" t="s">
        <v>678</v>
      </c>
      <c r="C119" s="240">
        <v>4.5999999999999996</v>
      </c>
      <c r="D119" s="240">
        <v>54.1</v>
      </c>
      <c r="E119" s="240">
        <v>0</v>
      </c>
      <c r="F119" s="240">
        <v>0</v>
      </c>
      <c r="G119" s="240">
        <v>0</v>
      </c>
      <c r="H119" s="240">
        <v>9.1</v>
      </c>
      <c r="I119" s="240">
        <v>6.5</v>
      </c>
      <c r="J119" s="240">
        <v>0.1</v>
      </c>
      <c r="K119" s="240">
        <v>74.3</v>
      </c>
      <c r="L119" s="216">
        <v>73.900000000000006</v>
      </c>
      <c r="M119" s="264"/>
    </row>
    <row r="120" spans="1:13" x14ac:dyDescent="0.2">
      <c r="B120" s="185" t="s">
        <v>679</v>
      </c>
      <c r="C120" s="240">
        <v>36.5</v>
      </c>
      <c r="D120" s="240">
        <v>218.9</v>
      </c>
      <c r="E120" s="240">
        <v>0</v>
      </c>
      <c r="F120" s="240">
        <v>0</v>
      </c>
      <c r="G120" s="240">
        <v>0</v>
      </c>
      <c r="H120" s="240">
        <v>36.6</v>
      </c>
      <c r="I120" s="240">
        <v>5.7</v>
      </c>
      <c r="J120" s="240">
        <v>0.3</v>
      </c>
      <c r="K120" s="240">
        <v>298.10000000000002</v>
      </c>
      <c r="L120" s="216">
        <v>277.60000000000002</v>
      </c>
      <c r="M120" s="264"/>
    </row>
    <row r="121" spans="1:13" x14ac:dyDescent="0.2">
      <c r="B121" s="185" t="s">
        <v>680</v>
      </c>
      <c r="C121" s="240">
        <v>516.6</v>
      </c>
      <c r="D121" s="240">
        <v>450</v>
      </c>
      <c r="E121" s="240">
        <v>239.5</v>
      </c>
      <c r="F121" s="240">
        <v>0</v>
      </c>
      <c r="G121" s="240">
        <v>0.2</v>
      </c>
      <c r="H121" s="240">
        <v>319</v>
      </c>
      <c r="I121" s="240">
        <v>28.1</v>
      </c>
      <c r="J121" s="240">
        <v>121.6</v>
      </c>
      <c r="K121" s="240">
        <v>1675</v>
      </c>
      <c r="L121" s="216">
        <v>513.79999999999995</v>
      </c>
      <c r="M121" s="264"/>
    </row>
    <row r="122" spans="1:13" x14ac:dyDescent="0.2">
      <c r="B122" s="185" t="s">
        <v>681</v>
      </c>
      <c r="C122" s="240">
        <v>15.2</v>
      </c>
      <c r="D122" s="240">
        <v>19.399999999999999</v>
      </c>
      <c r="E122" s="240">
        <v>5.6</v>
      </c>
      <c r="F122" s="240">
        <v>0</v>
      </c>
      <c r="G122" s="240">
        <v>0</v>
      </c>
      <c r="H122" s="240">
        <v>17.899999999999999</v>
      </c>
      <c r="I122" s="240">
        <v>2.5</v>
      </c>
      <c r="J122" s="240">
        <v>6.7</v>
      </c>
      <c r="K122" s="240">
        <v>67.3</v>
      </c>
      <c r="L122" s="216">
        <v>42.6</v>
      </c>
      <c r="M122" s="264"/>
    </row>
    <row r="123" spans="1:13" x14ac:dyDescent="0.2">
      <c r="B123" s="185" t="s">
        <v>682</v>
      </c>
      <c r="C123" s="240">
        <v>5.2</v>
      </c>
      <c r="D123" s="240">
        <v>5.0999999999999996</v>
      </c>
      <c r="E123" s="240">
        <v>52</v>
      </c>
      <c r="F123" s="240">
        <v>0</v>
      </c>
      <c r="G123" s="240">
        <v>0</v>
      </c>
      <c r="H123" s="240">
        <v>8.1999999999999993</v>
      </c>
      <c r="I123" s="240">
        <v>1.5</v>
      </c>
      <c r="J123" s="240">
        <v>53.1</v>
      </c>
      <c r="K123" s="240">
        <v>125.2</v>
      </c>
      <c r="L123" s="216">
        <v>8</v>
      </c>
      <c r="M123" s="264"/>
    </row>
    <row r="124" spans="1:13" x14ac:dyDescent="0.2">
      <c r="B124" s="185" t="s">
        <v>683</v>
      </c>
      <c r="C124" s="240">
        <v>14.6</v>
      </c>
      <c r="D124" s="240">
        <v>29.1</v>
      </c>
      <c r="E124" s="240">
        <v>3.7</v>
      </c>
      <c r="F124" s="240">
        <v>0</v>
      </c>
      <c r="G124" s="240">
        <v>0.3</v>
      </c>
      <c r="H124" s="240">
        <v>24.3</v>
      </c>
      <c r="I124" s="240">
        <v>21.8</v>
      </c>
      <c r="J124" s="240">
        <v>123.2</v>
      </c>
      <c r="K124" s="240">
        <v>217.1</v>
      </c>
      <c r="L124" s="216">
        <v>41.4</v>
      </c>
      <c r="M124" s="264"/>
    </row>
    <row r="125" spans="1:13" x14ac:dyDescent="0.2">
      <c r="B125" s="185" t="s">
        <v>684</v>
      </c>
      <c r="C125" s="240">
        <v>91</v>
      </c>
      <c r="D125" s="240">
        <v>43.2</v>
      </c>
      <c r="E125" s="240">
        <v>10.6</v>
      </c>
      <c r="F125" s="240">
        <v>0</v>
      </c>
      <c r="G125" s="240">
        <v>0</v>
      </c>
      <c r="H125" s="240">
        <v>36.6</v>
      </c>
      <c r="I125" s="240">
        <v>52.7</v>
      </c>
      <c r="J125" s="240">
        <v>32.9</v>
      </c>
      <c r="K125" s="240">
        <v>266.89999999999998</v>
      </c>
      <c r="L125" s="216">
        <v>76.900000000000006</v>
      </c>
      <c r="M125" s="264"/>
    </row>
    <row r="126" spans="1:13" x14ac:dyDescent="0.2">
      <c r="B126" s="185" t="s">
        <v>685</v>
      </c>
      <c r="C126" s="240">
        <v>99.5</v>
      </c>
      <c r="D126" s="240">
        <v>820.2</v>
      </c>
      <c r="E126" s="240">
        <v>17.399999999999999</v>
      </c>
      <c r="F126" s="240">
        <v>0</v>
      </c>
      <c r="G126" s="240">
        <v>26.8</v>
      </c>
      <c r="H126" s="240">
        <v>71.8</v>
      </c>
      <c r="I126" s="240">
        <v>113.8</v>
      </c>
      <c r="J126" s="240">
        <v>13.7</v>
      </c>
      <c r="K126" s="240">
        <v>1163.2</v>
      </c>
      <c r="L126" s="216">
        <v>940.8</v>
      </c>
      <c r="M126" s="264"/>
    </row>
    <row r="127" spans="1:13" x14ac:dyDescent="0.2">
      <c r="B127" s="185" t="s">
        <v>686</v>
      </c>
      <c r="C127" s="240">
        <v>4.7</v>
      </c>
      <c r="D127" s="240">
        <v>48</v>
      </c>
      <c r="E127" s="240">
        <v>0.2</v>
      </c>
      <c r="F127" s="240">
        <v>0</v>
      </c>
      <c r="G127" s="240">
        <v>846.2</v>
      </c>
      <c r="H127" s="240">
        <v>20.7</v>
      </c>
      <c r="I127" s="240">
        <v>2698.3</v>
      </c>
      <c r="J127" s="240">
        <v>90.5</v>
      </c>
      <c r="K127" s="240">
        <v>3708.8</v>
      </c>
      <c r="L127" s="216">
        <v>139.19999999999999</v>
      </c>
      <c r="M127" s="264"/>
    </row>
    <row r="128" spans="1:13" s="6" customFormat="1" x14ac:dyDescent="0.2">
      <c r="B128" s="6" t="s">
        <v>901</v>
      </c>
      <c r="C128" s="220">
        <v>1021</v>
      </c>
      <c r="D128" s="220">
        <v>2078.9</v>
      </c>
      <c r="E128" s="220">
        <v>329.1</v>
      </c>
      <c r="F128" s="220">
        <v>52.7</v>
      </c>
      <c r="G128" s="220">
        <v>873.5</v>
      </c>
      <c r="H128" s="220">
        <v>756.4</v>
      </c>
      <c r="I128" s="220">
        <v>3785.8</v>
      </c>
      <c r="J128" s="220">
        <v>558.5</v>
      </c>
      <c r="K128" s="220">
        <v>9455.9</v>
      </c>
      <c r="L128" s="220">
        <v>2741.7</v>
      </c>
      <c r="M128" s="377"/>
    </row>
    <row r="129" spans="1:13" x14ac:dyDescent="0.2">
      <c r="A129" s="234">
        <v>2006</v>
      </c>
      <c r="B129" s="234" t="s">
        <v>677</v>
      </c>
      <c r="C129" s="237">
        <v>168.5</v>
      </c>
      <c r="D129" s="237">
        <v>398.8</v>
      </c>
      <c r="E129" s="237">
        <v>0</v>
      </c>
      <c r="F129" s="237">
        <v>59.5</v>
      </c>
      <c r="G129" s="237">
        <v>0</v>
      </c>
      <c r="H129" s="237">
        <v>182</v>
      </c>
      <c r="I129" s="237">
        <v>946.5</v>
      </c>
      <c r="J129" s="237">
        <v>131.5</v>
      </c>
      <c r="K129" s="237">
        <v>1886.8</v>
      </c>
      <c r="L129" s="237">
        <v>607.6</v>
      </c>
      <c r="M129" s="378"/>
    </row>
    <row r="130" spans="1:13" x14ac:dyDescent="0.2">
      <c r="B130" s="185" t="s">
        <v>678</v>
      </c>
      <c r="C130" s="240">
        <v>5</v>
      </c>
      <c r="D130" s="240">
        <v>55.6</v>
      </c>
      <c r="E130" s="240">
        <v>0</v>
      </c>
      <c r="F130" s="240">
        <v>0</v>
      </c>
      <c r="G130" s="240">
        <v>0</v>
      </c>
      <c r="H130" s="240">
        <v>10.6</v>
      </c>
      <c r="I130" s="240">
        <v>6</v>
      </c>
      <c r="J130" s="240">
        <v>0</v>
      </c>
      <c r="K130" s="240">
        <v>77.3</v>
      </c>
      <c r="L130" s="216">
        <v>77.599999999999994</v>
      </c>
      <c r="M130" s="264"/>
    </row>
    <row r="131" spans="1:13" x14ac:dyDescent="0.2">
      <c r="B131" s="185" t="s">
        <v>679</v>
      </c>
      <c r="C131" s="240">
        <v>30.9</v>
      </c>
      <c r="D131" s="240">
        <v>230.8</v>
      </c>
      <c r="E131" s="240">
        <v>0</v>
      </c>
      <c r="F131" s="240">
        <v>0</v>
      </c>
      <c r="G131" s="240">
        <v>0</v>
      </c>
      <c r="H131" s="240">
        <v>39.299999999999997</v>
      </c>
      <c r="I131" s="240">
        <v>5.7</v>
      </c>
      <c r="J131" s="240">
        <v>0.3</v>
      </c>
      <c r="K131" s="240">
        <v>307</v>
      </c>
      <c r="L131" s="216">
        <v>295</v>
      </c>
      <c r="M131" s="264"/>
    </row>
    <row r="132" spans="1:13" x14ac:dyDescent="0.2">
      <c r="B132" s="185" t="s">
        <v>680</v>
      </c>
      <c r="C132" s="240">
        <v>442</v>
      </c>
      <c r="D132" s="240">
        <v>472.6</v>
      </c>
      <c r="E132" s="240">
        <v>253.7</v>
      </c>
      <c r="F132" s="240">
        <v>0</v>
      </c>
      <c r="G132" s="240">
        <v>0.1</v>
      </c>
      <c r="H132" s="240">
        <v>366.4</v>
      </c>
      <c r="I132" s="240">
        <v>30.3</v>
      </c>
      <c r="J132" s="240">
        <v>88.4</v>
      </c>
      <c r="K132" s="240">
        <v>1653.5</v>
      </c>
      <c r="L132" s="216">
        <v>528.79999999999995</v>
      </c>
      <c r="M132" s="264"/>
    </row>
    <row r="133" spans="1:13" x14ac:dyDescent="0.2">
      <c r="B133" s="185" t="s">
        <v>681</v>
      </c>
      <c r="C133" s="240">
        <v>16</v>
      </c>
      <c r="D133" s="240">
        <v>19.2</v>
      </c>
      <c r="E133" s="240">
        <v>6.3</v>
      </c>
      <c r="F133" s="240">
        <v>0</v>
      </c>
      <c r="G133" s="240">
        <v>0</v>
      </c>
      <c r="H133" s="240">
        <v>14.6</v>
      </c>
      <c r="I133" s="240">
        <v>3.3</v>
      </c>
      <c r="J133" s="240">
        <v>4.5</v>
      </c>
      <c r="K133" s="240">
        <v>63.9</v>
      </c>
      <c r="L133" s="216">
        <v>39.4</v>
      </c>
      <c r="M133" s="264"/>
    </row>
    <row r="134" spans="1:13" x14ac:dyDescent="0.2">
      <c r="B134" s="185" t="s">
        <v>682</v>
      </c>
      <c r="C134" s="240">
        <v>-5.8</v>
      </c>
      <c r="D134" s="240">
        <v>5.6</v>
      </c>
      <c r="E134" s="240">
        <v>53</v>
      </c>
      <c r="F134" s="240">
        <v>0</v>
      </c>
      <c r="G134" s="240">
        <v>0</v>
      </c>
      <c r="H134" s="240">
        <v>9.1</v>
      </c>
      <c r="I134" s="240">
        <v>1.4</v>
      </c>
      <c r="J134" s="240">
        <v>67.599999999999994</v>
      </c>
      <c r="K134" s="240">
        <v>130.9</v>
      </c>
      <c r="L134" s="216">
        <v>10.3</v>
      </c>
      <c r="M134" s="264"/>
    </row>
    <row r="135" spans="1:13" x14ac:dyDescent="0.2">
      <c r="B135" s="185" t="s">
        <v>683</v>
      </c>
      <c r="C135" s="240">
        <v>17</v>
      </c>
      <c r="D135" s="240">
        <v>33.9</v>
      </c>
      <c r="E135" s="240">
        <v>3.7</v>
      </c>
      <c r="F135" s="240">
        <v>0</v>
      </c>
      <c r="G135" s="240">
        <v>0.3</v>
      </c>
      <c r="H135" s="240">
        <v>24.1</v>
      </c>
      <c r="I135" s="240">
        <v>23.8</v>
      </c>
      <c r="J135" s="240">
        <v>78.599999999999994</v>
      </c>
      <c r="K135" s="240">
        <v>181.4</v>
      </c>
      <c r="L135" s="216">
        <v>42.9</v>
      </c>
      <c r="M135" s="264"/>
    </row>
    <row r="136" spans="1:13" x14ac:dyDescent="0.2">
      <c r="B136" s="185" t="s">
        <v>684</v>
      </c>
      <c r="C136" s="240">
        <v>47.3</v>
      </c>
      <c r="D136" s="240">
        <v>50.7</v>
      </c>
      <c r="E136" s="240">
        <v>11.3</v>
      </c>
      <c r="F136" s="240">
        <v>0</v>
      </c>
      <c r="G136" s="240">
        <v>0.6</v>
      </c>
      <c r="H136" s="240">
        <v>39.700000000000003</v>
      </c>
      <c r="I136" s="240">
        <v>68.099999999999994</v>
      </c>
      <c r="J136" s="240">
        <v>33.200000000000003</v>
      </c>
      <c r="K136" s="240">
        <v>250.9</v>
      </c>
      <c r="L136" s="216">
        <v>87.6</v>
      </c>
      <c r="M136" s="264"/>
    </row>
    <row r="137" spans="1:13" x14ac:dyDescent="0.2">
      <c r="B137" s="185" t="s">
        <v>685</v>
      </c>
      <c r="C137" s="240">
        <v>95.9</v>
      </c>
      <c r="D137" s="240">
        <v>873.2</v>
      </c>
      <c r="E137" s="240">
        <v>20.8</v>
      </c>
      <c r="F137" s="240">
        <v>0</v>
      </c>
      <c r="G137" s="240">
        <v>30.2</v>
      </c>
      <c r="H137" s="240">
        <v>77.900000000000006</v>
      </c>
      <c r="I137" s="240">
        <v>142.5</v>
      </c>
      <c r="J137" s="240">
        <v>13.6</v>
      </c>
      <c r="K137" s="240">
        <v>1254.0999999999999</v>
      </c>
      <c r="L137" s="216">
        <v>1001.2</v>
      </c>
      <c r="M137" s="264"/>
    </row>
    <row r="138" spans="1:13" x14ac:dyDescent="0.2">
      <c r="B138" s="185" t="s">
        <v>686</v>
      </c>
      <c r="C138" s="240">
        <v>4.5</v>
      </c>
      <c r="D138" s="240">
        <v>48.1</v>
      </c>
      <c r="E138" s="240">
        <v>0.4</v>
      </c>
      <c r="F138" s="240">
        <v>0</v>
      </c>
      <c r="G138" s="240">
        <v>890.9</v>
      </c>
      <c r="H138" s="240">
        <v>22</v>
      </c>
      <c r="I138" s="240">
        <v>2889.8</v>
      </c>
      <c r="J138" s="240">
        <v>106.6</v>
      </c>
      <c r="K138" s="240">
        <v>3962.3</v>
      </c>
      <c r="L138" s="216">
        <v>147.80000000000001</v>
      </c>
      <c r="M138" s="264"/>
    </row>
    <row r="139" spans="1:13" s="6" customFormat="1" x14ac:dyDescent="0.2">
      <c r="B139" s="6" t="s">
        <v>901</v>
      </c>
      <c r="C139" s="220">
        <v>821.4</v>
      </c>
      <c r="D139" s="220">
        <v>2188.6</v>
      </c>
      <c r="E139" s="220">
        <v>349.2</v>
      </c>
      <c r="F139" s="220">
        <v>59.5</v>
      </c>
      <c r="G139" s="220">
        <v>922.1</v>
      </c>
      <c r="H139" s="220">
        <v>785.7</v>
      </c>
      <c r="I139" s="220">
        <v>4117.5</v>
      </c>
      <c r="J139" s="220">
        <v>524.29999999999995</v>
      </c>
      <c r="K139" s="220">
        <v>9768.2999999999993</v>
      </c>
      <c r="L139" s="220">
        <v>2838.2</v>
      </c>
      <c r="M139" s="377"/>
    </row>
    <row r="140" spans="1:13" x14ac:dyDescent="0.2">
      <c r="A140" s="234">
        <v>2007</v>
      </c>
      <c r="B140" s="234" t="s">
        <v>677</v>
      </c>
      <c r="C140" s="237">
        <v>175.2</v>
      </c>
      <c r="D140" s="237">
        <v>424.3</v>
      </c>
      <c r="E140" s="237">
        <v>0</v>
      </c>
      <c r="F140" s="237">
        <v>79.7</v>
      </c>
      <c r="G140" s="237">
        <v>0</v>
      </c>
      <c r="H140" s="237">
        <v>191.7</v>
      </c>
      <c r="I140" s="237">
        <v>1004.4</v>
      </c>
      <c r="J140" s="237">
        <v>172.2</v>
      </c>
      <c r="K140" s="237">
        <v>2047.5</v>
      </c>
      <c r="L140" s="237">
        <v>636.6</v>
      </c>
      <c r="M140" s="378"/>
    </row>
    <row r="141" spans="1:13" x14ac:dyDescent="0.2">
      <c r="B141" s="185" t="s">
        <v>678</v>
      </c>
      <c r="C141" s="240">
        <v>5.9</v>
      </c>
      <c r="D141" s="240">
        <v>57.4</v>
      </c>
      <c r="E141" s="240">
        <v>0</v>
      </c>
      <c r="F141" s="240">
        <v>0</v>
      </c>
      <c r="G141" s="240">
        <v>0</v>
      </c>
      <c r="H141" s="240">
        <v>16.899999999999999</v>
      </c>
      <c r="I141" s="240">
        <v>8.9</v>
      </c>
      <c r="J141" s="240">
        <v>0</v>
      </c>
      <c r="K141" s="240">
        <v>89.1</v>
      </c>
      <c r="L141" s="216">
        <v>86.2</v>
      </c>
      <c r="M141" s="264"/>
    </row>
    <row r="142" spans="1:13" x14ac:dyDescent="0.2">
      <c r="B142" s="185" t="s">
        <v>679</v>
      </c>
      <c r="C142" s="240">
        <v>21.1</v>
      </c>
      <c r="D142" s="240">
        <v>242.6</v>
      </c>
      <c r="E142" s="240">
        <v>0</v>
      </c>
      <c r="F142" s="240">
        <v>0</v>
      </c>
      <c r="G142" s="240">
        <v>0</v>
      </c>
      <c r="H142" s="240">
        <v>40.9</v>
      </c>
      <c r="I142" s="240">
        <v>5.5</v>
      </c>
      <c r="J142" s="240">
        <v>0.2</v>
      </c>
      <c r="K142" s="240">
        <v>310.3</v>
      </c>
      <c r="L142" s="216">
        <v>310.60000000000002</v>
      </c>
      <c r="M142" s="264"/>
    </row>
    <row r="143" spans="1:13" x14ac:dyDescent="0.2">
      <c r="B143" s="185" t="s">
        <v>680</v>
      </c>
      <c r="C143" s="240">
        <v>450.2</v>
      </c>
      <c r="D143" s="240">
        <v>492.1</v>
      </c>
      <c r="E143" s="240">
        <v>281.7</v>
      </c>
      <c r="F143" s="240">
        <v>0</v>
      </c>
      <c r="G143" s="240">
        <v>0</v>
      </c>
      <c r="H143" s="240">
        <v>337.5</v>
      </c>
      <c r="I143" s="240">
        <v>31.2</v>
      </c>
      <c r="J143" s="240">
        <v>87.8</v>
      </c>
      <c r="K143" s="240">
        <v>1680.4</v>
      </c>
      <c r="L143" s="216">
        <v>531.6</v>
      </c>
      <c r="M143" s="264"/>
    </row>
    <row r="144" spans="1:13" x14ac:dyDescent="0.2">
      <c r="B144" s="185" t="s">
        <v>681</v>
      </c>
      <c r="C144" s="240">
        <v>14.4</v>
      </c>
      <c r="D144" s="240">
        <v>20.2</v>
      </c>
      <c r="E144" s="240">
        <v>7.8</v>
      </c>
      <c r="F144" s="240">
        <v>0</v>
      </c>
      <c r="G144" s="240">
        <v>0</v>
      </c>
      <c r="H144" s="240">
        <v>15</v>
      </c>
      <c r="I144" s="240">
        <v>5.9</v>
      </c>
      <c r="J144" s="240">
        <v>6.2</v>
      </c>
      <c r="K144" s="240">
        <v>69.599999999999994</v>
      </c>
      <c r="L144" s="216">
        <v>41.8</v>
      </c>
      <c r="M144" s="264"/>
    </row>
    <row r="145" spans="1:13" x14ac:dyDescent="0.2">
      <c r="B145" s="185" t="s">
        <v>682</v>
      </c>
      <c r="C145" s="240">
        <v>-12.9</v>
      </c>
      <c r="D145" s="240">
        <v>5.9</v>
      </c>
      <c r="E145" s="240">
        <v>54.2</v>
      </c>
      <c r="F145" s="240">
        <v>0</v>
      </c>
      <c r="G145" s="240">
        <v>0</v>
      </c>
      <c r="H145" s="240">
        <v>7.5</v>
      </c>
      <c r="I145" s="240">
        <v>1.6</v>
      </c>
      <c r="J145" s="240">
        <v>77.400000000000006</v>
      </c>
      <c r="K145" s="240">
        <v>133.80000000000001</v>
      </c>
      <c r="L145" s="216">
        <v>9.3000000000000007</v>
      </c>
      <c r="M145" s="264"/>
    </row>
    <row r="146" spans="1:13" x14ac:dyDescent="0.2">
      <c r="B146" s="185" t="s">
        <v>683</v>
      </c>
      <c r="C146" s="240">
        <v>19.399999999999999</v>
      </c>
      <c r="D146" s="240">
        <v>38.4</v>
      </c>
      <c r="E146" s="240">
        <v>3.4</v>
      </c>
      <c r="F146" s="240">
        <v>0</v>
      </c>
      <c r="G146" s="240">
        <v>0.3</v>
      </c>
      <c r="H146" s="240">
        <v>25.6</v>
      </c>
      <c r="I146" s="240">
        <v>25.8</v>
      </c>
      <c r="J146" s="240">
        <v>52.6</v>
      </c>
      <c r="K146" s="240">
        <v>165.5</v>
      </c>
      <c r="L146" s="216">
        <v>47.4</v>
      </c>
      <c r="M146" s="264"/>
    </row>
    <row r="147" spans="1:13" x14ac:dyDescent="0.2">
      <c r="B147" s="185" t="s">
        <v>684</v>
      </c>
      <c r="C147" s="240">
        <v>51.2</v>
      </c>
      <c r="D147" s="240">
        <v>55.5</v>
      </c>
      <c r="E147" s="240">
        <v>11.5</v>
      </c>
      <c r="F147" s="240">
        <v>0</v>
      </c>
      <c r="G147" s="240">
        <v>0.5</v>
      </c>
      <c r="H147" s="240">
        <v>44.6</v>
      </c>
      <c r="I147" s="240">
        <v>68.5</v>
      </c>
      <c r="J147" s="240">
        <v>45.3</v>
      </c>
      <c r="K147" s="240">
        <v>277.10000000000002</v>
      </c>
      <c r="L147" s="216">
        <v>92.3</v>
      </c>
      <c r="M147" s="264"/>
    </row>
    <row r="148" spans="1:13" x14ac:dyDescent="0.2">
      <c r="B148" s="185" t="s">
        <v>685</v>
      </c>
      <c r="C148" s="240">
        <v>98</v>
      </c>
      <c r="D148" s="240">
        <v>921.3</v>
      </c>
      <c r="E148" s="240">
        <v>25.9</v>
      </c>
      <c r="F148" s="240">
        <v>0</v>
      </c>
      <c r="G148" s="240">
        <v>34.4</v>
      </c>
      <c r="H148" s="240">
        <v>78.599999999999994</v>
      </c>
      <c r="I148" s="240">
        <v>140.30000000000001</v>
      </c>
      <c r="J148" s="240">
        <v>26.4</v>
      </c>
      <c r="K148" s="240">
        <v>1324.9</v>
      </c>
      <c r="L148" s="216">
        <v>1057.0999999999999</v>
      </c>
      <c r="M148" s="264"/>
    </row>
    <row r="149" spans="1:13" x14ac:dyDescent="0.2">
      <c r="B149" s="185" t="s">
        <v>686</v>
      </c>
      <c r="C149" s="240">
        <v>2.5</v>
      </c>
      <c r="D149" s="240">
        <v>46.1</v>
      </c>
      <c r="E149" s="240">
        <v>0.4</v>
      </c>
      <c r="F149" s="240">
        <v>0</v>
      </c>
      <c r="G149" s="240">
        <v>919.7</v>
      </c>
      <c r="H149" s="240">
        <v>20.7</v>
      </c>
      <c r="I149" s="240">
        <v>2986.4</v>
      </c>
      <c r="J149" s="240">
        <v>108.7</v>
      </c>
      <c r="K149" s="240">
        <v>4084.5</v>
      </c>
      <c r="L149" s="216">
        <v>150.69999999999999</v>
      </c>
      <c r="M149" s="264"/>
    </row>
    <row r="150" spans="1:13" s="6" customFormat="1" x14ac:dyDescent="0.2">
      <c r="B150" s="6" t="s">
        <v>901</v>
      </c>
      <c r="C150" s="220">
        <v>825</v>
      </c>
      <c r="D150" s="220">
        <v>2303.9</v>
      </c>
      <c r="E150" s="220">
        <v>384.9</v>
      </c>
      <c r="F150" s="220">
        <v>79.7</v>
      </c>
      <c r="G150" s="220">
        <v>955</v>
      </c>
      <c r="H150" s="220">
        <v>779</v>
      </c>
      <c r="I150" s="220">
        <v>4278.5</v>
      </c>
      <c r="J150" s="220">
        <v>576.79999999999995</v>
      </c>
      <c r="K150" s="220">
        <v>10182.799999999999</v>
      </c>
      <c r="L150" s="220">
        <v>2963.6</v>
      </c>
      <c r="M150" s="377"/>
    </row>
    <row r="151" spans="1:13" x14ac:dyDescent="0.2">
      <c r="A151" s="234">
        <v>2008</v>
      </c>
      <c r="B151" s="234" t="s">
        <v>677</v>
      </c>
      <c r="C151" s="237">
        <v>193.3</v>
      </c>
      <c r="D151" s="237">
        <v>450.3</v>
      </c>
      <c r="E151" s="237">
        <v>0</v>
      </c>
      <c r="F151" s="237">
        <v>109.4</v>
      </c>
      <c r="G151" s="237">
        <v>0</v>
      </c>
      <c r="H151" s="237">
        <v>248.6</v>
      </c>
      <c r="I151" s="237">
        <v>1107.3</v>
      </c>
      <c r="J151" s="237">
        <v>175.9</v>
      </c>
      <c r="K151" s="237">
        <v>2284.9</v>
      </c>
      <c r="L151" s="237">
        <v>700.8</v>
      </c>
      <c r="M151" s="378"/>
    </row>
    <row r="152" spans="1:13" x14ac:dyDescent="0.2">
      <c r="B152" s="185" t="s">
        <v>678</v>
      </c>
      <c r="C152" s="240">
        <v>4.7</v>
      </c>
      <c r="D152" s="240">
        <v>59</v>
      </c>
      <c r="E152" s="240">
        <v>0</v>
      </c>
      <c r="F152" s="240">
        <v>0</v>
      </c>
      <c r="G152" s="240">
        <v>0</v>
      </c>
      <c r="H152" s="240">
        <v>16.600000000000001</v>
      </c>
      <c r="I152" s="240">
        <v>21</v>
      </c>
      <c r="J152" s="240">
        <v>0</v>
      </c>
      <c r="K152" s="240">
        <v>101.3</v>
      </c>
      <c r="L152" s="216">
        <v>88.5</v>
      </c>
      <c r="M152" s="264"/>
    </row>
    <row r="153" spans="1:13" x14ac:dyDescent="0.2">
      <c r="B153" s="185" t="s">
        <v>679</v>
      </c>
      <c r="C153" s="240">
        <v>30.1</v>
      </c>
      <c r="D153" s="240">
        <v>255.4</v>
      </c>
      <c r="E153" s="240">
        <v>0</v>
      </c>
      <c r="F153" s="240">
        <v>0</v>
      </c>
      <c r="G153" s="240">
        <v>0</v>
      </c>
      <c r="H153" s="240">
        <v>44.9</v>
      </c>
      <c r="I153" s="240">
        <v>5.6</v>
      </c>
      <c r="J153" s="240">
        <v>0.3</v>
      </c>
      <c r="K153" s="240">
        <v>336.2</v>
      </c>
      <c r="L153" s="216">
        <v>330.8</v>
      </c>
      <c r="M153" s="264"/>
    </row>
    <row r="154" spans="1:13" x14ac:dyDescent="0.2">
      <c r="B154" s="185" t="s">
        <v>680</v>
      </c>
      <c r="C154" s="240">
        <v>429.9</v>
      </c>
      <c r="D154" s="240">
        <v>496.9</v>
      </c>
      <c r="E154" s="240">
        <v>287.60000000000002</v>
      </c>
      <c r="F154" s="240">
        <v>0</v>
      </c>
      <c r="G154" s="240">
        <v>0</v>
      </c>
      <c r="H154" s="240">
        <v>347</v>
      </c>
      <c r="I154" s="240">
        <v>32.200000000000003</v>
      </c>
      <c r="J154" s="240">
        <v>89.6</v>
      </c>
      <c r="K154" s="240">
        <v>1683.1</v>
      </c>
      <c r="L154" s="216">
        <v>535.29999999999995</v>
      </c>
      <c r="M154" s="264"/>
    </row>
    <row r="155" spans="1:13" x14ac:dyDescent="0.2">
      <c r="B155" s="185" t="s">
        <v>681</v>
      </c>
      <c r="C155" s="240">
        <v>14</v>
      </c>
      <c r="D155" s="240">
        <v>39</v>
      </c>
      <c r="E155" s="240">
        <v>0.4</v>
      </c>
      <c r="F155" s="240">
        <v>0</v>
      </c>
      <c r="G155" s="240">
        <v>0</v>
      </c>
      <c r="H155" s="240">
        <v>17.2</v>
      </c>
      <c r="I155" s="240">
        <v>5.9</v>
      </c>
      <c r="J155" s="240">
        <v>5.9</v>
      </c>
      <c r="K155" s="240">
        <v>82.4</v>
      </c>
      <c r="L155" s="216">
        <v>63.3</v>
      </c>
      <c r="M155" s="264"/>
    </row>
    <row r="156" spans="1:13" x14ac:dyDescent="0.2">
      <c r="B156" s="185" t="s">
        <v>682</v>
      </c>
      <c r="C156" s="240">
        <v>-4.4000000000000004</v>
      </c>
      <c r="D156" s="240">
        <v>6.1</v>
      </c>
      <c r="E156" s="240">
        <v>56.8</v>
      </c>
      <c r="F156" s="240">
        <v>0</v>
      </c>
      <c r="G156" s="240">
        <v>0</v>
      </c>
      <c r="H156" s="240">
        <v>6.6</v>
      </c>
      <c r="I156" s="240">
        <v>1.2</v>
      </c>
      <c r="J156" s="240">
        <v>102.6</v>
      </c>
      <c r="K156" s="240">
        <v>169</v>
      </c>
      <c r="L156" s="216">
        <v>8.9</v>
      </c>
      <c r="M156" s="264"/>
    </row>
    <row r="157" spans="1:13" x14ac:dyDescent="0.2">
      <c r="B157" s="185" t="s">
        <v>683</v>
      </c>
      <c r="C157" s="240">
        <v>27.7</v>
      </c>
      <c r="D157" s="240">
        <v>42.3</v>
      </c>
      <c r="E157" s="240">
        <v>3.5</v>
      </c>
      <c r="F157" s="240">
        <v>0</v>
      </c>
      <c r="G157" s="240">
        <v>0.3</v>
      </c>
      <c r="H157" s="240">
        <v>32</v>
      </c>
      <c r="I157" s="240">
        <v>28.6</v>
      </c>
      <c r="J157" s="240">
        <v>45.2</v>
      </c>
      <c r="K157" s="240">
        <v>179.6</v>
      </c>
      <c r="L157" s="216">
        <v>52.5</v>
      </c>
      <c r="M157" s="264"/>
    </row>
    <row r="158" spans="1:13" x14ac:dyDescent="0.2">
      <c r="B158" s="185" t="s">
        <v>684</v>
      </c>
      <c r="C158" s="240">
        <v>40.6</v>
      </c>
      <c r="D158" s="240">
        <v>58.4</v>
      </c>
      <c r="E158" s="240">
        <v>14.3</v>
      </c>
      <c r="F158" s="240">
        <v>0</v>
      </c>
      <c r="G158" s="240">
        <v>0.8</v>
      </c>
      <c r="H158" s="240">
        <v>49.5</v>
      </c>
      <c r="I158" s="240">
        <v>62.1</v>
      </c>
      <c r="J158" s="240">
        <v>35</v>
      </c>
      <c r="K158" s="240">
        <v>260.7</v>
      </c>
      <c r="L158" s="216">
        <v>101.7</v>
      </c>
      <c r="M158" s="264"/>
    </row>
    <row r="159" spans="1:13" x14ac:dyDescent="0.2">
      <c r="B159" s="185" t="s">
        <v>685</v>
      </c>
      <c r="C159" s="240">
        <v>136.30000000000001</v>
      </c>
      <c r="D159" s="240">
        <v>974.1</v>
      </c>
      <c r="E159" s="240">
        <v>27</v>
      </c>
      <c r="F159" s="240">
        <v>0</v>
      </c>
      <c r="G159" s="240">
        <v>39.1</v>
      </c>
      <c r="H159" s="240">
        <v>85.3</v>
      </c>
      <c r="I159" s="240">
        <v>165.7</v>
      </c>
      <c r="J159" s="240">
        <v>18.399999999999999</v>
      </c>
      <c r="K159" s="240">
        <v>1446</v>
      </c>
      <c r="L159" s="216">
        <v>1123.5</v>
      </c>
      <c r="M159" s="264"/>
    </row>
    <row r="160" spans="1:13" x14ac:dyDescent="0.2">
      <c r="B160" s="185" t="s">
        <v>686</v>
      </c>
      <c r="C160" s="240">
        <v>3.2</v>
      </c>
      <c r="D160" s="240">
        <v>38.799999999999997</v>
      </c>
      <c r="E160" s="240">
        <v>0.3</v>
      </c>
      <c r="F160" s="240">
        <v>0</v>
      </c>
      <c r="G160" s="240">
        <v>968.5</v>
      </c>
      <c r="H160" s="240">
        <v>23</v>
      </c>
      <c r="I160" s="240">
        <v>3428</v>
      </c>
      <c r="J160" s="240">
        <v>93.8</v>
      </c>
      <c r="K160" s="240">
        <v>4555.6000000000004</v>
      </c>
      <c r="L160" s="216">
        <v>152</v>
      </c>
      <c r="M160" s="264"/>
    </row>
    <row r="161" spans="1:13" s="6" customFormat="1" x14ac:dyDescent="0.2">
      <c r="B161" s="6" t="s">
        <v>901</v>
      </c>
      <c r="C161" s="220">
        <v>875.4</v>
      </c>
      <c r="D161" s="220">
        <v>2420.3000000000002</v>
      </c>
      <c r="E161" s="220">
        <v>390</v>
      </c>
      <c r="F161" s="220">
        <v>109.5</v>
      </c>
      <c r="G161" s="220">
        <v>1008.7</v>
      </c>
      <c r="H161" s="220">
        <v>870.7</v>
      </c>
      <c r="I161" s="220">
        <v>4857.5</v>
      </c>
      <c r="J161" s="220">
        <v>566.70000000000005</v>
      </c>
      <c r="K161" s="220">
        <v>11098.7</v>
      </c>
      <c r="L161" s="220">
        <v>3157.3</v>
      </c>
      <c r="M161" s="377"/>
    </row>
    <row r="162" spans="1:13" x14ac:dyDescent="0.2">
      <c r="A162" s="234">
        <v>2009</v>
      </c>
      <c r="B162" s="234" t="s">
        <v>677</v>
      </c>
      <c r="C162" s="237">
        <v>169.7</v>
      </c>
      <c r="D162" s="237">
        <v>485.7</v>
      </c>
      <c r="E162" s="237">
        <v>0</v>
      </c>
      <c r="F162" s="237">
        <v>131.80000000000001</v>
      </c>
      <c r="G162" s="237">
        <v>0</v>
      </c>
      <c r="H162" s="237">
        <v>272.7</v>
      </c>
      <c r="I162" s="237">
        <v>1073</v>
      </c>
      <c r="J162" s="237">
        <v>162.69999999999999</v>
      </c>
      <c r="K162" s="237">
        <v>2295.5</v>
      </c>
      <c r="L162" s="237">
        <v>738.7</v>
      </c>
      <c r="M162" s="378"/>
    </row>
    <row r="163" spans="1:13" x14ac:dyDescent="0.2">
      <c r="B163" s="185" t="s">
        <v>678</v>
      </c>
      <c r="C163" s="240">
        <v>7.1</v>
      </c>
      <c r="D163" s="240">
        <v>63.3</v>
      </c>
      <c r="E163" s="240">
        <v>0</v>
      </c>
      <c r="F163" s="240">
        <v>0</v>
      </c>
      <c r="G163" s="240">
        <v>0</v>
      </c>
      <c r="H163" s="240">
        <v>19</v>
      </c>
      <c r="I163" s="240">
        <v>27.1</v>
      </c>
      <c r="J163" s="240">
        <v>0</v>
      </c>
      <c r="K163" s="240">
        <v>116.5</v>
      </c>
      <c r="L163" s="216">
        <v>95.9</v>
      </c>
      <c r="M163" s="264"/>
    </row>
    <row r="164" spans="1:13" x14ac:dyDescent="0.2">
      <c r="B164" s="185" t="s">
        <v>679</v>
      </c>
      <c r="C164" s="240">
        <v>31.5</v>
      </c>
      <c r="D164" s="240">
        <v>266.60000000000002</v>
      </c>
      <c r="E164" s="240">
        <v>0.1</v>
      </c>
      <c r="F164" s="240">
        <v>0</v>
      </c>
      <c r="G164" s="240">
        <v>0</v>
      </c>
      <c r="H164" s="240">
        <v>50.4</v>
      </c>
      <c r="I164" s="240">
        <v>7.4</v>
      </c>
      <c r="J164" s="240">
        <v>0.3</v>
      </c>
      <c r="K164" s="240">
        <v>356.3</v>
      </c>
      <c r="L164" s="216">
        <v>350.5</v>
      </c>
      <c r="M164" s="264"/>
    </row>
    <row r="165" spans="1:13" x14ac:dyDescent="0.2">
      <c r="B165" s="185" t="s">
        <v>680</v>
      </c>
      <c r="C165" s="240">
        <v>463.3</v>
      </c>
      <c r="D165" s="240">
        <v>531.9</v>
      </c>
      <c r="E165" s="240">
        <v>289.2</v>
      </c>
      <c r="F165" s="240">
        <v>0</v>
      </c>
      <c r="G165" s="240">
        <v>0</v>
      </c>
      <c r="H165" s="240">
        <v>392.6</v>
      </c>
      <c r="I165" s="240">
        <v>40.700000000000003</v>
      </c>
      <c r="J165" s="240">
        <v>142</v>
      </c>
      <c r="K165" s="240">
        <v>1859.6</v>
      </c>
      <c r="L165" s="216">
        <v>590.79999999999995</v>
      </c>
      <c r="M165" s="264"/>
    </row>
    <row r="166" spans="1:13" x14ac:dyDescent="0.2">
      <c r="B166" s="185" t="s">
        <v>681</v>
      </c>
      <c r="C166" s="240">
        <v>16.7</v>
      </c>
      <c r="D166" s="240">
        <v>39.9</v>
      </c>
      <c r="E166" s="240">
        <v>0.2</v>
      </c>
      <c r="F166" s="240">
        <v>0</v>
      </c>
      <c r="G166" s="240">
        <v>0</v>
      </c>
      <c r="H166" s="240">
        <v>16.899999999999999</v>
      </c>
      <c r="I166" s="240">
        <v>16.399999999999999</v>
      </c>
      <c r="J166" s="240">
        <v>21.6</v>
      </c>
      <c r="K166" s="240">
        <v>111.6</v>
      </c>
      <c r="L166" s="216">
        <v>64.099999999999994</v>
      </c>
      <c r="M166" s="264"/>
    </row>
    <row r="167" spans="1:13" x14ac:dyDescent="0.2">
      <c r="B167" s="185" t="s">
        <v>682</v>
      </c>
      <c r="C167" s="240">
        <v>40.5</v>
      </c>
      <c r="D167" s="240">
        <v>7.4</v>
      </c>
      <c r="E167" s="240">
        <v>55</v>
      </c>
      <c r="F167" s="240">
        <v>0</v>
      </c>
      <c r="G167" s="240">
        <v>0</v>
      </c>
      <c r="H167" s="240">
        <v>6.9</v>
      </c>
      <c r="I167" s="240">
        <v>1.5</v>
      </c>
      <c r="J167" s="240">
        <v>116.8</v>
      </c>
      <c r="K167" s="240">
        <v>228</v>
      </c>
      <c r="L167" s="216">
        <v>-15.4</v>
      </c>
      <c r="M167" s="264"/>
    </row>
    <row r="168" spans="1:13" x14ac:dyDescent="0.2">
      <c r="B168" s="185" t="s">
        <v>683</v>
      </c>
      <c r="C168" s="240">
        <v>57.2</v>
      </c>
      <c r="D168" s="240">
        <v>50.8</v>
      </c>
      <c r="E168" s="240">
        <v>3.7</v>
      </c>
      <c r="F168" s="240">
        <v>0</v>
      </c>
      <c r="G168" s="240">
        <v>0.3</v>
      </c>
      <c r="H168" s="240">
        <v>62.3</v>
      </c>
      <c r="I168" s="240">
        <v>32.700000000000003</v>
      </c>
      <c r="J168" s="240">
        <v>49.4</v>
      </c>
      <c r="K168" s="240">
        <v>256.39999999999998</v>
      </c>
      <c r="L168" s="216">
        <v>66.8</v>
      </c>
      <c r="M168" s="264"/>
    </row>
    <row r="169" spans="1:13" x14ac:dyDescent="0.2">
      <c r="B169" s="185" t="s">
        <v>684</v>
      </c>
      <c r="C169" s="240">
        <v>23.8</v>
      </c>
      <c r="D169" s="240">
        <v>64.599999999999994</v>
      </c>
      <c r="E169" s="240">
        <v>13.6</v>
      </c>
      <c r="F169" s="240">
        <v>0</v>
      </c>
      <c r="G169" s="240">
        <v>0.8</v>
      </c>
      <c r="H169" s="240">
        <v>50.8</v>
      </c>
      <c r="I169" s="240">
        <v>62.7</v>
      </c>
      <c r="J169" s="240">
        <v>49.7</v>
      </c>
      <c r="K169" s="240">
        <v>266</v>
      </c>
      <c r="L169" s="216">
        <v>108</v>
      </c>
      <c r="M169" s="264"/>
    </row>
    <row r="170" spans="1:13" x14ac:dyDescent="0.2">
      <c r="B170" s="185" t="s">
        <v>685</v>
      </c>
      <c r="C170" s="240">
        <v>139.6</v>
      </c>
      <c r="D170" s="240">
        <v>1064.0999999999999</v>
      </c>
      <c r="E170" s="240">
        <v>31.3</v>
      </c>
      <c r="F170" s="240">
        <v>0</v>
      </c>
      <c r="G170" s="240">
        <v>44.5</v>
      </c>
      <c r="H170" s="240">
        <v>102.8</v>
      </c>
      <c r="I170" s="240">
        <v>157.19999999999999</v>
      </c>
      <c r="J170" s="240">
        <v>32.4</v>
      </c>
      <c r="K170" s="240">
        <v>1571.9</v>
      </c>
      <c r="L170" s="216">
        <v>1238.0999999999999</v>
      </c>
      <c r="M170" s="264"/>
    </row>
    <row r="171" spans="1:13" x14ac:dyDescent="0.2">
      <c r="B171" s="185" t="s">
        <v>686</v>
      </c>
      <c r="C171" s="240">
        <v>3</v>
      </c>
      <c r="D171" s="240">
        <v>41.9</v>
      </c>
      <c r="E171" s="240">
        <v>0.4</v>
      </c>
      <c r="F171" s="240">
        <v>0</v>
      </c>
      <c r="G171" s="240">
        <v>1189.4000000000001</v>
      </c>
      <c r="H171" s="240">
        <v>25</v>
      </c>
      <c r="I171" s="240">
        <v>3583.5</v>
      </c>
      <c r="J171" s="240">
        <v>93.7</v>
      </c>
      <c r="K171" s="240">
        <v>4936.8999999999996</v>
      </c>
      <c r="L171" s="216">
        <v>180.1</v>
      </c>
      <c r="M171" s="264"/>
    </row>
    <row r="172" spans="1:13" s="6" customFormat="1" x14ac:dyDescent="0.2">
      <c r="B172" s="6" t="s">
        <v>901</v>
      </c>
      <c r="C172" s="220">
        <v>952.4</v>
      </c>
      <c r="D172" s="220">
        <v>2616.1999999999998</v>
      </c>
      <c r="E172" s="220">
        <v>393.4</v>
      </c>
      <c r="F172" s="220">
        <v>131.80000000000001</v>
      </c>
      <c r="G172" s="220">
        <v>1235</v>
      </c>
      <c r="H172" s="220">
        <v>999.2</v>
      </c>
      <c r="I172" s="220">
        <v>5002.1000000000004</v>
      </c>
      <c r="J172" s="220">
        <v>668.6</v>
      </c>
      <c r="K172" s="220">
        <v>11998.7</v>
      </c>
      <c r="L172" s="220">
        <v>3417.8</v>
      </c>
      <c r="M172" s="377"/>
    </row>
    <row r="173" spans="1:13" x14ac:dyDescent="0.2">
      <c r="A173" s="234">
        <v>2010</v>
      </c>
      <c r="B173" s="234" t="s">
        <v>677</v>
      </c>
      <c r="C173" s="237">
        <v>309.10000000000002</v>
      </c>
      <c r="D173" s="237">
        <v>504.1</v>
      </c>
      <c r="E173" s="237">
        <v>0</v>
      </c>
      <c r="F173" s="237">
        <v>171.3</v>
      </c>
      <c r="G173" s="237">
        <v>0</v>
      </c>
      <c r="H173" s="237">
        <v>292.10000000000002</v>
      </c>
      <c r="I173" s="237">
        <v>1151.9000000000001</v>
      </c>
      <c r="J173" s="237">
        <v>167.4</v>
      </c>
      <c r="K173" s="237">
        <v>2595.9</v>
      </c>
      <c r="L173" s="237">
        <v>776.4</v>
      </c>
      <c r="M173" s="378"/>
    </row>
    <row r="174" spans="1:13" x14ac:dyDescent="0.2">
      <c r="B174" s="185" t="s">
        <v>678</v>
      </c>
      <c r="C174" s="240">
        <v>98.8</v>
      </c>
      <c r="D174" s="240">
        <v>66</v>
      </c>
      <c r="E174" s="240">
        <v>0</v>
      </c>
      <c r="F174" s="240">
        <v>0</v>
      </c>
      <c r="G174" s="240">
        <v>0</v>
      </c>
      <c r="H174" s="240">
        <v>20.3</v>
      </c>
      <c r="I174" s="240">
        <v>27</v>
      </c>
      <c r="J174" s="240">
        <v>0</v>
      </c>
      <c r="K174" s="240">
        <v>212.1</v>
      </c>
      <c r="L174" s="216">
        <v>101.1</v>
      </c>
      <c r="M174" s="264"/>
    </row>
    <row r="175" spans="1:13" x14ac:dyDescent="0.2">
      <c r="B175" s="185" t="s">
        <v>679</v>
      </c>
      <c r="C175" s="240">
        <v>48.8</v>
      </c>
      <c r="D175" s="240">
        <v>278.8</v>
      </c>
      <c r="E175" s="240">
        <v>0.1</v>
      </c>
      <c r="F175" s="240">
        <v>0</v>
      </c>
      <c r="G175" s="240">
        <v>0</v>
      </c>
      <c r="H175" s="240">
        <v>57.7</v>
      </c>
      <c r="I175" s="240">
        <v>6.4</v>
      </c>
      <c r="J175" s="240">
        <v>0.3</v>
      </c>
      <c r="K175" s="240">
        <v>392</v>
      </c>
      <c r="L175" s="216">
        <v>373</v>
      </c>
      <c r="M175" s="264"/>
    </row>
    <row r="176" spans="1:13" x14ac:dyDescent="0.2">
      <c r="B176" s="185" t="s">
        <v>680</v>
      </c>
      <c r="C176" s="240">
        <v>566.9</v>
      </c>
      <c r="D176" s="240">
        <v>553.20000000000005</v>
      </c>
      <c r="E176" s="240">
        <v>298.7</v>
      </c>
      <c r="F176" s="240">
        <v>0</v>
      </c>
      <c r="G176" s="240">
        <v>0</v>
      </c>
      <c r="H176" s="240">
        <v>405.4</v>
      </c>
      <c r="I176" s="240">
        <v>43</v>
      </c>
      <c r="J176" s="240">
        <v>130.19999999999999</v>
      </c>
      <c r="K176" s="240">
        <v>1997.5</v>
      </c>
      <c r="L176" s="216">
        <v>645.20000000000005</v>
      </c>
      <c r="M176" s="264"/>
    </row>
    <row r="177" spans="1:13" x14ac:dyDescent="0.2">
      <c r="B177" s="185" t="s">
        <v>681</v>
      </c>
      <c r="C177" s="240">
        <v>31.9</v>
      </c>
      <c r="D177" s="240">
        <v>39.799999999999997</v>
      </c>
      <c r="E177" s="240">
        <v>6.7</v>
      </c>
      <c r="F177" s="240">
        <v>0</v>
      </c>
      <c r="G177" s="240">
        <v>0</v>
      </c>
      <c r="H177" s="240">
        <v>16.600000000000001</v>
      </c>
      <c r="I177" s="240">
        <v>11.4</v>
      </c>
      <c r="J177" s="240">
        <v>27.9</v>
      </c>
      <c r="K177" s="240">
        <v>134.30000000000001</v>
      </c>
      <c r="L177" s="216">
        <v>65.099999999999994</v>
      </c>
      <c r="M177" s="264"/>
    </row>
    <row r="178" spans="1:13" x14ac:dyDescent="0.2">
      <c r="B178" s="185" t="s">
        <v>682</v>
      </c>
      <c r="C178" s="240">
        <v>31.1</v>
      </c>
      <c r="D178" s="240">
        <v>7.6</v>
      </c>
      <c r="E178" s="240">
        <v>50</v>
      </c>
      <c r="F178" s="240">
        <v>0</v>
      </c>
      <c r="G178" s="240">
        <v>0</v>
      </c>
      <c r="H178" s="240">
        <v>7</v>
      </c>
      <c r="I178" s="240">
        <v>1</v>
      </c>
      <c r="J178" s="240">
        <v>123.4</v>
      </c>
      <c r="K178" s="240">
        <v>220.2</v>
      </c>
      <c r="L178" s="216">
        <v>-0.2</v>
      </c>
      <c r="M178" s="264"/>
    </row>
    <row r="179" spans="1:13" x14ac:dyDescent="0.2">
      <c r="B179" s="185" t="s">
        <v>683</v>
      </c>
      <c r="C179" s="240">
        <v>57.3</v>
      </c>
      <c r="D179" s="240">
        <v>55.5</v>
      </c>
      <c r="E179" s="240">
        <v>3.7</v>
      </c>
      <c r="F179" s="240">
        <v>0</v>
      </c>
      <c r="G179" s="240">
        <v>0.3</v>
      </c>
      <c r="H179" s="240">
        <v>39.700000000000003</v>
      </c>
      <c r="I179" s="240">
        <v>41.7</v>
      </c>
      <c r="J179" s="240">
        <v>49.7</v>
      </c>
      <c r="K179" s="240">
        <v>247.8</v>
      </c>
      <c r="L179" s="216">
        <v>56.4</v>
      </c>
      <c r="M179" s="264"/>
    </row>
    <row r="180" spans="1:13" x14ac:dyDescent="0.2">
      <c r="B180" s="185" t="s">
        <v>684</v>
      </c>
      <c r="C180" s="240">
        <v>24.8</v>
      </c>
      <c r="D180" s="240">
        <v>65.599999999999994</v>
      </c>
      <c r="E180" s="240">
        <v>13.1</v>
      </c>
      <c r="F180" s="240">
        <v>0</v>
      </c>
      <c r="G180" s="240">
        <v>1.1000000000000001</v>
      </c>
      <c r="H180" s="240">
        <v>52.3</v>
      </c>
      <c r="I180" s="240">
        <v>64.599999999999994</v>
      </c>
      <c r="J180" s="240">
        <v>33.299999999999997</v>
      </c>
      <c r="K180" s="240">
        <v>254.8</v>
      </c>
      <c r="L180" s="216">
        <v>109.6</v>
      </c>
      <c r="M180" s="264"/>
    </row>
    <row r="181" spans="1:13" x14ac:dyDescent="0.2">
      <c r="B181" s="185" t="s">
        <v>685</v>
      </c>
      <c r="C181" s="240">
        <v>158</v>
      </c>
      <c r="D181" s="240">
        <v>1198.5999999999999</v>
      </c>
      <c r="E181" s="240">
        <v>40.5</v>
      </c>
      <c r="F181" s="240">
        <v>0</v>
      </c>
      <c r="G181" s="240">
        <v>45.2</v>
      </c>
      <c r="H181" s="240">
        <v>105</v>
      </c>
      <c r="I181" s="240">
        <v>176</v>
      </c>
      <c r="J181" s="240">
        <v>24.9</v>
      </c>
      <c r="K181" s="240">
        <v>1748.3</v>
      </c>
      <c r="L181" s="216">
        <v>1374.6</v>
      </c>
      <c r="M181" s="264"/>
    </row>
    <row r="182" spans="1:13" x14ac:dyDescent="0.2">
      <c r="B182" s="185" t="s">
        <v>686</v>
      </c>
      <c r="C182" s="240">
        <v>1.8</v>
      </c>
      <c r="D182" s="240">
        <v>43.7</v>
      </c>
      <c r="E182" s="240">
        <v>0.4</v>
      </c>
      <c r="F182" s="240">
        <v>0</v>
      </c>
      <c r="G182" s="240">
        <v>1253</v>
      </c>
      <c r="H182" s="240">
        <v>24.7</v>
      </c>
      <c r="I182" s="240">
        <v>3703.9</v>
      </c>
      <c r="J182" s="240">
        <v>126.3</v>
      </c>
      <c r="K182" s="240">
        <v>5153.8999999999996</v>
      </c>
      <c r="L182" s="216">
        <v>199.6</v>
      </c>
      <c r="M182" s="264"/>
    </row>
    <row r="183" spans="1:13" s="6" customFormat="1" x14ac:dyDescent="0.2">
      <c r="B183" s="6" t="s">
        <v>901</v>
      </c>
      <c r="C183" s="220">
        <v>1328.6</v>
      </c>
      <c r="D183" s="220">
        <v>2812.9</v>
      </c>
      <c r="E183" s="220">
        <v>413.3</v>
      </c>
      <c r="F183" s="220">
        <v>171.4</v>
      </c>
      <c r="G183" s="220">
        <v>1299.5999999999999</v>
      </c>
      <c r="H183" s="220">
        <v>1021</v>
      </c>
      <c r="I183" s="220">
        <v>5226.8999999999996</v>
      </c>
      <c r="J183" s="220">
        <v>683.4</v>
      </c>
      <c r="K183" s="220">
        <v>12957</v>
      </c>
      <c r="L183" s="220">
        <v>3700.8</v>
      </c>
      <c r="M183" s="377"/>
    </row>
    <row r="184" spans="1:13" x14ac:dyDescent="0.2">
      <c r="A184" s="234">
        <v>2011</v>
      </c>
      <c r="B184" s="234" t="s">
        <v>677</v>
      </c>
      <c r="C184" s="237">
        <v>276.8</v>
      </c>
      <c r="D184" s="237">
        <v>531.20000000000005</v>
      </c>
      <c r="E184" s="237">
        <v>0</v>
      </c>
      <c r="F184" s="237">
        <v>214.2</v>
      </c>
      <c r="G184" s="237">
        <v>0</v>
      </c>
      <c r="H184" s="237">
        <v>282</v>
      </c>
      <c r="I184" s="237">
        <v>1325.9</v>
      </c>
      <c r="J184" s="237">
        <v>154.5</v>
      </c>
      <c r="K184" s="237">
        <v>2784.6</v>
      </c>
      <c r="L184" s="237">
        <v>812.2</v>
      </c>
      <c r="M184" s="378"/>
    </row>
    <row r="185" spans="1:13" x14ac:dyDescent="0.2">
      <c r="B185" s="185" t="s">
        <v>678</v>
      </c>
      <c r="C185" s="240">
        <v>62.3</v>
      </c>
      <c r="D185" s="240">
        <v>70.099999999999994</v>
      </c>
      <c r="E185" s="240">
        <v>0</v>
      </c>
      <c r="F185" s="240">
        <v>0</v>
      </c>
      <c r="G185" s="240">
        <v>0</v>
      </c>
      <c r="H185" s="240">
        <v>21.1</v>
      </c>
      <c r="I185" s="240">
        <v>25.9</v>
      </c>
      <c r="J185" s="240">
        <v>0</v>
      </c>
      <c r="K185" s="240">
        <v>179.4</v>
      </c>
      <c r="L185" s="216">
        <v>108.6</v>
      </c>
      <c r="M185" s="264"/>
    </row>
    <row r="186" spans="1:13" x14ac:dyDescent="0.2">
      <c r="B186" s="185" t="s">
        <v>679</v>
      </c>
      <c r="C186" s="240">
        <v>37.799999999999997</v>
      </c>
      <c r="D186" s="240">
        <v>296</v>
      </c>
      <c r="E186" s="240">
        <v>0</v>
      </c>
      <c r="F186" s="240">
        <v>0</v>
      </c>
      <c r="G186" s="240">
        <v>0</v>
      </c>
      <c r="H186" s="240">
        <v>60.9</v>
      </c>
      <c r="I186" s="240">
        <v>6.6</v>
      </c>
      <c r="J186" s="240">
        <v>1</v>
      </c>
      <c r="K186" s="240">
        <v>402.3</v>
      </c>
      <c r="L186" s="216">
        <v>398.2</v>
      </c>
      <c r="M186" s="264"/>
    </row>
    <row r="187" spans="1:13" x14ac:dyDescent="0.2">
      <c r="B187" s="185" t="s">
        <v>680</v>
      </c>
      <c r="C187" s="240">
        <v>519.29999999999995</v>
      </c>
      <c r="D187" s="240">
        <v>578.20000000000005</v>
      </c>
      <c r="E187" s="240">
        <v>338.4</v>
      </c>
      <c r="F187" s="240">
        <v>0</v>
      </c>
      <c r="G187" s="240">
        <v>0</v>
      </c>
      <c r="H187" s="240">
        <v>410.5</v>
      </c>
      <c r="I187" s="240">
        <v>67.5</v>
      </c>
      <c r="J187" s="240">
        <v>133.4</v>
      </c>
      <c r="K187" s="240">
        <v>2047.4</v>
      </c>
      <c r="L187" s="216">
        <v>693</v>
      </c>
      <c r="M187" s="264"/>
    </row>
    <row r="188" spans="1:13" x14ac:dyDescent="0.2">
      <c r="B188" s="185" t="s">
        <v>681</v>
      </c>
      <c r="C188" s="240">
        <v>15.9</v>
      </c>
      <c r="D188" s="240">
        <v>41.1</v>
      </c>
      <c r="E188" s="240">
        <v>13.1</v>
      </c>
      <c r="F188" s="240">
        <v>0</v>
      </c>
      <c r="G188" s="240">
        <v>0</v>
      </c>
      <c r="H188" s="240">
        <v>16.2</v>
      </c>
      <c r="I188" s="240">
        <v>8.6999999999999993</v>
      </c>
      <c r="J188" s="240">
        <v>19.8</v>
      </c>
      <c r="K188" s="240">
        <v>114.8</v>
      </c>
      <c r="L188" s="216">
        <v>67.2</v>
      </c>
      <c r="M188" s="264"/>
    </row>
    <row r="189" spans="1:13" x14ac:dyDescent="0.2">
      <c r="B189" s="185" t="s">
        <v>682</v>
      </c>
      <c r="C189" s="240">
        <v>49.7</v>
      </c>
      <c r="D189" s="240">
        <v>7.6</v>
      </c>
      <c r="E189" s="240">
        <v>42.3</v>
      </c>
      <c r="F189" s="240">
        <v>0</v>
      </c>
      <c r="G189" s="240">
        <v>0</v>
      </c>
      <c r="H189" s="240">
        <v>6.3</v>
      </c>
      <c r="I189" s="240">
        <v>1</v>
      </c>
      <c r="J189" s="240">
        <v>124.2</v>
      </c>
      <c r="K189" s="240">
        <v>231</v>
      </c>
      <c r="L189" s="216">
        <v>0.6</v>
      </c>
      <c r="M189" s="264"/>
    </row>
    <row r="190" spans="1:13" x14ac:dyDescent="0.2">
      <c r="B190" s="185" t="s">
        <v>683</v>
      </c>
      <c r="C190" s="240">
        <v>50.2</v>
      </c>
      <c r="D190" s="240">
        <v>69.400000000000006</v>
      </c>
      <c r="E190" s="240">
        <v>3.4</v>
      </c>
      <c r="F190" s="240">
        <v>0</v>
      </c>
      <c r="G190" s="240">
        <v>0.3</v>
      </c>
      <c r="H190" s="240">
        <v>44.6</v>
      </c>
      <c r="I190" s="240">
        <v>57.8</v>
      </c>
      <c r="J190" s="240">
        <v>46</v>
      </c>
      <c r="K190" s="240">
        <v>271.60000000000002</v>
      </c>
      <c r="L190" s="216">
        <v>74.900000000000006</v>
      </c>
      <c r="M190" s="264"/>
    </row>
    <row r="191" spans="1:13" x14ac:dyDescent="0.2">
      <c r="B191" s="185" t="s">
        <v>684</v>
      </c>
      <c r="C191" s="240">
        <v>25.9</v>
      </c>
      <c r="D191" s="240">
        <v>66.599999999999994</v>
      </c>
      <c r="E191" s="240">
        <v>12.9</v>
      </c>
      <c r="F191" s="240">
        <v>0</v>
      </c>
      <c r="G191" s="240">
        <v>1</v>
      </c>
      <c r="H191" s="240">
        <v>53.7</v>
      </c>
      <c r="I191" s="240">
        <v>66.8</v>
      </c>
      <c r="J191" s="240">
        <v>17.2</v>
      </c>
      <c r="K191" s="240">
        <v>244.3</v>
      </c>
      <c r="L191" s="216">
        <v>110.3</v>
      </c>
      <c r="M191" s="264"/>
    </row>
    <row r="192" spans="1:13" x14ac:dyDescent="0.2">
      <c r="B192" s="185" t="s">
        <v>685</v>
      </c>
      <c r="C192" s="240">
        <v>153.4</v>
      </c>
      <c r="D192" s="240">
        <v>1255.3</v>
      </c>
      <c r="E192" s="240">
        <v>23.4</v>
      </c>
      <c r="F192" s="240">
        <v>0</v>
      </c>
      <c r="G192" s="240">
        <v>47.8</v>
      </c>
      <c r="H192" s="240">
        <v>104.9</v>
      </c>
      <c r="I192" s="240">
        <v>213.9</v>
      </c>
      <c r="J192" s="240">
        <v>17.7</v>
      </c>
      <c r="K192" s="240">
        <v>1816.4</v>
      </c>
      <c r="L192" s="216">
        <v>1434</v>
      </c>
      <c r="M192" s="264"/>
    </row>
    <row r="193" spans="1:13" x14ac:dyDescent="0.2">
      <c r="B193" s="185" t="s">
        <v>686</v>
      </c>
      <c r="C193" s="240">
        <v>3.9</v>
      </c>
      <c r="D193" s="240">
        <v>51.1</v>
      </c>
      <c r="E193" s="240">
        <v>0.5</v>
      </c>
      <c r="F193" s="240">
        <v>0</v>
      </c>
      <c r="G193" s="240">
        <v>1296.7</v>
      </c>
      <c r="H193" s="240">
        <v>26.7</v>
      </c>
      <c r="I193" s="240">
        <v>3748.1</v>
      </c>
      <c r="J193" s="240">
        <v>112.7</v>
      </c>
      <c r="K193" s="240">
        <v>5239.7</v>
      </c>
      <c r="L193" s="216">
        <v>241</v>
      </c>
      <c r="M193" s="264"/>
    </row>
    <row r="194" spans="1:13" s="6" customFormat="1" x14ac:dyDescent="0.2">
      <c r="B194" s="6" t="s">
        <v>901</v>
      </c>
      <c r="C194" s="220">
        <v>1195.3</v>
      </c>
      <c r="D194" s="220">
        <v>2966.7</v>
      </c>
      <c r="E194" s="220">
        <v>434</v>
      </c>
      <c r="F194" s="220">
        <v>214.2</v>
      </c>
      <c r="G194" s="220">
        <v>1345.8</v>
      </c>
      <c r="H194" s="220">
        <v>1027</v>
      </c>
      <c r="I194" s="220">
        <v>5522.2</v>
      </c>
      <c r="J194" s="220">
        <v>626.29999999999995</v>
      </c>
      <c r="K194" s="220">
        <v>13331.5</v>
      </c>
      <c r="L194" s="220">
        <v>3939.9</v>
      </c>
      <c r="M194" s="377"/>
    </row>
    <row r="195" spans="1:13" x14ac:dyDescent="0.2">
      <c r="A195" s="234">
        <v>2012</v>
      </c>
      <c r="B195" s="234" t="s">
        <v>677</v>
      </c>
      <c r="C195" s="237">
        <v>308.39999999999998</v>
      </c>
      <c r="D195" s="237">
        <v>565.70000000000005</v>
      </c>
      <c r="E195" s="237">
        <v>0</v>
      </c>
      <c r="F195" s="237">
        <v>214.5</v>
      </c>
      <c r="G195" s="237">
        <v>0</v>
      </c>
      <c r="H195" s="237">
        <v>307.89999999999998</v>
      </c>
      <c r="I195" s="237">
        <v>1399</v>
      </c>
      <c r="J195" s="237">
        <v>210.2</v>
      </c>
      <c r="K195" s="237">
        <v>3005.7</v>
      </c>
      <c r="L195" s="237">
        <v>863.3</v>
      </c>
      <c r="M195" s="378"/>
    </row>
    <row r="196" spans="1:13" x14ac:dyDescent="0.2">
      <c r="B196" s="185" t="s">
        <v>678</v>
      </c>
      <c r="C196" s="240">
        <v>43.1</v>
      </c>
      <c r="D196" s="240">
        <v>71.7</v>
      </c>
      <c r="E196" s="240">
        <v>0</v>
      </c>
      <c r="F196" s="240">
        <v>0</v>
      </c>
      <c r="G196" s="240">
        <v>0</v>
      </c>
      <c r="H196" s="240">
        <v>21.3</v>
      </c>
      <c r="I196" s="240">
        <v>29.6</v>
      </c>
      <c r="J196" s="240">
        <v>0</v>
      </c>
      <c r="K196" s="240">
        <v>165.7</v>
      </c>
      <c r="L196" s="216">
        <v>111.9</v>
      </c>
      <c r="M196" s="264"/>
    </row>
    <row r="197" spans="1:13" x14ac:dyDescent="0.2">
      <c r="B197" s="185" t="s">
        <v>679</v>
      </c>
      <c r="C197" s="240">
        <v>32.5</v>
      </c>
      <c r="D197" s="240">
        <v>310.7</v>
      </c>
      <c r="E197" s="240">
        <v>0</v>
      </c>
      <c r="F197" s="240">
        <v>0</v>
      </c>
      <c r="G197" s="240">
        <v>0</v>
      </c>
      <c r="H197" s="240">
        <v>64.599999999999994</v>
      </c>
      <c r="I197" s="240">
        <v>7.4</v>
      </c>
      <c r="J197" s="240">
        <v>0.9</v>
      </c>
      <c r="K197" s="240">
        <v>416.1</v>
      </c>
      <c r="L197" s="216">
        <v>421.5</v>
      </c>
      <c r="M197" s="264"/>
    </row>
    <row r="198" spans="1:13" x14ac:dyDescent="0.2">
      <c r="B198" s="185" t="s">
        <v>680</v>
      </c>
      <c r="C198" s="240">
        <v>486.9</v>
      </c>
      <c r="D198" s="240">
        <v>603.70000000000005</v>
      </c>
      <c r="E198" s="240">
        <v>353.1</v>
      </c>
      <c r="F198" s="240">
        <v>0</v>
      </c>
      <c r="G198" s="240">
        <v>0</v>
      </c>
      <c r="H198" s="240">
        <v>434.5</v>
      </c>
      <c r="I198" s="240">
        <v>46.9</v>
      </c>
      <c r="J198" s="240">
        <v>166.4</v>
      </c>
      <c r="K198" s="240">
        <v>2091.4</v>
      </c>
      <c r="L198" s="216">
        <v>743.9</v>
      </c>
      <c r="M198" s="264"/>
    </row>
    <row r="199" spans="1:13" x14ac:dyDescent="0.2">
      <c r="B199" s="185" t="s">
        <v>681</v>
      </c>
      <c r="C199" s="240">
        <v>8.1999999999999993</v>
      </c>
      <c r="D199" s="240">
        <v>43.2</v>
      </c>
      <c r="E199" s="240">
        <v>26.1</v>
      </c>
      <c r="F199" s="240">
        <v>0</v>
      </c>
      <c r="G199" s="240">
        <v>0</v>
      </c>
      <c r="H199" s="240">
        <v>17.3</v>
      </c>
      <c r="I199" s="240">
        <v>7.5</v>
      </c>
      <c r="J199" s="240">
        <v>19</v>
      </c>
      <c r="K199" s="240">
        <v>121.3</v>
      </c>
      <c r="L199" s="216">
        <v>71</v>
      </c>
      <c r="M199" s="264"/>
    </row>
    <row r="200" spans="1:13" x14ac:dyDescent="0.2">
      <c r="B200" s="185" t="s">
        <v>682</v>
      </c>
      <c r="C200" s="240">
        <v>62.6</v>
      </c>
      <c r="D200" s="240">
        <v>8</v>
      </c>
      <c r="E200" s="240">
        <v>51.3</v>
      </c>
      <c r="F200" s="240">
        <v>0</v>
      </c>
      <c r="G200" s="240">
        <v>0</v>
      </c>
      <c r="H200" s="240">
        <v>6.8</v>
      </c>
      <c r="I200" s="240">
        <v>1.4</v>
      </c>
      <c r="J200" s="240">
        <v>150</v>
      </c>
      <c r="K200" s="240">
        <v>280.2</v>
      </c>
      <c r="L200" s="216">
        <v>3.7</v>
      </c>
      <c r="M200" s="264"/>
    </row>
    <row r="201" spans="1:13" x14ac:dyDescent="0.2">
      <c r="B201" s="185" t="s">
        <v>683</v>
      </c>
      <c r="C201" s="240">
        <v>71</v>
      </c>
      <c r="D201" s="240">
        <v>73.599999999999994</v>
      </c>
      <c r="E201" s="240">
        <v>3.4</v>
      </c>
      <c r="F201" s="240">
        <v>0</v>
      </c>
      <c r="G201" s="240">
        <v>0.3</v>
      </c>
      <c r="H201" s="240">
        <v>40.5</v>
      </c>
      <c r="I201" s="240">
        <v>72.5</v>
      </c>
      <c r="J201" s="240">
        <v>35</v>
      </c>
      <c r="K201" s="240">
        <v>296.3</v>
      </c>
      <c r="L201" s="216">
        <v>75.7</v>
      </c>
      <c r="M201" s="264"/>
    </row>
    <row r="202" spans="1:13" x14ac:dyDescent="0.2">
      <c r="B202" s="185" t="s">
        <v>684</v>
      </c>
      <c r="C202" s="240">
        <v>32.9</v>
      </c>
      <c r="D202" s="240">
        <v>69.5</v>
      </c>
      <c r="E202" s="240">
        <v>26.2</v>
      </c>
      <c r="F202" s="240">
        <v>0</v>
      </c>
      <c r="G202" s="240">
        <v>1.7</v>
      </c>
      <c r="H202" s="240">
        <v>52.5</v>
      </c>
      <c r="I202" s="240">
        <v>68.400000000000006</v>
      </c>
      <c r="J202" s="240">
        <v>24.8</v>
      </c>
      <c r="K202" s="240">
        <v>276</v>
      </c>
      <c r="L202" s="216">
        <v>115</v>
      </c>
      <c r="M202" s="264"/>
    </row>
    <row r="203" spans="1:13" x14ac:dyDescent="0.2">
      <c r="B203" s="185" t="s">
        <v>685</v>
      </c>
      <c r="C203" s="240">
        <v>125</v>
      </c>
      <c r="D203" s="240">
        <v>1337.4</v>
      </c>
      <c r="E203" s="240">
        <v>44.6</v>
      </c>
      <c r="F203" s="240">
        <v>0</v>
      </c>
      <c r="G203" s="240">
        <v>51.4</v>
      </c>
      <c r="H203" s="240">
        <v>149.69999999999999</v>
      </c>
      <c r="I203" s="240">
        <v>242.9</v>
      </c>
      <c r="J203" s="240">
        <v>19.2</v>
      </c>
      <c r="K203" s="240">
        <v>1970.1</v>
      </c>
      <c r="L203" s="216">
        <v>1567.4</v>
      </c>
      <c r="M203" s="264"/>
    </row>
    <row r="204" spans="1:13" x14ac:dyDescent="0.2">
      <c r="B204" s="185" t="s">
        <v>686</v>
      </c>
      <c r="C204" s="240">
        <v>9.5</v>
      </c>
      <c r="D204" s="240">
        <v>54.5</v>
      </c>
      <c r="E204" s="240">
        <v>0.4</v>
      </c>
      <c r="F204" s="240">
        <v>0</v>
      </c>
      <c r="G204" s="240">
        <v>1442.1</v>
      </c>
      <c r="H204" s="240">
        <v>35.799999999999997</v>
      </c>
      <c r="I204" s="240">
        <v>4007.2</v>
      </c>
      <c r="J204" s="240">
        <v>87</v>
      </c>
      <c r="K204" s="240">
        <v>5636.4</v>
      </c>
      <c r="L204" s="216">
        <v>289.5</v>
      </c>
      <c r="M204" s="264"/>
    </row>
    <row r="205" spans="1:13" s="6" customFormat="1" x14ac:dyDescent="0.2">
      <c r="B205" s="6" t="s">
        <v>901</v>
      </c>
      <c r="C205" s="220">
        <v>1180.0999999999999</v>
      </c>
      <c r="D205" s="220">
        <v>3138.1</v>
      </c>
      <c r="E205" s="220">
        <v>505</v>
      </c>
      <c r="F205" s="220">
        <v>214.5</v>
      </c>
      <c r="G205" s="220">
        <v>1495.4</v>
      </c>
      <c r="H205" s="220">
        <v>1130.8</v>
      </c>
      <c r="I205" s="220">
        <v>5882.9</v>
      </c>
      <c r="J205" s="220">
        <v>712.5</v>
      </c>
      <c r="K205" s="220">
        <v>14259.2</v>
      </c>
      <c r="L205" s="220">
        <v>4262.8</v>
      </c>
      <c r="M205" s="377"/>
    </row>
    <row r="206" spans="1:13" x14ac:dyDescent="0.2">
      <c r="A206" s="234">
        <v>2013</v>
      </c>
      <c r="B206" s="234" t="s">
        <v>677</v>
      </c>
      <c r="C206" s="237">
        <v>184.5</v>
      </c>
      <c r="D206" s="237">
        <v>603.9</v>
      </c>
      <c r="E206" s="237">
        <v>0</v>
      </c>
      <c r="F206" s="237">
        <v>241.8</v>
      </c>
      <c r="G206" s="237">
        <v>0</v>
      </c>
      <c r="H206" s="237">
        <v>317.2</v>
      </c>
      <c r="I206" s="237">
        <v>1462.6</v>
      </c>
      <c r="J206" s="237">
        <v>180.5</v>
      </c>
      <c r="K206" s="237">
        <v>2990.4</v>
      </c>
      <c r="L206" s="237">
        <v>937.4</v>
      </c>
      <c r="M206" s="378"/>
    </row>
    <row r="207" spans="1:13" x14ac:dyDescent="0.2">
      <c r="B207" s="185" t="s">
        <v>678</v>
      </c>
      <c r="C207" s="240">
        <v>29</v>
      </c>
      <c r="D207" s="240">
        <v>72.099999999999994</v>
      </c>
      <c r="E207" s="240">
        <v>0</v>
      </c>
      <c r="F207" s="240">
        <v>0</v>
      </c>
      <c r="G207" s="240">
        <v>0</v>
      </c>
      <c r="H207" s="240">
        <v>21.6</v>
      </c>
      <c r="I207" s="240">
        <v>38.799999999999997</v>
      </c>
      <c r="J207" s="240">
        <v>0</v>
      </c>
      <c r="K207" s="240">
        <v>161.5</v>
      </c>
      <c r="L207" s="216">
        <v>114</v>
      </c>
      <c r="M207" s="264"/>
    </row>
    <row r="208" spans="1:13" x14ac:dyDescent="0.2">
      <c r="B208" s="185" t="s">
        <v>679</v>
      </c>
      <c r="C208" s="240">
        <v>27.4</v>
      </c>
      <c r="D208" s="240">
        <v>326.2</v>
      </c>
      <c r="E208" s="240">
        <v>0</v>
      </c>
      <c r="F208" s="240">
        <v>0</v>
      </c>
      <c r="G208" s="240">
        <v>0</v>
      </c>
      <c r="H208" s="240">
        <v>66.2</v>
      </c>
      <c r="I208" s="240">
        <v>13.7</v>
      </c>
      <c r="J208" s="240">
        <v>0.2</v>
      </c>
      <c r="K208" s="240">
        <v>433.7</v>
      </c>
      <c r="L208" s="216">
        <v>442.4</v>
      </c>
      <c r="M208" s="264"/>
    </row>
    <row r="209" spans="1:13" x14ac:dyDescent="0.2">
      <c r="B209" s="185" t="s">
        <v>680</v>
      </c>
      <c r="C209" s="240">
        <v>496.1</v>
      </c>
      <c r="D209" s="240">
        <v>629.9</v>
      </c>
      <c r="E209" s="240">
        <v>405.2</v>
      </c>
      <c r="F209" s="240">
        <v>0</v>
      </c>
      <c r="G209" s="240">
        <v>0</v>
      </c>
      <c r="H209" s="240">
        <v>442.7</v>
      </c>
      <c r="I209" s="240">
        <v>64</v>
      </c>
      <c r="J209" s="240">
        <v>92.8</v>
      </c>
      <c r="K209" s="240">
        <v>2130.6999999999998</v>
      </c>
      <c r="L209" s="216">
        <v>757.3</v>
      </c>
      <c r="M209" s="264"/>
    </row>
    <row r="210" spans="1:13" x14ac:dyDescent="0.2">
      <c r="B210" s="185" t="s">
        <v>681</v>
      </c>
      <c r="C210" s="240">
        <v>28.3</v>
      </c>
      <c r="D210" s="240">
        <v>43.4</v>
      </c>
      <c r="E210" s="240">
        <v>21.1</v>
      </c>
      <c r="F210" s="240">
        <v>0</v>
      </c>
      <c r="G210" s="240">
        <v>0</v>
      </c>
      <c r="H210" s="240">
        <v>19.8</v>
      </c>
      <c r="I210" s="240">
        <v>10.199999999999999</v>
      </c>
      <c r="J210" s="240">
        <v>21</v>
      </c>
      <c r="K210" s="240">
        <v>143.80000000000001</v>
      </c>
      <c r="L210" s="216">
        <v>71.7</v>
      </c>
      <c r="M210" s="264"/>
    </row>
    <row r="211" spans="1:13" x14ac:dyDescent="0.2">
      <c r="B211" s="185" t="s">
        <v>682</v>
      </c>
      <c r="C211" s="240">
        <v>50.8</v>
      </c>
      <c r="D211" s="240">
        <v>8.6</v>
      </c>
      <c r="E211" s="240">
        <v>38.1</v>
      </c>
      <c r="F211" s="240">
        <v>0</v>
      </c>
      <c r="G211" s="240">
        <v>0</v>
      </c>
      <c r="H211" s="240">
        <v>5.7</v>
      </c>
      <c r="I211" s="240">
        <v>1.1000000000000001</v>
      </c>
      <c r="J211" s="240">
        <v>162.4</v>
      </c>
      <c r="K211" s="240">
        <v>266.7</v>
      </c>
      <c r="L211" s="216">
        <v>1.2</v>
      </c>
      <c r="M211" s="264"/>
    </row>
    <row r="212" spans="1:13" x14ac:dyDescent="0.2">
      <c r="B212" s="185" t="s">
        <v>683</v>
      </c>
      <c r="C212" s="240">
        <v>69.8</v>
      </c>
      <c r="D212" s="240">
        <v>76.7</v>
      </c>
      <c r="E212" s="240">
        <v>3.4</v>
      </c>
      <c r="F212" s="240">
        <v>0</v>
      </c>
      <c r="G212" s="240">
        <v>0.3</v>
      </c>
      <c r="H212" s="240">
        <v>43.3</v>
      </c>
      <c r="I212" s="240">
        <v>78.5</v>
      </c>
      <c r="J212" s="240">
        <v>37.799999999999997</v>
      </c>
      <c r="K212" s="240">
        <v>309.8</v>
      </c>
      <c r="L212" s="216">
        <v>75.400000000000006</v>
      </c>
      <c r="M212" s="264"/>
    </row>
    <row r="213" spans="1:13" x14ac:dyDescent="0.2">
      <c r="B213" s="185" t="s">
        <v>684</v>
      </c>
      <c r="C213" s="240">
        <v>29.9</v>
      </c>
      <c r="D213" s="240">
        <v>73.8</v>
      </c>
      <c r="E213" s="240">
        <v>42.6</v>
      </c>
      <c r="F213" s="240">
        <v>0</v>
      </c>
      <c r="G213" s="240">
        <v>1.8</v>
      </c>
      <c r="H213" s="240">
        <v>54.1</v>
      </c>
      <c r="I213" s="240">
        <v>71.7</v>
      </c>
      <c r="J213" s="240">
        <v>12.8</v>
      </c>
      <c r="K213" s="240">
        <v>286.60000000000002</v>
      </c>
      <c r="L213" s="216">
        <v>117.9</v>
      </c>
      <c r="M213" s="264"/>
    </row>
    <row r="214" spans="1:13" x14ac:dyDescent="0.2">
      <c r="B214" s="185" t="s">
        <v>685</v>
      </c>
      <c r="C214" s="240">
        <v>108</v>
      </c>
      <c r="D214" s="240">
        <v>1408.6</v>
      </c>
      <c r="E214" s="240">
        <v>50</v>
      </c>
      <c r="F214" s="240">
        <v>0</v>
      </c>
      <c r="G214" s="240">
        <v>54.2</v>
      </c>
      <c r="H214" s="240">
        <v>125</v>
      </c>
      <c r="I214" s="240">
        <v>274.39999999999998</v>
      </c>
      <c r="J214" s="240">
        <v>36.6</v>
      </c>
      <c r="K214" s="240">
        <v>2056.8000000000002</v>
      </c>
      <c r="L214" s="216">
        <v>1624</v>
      </c>
      <c r="M214" s="264"/>
    </row>
    <row r="215" spans="1:13" x14ac:dyDescent="0.2">
      <c r="B215" s="185" t="s">
        <v>686</v>
      </c>
      <c r="C215" s="240">
        <v>5.3</v>
      </c>
      <c r="D215" s="240">
        <v>51</v>
      </c>
      <c r="E215" s="240">
        <v>0.7</v>
      </c>
      <c r="F215" s="240">
        <v>0</v>
      </c>
      <c r="G215" s="240">
        <v>1565.3</v>
      </c>
      <c r="H215" s="240">
        <v>33.200000000000003</v>
      </c>
      <c r="I215" s="240">
        <v>4189.1000000000004</v>
      </c>
      <c r="J215" s="240">
        <v>80.8</v>
      </c>
      <c r="K215" s="240">
        <v>5925.3</v>
      </c>
      <c r="L215" s="216">
        <v>302.2</v>
      </c>
      <c r="M215" s="264"/>
    </row>
    <row r="216" spans="1:13" s="6" customFormat="1" x14ac:dyDescent="0.2">
      <c r="B216" s="6" t="s">
        <v>901</v>
      </c>
      <c r="C216" s="220">
        <v>1029.2</v>
      </c>
      <c r="D216" s="220">
        <v>3294.1</v>
      </c>
      <c r="E216" s="220">
        <v>561.1</v>
      </c>
      <c r="F216" s="220">
        <v>241.8</v>
      </c>
      <c r="G216" s="220">
        <v>1621.6</v>
      </c>
      <c r="H216" s="220">
        <v>1128.8</v>
      </c>
      <c r="I216" s="220">
        <v>6204</v>
      </c>
      <c r="J216" s="220">
        <v>624.79999999999995</v>
      </c>
      <c r="K216" s="220">
        <v>14705.4</v>
      </c>
      <c r="L216" s="220">
        <v>4443.5</v>
      </c>
      <c r="M216" s="377"/>
    </row>
    <row r="217" spans="1:13" x14ac:dyDescent="0.2">
      <c r="A217" s="234">
        <v>2014</v>
      </c>
      <c r="B217" s="234" t="s">
        <v>677</v>
      </c>
      <c r="C217" s="237">
        <v>183.7</v>
      </c>
      <c r="D217" s="237">
        <v>643.70000000000005</v>
      </c>
      <c r="E217" s="237">
        <v>0</v>
      </c>
      <c r="F217" s="237">
        <v>207.1</v>
      </c>
      <c r="G217" s="237">
        <v>0</v>
      </c>
      <c r="H217" s="237">
        <v>316.2</v>
      </c>
      <c r="I217" s="237">
        <v>1437.3</v>
      </c>
      <c r="J217" s="237">
        <v>177.5</v>
      </c>
      <c r="K217" s="237">
        <v>2965.5</v>
      </c>
      <c r="L217" s="237">
        <v>958.6</v>
      </c>
      <c r="M217" s="378"/>
    </row>
    <row r="218" spans="1:13" x14ac:dyDescent="0.2">
      <c r="B218" s="185" t="s">
        <v>678</v>
      </c>
      <c r="C218" s="240">
        <v>21.2</v>
      </c>
      <c r="D218" s="240">
        <v>72.599999999999994</v>
      </c>
      <c r="E218" s="240">
        <v>0</v>
      </c>
      <c r="F218" s="240">
        <v>0</v>
      </c>
      <c r="G218" s="240">
        <v>0</v>
      </c>
      <c r="H218" s="240">
        <v>23</v>
      </c>
      <c r="I218" s="240">
        <v>34.200000000000003</v>
      </c>
      <c r="J218" s="240">
        <v>0</v>
      </c>
      <c r="K218" s="240">
        <v>151</v>
      </c>
      <c r="L218" s="216">
        <v>114.8</v>
      </c>
      <c r="M218" s="264"/>
    </row>
    <row r="219" spans="1:13" x14ac:dyDescent="0.2">
      <c r="B219" s="185" t="s">
        <v>679</v>
      </c>
      <c r="C219" s="240">
        <v>34.200000000000003</v>
      </c>
      <c r="D219" s="240">
        <v>337.6</v>
      </c>
      <c r="E219" s="240">
        <v>0</v>
      </c>
      <c r="F219" s="240">
        <v>0</v>
      </c>
      <c r="G219" s="240">
        <v>0</v>
      </c>
      <c r="H219" s="240">
        <v>64.8</v>
      </c>
      <c r="I219" s="240">
        <v>14.6</v>
      </c>
      <c r="J219" s="240">
        <v>0</v>
      </c>
      <c r="K219" s="240">
        <v>451.2</v>
      </c>
      <c r="L219" s="216">
        <v>455.9</v>
      </c>
      <c r="M219" s="264"/>
    </row>
    <row r="220" spans="1:13" x14ac:dyDescent="0.2">
      <c r="B220" s="185" t="s">
        <v>680</v>
      </c>
      <c r="C220" s="240">
        <v>615</v>
      </c>
      <c r="D220" s="240">
        <v>651.29999999999995</v>
      </c>
      <c r="E220" s="240">
        <v>405.3</v>
      </c>
      <c r="F220" s="240">
        <v>0</v>
      </c>
      <c r="G220" s="240">
        <v>0</v>
      </c>
      <c r="H220" s="240">
        <v>479.3</v>
      </c>
      <c r="I220" s="240">
        <v>99.2</v>
      </c>
      <c r="J220" s="240">
        <v>92.6</v>
      </c>
      <c r="K220" s="240">
        <v>2342.6</v>
      </c>
      <c r="L220" s="216">
        <v>772</v>
      </c>
      <c r="M220" s="264"/>
    </row>
    <row r="221" spans="1:13" x14ac:dyDescent="0.2">
      <c r="B221" s="185" t="s">
        <v>681</v>
      </c>
      <c r="C221" s="240">
        <v>6.8</v>
      </c>
      <c r="D221" s="240">
        <v>45.2</v>
      </c>
      <c r="E221" s="240">
        <v>52</v>
      </c>
      <c r="F221" s="240">
        <v>0</v>
      </c>
      <c r="G221" s="240">
        <v>0</v>
      </c>
      <c r="H221" s="240">
        <v>20.5</v>
      </c>
      <c r="I221" s="240">
        <v>9.4</v>
      </c>
      <c r="J221" s="240">
        <v>20.2</v>
      </c>
      <c r="K221" s="240">
        <v>154.1</v>
      </c>
      <c r="L221" s="216">
        <v>72</v>
      </c>
      <c r="M221" s="264"/>
    </row>
    <row r="222" spans="1:13" x14ac:dyDescent="0.2">
      <c r="B222" s="185" t="s">
        <v>682</v>
      </c>
      <c r="C222" s="240">
        <v>85.9</v>
      </c>
      <c r="D222" s="240">
        <v>9</v>
      </c>
      <c r="E222" s="240">
        <v>38.799999999999997</v>
      </c>
      <c r="F222" s="240">
        <v>0</v>
      </c>
      <c r="G222" s="240">
        <v>0</v>
      </c>
      <c r="H222" s="240">
        <v>5.8</v>
      </c>
      <c r="I222" s="240">
        <v>1</v>
      </c>
      <c r="J222" s="240">
        <v>164.2</v>
      </c>
      <c r="K222" s="240">
        <v>304.8</v>
      </c>
      <c r="L222" s="216">
        <v>4.3</v>
      </c>
      <c r="M222" s="264"/>
    </row>
    <row r="223" spans="1:13" x14ac:dyDescent="0.2">
      <c r="B223" s="185" t="s">
        <v>683</v>
      </c>
      <c r="C223" s="240">
        <v>50.8</v>
      </c>
      <c r="D223" s="240">
        <v>73.599999999999994</v>
      </c>
      <c r="E223" s="240">
        <v>3.5</v>
      </c>
      <c r="F223" s="240">
        <v>0</v>
      </c>
      <c r="G223" s="240">
        <v>0.3</v>
      </c>
      <c r="H223" s="240">
        <v>40.4</v>
      </c>
      <c r="I223" s="240">
        <v>78.7</v>
      </c>
      <c r="J223" s="240">
        <v>28.4</v>
      </c>
      <c r="K223" s="240">
        <v>275.60000000000002</v>
      </c>
      <c r="L223" s="216">
        <v>79.8</v>
      </c>
      <c r="M223" s="264"/>
    </row>
    <row r="224" spans="1:13" x14ac:dyDescent="0.2">
      <c r="B224" s="185" t="s">
        <v>684</v>
      </c>
      <c r="C224" s="240">
        <v>22.3</v>
      </c>
      <c r="D224" s="240">
        <v>75.8</v>
      </c>
      <c r="E224" s="240">
        <v>47.2</v>
      </c>
      <c r="F224" s="240">
        <v>0</v>
      </c>
      <c r="G224" s="240">
        <v>2</v>
      </c>
      <c r="H224" s="240">
        <v>54.2</v>
      </c>
      <c r="I224" s="240">
        <v>72.3</v>
      </c>
      <c r="J224" s="240">
        <v>19.8</v>
      </c>
      <c r="K224" s="240">
        <v>293.60000000000002</v>
      </c>
      <c r="L224" s="216">
        <v>119.7</v>
      </c>
      <c r="M224" s="264"/>
    </row>
    <row r="225" spans="1:13" x14ac:dyDescent="0.2">
      <c r="B225" s="185" t="s">
        <v>685</v>
      </c>
      <c r="C225" s="240">
        <v>150.69999999999999</v>
      </c>
      <c r="D225" s="240">
        <v>1473.9</v>
      </c>
      <c r="E225" s="240">
        <v>48.9</v>
      </c>
      <c r="F225" s="240">
        <v>0</v>
      </c>
      <c r="G225" s="240">
        <v>57.2</v>
      </c>
      <c r="H225" s="240">
        <v>108.4</v>
      </c>
      <c r="I225" s="240">
        <v>258.60000000000002</v>
      </c>
      <c r="J225" s="240">
        <v>21</v>
      </c>
      <c r="K225" s="240">
        <v>2118.6999999999998</v>
      </c>
      <c r="L225" s="216">
        <v>1675.1</v>
      </c>
      <c r="M225" s="264"/>
    </row>
    <row r="226" spans="1:13" x14ac:dyDescent="0.2">
      <c r="B226" s="185" t="s">
        <v>686</v>
      </c>
      <c r="C226" s="240">
        <v>7.6</v>
      </c>
      <c r="D226" s="240">
        <v>63.1</v>
      </c>
      <c r="E226" s="240">
        <v>0.4</v>
      </c>
      <c r="F226" s="240">
        <v>0</v>
      </c>
      <c r="G226" s="240">
        <v>1609.8</v>
      </c>
      <c r="H226" s="240">
        <v>32.799999999999997</v>
      </c>
      <c r="I226" s="240">
        <v>4385</v>
      </c>
      <c r="J226" s="240">
        <v>59.9</v>
      </c>
      <c r="K226" s="240">
        <v>6158.6</v>
      </c>
      <c r="L226" s="216">
        <v>332.1</v>
      </c>
      <c r="M226" s="264"/>
    </row>
    <row r="227" spans="1:13" s="6" customFormat="1" x14ac:dyDescent="0.2">
      <c r="B227" s="6" t="s">
        <v>901</v>
      </c>
      <c r="C227" s="220">
        <v>1178.0999999999999</v>
      </c>
      <c r="D227" s="220">
        <v>3445.7</v>
      </c>
      <c r="E227" s="220">
        <v>596.1</v>
      </c>
      <c r="F227" s="220">
        <v>207.1</v>
      </c>
      <c r="G227" s="220">
        <v>1669.2</v>
      </c>
      <c r="H227" s="220">
        <v>1145.5</v>
      </c>
      <c r="I227" s="220">
        <v>6390.2</v>
      </c>
      <c r="J227" s="220">
        <v>583.70000000000005</v>
      </c>
      <c r="K227" s="220">
        <v>15215.6</v>
      </c>
      <c r="L227" s="220">
        <v>4584.3999999999996</v>
      </c>
      <c r="M227" s="377"/>
    </row>
    <row r="228" spans="1:13" x14ac:dyDescent="0.2">
      <c r="A228" s="234">
        <v>2015</v>
      </c>
      <c r="B228" s="234" t="s">
        <v>677</v>
      </c>
      <c r="C228" s="237">
        <v>205.2</v>
      </c>
      <c r="D228" s="237">
        <v>700.5</v>
      </c>
      <c r="E228" s="237">
        <v>0</v>
      </c>
      <c r="F228" s="237">
        <v>201.6</v>
      </c>
      <c r="G228" s="237">
        <v>0</v>
      </c>
      <c r="H228" s="237">
        <v>337</v>
      </c>
      <c r="I228" s="237">
        <v>1511.9</v>
      </c>
      <c r="J228" s="237">
        <v>168.4</v>
      </c>
      <c r="K228" s="237">
        <v>3124.6</v>
      </c>
      <c r="L228" s="237">
        <v>1022.4</v>
      </c>
      <c r="M228" s="378"/>
    </row>
    <row r="229" spans="1:13" x14ac:dyDescent="0.2">
      <c r="B229" s="185" t="s">
        <v>678</v>
      </c>
      <c r="C229" s="240">
        <v>15.6</v>
      </c>
      <c r="D229" s="240">
        <v>72.400000000000006</v>
      </c>
      <c r="E229" s="240">
        <v>0</v>
      </c>
      <c r="F229" s="240">
        <v>0</v>
      </c>
      <c r="G229" s="240">
        <v>0</v>
      </c>
      <c r="H229" s="240">
        <v>19.399999999999999</v>
      </c>
      <c r="I229" s="240">
        <v>33.6</v>
      </c>
      <c r="J229" s="240">
        <v>0</v>
      </c>
      <c r="K229" s="240">
        <v>141</v>
      </c>
      <c r="L229" s="216">
        <v>114.1</v>
      </c>
      <c r="M229" s="264"/>
    </row>
    <row r="230" spans="1:13" x14ac:dyDescent="0.2">
      <c r="B230" s="185" t="s">
        <v>679</v>
      </c>
      <c r="C230" s="240">
        <v>35.5</v>
      </c>
      <c r="D230" s="240">
        <v>351.4</v>
      </c>
      <c r="E230" s="240">
        <v>0</v>
      </c>
      <c r="F230" s="240">
        <v>0</v>
      </c>
      <c r="G230" s="240">
        <v>0</v>
      </c>
      <c r="H230" s="240">
        <v>65</v>
      </c>
      <c r="I230" s="240">
        <v>19.2</v>
      </c>
      <c r="J230" s="240">
        <v>0</v>
      </c>
      <c r="K230" s="240">
        <v>471.2</v>
      </c>
      <c r="L230" s="216">
        <v>473.6</v>
      </c>
      <c r="M230" s="264"/>
    </row>
    <row r="231" spans="1:13" x14ac:dyDescent="0.2">
      <c r="B231" s="185" t="s">
        <v>680</v>
      </c>
      <c r="C231" s="240">
        <v>656.5</v>
      </c>
      <c r="D231" s="240">
        <v>679.2</v>
      </c>
      <c r="E231" s="240">
        <v>432</v>
      </c>
      <c r="F231" s="240">
        <v>0</v>
      </c>
      <c r="G231" s="240">
        <v>0</v>
      </c>
      <c r="H231" s="240">
        <v>572.70000000000005</v>
      </c>
      <c r="I231" s="240">
        <v>74.400000000000006</v>
      </c>
      <c r="J231" s="240">
        <v>94.7</v>
      </c>
      <c r="K231" s="240">
        <v>2509.5</v>
      </c>
      <c r="L231" s="216">
        <v>837</v>
      </c>
      <c r="M231" s="264"/>
    </row>
    <row r="232" spans="1:13" x14ac:dyDescent="0.2">
      <c r="B232" s="185" t="s">
        <v>681</v>
      </c>
      <c r="C232" s="240">
        <v>10.4</v>
      </c>
      <c r="D232" s="240">
        <v>47</v>
      </c>
      <c r="E232" s="240">
        <v>45.9</v>
      </c>
      <c r="F232" s="240">
        <v>0</v>
      </c>
      <c r="G232" s="240">
        <v>0</v>
      </c>
      <c r="H232" s="240">
        <v>17.2</v>
      </c>
      <c r="I232" s="240">
        <v>12.1</v>
      </c>
      <c r="J232" s="240">
        <v>18.399999999999999</v>
      </c>
      <c r="K232" s="240">
        <v>151</v>
      </c>
      <c r="L232" s="216">
        <v>76.2</v>
      </c>
      <c r="M232" s="264"/>
    </row>
    <row r="233" spans="1:13" x14ac:dyDescent="0.2">
      <c r="B233" s="185" t="s">
        <v>682</v>
      </c>
      <c r="C233" s="240">
        <v>63.4</v>
      </c>
      <c r="D233" s="240">
        <v>7.4</v>
      </c>
      <c r="E233" s="240">
        <v>38</v>
      </c>
      <c r="F233" s="240">
        <v>0</v>
      </c>
      <c r="G233" s="240">
        <v>0</v>
      </c>
      <c r="H233" s="240">
        <v>10</v>
      </c>
      <c r="I233" s="240">
        <v>1.8</v>
      </c>
      <c r="J233" s="240">
        <v>177.2</v>
      </c>
      <c r="K233" s="240">
        <v>297.7</v>
      </c>
      <c r="L233" s="216">
        <v>14.6</v>
      </c>
      <c r="M233" s="264"/>
    </row>
    <row r="234" spans="1:13" x14ac:dyDescent="0.2">
      <c r="B234" s="185" t="s">
        <v>683</v>
      </c>
      <c r="C234" s="240">
        <v>57.7</v>
      </c>
      <c r="D234" s="240">
        <v>81.7</v>
      </c>
      <c r="E234" s="240">
        <v>3.4</v>
      </c>
      <c r="F234" s="240">
        <v>0</v>
      </c>
      <c r="G234" s="240">
        <v>0</v>
      </c>
      <c r="H234" s="240">
        <v>45.2</v>
      </c>
      <c r="I234" s="240">
        <v>82.6</v>
      </c>
      <c r="J234" s="240">
        <v>33.5</v>
      </c>
      <c r="K234" s="240">
        <v>304.3</v>
      </c>
      <c r="L234" s="216">
        <v>84.4</v>
      </c>
      <c r="M234" s="264"/>
    </row>
    <row r="235" spans="1:13" x14ac:dyDescent="0.2">
      <c r="B235" s="185" t="s">
        <v>684</v>
      </c>
      <c r="C235" s="240">
        <v>24</v>
      </c>
      <c r="D235" s="240">
        <v>78.400000000000006</v>
      </c>
      <c r="E235" s="240">
        <v>36.9</v>
      </c>
      <c r="F235" s="240">
        <v>0</v>
      </c>
      <c r="G235" s="240">
        <v>2.4</v>
      </c>
      <c r="H235" s="240">
        <v>54.9</v>
      </c>
      <c r="I235" s="240">
        <v>75.7</v>
      </c>
      <c r="J235" s="240">
        <v>25.2</v>
      </c>
      <c r="K235" s="240">
        <v>297.39999999999998</v>
      </c>
      <c r="L235" s="216">
        <v>123.8</v>
      </c>
      <c r="M235" s="264"/>
    </row>
    <row r="236" spans="1:13" x14ac:dyDescent="0.2">
      <c r="B236" s="185" t="s">
        <v>685</v>
      </c>
      <c r="C236" s="240">
        <v>167.8</v>
      </c>
      <c r="D236" s="240">
        <v>1524.4</v>
      </c>
      <c r="E236" s="240">
        <v>43.9</v>
      </c>
      <c r="F236" s="240">
        <v>0</v>
      </c>
      <c r="G236" s="240">
        <v>61.5</v>
      </c>
      <c r="H236" s="240">
        <v>114.6</v>
      </c>
      <c r="I236" s="240">
        <v>239.7</v>
      </c>
      <c r="J236" s="240">
        <v>9.5</v>
      </c>
      <c r="K236" s="240">
        <v>2161.4</v>
      </c>
      <c r="L236" s="216">
        <v>1734.4</v>
      </c>
      <c r="M236" s="264"/>
    </row>
    <row r="237" spans="1:13" x14ac:dyDescent="0.2">
      <c r="B237" s="185" t="s">
        <v>686</v>
      </c>
      <c r="C237" s="240">
        <v>11.5</v>
      </c>
      <c r="D237" s="240">
        <v>68.2</v>
      </c>
      <c r="E237" s="240">
        <v>0.1</v>
      </c>
      <c r="F237" s="240">
        <v>0</v>
      </c>
      <c r="G237" s="240">
        <v>1645.3</v>
      </c>
      <c r="H237" s="240">
        <v>39.5</v>
      </c>
      <c r="I237" s="240">
        <v>4497.8</v>
      </c>
      <c r="J237" s="240">
        <v>61.8</v>
      </c>
      <c r="K237" s="240">
        <v>6324.2</v>
      </c>
      <c r="L237" s="216">
        <v>372.9</v>
      </c>
      <c r="M237" s="264"/>
    </row>
    <row r="238" spans="1:13" s="6" customFormat="1" x14ac:dyDescent="0.2">
      <c r="B238" s="6" t="s">
        <v>901</v>
      </c>
      <c r="C238" s="220">
        <v>1247.5</v>
      </c>
      <c r="D238" s="220">
        <v>3610.6</v>
      </c>
      <c r="E238" s="220">
        <v>600.29999999999995</v>
      </c>
      <c r="F238" s="220">
        <v>201.6</v>
      </c>
      <c r="G238" s="220">
        <v>1709.2</v>
      </c>
      <c r="H238" s="220">
        <v>1275.7</v>
      </c>
      <c r="I238" s="220">
        <v>6548.7</v>
      </c>
      <c r="J238" s="220">
        <v>588.70000000000005</v>
      </c>
      <c r="K238" s="220">
        <v>15782.4</v>
      </c>
      <c r="L238" s="220">
        <v>4853.3999999999996</v>
      </c>
      <c r="M238" s="377"/>
    </row>
    <row r="239" spans="1:13" x14ac:dyDescent="0.2">
      <c r="A239" s="234">
        <v>2016</v>
      </c>
      <c r="B239" s="234" t="s">
        <v>677</v>
      </c>
      <c r="C239" s="237">
        <v>248.3</v>
      </c>
      <c r="D239" s="237">
        <v>725.7</v>
      </c>
      <c r="E239" s="237">
        <v>0</v>
      </c>
      <c r="F239" s="237">
        <v>207.2</v>
      </c>
      <c r="G239" s="237">
        <v>0</v>
      </c>
      <c r="H239" s="237">
        <v>311.2</v>
      </c>
      <c r="I239" s="237">
        <v>1559.4</v>
      </c>
      <c r="J239" s="237">
        <v>181.5</v>
      </c>
      <c r="K239" s="237">
        <v>3233.3</v>
      </c>
      <c r="L239" s="237">
        <v>1028.8</v>
      </c>
      <c r="M239" s="378"/>
    </row>
    <row r="240" spans="1:13" x14ac:dyDescent="0.2">
      <c r="B240" s="185" t="s">
        <v>678</v>
      </c>
      <c r="C240" s="240">
        <v>47.3</v>
      </c>
      <c r="D240" s="240">
        <v>72.900000000000006</v>
      </c>
      <c r="E240" s="240">
        <v>0</v>
      </c>
      <c r="F240" s="240">
        <v>0</v>
      </c>
      <c r="G240" s="240">
        <v>0</v>
      </c>
      <c r="H240" s="240">
        <v>20.5</v>
      </c>
      <c r="I240" s="240">
        <v>35</v>
      </c>
      <c r="J240" s="240">
        <v>0</v>
      </c>
      <c r="K240" s="240">
        <v>175.6</v>
      </c>
      <c r="L240" s="216">
        <v>116.8</v>
      </c>
      <c r="M240" s="264"/>
    </row>
    <row r="241" spans="1:13" x14ac:dyDescent="0.2">
      <c r="B241" s="185" t="s">
        <v>679</v>
      </c>
      <c r="C241" s="240">
        <v>31.9</v>
      </c>
      <c r="D241" s="240">
        <v>361.2</v>
      </c>
      <c r="E241" s="240">
        <v>0</v>
      </c>
      <c r="F241" s="240">
        <v>0</v>
      </c>
      <c r="G241" s="240">
        <v>0</v>
      </c>
      <c r="H241" s="240">
        <v>65.599999999999994</v>
      </c>
      <c r="I241" s="240">
        <v>21.1</v>
      </c>
      <c r="J241" s="240">
        <v>2.2999999999999998</v>
      </c>
      <c r="K241" s="240">
        <v>482.2</v>
      </c>
      <c r="L241" s="216">
        <v>487.3</v>
      </c>
      <c r="M241" s="264"/>
    </row>
    <row r="242" spans="1:13" x14ac:dyDescent="0.2">
      <c r="B242" s="185" t="s">
        <v>680</v>
      </c>
      <c r="C242" s="240">
        <v>717.6</v>
      </c>
      <c r="D242" s="240">
        <v>680.3</v>
      </c>
      <c r="E242" s="240">
        <v>415.8</v>
      </c>
      <c r="F242" s="240">
        <v>0</v>
      </c>
      <c r="G242" s="240">
        <v>0</v>
      </c>
      <c r="H242" s="240">
        <v>641.9</v>
      </c>
      <c r="I242" s="240">
        <v>74.400000000000006</v>
      </c>
      <c r="J242" s="240">
        <v>96.8</v>
      </c>
      <c r="K242" s="240">
        <v>2626.8</v>
      </c>
      <c r="L242" s="216">
        <v>863.7</v>
      </c>
      <c r="M242" s="264"/>
    </row>
    <row r="243" spans="1:13" x14ac:dyDescent="0.2">
      <c r="B243" s="185" t="s">
        <v>681</v>
      </c>
      <c r="C243" s="240">
        <v>5.2</v>
      </c>
      <c r="D243" s="240">
        <v>47.4</v>
      </c>
      <c r="E243" s="240">
        <v>0</v>
      </c>
      <c r="F243" s="240">
        <v>0</v>
      </c>
      <c r="G243" s="240">
        <v>0</v>
      </c>
      <c r="H243" s="240">
        <v>16.3</v>
      </c>
      <c r="I243" s="240">
        <v>18</v>
      </c>
      <c r="J243" s="240">
        <v>23</v>
      </c>
      <c r="K243" s="240">
        <v>110</v>
      </c>
      <c r="L243" s="216">
        <v>76.900000000000006</v>
      </c>
      <c r="M243" s="264"/>
    </row>
    <row r="244" spans="1:13" x14ac:dyDescent="0.2">
      <c r="B244" s="185" t="s">
        <v>682</v>
      </c>
      <c r="C244" s="240">
        <v>61.3</v>
      </c>
      <c r="D244" s="240">
        <v>7.3</v>
      </c>
      <c r="E244" s="240">
        <v>32.1</v>
      </c>
      <c r="F244" s="240">
        <v>0</v>
      </c>
      <c r="G244" s="240">
        <v>0</v>
      </c>
      <c r="H244" s="240">
        <v>14.5</v>
      </c>
      <c r="I244" s="240">
        <v>2.5</v>
      </c>
      <c r="J244" s="240">
        <v>187.6</v>
      </c>
      <c r="K244" s="240">
        <v>305.3</v>
      </c>
      <c r="L244" s="216">
        <v>20.2</v>
      </c>
      <c r="M244" s="264"/>
    </row>
    <row r="245" spans="1:13" x14ac:dyDescent="0.2">
      <c r="B245" s="185" t="s">
        <v>683</v>
      </c>
      <c r="C245" s="240">
        <v>63.9</v>
      </c>
      <c r="D245" s="240">
        <v>85.8</v>
      </c>
      <c r="E245" s="240">
        <v>3.4</v>
      </c>
      <c r="F245" s="240">
        <v>0</v>
      </c>
      <c r="G245" s="240">
        <v>0</v>
      </c>
      <c r="H245" s="240">
        <v>56.8</v>
      </c>
      <c r="I245" s="240">
        <v>84.6</v>
      </c>
      <c r="J245" s="240">
        <v>34.5</v>
      </c>
      <c r="K245" s="240">
        <v>329</v>
      </c>
      <c r="L245" s="216">
        <v>98.4</v>
      </c>
      <c r="M245" s="264"/>
    </row>
    <row r="246" spans="1:13" x14ac:dyDescent="0.2">
      <c r="B246" s="185" t="s">
        <v>684</v>
      </c>
      <c r="C246" s="240">
        <v>35.9</v>
      </c>
      <c r="D246" s="240">
        <v>75.599999999999994</v>
      </c>
      <c r="E246" s="240">
        <v>42.1</v>
      </c>
      <c r="F246" s="240">
        <v>0</v>
      </c>
      <c r="G246" s="240">
        <v>2.2999999999999998</v>
      </c>
      <c r="H246" s="240">
        <v>58.1</v>
      </c>
      <c r="I246" s="240">
        <v>77.400000000000006</v>
      </c>
      <c r="J246" s="240">
        <v>14.8</v>
      </c>
      <c r="K246" s="240">
        <v>306.3</v>
      </c>
      <c r="L246" s="216">
        <v>125</v>
      </c>
      <c r="M246" s="264"/>
    </row>
    <row r="247" spans="1:13" x14ac:dyDescent="0.2">
      <c r="B247" s="185" t="s">
        <v>685</v>
      </c>
      <c r="C247" s="240">
        <v>144.6</v>
      </c>
      <c r="D247" s="240">
        <v>1546.6</v>
      </c>
      <c r="E247" s="240">
        <v>61.4</v>
      </c>
      <c r="F247" s="240">
        <v>0</v>
      </c>
      <c r="G247" s="240">
        <v>61.2</v>
      </c>
      <c r="H247" s="240">
        <v>131.1</v>
      </c>
      <c r="I247" s="240">
        <v>239.1</v>
      </c>
      <c r="J247" s="240">
        <v>11.8</v>
      </c>
      <c r="K247" s="240">
        <v>2196</v>
      </c>
      <c r="L247" s="216">
        <v>1776.5</v>
      </c>
      <c r="M247" s="264"/>
    </row>
    <row r="248" spans="1:13" x14ac:dyDescent="0.2">
      <c r="B248" s="185" t="s">
        <v>686</v>
      </c>
      <c r="C248" s="240">
        <v>14.5</v>
      </c>
      <c r="D248" s="240">
        <v>72.5</v>
      </c>
      <c r="E248" s="240">
        <v>0.1</v>
      </c>
      <c r="F248" s="240">
        <v>0</v>
      </c>
      <c r="G248" s="240">
        <v>1685.6</v>
      </c>
      <c r="H248" s="240">
        <v>39.6</v>
      </c>
      <c r="I248" s="240">
        <v>4582.3</v>
      </c>
      <c r="J248" s="240">
        <v>110.1</v>
      </c>
      <c r="K248" s="240">
        <v>6504.7</v>
      </c>
      <c r="L248" s="216">
        <v>384.2</v>
      </c>
      <c r="M248" s="264"/>
    </row>
    <row r="249" spans="1:13" s="6" customFormat="1" x14ac:dyDescent="0.2">
      <c r="B249" s="6" t="s">
        <v>901</v>
      </c>
      <c r="C249" s="220">
        <v>1370.6</v>
      </c>
      <c r="D249" s="220">
        <v>3675.4</v>
      </c>
      <c r="E249" s="220">
        <v>555</v>
      </c>
      <c r="F249" s="220">
        <v>207.2</v>
      </c>
      <c r="G249" s="220">
        <v>1749.2</v>
      </c>
      <c r="H249" s="220">
        <v>1355.5</v>
      </c>
      <c r="I249" s="220">
        <v>6693.8</v>
      </c>
      <c r="J249" s="220">
        <v>662.5</v>
      </c>
      <c r="K249" s="220">
        <v>16269.1</v>
      </c>
      <c r="L249" s="220">
        <v>4977.8</v>
      </c>
      <c r="M249" s="377"/>
    </row>
    <row r="250" spans="1:13" x14ac:dyDescent="0.2">
      <c r="A250" s="234">
        <v>2017</v>
      </c>
      <c r="B250" s="234" t="s">
        <v>677</v>
      </c>
      <c r="C250" s="237">
        <v>195.3</v>
      </c>
      <c r="D250" s="237">
        <v>776.3</v>
      </c>
      <c r="E250" s="237">
        <v>0</v>
      </c>
      <c r="F250" s="237">
        <v>213.2</v>
      </c>
      <c r="G250" s="237">
        <v>0</v>
      </c>
      <c r="H250" s="237">
        <v>346.2</v>
      </c>
      <c r="I250" s="237">
        <v>1576.6</v>
      </c>
      <c r="J250" s="237">
        <v>189.4</v>
      </c>
      <c r="K250" s="237">
        <v>3296.9</v>
      </c>
      <c r="L250" s="237">
        <v>1111.0999999999999</v>
      </c>
      <c r="M250" s="378"/>
    </row>
    <row r="251" spans="1:13" x14ac:dyDescent="0.2">
      <c r="B251" s="185" t="s">
        <v>678</v>
      </c>
      <c r="C251" s="240">
        <v>34.9</v>
      </c>
      <c r="D251" s="240">
        <v>82.1</v>
      </c>
      <c r="E251" s="240">
        <v>0</v>
      </c>
      <c r="F251" s="240">
        <v>0</v>
      </c>
      <c r="G251" s="240">
        <v>0</v>
      </c>
      <c r="H251" s="240">
        <v>20.6</v>
      </c>
      <c r="I251" s="240">
        <v>58.1</v>
      </c>
      <c r="J251" s="240">
        <v>0</v>
      </c>
      <c r="K251" s="240">
        <v>195.7</v>
      </c>
      <c r="L251" s="216">
        <v>127.7</v>
      </c>
      <c r="M251" s="264"/>
    </row>
    <row r="252" spans="1:13" x14ac:dyDescent="0.2">
      <c r="B252" s="185" t="s">
        <v>679</v>
      </c>
      <c r="C252" s="240">
        <v>32.4</v>
      </c>
      <c r="D252" s="240">
        <v>386.7</v>
      </c>
      <c r="E252" s="240">
        <v>0</v>
      </c>
      <c r="F252" s="240">
        <v>0</v>
      </c>
      <c r="G252" s="240">
        <v>0</v>
      </c>
      <c r="H252" s="240">
        <v>79</v>
      </c>
      <c r="I252" s="240">
        <v>19.7</v>
      </c>
      <c r="J252" s="240">
        <v>7.2</v>
      </c>
      <c r="K252" s="240">
        <v>524.9</v>
      </c>
      <c r="L252" s="216">
        <v>531.79999999999995</v>
      </c>
      <c r="M252" s="264"/>
    </row>
    <row r="253" spans="1:13" x14ac:dyDescent="0.2">
      <c r="B253" s="185" t="s">
        <v>680</v>
      </c>
      <c r="C253" s="240">
        <v>814.4</v>
      </c>
      <c r="D253" s="240">
        <v>717.7</v>
      </c>
      <c r="E253" s="240">
        <v>442.1</v>
      </c>
      <c r="F253" s="240">
        <v>0</v>
      </c>
      <c r="G253" s="240">
        <v>0</v>
      </c>
      <c r="H253" s="240">
        <v>603.1</v>
      </c>
      <c r="I253" s="240">
        <v>89.8</v>
      </c>
      <c r="J253" s="240">
        <v>112.2</v>
      </c>
      <c r="K253" s="240">
        <v>2779.3</v>
      </c>
      <c r="L253" s="216">
        <v>906.7</v>
      </c>
      <c r="M253" s="264"/>
    </row>
    <row r="254" spans="1:13" x14ac:dyDescent="0.2">
      <c r="B254" s="185" t="s">
        <v>681</v>
      </c>
      <c r="C254" s="240">
        <v>6.2</v>
      </c>
      <c r="D254" s="240">
        <v>48.6</v>
      </c>
      <c r="E254" s="240">
        <v>0</v>
      </c>
      <c r="F254" s="240">
        <v>0</v>
      </c>
      <c r="G254" s="240">
        <v>0</v>
      </c>
      <c r="H254" s="240">
        <v>19.100000000000001</v>
      </c>
      <c r="I254" s="240">
        <v>17.8</v>
      </c>
      <c r="J254" s="240">
        <v>55.1</v>
      </c>
      <c r="K254" s="240">
        <v>146.80000000000001</v>
      </c>
      <c r="L254" s="216">
        <v>81.8</v>
      </c>
      <c r="M254" s="264"/>
    </row>
    <row r="255" spans="1:13" x14ac:dyDescent="0.2">
      <c r="B255" s="185" t="s">
        <v>682</v>
      </c>
      <c r="C255" s="240">
        <v>56.2</v>
      </c>
      <c r="D255" s="240">
        <v>7.5</v>
      </c>
      <c r="E255" s="240">
        <v>28.8</v>
      </c>
      <c r="F255" s="240">
        <v>0</v>
      </c>
      <c r="G255" s="240">
        <v>0</v>
      </c>
      <c r="H255" s="240">
        <v>19.5</v>
      </c>
      <c r="I255" s="240">
        <v>4.2</v>
      </c>
      <c r="J255" s="240">
        <v>198.6</v>
      </c>
      <c r="K255" s="240">
        <v>314.8</v>
      </c>
      <c r="L255" s="216">
        <v>25.5</v>
      </c>
      <c r="M255" s="264"/>
    </row>
    <row r="256" spans="1:13" x14ac:dyDescent="0.2">
      <c r="B256" s="185" t="s">
        <v>683</v>
      </c>
      <c r="C256" s="240">
        <v>78</v>
      </c>
      <c r="D256" s="240">
        <v>91.7</v>
      </c>
      <c r="E256" s="240">
        <v>3.4</v>
      </c>
      <c r="F256" s="240">
        <v>0</v>
      </c>
      <c r="G256" s="240">
        <v>0</v>
      </c>
      <c r="H256" s="240">
        <v>59.1</v>
      </c>
      <c r="I256" s="240">
        <v>86.7</v>
      </c>
      <c r="J256" s="240">
        <v>43.6</v>
      </c>
      <c r="K256" s="240">
        <v>362.5</v>
      </c>
      <c r="L256" s="216">
        <v>103.3</v>
      </c>
      <c r="M256" s="264"/>
    </row>
    <row r="257" spans="1:13" x14ac:dyDescent="0.2">
      <c r="B257" s="185" t="s">
        <v>684</v>
      </c>
      <c r="C257" s="240">
        <v>35.6</v>
      </c>
      <c r="D257" s="240">
        <v>75.599999999999994</v>
      </c>
      <c r="E257" s="240">
        <v>40</v>
      </c>
      <c r="F257" s="240">
        <v>0</v>
      </c>
      <c r="G257" s="240">
        <v>2.4</v>
      </c>
      <c r="H257" s="240">
        <v>60.8</v>
      </c>
      <c r="I257" s="240">
        <v>81.7</v>
      </c>
      <c r="J257" s="240">
        <v>16.100000000000001</v>
      </c>
      <c r="K257" s="240">
        <v>312.3</v>
      </c>
      <c r="L257" s="216">
        <v>129.1</v>
      </c>
      <c r="M257" s="264"/>
    </row>
    <row r="258" spans="1:13" x14ac:dyDescent="0.2">
      <c r="B258" s="185" t="s">
        <v>685</v>
      </c>
      <c r="C258" s="240">
        <v>142.4</v>
      </c>
      <c r="D258" s="240">
        <v>1638.7</v>
      </c>
      <c r="E258" s="240">
        <v>68</v>
      </c>
      <c r="F258" s="240">
        <v>0</v>
      </c>
      <c r="G258" s="240">
        <v>60.7</v>
      </c>
      <c r="H258" s="240">
        <v>129</v>
      </c>
      <c r="I258" s="240">
        <v>243.5</v>
      </c>
      <c r="J258" s="240">
        <v>9.1999999999999993</v>
      </c>
      <c r="K258" s="240">
        <v>2291.5</v>
      </c>
      <c r="L258" s="216">
        <v>1865</v>
      </c>
      <c r="M258" s="264"/>
    </row>
    <row r="259" spans="1:13" x14ac:dyDescent="0.2">
      <c r="B259" s="185" t="s">
        <v>686</v>
      </c>
      <c r="C259" s="240">
        <v>8.8000000000000007</v>
      </c>
      <c r="D259" s="240">
        <v>82.8</v>
      </c>
      <c r="E259" s="240">
        <v>0.1</v>
      </c>
      <c r="F259" s="240">
        <v>0</v>
      </c>
      <c r="G259" s="240">
        <v>1764.3</v>
      </c>
      <c r="H259" s="240">
        <v>41.2</v>
      </c>
      <c r="I259" s="240">
        <v>4964.3999999999996</v>
      </c>
      <c r="J259" s="240">
        <v>115.5</v>
      </c>
      <c r="K259" s="240">
        <v>6977.1</v>
      </c>
      <c r="L259" s="216">
        <v>426.8</v>
      </c>
      <c r="M259" s="264"/>
    </row>
    <row r="260" spans="1:13" s="6" customFormat="1" x14ac:dyDescent="0.2">
      <c r="B260" s="6" t="s">
        <v>901</v>
      </c>
      <c r="C260" s="220">
        <v>1404.1</v>
      </c>
      <c r="D260" s="220">
        <v>3907.6</v>
      </c>
      <c r="E260" s="220">
        <v>582.4</v>
      </c>
      <c r="F260" s="220">
        <v>213.3</v>
      </c>
      <c r="G260" s="220">
        <v>1827.3</v>
      </c>
      <c r="H260" s="220">
        <v>1377.5</v>
      </c>
      <c r="I260" s="220">
        <v>7142.6</v>
      </c>
      <c r="J260" s="220">
        <v>746.9</v>
      </c>
      <c r="K260" s="220">
        <v>17201.7</v>
      </c>
      <c r="L260" s="220">
        <v>5308.8</v>
      </c>
      <c r="M260" s="377"/>
    </row>
    <row r="261" spans="1:13" x14ac:dyDescent="0.2">
      <c r="A261" s="234">
        <v>2018</v>
      </c>
      <c r="B261" s="234" t="s">
        <v>677</v>
      </c>
      <c r="C261" s="237">
        <v>308.10000000000002</v>
      </c>
      <c r="D261" s="237">
        <v>826</v>
      </c>
      <c r="E261" s="237">
        <v>0</v>
      </c>
      <c r="F261" s="237">
        <v>209.1</v>
      </c>
      <c r="G261" s="237">
        <v>0</v>
      </c>
      <c r="H261" s="237">
        <v>326.39999999999998</v>
      </c>
      <c r="I261" s="237">
        <v>1708.5</v>
      </c>
      <c r="J261" s="237">
        <v>218</v>
      </c>
      <c r="K261" s="237">
        <v>3596</v>
      </c>
      <c r="L261" s="237">
        <v>1161.7</v>
      </c>
      <c r="M261" s="378"/>
    </row>
    <row r="262" spans="1:13" x14ac:dyDescent="0.2">
      <c r="B262" s="185" t="s">
        <v>678</v>
      </c>
      <c r="C262" s="240">
        <v>71.900000000000006</v>
      </c>
      <c r="D262" s="240">
        <v>84.4</v>
      </c>
      <c r="E262" s="240">
        <v>0</v>
      </c>
      <c r="F262" s="240">
        <v>0</v>
      </c>
      <c r="G262" s="240">
        <v>0</v>
      </c>
      <c r="H262" s="240">
        <v>37.9</v>
      </c>
      <c r="I262" s="240">
        <v>54.5</v>
      </c>
      <c r="J262" s="240">
        <v>0</v>
      </c>
      <c r="K262" s="240">
        <v>248.7</v>
      </c>
      <c r="L262" s="216">
        <v>149.19999999999999</v>
      </c>
      <c r="M262" s="264"/>
    </row>
    <row r="263" spans="1:13" x14ac:dyDescent="0.2">
      <c r="B263" s="185" t="s">
        <v>679</v>
      </c>
      <c r="C263" s="240">
        <v>54.3</v>
      </c>
      <c r="D263" s="240">
        <v>441.9</v>
      </c>
      <c r="E263" s="240">
        <v>0</v>
      </c>
      <c r="F263" s="240">
        <v>0</v>
      </c>
      <c r="G263" s="240">
        <v>0</v>
      </c>
      <c r="H263" s="240">
        <v>74.900000000000006</v>
      </c>
      <c r="I263" s="240">
        <v>19.2</v>
      </c>
      <c r="J263" s="240">
        <v>11.1</v>
      </c>
      <c r="K263" s="240">
        <v>601.5</v>
      </c>
      <c r="L263" s="216">
        <v>583.4</v>
      </c>
      <c r="M263" s="264"/>
    </row>
    <row r="264" spans="1:13" x14ac:dyDescent="0.2">
      <c r="B264" s="185" t="s">
        <v>680</v>
      </c>
      <c r="C264" s="240">
        <v>615.6</v>
      </c>
      <c r="D264" s="240">
        <v>766.3</v>
      </c>
      <c r="E264" s="240">
        <v>488.2</v>
      </c>
      <c r="F264" s="240">
        <v>0</v>
      </c>
      <c r="G264" s="240">
        <v>0</v>
      </c>
      <c r="H264" s="240">
        <v>643.5</v>
      </c>
      <c r="I264" s="240">
        <v>99</v>
      </c>
      <c r="J264" s="240">
        <v>117.5</v>
      </c>
      <c r="K264" s="240">
        <v>2730.1</v>
      </c>
      <c r="L264" s="216">
        <v>990.3</v>
      </c>
      <c r="M264" s="264"/>
    </row>
    <row r="265" spans="1:13" x14ac:dyDescent="0.2">
      <c r="B265" s="185" t="s">
        <v>681</v>
      </c>
      <c r="C265" s="240">
        <v>4.5999999999999996</v>
      </c>
      <c r="D265" s="240">
        <v>51.2</v>
      </c>
      <c r="E265" s="240">
        <v>0</v>
      </c>
      <c r="F265" s="240">
        <v>0</v>
      </c>
      <c r="G265" s="240">
        <v>0</v>
      </c>
      <c r="H265" s="240">
        <v>18.600000000000001</v>
      </c>
      <c r="I265" s="240">
        <v>32.799999999999997</v>
      </c>
      <c r="J265" s="240">
        <v>56.6</v>
      </c>
      <c r="K265" s="240">
        <v>163.69999999999999</v>
      </c>
      <c r="L265" s="216">
        <v>84.3</v>
      </c>
      <c r="M265" s="264"/>
    </row>
    <row r="266" spans="1:13" x14ac:dyDescent="0.2">
      <c r="B266" s="185" t="s">
        <v>682</v>
      </c>
      <c r="C266" s="240">
        <v>53.4</v>
      </c>
      <c r="D266" s="240">
        <v>7.6</v>
      </c>
      <c r="E266" s="240">
        <v>30.3</v>
      </c>
      <c r="F266" s="240">
        <v>0</v>
      </c>
      <c r="G266" s="240">
        <v>0</v>
      </c>
      <c r="H266" s="240">
        <v>24.1</v>
      </c>
      <c r="I266" s="240">
        <v>12.2</v>
      </c>
      <c r="J266" s="240">
        <v>193</v>
      </c>
      <c r="K266" s="240">
        <v>320.60000000000002</v>
      </c>
      <c r="L266" s="216">
        <v>31.1</v>
      </c>
      <c r="M266" s="264"/>
    </row>
    <row r="267" spans="1:13" x14ac:dyDescent="0.2">
      <c r="B267" s="185" t="s">
        <v>683</v>
      </c>
      <c r="C267" s="240">
        <v>85.9</v>
      </c>
      <c r="D267" s="240">
        <v>96.1</v>
      </c>
      <c r="E267" s="240">
        <v>3.4</v>
      </c>
      <c r="F267" s="240">
        <v>0</v>
      </c>
      <c r="G267" s="240">
        <v>0</v>
      </c>
      <c r="H267" s="240">
        <v>71.599999999999994</v>
      </c>
      <c r="I267" s="240">
        <v>104.3</v>
      </c>
      <c r="J267" s="240">
        <v>41.2</v>
      </c>
      <c r="K267" s="240">
        <v>402.4</v>
      </c>
      <c r="L267" s="216">
        <v>120.4</v>
      </c>
      <c r="M267" s="264"/>
    </row>
    <row r="268" spans="1:13" x14ac:dyDescent="0.2">
      <c r="B268" s="185" t="s">
        <v>684</v>
      </c>
      <c r="C268" s="240">
        <v>56.1</v>
      </c>
      <c r="D268" s="240">
        <v>76.3</v>
      </c>
      <c r="E268" s="240">
        <v>39.799999999999997</v>
      </c>
      <c r="F268" s="240">
        <v>0</v>
      </c>
      <c r="G268" s="240">
        <v>3.1</v>
      </c>
      <c r="H268" s="240">
        <v>67.099999999999994</v>
      </c>
      <c r="I268" s="240">
        <v>89.3</v>
      </c>
      <c r="J268" s="240">
        <v>28.8</v>
      </c>
      <c r="K268" s="240">
        <v>360.6</v>
      </c>
      <c r="L268" s="216">
        <v>134</v>
      </c>
      <c r="M268" s="264"/>
    </row>
    <row r="269" spans="1:13" x14ac:dyDescent="0.2">
      <c r="B269" s="185" t="s">
        <v>685</v>
      </c>
      <c r="C269" s="240">
        <v>149</v>
      </c>
      <c r="D269" s="240">
        <v>1782.7</v>
      </c>
      <c r="E269" s="240">
        <v>61.4</v>
      </c>
      <c r="F269" s="240">
        <v>0</v>
      </c>
      <c r="G269" s="240">
        <v>73.599999999999994</v>
      </c>
      <c r="H269" s="240">
        <v>128.1</v>
      </c>
      <c r="I269" s="240">
        <v>265</v>
      </c>
      <c r="J269" s="240">
        <v>10.8</v>
      </c>
      <c r="K269" s="240">
        <v>2470.5</v>
      </c>
      <c r="L269" s="216">
        <v>2018.6</v>
      </c>
      <c r="M269" s="264"/>
    </row>
    <row r="270" spans="1:13" x14ac:dyDescent="0.2">
      <c r="B270" s="185" t="s">
        <v>686</v>
      </c>
      <c r="C270" s="240">
        <v>11.5</v>
      </c>
      <c r="D270" s="240">
        <v>97.9</v>
      </c>
      <c r="E270" s="240">
        <v>0.1</v>
      </c>
      <c r="F270" s="240">
        <v>0</v>
      </c>
      <c r="G270" s="240">
        <v>1837.4</v>
      </c>
      <c r="H270" s="240">
        <v>41.2</v>
      </c>
      <c r="I270" s="240">
        <v>5272.5</v>
      </c>
      <c r="J270" s="240">
        <v>115.4</v>
      </c>
      <c r="K270" s="240">
        <v>7376.1</v>
      </c>
      <c r="L270" s="216">
        <v>478.5</v>
      </c>
      <c r="M270" s="264"/>
    </row>
    <row r="271" spans="1:13" s="6" customFormat="1" x14ac:dyDescent="0.2">
      <c r="B271" s="6" t="s">
        <v>901</v>
      </c>
      <c r="C271" s="220">
        <v>1410.3</v>
      </c>
      <c r="D271" s="220">
        <v>4230.3999999999996</v>
      </c>
      <c r="E271" s="220">
        <v>623.20000000000005</v>
      </c>
      <c r="F271" s="220">
        <v>209.2</v>
      </c>
      <c r="G271" s="220">
        <v>1914</v>
      </c>
      <c r="H271" s="220">
        <v>1433.4</v>
      </c>
      <c r="I271" s="220">
        <v>7657.3</v>
      </c>
      <c r="J271" s="220">
        <v>792.1</v>
      </c>
      <c r="K271" s="220">
        <v>18269.900000000001</v>
      </c>
      <c r="L271" s="220">
        <v>5751.5</v>
      </c>
      <c r="M271" s="377"/>
    </row>
    <row r="272" spans="1:13" x14ac:dyDescent="0.2">
      <c r="A272" s="234">
        <v>2019</v>
      </c>
      <c r="B272" s="234" t="s">
        <v>677</v>
      </c>
      <c r="C272" s="237">
        <v>471.1</v>
      </c>
      <c r="D272" s="237">
        <v>664.6</v>
      </c>
      <c r="E272" s="237">
        <v>0</v>
      </c>
      <c r="F272" s="237">
        <v>203.7</v>
      </c>
      <c r="G272" s="237">
        <v>0</v>
      </c>
      <c r="H272" s="237">
        <v>364.8</v>
      </c>
      <c r="I272" s="237">
        <v>1807.6</v>
      </c>
      <c r="J272" s="237">
        <v>226.8</v>
      </c>
      <c r="K272" s="237">
        <v>3738.6</v>
      </c>
      <c r="L272" s="237">
        <v>1029.2</v>
      </c>
      <c r="M272" s="378"/>
    </row>
    <row r="273" spans="1:13" x14ac:dyDescent="0.2">
      <c r="B273" s="185" t="s">
        <v>678</v>
      </c>
      <c r="C273" s="240">
        <v>54.7</v>
      </c>
      <c r="D273" s="240">
        <v>89.3</v>
      </c>
      <c r="E273" s="240">
        <v>0</v>
      </c>
      <c r="F273" s="240">
        <v>0</v>
      </c>
      <c r="G273" s="240">
        <v>0</v>
      </c>
      <c r="H273" s="240">
        <v>42.2</v>
      </c>
      <c r="I273" s="240">
        <v>50.8</v>
      </c>
      <c r="J273" s="240">
        <v>0.1</v>
      </c>
      <c r="K273" s="240">
        <v>237.2</v>
      </c>
      <c r="L273" s="216">
        <v>160.4</v>
      </c>
      <c r="M273" s="264"/>
    </row>
    <row r="274" spans="1:13" x14ac:dyDescent="0.2">
      <c r="B274" s="185" t="s">
        <v>679</v>
      </c>
      <c r="C274" s="240">
        <v>74.599999999999994</v>
      </c>
      <c r="D274" s="240">
        <v>504.4</v>
      </c>
      <c r="E274" s="240">
        <v>0</v>
      </c>
      <c r="F274" s="240">
        <v>0</v>
      </c>
      <c r="G274" s="240">
        <v>0</v>
      </c>
      <c r="H274" s="240">
        <v>109.1</v>
      </c>
      <c r="I274" s="240">
        <v>15.4</v>
      </c>
      <c r="J274" s="240">
        <v>12.1</v>
      </c>
      <c r="K274" s="240">
        <v>715.6</v>
      </c>
      <c r="L274" s="216">
        <v>679</v>
      </c>
      <c r="M274" s="264"/>
    </row>
    <row r="275" spans="1:13" x14ac:dyDescent="0.2">
      <c r="B275" s="185" t="s">
        <v>680</v>
      </c>
      <c r="C275" s="240">
        <v>608</v>
      </c>
      <c r="D275" s="240">
        <v>888.7</v>
      </c>
      <c r="E275" s="240">
        <v>501.3</v>
      </c>
      <c r="F275" s="240">
        <v>0</v>
      </c>
      <c r="G275" s="240">
        <v>0</v>
      </c>
      <c r="H275" s="240">
        <v>618.6</v>
      </c>
      <c r="I275" s="240">
        <v>109</v>
      </c>
      <c r="J275" s="240">
        <v>154.4</v>
      </c>
      <c r="K275" s="240">
        <v>2880</v>
      </c>
      <c r="L275" s="216">
        <v>1099.9000000000001</v>
      </c>
      <c r="M275" s="264"/>
    </row>
    <row r="276" spans="1:13" x14ac:dyDescent="0.2">
      <c r="B276" s="185" t="s">
        <v>681</v>
      </c>
      <c r="C276" s="240">
        <v>6.4</v>
      </c>
      <c r="D276" s="240">
        <v>67.3</v>
      </c>
      <c r="E276" s="240">
        <v>19</v>
      </c>
      <c r="F276" s="240">
        <v>0</v>
      </c>
      <c r="G276" s="240">
        <v>0</v>
      </c>
      <c r="H276" s="240">
        <v>31.9</v>
      </c>
      <c r="I276" s="240">
        <v>28</v>
      </c>
      <c r="J276" s="240">
        <v>26.2</v>
      </c>
      <c r="K276" s="240">
        <v>178.7</v>
      </c>
      <c r="L276" s="216">
        <v>113.2</v>
      </c>
      <c r="M276" s="264"/>
    </row>
    <row r="277" spans="1:13" x14ac:dyDescent="0.2">
      <c r="B277" s="185" t="s">
        <v>682</v>
      </c>
      <c r="C277" s="240">
        <v>56.8</v>
      </c>
      <c r="D277" s="240">
        <v>19.3</v>
      </c>
      <c r="E277" s="240">
        <v>27.4</v>
      </c>
      <c r="F277" s="240">
        <v>0</v>
      </c>
      <c r="G277" s="240">
        <v>0</v>
      </c>
      <c r="H277" s="240">
        <v>21.8</v>
      </c>
      <c r="I277" s="240">
        <v>26.4</v>
      </c>
      <c r="J277" s="240">
        <v>210.8</v>
      </c>
      <c r="K277" s="240">
        <v>362.4</v>
      </c>
      <c r="L277" s="216">
        <v>42.9</v>
      </c>
      <c r="M277" s="264"/>
    </row>
    <row r="278" spans="1:13" x14ac:dyDescent="0.2">
      <c r="B278" s="185" t="s">
        <v>683</v>
      </c>
      <c r="C278" s="240">
        <v>67.8</v>
      </c>
      <c r="D278" s="240">
        <v>107.8</v>
      </c>
      <c r="E278" s="240">
        <v>3.9</v>
      </c>
      <c r="F278" s="240">
        <v>0</v>
      </c>
      <c r="G278" s="240">
        <v>0</v>
      </c>
      <c r="H278" s="240">
        <v>88</v>
      </c>
      <c r="I278" s="240">
        <v>113.5</v>
      </c>
      <c r="J278" s="240">
        <v>47.3</v>
      </c>
      <c r="K278" s="240">
        <v>428.4</v>
      </c>
      <c r="L278" s="216">
        <v>151.5</v>
      </c>
      <c r="M278" s="264"/>
    </row>
    <row r="279" spans="1:13" x14ac:dyDescent="0.2">
      <c r="B279" s="185" t="s">
        <v>684</v>
      </c>
      <c r="C279" s="240">
        <v>53.2</v>
      </c>
      <c r="D279" s="240">
        <v>96.7</v>
      </c>
      <c r="E279" s="240">
        <v>38.5</v>
      </c>
      <c r="F279" s="240">
        <v>0</v>
      </c>
      <c r="G279" s="240">
        <v>3</v>
      </c>
      <c r="H279" s="240">
        <v>75.099999999999994</v>
      </c>
      <c r="I279" s="240">
        <v>98</v>
      </c>
      <c r="J279" s="240">
        <v>19.7</v>
      </c>
      <c r="K279" s="240">
        <v>384.2</v>
      </c>
      <c r="L279" s="216">
        <v>162.4</v>
      </c>
      <c r="M279" s="264"/>
    </row>
    <row r="280" spans="1:13" x14ac:dyDescent="0.2">
      <c r="B280" s="185" t="s">
        <v>685</v>
      </c>
      <c r="C280" s="240">
        <v>111.2</v>
      </c>
      <c r="D280" s="240">
        <v>1955.9</v>
      </c>
      <c r="E280" s="240">
        <v>51.8</v>
      </c>
      <c r="F280" s="240">
        <v>0</v>
      </c>
      <c r="G280" s="240">
        <v>67.7</v>
      </c>
      <c r="H280" s="240">
        <v>150.30000000000001</v>
      </c>
      <c r="I280" s="240">
        <v>287.8</v>
      </c>
      <c r="J280" s="240">
        <v>41</v>
      </c>
      <c r="K280" s="240">
        <v>2665.7</v>
      </c>
      <c r="L280" s="216">
        <v>2212.9</v>
      </c>
      <c r="M280" s="264"/>
    </row>
    <row r="281" spans="1:13" x14ac:dyDescent="0.2">
      <c r="B281" s="185" t="s">
        <v>686</v>
      </c>
      <c r="C281" s="240">
        <v>17.2</v>
      </c>
      <c r="D281" s="240">
        <v>146.19999999999999</v>
      </c>
      <c r="E281" s="240">
        <v>0.1</v>
      </c>
      <c r="F281" s="240">
        <v>0</v>
      </c>
      <c r="G281" s="240">
        <v>1984.3</v>
      </c>
      <c r="H281" s="240">
        <v>69.7</v>
      </c>
      <c r="I281" s="240">
        <v>5510.3</v>
      </c>
      <c r="J281" s="240">
        <v>83.8</v>
      </c>
      <c r="K281" s="240">
        <v>7811.7</v>
      </c>
      <c r="L281" s="216">
        <v>593.79999999999995</v>
      </c>
      <c r="M281" s="264"/>
    </row>
    <row r="282" spans="1:13" s="6" customFormat="1" x14ac:dyDescent="0.2">
      <c r="B282" s="6" t="s">
        <v>901</v>
      </c>
      <c r="C282" s="220">
        <v>1521.1</v>
      </c>
      <c r="D282" s="220">
        <v>4540.2</v>
      </c>
      <c r="E282" s="220">
        <v>642</v>
      </c>
      <c r="F282" s="220">
        <v>203.8</v>
      </c>
      <c r="G282" s="220">
        <v>2055</v>
      </c>
      <c r="H282" s="220">
        <v>1571.5</v>
      </c>
      <c r="I282" s="220">
        <v>8046.6</v>
      </c>
      <c r="J282" s="220">
        <v>822.2</v>
      </c>
      <c r="K282" s="220">
        <v>19402.5</v>
      </c>
      <c r="L282" s="220">
        <v>6245.1</v>
      </c>
      <c r="M282" s="377"/>
    </row>
    <row r="283" spans="1:13" x14ac:dyDescent="0.2">
      <c r="A283" s="234">
        <v>2020</v>
      </c>
      <c r="B283" s="234" t="s">
        <v>677</v>
      </c>
      <c r="C283" s="237">
        <v>475.9</v>
      </c>
      <c r="D283" s="237">
        <v>716.2</v>
      </c>
      <c r="E283" s="237">
        <v>0</v>
      </c>
      <c r="F283" s="237">
        <v>143.80000000000001</v>
      </c>
      <c r="G283" s="237">
        <v>0</v>
      </c>
      <c r="H283" s="237">
        <v>430.6</v>
      </c>
      <c r="I283" s="237">
        <v>1814.2</v>
      </c>
      <c r="J283" s="237">
        <v>208</v>
      </c>
      <c r="K283" s="237">
        <v>3788.7</v>
      </c>
      <c r="L283" s="237">
        <v>1140.5999999999999</v>
      </c>
      <c r="M283" s="378"/>
    </row>
    <row r="284" spans="1:13" x14ac:dyDescent="0.2">
      <c r="B284" s="185" t="s">
        <v>678</v>
      </c>
      <c r="C284" s="240">
        <v>251.3</v>
      </c>
      <c r="D284" s="240">
        <v>116.4</v>
      </c>
      <c r="E284" s="240">
        <v>0</v>
      </c>
      <c r="F284" s="240">
        <v>0</v>
      </c>
      <c r="G284" s="240">
        <v>0</v>
      </c>
      <c r="H284" s="240">
        <v>41.1</v>
      </c>
      <c r="I284" s="240">
        <v>57.6</v>
      </c>
      <c r="J284" s="240">
        <v>0</v>
      </c>
      <c r="K284" s="240">
        <v>466.4</v>
      </c>
      <c r="L284" s="216">
        <v>191</v>
      </c>
      <c r="M284" s="264"/>
    </row>
    <row r="285" spans="1:13" x14ac:dyDescent="0.2">
      <c r="B285" s="185" t="s">
        <v>679</v>
      </c>
      <c r="C285" s="240">
        <v>93.2</v>
      </c>
      <c r="D285" s="240">
        <v>551.1</v>
      </c>
      <c r="E285" s="240">
        <v>0</v>
      </c>
      <c r="F285" s="240">
        <v>0</v>
      </c>
      <c r="G285" s="240">
        <v>0</v>
      </c>
      <c r="H285" s="240">
        <v>120.8</v>
      </c>
      <c r="I285" s="240">
        <v>15.7</v>
      </c>
      <c r="J285" s="240">
        <v>12.3</v>
      </c>
      <c r="K285" s="240">
        <v>793</v>
      </c>
      <c r="L285" s="216">
        <v>743.7</v>
      </c>
      <c r="M285" s="264"/>
    </row>
    <row r="286" spans="1:13" x14ac:dyDescent="0.2">
      <c r="B286" s="185" t="s">
        <v>680</v>
      </c>
      <c r="C286" s="240">
        <v>737.8</v>
      </c>
      <c r="D286" s="240">
        <v>977.6</v>
      </c>
      <c r="E286" s="240">
        <v>522.20000000000005</v>
      </c>
      <c r="F286" s="240">
        <v>0</v>
      </c>
      <c r="G286" s="240">
        <v>0</v>
      </c>
      <c r="H286" s="240">
        <v>609.20000000000005</v>
      </c>
      <c r="I286" s="240">
        <v>150.6</v>
      </c>
      <c r="J286" s="240">
        <v>313.3</v>
      </c>
      <c r="K286" s="240">
        <v>3310.8</v>
      </c>
      <c r="L286" s="216">
        <v>1227.8</v>
      </c>
      <c r="M286" s="264"/>
    </row>
    <row r="287" spans="1:13" x14ac:dyDescent="0.2">
      <c r="B287" s="185" t="s">
        <v>681</v>
      </c>
      <c r="C287" s="240">
        <v>2.8</v>
      </c>
      <c r="D287" s="240">
        <v>71.900000000000006</v>
      </c>
      <c r="E287" s="240">
        <v>68.2</v>
      </c>
      <c r="F287" s="240">
        <v>0</v>
      </c>
      <c r="G287" s="240">
        <v>0</v>
      </c>
      <c r="H287" s="240">
        <v>31.2</v>
      </c>
      <c r="I287" s="240">
        <v>37</v>
      </c>
      <c r="J287" s="240">
        <v>53.3</v>
      </c>
      <c r="K287" s="240">
        <v>264.39999999999998</v>
      </c>
      <c r="L287" s="216">
        <v>111.2</v>
      </c>
      <c r="M287" s="264"/>
    </row>
    <row r="288" spans="1:13" x14ac:dyDescent="0.2">
      <c r="B288" s="185" t="s">
        <v>682</v>
      </c>
      <c r="C288" s="240">
        <v>28.5</v>
      </c>
      <c r="D288" s="240">
        <v>21.2</v>
      </c>
      <c r="E288" s="240">
        <v>26.1</v>
      </c>
      <c r="F288" s="240">
        <v>0</v>
      </c>
      <c r="G288" s="240">
        <v>0</v>
      </c>
      <c r="H288" s="240">
        <v>18.899999999999999</v>
      </c>
      <c r="I288" s="240">
        <v>13.2</v>
      </c>
      <c r="J288" s="240">
        <v>103.2</v>
      </c>
      <c r="K288" s="240">
        <v>211.1</v>
      </c>
      <c r="L288" s="216">
        <v>50.5</v>
      </c>
      <c r="M288" s="264"/>
    </row>
    <row r="289" spans="1:13" x14ac:dyDescent="0.2">
      <c r="B289" s="185" t="s">
        <v>683</v>
      </c>
      <c r="C289" s="240">
        <v>138.80000000000001</v>
      </c>
      <c r="D289" s="240">
        <v>119</v>
      </c>
      <c r="E289" s="240">
        <v>4</v>
      </c>
      <c r="F289" s="240">
        <v>0</v>
      </c>
      <c r="G289" s="240">
        <v>2.2999999999999998</v>
      </c>
      <c r="H289" s="240">
        <v>185.8</v>
      </c>
      <c r="I289" s="240">
        <v>128.69999999999999</v>
      </c>
      <c r="J289" s="240">
        <v>69.599999999999994</v>
      </c>
      <c r="K289" s="240">
        <v>648.29999999999995</v>
      </c>
      <c r="L289" s="216">
        <v>257.60000000000002</v>
      </c>
      <c r="M289" s="264"/>
    </row>
    <row r="290" spans="1:13" x14ac:dyDescent="0.2">
      <c r="B290" s="185" t="s">
        <v>684</v>
      </c>
      <c r="C290" s="240">
        <v>42.5</v>
      </c>
      <c r="D290" s="240">
        <v>102</v>
      </c>
      <c r="E290" s="240">
        <v>42.5</v>
      </c>
      <c r="F290" s="240">
        <v>0</v>
      </c>
      <c r="G290" s="240">
        <v>3.9</v>
      </c>
      <c r="H290" s="240">
        <v>60.1</v>
      </c>
      <c r="I290" s="240">
        <v>115.5</v>
      </c>
      <c r="J290" s="240">
        <v>55.8</v>
      </c>
      <c r="K290" s="240">
        <v>422.4</v>
      </c>
      <c r="L290" s="216">
        <v>173.2</v>
      </c>
      <c r="M290" s="264"/>
    </row>
    <row r="291" spans="1:13" x14ac:dyDescent="0.2">
      <c r="B291" s="185" t="s">
        <v>685</v>
      </c>
      <c r="C291" s="240">
        <v>124.9</v>
      </c>
      <c r="D291" s="240">
        <v>2142.8000000000002</v>
      </c>
      <c r="E291" s="240">
        <v>52.5</v>
      </c>
      <c r="F291" s="240">
        <v>0</v>
      </c>
      <c r="G291" s="240">
        <v>61.4</v>
      </c>
      <c r="H291" s="240">
        <v>144.80000000000001</v>
      </c>
      <c r="I291" s="240">
        <v>306.8</v>
      </c>
      <c r="J291" s="240">
        <v>43.9</v>
      </c>
      <c r="K291" s="240">
        <v>2877</v>
      </c>
      <c r="L291" s="216">
        <v>2394</v>
      </c>
      <c r="M291" s="264"/>
    </row>
    <row r="292" spans="1:13" x14ac:dyDescent="0.2">
      <c r="B292" s="185" t="s">
        <v>686</v>
      </c>
      <c r="C292" s="240">
        <v>21.8</v>
      </c>
      <c r="D292" s="240">
        <v>175.2</v>
      </c>
      <c r="E292" s="240">
        <v>0.1</v>
      </c>
      <c r="F292" s="240">
        <v>0</v>
      </c>
      <c r="G292" s="240">
        <v>2770.6</v>
      </c>
      <c r="H292" s="240">
        <v>71.099999999999994</v>
      </c>
      <c r="I292" s="240">
        <v>6152</v>
      </c>
      <c r="J292" s="240">
        <v>143.4</v>
      </c>
      <c r="K292" s="240">
        <v>9334.2999999999993</v>
      </c>
      <c r="L292" s="216">
        <v>666.5</v>
      </c>
      <c r="M292" s="264"/>
    </row>
    <row r="293" spans="1:13" s="6" customFormat="1" x14ac:dyDescent="0.2">
      <c r="B293" s="6" t="s">
        <v>901</v>
      </c>
      <c r="C293" s="220">
        <v>1917.5</v>
      </c>
      <c r="D293" s="220">
        <v>4993.3999999999996</v>
      </c>
      <c r="E293" s="220">
        <v>715.6</v>
      </c>
      <c r="F293" s="220">
        <v>143.9</v>
      </c>
      <c r="G293" s="220">
        <v>2838.3</v>
      </c>
      <c r="H293" s="220">
        <v>1713.6</v>
      </c>
      <c r="I293" s="220">
        <v>8791.4</v>
      </c>
      <c r="J293" s="220">
        <v>1002.9</v>
      </c>
      <c r="K293" s="220">
        <v>22116.5</v>
      </c>
      <c r="L293" s="220">
        <v>6956</v>
      </c>
      <c r="M293" s="377"/>
    </row>
    <row r="294" spans="1:13" x14ac:dyDescent="0.2">
      <c r="A294" s="234">
        <v>2021</v>
      </c>
      <c r="B294" s="234" t="s">
        <v>677</v>
      </c>
      <c r="C294" s="237">
        <v>413.6</v>
      </c>
      <c r="D294" s="237">
        <v>766</v>
      </c>
      <c r="E294" s="237">
        <v>0</v>
      </c>
      <c r="F294" s="237">
        <v>111.8</v>
      </c>
      <c r="G294" s="237">
        <v>0</v>
      </c>
      <c r="H294" s="237">
        <v>408.3</v>
      </c>
      <c r="I294" s="237">
        <v>2034.6</v>
      </c>
      <c r="J294" s="237">
        <v>303.39999999999998</v>
      </c>
      <c r="K294" s="237">
        <v>4037.7</v>
      </c>
      <c r="L294" s="237">
        <v>1168.5</v>
      </c>
      <c r="M294" s="378"/>
    </row>
    <row r="295" spans="1:13" x14ac:dyDescent="0.2">
      <c r="B295" s="185" t="s">
        <v>678</v>
      </c>
      <c r="C295" s="240">
        <v>81.599999999999994</v>
      </c>
      <c r="D295" s="240">
        <v>126.6</v>
      </c>
      <c r="E295" s="240">
        <v>0</v>
      </c>
      <c r="F295" s="240">
        <v>0</v>
      </c>
      <c r="G295" s="240">
        <v>0</v>
      </c>
      <c r="H295" s="240">
        <v>53.5</v>
      </c>
      <c r="I295" s="240">
        <v>72</v>
      </c>
      <c r="J295" s="240">
        <v>0</v>
      </c>
      <c r="K295" s="240">
        <v>333.7</v>
      </c>
      <c r="L295" s="216">
        <v>217.4</v>
      </c>
      <c r="M295" s="264"/>
    </row>
    <row r="296" spans="1:13" x14ac:dyDescent="0.2">
      <c r="B296" s="185" t="s">
        <v>679</v>
      </c>
      <c r="C296" s="240">
        <v>99.3</v>
      </c>
      <c r="D296" s="240">
        <v>585.79999999999995</v>
      </c>
      <c r="E296" s="240">
        <v>0</v>
      </c>
      <c r="F296" s="240">
        <v>0</v>
      </c>
      <c r="G296" s="240">
        <v>0</v>
      </c>
      <c r="H296" s="240">
        <v>136.80000000000001</v>
      </c>
      <c r="I296" s="240">
        <v>14.8</v>
      </c>
      <c r="J296" s="240">
        <v>0.3</v>
      </c>
      <c r="K296" s="240">
        <v>836.9</v>
      </c>
      <c r="L296" s="216">
        <v>811.6</v>
      </c>
      <c r="M296" s="264"/>
    </row>
    <row r="297" spans="1:13" x14ac:dyDescent="0.2">
      <c r="B297" s="185" t="s">
        <v>680</v>
      </c>
      <c r="C297" s="240">
        <v>761</v>
      </c>
      <c r="D297" s="240">
        <v>1020.2</v>
      </c>
      <c r="E297" s="240">
        <v>548</v>
      </c>
      <c r="F297" s="240">
        <v>0</v>
      </c>
      <c r="G297" s="240">
        <v>0</v>
      </c>
      <c r="H297" s="240">
        <v>660.9</v>
      </c>
      <c r="I297" s="240">
        <v>141</v>
      </c>
      <c r="J297" s="240">
        <v>338.3</v>
      </c>
      <c r="K297" s="240">
        <v>3469.4</v>
      </c>
      <c r="L297" s="216">
        <v>1300.2</v>
      </c>
      <c r="M297" s="264"/>
    </row>
    <row r="298" spans="1:13" x14ac:dyDescent="0.2">
      <c r="B298" s="185" t="s">
        <v>681</v>
      </c>
      <c r="C298" s="240">
        <v>7.2</v>
      </c>
      <c r="D298" s="240">
        <v>75.400000000000006</v>
      </c>
      <c r="E298" s="240">
        <v>25.5</v>
      </c>
      <c r="F298" s="240">
        <v>0</v>
      </c>
      <c r="G298" s="240">
        <v>0</v>
      </c>
      <c r="H298" s="240">
        <v>37.299999999999997</v>
      </c>
      <c r="I298" s="240">
        <v>22</v>
      </c>
      <c r="J298" s="240">
        <v>70.2</v>
      </c>
      <c r="K298" s="240">
        <v>237.6</v>
      </c>
      <c r="L298" s="216">
        <v>120.6</v>
      </c>
      <c r="M298" s="264"/>
    </row>
    <row r="299" spans="1:13" x14ac:dyDescent="0.2">
      <c r="B299" s="185" t="s">
        <v>682</v>
      </c>
      <c r="C299" s="240">
        <v>47.9</v>
      </c>
      <c r="D299" s="240">
        <v>23.4</v>
      </c>
      <c r="E299" s="240">
        <v>22.7</v>
      </c>
      <c r="F299" s="240">
        <v>0</v>
      </c>
      <c r="G299" s="240">
        <v>0</v>
      </c>
      <c r="H299" s="240">
        <v>23</v>
      </c>
      <c r="I299" s="240">
        <v>14.4</v>
      </c>
      <c r="J299" s="240">
        <v>131.30000000000001</v>
      </c>
      <c r="K299" s="240">
        <v>262.7</v>
      </c>
      <c r="L299" s="216">
        <v>54.5</v>
      </c>
      <c r="M299" s="264"/>
    </row>
    <row r="300" spans="1:13" x14ac:dyDescent="0.2">
      <c r="B300" s="185" t="s">
        <v>683</v>
      </c>
      <c r="C300" s="240">
        <v>123.1</v>
      </c>
      <c r="D300" s="240">
        <v>129.30000000000001</v>
      </c>
      <c r="E300" s="240">
        <v>5.9</v>
      </c>
      <c r="F300" s="240">
        <v>0</v>
      </c>
      <c r="G300" s="240">
        <v>0</v>
      </c>
      <c r="H300" s="240">
        <v>226.1</v>
      </c>
      <c r="I300" s="240">
        <v>123.6</v>
      </c>
      <c r="J300" s="240">
        <v>68.2</v>
      </c>
      <c r="K300" s="240">
        <v>676.2</v>
      </c>
      <c r="L300" s="216">
        <v>303.10000000000002</v>
      </c>
      <c r="M300" s="264"/>
    </row>
    <row r="301" spans="1:13" x14ac:dyDescent="0.2">
      <c r="B301" s="185" t="s">
        <v>684</v>
      </c>
      <c r="C301" s="240">
        <v>41.5</v>
      </c>
      <c r="D301" s="240">
        <v>103.3</v>
      </c>
      <c r="E301" s="240">
        <v>51.1</v>
      </c>
      <c r="F301" s="240">
        <v>0</v>
      </c>
      <c r="G301" s="240">
        <v>4.0999999999999996</v>
      </c>
      <c r="H301" s="240">
        <v>62.7</v>
      </c>
      <c r="I301" s="240">
        <v>110.2</v>
      </c>
      <c r="J301" s="240">
        <v>13.8</v>
      </c>
      <c r="K301" s="240">
        <v>386.8</v>
      </c>
      <c r="L301" s="216">
        <v>178.6</v>
      </c>
      <c r="M301" s="264"/>
    </row>
    <row r="302" spans="1:13" x14ac:dyDescent="0.2">
      <c r="B302" s="185" t="s">
        <v>685</v>
      </c>
      <c r="C302" s="240">
        <v>147</v>
      </c>
      <c r="D302" s="240">
        <v>2253.6999999999998</v>
      </c>
      <c r="E302" s="240">
        <v>50</v>
      </c>
      <c r="F302" s="240">
        <v>0</v>
      </c>
      <c r="G302" s="240">
        <v>64</v>
      </c>
      <c r="H302" s="240">
        <v>163</v>
      </c>
      <c r="I302" s="240">
        <v>314.39999999999998</v>
      </c>
      <c r="J302" s="240">
        <v>19.5</v>
      </c>
      <c r="K302" s="240">
        <v>3011.5</v>
      </c>
      <c r="L302" s="216">
        <v>2530.1</v>
      </c>
      <c r="M302" s="264"/>
    </row>
    <row r="303" spans="1:13" x14ac:dyDescent="0.2">
      <c r="B303" s="185" t="s">
        <v>686</v>
      </c>
      <c r="C303" s="240">
        <v>20.6</v>
      </c>
      <c r="D303" s="240">
        <v>186</v>
      </c>
      <c r="E303" s="240">
        <v>0.1</v>
      </c>
      <c r="F303" s="240">
        <v>0</v>
      </c>
      <c r="G303" s="240">
        <v>2390.1999999999998</v>
      </c>
      <c r="H303" s="240">
        <v>78.099999999999994</v>
      </c>
      <c r="I303" s="240">
        <v>6169.4</v>
      </c>
      <c r="J303" s="240">
        <v>216.3</v>
      </c>
      <c r="K303" s="240">
        <v>9060.7999999999993</v>
      </c>
      <c r="L303" s="216">
        <v>708.2</v>
      </c>
      <c r="M303" s="264"/>
    </row>
    <row r="304" spans="1:13" s="6" customFormat="1" x14ac:dyDescent="0.2">
      <c r="B304" s="6" t="s">
        <v>901</v>
      </c>
      <c r="C304" s="220">
        <v>1742.8</v>
      </c>
      <c r="D304" s="220">
        <v>5269.6</v>
      </c>
      <c r="E304" s="220">
        <v>703.4</v>
      </c>
      <c r="F304" s="220">
        <v>111.9</v>
      </c>
      <c r="G304" s="220">
        <v>2458.3000000000002</v>
      </c>
      <c r="H304" s="220">
        <v>1849.7</v>
      </c>
      <c r="I304" s="220">
        <v>9016.2999999999993</v>
      </c>
      <c r="J304" s="220">
        <v>1161.3</v>
      </c>
      <c r="K304" s="220">
        <v>22313.3</v>
      </c>
      <c r="L304" s="220">
        <v>7392.7</v>
      </c>
      <c r="M304" s="377"/>
    </row>
    <row r="305" spans="1:13" x14ac:dyDescent="0.2">
      <c r="A305" s="234">
        <v>2022</v>
      </c>
      <c r="B305" s="234" t="s">
        <v>677</v>
      </c>
      <c r="C305" s="237">
        <v>448.4</v>
      </c>
      <c r="D305" s="237">
        <v>829.9</v>
      </c>
      <c r="E305" s="237">
        <v>0</v>
      </c>
      <c r="F305" s="237">
        <v>119</v>
      </c>
      <c r="G305" s="237">
        <v>0</v>
      </c>
      <c r="H305" s="237">
        <v>460.9</v>
      </c>
      <c r="I305" s="237">
        <v>2247.9</v>
      </c>
      <c r="J305" s="237">
        <v>333.7</v>
      </c>
      <c r="K305" s="237">
        <v>4439.8</v>
      </c>
      <c r="L305" s="237">
        <v>1302</v>
      </c>
      <c r="M305" s="378"/>
    </row>
    <row r="306" spans="1:13" x14ac:dyDescent="0.2">
      <c r="B306" s="185" t="s">
        <v>678</v>
      </c>
      <c r="C306" s="240">
        <v>68.099999999999994</v>
      </c>
      <c r="D306" s="240">
        <v>137.4</v>
      </c>
      <c r="E306" s="240">
        <v>0</v>
      </c>
      <c r="F306" s="240">
        <v>0</v>
      </c>
      <c r="G306" s="240">
        <v>0</v>
      </c>
      <c r="H306" s="240">
        <v>75.3</v>
      </c>
      <c r="I306" s="240">
        <v>95.6</v>
      </c>
      <c r="J306" s="240">
        <v>39.700000000000003</v>
      </c>
      <c r="K306" s="240">
        <v>416.1</v>
      </c>
      <c r="L306" s="216">
        <v>255.5</v>
      </c>
      <c r="M306" s="264"/>
    </row>
    <row r="307" spans="1:13" x14ac:dyDescent="0.2">
      <c r="B307" s="185" t="s">
        <v>679</v>
      </c>
      <c r="C307" s="240">
        <v>82.9</v>
      </c>
      <c r="D307" s="240">
        <v>660.8</v>
      </c>
      <c r="E307" s="240">
        <v>0</v>
      </c>
      <c r="F307" s="240">
        <v>0</v>
      </c>
      <c r="G307" s="240">
        <v>0</v>
      </c>
      <c r="H307" s="240">
        <v>155.69999999999999</v>
      </c>
      <c r="I307" s="240">
        <v>15</v>
      </c>
      <c r="J307" s="240">
        <v>6.8</v>
      </c>
      <c r="K307" s="240">
        <v>921.2</v>
      </c>
      <c r="L307" s="216">
        <v>909.3</v>
      </c>
      <c r="M307" s="264"/>
    </row>
    <row r="308" spans="1:13" x14ac:dyDescent="0.2">
      <c r="B308" s="185" t="s">
        <v>680</v>
      </c>
      <c r="C308" s="240">
        <v>830.3</v>
      </c>
      <c r="D308" s="240">
        <v>1086.5999999999999</v>
      </c>
      <c r="E308" s="240">
        <v>740.7</v>
      </c>
      <c r="F308" s="240">
        <v>0</v>
      </c>
      <c r="G308" s="240">
        <v>0</v>
      </c>
      <c r="H308" s="240">
        <v>759.3</v>
      </c>
      <c r="I308" s="240">
        <v>173.2</v>
      </c>
      <c r="J308" s="240">
        <v>118.1</v>
      </c>
      <c r="K308" s="240">
        <v>3708.3</v>
      </c>
      <c r="L308" s="216">
        <v>1416.6</v>
      </c>
      <c r="M308" s="264"/>
    </row>
    <row r="309" spans="1:13" x14ac:dyDescent="0.2">
      <c r="B309" s="185" t="s">
        <v>681</v>
      </c>
      <c r="C309" s="240">
        <v>9.3000000000000007</v>
      </c>
      <c r="D309" s="240">
        <v>81.8</v>
      </c>
      <c r="E309" s="240">
        <v>6.8</v>
      </c>
      <c r="F309" s="240">
        <v>0</v>
      </c>
      <c r="G309" s="240">
        <v>0</v>
      </c>
      <c r="H309" s="240">
        <v>44.8</v>
      </c>
      <c r="I309" s="240">
        <v>26.2</v>
      </c>
      <c r="J309" s="240">
        <v>127.3</v>
      </c>
      <c r="K309" s="240">
        <v>296.2</v>
      </c>
      <c r="L309" s="216">
        <v>133.1</v>
      </c>
      <c r="M309" s="264"/>
    </row>
    <row r="310" spans="1:13" x14ac:dyDescent="0.2">
      <c r="B310" s="185" t="s">
        <v>682</v>
      </c>
      <c r="C310" s="240">
        <v>37.200000000000003</v>
      </c>
      <c r="D310" s="240">
        <v>27.2</v>
      </c>
      <c r="E310" s="240">
        <v>20</v>
      </c>
      <c r="F310" s="240">
        <v>0</v>
      </c>
      <c r="G310" s="240">
        <v>0</v>
      </c>
      <c r="H310" s="240">
        <v>23.2</v>
      </c>
      <c r="I310" s="240">
        <v>23.4</v>
      </c>
      <c r="J310" s="240">
        <v>124.3</v>
      </c>
      <c r="K310" s="240">
        <v>255.4</v>
      </c>
      <c r="L310" s="216">
        <v>57.3</v>
      </c>
      <c r="M310" s="264"/>
    </row>
    <row r="311" spans="1:13" x14ac:dyDescent="0.2">
      <c r="B311" s="185" t="s">
        <v>683</v>
      </c>
      <c r="C311" s="240">
        <v>71.400000000000006</v>
      </c>
      <c r="D311" s="240">
        <v>142.9</v>
      </c>
      <c r="E311" s="240">
        <v>6.7</v>
      </c>
      <c r="F311" s="240">
        <v>0</v>
      </c>
      <c r="G311" s="240">
        <v>0</v>
      </c>
      <c r="H311" s="240">
        <v>193.7</v>
      </c>
      <c r="I311" s="240">
        <v>159.4</v>
      </c>
      <c r="J311" s="240">
        <v>30.6</v>
      </c>
      <c r="K311" s="240">
        <v>604.70000000000005</v>
      </c>
      <c r="L311" s="216">
        <v>282.5</v>
      </c>
      <c r="M311" s="264"/>
    </row>
    <row r="312" spans="1:13" x14ac:dyDescent="0.2">
      <c r="B312" s="185" t="s">
        <v>684</v>
      </c>
      <c r="C312" s="240">
        <v>38.700000000000003</v>
      </c>
      <c r="D312" s="240">
        <v>113</v>
      </c>
      <c r="E312" s="240">
        <v>48.6</v>
      </c>
      <c r="F312" s="240">
        <v>0</v>
      </c>
      <c r="G312" s="240">
        <v>3.5</v>
      </c>
      <c r="H312" s="240">
        <v>89.3</v>
      </c>
      <c r="I312" s="240">
        <v>119.9</v>
      </c>
      <c r="J312" s="240">
        <v>31</v>
      </c>
      <c r="K312" s="240">
        <v>444.1</v>
      </c>
      <c r="L312" s="216">
        <v>201.5</v>
      </c>
      <c r="M312" s="264"/>
    </row>
    <row r="313" spans="1:13" x14ac:dyDescent="0.2">
      <c r="B313" s="185" t="s">
        <v>685</v>
      </c>
      <c r="C313" s="240">
        <v>128.6</v>
      </c>
      <c r="D313" s="240">
        <v>2412.8000000000002</v>
      </c>
      <c r="E313" s="240">
        <v>43</v>
      </c>
      <c r="F313" s="240">
        <v>0</v>
      </c>
      <c r="G313" s="240">
        <v>75.7</v>
      </c>
      <c r="H313" s="240">
        <v>178.1</v>
      </c>
      <c r="I313" s="240">
        <v>340.7</v>
      </c>
      <c r="J313" s="240">
        <v>47.6</v>
      </c>
      <c r="K313" s="240">
        <v>3226.7</v>
      </c>
      <c r="L313" s="216">
        <v>2724.6</v>
      </c>
      <c r="M313" s="264"/>
    </row>
    <row r="314" spans="1:13" x14ac:dyDescent="0.2">
      <c r="B314" s="185" t="s">
        <v>686</v>
      </c>
      <c r="C314" s="240">
        <v>34.700000000000003</v>
      </c>
      <c r="D314" s="240">
        <v>207.9</v>
      </c>
      <c r="E314" s="240">
        <v>0.1</v>
      </c>
      <c r="F314" s="240">
        <v>0</v>
      </c>
      <c r="G314" s="240">
        <v>2629.2</v>
      </c>
      <c r="H314" s="240">
        <v>117.5</v>
      </c>
      <c r="I314" s="240">
        <v>6928.2</v>
      </c>
      <c r="J314" s="240">
        <v>214.2</v>
      </c>
      <c r="K314" s="240">
        <v>10131.799999999999</v>
      </c>
      <c r="L314" s="216">
        <v>806.9</v>
      </c>
      <c r="M314" s="264"/>
    </row>
    <row r="315" spans="1:13" s="6" customFormat="1" x14ac:dyDescent="0.2">
      <c r="B315" s="6" t="s">
        <v>901</v>
      </c>
      <c r="C315" s="220">
        <v>1749.7</v>
      </c>
      <c r="D315" s="220">
        <v>5700.1</v>
      </c>
      <c r="E315" s="220">
        <v>866.1</v>
      </c>
      <c r="F315" s="220">
        <v>119.1</v>
      </c>
      <c r="G315" s="220">
        <v>2708.4</v>
      </c>
      <c r="H315" s="220">
        <v>2097.9</v>
      </c>
      <c r="I315" s="220">
        <v>10129.6</v>
      </c>
      <c r="J315" s="220">
        <v>1073.4000000000001</v>
      </c>
      <c r="K315" s="220">
        <v>24444.3</v>
      </c>
      <c r="L315" s="220">
        <v>8089.2</v>
      </c>
      <c r="M315" s="377"/>
    </row>
    <row r="316" spans="1:13" x14ac:dyDescent="0.2">
      <c r="A316" s="234">
        <v>2023</v>
      </c>
      <c r="B316" s="234" t="s">
        <v>677</v>
      </c>
      <c r="C316" s="237">
        <v>601.79999999999995</v>
      </c>
      <c r="D316" s="237">
        <v>931.1</v>
      </c>
      <c r="E316" s="237">
        <v>0</v>
      </c>
      <c r="F316" s="237">
        <v>211.1</v>
      </c>
      <c r="G316" s="237">
        <v>0</v>
      </c>
      <c r="H316" s="237">
        <v>466.1</v>
      </c>
      <c r="I316" s="237">
        <v>2531.1999999999998</v>
      </c>
      <c r="J316" s="237">
        <v>370.2</v>
      </c>
      <c r="K316" s="237">
        <v>5111.5</v>
      </c>
      <c r="L316" s="237">
        <v>1439</v>
      </c>
      <c r="M316" s="378"/>
    </row>
    <row r="317" spans="1:13" x14ac:dyDescent="0.2">
      <c r="B317" s="185" t="s">
        <v>678</v>
      </c>
      <c r="C317" s="240">
        <v>42.8</v>
      </c>
      <c r="D317" s="240">
        <v>132</v>
      </c>
      <c r="E317" s="240">
        <v>0</v>
      </c>
      <c r="F317" s="240">
        <v>0</v>
      </c>
      <c r="G317" s="240">
        <v>0</v>
      </c>
      <c r="H317" s="240">
        <v>97.9</v>
      </c>
      <c r="I317" s="240">
        <v>103.8</v>
      </c>
      <c r="J317" s="240">
        <v>4.4000000000000004</v>
      </c>
      <c r="K317" s="240">
        <v>380.8</v>
      </c>
      <c r="L317" s="216">
        <v>278.2</v>
      </c>
      <c r="M317" s="264"/>
    </row>
    <row r="318" spans="1:13" x14ac:dyDescent="0.2">
      <c r="B318" s="185" t="s">
        <v>679</v>
      </c>
      <c r="C318" s="240">
        <v>91</v>
      </c>
      <c r="D318" s="240">
        <v>741.3</v>
      </c>
      <c r="E318" s="240">
        <v>0</v>
      </c>
      <c r="F318" s="240">
        <v>0</v>
      </c>
      <c r="G318" s="240">
        <v>0</v>
      </c>
      <c r="H318" s="240">
        <v>192.3</v>
      </c>
      <c r="I318" s="240">
        <v>20.399999999999999</v>
      </c>
      <c r="J318" s="240">
        <v>1.6</v>
      </c>
      <c r="K318" s="240">
        <v>1046.5999999999999</v>
      </c>
      <c r="L318" s="216">
        <v>1049.8</v>
      </c>
      <c r="M318" s="264"/>
    </row>
    <row r="319" spans="1:13" x14ac:dyDescent="0.2">
      <c r="B319" s="185" t="s">
        <v>680</v>
      </c>
      <c r="C319" s="240">
        <v>1019.9</v>
      </c>
      <c r="D319" s="240">
        <v>1183.0999999999999</v>
      </c>
      <c r="E319" s="240">
        <v>1111.7</v>
      </c>
      <c r="F319" s="240">
        <v>0.1</v>
      </c>
      <c r="G319" s="240">
        <v>0</v>
      </c>
      <c r="H319" s="240">
        <v>862.8</v>
      </c>
      <c r="I319" s="240">
        <v>153.80000000000001</v>
      </c>
      <c r="J319" s="240">
        <v>137.80000000000001</v>
      </c>
      <c r="K319" s="240">
        <v>4469.2</v>
      </c>
      <c r="L319" s="216">
        <v>1621.8</v>
      </c>
      <c r="M319" s="264"/>
    </row>
    <row r="320" spans="1:13" x14ac:dyDescent="0.2">
      <c r="B320" s="185" t="s">
        <v>681</v>
      </c>
      <c r="C320" s="240">
        <v>24.3</v>
      </c>
      <c r="D320" s="240">
        <v>94.5</v>
      </c>
      <c r="E320" s="240">
        <v>6</v>
      </c>
      <c r="F320" s="240">
        <v>0</v>
      </c>
      <c r="G320" s="240">
        <v>0</v>
      </c>
      <c r="H320" s="240">
        <v>68.3</v>
      </c>
      <c r="I320" s="240">
        <v>53.6</v>
      </c>
      <c r="J320" s="240">
        <v>206.3</v>
      </c>
      <c r="K320" s="240">
        <v>453.1</v>
      </c>
      <c r="L320" s="216">
        <v>175</v>
      </c>
      <c r="M320" s="264"/>
    </row>
    <row r="321" spans="1:13" x14ac:dyDescent="0.2">
      <c r="B321" s="185" t="s">
        <v>682</v>
      </c>
      <c r="C321" s="240">
        <v>58</v>
      </c>
      <c r="D321" s="240">
        <v>31.8</v>
      </c>
      <c r="E321" s="240">
        <v>18</v>
      </c>
      <c r="F321" s="240">
        <v>0</v>
      </c>
      <c r="G321" s="240">
        <v>0</v>
      </c>
      <c r="H321" s="240">
        <v>33.200000000000003</v>
      </c>
      <c r="I321" s="240">
        <v>31.6</v>
      </c>
      <c r="J321" s="240">
        <v>118.5</v>
      </c>
      <c r="K321" s="240">
        <v>291.2</v>
      </c>
      <c r="L321" s="216">
        <v>52.1</v>
      </c>
      <c r="M321" s="264"/>
    </row>
    <row r="322" spans="1:13" x14ac:dyDescent="0.2">
      <c r="B322" s="185" t="s">
        <v>683</v>
      </c>
      <c r="C322" s="240">
        <v>75.900000000000006</v>
      </c>
      <c r="D322" s="240">
        <v>163.6</v>
      </c>
      <c r="E322" s="240">
        <v>17.100000000000001</v>
      </c>
      <c r="F322" s="240">
        <v>0</v>
      </c>
      <c r="G322" s="240">
        <v>0</v>
      </c>
      <c r="H322" s="240">
        <v>141.69999999999999</v>
      </c>
      <c r="I322" s="240">
        <v>213.1</v>
      </c>
      <c r="J322" s="240">
        <v>75.900000000000006</v>
      </c>
      <c r="K322" s="240">
        <v>687.4</v>
      </c>
      <c r="L322" s="216">
        <v>245</v>
      </c>
      <c r="M322" s="264"/>
    </row>
    <row r="323" spans="1:13" x14ac:dyDescent="0.2">
      <c r="B323" s="185" t="s">
        <v>684</v>
      </c>
      <c r="C323" s="240">
        <v>46.5</v>
      </c>
      <c r="D323" s="240">
        <v>129.9</v>
      </c>
      <c r="E323" s="240">
        <v>46.4</v>
      </c>
      <c r="F323" s="240">
        <v>0</v>
      </c>
      <c r="G323" s="240">
        <v>4.5</v>
      </c>
      <c r="H323" s="240">
        <v>92</v>
      </c>
      <c r="I323" s="240">
        <v>133.4</v>
      </c>
      <c r="J323" s="240">
        <v>35.799999999999997</v>
      </c>
      <c r="K323" s="240">
        <v>488.5</v>
      </c>
      <c r="L323" s="216">
        <v>223.6</v>
      </c>
      <c r="M323" s="264"/>
    </row>
    <row r="324" spans="1:13" x14ac:dyDescent="0.2">
      <c r="B324" s="185" t="s">
        <v>685</v>
      </c>
      <c r="C324" s="240">
        <v>110.1</v>
      </c>
      <c r="D324" s="240">
        <v>2684</v>
      </c>
      <c r="E324" s="240">
        <v>49.8</v>
      </c>
      <c r="F324" s="240">
        <v>0</v>
      </c>
      <c r="G324" s="240">
        <v>83.8</v>
      </c>
      <c r="H324" s="240">
        <v>201.9</v>
      </c>
      <c r="I324" s="240">
        <v>377.7</v>
      </c>
      <c r="J324" s="240">
        <v>52.7</v>
      </c>
      <c r="K324" s="240">
        <v>3560</v>
      </c>
      <c r="L324" s="216">
        <v>3038.1</v>
      </c>
      <c r="M324" s="264"/>
    </row>
    <row r="325" spans="1:13" x14ac:dyDescent="0.2">
      <c r="B325" s="185" t="s">
        <v>686</v>
      </c>
      <c r="C325" s="240">
        <v>30</v>
      </c>
      <c r="D325" s="240">
        <v>237</v>
      </c>
      <c r="E325" s="240">
        <v>0</v>
      </c>
      <c r="F325" s="240">
        <v>0</v>
      </c>
      <c r="G325" s="240">
        <v>2822.2</v>
      </c>
      <c r="H325" s="240">
        <v>141.6</v>
      </c>
      <c r="I325" s="240">
        <v>7370.3</v>
      </c>
      <c r="J325" s="240">
        <v>220.3</v>
      </c>
      <c r="K325" s="240">
        <v>10821.2</v>
      </c>
      <c r="L325" s="216">
        <v>920.3</v>
      </c>
      <c r="M325" s="264"/>
    </row>
    <row r="326" spans="1:13" s="6" customFormat="1" x14ac:dyDescent="0.2">
      <c r="B326" s="6" t="s">
        <v>901</v>
      </c>
      <c r="C326" s="220">
        <v>2100.1999999999998</v>
      </c>
      <c r="D326" s="220">
        <v>6328.2</v>
      </c>
      <c r="E326" s="220">
        <v>1249</v>
      </c>
      <c r="F326" s="220">
        <v>211.3</v>
      </c>
      <c r="G326" s="220">
        <v>2910.5</v>
      </c>
      <c r="H326" s="220">
        <v>2297.8000000000002</v>
      </c>
      <c r="I326" s="220">
        <v>10989</v>
      </c>
      <c r="J326" s="220">
        <v>1223.5</v>
      </c>
      <c r="K326" s="220">
        <v>27309.5</v>
      </c>
      <c r="L326" s="220">
        <v>9042.9</v>
      </c>
      <c r="M326" s="377"/>
    </row>
    <row r="327" spans="1:13" s="4" customFormat="1" x14ac:dyDescent="0.2">
      <c r="C327" s="216"/>
      <c r="D327" s="216"/>
      <c r="E327" s="216"/>
      <c r="F327" s="216"/>
      <c r="G327" s="216"/>
      <c r="H327" s="216"/>
      <c r="I327" s="216"/>
      <c r="J327" s="216"/>
      <c r="K327" s="216"/>
      <c r="L327" s="216"/>
      <c r="M327" s="265"/>
    </row>
    <row r="328" spans="1:13" ht="13.5" thickBot="1" x14ac:dyDescent="0.25">
      <c r="A328" s="181" t="s">
        <v>1635</v>
      </c>
      <c r="B328" s="181"/>
      <c r="C328" s="358"/>
      <c r="D328" s="358"/>
      <c r="E328" s="358"/>
      <c r="F328" s="358"/>
      <c r="G328" s="358"/>
      <c r="H328" s="358"/>
      <c r="I328" s="358"/>
      <c r="J328" s="358"/>
      <c r="K328" s="358"/>
      <c r="L328" s="360"/>
      <c r="M328" s="360" t="s">
        <v>92</v>
      </c>
    </row>
    <row r="330" spans="1:13" x14ac:dyDescent="0.2">
      <c r="A330" s="184" t="s">
        <v>437</v>
      </c>
      <c r="C330" s="361"/>
      <c r="D330" s="361"/>
      <c r="E330" s="361"/>
      <c r="F330" s="361"/>
      <c r="G330" s="361"/>
      <c r="H330" s="361"/>
      <c r="I330" s="361"/>
      <c r="J330" s="361"/>
      <c r="K330" s="361"/>
      <c r="L330" s="379"/>
      <c r="M330" s="380"/>
    </row>
  </sheetData>
  <pageMargins left="0.55118110236220497" right="0.55118110236220497" top="0.55118110236220497" bottom="0.55118110236220497" header="0.196850393700787" footer="0.196850393700787"/>
  <pageSetup paperSize="9" scale="66" fitToHeight="0" orientation="landscape" r:id="rId1"/>
  <headerFooter alignWithMargins="0">
    <oddFooter>&amp;L&amp;8statec&amp;R&amp;8&amp;D</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55"/>
    <pageSetUpPr autoPageBreaks="0" fitToPage="1"/>
  </sheetPr>
  <dimension ref="A1:M330"/>
  <sheetViews>
    <sheetView showGridLines="0" zoomScale="85" zoomScaleNormal="85" workbookViewId="0">
      <pane xSplit="2" ySplit="4" topLeftCell="C5" activePane="bottomRight" state="frozen"/>
      <selection pane="topRight"/>
      <selection pane="bottomLeft"/>
      <selection pane="bottomRight"/>
    </sheetView>
  </sheetViews>
  <sheetFormatPr defaultColWidth="11.42578125" defaultRowHeight="12.75" x14ac:dyDescent="0.2"/>
  <cols>
    <col min="1" max="1" width="9.28515625" style="185" customWidth="1"/>
    <col min="2" max="2" width="31.42578125" style="185" customWidth="1"/>
    <col min="3" max="11" width="23.140625" style="185" customWidth="1"/>
    <col min="12" max="12" width="23.140625" style="4" customWidth="1"/>
    <col min="13" max="13" width="1.7109375" style="257" customWidth="1"/>
    <col min="14" max="16384" width="11.42578125" style="185"/>
  </cols>
  <sheetData>
    <row r="1" spans="1:13" s="353" customFormat="1" ht="24.75" customHeight="1" thickBot="1" x14ac:dyDescent="0.3">
      <c r="A1" s="343" t="s">
        <v>548</v>
      </c>
      <c r="B1" s="246"/>
      <c r="C1" s="362"/>
      <c r="D1" s="246"/>
      <c r="E1" s="246"/>
      <c r="F1" s="246"/>
      <c r="G1" s="246"/>
      <c r="H1" s="246"/>
      <c r="I1" s="246"/>
      <c r="J1" s="246"/>
      <c r="K1" s="246"/>
      <c r="L1" s="246"/>
      <c r="M1" s="248"/>
    </row>
    <row r="2" spans="1:13" s="367" customFormat="1" x14ac:dyDescent="0.2">
      <c r="A2" s="363"/>
      <c r="B2" s="363"/>
      <c r="C2" s="364"/>
      <c r="D2" s="365"/>
      <c r="E2" s="365"/>
      <c r="F2" s="365"/>
      <c r="G2" s="365"/>
      <c r="H2" s="365"/>
      <c r="I2" s="365"/>
      <c r="J2" s="365"/>
      <c r="K2" s="365"/>
      <c r="L2" s="365"/>
      <c r="M2" s="366"/>
    </row>
    <row r="3" spans="1:13" s="372" customFormat="1" ht="120" x14ac:dyDescent="0.35">
      <c r="A3" s="368" t="s">
        <v>663</v>
      </c>
      <c r="B3" s="369" t="s">
        <v>60</v>
      </c>
      <c r="C3" s="370" t="s">
        <v>665</v>
      </c>
      <c r="D3" s="370" t="s">
        <v>114</v>
      </c>
      <c r="E3" s="370" t="s">
        <v>661</v>
      </c>
      <c r="F3" s="370" t="s">
        <v>666</v>
      </c>
      <c r="G3" s="370" t="s">
        <v>1246</v>
      </c>
      <c r="H3" s="370" t="s">
        <v>670</v>
      </c>
      <c r="I3" s="370" t="s">
        <v>671</v>
      </c>
      <c r="J3" s="370" t="s">
        <v>672</v>
      </c>
      <c r="K3" s="370" t="s">
        <v>277</v>
      </c>
      <c r="L3" s="370" t="s">
        <v>673</v>
      </c>
      <c r="M3" s="371"/>
    </row>
    <row r="4" spans="1:13" s="202" customFormat="1" x14ac:dyDescent="0.2">
      <c r="C4" s="202" t="s">
        <v>1247</v>
      </c>
      <c r="D4" s="202" t="s">
        <v>115</v>
      </c>
      <c r="E4" s="202" t="s">
        <v>125</v>
      </c>
      <c r="F4" s="202" t="s">
        <v>127</v>
      </c>
      <c r="G4" s="202" t="s">
        <v>1248</v>
      </c>
      <c r="H4" s="202" t="s">
        <v>674</v>
      </c>
      <c r="I4" s="202" t="s">
        <v>675</v>
      </c>
      <c r="J4" s="202" t="s">
        <v>676</v>
      </c>
      <c r="L4" s="166" t="s">
        <v>82</v>
      </c>
      <c r="M4" s="257"/>
    </row>
    <row r="5" spans="1:13" s="202" customFormat="1" x14ac:dyDescent="0.2">
      <c r="L5" s="166"/>
      <c r="M5" s="257"/>
    </row>
    <row r="6" spans="1:13" s="374" customFormat="1" x14ac:dyDescent="0.2">
      <c r="A6" s="372"/>
      <c r="B6" s="372"/>
      <c r="C6" s="373"/>
      <c r="D6" s="372"/>
      <c r="E6" s="372"/>
      <c r="F6" s="372"/>
      <c r="G6" s="372"/>
      <c r="H6" s="372"/>
      <c r="I6" s="372"/>
      <c r="J6" s="372"/>
      <c r="K6" s="372"/>
      <c r="L6" s="372"/>
      <c r="M6" s="212" t="s">
        <v>650</v>
      </c>
    </row>
    <row r="7" spans="1:13" s="374" customFormat="1" x14ac:dyDescent="0.2">
      <c r="A7" s="372"/>
      <c r="B7" s="372"/>
      <c r="C7" s="375"/>
      <c r="D7" s="375"/>
      <c r="E7" s="375"/>
      <c r="F7" s="375"/>
      <c r="G7" s="375"/>
      <c r="H7" s="375"/>
      <c r="I7" s="375"/>
      <c r="J7" s="375"/>
      <c r="K7" s="375"/>
      <c r="L7" s="375"/>
      <c r="M7" s="227"/>
    </row>
    <row r="8" spans="1:13" x14ac:dyDescent="0.2">
      <c r="A8" s="185">
        <v>1995</v>
      </c>
      <c r="B8" s="185" t="s">
        <v>677</v>
      </c>
      <c r="C8" s="240">
        <v>12.7</v>
      </c>
      <c r="D8" s="240">
        <v>65.8</v>
      </c>
      <c r="E8" s="240">
        <v>0</v>
      </c>
      <c r="F8" s="240">
        <v>20.100000000000001</v>
      </c>
      <c r="G8" s="240">
        <v>0</v>
      </c>
      <c r="H8" s="240">
        <v>32.4</v>
      </c>
      <c r="I8" s="240">
        <v>7.7</v>
      </c>
      <c r="J8" s="240">
        <v>0</v>
      </c>
      <c r="K8" s="240">
        <v>138.80000000000001</v>
      </c>
      <c r="L8" s="216">
        <v>110</v>
      </c>
      <c r="M8" s="264"/>
    </row>
    <row r="9" spans="1:13" x14ac:dyDescent="0.2">
      <c r="B9" s="185" t="s">
        <v>678</v>
      </c>
      <c r="C9" s="240">
        <v>0</v>
      </c>
      <c r="D9" s="240">
        <v>0</v>
      </c>
      <c r="E9" s="240">
        <v>0</v>
      </c>
      <c r="F9" s="240">
        <v>0</v>
      </c>
      <c r="G9" s="240">
        <v>0</v>
      </c>
      <c r="H9" s="240">
        <v>0</v>
      </c>
      <c r="I9" s="240">
        <v>0</v>
      </c>
      <c r="J9" s="240">
        <v>0</v>
      </c>
      <c r="K9" s="240">
        <v>0</v>
      </c>
      <c r="L9" s="216">
        <v>0</v>
      </c>
      <c r="M9" s="264"/>
    </row>
    <row r="10" spans="1:13" x14ac:dyDescent="0.2">
      <c r="B10" s="185" t="s">
        <v>679</v>
      </c>
      <c r="C10" s="240">
        <v>7</v>
      </c>
      <c r="D10" s="240">
        <v>11.4</v>
      </c>
      <c r="E10" s="240">
        <v>0</v>
      </c>
      <c r="F10" s="240">
        <v>0</v>
      </c>
      <c r="G10" s="240">
        <v>0</v>
      </c>
      <c r="H10" s="240">
        <v>3.8</v>
      </c>
      <c r="I10" s="240">
        <v>8.1999999999999993</v>
      </c>
      <c r="J10" s="240">
        <v>0</v>
      </c>
      <c r="K10" s="240">
        <v>30.3</v>
      </c>
      <c r="L10" s="216">
        <v>16.7</v>
      </c>
      <c r="M10" s="264"/>
    </row>
    <row r="11" spans="1:13" x14ac:dyDescent="0.2">
      <c r="B11" s="185" t="s">
        <v>680</v>
      </c>
      <c r="C11" s="240">
        <v>69.599999999999994</v>
      </c>
      <c r="D11" s="240">
        <v>65.8</v>
      </c>
      <c r="E11" s="240">
        <v>3</v>
      </c>
      <c r="F11" s="240">
        <v>0</v>
      </c>
      <c r="G11" s="240">
        <v>0</v>
      </c>
      <c r="H11" s="240">
        <v>36.4</v>
      </c>
      <c r="I11" s="240">
        <v>1.5</v>
      </c>
      <c r="J11" s="240">
        <v>1.1000000000000001</v>
      </c>
      <c r="K11" s="240">
        <v>177.4</v>
      </c>
      <c r="L11" s="216">
        <v>80.3</v>
      </c>
      <c r="M11" s="264"/>
    </row>
    <row r="12" spans="1:13" x14ac:dyDescent="0.2">
      <c r="B12" s="185" t="s">
        <v>681</v>
      </c>
      <c r="C12" s="240">
        <v>45.8</v>
      </c>
      <c r="D12" s="240">
        <v>29.7</v>
      </c>
      <c r="E12" s="240">
        <v>0.1</v>
      </c>
      <c r="F12" s="240">
        <v>0</v>
      </c>
      <c r="G12" s="240">
        <v>0</v>
      </c>
      <c r="H12" s="240">
        <v>39.9</v>
      </c>
      <c r="I12" s="240">
        <v>1.6</v>
      </c>
      <c r="J12" s="240">
        <v>0.1</v>
      </c>
      <c r="K12" s="240">
        <v>117</v>
      </c>
      <c r="L12" s="216">
        <v>25.6</v>
      </c>
      <c r="M12" s="264"/>
    </row>
    <row r="13" spans="1:13" x14ac:dyDescent="0.2">
      <c r="B13" s="185" t="s">
        <v>682</v>
      </c>
      <c r="C13" s="240">
        <v>39.1</v>
      </c>
      <c r="D13" s="240">
        <v>29.7</v>
      </c>
      <c r="E13" s="240">
        <v>0</v>
      </c>
      <c r="F13" s="240">
        <v>0</v>
      </c>
      <c r="G13" s="240">
        <v>0</v>
      </c>
      <c r="H13" s="240">
        <v>12.7</v>
      </c>
      <c r="I13" s="240">
        <v>0</v>
      </c>
      <c r="J13" s="240">
        <v>2.8</v>
      </c>
      <c r="K13" s="240">
        <v>84.4</v>
      </c>
      <c r="L13" s="216">
        <v>31.9</v>
      </c>
      <c r="M13" s="264"/>
    </row>
    <row r="14" spans="1:13" x14ac:dyDescent="0.2">
      <c r="B14" s="185" t="s">
        <v>683</v>
      </c>
      <c r="C14" s="240">
        <v>0.2</v>
      </c>
      <c r="D14" s="240">
        <v>0.1</v>
      </c>
      <c r="E14" s="240">
        <v>0.2</v>
      </c>
      <c r="F14" s="240">
        <v>0</v>
      </c>
      <c r="G14" s="240">
        <v>0</v>
      </c>
      <c r="H14" s="240">
        <v>0.2</v>
      </c>
      <c r="I14" s="240">
        <v>0</v>
      </c>
      <c r="J14" s="240">
        <v>1.5</v>
      </c>
      <c r="K14" s="240">
        <v>2.2999999999999998</v>
      </c>
      <c r="L14" s="216">
        <v>0.4</v>
      </c>
      <c r="M14" s="264"/>
    </row>
    <row r="15" spans="1:13" x14ac:dyDescent="0.2">
      <c r="B15" s="185" t="s">
        <v>684</v>
      </c>
      <c r="C15" s="240">
        <v>41</v>
      </c>
      <c r="D15" s="240">
        <v>25.7</v>
      </c>
      <c r="E15" s="240">
        <v>0</v>
      </c>
      <c r="F15" s="240">
        <v>0</v>
      </c>
      <c r="G15" s="240">
        <v>0</v>
      </c>
      <c r="H15" s="240">
        <v>28.8</v>
      </c>
      <c r="I15" s="240">
        <v>9.9</v>
      </c>
      <c r="J15" s="240">
        <v>0.2</v>
      </c>
      <c r="K15" s="240">
        <v>105.7</v>
      </c>
      <c r="L15" s="216">
        <v>60.5</v>
      </c>
      <c r="M15" s="264"/>
    </row>
    <row r="16" spans="1:13" x14ac:dyDescent="0.2">
      <c r="B16" s="185" t="s">
        <v>685</v>
      </c>
      <c r="C16" s="240">
        <v>33</v>
      </c>
      <c r="D16" s="240">
        <v>66.2</v>
      </c>
      <c r="E16" s="240">
        <v>0</v>
      </c>
      <c r="F16" s="240">
        <v>0</v>
      </c>
      <c r="G16" s="240">
        <v>6.4</v>
      </c>
      <c r="H16" s="240">
        <v>22.6</v>
      </c>
      <c r="I16" s="240">
        <v>42.1</v>
      </c>
      <c r="J16" s="240">
        <v>0</v>
      </c>
      <c r="K16" s="240">
        <v>170.3</v>
      </c>
      <c r="L16" s="216">
        <v>110.3</v>
      </c>
      <c r="M16" s="264"/>
    </row>
    <row r="17" spans="1:13" x14ac:dyDescent="0.2">
      <c r="B17" s="185" t="s">
        <v>686</v>
      </c>
      <c r="C17" s="240">
        <v>8.6</v>
      </c>
      <c r="D17" s="240">
        <v>7.6</v>
      </c>
      <c r="E17" s="240">
        <v>4.0999999999999996</v>
      </c>
      <c r="F17" s="240">
        <v>0</v>
      </c>
      <c r="G17" s="240">
        <v>3.4</v>
      </c>
      <c r="H17" s="240">
        <v>4.5</v>
      </c>
      <c r="I17" s="240">
        <v>31.2</v>
      </c>
      <c r="J17" s="240">
        <v>0.5</v>
      </c>
      <c r="K17" s="240">
        <v>60</v>
      </c>
      <c r="L17" s="216">
        <v>11.1</v>
      </c>
      <c r="M17" s="264"/>
    </row>
    <row r="18" spans="1:13" s="191" customFormat="1" x14ac:dyDescent="0.2">
      <c r="A18" s="229"/>
      <c r="B18" s="229" t="s">
        <v>901</v>
      </c>
      <c r="C18" s="232">
        <v>257</v>
      </c>
      <c r="D18" s="232">
        <v>302</v>
      </c>
      <c r="E18" s="232">
        <v>7.4</v>
      </c>
      <c r="F18" s="232">
        <v>20.100000000000001</v>
      </c>
      <c r="G18" s="232">
        <v>9.8000000000000007</v>
      </c>
      <c r="H18" s="232">
        <v>181.2</v>
      </c>
      <c r="I18" s="232">
        <v>102.3</v>
      </c>
      <c r="J18" s="232">
        <v>6.2</v>
      </c>
      <c r="K18" s="232">
        <v>886.1</v>
      </c>
      <c r="L18" s="232">
        <v>446.7</v>
      </c>
      <c r="M18" s="376"/>
    </row>
    <row r="19" spans="1:13" x14ac:dyDescent="0.2">
      <c r="A19" s="185">
        <v>1996</v>
      </c>
      <c r="B19" s="185" t="s">
        <v>677</v>
      </c>
      <c r="C19" s="240">
        <v>16.5</v>
      </c>
      <c r="D19" s="240">
        <v>70.8</v>
      </c>
      <c r="E19" s="240">
        <v>0</v>
      </c>
      <c r="F19" s="240">
        <v>15.6</v>
      </c>
      <c r="G19" s="240">
        <v>0</v>
      </c>
      <c r="H19" s="240">
        <v>32.700000000000003</v>
      </c>
      <c r="I19" s="240">
        <v>8.6</v>
      </c>
      <c r="J19" s="240">
        <v>0.1</v>
      </c>
      <c r="K19" s="240">
        <v>144.5</v>
      </c>
      <c r="L19" s="216">
        <v>115.7</v>
      </c>
      <c r="M19" s="264"/>
    </row>
    <row r="20" spans="1:13" x14ac:dyDescent="0.2">
      <c r="B20" s="185" t="s">
        <v>678</v>
      </c>
      <c r="C20" s="240">
        <v>0</v>
      </c>
      <c r="D20" s="240">
        <v>0</v>
      </c>
      <c r="E20" s="240">
        <v>0</v>
      </c>
      <c r="F20" s="240">
        <v>0</v>
      </c>
      <c r="G20" s="240">
        <v>0</v>
      </c>
      <c r="H20" s="240">
        <v>0</v>
      </c>
      <c r="I20" s="240">
        <v>0</v>
      </c>
      <c r="J20" s="240">
        <v>0</v>
      </c>
      <c r="K20" s="240">
        <v>0</v>
      </c>
      <c r="L20" s="216">
        <v>0</v>
      </c>
      <c r="M20" s="264"/>
    </row>
    <row r="21" spans="1:13" x14ac:dyDescent="0.2">
      <c r="B21" s="185" t="s">
        <v>679</v>
      </c>
      <c r="C21" s="240">
        <v>8.1</v>
      </c>
      <c r="D21" s="240">
        <v>11.7</v>
      </c>
      <c r="E21" s="240">
        <v>0</v>
      </c>
      <c r="F21" s="240">
        <v>0</v>
      </c>
      <c r="G21" s="240">
        <v>0</v>
      </c>
      <c r="H21" s="240">
        <v>5.0999999999999996</v>
      </c>
      <c r="I21" s="240">
        <v>8.6999999999999993</v>
      </c>
      <c r="J21" s="240">
        <v>0</v>
      </c>
      <c r="K21" s="240">
        <v>33.5</v>
      </c>
      <c r="L21" s="216">
        <v>18</v>
      </c>
      <c r="M21" s="264"/>
    </row>
    <row r="22" spans="1:13" x14ac:dyDescent="0.2">
      <c r="B22" s="185" t="s">
        <v>680</v>
      </c>
      <c r="C22" s="240">
        <v>64.7</v>
      </c>
      <c r="D22" s="240">
        <v>68.400000000000006</v>
      </c>
      <c r="E22" s="240">
        <v>4.0999999999999996</v>
      </c>
      <c r="F22" s="240">
        <v>0</v>
      </c>
      <c r="G22" s="240">
        <v>0</v>
      </c>
      <c r="H22" s="240">
        <v>37.9</v>
      </c>
      <c r="I22" s="240">
        <v>1.6</v>
      </c>
      <c r="J22" s="240">
        <v>1.2</v>
      </c>
      <c r="K22" s="240">
        <v>177.9</v>
      </c>
      <c r="L22" s="216">
        <v>84.3</v>
      </c>
      <c r="M22" s="264"/>
    </row>
    <row r="23" spans="1:13" x14ac:dyDescent="0.2">
      <c r="B23" s="185" t="s">
        <v>681</v>
      </c>
      <c r="C23" s="240">
        <v>52.8</v>
      </c>
      <c r="D23" s="240">
        <v>31.4</v>
      </c>
      <c r="E23" s="240">
        <v>0.1</v>
      </c>
      <c r="F23" s="240">
        <v>0</v>
      </c>
      <c r="G23" s="240">
        <v>0</v>
      </c>
      <c r="H23" s="240">
        <v>40.299999999999997</v>
      </c>
      <c r="I23" s="240">
        <v>1.6</v>
      </c>
      <c r="J23" s="240">
        <v>0</v>
      </c>
      <c r="K23" s="240">
        <v>126.2</v>
      </c>
      <c r="L23" s="216">
        <v>26.8</v>
      </c>
      <c r="M23" s="264"/>
    </row>
    <row r="24" spans="1:13" x14ac:dyDescent="0.2">
      <c r="B24" s="185" t="s">
        <v>682</v>
      </c>
      <c r="C24" s="240">
        <v>31.4</v>
      </c>
      <c r="D24" s="240">
        <v>30.8</v>
      </c>
      <c r="E24" s="240">
        <v>0.1</v>
      </c>
      <c r="F24" s="240">
        <v>0</v>
      </c>
      <c r="G24" s="240">
        <v>0</v>
      </c>
      <c r="H24" s="240">
        <v>13.4</v>
      </c>
      <c r="I24" s="240">
        <v>0</v>
      </c>
      <c r="J24" s="240">
        <v>2.5</v>
      </c>
      <c r="K24" s="240">
        <v>78.2</v>
      </c>
      <c r="L24" s="216">
        <v>32.5</v>
      </c>
      <c r="M24" s="264"/>
    </row>
    <row r="25" spans="1:13" x14ac:dyDescent="0.2">
      <c r="B25" s="185" t="s">
        <v>683</v>
      </c>
      <c r="C25" s="240">
        <v>0.3</v>
      </c>
      <c r="D25" s="240">
        <v>0.2</v>
      </c>
      <c r="E25" s="240">
        <v>0.1</v>
      </c>
      <c r="F25" s="240">
        <v>0</v>
      </c>
      <c r="G25" s="240">
        <v>0</v>
      </c>
      <c r="H25" s="240">
        <v>0.2</v>
      </c>
      <c r="I25" s="240">
        <v>0</v>
      </c>
      <c r="J25" s="240">
        <v>1.2</v>
      </c>
      <c r="K25" s="240">
        <v>2</v>
      </c>
      <c r="L25" s="216">
        <v>0.4</v>
      </c>
      <c r="M25" s="264"/>
    </row>
    <row r="26" spans="1:13" x14ac:dyDescent="0.2">
      <c r="B26" s="185" t="s">
        <v>684</v>
      </c>
      <c r="C26" s="240">
        <v>54</v>
      </c>
      <c r="D26" s="240">
        <v>26.5</v>
      </c>
      <c r="E26" s="240">
        <v>0</v>
      </c>
      <c r="F26" s="240">
        <v>0</v>
      </c>
      <c r="G26" s="240">
        <v>0</v>
      </c>
      <c r="H26" s="240">
        <v>30.6</v>
      </c>
      <c r="I26" s="240">
        <v>6.3</v>
      </c>
      <c r="J26" s="240">
        <v>0.3</v>
      </c>
      <c r="K26" s="240">
        <v>117.7</v>
      </c>
      <c r="L26" s="216">
        <v>64.400000000000006</v>
      </c>
      <c r="M26" s="264"/>
    </row>
    <row r="27" spans="1:13" x14ac:dyDescent="0.2">
      <c r="B27" s="185" t="s">
        <v>685</v>
      </c>
      <c r="C27" s="240">
        <v>33.9</v>
      </c>
      <c r="D27" s="240">
        <v>69.400000000000006</v>
      </c>
      <c r="E27" s="240">
        <v>0</v>
      </c>
      <c r="F27" s="240">
        <v>0</v>
      </c>
      <c r="G27" s="240">
        <v>6.8</v>
      </c>
      <c r="H27" s="240">
        <v>24.3</v>
      </c>
      <c r="I27" s="240">
        <v>44.2</v>
      </c>
      <c r="J27" s="240">
        <v>0</v>
      </c>
      <c r="K27" s="240">
        <v>178.6</v>
      </c>
      <c r="L27" s="216">
        <v>116</v>
      </c>
      <c r="M27" s="264"/>
    </row>
    <row r="28" spans="1:13" x14ac:dyDescent="0.2">
      <c r="B28" s="185" t="s">
        <v>686</v>
      </c>
      <c r="C28" s="240">
        <v>18.899999999999999</v>
      </c>
      <c r="D28" s="240">
        <v>8.1999999999999993</v>
      </c>
      <c r="E28" s="240">
        <v>3.8</v>
      </c>
      <c r="F28" s="240">
        <v>0</v>
      </c>
      <c r="G28" s="240">
        <v>3.8</v>
      </c>
      <c r="H28" s="240">
        <v>5.3</v>
      </c>
      <c r="I28" s="240">
        <v>34</v>
      </c>
      <c r="J28" s="240">
        <v>0.8</v>
      </c>
      <c r="K28" s="240">
        <v>74.7</v>
      </c>
      <c r="L28" s="216">
        <v>11.9</v>
      </c>
      <c r="M28" s="264"/>
    </row>
    <row r="29" spans="1:13" s="191" customFormat="1" x14ac:dyDescent="0.2">
      <c r="A29" s="229"/>
      <c r="B29" s="229" t="s">
        <v>901</v>
      </c>
      <c r="C29" s="232">
        <v>280.39999999999998</v>
      </c>
      <c r="D29" s="232">
        <v>317.39999999999998</v>
      </c>
      <c r="E29" s="232">
        <v>8.1</v>
      </c>
      <c r="F29" s="232">
        <v>15.6</v>
      </c>
      <c r="G29" s="232">
        <v>10.6</v>
      </c>
      <c r="H29" s="232">
        <v>189.9</v>
      </c>
      <c r="I29" s="232">
        <v>105.1</v>
      </c>
      <c r="J29" s="232">
        <v>6.1</v>
      </c>
      <c r="K29" s="232">
        <v>933.2</v>
      </c>
      <c r="L29" s="232">
        <v>470.1</v>
      </c>
      <c r="M29" s="376"/>
    </row>
    <row r="30" spans="1:13" x14ac:dyDescent="0.2">
      <c r="A30" s="185">
        <v>1997</v>
      </c>
      <c r="B30" s="185" t="s">
        <v>677</v>
      </c>
      <c r="C30" s="240">
        <v>31.8</v>
      </c>
      <c r="D30" s="240">
        <v>101.7</v>
      </c>
      <c r="E30" s="240">
        <v>0</v>
      </c>
      <c r="F30" s="240">
        <v>13</v>
      </c>
      <c r="G30" s="240">
        <v>0</v>
      </c>
      <c r="H30" s="240">
        <v>33.5</v>
      </c>
      <c r="I30" s="240">
        <v>10</v>
      </c>
      <c r="J30" s="240">
        <v>0</v>
      </c>
      <c r="K30" s="240">
        <v>190</v>
      </c>
      <c r="L30" s="216">
        <v>148.19999999999999</v>
      </c>
      <c r="M30" s="264"/>
    </row>
    <row r="31" spans="1:13" x14ac:dyDescent="0.2">
      <c r="B31" s="185" t="s">
        <v>678</v>
      </c>
      <c r="C31" s="240">
        <v>0</v>
      </c>
      <c r="D31" s="240">
        <v>0</v>
      </c>
      <c r="E31" s="240">
        <v>0</v>
      </c>
      <c r="F31" s="240">
        <v>0</v>
      </c>
      <c r="G31" s="240">
        <v>0</v>
      </c>
      <c r="H31" s="240">
        <v>0</v>
      </c>
      <c r="I31" s="240">
        <v>0</v>
      </c>
      <c r="J31" s="240">
        <v>0</v>
      </c>
      <c r="K31" s="240">
        <v>0</v>
      </c>
      <c r="L31" s="216">
        <v>0</v>
      </c>
      <c r="M31" s="264"/>
    </row>
    <row r="32" spans="1:13" x14ac:dyDescent="0.2">
      <c r="B32" s="185" t="s">
        <v>679</v>
      </c>
      <c r="C32" s="240">
        <v>6.1</v>
      </c>
      <c r="D32" s="240">
        <v>10.4</v>
      </c>
      <c r="E32" s="240">
        <v>0</v>
      </c>
      <c r="F32" s="240">
        <v>0</v>
      </c>
      <c r="G32" s="240">
        <v>0</v>
      </c>
      <c r="H32" s="240">
        <v>3.8</v>
      </c>
      <c r="I32" s="240">
        <v>9.3000000000000007</v>
      </c>
      <c r="J32" s="240">
        <v>0</v>
      </c>
      <c r="K32" s="240">
        <v>29.6</v>
      </c>
      <c r="L32" s="216">
        <v>15.6</v>
      </c>
      <c r="M32" s="264"/>
    </row>
    <row r="33" spans="1:13" x14ac:dyDescent="0.2">
      <c r="B33" s="185" t="s">
        <v>680</v>
      </c>
      <c r="C33" s="240">
        <v>81.8</v>
      </c>
      <c r="D33" s="240">
        <v>61.2</v>
      </c>
      <c r="E33" s="240">
        <v>4</v>
      </c>
      <c r="F33" s="240">
        <v>0</v>
      </c>
      <c r="G33" s="240">
        <v>0</v>
      </c>
      <c r="H33" s="240">
        <v>39</v>
      </c>
      <c r="I33" s="240">
        <v>1.6</v>
      </c>
      <c r="J33" s="240">
        <v>1</v>
      </c>
      <c r="K33" s="240">
        <v>188.6</v>
      </c>
      <c r="L33" s="216">
        <v>78</v>
      </c>
      <c r="M33" s="264"/>
    </row>
    <row r="34" spans="1:13" x14ac:dyDescent="0.2">
      <c r="B34" s="185" t="s">
        <v>681</v>
      </c>
      <c r="C34" s="240">
        <v>33.5</v>
      </c>
      <c r="D34" s="240">
        <v>32.9</v>
      </c>
      <c r="E34" s="240">
        <v>0.4</v>
      </c>
      <c r="F34" s="240">
        <v>0</v>
      </c>
      <c r="G34" s="240">
        <v>0</v>
      </c>
      <c r="H34" s="240">
        <v>42.6</v>
      </c>
      <c r="I34" s="240">
        <v>1.6</v>
      </c>
      <c r="J34" s="240">
        <v>0</v>
      </c>
      <c r="K34" s="240">
        <v>111</v>
      </c>
      <c r="L34" s="216">
        <v>30.7</v>
      </c>
      <c r="M34" s="264"/>
    </row>
    <row r="35" spans="1:13" x14ac:dyDescent="0.2">
      <c r="B35" s="185" t="s">
        <v>682</v>
      </c>
      <c r="C35" s="240">
        <v>30.9</v>
      </c>
      <c r="D35" s="240">
        <v>28.5</v>
      </c>
      <c r="E35" s="240">
        <v>0</v>
      </c>
      <c r="F35" s="240">
        <v>0</v>
      </c>
      <c r="G35" s="240">
        <v>0</v>
      </c>
      <c r="H35" s="240">
        <v>14.8</v>
      </c>
      <c r="I35" s="240">
        <v>1.1000000000000001</v>
      </c>
      <c r="J35" s="240">
        <v>2</v>
      </c>
      <c r="K35" s="240">
        <v>77.3</v>
      </c>
      <c r="L35" s="216">
        <v>32</v>
      </c>
      <c r="M35" s="264"/>
    </row>
    <row r="36" spans="1:13" x14ac:dyDescent="0.2">
      <c r="B36" s="185" t="s">
        <v>683</v>
      </c>
      <c r="C36" s="240">
        <v>0.2</v>
      </c>
      <c r="D36" s="240">
        <v>0.1</v>
      </c>
      <c r="E36" s="240">
        <v>3.7</v>
      </c>
      <c r="F36" s="240">
        <v>0</v>
      </c>
      <c r="G36" s="240">
        <v>0</v>
      </c>
      <c r="H36" s="240">
        <v>0.2</v>
      </c>
      <c r="I36" s="240">
        <v>0.1</v>
      </c>
      <c r="J36" s="240">
        <v>0.4</v>
      </c>
      <c r="K36" s="240">
        <v>4.7</v>
      </c>
      <c r="L36" s="216">
        <v>0.4</v>
      </c>
      <c r="M36" s="264"/>
    </row>
    <row r="37" spans="1:13" x14ac:dyDescent="0.2">
      <c r="B37" s="185" t="s">
        <v>684</v>
      </c>
      <c r="C37" s="240">
        <v>46.9</v>
      </c>
      <c r="D37" s="240">
        <v>24.6</v>
      </c>
      <c r="E37" s="240">
        <v>0.5</v>
      </c>
      <c r="F37" s="240">
        <v>0</v>
      </c>
      <c r="G37" s="240">
        <v>0</v>
      </c>
      <c r="H37" s="240">
        <v>30.3</v>
      </c>
      <c r="I37" s="240">
        <v>6.6</v>
      </c>
      <c r="J37" s="240">
        <v>0.1</v>
      </c>
      <c r="K37" s="240">
        <v>109</v>
      </c>
      <c r="L37" s="216">
        <v>62</v>
      </c>
      <c r="M37" s="264"/>
    </row>
    <row r="38" spans="1:13" x14ac:dyDescent="0.2">
      <c r="B38" s="185" t="s">
        <v>685</v>
      </c>
      <c r="C38" s="240">
        <v>40.700000000000003</v>
      </c>
      <c r="D38" s="240">
        <v>63.8</v>
      </c>
      <c r="E38" s="240">
        <v>0</v>
      </c>
      <c r="F38" s="240">
        <v>0</v>
      </c>
      <c r="G38" s="240">
        <v>6.8</v>
      </c>
      <c r="H38" s="240">
        <v>24.7</v>
      </c>
      <c r="I38" s="240">
        <v>47.7</v>
      </c>
      <c r="J38" s="240">
        <v>0</v>
      </c>
      <c r="K38" s="240">
        <v>183.6</v>
      </c>
      <c r="L38" s="216">
        <v>111.4</v>
      </c>
      <c r="M38" s="264"/>
    </row>
    <row r="39" spans="1:13" x14ac:dyDescent="0.2">
      <c r="B39" s="185" t="s">
        <v>686</v>
      </c>
      <c r="C39" s="240">
        <v>13.7</v>
      </c>
      <c r="D39" s="240">
        <v>8.5</v>
      </c>
      <c r="E39" s="240">
        <v>0.1</v>
      </c>
      <c r="F39" s="240">
        <v>0</v>
      </c>
      <c r="G39" s="240">
        <v>4.7</v>
      </c>
      <c r="H39" s="240">
        <v>5.9</v>
      </c>
      <c r="I39" s="240">
        <v>10.8</v>
      </c>
      <c r="J39" s="240">
        <v>2.1</v>
      </c>
      <c r="K39" s="240">
        <v>45.7</v>
      </c>
      <c r="L39" s="216">
        <v>11.9</v>
      </c>
      <c r="M39" s="264"/>
    </row>
    <row r="40" spans="1:13" s="191" customFormat="1" x14ac:dyDescent="0.2">
      <c r="A40" s="229"/>
      <c r="B40" s="229" t="s">
        <v>901</v>
      </c>
      <c r="C40" s="232">
        <v>285.5</v>
      </c>
      <c r="D40" s="232">
        <v>331.7</v>
      </c>
      <c r="E40" s="232">
        <v>8.6999999999999993</v>
      </c>
      <c r="F40" s="232">
        <v>13.1</v>
      </c>
      <c r="G40" s="232">
        <v>11.5</v>
      </c>
      <c r="H40" s="232">
        <v>194.7</v>
      </c>
      <c r="I40" s="232">
        <v>88.7</v>
      </c>
      <c r="J40" s="232">
        <v>5.7</v>
      </c>
      <c r="K40" s="232">
        <v>939.6</v>
      </c>
      <c r="L40" s="232">
        <v>490.1</v>
      </c>
      <c r="M40" s="376"/>
    </row>
    <row r="41" spans="1:13" x14ac:dyDescent="0.2">
      <c r="A41" s="185">
        <v>1998</v>
      </c>
      <c r="B41" s="185" t="s">
        <v>677</v>
      </c>
      <c r="C41" s="240">
        <v>28.1</v>
      </c>
      <c r="D41" s="240">
        <v>101.9</v>
      </c>
      <c r="E41" s="240">
        <v>0</v>
      </c>
      <c r="F41" s="240">
        <v>12.8</v>
      </c>
      <c r="G41" s="240">
        <v>0</v>
      </c>
      <c r="H41" s="240">
        <v>35.9</v>
      </c>
      <c r="I41" s="240">
        <v>10.1</v>
      </c>
      <c r="J41" s="240">
        <v>0.2</v>
      </c>
      <c r="K41" s="240">
        <v>189</v>
      </c>
      <c r="L41" s="216">
        <v>153.69999999999999</v>
      </c>
      <c r="M41" s="264"/>
    </row>
    <row r="42" spans="1:13" x14ac:dyDescent="0.2">
      <c r="B42" s="185" t="s">
        <v>678</v>
      </c>
      <c r="C42" s="240">
        <v>0</v>
      </c>
      <c r="D42" s="240">
        <v>0</v>
      </c>
      <c r="E42" s="240">
        <v>0</v>
      </c>
      <c r="F42" s="240">
        <v>0</v>
      </c>
      <c r="G42" s="240">
        <v>0</v>
      </c>
      <c r="H42" s="240">
        <v>0</v>
      </c>
      <c r="I42" s="240">
        <v>0</v>
      </c>
      <c r="J42" s="240">
        <v>0</v>
      </c>
      <c r="K42" s="240">
        <v>0</v>
      </c>
      <c r="L42" s="216">
        <v>0</v>
      </c>
      <c r="M42" s="264"/>
    </row>
    <row r="43" spans="1:13" x14ac:dyDescent="0.2">
      <c r="B43" s="185" t="s">
        <v>679</v>
      </c>
      <c r="C43" s="240">
        <v>7.4</v>
      </c>
      <c r="D43" s="240">
        <v>10.5</v>
      </c>
      <c r="E43" s="240">
        <v>0</v>
      </c>
      <c r="F43" s="240">
        <v>0</v>
      </c>
      <c r="G43" s="240">
        <v>0</v>
      </c>
      <c r="H43" s="240">
        <v>4</v>
      </c>
      <c r="I43" s="240">
        <v>10</v>
      </c>
      <c r="J43" s="240">
        <v>0</v>
      </c>
      <c r="K43" s="240">
        <v>31.9</v>
      </c>
      <c r="L43" s="216">
        <v>16.2</v>
      </c>
      <c r="M43" s="264"/>
    </row>
    <row r="44" spans="1:13" x14ac:dyDescent="0.2">
      <c r="B44" s="185" t="s">
        <v>680</v>
      </c>
      <c r="C44" s="240">
        <v>85.7</v>
      </c>
      <c r="D44" s="240">
        <v>62.5</v>
      </c>
      <c r="E44" s="240">
        <v>4.0999999999999996</v>
      </c>
      <c r="F44" s="240">
        <v>0</v>
      </c>
      <c r="G44" s="240">
        <v>0</v>
      </c>
      <c r="H44" s="240">
        <v>40.700000000000003</v>
      </c>
      <c r="I44" s="240">
        <v>2</v>
      </c>
      <c r="J44" s="240">
        <v>0.4</v>
      </c>
      <c r="K44" s="240">
        <v>195.4</v>
      </c>
      <c r="L44" s="216">
        <v>81</v>
      </c>
      <c r="M44" s="264"/>
    </row>
    <row r="45" spans="1:13" x14ac:dyDescent="0.2">
      <c r="B45" s="185" t="s">
        <v>681</v>
      </c>
      <c r="C45" s="240">
        <v>33.799999999999997</v>
      </c>
      <c r="D45" s="240">
        <v>36.4</v>
      </c>
      <c r="E45" s="240">
        <v>0.5</v>
      </c>
      <c r="F45" s="240">
        <v>0</v>
      </c>
      <c r="G45" s="240">
        <v>0</v>
      </c>
      <c r="H45" s="240">
        <v>42.7</v>
      </c>
      <c r="I45" s="240">
        <v>1.7</v>
      </c>
      <c r="J45" s="240">
        <v>0</v>
      </c>
      <c r="K45" s="240">
        <v>115.2</v>
      </c>
      <c r="L45" s="216">
        <v>32.1</v>
      </c>
      <c r="M45" s="264"/>
    </row>
    <row r="46" spans="1:13" x14ac:dyDescent="0.2">
      <c r="B46" s="185" t="s">
        <v>682</v>
      </c>
      <c r="C46" s="240">
        <v>36.200000000000003</v>
      </c>
      <c r="D46" s="240">
        <v>29.7</v>
      </c>
      <c r="E46" s="240">
        <v>0.1</v>
      </c>
      <c r="F46" s="240">
        <v>0</v>
      </c>
      <c r="G46" s="240">
        <v>0</v>
      </c>
      <c r="H46" s="240">
        <v>16.2</v>
      </c>
      <c r="I46" s="240">
        <v>1.1000000000000001</v>
      </c>
      <c r="J46" s="240">
        <v>2.8</v>
      </c>
      <c r="K46" s="240">
        <v>86</v>
      </c>
      <c r="L46" s="216">
        <v>34.200000000000003</v>
      </c>
      <c r="M46" s="264"/>
    </row>
    <row r="47" spans="1:13" x14ac:dyDescent="0.2">
      <c r="B47" s="185" t="s">
        <v>683</v>
      </c>
      <c r="C47" s="240">
        <v>0.4</v>
      </c>
      <c r="D47" s="240">
        <v>0.1</v>
      </c>
      <c r="E47" s="240">
        <v>3.9</v>
      </c>
      <c r="F47" s="240">
        <v>0</v>
      </c>
      <c r="G47" s="240">
        <v>0</v>
      </c>
      <c r="H47" s="240">
        <v>0.2</v>
      </c>
      <c r="I47" s="240">
        <v>0.1</v>
      </c>
      <c r="J47" s="240">
        <v>0.5</v>
      </c>
      <c r="K47" s="240">
        <v>5.2</v>
      </c>
      <c r="L47" s="216">
        <v>0.4</v>
      </c>
      <c r="M47" s="264"/>
    </row>
    <row r="48" spans="1:13" x14ac:dyDescent="0.2">
      <c r="B48" s="185" t="s">
        <v>684</v>
      </c>
      <c r="C48" s="240">
        <v>62.4</v>
      </c>
      <c r="D48" s="240">
        <v>25.3</v>
      </c>
      <c r="E48" s="240">
        <v>0.7</v>
      </c>
      <c r="F48" s="240">
        <v>0</v>
      </c>
      <c r="G48" s="240">
        <v>0</v>
      </c>
      <c r="H48" s="240">
        <v>32.200000000000003</v>
      </c>
      <c r="I48" s="240">
        <v>7.1</v>
      </c>
      <c r="J48" s="240">
        <v>1</v>
      </c>
      <c r="K48" s="240">
        <v>128.69999999999999</v>
      </c>
      <c r="L48" s="216">
        <v>65.2</v>
      </c>
      <c r="M48" s="264"/>
    </row>
    <row r="49" spans="1:13" x14ac:dyDescent="0.2">
      <c r="B49" s="185" t="s">
        <v>685</v>
      </c>
      <c r="C49" s="240">
        <v>50.9</v>
      </c>
      <c r="D49" s="240">
        <v>57.8</v>
      </c>
      <c r="E49" s="240">
        <v>0</v>
      </c>
      <c r="F49" s="240">
        <v>0</v>
      </c>
      <c r="G49" s="240">
        <v>7.2</v>
      </c>
      <c r="H49" s="240">
        <v>26.3</v>
      </c>
      <c r="I49" s="240">
        <v>53.4</v>
      </c>
      <c r="J49" s="240">
        <v>0</v>
      </c>
      <c r="K49" s="240">
        <v>195.5</v>
      </c>
      <c r="L49" s="216">
        <v>108.7</v>
      </c>
      <c r="M49" s="264"/>
    </row>
    <row r="50" spans="1:13" x14ac:dyDescent="0.2">
      <c r="B50" s="185" t="s">
        <v>686</v>
      </c>
      <c r="C50" s="240">
        <v>20.399999999999999</v>
      </c>
      <c r="D50" s="240">
        <v>9.3000000000000007</v>
      </c>
      <c r="E50" s="240">
        <v>1</v>
      </c>
      <c r="F50" s="240">
        <v>0</v>
      </c>
      <c r="G50" s="240">
        <v>4.5999999999999996</v>
      </c>
      <c r="H50" s="240">
        <v>6.3</v>
      </c>
      <c r="I50" s="240">
        <v>7.9</v>
      </c>
      <c r="J50" s="240">
        <v>1.1000000000000001</v>
      </c>
      <c r="K50" s="240">
        <v>50.7</v>
      </c>
      <c r="L50" s="216">
        <v>13</v>
      </c>
      <c r="M50" s="264"/>
    </row>
    <row r="51" spans="1:13" s="191" customFormat="1" x14ac:dyDescent="0.2">
      <c r="A51" s="229"/>
      <c r="B51" s="229" t="s">
        <v>901</v>
      </c>
      <c r="C51" s="232">
        <v>325.3</v>
      </c>
      <c r="D51" s="232">
        <v>333.5</v>
      </c>
      <c r="E51" s="232">
        <v>10.3</v>
      </c>
      <c r="F51" s="232">
        <v>12.9</v>
      </c>
      <c r="G51" s="232">
        <v>11.8</v>
      </c>
      <c r="H51" s="232">
        <v>204.7</v>
      </c>
      <c r="I51" s="232">
        <v>93.3</v>
      </c>
      <c r="J51" s="232">
        <v>5.9</v>
      </c>
      <c r="K51" s="232">
        <v>997.6</v>
      </c>
      <c r="L51" s="232">
        <v>504.6</v>
      </c>
      <c r="M51" s="376"/>
    </row>
    <row r="52" spans="1:13" x14ac:dyDescent="0.2">
      <c r="A52" s="185">
        <v>1999</v>
      </c>
      <c r="B52" s="185" t="s">
        <v>677</v>
      </c>
      <c r="C52" s="240">
        <v>29</v>
      </c>
      <c r="D52" s="240">
        <v>102.2</v>
      </c>
      <c r="E52" s="240">
        <v>0</v>
      </c>
      <c r="F52" s="240">
        <v>13.7</v>
      </c>
      <c r="G52" s="240">
        <v>0</v>
      </c>
      <c r="H52" s="240">
        <v>39.200000000000003</v>
      </c>
      <c r="I52" s="240">
        <v>11</v>
      </c>
      <c r="J52" s="240">
        <v>0.3</v>
      </c>
      <c r="K52" s="240">
        <v>195.4</v>
      </c>
      <c r="L52" s="216">
        <v>158.9</v>
      </c>
      <c r="M52" s="264"/>
    </row>
    <row r="53" spans="1:13" x14ac:dyDescent="0.2">
      <c r="B53" s="185" t="s">
        <v>678</v>
      </c>
      <c r="C53" s="240">
        <v>0</v>
      </c>
      <c r="D53" s="240">
        <v>0</v>
      </c>
      <c r="E53" s="240">
        <v>0</v>
      </c>
      <c r="F53" s="240">
        <v>0</v>
      </c>
      <c r="G53" s="240">
        <v>0</v>
      </c>
      <c r="H53" s="240">
        <v>0</v>
      </c>
      <c r="I53" s="240">
        <v>0</v>
      </c>
      <c r="J53" s="240">
        <v>0</v>
      </c>
      <c r="K53" s="240">
        <v>0</v>
      </c>
      <c r="L53" s="216">
        <v>0</v>
      </c>
      <c r="M53" s="264"/>
    </row>
    <row r="54" spans="1:13" x14ac:dyDescent="0.2">
      <c r="B54" s="185" t="s">
        <v>679</v>
      </c>
      <c r="C54" s="240">
        <v>8.1999999999999993</v>
      </c>
      <c r="D54" s="240">
        <v>11</v>
      </c>
      <c r="E54" s="240">
        <v>0</v>
      </c>
      <c r="F54" s="240">
        <v>0</v>
      </c>
      <c r="G54" s="240">
        <v>0</v>
      </c>
      <c r="H54" s="240">
        <v>4.3</v>
      </c>
      <c r="I54" s="240">
        <v>0.3</v>
      </c>
      <c r="J54" s="240">
        <v>0</v>
      </c>
      <c r="K54" s="240">
        <v>23.8</v>
      </c>
      <c r="L54" s="216">
        <v>17.100000000000001</v>
      </c>
      <c r="M54" s="264"/>
    </row>
    <row r="55" spans="1:13" x14ac:dyDescent="0.2">
      <c r="B55" s="185" t="s">
        <v>680</v>
      </c>
      <c r="C55" s="240">
        <v>89.9</v>
      </c>
      <c r="D55" s="240">
        <v>64.900000000000006</v>
      </c>
      <c r="E55" s="240">
        <v>3.9</v>
      </c>
      <c r="F55" s="240">
        <v>0</v>
      </c>
      <c r="G55" s="240">
        <v>0</v>
      </c>
      <c r="H55" s="240">
        <v>45.2</v>
      </c>
      <c r="I55" s="240">
        <v>2.2000000000000002</v>
      </c>
      <c r="J55" s="240">
        <v>1.8</v>
      </c>
      <c r="K55" s="240">
        <v>207.9</v>
      </c>
      <c r="L55" s="216">
        <v>87.4</v>
      </c>
      <c r="M55" s="264"/>
    </row>
    <row r="56" spans="1:13" x14ac:dyDescent="0.2">
      <c r="B56" s="185" t="s">
        <v>681</v>
      </c>
      <c r="C56" s="240">
        <v>39.4</v>
      </c>
      <c r="D56" s="240">
        <v>40.4</v>
      </c>
      <c r="E56" s="240">
        <v>0.7</v>
      </c>
      <c r="F56" s="240">
        <v>0</v>
      </c>
      <c r="G56" s="240">
        <v>0</v>
      </c>
      <c r="H56" s="240">
        <v>43.1</v>
      </c>
      <c r="I56" s="240">
        <v>2</v>
      </c>
      <c r="J56" s="240">
        <v>0</v>
      </c>
      <c r="K56" s="240">
        <v>125.5</v>
      </c>
      <c r="L56" s="216">
        <v>35</v>
      </c>
      <c r="M56" s="264"/>
    </row>
    <row r="57" spans="1:13" x14ac:dyDescent="0.2">
      <c r="B57" s="185" t="s">
        <v>682</v>
      </c>
      <c r="C57" s="240">
        <v>44.6</v>
      </c>
      <c r="D57" s="240">
        <v>31.9</v>
      </c>
      <c r="E57" s="240">
        <v>0.1</v>
      </c>
      <c r="F57" s="240">
        <v>0</v>
      </c>
      <c r="G57" s="240">
        <v>0</v>
      </c>
      <c r="H57" s="240">
        <v>17.3</v>
      </c>
      <c r="I57" s="240">
        <v>1.2</v>
      </c>
      <c r="J57" s="240">
        <v>1.7</v>
      </c>
      <c r="K57" s="240">
        <v>96.8</v>
      </c>
      <c r="L57" s="216">
        <v>37.700000000000003</v>
      </c>
      <c r="M57" s="264"/>
    </row>
    <row r="58" spans="1:13" x14ac:dyDescent="0.2">
      <c r="B58" s="185" t="s">
        <v>683</v>
      </c>
      <c r="C58" s="240">
        <v>0.2</v>
      </c>
      <c r="D58" s="240">
        <v>0.1</v>
      </c>
      <c r="E58" s="240">
        <v>3.9</v>
      </c>
      <c r="F58" s="240">
        <v>0</v>
      </c>
      <c r="G58" s="240">
        <v>0</v>
      </c>
      <c r="H58" s="240">
        <v>0.2</v>
      </c>
      <c r="I58" s="240">
        <v>0.1</v>
      </c>
      <c r="J58" s="240">
        <v>3.8</v>
      </c>
      <c r="K58" s="240">
        <v>8.4</v>
      </c>
      <c r="L58" s="216">
        <v>0.4</v>
      </c>
      <c r="M58" s="264"/>
    </row>
    <row r="59" spans="1:13" x14ac:dyDescent="0.2">
      <c r="B59" s="185" t="s">
        <v>684</v>
      </c>
      <c r="C59" s="240">
        <v>90.9</v>
      </c>
      <c r="D59" s="240">
        <v>26.5</v>
      </c>
      <c r="E59" s="240">
        <v>0.7</v>
      </c>
      <c r="F59" s="240">
        <v>0</v>
      </c>
      <c r="G59" s="240">
        <v>0</v>
      </c>
      <c r="H59" s="240">
        <v>31.2</v>
      </c>
      <c r="I59" s="240">
        <v>7.6</v>
      </c>
      <c r="J59" s="240">
        <v>1.5</v>
      </c>
      <c r="K59" s="240">
        <v>158.4</v>
      </c>
      <c r="L59" s="216">
        <v>67.400000000000006</v>
      </c>
      <c r="M59" s="264"/>
    </row>
    <row r="60" spans="1:13" x14ac:dyDescent="0.2">
      <c r="B60" s="185" t="s">
        <v>685</v>
      </c>
      <c r="C60" s="240">
        <v>59.8</v>
      </c>
      <c r="D60" s="240">
        <v>61.9</v>
      </c>
      <c r="E60" s="240">
        <v>0</v>
      </c>
      <c r="F60" s="240">
        <v>0</v>
      </c>
      <c r="G60" s="240">
        <v>7.8</v>
      </c>
      <c r="H60" s="240">
        <v>30.3</v>
      </c>
      <c r="I60" s="240">
        <v>61.2</v>
      </c>
      <c r="J60" s="240">
        <v>0</v>
      </c>
      <c r="K60" s="240">
        <v>221</v>
      </c>
      <c r="L60" s="216">
        <v>118.5</v>
      </c>
      <c r="M60" s="264"/>
    </row>
    <row r="61" spans="1:13" x14ac:dyDescent="0.2">
      <c r="B61" s="185" t="s">
        <v>686</v>
      </c>
      <c r="C61" s="240">
        <v>19.399999999999999</v>
      </c>
      <c r="D61" s="240">
        <v>9.4</v>
      </c>
      <c r="E61" s="240">
        <v>0.1</v>
      </c>
      <c r="F61" s="240">
        <v>0</v>
      </c>
      <c r="G61" s="240">
        <v>4.4000000000000004</v>
      </c>
      <c r="H61" s="240">
        <v>6.4</v>
      </c>
      <c r="I61" s="240">
        <v>7.3</v>
      </c>
      <c r="J61" s="240">
        <v>1.1000000000000001</v>
      </c>
      <c r="K61" s="240">
        <v>47.9</v>
      </c>
      <c r="L61" s="216">
        <v>13.4</v>
      </c>
      <c r="M61" s="264"/>
    </row>
    <row r="62" spans="1:13" s="191" customFormat="1" x14ac:dyDescent="0.2">
      <c r="A62" s="229"/>
      <c r="B62" s="229" t="s">
        <v>901</v>
      </c>
      <c r="C62" s="232">
        <v>381.6</v>
      </c>
      <c r="D62" s="232">
        <v>348.2</v>
      </c>
      <c r="E62" s="232">
        <v>9.3000000000000007</v>
      </c>
      <c r="F62" s="232">
        <v>13.8</v>
      </c>
      <c r="G62" s="232">
        <v>12.2</v>
      </c>
      <c r="H62" s="232">
        <v>217.2</v>
      </c>
      <c r="I62" s="232">
        <v>92.9</v>
      </c>
      <c r="J62" s="232">
        <v>10.1</v>
      </c>
      <c r="K62" s="232">
        <v>1085.2</v>
      </c>
      <c r="L62" s="232">
        <v>535.70000000000005</v>
      </c>
      <c r="M62" s="376"/>
    </row>
    <row r="63" spans="1:13" x14ac:dyDescent="0.2">
      <c r="A63" s="185">
        <v>2000</v>
      </c>
      <c r="B63" s="185" t="s">
        <v>677</v>
      </c>
      <c r="C63" s="240">
        <v>32.9</v>
      </c>
      <c r="D63" s="240">
        <v>112.8</v>
      </c>
      <c r="E63" s="240">
        <v>0</v>
      </c>
      <c r="F63" s="240">
        <v>16.7</v>
      </c>
      <c r="G63" s="240">
        <v>0</v>
      </c>
      <c r="H63" s="240">
        <v>46.3</v>
      </c>
      <c r="I63" s="240">
        <v>12.7</v>
      </c>
      <c r="J63" s="240">
        <v>0.2</v>
      </c>
      <c r="K63" s="240">
        <v>221.5</v>
      </c>
      <c r="L63" s="216">
        <v>177.7</v>
      </c>
      <c r="M63" s="264"/>
    </row>
    <row r="64" spans="1:13" x14ac:dyDescent="0.2">
      <c r="B64" s="185" t="s">
        <v>678</v>
      </c>
      <c r="C64" s="240">
        <v>0</v>
      </c>
      <c r="D64" s="240">
        <v>0</v>
      </c>
      <c r="E64" s="240">
        <v>0</v>
      </c>
      <c r="F64" s="240">
        <v>0</v>
      </c>
      <c r="G64" s="240">
        <v>0</v>
      </c>
      <c r="H64" s="240">
        <v>0</v>
      </c>
      <c r="I64" s="240">
        <v>0</v>
      </c>
      <c r="J64" s="240">
        <v>0</v>
      </c>
      <c r="K64" s="240">
        <v>0</v>
      </c>
      <c r="L64" s="216">
        <v>0</v>
      </c>
      <c r="M64" s="264"/>
    </row>
    <row r="65" spans="1:13" x14ac:dyDescent="0.2">
      <c r="B65" s="185" t="s">
        <v>679</v>
      </c>
      <c r="C65" s="240">
        <v>4.7</v>
      </c>
      <c r="D65" s="240">
        <v>8.1999999999999993</v>
      </c>
      <c r="E65" s="240">
        <v>0</v>
      </c>
      <c r="F65" s="240">
        <v>0</v>
      </c>
      <c r="G65" s="240">
        <v>0</v>
      </c>
      <c r="H65" s="240">
        <v>3.8</v>
      </c>
      <c r="I65" s="240">
        <v>0.3</v>
      </c>
      <c r="J65" s="240">
        <v>0</v>
      </c>
      <c r="K65" s="240">
        <v>17</v>
      </c>
      <c r="L65" s="216">
        <v>14</v>
      </c>
      <c r="M65" s="264"/>
    </row>
    <row r="66" spans="1:13" x14ac:dyDescent="0.2">
      <c r="B66" s="185" t="s">
        <v>680</v>
      </c>
      <c r="C66" s="240">
        <v>91.3</v>
      </c>
      <c r="D66" s="240">
        <v>72.7</v>
      </c>
      <c r="E66" s="240">
        <v>4.2</v>
      </c>
      <c r="F66" s="240">
        <v>0</v>
      </c>
      <c r="G66" s="240">
        <v>0</v>
      </c>
      <c r="H66" s="240">
        <v>47.1</v>
      </c>
      <c r="I66" s="240">
        <v>2.5</v>
      </c>
      <c r="J66" s="240">
        <v>2.6</v>
      </c>
      <c r="K66" s="240">
        <v>220.4</v>
      </c>
      <c r="L66" s="216">
        <v>98</v>
      </c>
      <c r="M66" s="264"/>
    </row>
    <row r="67" spans="1:13" x14ac:dyDescent="0.2">
      <c r="B67" s="185" t="s">
        <v>681</v>
      </c>
      <c r="C67" s="240">
        <v>38.299999999999997</v>
      </c>
      <c r="D67" s="240">
        <v>46.3</v>
      </c>
      <c r="E67" s="240">
        <v>0.6</v>
      </c>
      <c r="F67" s="240">
        <v>0</v>
      </c>
      <c r="G67" s="240">
        <v>0</v>
      </c>
      <c r="H67" s="240">
        <v>44.7</v>
      </c>
      <c r="I67" s="240">
        <v>2</v>
      </c>
      <c r="J67" s="240">
        <v>0</v>
      </c>
      <c r="K67" s="240">
        <v>131.9</v>
      </c>
      <c r="L67" s="216">
        <v>39.5</v>
      </c>
      <c r="M67" s="264"/>
    </row>
    <row r="68" spans="1:13" x14ac:dyDescent="0.2">
      <c r="B68" s="185" t="s">
        <v>682</v>
      </c>
      <c r="C68" s="240">
        <v>45.9</v>
      </c>
      <c r="D68" s="240">
        <v>34.799999999999997</v>
      </c>
      <c r="E68" s="240">
        <v>0</v>
      </c>
      <c r="F68" s="240">
        <v>0</v>
      </c>
      <c r="G68" s="240">
        <v>0</v>
      </c>
      <c r="H68" s="240">
        <v>18.5</v>
      </c>
      <c r="I68" s="240">
        <v>1.2</v>
      </c>
      <c r="J68" s="240">
        <v>2</v>
      </c>
      <c r="K68" s="240">
        <v>102.5</v>
      </c>
      <c r="L68" s="216">
        <v>39.9</v>
      </c>
      <c r="M68" s="264"/>
    </row>
    <row r="69" spans="1:13" x14ac:dyDescent="0.2">
      <c r="B69" s="185" t="s">
        <v>683</v>
      </c>
      <c r="C69" s="240">
        <v>0.3</v>
      </c>
      <c r="D69" s="240">
        <v>0.3</v>
      </c>
      <c r="E69" s="240">
        <v>0</v>
      </c>
      <c r="F69" s="240">
        <v>0</v>
      </c>
      <c r="G69" s="240">
        <v>0</v>
      </c>
      <c r="H69" s="240">
        <v>0.2</v>
      </c>
      <c r="I69" s="240">
        <v>0.1</v>
      </c>
      <c r="J69" s="240">
        <v>2.5</v>
      </c>
      <c r="K69" s="240">
        <v>3.4</v>
      </c>
      <c r="L69" s="216">
        <v>0.5</v>
      </c>
      <c r="M69" s="264"/>
    </row>
    <row r="70" spans="1:13" x14ac:dyDescent="0.2">
      <c r="B70" s="185" t="s">
        <v>684</v>
      </c>
      <c r="C70" s="240">
        <v>72.3</v>
      </c>
      <c r="D70" s="240">
        <v>29</v>
      </c>
      <c r="E70" s="240">
        <v>0.7</v>
      </c>
      <c r="F70" s="240">
        <v>0</v>
      </c>
      <c r="G70" s="240">
        <v>0</v>
      </c>
      <c r="H70" s="240">
        <v>33.299999999999997</v>
      </c>
      <c r="I70" s="240">
        <v>9.1</v>
      </c>
      <c r="J70" s="240">
        <v>0.6</v>
      </c>
      <c r="K70" s="240">
        <v>145</v>
      </c>
      <c r="L70" s="216">
        <v>72.5</v>
      </c>
      <c r="M70" s="264"/>
    </row>
    <row r="71" spans="1:13" x14ac:dyDescent="0.2">
      <c r="B71" s="185" t="s">
        <v>685</v>
      </c>
      <c r="C71" s="240">
        <v>50.7</v>
      </c>
      <c r="D71" s="240">
        <v>69.3</v>
      </c>
      <c r="E71" s="240">
        <v>0</v>
      </c>
      <c r="F71" s="240">
        <v>0</v>
      </c>
      <c r="G71" s="240">
        <v>8.9</v>
      </c>
      <c r="H71" s="240">
        <v>33.4</v>
      </c>
      <c r="I71" s="240">
        <v>63.7</v>
      </c>
      <c r="J71" s="240">
        <v>0</v>
      </c>
      <c r="K71" s="240">
        <v>226</v>
      </c>
      <c r="L71" s="216">
        <v>131.69999999999999</v>
      </c>
      <c r="M71" s="264"/>
    </row>
    <row r="72" spans="1:13" x14ac:dyDescent="0.2">
      <c r="B72" s="185" t="s">
        <v>686</v>
      </c>
      <c r="C72" s="240">
        <v>15.7</v>
      </c>
      <c r="D72" s="240">
        <v>10</v>
      </c>
      <c r="E72" s="240">
        <v>0</v>
      </c>
      <c r="F72" s="240">
        <v>0</v>
      </c>
      <c r="G72" s="240">
        <v>4.7</v>
      </c>
      <c r="H72" s="240">
        <v>6.8</v>
      </c>
      <c r="I72" s="240">
        <v>9.5</v>
      </c>
      <c r="J72" s="240">
        <v>0.7</v>
      </c>
      <c r="K72" s="240">
        <v>47.5</v>
      </c>
      <c r="L72" s="216">
        <v>14.4</v>
      </c>
      <c r="M72" s="264"/>
    </row>
    <row r="73" spans="1:13" s="191" customFormat="1" x14ac:dyDescent="0.2">
      <c r="A73" s="229"/>
      <c r="B73" s="229" t="s">
        <v>901</v>
      </c>
      <c r="C73" s="232">
        <v>351.9</v>
      </c>
      <c r="D73" s="232">
        <v>383.4</v>
      </c>
      <c r="E73" s="232">
        <v>5.6</v>
      </c>
      <c r="F73" s="232">
        <v>16.8</v>
      </c>
      <c r="G73" s="232">
        <v>13.6</v>
      </c>
      <c r="H73" s="232">
        <v>234.1</v>
      </c>
      <c r="I73" s="232">
        <v>101.2</v>
      </c>
      <c r="J73" s="232">
        <v>8.6999999999999993</v>
      </c>
      <c r="K73" s="232">
        <v>1115.3</v>
      </c>
      <c r="L73" s="232">
        <v>588.20000000000005</v>
      </c>
      <c r="M73" s="376"/>
    </row>
    <row r="74" spans="1:13" x14ac:dyDescent="0.2">
      <c r="A74" s="185">
        <v>2001</v>
      </c>
      <c r="B74" s="185" t="s">
        <v>677</v>
      </c>
      <c r="C74" s="240">
        <v>43.6</v>
      </c>
      <c r="D74" s="240">
        <v>126.6</v>
      </c>
      <c r="E74" s="240">
        <v>0</v>
      </c>
      <c r="F74" s="240">
        <v>17.399999999999999</v>
      </c>
      <c r="G74" s="240">
        <v>0</v>
      </c>
      <c r="H74" s="240">
        <v>55.1</v>
      </c>
      <c r="I74" s="240">
        <v>3.2</v>
      </c>
      <c r="J74" s="240">
        <v>0.1</v>
      </c>
      <c r="K74" s="240">
        <v>246</v>
      </c>
      <c r="L74" s="216">
        <v>201.6</v>
      </c>
      <c r="M74" s="264"/>
    </row>
    <row r="75" spans="1:13" x14ac:dyDescent="0.2">
      <c r="B75" s="185" t="s">
        <v>678</v>
      </c>
      <c r="C75" s="240">
        <v>0</v>
      </c>
      <c r="D75" s="240">
        <v>0</v>
      </c>
      <c r="E75" s="240">
        <v>0</v>
      </c>
      <c r="F75" s="240">
        <v>0</v>
      </c>
      <c r="G75" s="240">
        <v>0</v>
      </c>
      <c r="H75" s="240">
        <v>0</v>
      </c>
      <c r="I75" s="240">
        <v>0</v>
      </c>
      <c r="J75" s="240">
        <v>0</v>
      </c>
      <c r="K75" s="240">
        <v>0</v>
      </c>
      <c r="L75" s="216">
        <v>0</v>
      </c>
      <c r="M75" s="264"/>
    </row>
    <row r="76" spans="1:13" x14ac:dyDescent="0.2">
      <c r="B76" s="185" t="s">
        <v>679</v>
      </c>
      <c r="C76" s="240">
        <v>5.4</v>
      </c>
      <c r="D76" s="240">
        <v>9.6999999999999993</v>
      </c>
      <c r="E76" s="240">
        <v>0</v>
      </c>
      <c r="F76" s="240">
        <v>0</v>
      </c>
      <c r="G76" s="240">
        <v>0</v>
      </c>
      <c r="H76" s="240">
        <v>4.2</v>
      </c>
      <c r="I76" s="240">
        <v>0.3</v>
      </c>
      <c r="J76" s="240">
        <v>0</v>
      </c>
      <c r="K76" s="240">
        <v>19.600000000000001</v>
      </c>
      <c r="L76" s="216">
        <v>16.2</v>
      </c>
      <c r="M76" s="264"/>
    </row>
    <row r="77" spans="1:13" x14ac:dyDescent="0.2">
      <c r="B77" s="185" t="s">
        <v>680</v>
      </c>
      <c r="C77" s="240">
        <v>113.6</v>
      </c>
      <c r="D77" s="240">
        <v>78.3</v>
      </c>
      <c r="E77" s="240">
        <v>4.9000000000000004</v>
      </c>
      <c r="F77" s="240">
        <v>0</v>
      </c>
      <c r="G77" s="240">
        <v>0</v>
      </c>
      <c r="H77" s="240">
        <v>55.8</v>
      </c>
      <c r="I77" s="240">
        <v>2.7</v>
      </c>
      <c r="J77" s="240">
        <v>3</v>
      </c>
      <c r="K77" s="240">
        <v>258.3</v>
      </c>
      <c r="L77" s="216">
        <v>109.4</v>
      </c>
      <c r="M77" s="264"/>
    </row>
    <row r="78" spans="1:13" x14ac:dyDescent="0.2">
      <c r="B78" s="185" t="s">
        <v>681</v>
      </c>
      <c r="C78" s="240">
        <v>50.6</v>
      </c>
      <c r="D78" s="240">
        <v>48.4</v>
      </c>
      <c r="E78" s="240">
        <v>0.6</v>
      </c>
      <c r="F78" s="240">
        <v>0</v>
      </c>
      <c r="G78" s="240">
        <v>0</v>
      </c>
      <c r="H78" s="240">
        <v>48.8</v>
      </c>
      <c r="I78" s="240">
        <v>2.1</v>
      </c>
      <c r="J78" s="240">
        <v>0</v>
      </c>
      <c r="K78" s="240">
        <v>150.5</v>
      </c>
      <c r="L78" s="216">
        <v>41.3</v>
      </c>
      <c r="M78" s="264"/>
    </row>
    <row r="79" spans="1:13" x14ac:dyDescent="0.2">
      <c r="B79" s="185" t="s">
        <v>682</v>
      </c>
      <c r="C79" s="240">
        <v>42.6</v>
      </c>
      <c r="D79" s="240">
        <v>36.200000000000003</v>
      </c>
      <c r="E79" s="240">
        <v>0.1</v>
      </c>
      <c r="F79" s="240">
        <v>0</v>
      </c>
      <c r="G79" s="240">
        <v>0</v>
      </c>
      <c r="H79" s="240">
        <v>21</v>
      </c>
      <c r="I79" s="240">
        <v>0.7</v>
      </c>
      <c r="J79" s="240">
        <v>1.9</v>
      </c>
      <c r="K79" s="240">
        <v>102.4</v>
      </c>
      <c r="L79" s="216">
        <v>43.8</v>
      </c>
      <c r="M79" s="264"/>
    </row>
    <row r="80" spans="1:13" x14ac:dyDescent="0.2">
      <c r="B80" s="185" t="s">
        <v>683</v>
      </c>
      <c r="C80" s="240">
        <v>1.1000000000000001</v>
      </c>
      <c r="D80" s="240">
        <v>0.2</v>
      </c>
      <c r="E80" s="240">
        <v>4.5</v>
      </c>
      <c r="F80" s="240">
        <v>0</v>
      </c>
      <c r="G80" s="240">
        <v>0</v>
      </c>
      <c r="H80" s="240">
        <v>0.2</v>
      </c>
      <c r="I80" s="240">
        <v>0.1</v>
      </c>
      <c r="J80" s="240">
        <v>3.5</v>
      </c>
      <c r="K80" s="240">
        <v>9.5</v>
      </c>
      <c r="L80" s="216">
        <v>0.4</v>
      </c>
      <c r="M80" s="264"/>
    </row>
    <row r="81" spans="1:13" x14ac:dyDescent="0.2">
      <c r="B81" s="185" t="s">
        <v>684</v>
      </c>
      <c r="C81" s="240">
        <v>71.900000000000006</v>
      </c>
      <c r="D81" s="240">
        <v>29.8</v>
      </c>
      <c r="E81" s="240">
        <v>0.9</v>
      </c>
      <c r="F81" s="240">
        <v>0</v>
      </c>
      <c r="G81" s="240">
        <v>0</v>
      </c>
      <c r="H81" s="240">
        <v>37.4</v>
      </c>
      <c r="I81" s="240">
        <v>9.9</v>
      </c>
      <c r="J81" s="240">
        <v>3.3</v>
      </c>
      <c r="K81" s="240">
        <v>153.19999999999999</v>
      </c>
      <c r="L81" s="216">
        <v>79.8</v>
      </c>
      <c r="M81" s="264"/>
    </row>
    <row r="82" spans="1:13" x14ac:dyDescent="0.2">
      <c r="B82" s="185" t="s">
        <v>685</v>
      </c>
      <c r="C82" s="240">
        <v>63</v>
      </c>
      <c r="D82" s="240">
        <v>82.6</v>
      </c>
      <c r="E82" s="240">
        <v>0</v>
      </c>
      <c r="F82" s="240">
        <v>0</v>
      </c>
      <c r="G82" s="240">
        <v>9.5</v>
      </c>
      <c r="H82" s="240">
        <v>37.799999999999997</v>
      </c>
      <c r="I82" s="240">
        <v>68.900000000000006</v>
      </c>
      <c r="J82" s="240">
        <v>0</v>
      </c>
      <c r="K82" s="240">
        <v>261.8</v>
      </c>
      <c r="L82" s="216">
        <v>152.19999999999999</v>
      </c>
      <c r="M82" s="264"/>
    </row>
    <row r="83" spans="1:13" x14ac:dyDescent="0.2">
      <c r="B83" s="185" t="s">
        <v>686</v>
      </c>
      <c r="C83" s="240">
        <v>14.7</v>
      </c>
      <c r="D83" s="240">
        <v>11.2</v>
      </c>
      <c r="E83" s="240">
        <v>0</v>
      </c>
      <c r="F83" s="240">
        <v>0</v>
      </c>
      <c r="G83" s="240">
        <v>4.5999999999999996</v>
      </c>
      <c r="H83" s="240">
        <v>7.3</v>
      </c>
      <c r="I83" s="240">
        <v>8.3000000000000007</v>
      </c>
      <c r="J83" s="240">
        <v>0.7</v>
      </c>
      <c r="K83" s="240">
        <v>46.9</v>
      </c>
      <c r="L83" s="216">
        <v>15.9</v>
      </c>
      <c r="M83" s="264"/>
    </row>
    <row r="84" spans="1:13" s="6" customFormat="1" x14ac:dyDescent="0.2">
      <c r="B84" s="6" t="s">
        <v>901</v>
      </c>
      <c r="C84" s="220">
        <v>406.5</v>
      </c>
      <c r="D84" s="220">
        <v>422.8</v>
      </c>
      <c r="E84" s="220">
        <v>10.9</v>
      </c>
      <c r="F84" s="220">
        <v>17.5</v>
      </c>
      <c r="G84" s="220">
        <v>14.1</v>
      </c>
      <c r="H84" s="220">
        <v>267.5</v>
      </c>
      <c r="I84" s="220">
        <v>96.3</v>
      </c>
      <c r="J84" s="220">
        <v>12.5</v>
      </c>
      <c r="K84" s="220">
        <v>1248.0999999999999</v>
      </c>
      <c r="L84" s="220">
        <v>660.6</v>
      </c>
      <c r="M84" s="377"/>
    </row>
    <row r="85" spans="1:13" x14ac:dyDescent="0.2">
      <c r="A85" s="234">
        <v>2002</v>
      </c>
      <c r="B85" s="234" t="s">
        <v>677</v>
      </c>
      <c r="C85" s="237">
        <v>46.8</v>
      </c>
      <c r="D85" s="237">
        <v>136.9</v>
      </c>
      <c r="E85" s="237">
        <v>0</v>
      </c>
      <c r="F85" s="237">
        <v>15</v>
      </c>
      <c r="G85" s="237">
        <v>0</v>
      </c>
      <c r="H85" s="237">
        <v>59.1</v>
      </c>
      <c r="I85" s="237">
        <v>3.8</v>
      </c>
      <c r="J85" s="237">
        <v>0</v>
      </c>
      <c r="K85" s="237">
        <v>261.60000000000002</v>
      </c>
      <c r="L85" s="237">
        <v>217.5</v>
      </c>
      <c r="M85" s="378"/>
    </row>
    <row r="86" spans="1:13" x14ac:dyDescent="0.2">
      <c r="B86" s="185" t="s">
        <v>678</v>
      </c>
      <c r="C86" s="240">
        <v>0</v>
      </c>
      <c r="D86" s="240">
        <v>0</v>
      </c>
      <c r="E86" s="240">
        <v>0</v>
      </c>
      <c r="F86" s="240">
        <v>0</v>
      </c>
      <c r="G86" s="240">
        <v>0</v>
      </c>
      <c r="H86" s="240">
        <v>0</v>
      </c>
      <c r="I86" s="240">
        <v>0</v>
      </c>
      <c r="J86" s="240">
        <v>0</v>
      </c>
      <c r="K86" s="240">
        <v>0</v>
      </c>
      <c r="L86" s="216">
        <v>0</v>
      </c>
      <c r="M86" s="264"/>
    </row>
    <row r="87" spans="1:13" x14ac:dyDescent="0.2">
      <c r="B87" s="185" t="s">
        <v>679</v>
      </c>
      <c r="C87" s="240">
        <v>7.6</v>
      </c>
      <c r="D87" s="240">
        <v>10</v>
      </c>
      <c r="E87" s="240">
        <v>0</v>
      </c>
      <c r="F87" s="240">
        <v>0</v>
      </c>
      <c r="G87" s="240">
        <v>0</v>
      </c>
      <c r="H87" s="240">
        <v>4.5</v>
      </c>
      <c r="I87" s="240">
        <v>0.3</v>
      </c>
      <c r="J87" s="240">
        <v>0</v>
      </c>
      <c r="K87" s="240">
        <v>22.4</v>
      </c>
      <c r="L87" s="216">
        <v>16.8</v>
      </c>
      <c r="M87" s="264"/>
    </row>
    <row r="88" spans="1:13" x14ac:dyDescent="0.2">
      <c r="B88" s="185" t="s">
        <v>680</v>
      </c>
      <c r="C88" s="240">
        <v>136.30000000000001</v>
      </c>
      <c r="D88" s="240">
        <v>81.400000000000006</v>
      </c>
      <c r="E88" s="240">
        <v>4.9000000000000004</v>
      </c>
      <c r="F88" s="240">
        <v>0</v>
      </c>
      <c r="G88" s="240">
        <v>0</v>
      </c>
      <c r="H88" s="240">
        <v>54.5</v>
      </c>
      <c r="I88" s="240">
        <v>3</v>
      </c>
      <c r="J88" s="240">
        <v>2.1</v>
      </c>
      <c r="K88" s="240">
        <v>282.2</v>
      </c>
      <c r="L88" s="216">
        <v>107.5</v>
      </c>
      <c r="M88" s="264"/>
    </row>
    <row r="89" spans="1:13" x14ac:dyDescent="0.2">
      <c r="B89" s="185" t="s">
        <v>681</v>
      </c>
      <c r="C89" s="240">
        <v>46.2</v>
      </c>
      <c r="D89" s="240">
        <v>52.7</v>
      </c>
      <c r="E89" s="240">
        <v>0.8</v>
      </c>
      <c r="F89" s="240">
        <v>0</v>
      </c>
      <c r="G89" s="240">
        <v>0</v>
      </c>
      <c r="H89" s="240">
        <v>50.3</v>
      </c>
      <c r="I89" s="240">
        <v>2.2000000000000002</v>
      </c>
      <c r="J89" s="240">
        <v>0</v>
      </c>
      <c r="K89" s="240">
        <v>152.19999999999999</v>
      </c>
      <c r="L89" s="216">
        <v>45.3</v>
      </c>
      <c r="M89" s="264"/>
    </row>
    <row r="90" spans="1:13" x14ac:dyDescent="0.2">
      <c r="B90" s="185" t="s">
        <v>682</v>
      </c>
      <c r="C90" s="240">
        <v>42.7</v>
      </c>
      <c r="D90" s="240">
        <v>38.5</v>
      </c>
      <c r="E90" s="240">
        <v>0.1</v>
      </c>
      <c r="F90" s="240">
        <v>0</v>
      </c>
      <c r="G90" s="240">
        <v>0</v>
      </c>
      <c r="H90" s="240">
        <v>21.4</v>
      </c>
      <c r="I90" s="240">
        <v>1.3</v>
      </c>
      <c r="J90" s="240">
        <v>1.6</v>
      </c>
      <c r="K90" s="240">
        <v>105.5</v>
      </c>
      <c r="L90" s="216">
        <v>45.4</v>
      </c>
      <c r="M90" s="264"/>
    </row>
    <row r="91" spans="1:13" x14ac:dyDescent="0.2">
      <c r="B91" s="185" t="s">
        <v>683</v>
      </c>
      <c r="C91" s="240">
        <v>0.5</v>
      </c>
      <c r="D91" s="240">
        <v>0.3</v>
      </c>
      <c r="E91" s="240">
        <v>1.8</v>
      </c>
      <c r="F91" s="240">
        <v>0</v>
      </c>
      <c r="G91" s="240">
        <v>0</v>
      </c>
      <c r="H91" s="240">
        <v>0.1</v>
      </c>
      <c r="I91" s="240">
        <v>0.1</v>
      </c>
      <c r="J91" s="240">
        <v>0.6</v>
      </c>
      <c r="K91" s="240">
        <v>3.4</v>
      </c>
      <c r="L91" s="216">
        <v>0.5</v>
      </c>
      <c r="M91" s="264"/>
    </row>
    <row r="92" spans="1:13" x14ac:dyDescent="0.2">
      <c r="B92" s="185" t="s">
        <v>684</v>
      </c>
      <c r="C92" s="240">
        <v>86</v>
      </c>
      <c r="D92" s="240">
        <v>32.200000000000003</v>
      </c>
      <c r="E92" s="240">
        <v>1</v>
      </c>
      <c r="F92" s="240">
        <v>0</v>
      </c>
      <c r="G92" s="240">
        <v>0</v>
      </c>
      <c r="H92" s="240">
        <v>39.700000000000003</v>
      </c>
      <c r="I92" s="240">
        <v>10.5</v>
      </c>
      <c r="J92" s="240">
        <v>2.9</v>
      </c>
      <c r="K92" s="240">
        <v>172.3</v>
      </c>
      <c r="L92" s="216">
        <v>85.8</v>
      </c>
      <c r="M92" s="264"/>
    </row>
    <row r="93" spans="1:13" x14ac:dyDescent="0.2">
      <c r="B93" s="185" t="s">
        <v>685</v>
      </c>
      <c r="C93" s="240">
        <v>81</v>
      </c>
      <c r="D93" s="240">
        <v>106.4</v>
      </c>
      <c r="E93" s="240">
        <v>0</v>
      </c>
      <c r="F93" s="240">
        <v>0</v>
      </c>
      <c r="G93" s="240">
        <v>10.4</v>
      </c>
      <c r="H93" s="240">
        <v>43</v>
      </c>
      <c r="I93" s="240">
        <v>73.2</v>
      </c>
      <c r="J93" s="240">
        <v>0</v>
      </c>
      <c r="K93" s="240">
        <v>314.10000000000002</v>
      </c>
      <c r="L93" s="216">
        <v>181.3</v>
      </c>
      <c r="M93" s="264"/>
    </row>
    <row r="94" spans="1:13" x14ac:dyDescent="0.2">
      <c r="B94" s="185" t="s">
        <v>686</v>
      </c>
      <c r="C94" s="240">
        <v>28.3</v>
      </c>
      <c r="D94" s="240">
        <v>12.1</v>
      </c>
      <c r="E94" s="240">
        <v>0</v>
      </c>
      <c r="F94" s="240">
        <v>0</v>
      </c>
      <c r="G94" s="240">
        <v>4.7</v>
      </c>
      <c r="H94" s="240">
        <v>7.9</v>
      </c>
      <c r="I94" s="240">
        <v>10.5</v>
      </c>
      <c r="J94" s="240">
        <v>1.8</v>
      </c>
      <c r="K94" s="240">
        <v>65.3</v>
      </c>
      <c r="L94" s="216">
        <v>16.8</v>
      </c>
      <c r="M94" s="264"/>
    </row>
    <row r="95" spans="1:13" s="6" customFormat="1" x14ac:dyDescent="0.2">
      <c r="B95" s="6" t="s">
        <v>901</v>
      </c>
      <c r="C95" s="220">
        <v>475.3</v>
      </c>
      <c r="D95" s="220">
        <v>470.5</v>
      </c>
      <c r="E95" s="220">
        <v>8.6</v>
      </c>
      <c r="F95" s="220">
        <v>15</v>
      </c>
      <c r="G95" s="220">
        <v>15.1</v>
      </c>
      <c r="H95" s="220">
        <v>280.5</v>
      </c>
      <c r="I95" s="220">
        <v>105</v>
      </c>
      <c r="J95" s="220">
        <v>8.9</v>
      </c>
      <c r="K95" s="220">
        <v>1379</v>
      </c>
      <c r="L95" s="220">
        <v>717.1</v>
      </c>
      <c r="M95" s="377"/>
    </row>
    <row r="96" spans="1:13" x14ac:dyDescent="0.2">
      <c r="A96" s="234">
        <v>2003</v>
      </c>
      <c r="B96" s="234" t="s">
        <v>677</v>
      </c>
      <c r="C96" s="237">
        <v>60.7</v>
      </c>
      <c r="D96" s="237">
        <v>144.19999999999999</v>
      </c>
      <c r="E96" s="237">
        <v>0</v>
      </c>
      <c r="F96" s="237">
        <v>14.8</v>
      </c>
      <c r="G96" s="237">
        <v>0</v>
      </c>
      <c r="H96" s="237">
        <v>61.2</v>
      </c>
      <c r="I96" s="237">
        <v>3.8</v>
      </c>
      <c r="J96" s="237">
        <v>0.2</v>
      </c>
      <c r="K96" s="237">
        <v>284.89999999999998</v>
      </c>
      <c r="L96" s="237">
        <v>229.7</v>
      </c>
      <c r="M96" s="378"/>
    </row>
    <row r="97" spans="1:13" x14ac:dyDescent="0.2">
      <c r="B97" s="185" t="s">
        <v>678</v>
      </c>
      <c r="C97" s="240">
        <v>0</v>
      </c>
      <c r="D97" s="240">
        <v>0</v>
      </c>
      <c r="E97" s="240">
        <v>0</v>
      </c>
      <c r="F97" s="240">
        <v>0</v>
      </c>
      <c r="G97" s="240">
        <v>0</v>
      </c>
      <c r="H97" s="240">
        <v>0</v>
      </c>
      <c r="I97" s="240">
        <v>0</v>
      </c>
      <c r="J97" s="240">
        <v>0</v>
      </c>
      <c r="K97" s="240">
        <v>0</v>
      </c>
      <c r="L97" s="216">
        <v>0</v>
      </c>
      <c r="M97" s="264"/>
    </row>
    <row r="98" spans="1:13" x14ac:dyDescent="0.2">
      <c r="B98" s="185" t="s">
        <v>679</v>
      </c>
      <c r="C98" s="240">
        <v>8.1999999999999993</v>
      </c>
      <c r="D98" s="240">
        <v>10.3</v>
      </c>
      <c r="E98" s="240">
        <v>0</v>
      </c>
      <c r="F98" s="240">
        <v>0</v>
      </c>
      <c r="G98" s="240">
        <v>0</v>
      </c>
      <c r="H98" s="240">
        <v>5</v>
      </c>
      <c r="I98" s="240">
        <v>0.3</v>
      </c>
      <c r="J98" s="240">
        <v>0</v>
      </c>
      <c r="K98" s="240">
        <v>23.9</v>
      </c>
      <c r="L98" s="216">
        <v>17.600000000000001</v>
      </c>
      <c r="M98" s="264"/>
    </row>
    <row r="99" spans="1:13" x14ac:dyDescent="0.2">
      <c r="B99" s="185" t="s">
        <v>680</v>
      </c>
      <c r="C99" s="240">
        <v>130.69999999999999</v>
      </c>
      <c r="D99" s="240">
        <v>85</v>
      </c>
      <c r="E99" s="240">
        <v>5.9</v>
      </c>
      <c r="F99" s="240">
        <v>0</v>
      </c>
      <c r="G99" s="240">
        <v>0</v>
      </c>
      <c r="H99" s="240">
        <v>56.4</v>
      </c>
      <c r="I99" s="240">
        <v>3.3</v>
      </c>
      <c r="J99" s="240">
        <v>2.4</v>
      </c>
      <c r="K99" s="240">
        <v>283.8</v>
      </c>
      <c r="L99" s="216">
        <v>115.4</v>
      </c>
      <c r="M99" s="264"/>
    </row>
    <row r="100" spans="1:13" x14ac:dyDescent="0.2">
      <c r="B100" s="185" t="s">
        <v>681</v>
      </c>
      <c r="C100" s="240">
        <v>54.6</v>
      </c>
      <c r="D100" s="240">
        <v>54.4</v>
      </c>
      <c r="E100" s="240">
        <v>0.7</v>
      </c>
      <c r="F100" s="240">
        <v>0</v>
      </c>
      <c r="G100" s="240">
        <v>0</v>
      </c>
      <c r="H100" s="240">
        <v>50.2</v>
      </c>
      <c r="I100" s="240">
        <v>2.4</v>
      </c>
      <c r="J100" s="240">
        <v>-0.5</v>
      </c>
      <c r="K100" s="240">
        <v>161.9</v>
      </c>
      <c r="L100" s="216">
        <v>42.8</v>
      </c>
      <c r="M100" s="264"/>
    </row>
    <row r="101" spans="1:13" x14ac:dyDescent="0.2">
      <c r="B101" s="185" t="s">
        <v>682</v>
      </c>
      <c r="C101" s="240">
        <v>44.2</v>
      </c>
      <c r="D101" s="240">
        <v>40.299999999999997</v>
      </c>
      <c r="E101" s="240">
        <v>0.1</v>
      </c>
      <c r="F101" s="240">
        <v>0</v>
      </c>
      <c r="G101" s="240">
        <v>0</v>
      </c>
      <c r="H101" s="240">
        <v>21.6</v>
      </c>
      <c r="I101" s="240">
        <v>1.3</v>
      </c>
      <c r="J101" s="240">
        <v>2.9</v>
      </c>
      <c r="K101" s="240">
        <v>110.3</v>
      </c>
      <c r="L101" s="216">
        <v>47.3</v>
      </c>
      <c r="M101" s="264"/>
    </row>
    <row r="102" spans="1:13" x14ac:dyDescent="0.2">
      <c r="B102" s="185" t="s">
        <v>683</v>
      </c>
      <c r="C102" s="240">
        <v>0.4</v>
      </c>
      <c r="D102" s="240">
        <v>0.3</v>
      </c>
      <c r="E102" s="240">
        <v>0.9</v>
      </c>
      <c r="F102" s="240">
        <v>0</v>
      </c>
      <c r="G102" s="240">
        <v>0</v>
      </c>
      <c r="H102" s="240">
        <v>0.1</v>
      </c>
      <c r="I102" s="240">
        <v>0.1</v>
      </c>
      <c r="J102" s="240">
        <v>0.2</v>
      </c>
      <c r="K102" s="240">
        <v>2</v>
      </c>
      <c r="L102" s="216">
        <v>0.5</v>
      </c>
      <c r="M102" s="264"/>
    </row>
    <row r="103" spans="1:13" x14ac:dyDescent="0.2">
      <c r="B103" s="185" t="s">
        <v>684</v>
      </c>
      <c r="C103" s="240">
        <v>92.5</v>
      </c>
      <c r="D103" s="240">
        <v>35.799999999999997</v>
      </c>
      <c r="E103" s="240">
        <v>1</v>
      </c>
      <c r="F103" s="240">
        <v>0</v>
      </c>
      <c r="G103" s="240">
        <v>0</v>
      </c>
      <c r="H103" s="240">
        <v>45</v>
      </c>
      <c r="I103" s="240">
        <v>10.5</v>
      </c>
      <c r="J103" s="240">
        <v>1.1000000000000001</v>
      </c>
      <c r="K103" s="240">
        <v>186</v>
      </c>
      <c r="L103" s="216">
        <v>95.5</v>
      </c>
      <c r="M103" s="264"/>
    </row>
    <row r="104" spans="1:13" x14ac:dyDescent="0.2">
      <c r="B104" s="185" t="s">
        <v>685</v>
      </c>
      <c r="C104" s="240">
        <v>96</v>
      </c>
      <c r="D104" s="240">
        <v>114.2</v>
      </c>
      <c r="E104" s="240">
        <v>0</v>
      </c>
      <c r="F104" s="240">
        <v>0</v>
      </c>
      <c r="G104" s="240">
        <v>11.5</v>
      </c>
      <c r="H104" s="240">
        <v>45.5</v>
      </c>
      <c r="I104" s="240">
        <v>77.3</v>
      </c>
      <c r="J104" s="240">
        <v>-0.1</v>
      </c>
      <c r="K104" s="240">
        <v>344.4</v>
      </c>
      <c r="L104" s="216">
        <v>194.2</v>
      </c>
      <c r="M104" s="264"/>
    </row>
    <row r="105" spans="1:13" x14ac:dyDescent="0.2">
      <c r="B105" s="185" t="s">
        <v>686</v>
      </c>
      <c r="C105" s="240">
        <v>20.3</v>
      </c>
      <c r="D105" s="240">
        <v>14.4</v>
      </c>
      <c r="E105" s="240">
        <v>0</v>
      </c>
      <c r="F105" s="240">
        <v>0</v>
      </c>
      <c r="G105" s="240">
        <v>4.5999999999999996</v>
      </c>
      <c r="H105" s="240">
        <v>10.3</v>
      </c>
      <c r="I105" s="240">
        <v>11.7</v>
      </c>
      <c r="J105" s="240">
        <v>1.7</v>
      </c>
      <c r="K105" s="240">
        <v>63</v>
      </c>
      <c r="L105" s="216">
        <v>20.2</v>
      </c>
      <c r="M105" s="264"/>
    </row>
    <row r="106" spans="1:13" s="6" customFormat="1" x14ac:dyDescent="0.2">
      <c r="B106" s="6" t="s">
        <v>901</v>
      </c>
      <c r="C106" s="220">
        <v>507.6</v>
      </c>
      <c r="D106" s="220">
        <v>498.9</v>
      </c>
      <c r="E106" s="220">
        <v>8.6</v>
      </c>
      <c r="F106" s="220">
        <v>14.9</v>
      </c>
      <c r="G106" s="220">
        <v>16.100000000000001</v>
      </c>
      <c r="H106" s="220">
        <v>295.3</v>
      </c>
      <c r="I106" s="220">
        <v>110.7</v>
      </c>
      <c r="J106" s="220">
        <v>8</v>
      </c>
      <c r="K106" s="220">
        <v>1460.2</v>
      </c>
      <c r="L106" s="220">
        <v>763.2</v>
      </c>
      <c r="M106" s="377"/>
    </row>
    <row r="107" spans="1:13" x14ac:dyDescent="0.2">
      <c r="A107" s="234">
        <v>2004</v>
      </c>
      <c r="B107" s="234" t="s">
        <v>677</v>
      </c>
      <c r="C107" s="237">
        <v>67.5</v>
      </c>
      <c r="D107" s="237">
        <v>158.69999999999999</v>
      </c>
      <c r="E107" s="237">
        <v>0</v>
      </c>
      <c r="F107" s="237">
        <v>12.1</v>
      </c>
      <c r="G107" s="237">
        <v>0</v>
      </c>
      <c r="H107" s="237">
        <v>68.2</v>
      </c>
      <c r="I107" s="237">
        <v>4.0999999999999996</v>
      </c>
      <c r="J107" s="237">
        <v>0</v>
      </c>
      <c r="K107" s="237">
        <v>310.60000000000002</v>
      </c>
      <c r="L107" s="237">
        <v>255.4</v>
      </c>
      <c r="M107" s="378"/>
    </row>
    <row r="108" spans="1:13" x14ac:dyDescent="0.2">
      <c r="B108" s="185" t="s">
        <v>678</v>
      </c>
      <c r="C108" s="240">
        <v>0</v>
      </c>
      <c r="D108" s="240">
        <v>0</v>
      </c>
      <c r="E108" s="240">
        <v>0</v>
      </c>
      <c r="F108" s="240">
        <v>0</v>
      </c>
      <c r="G108" s="240">
        <v>0</v>
      </c>
      <c r="H108" s="240">
        <v>0</v>
      </c>
      <c r="I108" s="240">
        <v>0</v>
      </c>
      <c r="J108" s="240">
        <v>0</v>
      </c>
      <c r="K108" s="240">
        <v>0</v>
      </c>
      <c r="L108" s="216">
        <v>0</v>
      </c>
      <c r="M108" s="264"/>
    </row>
    <row r="109" spans="1:13" x14ac:dyDescent="0.2">
      <c r="B109" s="185" t="s">
        <v>679</v>
      </c>
      <c r="C109" s="240">
        <v>7.2</v>
      </c>
      <c r="D109" s="240">
        <v>12.1</v>
      </c>
      <c r="E109" s="240">
        <v>0</v>
      </c>
      <c r="F109" s="240">
        <v>0</v>
      </c>
      <c r="G109" s="240">
        <v>0</v>
      </c>
      <c r="H109" s="240">
        <v>5</v>
      </c>
      <c r="I109" s="240">
        <v>0.4</v>
      </c>
      <c r="J109" s="240">
        <v>0.1</v>
      </c>
      <c r="K109" s="240">
        <v>24.7</v>
      </c>
      <c r="L109" s="216">
        <v>19.3</v>
      </c>
      <c r="M109" s="264"/>
    </row>
    <row r="110" spans="1:13" x14ac:dyDescent="0.2">
      <c r="B110" s="185" t="s">
        <v>680</v>
      </c>
      <c r="C110" s="240">
        <v>92.4</v>
      </c>
      <c r="D110" s="240">
        <v>84.1</v>
      </c>
      <c r="E110" s="240">
        <v>6</v>
      </c>
      <c r="F110" s="240">
        <v>0</v>
      </c>
      <c r="G110" s="240">
        <v>0</v>
      </c>
      <c r="H110" s="240">
        <v>58.8</v>
      </c>
      <c r="I110" s="240">
        <v>10.6</v>
      </c>
      <c r="J110" s="240">
        <v>0.9</v>
      </c>
      <c r="K110" s="240">
        <v>252.9</v>
      </c>
      <c r="L110" s="216">
        <v>120.7</v>
      </c>
      <c r="M110" s="264"/>
    </row>
    <row r="111" spans="1:13" x14ac:dyDescent="0.2">
      <c r="B111" s="185" t="s">
        <v>681</v>
      </c>
      <c r="C111" s="240">
        <v>40.9</v>
      </c>
      <c r="D111" s="240">
        <v>56.9</v>
      </c>
      <c r="E111" s="240">
        <v>0.8</v>
      </c>
      <c r="F111" s="240">
        <v>0</v>
      </c>
      <c r="G111" s="240">
        <v>0</v>
      </c>
      <c r="H111" s="240">
        <v>54</v>
      </c>
      <c r="I111" s="240">
        <v>3</v>
      </c>
      <c r="J111" s="240">
        <v>0.1</v>
      </c>
      <c r="K111" s="240">
        <v>155.69999999999999</v>
      </c>
      <c r="L111" s="216">
        <v>44.4</v>
      </c>
      <c r="M111" s="264"/>
    </row>
    <row r="112" spans="1:13" x14ac:dyDescent="0.2">
      <c r="B112" s="185" t="s">
        <v>682</v>
      </c>
      <c r="C112" s="240">
        <v>37</v>
      </c>
      <c r="D112" s="240">
        <v>41.3</v>
      </c>
      <c r="E112" s="240">
        <v>0</v>
      </c>
      <c r="F112" s="240">
        <v>0</v>
      </c>
      <c r="G112" s="240">
        <v>0</v>
      </c>
      <c r="H112" s="240">
        <v>24.6</v>
      </c>
      <c r="I112" s="240">
        <v>1.5</v>
      </c>
      <c r="J112" s="240">
        <v>2.6</v>
      </c>
      <c r="K112" s="240">
        <v>107.1</v>
      </c>
      <c r="L112" s="216">
        <v>47.9</v>
      </c>
      <c r="M112" s="264"/>
    </row>
    <row r="113" spans="1:13" x14ac:dyDescent="0.2">
      <c r="B113" s="185" t="s">
        <v>683</v>
      </c>
      <c r="C113" s="240">
        <v>0.6</v>
      </c>
      <c r="D113" s="240">
        <v>0.1</v>
      </c>
      <c r="E113" s="240">
        <v>0</v>
      </c>
      <c r="F113" s="240">
        <v>0</v>
      </c>
      <c r="G113" s="240">
        <v>0</v>
      </c>
      <c r="H113" s="240">
        <v>0.2</v>
      </c>
      <c r="I113" s="240">
        <v>0.1</v>
      </c>
      <c r="J113" s="240">
        <v>0</v>
      </c>
      <c r="K113" s="240">
        <v>1.1000000000000001</v>
      </c>
      <c r="L113" s="216">
        <v>0.4</v>
      </c>
      <c r="M113" s="264"/>
    </row>
    <row r="114" spans="1:13" x14ac:dyDescent="0.2">
      <c r="B114" s="185" t="s">
        <v>684</v>
      </c>
      <c r="C114" s="240">
        <v>86.3</v>
      </c>
      <c r="D114" s="240">
        <v>38.700000000000003</v>
      </c>
      <c r="E114" s="240">
        <v>1</v>
      </c>
      <c r="F114" s="240">
        <v>0</v>
      </c>
      <c r="G114" s="240">
        <v>0</v>
      </c>
      <c r="H114" s="240">
        <v>48.4</v>
      </c>
      <c r="I114" s="240">
        <v>11.8</v>
      </c>
      <c r="J114" s="240">
        <v>1.1000000000000001</v>
      </c>
      <c r="K114" s="240">
        <v>187.3</v>
      </c>
      <c r="L114" s="216">
        <v>104.2</v>
      </c>
      <c r="M114" s="264"/>
    </row>
    <row r="115" spans="1:13" x14ac:dyDescent="0.2">
      <c r="B115" s="185" t="s">
        <v>685</v>
      </c>
      <c r="C115" s="240">
        <v>126</v>
      </c>
      <c r="D115" s="240">
        <v>120.8</v>
      </c>
      <c r="E115" s="240">
        <v>0</v>
      </c>
      <c r="F115" s="240">
        <v>0</v>
      </c>
      <c r="G115" s="240">
        <v>12.7</v>
      </c>
      <c r="H115" s="240">
        <v>46.1</v>
      </c>
      <c r="I115" s="240">
        <v>83.1</v>
      </c>
      <c r="J115" s="240">
        <v>0</v>
      </c>
      <c r="K115" s="240">
        <v>388.7</v>
      </c>
      <c r="L115" s="216">
        <v>206.2</v>
      </c>
      <c r="M115" s="264"/>
    </row>
    <row r="116" spans="1:13" x14ac:dyDescent="0.2">
      <c r="B116" s="185" t="s">
        <v>686</v>
      </c>
      <c r="C116" s="240">
        <v>20.9</v>
      </c>
      <c r="D116" s="240">
        <v>14.2</v>
      </c>
      <c r="E116" s="240">
        <v>0</v>
      </c>
      <c r="F116" s="240">
        <v>0</v>
      </c>
      <c r="G116" s="240">
        <v>5</v>
      </c>
      <c r="H116" s="240">
        <v>10.9</v>
      </c>
      <c r="I116" s="240">
        <v>13.6</v>
      </c>
      <c r="J116" s="240">
        <v>2.5</v>
      </c>
      <c r="K116" s="240">
        <v>67.2</v>
      </c>
      <c r="L116" s="216">
        <v>21</v>
      </c>
      <c r="M116" s="264"/>
    </row>
    <row r="117" spans="1:13" s="6" customFormat="1" x14ac:dyDescent="0.2">
      <c r="B117" s="6" t="s">
        <v>901</v>
      </c>
      <c r="C117" s="220">
        <v>478.9</v>
      </c>
      <c r="D117" s="220">
        <v>527</v>
      </c>
      <c r="E117" s="220">
        <v>7.9</v>
      </c>
      <c r="F117" s="220">
        <v>12.2</v>
      </c>
      <c r="G117" s="220">
        <v>17.7</v>
      </c>
      <c r="H117" s="220">
        <v>316.2</v>
      </c>
      <c r="I117" s="220">
        <v>128.19999999999999</v>
      </c>
      <c r="J117" s="220">
        <v>7.3</v>
      </c>
      <c r="K117" s="220">
        <v>1495.3</v>
      </c>
      <c r="L117" s="220">
        <v>819.6</v>
      </c>
      <c r="M117" s="377"/>
    </row>
    <row r="118" spans="1:13" x14ac:dyDescent="0.2">
      <c r="A118" s="234">
        <v>2005</v>
      </c>
      <c r="B118" s="234" t="s">
        <v>677</v>
      </c>
      <c r="C118" s="237">
        <v>74.400000000000006</v>
      </c>
      <c r="D118" s="237">
        <v>165.5</v>
      </c>
      <c r="E118" s="237">
        <v>0</v>
      </c>
      <c r="F118" s="237">
        <v>14.7</v>
      </c>
      <c r="G118" s="237">
        <v>0</v>
      </c>
      <c r="H118" s="237">
        <v>68.2</v>
      </c>
      <c r="I118" s="237">
        <v>4.5</v>
      </c>
      <c r="J118" s="237">
        <v>0.6</v>
      </c>
      <c r="K118" s="237">
        <v>327.9</v>
      </c>
      <c r="L118" s="237">
        <v>265.8</v>
      </c>
      <c r="M118" s="378"/>
    </row>
    <row r="119" spans="1:13" x14ac:dyDescent="0.2">
      <c r="B119" s="185" t="s">
        <v>678</v>
      </c>
      <c r="C119" s="240">
        <v>0</v>
      </c>
      <c r="D119" s="240">
        <v>0</v>
      </c>
      <c r="E119" s="240">
        <v>0</v>
      </c>
      <c r="F119" s="240">
        <v>0</v>
      </c>
      <c r="G119" s="240">
        <v>0</v>
      </c>
      <c r="H119" s="240">
        <v>0</v>
      </c>
      <c r="I119" s="240">
        <v>0</v>
      </c>
      <c r="J119" s="240">
        <v>0</v>
      </c>
      <c r="K119" s="240">
        <v>0</v>
      </c>
      <c r="L119" s="216">
        <v>0</v>
      </c>
      <c r="M119" s="264"/>
    </row>
    <row r="120" spans="1:13" x14ac:dyDescent="0.2">
      <c r="B120" s="185" t="s">
        <v>679</v>
      </c>
      <c r="C120" s="240">
        <v>11.2</v>
      </c>
      <c r="D120" s="240">
        <v>13</v>
      </c>
      <c r="E120" s="240">
        <v>0</v>
      </c>
      <c r="F120" s="240">
        <v>0</v>
      </c>
      <c r="G120" s="240">
        <v>0</v>
      </c>
      <c r="H120" s="240">
        <v>5.4</v>
      </c>
      <c r="I120" s="240">
        <v>0.4</v>
      </c>
      <c r="J120" s="240">
        <v>0</v>
      </c>
      <c r="K120" s="240">
        <v>30</v>
      </c>
      <c r="L120" s="216">
        <v>20.9</v>
      </c>
      <c r="M120" s="264"/>
    </row>
    <row r="121" spans="1:13" x14ac:dyDescent="0.2">
      <c r="B121" s="185" t="s">
        <v>680</v>
      </c>
      <c r="C121" s="240">
        <v>77</v>
      </c>
      <c r="D121" s="240">
        <v>86</v>
      </c>
      <c r="E121" s="240">
        <v>6.9</v>
      </c>
      <c r="F121" s="240">
        <v>0</v>
      </c>
      <c r="G121" s="240">
        <v>0</v>
      </c>
      <c r="H121" s="240">
        <v>66.400000000000006</v>
      </c>
      <c r="I121" s="240">
        <v>4.5999999999999996</v>
      </c>
      <c r="J121" s="240">
        <v>0.5</v>
      </c>
      <c r="K121" s="240">
        <v>241.4</v>
      </c>
      <c r="L121" s="216">
        <v>128.30000000000001</v>
      </c>
      <c r="M121" s="264"/>
    </row>
    <row r="122" spans="1:13" x14ac:dyDescent="0.2">
      <c r="B122" s="185" t="s">
        <v>681</v>
      </c>
      <c r="C122" s="240">
        <v>56</v>
      </c>
      <c r="D122" s="240">
        <v>64</v>
      </c>
      <c r="E122" s="240">
        <v>0.7</v>
      </c>
      <c r="F122" s="240">
        <v>0</v>
      </c>
      <c r="G122" s="240">
        <v>0</v>
      </c>
      <c r="H122" s="240">
        <v>57.4</v>
      </c>
      <c r="I122" s="240">
        <v>3</v>
      </c>
      <c r="J122" s="240">
        <v>0.1</v>
      </c>
      <c r="K122" s="240">
        <v>181.2</v>
      </c>
      <c r="L122" s="216">
        <v>51.5</v>
      </c>
      <c r="M122" s="264"/>
    </row>
    <row r="123" spans="1:13" x14ac:dyDescent="0.2">
      <c r="B123" s="185" t="s">
        <v>682</v>
      </c>
      <c r="C123" s="240">
        <v>42.6</v>
      </c>
      <c r="D123" s="240">
        <v>44.1</v>
      </c>
      <c r="E123" s="240">
        <v>0</v>
      </c>
      <c r="F123" s="240">
        <v>0</v>
      </c>
      <c r="G123" s="240">
        <v>0</v>
      </c>
      <c r="H123" s="240">
        <v>25.5</v>
      </c>
      <c r="I123" s="240">
        <v>1.6</v>
      </c>
      <c r="J123" s="240">
        <v>2.9</v>
      </c>
      <c r="K123" s="240">
        <v>116.7</v>
      </c>
      <c r="L123" s="216">
        <v>49.7</v>
      </c>
      <c r="M123" s="264"/>
    </row>
    <row r="124" spans="1:13" x14ac:dyDescent="0.2">
      <c r="B124" s="185" t="s">
        <v>683</v>
      </c>
      <c r="C124" s="240">
        <v>2</v>
      </c>
      <c r="D124" s="240">
        <v>0.1</v>
      </c>
      <c r="E124" s="240">
        <v>0</v>
      </c>
      <c r="F124" s="240">
        <v>0</v>
      </c>
      <c r="G124" s="240">
        <v>0</v>
      </c>
      <c r="H124" s="240">
        <v>0.1</v>
      </c>
      <c r="I124" s="240">
        <v>0.1</v>
      </c>
      <c r="J124" s="240">
        <v>0</v>
      </c>
      <c r="K124" s="240">
        <v>2.4</v>
      </c>
      <c r="L124" s="216">
        <v>0.3</v>
      </c>
      <c r="M124" s="264"/>
    </row>
    <row r="125" spans="1:13" x14ac:dyDescent="0.2">
      <c r="B125" s="185" t="s">
        <v>684</v>
      </c>
      <c r="C125" s="240">
        <v>77</v>
      </c>
      <c r="D125" s="240">
        <v>40.799999999999997</v>
      </c>
      <c r="E125" s="240">
        <v>0.9</v>
      </c>
      <c r="F125" s="240">
        <v>0</v>
      </c>
      <c r="G125" s="240">
        <v>0</v>
      </c>
      <c r="H125" s="240">
        <v>53.2</v>
      </c>
      <c r="I125" s="240">
        <v>11.9</v>
      </c>
      <c r="J125" s="240">
        <v>1.8</v>
      </c>
      <c r="K125" s="240">
        <v>185.8</v>
      </c>
      <c r="L125" s="216">
        <v>112.4</v>
      </c>
      <c r="M125" s="264"/>
    </row>
    <row r="126" spans="1:13" x14ac:dyDescent="0.2">
      <c r="B126" s="185" t="s">
        <v>685</v>
      </c>
      <c r="C126" s="240">
        <v>151.30000000000001</v>
      </c>
      <c r="D126" s="240">
        <v>128</v>
      </c>
      <c r="E126" s="240">
        <v>0</v>
      </c>
      <c r="F126" s="240">
        <v>0</v>
      </c>
      <c r="G126" s="240">
        <v>13.6</v>
      </c>
      <c r="H126" s="240">
        <v>47.7</v>
      </c>
      <c r="I126" s="240">
        <v>87.6</v>
      </c>
      <c r="J126" s="240">
        <v>0</v>
      </c>
      <c r="K126" s="240">
        <v>428.2</v>
      </c>
      <c r="L126" s="216">
        <v>218.4</v>
      </c>
      <c r="M126" s="264"/>
    </row>
    <row r="127" spans="1:13" x14ac:dyDescent="0.2">
      <c r="B127" s="185" t="s">
        <v>686</v>
      </c>
      <c r="C127" s="240">
        <v>14.5</v>
      </c>
      <c r="D127" s="240">
        <v>16.3</v>
      </c>
      <c r="E127" s="240">
        <v>0</v>
      </c>
      <c r="F127" s="240">
        <v>0</v>
      </c>
      <c r="G127" s="240">
        <v>5.0999999999999996</v>
      </c>
      <c r="H127" s="240">
        <v>10.7</v>
      </c>
      <c r="I127" s="240">
        <v>14.4</v>
      </c>
      <c r="J127" s="240">
        <v>1.4</v>
      </c>
      <c r="K127" s="240">
        <v>62.5</v>
      </c>
      <c r="L127" s="216">
        <v>22.1</v>
      </c>
      <c r="M127" s="264"/>
    </row>
    <row r="128" spans="1:13" s="6" customFormat="1" x14ac:dyDescent="0.2">
      <c r="B128" s="6" t="s">
        <v>901</v>
      </c>
      <c r="C128" s="220">
        <v>506.1</v>
      </c>
      <c r="D128" s="220">
        <v>557.9</v>
      </c>
      <c r="E128" s="220">
        <v>8.6999999999999993</v>
      </c>
      <c r="F128" s="220">
        <v>14.8</v>
      </c>
      <c r="G128" s="220">
        <v>18.7</v>
      </c>
      <c r="H128" s="220">
        <v>334.6</v>
      </c>
      <c r="I128" s="220">
        <v>128</v>
      </c>
      <c r="J128" s="220">
        <v>7.4</v>
      </c>
      <c r="K128" s="220">
        <v>1576.2</v>
      </c>
      <c r="L128" s="220">
        <v>869.4</v>
      </c>
      <c r="M128" s="377"/>
    </row>
    <row r="129" spans="1:13" x14ac:dyDescent="0.2">
      <c r="A129" s="234">
        <v>2006</v>
      </c>
      <c r="B129" s="234" t="s">
        <v>677</v>
      </c>
      <c r="C129" s="237">
        <v>63.3</v>
      </c>
      <c r="D129" s="237">
        <v>174.7</v>
      </c>
      <c r="E129" s="237">
        <v>0</v>
      </c>
      <c r="F129" s="237">
        <v>21.7</v>
      </c>
      <c r="G129" s="237">
        <v>0</v>
      </c>
      <c r="H129" s="237">
        <v>69.7</v>
      </c>
      <c r="I129" s="237">
        <v>4.0999999999999996</v>
      </c>
      <c r="J129" s="237">
        <v>0</v>
      </c>
      <c r="K129" s="237">
        <v>333.4</v>
      </c>
      <c r="L129" s="237">
        <v>279.10000000000002</v>
      </c>
      <c r="M129" s="378"/>
    </row>
    <row r="130" spans="1:13" x14ac:dyDescent="0.2">
      <c r="B130" s="185" t="s">
        <v>678</v>
      </c>
      <c r="C130" s="240">
        <v>0</v>
      </c>
      <c r="D130" s="240">
        <v>0</v>
      </c>
      <c r="E130" s="240">
        <v>0</v>
      </c>
      <c r="F130" s="240">
        <v>0</v>
      </c>
      <c r="G130" s="240">
        <v>0</v>
      </c>
      <c r="H130" s="240">
        <v>0</v>
      </c>
      <c r="I130" s="240">
        <v>0</v>
      </c>
      <c r="J130" s="240">
        <v>0</v>
      </c>
      <c r="K130" s="240">
        <v>0</v>
      </c>
      <c r="L130" s="216">
        <v>0</v>
      </c>
      <c r="M130" s="264"/>
    </row>
    <row r="131" spans="1:13" x14ac:dyDescent="0.2">
      <c r="B131" s="185" t="s">
        <v>679</v>
      </c>
      <c r="C131" s="240">
        <v>8.3000000000000007</v>
      </c>
      <c r="D131" s="240">
        <v>13.4</v>
      </c>
      <c r="E131" s="240">
        <v>0</v>
      </c>
      <c r="F131" s="240">
        <v>0</v>
      </c>
      <c r="G131" s="240">
        <v>0</v>
      </c>
      <c r="H131" s="240">
        <v>5.7</v>
      </c>
      <c r="I131" s="240">
        <v>0.4</v>
      </c>
      <c r="J131" s="240">
        <v>0</v>
      </c>
      <c r="K131" s="240">
        <v>27.9</v>
      </c>
      <c r="L131" s="216">
        <v>21.9</v>
      </c>
      <c r="M131" s="264"/>
    </row>
    <row r="132" spans="1:13" x14ac:dyDescent="0.2">
      <c r="B132" s="185" t="s">
        <v>680</v>
      </c>
      <c r="C132" s="240">
        <v>80.599999999999994</v>
      </c>
      <c r="D132" s="240">
        <v>90.2</v>
      </c>
      <c r="E132" s="240">
        <v>7.6</v>
      </c>
      <c r="F132" s="240">
        <v>0</v>
      </c>
      <c r="G132" s="240">
        <v>0</v>
      </c>
      <c r="H132" s="240">
        <v>68.7</v>
      </c>
      <c r="I132" s="240">
        <v>12.3</v>
      </c>
      <c r="J132" s="240">
        <v>1.3</v>
      </c>
      <c r="K132" s="240">
        <v>260.89999999999998</v>
      </c>
      <c r="L132" s="216">
        <v>131.4</v>
      </c>
      <c r="M132" s="264"/>
    </row>
    <row r="133" spans="1:13" x14ac:dyDescent="0.2">
      <c r="B133" s="185" t="s">
        <v>681</v>
      </c>
      <c r="C133" s="240">
        <v>52.3</v>
      </c>
      <c r="D133" s="240">
        <v>65.8</v>
      </c>
      <c r="E133" s="240">
        <v>0.1</v>
      </c>
      <c r="F133" s="240">
        <v>0</v>
      </c>
      <c r="G133" s="240">
        <v>0</v>
      </c>
      <c r="H133" s="240">
        <v>58.7</v>
      </c>
      <c r="I133" s="240">
        <v>3.1</v>
      </c>
      <c r="J133" s="240">
        <v>0.1</v>
      </c>
      <c r="K133" s="240">
        <v>180</v>
      </c>
      <c r="L133" s="216">
        <v>50.4</v>
      </c>
      <c r="M133" s="264"/>
    </row>
    <row r="134" spans="1:13" x14ac:dyDescent="0.2">
      <c r="B134" s="185" t="s">
        <v>682</v>
      </c>
      <c r="C134" s="240">
        <v>44.6</v>
      </c>
      <c r="D134" s="240">
        <v>46</v>
      </c>
      <c r="E134" s="240">
        <v>0</v>
      </c>
      <c r="F134" s="240">
        <v>0</v>
      </c>
      <c r="G134" s="240">
        <v>0</v>
      </c>
      <c r="H134" s="240">
        <v>25.9</v>
      </c>
      <c r="I134" s="240">
        <v>1.7</v>
      </c>
      <c r="J134" s="240">
        <v>2.7</v>
      </c>
      <c r="K134" s="240">
        <v>120.9</v>
      </c>
      <c r="L134" s="216">
        <v>48.2</v>
      </c>
      <c r="M134" s="264"/>
    </row>
    <row r="135" spans="1:13" x14ac:dyDescent="0.2">
      <c r="B135" s="185" t="s">
        <v>683</v>
      </c>
      <c r="C135" s="240">
        <v>3.2</v>
      </c>
      <c r="D135" s="240">
        <v>0.1</v>
      </c>
      <c r="E135" s="240">
        <v>0</v>
      </c>
      <c r="F135" s="240">
        <v>0</v>
      </c>
      <c r="G135" s="240">
        <v>0</v>
      </c>
      <c r="H135" s="240">
        <v>0.1</v>
      </c>
      <c r="I135" s="240">
        <v>0.2</v>
      </c>
      <c r="J135" s="240">
        <v>0</v>
      </c>
      <c r="K135" s="240">
        <v>3.6</v>
      </c>
      <c r="L135" s="216">
        <v>0.4</v>
      </c>
      <c r="M135" s="264"/>
    </row>
    <row r="136" spans="1:13" x14ac:dyDescent="0.2">
      <c r="B136" s="185" t="s">
        <v>684</v>
      </c>
      <c r="C136" s="240">
        <v>73</v>
      </c>
      <c r="D136" s="240">
        <v>43.9</v>
      </c>
      <c r="E136" s="240">
        <v>1</v>
      </c>
      <c r="F136" s="240">
        <v>0</v>
      </c>
      <c r="G136" s="240">
        <v>0</v>
      </c>
      <c r="H136" s="240">
        <v>55.1</v>
      </c>
      <c r="I136" s="240">
        <v>13.3</v>
      </c>
      <c r="J136" s="240">
        <v>8.4</v>
      </c>
      <c r="K136" s="240">
        <v>194.7</v>
      </c>
      <c r="L136" s="216">
        <v>118.4</v>
      </c>
      <c r="M136" s="264"/>
    </row>
    <row r="137" spans="1:13" x14ac:dyDescent="0.2">
      <c r="B137" s="185" t="s">
        <v>685</v>
      </c>
      <c r="C137" s="240">
        <v>112.3</v>
      </c>
      <c r="D137" s="240">
        <v>132.5</v>
      </c>
      <c r="E137" s="240">
        <v>0</v>
      </c>
      <c r="F137" s="240">
        <v>0</v>
      </c>
      <c r="G137" s="240">
        <v>14.1</v>
      </c>
      <c r="H137" s="240">
        <v>50</v>
      </c>
      <c r="I137" s="240">
        <v>93.6</v>
      </c>
      <c r="J137" s="240">
        <v>0</v>
      </c>
      <c r="K137" s="240">
        <v>402.5</v>
      </c>
      <c r="L137" s="216">
        <v>222.4</v>
      </c>
      <c r="M137" s="264"/>
    </row>
    <row r="138" spans="1:13" x14ac:dyDescent="0.2">
      <c r="B138" s="185" t="s">
        <v>686</v>
      </c>
      <c r="C138" s="240">
        <v>11.9</v>
      </c>
      <c r="D138" s="240">
        <v>18</v>
      </c>
      <c r="E138" s="240">
        <v>0</v>
      </c>
      <c r="F138" s="240">
        <v>0</v>
      </c>
      <c r="G138" s="240">
        <v>5.3</v>
      </c>
      <c r="H138" s="240">
        <v>11.3</v>
      </c>
      <c r="I138" s="240">
        <v>14.5</v>
      </c>
      <c r="J138" s="240">
        <v>1.2</v>
      </c>
      <c r="K138" s="240">
        <v>62.3</v>
      </c>
      <c r="L138" s="216">
        <v>24.6</v>
      </c>
      <c r="M138" s="264"/>
    </row>
    <row r="139" spans="1:13" s="6" customFormat="1" x14ac:dyDescent="0.2">
      <c r="B139" s="6" t="s">
        <v>901</v>
      </c>
      <c r="C139" s="220">
        <v>449.5</v>
      </c>
      <c r="D139" s="220">
        <v>584.6</v>
      </c>
      <c r="E139" s="220">
        <v>8.8000000000000007</v>
      </c>
      <c r="F139" s="220">
        <v>21.8</v>
      </c>
      <c r="G139" s="220">
        <v>19.399999999999999</v>
      </c>
      <c r="H139" s="220">
        <v>345.3</v>
      </c>
      <c r="I139" s="220">
        <v>143.1</v>
      </c>
      <c r="J139" s="220">
        <v>13.8</v>
      </c>
      <c r="K139" s="220">
        <v>1586.2</v>
      </c>
      <c r="L139" s="220">
        <v>896.8</v>
      </c>
      <c r="M139" s="377"/>
    </row>
    <row r="140" spans="1:13" x14ac:dyDescent="0.2">
      <c r="A140" s="234">
        <v>2007</v>
      </c>
      <c r="B140" s="234" t="s">
        <v>677</v>
      </c>
      <c r="C140" s="237">
        <v>48.8</v>
      </c>
      <c r="D140" s="237">
        <v>185.3</v>
      </c>
      <c r="E140" s="237">
        <v>0</v>
      </c>
      <c r="F140" s="237">
        <v>32.299999999999997</v>
      </c>
      <c r="G140" s="237">
        <v>0</v>
      </c>
      <c r="H140" s="237">
        <v>80.099999999999994</v>
      </c>
      <c r="I140" s="237">
        <v>4.7</v>
      </c>
      <c r="J140" s="237">
        <v>0</v>
      </c>
      <c r="K140" s="237">
        <v>351.2</v>
      </c>
      <c r="L140" s="237">
        <v>301.5</v>
      </c>
      <c r="M140" s="378"/>
    </row>
    <row r="141" spans="1:13" x14ac:dyDescent="0.2">
      <c r="B141" s="185" t="s">
        <v>678</v>
      </c>
      <c r="C141" s="240">
        <v>0</v>
      </c>
      <c r="D141" s="240">
        <v>0</v>
      </c>
      <c r="E141" s="240">
        <v>0</v>
      </c>
      <c r="F141" s="240">
        <v>0</v>
      </c>
      <c r="G141" s="240">
        <v>0</v>
      </c>
      <c r="H141" s="240">
        <v>0</v>
      </c>
      <c r="I141" s="240">
        <v>0</v>
      </c>
      <c r="J141" s="240">
        <v>0</v>
      </c>
      <c r="K141" s="240">
        <v>0</v>
      </c>
      <c r="L141" s="216">
        <v>0</v>
      </c>
      <c r="M141" s="264"/>
    </row>
    <row r="142" spans="1:13" x14ac:dyDescent="0.2">
      <c r="B142" s="185" t="s">
        <v>679</v>
      </c>
      <c r="C142" s="240">
        <v>7.3</v>
      </c>
      <c r="D142" s="240">
        <v>14.2</v>
      </c>
      <c r="E142" s="240">
        <v>0</v>
      </c>
      <c r="F142" s="240">
        <v>0</v>
      </c>
      <c r="G142" s="240">
        <v>0</v>
      </c>
      <c r="H142" s="240">
        <v>5.7</v>
      </c>
      <c r="I142" s="240">
        <v>0.4</v>
      </c>
      <c r="J142" s="240">
        <v>0</v>
      </c>
      <c r="K142" s="240">
        <v>27.6</v>
      </c>
      <c r="L142" s="216">
        <v>22.8</v>
      </c>
      <c r="M142" s="264"/>
    </row>
    <row r="143" spans="1:13" x14ac:dyDescent="0.2">
      <c r="B143" s="185" t="s">
        <v>680</v>
      </c>
      <c r="C143" s="240">
        <v>82.5</v>
      </c>
      <c r="D143" s="240">
        <v>92.4</v>
      </c>
      <c r="E143" s="240">
        <v>8.3000000000000007</v>
      </c>
      <c r="F143" s="240">
        <v>0</v>
      </c>
      <c r="G143" s="240">
        <v>0</v>
      </c>
      <c r="H143" s="240">
        <v>68.3</v>
      </c>
      <c r="I143" s="240">
        <v>13.3</v>
      </c>
      <c r="J143" s="240">
        <v>1.4</v>
      </c>
      <c r="K143" s="240">
        <v>266.3</v>
      </c>
      <c r="L143" s="216">
        <v>134.5</v>
      </c>
      <c r="M143" s="264"/>
    </row>
    <row r="144" spans="1:13" x14ac:dyDescent="0.2">
      <c r="B144" s="185" t="s">
        <v>681</v>
      </c>
      <c r="C144" s="240">
        <v>71.099999999999994</v>
      </c>
      <c r="D144" s="240">
        <v>69.8</v>
      </c>
      <c r="E144" s="240">
        <v>0.5</v>
      </c>
      <c r="F144" s="240">
        <v>0</v>
      </c>
      <c r="G144" s="240">
        <v>0</v>
      </c>
      <c r="H144" s="240">
        <v>58.8</v>
      </c>
      <c r="I144" s="240">
        <v>0.3</v>
      </c>
      <c r="J144" s="240">
        <v>0.1</v>
      </c>
      <c r="K144" s="240">
        <v>200.6</v>
      </c>
      <c r="L144" s="216">
        <v>15.3</v>
      </c>
      <c r="M144" s="264"/>
    </row>
    <row r="145" spans="1:13" x14ac:dyDescent="0.2">
      <c r="B145" s="185" t="s">
        <v>682</v>
      </c>
      <c r="C145" s="240">
        <v>44.9</v>
      </c>
      <c r="D145" s="240">
        <v>47.9</v>
      </c>
      <c r="E145" s="240">
        <v>0.2</v>
      </c>
      <c r="F145" s="240">
        <v>0</v>
      </c>
      <c r="G145" s="240">
        <v>0</v>
      </c>
      <c r="H145" s="240">
        <v>31.2</v>
      </c>
      <c r="I145" s="240">
        <v>1.7</v>
      </c>
      <c r="J145" s="240">
        <v>2</v>
      </c>
      <c r="K145" s="240">
        <v>127.9</v>
      </c>
      <c r="L145" s="216">
        <v>53.7</v>
      </c>
      <c r="M145" s="264"/>
    </row>
    <row r="146" spans="1:13" x14ac:dyDescent="0.2">
      <c r="B146" s="185" t="s">
        <v>683</v>
      </c>
      <c r="C146" s="240">
        <v>1.7</v>
      </c>
      <c r="D146" s="240">
        <v>0.1</v>
      </c>
      <c r="E146" s="240">
        <v>0</v>
      </c>
      <c r="F146" s="240">
        <v>0</v>
      </c>
      <c r="G146" s="240">
        <v>0</v>
      </c>
      <c r="H146" s="240">
        <v>0.1</v>
      </c>
      <c r="I146" s="240">
        <v>0.2</v>
      </c>
      <c r="J146" s="240">
        <v>4</v>
      </c>
      <c r="K146" s="240">
        <v>6.2</v>
      </c>
      <c r="L146" s="216">
        <v>0.4</v>
      </c>
      <c r="M146" s="264"/>
    </row>
    <row r="147" spans="1:13" x14ac:dyDescent="0.2">
      <c r="B147" s="185" t="s">
        <v>684</v>
      </c>
      <c r="C147" s="240">
        <v>93.4</v>
      </c>
      <c r="D147" s="240">
        <v>46.7</v>
      </c>
      <c r="E147" s="240">
        <v>1.8</v>
      </c>
      <c r="F147" s="240">
        <v>0</v>
      </c>
      <c r="G147" s="240">
        <v>0</v>
      </c>
      <c r="H147" s="240">
        <v>62.1</v>
      </c>
      <c r="I147" s="240">
        <v>11.9</v>
      </c>
      <c r="J147" s="240">
        <v>6.6</v>
      </c>
      <c r="K147" s="240">
        <v>222.6</v>
      </c>
      <c r="L147" s="216">
        <v>129.30000000000001</v>
      </c>
      <c r="M147" s="264"/>
    </row>
    <row r="148" spans="1:13" x14ac:dyDescent="0.2">
      <c r="B148" s="185" t="s">
        <v>685</v>
      </c>
      <c r="C148" s="240">
        <v>113.1</v>
      </c>
      <c r="D148" s="240">
        <v>138.5</v>
      </c>
      <c r="E148" s="240">
        <v>0</v>
      </c>
      <c r="F148" s="240">
        <v>0</v>
      </c>
      <c r="G148" s="240">
        <v>14.7</v>
      </c>
      <c r="H148" s="240">
        <v>53.9</v>
      </c>
      <c r="I148" s="240">
        <v>99.9</v>
      </c>
      <c r="J148" s="240">
        <v>0.1</v>
      </c>
      <c r="K148" s="240">
        <v>420.2</v>
      </c>
      <c r="L148" s="216">
        <v>238.5</v>
      </c>
      <c r="M148" s="264"/>
    </row>
    <row r="149" spans="1:13" x14ac:dyDescent="0.2">
      <c r="B149" s="185" t="s">
        <v>686</v>
      </c>
      <c r="C149" s="240">
        <v>9.3000000000000007</v>
      </c>
      <c r="D149" s="240">
        <v>19.2</v>
      </c>
      <c r="E149" s="240">
        <v>0.1</v>
      </c>
      <c r="F149" s="240">
        <v>0</v>
      </c>
      <c r="G149" s="240">
        <v>5.9</v>
      </c>
      <c r="H149" s="240">
        <v>11.8</v>
      </c>
      <c r="I149" s="240">
        <v>14.6</v>
      </c>
      <c r="J149" s="240">
        <v>1.3</v>
      </c>
      <c r="K149" s="240">
        <v>62.2</v>
      </c>
      <c r="L149" s="216">
        <v>25.5</v>
      </c>
      <c r="M149" s="264"/>
    </row>
    <row r="150" spans="1:13" s="6" customFormat="1" x14ac:dyDescent="0.2">
      <c r="B150" s="6" t="s">
        <v>901</v>
      </c>
      <c r="C150" s="220">
        <v>472.1</v>
      </c>
      <c r="D150" s="220">
        <v>614.1</v>
      </c>
      <c r="E150" s="220">
        <v>10.8</v>
      </c>
      <c r="F150" s="220">
        <v>32.4</v>
      </c>
      <c r="G150" s="220">
        <v>20.6</v>
      </c>
      <c r="H150" s="220">
        <v>372</v>
      </c>
      <c r="I150" s="220">
        <v>147</v>
      </c>
      <c r="J150" s="220">
        <v>15.6</v>
      </c>
      <c r="K150" s="220">
        <v>1684.6</v>
      </c>
      <c r="L150" s="220">
        <v>921.5</v>
      </c>
      <c r="M150" s="377"/>
    </row>
    <row r="151" spans="1:13" x14ac:dyDescent="0.2">
      <c r="A151" s="234">
        <v>2008</v>
      </c>
      <c r="B151" s="234" t="s">
        <v>677</v>
      </c>
      <c r="C151" s="237">
        <v>48.2</v>
      </c>
      <c r="D151" s="237">
        <v>196.4</v>
      </c>
      <c r="E151" s="237">
        <v>0</v>
      </c>
      <c r="F151" s="237">
        <v>36.799999999999997</v>
      </c>
      <c r="G151" s="237">
        <v>0</v>
      </c>
      <c r="H151" s="237">
        <v>95.5</v>
      </c>
      <c r="I151" s="237">
        <v>4.7</v>
      </c>
      <c r="J151" s="237">
        <v>0.4</v>
      </c>
      <c r="K151" s="237">
        <v>382.1</v>
      </c>
      <c r="L151" s="237">
        <v>328.3</v>
      </c>
      <c r="M151" s="378"/>
    </row>
    <row r="152" spans="1:13" x14ac:dyDescent="0.2">
      <c r="B152" s="185" t="s">
        <v>678</v>
      </c>
      <c r="C152" s="240">
        <v>0</v>
      </c>
      <c r="D152" s="240">
        <v>0</v>
      </c>
      <c r="E152" s="240">
        <v>0</v>
      </c>
      <c r="F152" s="240">
        <v>0</v>
      </c>
      <c r="G152" s="240">
        <v>0</v>
      </c>
      <c r="H152" s="240">
        <v>0</v>
      </c>
      <c r="I152" s="240">
        <v>0</v>
      </c>
      <c r="J152" s="240">
        <v>0</v>
      </c>
      <c r="K152" s="240">
        <v>0</v>
      </c>
      <c r="L152" s="216">
        <v>0</v>
      </c>
      <c r="M152" s="264"/>
    </row>
    <row r="153" spans="1:13" x14ac:dyDescent="0.2">
      <c r="B153" s="185" t="s">
        <v>679</v>
      </c>
      <c r="C153" s="240">
        <v>6.6</v>
      </c>
      <c r="D153" s="240">
        <v>15</v>
      </c>
      <c r="E153" s="240">
        <v>0</v>
      </c>
      <c r="F153" s="240">
        <v>0</v>
      </c>
      <c r="G153" s="240">
        <v>0</v>
      </c>
      <c r="H153" s="240">
        <v>6.4</v>
      </c>
      <c r="I153" s="240">
        <v>0.4</v>
      </c>
      <c r="J153" s="240">
        <v>0</v>
      </c>
      <c r="K153" s="240">
        <v>28.5</v>
      </c>
      <c r="L153" s="216">
        <v>24.5</v>
      </c>
      <c r="M153" s="264"/>
    </row>
    <row r="154" spans="1:13" x14ac:dyDescent="0.2">
      <c r="B154" s="185" t="s">
        <v>680</v>
      </c>
      <c r="C154" s="240">
        <v>91.8</v>
      </c>
      <c r="D154" s="240">
        <v>96.1</v>
      </c>
      <c r="E154" s="240">
        <v>7.3</v>
      </c>
      <c r="F154" s="240">
        <v>0</v>
      </c>
      <c r="G154" s="240">
        <v>0</v>
      </c>
      <c r="H154" s="240">
        <v>74.599999999999994</v>
      </c>
      <c r="I154" s="240">
        <v>13.6</v>
      </c>
      <c r="J154" s="240">
        <v>0.9</v>
      </c>
      <c r="K154" s="240">
        <v>284.3</v>
      </c>
      <c r="L154" s="216">
        <v>144.5</v>
      </c>
      <c r="M154" s="264"/>
    </row>
    <row r="155" spans="1:13" x14ac:dyDescent="0.2">
      <c r="B155" s="185" t="s">
        <v>681</v>
      </c>
      <c r="C155" s="240">
        <v>80.8</v>
      </c>
      <c r="D155" s="240">
        <v>73.099999999999994</v>
      </c>
      <c r="E155" s="240">
        <v>0.3</v>
      </c>
      <c r="F155" s="240">
        <v>0</v>
      </c>
      <c r="G155" s="240">
        <v>0</v>
      </c>
      <c r="H155" s="240">
        <v>63.5</v>
      </c>
      <c r="I155" s="240">
        <v>3.1</v>
      </c>
      <c r="J155" s="240">
        <v>0.1</v>
      </c>
      <c r="K155" s="240">
        <v>221</v>
      </c>
      <c r="L155" s="216">
        <v>17.100000000000001</v>
      </c>
      <c r="M155" s="264"/>
    </row>
    <row r="156" spans="1:13" x14ac:dyDescent="0.2">
      <c r="B156" s="185" t="s">
        <v>682</v>
      </c>
      <c r="C156" s="240">
        <v>59.7</v>
      </c>
      <c r="D156" s="240">
        <v>49.7</v>
      </c>
      <c r="E156" s="240">
        <v>0.3</v>
      </c>
      <c r="F156" s="240">
        <v>0</v>
      </c>
      <c r="G156" s="240">
        <v>0</v>
      </c>
      <c r="H156" s="240">
        <v>34.1</v>
      </c>
      <c r="I156" s="240">
        <v>1.7</v>
      </c>
      <c r="J156" s="240">
        <v>2.9</v>
      </c>
      <c r="K156" s="240">
        <v>148.4</v>
      </c>
      <c r="L156" s="216">
        <v>62.7</v>
      </c>
      <c r="M156" s="264"/>
    </row>
    <row r="157" spans="1:13" x14ac:dyDescent="0.2">
      <c r="B157" s="185" t="s">
        <v>683</v>
      </c>
      <c r="C157" s="240">
        <v>1</v>
      </c>
      <c r="D157" s="240">
        <v>0.1</v>
      </c>
      <c r="E157" s="240">
        <v>0.1</v>
      </c>
      <c r="F157" s="240">
        <v>0</v>
      </c>
      <c r="G157" s="240">
        <v>0</v>
      </c>
      <c r="H157" s="240">
        <v>0.2</v>
      </c>
      <c r="I157" s="240">
        <v>0.2</v>
      </c>
      <c r="J157" s="240">
        <v>0</v>
      </c>
      <c r="K157" s="240">
        <v>1.6</v>
      </c>
      <c r="L157" s="216">
        <v>0.6</v>
      </c>
      <c r="M157" s="264"/>
    </row>
    <row r="158" spans="1:13" x14ac:dyDescent="0.2">
      <c r="B158" s="185" t="s">
        <v>684</v>
      </c>
      <c r="C158" s="240">
        <v>104.2</v>
      </c>
      <c r="D158" s="240">
        <v>51.2</v>
      </c>
      <c r="E158" s="240">
        <v>1.6</v>
      </c>
      <c r="F158" s="240">
        <v>0.1</v>
      </c>
      <c r="G158" s="240">
        <v>0</v>
      </c>
      <c r="H158" s="240">
        <v>72.400000000000006</v>
      </c>
      <c r="I158" s="240">
        <v>14.1</v>
      </c>
      <c r="J158" s="240">
        <v>1</v>
      </c>
      <c r="K158" s="240">
        <v>244.5</v>
      </c>
      <c r="L158" s="216">
        <v>143.6</v>
      </c>
      <c r="M158" s="264"/>
    </row>
    <row r="159" spans="1:13" x14ac:dyDescent="0.2">
      <c r="B159" s="185" t="s">
        <v>685</v>
      </c>
      <c r="C159" s="240">
        <v>112.3</v>
      </c>
      <c r="D159" s="240">
        <v>146.80000000000001</v>
      </c>
      <c r="E159" s="240">
        <v>0</v>
      </c>
      <c r="F159" s="240">
        <v>0</v>
      </c>
      <c r="G159" s="240">
        <v>16.5</v>
      </c>
      <c r="H159" s="240">
        <v>62.1</v>
      </c>
      <c r="I159" s="240">
        <v>106.4</v>
      </c>
      <c r="J159" s="240">
        <v>0</v>
      </c>
      <c r="K159" s="240">
        <v>444</v>
      </c>
      <c r="L159" s="216">
        <v>250.1</v>
      </c>
      <c r="M159" s="264"/>
    </row>
    <row r="160" spans="1:13" x14ac:dyDescent="0.2">
      <c r="B160" s="185" t="s">
        <v>686</v>
      </c>
      <c r="C160" s="240">
        <v>10.1</v>
      </c>
      <c r="D160" s="240">
        <v>20.9</v>
      </c>
      <c r="E160" s="240">
        <v>0.1</v>
      </c>
      <c r="F160" s="240">
        <v>0</v>
      </c>
      <c r="G160" s="240">
        <v>6.4</v>
      </c>
      <c r="H160" s="240">
        <v>13.7</v>
      </c>
      <c r="I160" s="240">
        <v>18</v>
      </c>
      <c r="J160" s="240">
        <v>8.1999999999999993</v>
      </c>
      <c r="K160" s="240">
        <v>77.400000000000006</v>
      </c>
      <c r="L160" s="216">
        <v>28.6</v>
      </c>
      <c r="M160" s="264"/>
    </row>
    <row r="161" spans="1:13" s="6" customFormat="1" x14ac:dyDescent="0.2">
      <c r="B161" s="6" t="s">
        <v>901</v>
      </c>
      <c r="C161" s="220">
        <v>514.79999999999995</v>
      </c>
      <c r="D161" s="220">
        <v>649.20000000000005</v>
      </c>
      <c r="E161" s="220">
        <v>9.6999999999999993</v>
      </c>
      <c r="F161" s="220">
        <v>36.9</v>
      </c>
      <c r="G161" s="220">
        <v>22.9</v>
      </c>
      <c r="H161" s="220">
        <v>422.4</v>
      </c>
      <c r="I161" s="220">
        <v>162.1</v>
      </c>
      <c r="J161" s="220">
        <v>13.6</v>
      </c>
      <c r="K161" s="220">
        <v>1831.7</v>
      </c>
      <c r="L161" s="220">
        <v>1000.1</v>
      </c>
      <c r="M161" s="377"/>
    </row>
    <row r="162" spans="1:13" x14ac:dyDescent="0.2">
      <c r="A162" s="234">
        <v>2009</v>
      </c>
      <c r="B162" s="234" t="s">
        <v>677</v>
      </c>
      <c r="C162" s="237">
        <v>89.7</v>
      </c>
      <c r="D162" s="237">
        <v>211.6</v>
      </c>
      <c r="E162" s="237">
        <v>0</v>
      </c>
      <c r="F162" s="237">
        <v>17.7</v>
      </c>
      <c r="G162" s="237">
        <v>0</v>
      </c>
      <c r="H162" s="237">
        <v>84</v>
      </c>
      <c r="I162" s="237">
        <v>51.4</v>
      </c>
      <c r="J162" s="237">
        <v>0.1</v>
      </c>
      <c r="K162" s="237">
        <v>454.5</v>
      </c>
      <c r="L162" s="237">
        <v>338</v>
      </c>
      <c r="M162" s="378"/>
    </row>
    <row r="163" spans="1:13" x14ac:dyDescent="0.2">
      <c r="B163" s="185" t="s">
        <v>678</v>
      </c>
      <c r="C163" s="240">
        <v>0</v>
      </c>
      <c r="D163" s="240">
        <v>0</v>
      </c>
      <c r="E163" s="240">
        <v>0</v>
      </c>
      <c r="F163" s="240">
        <v>0</v>
      </c>
      <c r="G163" s="240">
        <v>0</v>
      </c>
      <c r="H163" s="240">
        <v>0</v>
      </c>
      <c r="I163" s="240">
        <v>0</v>
      </c>
      <c r="J163" s="240">
        <v>0</v>
      </c>
      <c r="K163" s="240">
        <v>0</v>
      </c>
      <c r="L163" s="216">
        <v>0</v>
      </c>
      <c r="M163" s="264"/>
    </row>
    <row r="164" spans="1:13" x14ac:dyDescent="0.2">
      <c r="B164" s="185" t="s">
        <v>679</v>
      </c>
      <c r="C164" s="240">
        <v>7.8</v>
      </c>
      <c r="D164" s="240">
        <v>16</v>
      </c>
      <c r="E164" s="240">
        <v>0</v>
      </c>
      <c r="F164" s="240">
        <v>0</v>
      </c>
      <c r="G164" s="240">
        <v>0</v>
      </c>
      <c r="H164" s="240">
        <v>7</v>
      </c>
      <c r="I164" s="240">
        <v>0.4</v>
      </c>
      <c r="J164" s="240">
        <v>0</v>
      </c>
      <c r="K164" s="240">
        <v>31.2</v>
      </c>
      <c r="L164" s="216">
        <v>26</v>
      </c>
      <c r="M164" s="264"/>
    </row>
    <row r="165" spans="1:13" x14ac:dyDescent="0.2">
      <c r="B165" s="185" t="s">
        <v>680</v>
      </c>
      <c r="C165" s="240">
        <v>112</v>
      </c>
      <c r="D165" s="240">
        <v>105</v>
      </c>
      <c r="E165" s="240">
        <v>8</v>
      </c>
      <c r="F165" s="240">
        <v>0</v>
      </c>
      <c r="G165" s="240">
        <v>0</v>
      </c>
      <c r="H165" s="240">
        <v>85</v>
      </c>
      <c r="I165" s="240">
        <v>14</v>
      </c>
      <c r="J165" s="240">
        <v>1</v>
      </c>
      <c r="K165" s="240">
        <v>325</v>
      </c>
      <c r="L165" s="216">
        <v>158.5</v>
      </c>
      <c r="M165" s="264"/>
    </row>
    <row r="166" spans="1:13" x14ac:dyDescent="0.2">
      <c r="B166" s="185" t="s">
        <v>681</v>
      </c>
      <c r="C166" s="240">
        <v>94.5</v>
      </c>
      <c r="D166" s="240">
        <v>73.900000000000006</v>
      </c>
      <c r="E166" s="240">
        <v>0.3</v>
      </c>
      <c r="F166" s="240">
        <v>0</v>
      </c>
      <c r="G166" s="240">
        <v>0</v>
      </c>
      <c r="H166" s="240">
        <v>66</v>
      </c>
      <c r="I166" s="240">
        <v>6.1</v>
      </c>
      <c r="J166" s="240">
        <v>0.2</v>
      </c>
      <c r="K166" s="240">
        <v>241.1</v>
      </c>
      <c r="L166" s="216">
        <v>18.7</v>
      </c>
      <c r="M166" s="264"/>
    </row>
    <row r="167" spans="1:13" x14ac:dyDescent="0.2">
      <c r="B167" s="185" t="s">
        <v>682</v>
      </c>
      <c r="C167" s="240">
        <v>64.3</v>
      </c>
      <c r="D167" s="240">
        <v>55.8</v>
      </c>
      <c r="E167" s="240">
        <v>0.2</v>
      </c>
      <c r="F167" s="240">
        <v>0</v>
      </c>
      <c r="G167" s="240">
        <v>0</v>
      </c>
      <c r="H167" s="240">
        <v>45</v>
      </c>
      <c r="I167" s="240">
        <v>1.9</v>
      </c>
      <c r="J167" s="240">
        <v>1.2</v>
      </c>
      <c r="K167" s="240">
        <v>168.4</v>
      </c>
      <c r="L167" s="216">
        <v>71.8</v>
      </c>
      <c r="M167" s="264"/>
    </row>
    <row r="168" spans="1:13" x14ac:dyDescent="0.2">
      <c r="B168" s="185" t="s">
        <v>683</v>
      </c>
      <c r="C168" s="240">
        <v>0.4</v>
      </c>
      <c r="D168" s="240">
        <v>0.2</v>
      </c>
      <c r="E168" s="240">
        <v>0</v>
      </c>
      <c r="F168" s="240">
        <v>0</v>
      </c>
      <c r="G168" s="240">
        <v>0</v>
      </c>
      <c r="H168" s="240">
        <v>0.2</v>
      </c>
      <c r="I168" s="240">
        <v>0.1</v>
      </c>
      <c r="J168" s="240">
        <v>-2</v>
      </c>
      <c r="K168" s="240">
        <v>-1</v>
      </c>
      <c r="L168" s="216">
        <v>0.7</v>
      </c>
      <c r="M168" s="264"/>
    </row>
    <row r="169" spans="1:13" x14ac:dyDescent="0.2">
      <c r="B169" s="185" t="s">
        <v>684</v>
      </c>
      <c r="C169" s="240">
        <v>124.5</v>
      </c>
      <c r="D169" s="240">
        <v>57.2</v>
      </c>
      <c r="E169" s="240">
        <v>1.6</v>
      </c>
      <c r="F169" s="240">
        <v>0</v>
      </c>
      <c r="G169" s="240">
        <v>0</v>
      </c>
      <c r="H169" s="240">
        <v>72.2</v>
      </c>
      <c r="I169" s="240">
        <v>14.6</v>
      </c>
      <c r="J169" s="240">
        <v>0.5</v>
      </c>
      <c r="K169" s="240">
        <v>270.60000000000002</v>
      </c>
      <c r="L169" s="216">
        <v>151.9</v>
      </c>
      <c r="M169" s="264"/>
    </row>
    <row r="170" spans="1:13" x14ac:dyDescent="0.2">
      <c r="B170" s="185" t="s">
        <v>685</v>
      </c>
      <c r="C170" s="240">
        <v>130.9</v>
      </c>
      <c r="D170" s="240">
        <v>140.4</v>
      </c>
      <c r="E170" s="240">
        <v>0</v>
      </c>
      <c r="F170" s="240">
        <v>0</v>
      </c>
      <c r="G170" s="240">
        <v>17.399999999999999</v>
      </c>
      <c r="H170" s="240">
        <v>71.7</v>
      </c>
      <c r="I170" s="240">
        <v>84.2</v>
      </c>
      <c r="J170" s="240">
        <v>0.1</v>
      </c>
      <c r="K170" s="240">
        <v>444.8</v>
      </c>
      <c r="L170" s="216">
        <v>265.60000000000002</v>
      </c>
      <c r="M170" s="264"/>
    </row>
    <row r="171" spans="1:13" x14ac:dyDescent="0.2">
      <c r="B171" s="185" t="s">
        <v>686</v>
      </c>
      <c r="C171" s="240">
        <v>13.9</v>
      </c>
      <c r="D171" s="240">
        <v>22.6</v>
      </c>
      <c r="E171" s="240">
        <v>0.2</v>
      </c>
      <c r="F171" s="240">
        <v>0</v>
      </c>
      <c r="G171" s="240">
        <v>6.7</v>
      </c>
      <c r="H171" s="240">
        <v>15.4</v>
      </c>
      <c r="I171" s="240">
        <v>19.399999999999999</v>
      </c>
      <c r="J171" s="240">
        <v>7.6</v>
      </c>
      <c r="K171" s="240">
        <v>85.8</v>
      </c>
      <c r="L171" s="216">
        <v>32.5</v>
      </c>
      <c r="M171" s="264"/>
    </row>
    <row r="172" spans="1:13" s="6" customFormat="1" x14ac:dyDescent="0.2">
      <c r="B172" s="6" t="s">
        <v>901</v>
      </c>
      <c r="C172" s="220">
        <v>638.1</v>
      </c>
      <c r="D172" s="220">
        <v>682.6</v>
      </c>
      <c r="E172" s="220">
        <v>10.5</v>
      </c>
      <c r="F172" s="220">
        <v>17.7</v>
      </c>
      <c r="G172" s="220">
        <v>24.1</v>
      </c>
      <c r="H172" s="220">
        <v>446.6</v>
      </c>
      <c r="I172" s="220">
        <v>192.1</v>
      </c>
      <c r="J172" s="220">
        <v>8.6</v>
      </c>
      <c r="K172" s="220">
        <v>2020.3</v>
      </c>
      <c r="L172" s="220">
        <v>1063.9000000000001</v>
      </c>
      <c r="M172" s="377"/>
    </row>
    <row r="173" spans="1:13" x14ac:dyDescent="0.2">
      <c r="A173" s="234">
        <v>2010</v>
      </c>
      <c r="B173" s="234" t="s">
        <v>677</v>
      </c>
      <c r="C173" s="237">
        <v>62.7</v>
      </c>
      <c r="D173" s="237">
        <v>215.2</v>
      </c>
      <c r="E173" s="237">
        <v>0</v>
      </c>
      <c r="F173" s="237">
        <v>11.6</v>
      </c>
      <c r="G173" s="237">
        <v>0</v>
      </c>
      <c r="H173" s="237">
        <v>90.9</v>
      </c>
      <c r="I173" s="237">
        <v>147.19999999999999</v>
      </c>
      <c r="J173" s="237">
        <v>0.4</v>
      </c>
      <c r="K173" s="237">
        <v>528</v>
      </c>
      <c r="L173" s="237">
        <v>349.9</v>
      </c>
      <c r="M173" s="378"/>
    </row>
    <row r="174" spans="1:13" x14ac:dyDescent="0.2">
      <c r="B174" s="185" t="s">
        <v>678</v>
      </c>
      <c r="C174" s="240">
        <v>0</v>
      </c>
      <c r="D174" s="240">
        <v>0</v>
      </c>
      <c r="E174" s="240">
        <v>0</v>
      </c>
      <c r="F174" s="240">
        <v>0</v>
      </c>
      <c r="G174" s="240">
        <v>0</v>
      </c>
      <c r="H174" s="240">
        <v>0</v>
      </c>
      <c r="I174" s="240">
        <v>0</v>
      </c>
      <c r="J174" s="240">
        <v>0</v>
      </c>
      <c r="K174" s="240">
        <v>0</v>
      </c>
      <c r="L174" s="216">
        <v>0</v>
      </c>
      <c r="M174" s="264"/>
    </row>
    <row r="175" spans="1:13" x14ac:dyDescent="0.2">
      <c r="B175" s="185" t="s">
        <v>679</v>
      </c>
      <c r="C175" s="240">
        <v>11.8</v>
      </c>
      <c r="D175" s="240">
        <v>15.6</v>
      </c>
      <c r="E175" s="240">
        <v>0</v>
      </c>
      <c r="F175" s="240">
        <v>0</v>
      </c>
      <c r="G175" s="240">
        <v>0</v>
      </c>
      <c r="H175" s="240">
        <v>7.1</v>
      </c>
      <c r="I175" s="240">
        <v>0.6</v>
      </c>
      <c r="J175" s="240">
        <v>0.1</v>
      </c>
      <c r="K175" s="240">
        <v>35.1</v>
      </c>
      <c r="L175" s="216">
        <v>25.9</v>
      </c>
      <c r="M175" s="264"/>
    </row>
    <row r="176" spans="1:13" x14ac:dyDescent="0.2">
      <c r="B176" s="185" t="s">
        <v>680</v>
      </c>
      <c r="C176" s="240">
        <v>110.7</v>
      </c>
      <c r="D176" s="240">
        <v>108.7</v>
      </c>
      <c r="E176" s="240">
        <v>8.3000000000000007</v>
      </c>
      <c r="F176" s="240">
        <v>0</v>
      </c>
      <c r="G176" s="240">
        <v>0</v>
      </c>
      <c r="H176" s="240">
        <v>93.4</v>
      </c>
      <c r="I176" s="240">
        <v>16.3</v>
      </c>
      <c r="J176" s="240">
        <v>1.3</v>
      </c>
      <c r="K176" s="240">
        <v>338.8</v>
      </c>
      <c r="L176" s="216">
        <v>165.2</v>
      </c>
      <c r="M176" s="264"/>
    </row>
    <row r="177" spans="1:13" x14ac:dyDescent="0.2">
      <c r="B177" s="185" t="s">
        <v>681</v>
      </c>
      <c r="C177" s="240">
        <v>63.4</v>
      </c>
      <c r="D177" s="240">
        <v>77.8</v>
      </c>
      <c r="E177" s="240">
        <v>0.3</v>
      </c>
      <c r="F177" s="240">
        <v>0</v>
      </c>
      <c r="G177" s="240">
        <v>0</v>
      </c>
      <c r="H177" s="240">
        <v>75.5</v>
      </c>
      <c r="I177" s="240">
        <v>0.7</v>
      </c>
      <c r="J177" s="240">
        <v>0.2</v>
      </c>
      <c r="K177" s="240">
        <v>217.9</v>
      </c>
      <c r="L177" s="216">
        <v>19.3</v>
      </c>
      <c r="M177" s="264"/>
    </row>
    <row r="178" spans="1:13" x14ac:dyDescent="0.2">
      <c r="B178" s="185" t="s">
        <v>682</v>
      </c>
      <c r="C178" s="240">
        <v>62.8</v>
      </c>
      <c r="D178" s="240">
        <v>58.2</v>
      </c>
      <c r="E178" s="240">
        <v>0.5</v>
      </c>
      <c r="F178" s="240">
        <v>0</v>
      </c>
      <c r="G178" s="240">
        <v>0</v>
      </c>
      <c r="H178" s="240">
        <v>36.1</v>
      </c>
      <c r="I178" s="240">
        <v>1.5</v>
      </c>
      <c r="J178" s="240">
        <v>2.4</v>
      </c>
      <c r="K178" s="240">
        <v>161.6</v>
      </c>
      <c r="L178" s="216">
        <v>61.9</v>
      </c>
      <c r="M178" s="264"/>
    </row>
    <row r="179" spans="1:13" x14ac:dyDescent="0.2">
      <c r="B179" s="185" t="s">
        <v>683</v>
      </c>
      <c r="C179" s="240">
        <v>0.1</v>
      </c>
      <c r="D179" s="240">
        <v>0.1</v>
      </c>
      <c r="E179" s="240">
        <v>0.1</v>
      </c>
      <c r="F179" s="240">
        <v>0</v>
      </c>
      <c r="G179" s="240">
        <v>0</v>
      </c>
      <c r="H179" s="240">
        <v>0.1</v>
      </c>
      <c r="I179" s="240">
        <v>3.3</v>
      </c>
      <c r="J179" s="240">
        <v>0</v>
      </c>
      <c r="K179" s="240">
        <v>3.7</v>
      </c>
      <c r="L179" s="216">
        <v>0.5</v>
      </c>
      <c r="M179" s="264"/>
    </row>
    <row r="180" spans="1:13" x14ac:dyDescent="0.2">
      <c r="B180" s="185" t="s">
        <v>684</v>
      </c>
      <c r="C180" s="240">
        <v>116.8</v>
      </c>
      <c r="D180" s="240">
        <v>61.2</v>
      </c>
      <c r="E180" s="240">
        <v>1.6</v>
      </c>
      <c r="F180" s="240">
        <v>0</v>
      </c>
      <c r="G180" s="240">
        <v>0</v>
      </c>
      <c r="H180" s="240">
        <v>71.7</v>
      </c>
      <c r="I180" s="240">
        <v>16.8</v>
      </c>
      <c r="J180" s="240">
        <v>5.7</v>
      </c>
      <c r="K180" s="240">
        <v>273.8</v>
      </c>
      <c r="L180" s="216">
        <v>159</v>
      </c>
      <c r="M180" s="264"/>
    </row>
    <row r="181" spans="1:13" x14ac:dyDescent="0.2">
      <c r="B181" s="185" t="s">
        <v>685</v>
      </c>
      <c r="C181" s="240">
        <v>149.4</v>
      </c>
      <c r="D181" s="240">
        <v>125</v>
      </c>
      <c r="E181" s="240">
        <v>0</v>
      </c>
      <c r="F181" s="240">
        <v>0</v>
      </c>
      <c r="G181" s="240">
        <v>17.2</v>
      </c>
      <c r="H181" s="240">
        <v>91.8</v>
      </c>
      <c r="I181" s="240">
        <v>19.3</v>
      </c>
      <c r="J181" s="240">
        <v>0.2</v>
      </c>
      <c r="K181" s="240">
        <v>402.9</v>
      </c>
      <c r="L181" s="216">
        <v>265.3</v>
      </c>
      <c r="M181" s="264"/>
    </row>
    <row r="182" spans="1:13" x14ac:dyDescent="0.2">
      <c r="B182" s="185" t="s">
        <v>686</v>
      </c>
      <c r="C182" s="240">
        <v>17.600000000000001</v>
      </c>
      <c r="D182" s="240">
        <v>23.2</v>
      </c>
      <c r="E182" s="240">
        <v>0.4</v>
      </c>
      <c r="F182" s="240">
        <v>0</v>
      </c>
      <c r="G182" s="240">
        <v>7.4</v>
      </c>
      <c r="H182" s="240">
        <v>17.8</v>
      </c>
      <c r="I182" s="240">
        <v>21.3</v>
      </c>
      <c r="J182" s="240">
        <v>0.7</v>
      </c>
      <c r="K182" s="240">
        <v>88.4</v>
      </c>
      <c r="L182" s="216">
        <v>32.5</v>
      </c>
      <c r="M182" s="264"/>
    </row>
    <row r="183" spans="1:13" s="6" customFormat="1" x14ac:dyDescent="0.2">
      <c r="B183" s="6" t="s">
        <v>901</v>
      </c>
      <c r="C183" s="220">
        <v>595.29999999999995</v>
      </c>
      <c r="D183" s="220">
        <v>685</v>
      </c>
      <c r="E183" s="220">
        <v>11.2</v>
      </c>
      <c r="F183" s="220">
        <v>11.7</v>
      </c>
      <c r="G183" s="220">
        <v>24.6</v>
      </c>
      <c r="H183" s="220">
        <v>484.4</v>
      </c>
      <c r="I183" s="220">
        <v>226.9</v>
      </c>
      <c r="J183" s="220">
        <v>11.1</v>
      </c>
      <c r="K183" s="220">
        <v>2050.1</v>
      </c>
      <c r="L183" s="220">
        <v>1079.5</v>
      </c>
      <c r="M183" s="377"/>
    </row>
    <row r="184" spans="1:13" x14ac:dyDescent="0.2">
      <c r="A184" s="234">
        <v>2011</v>
      </c>
      <c r="B184" s="234" t="s">
        <v>677</v>
      </c>
      <c r="C184" s="237">
        <v>60.1</v>
      </c>
      <c r="D184" s="237">
        <v>239.6</v>
      </c>
      <c r="E184" s="237">
        <v>0</v>
      </c>
      <c r="F184" s="237">
        <v>15</v>
      </c>
      <c r="G184" s="237">
        <v>0</v>
      </c>
      <c r="H184" s="237">
        <v>102.2</v>
      </c>
      <c r="I184" s="237">
        <v>133.19999999999999</v>
      </c>
      <c r="J184" s="237">
        <v>-1.5</v>
      </c>
      <c r="K184" s="237">
        <v>548.6</v>
      </c>
      <c r="L184" s="237">
        <v>393.1</v>
      </c>
      <c r="M184" s="378"/>
    </row>
    <row r="185" spans="1:13" x14ac:dyDescent="0.2">
      <c r="B185" s="185" t="s">
        <v>678</v>
      </c>
      <c r="C185" s="240">
        <v>0</v>
      </c>
      <c r="D185" s="240">
        <v>0</v>
      </c>
      <c r="E185" s="240">
        <v>0</v>
      </c>
      <c r="F185" s="240">
        <v>0</v>
      </c>
      <c r="G185" s="240">
        <v>0</v>
      </c>
      <c r="H185" s="240">
        <v>0</v>
      </c>
      <c r="I185" s="240">
        <v>0</v>
      </c>
      <c r="J185" s="240">
        <v>0</v>
      </c>
      <c r="K185" s="240">
        <v>0</v>
      </c>
      <c r="L185" s="216">
        <v>0</v>
      </c>
      <c r="M185" s="264"/>
    </row>
    <row r="186" spans="1:13" x14ac:dyDescent="0.2">
      <c r="B186" s="185" t="s">
        <v>679</v>
      </c>
      <c r="C186" s="240">
        <v>17.7</v>
      </c>
      <c r="D186" s="240">
        <v>16.399999999999999</v>
      </c>
      <c r="E186" s="240">
        <v>0</v>
      </c>
      <c r="F186" s="240">
        <v>0</v>
      </c>
      <c r="G186" s="240">
        <v>0</v>
      </c>
      <c r="H186" s="240">
        <v>7.7</v>
      </c>
      <c r="I186" s="240">
        <v>0.6</v>
      </c>
      <c r="J186" s="240">
        <v>0</v>
      </c>
      <c r="K186" s="240">
        <v>42.4</v>
      </c>
      <c r="L186" s="216">
        <v>27.6</v>
      </c>
      <c r="M186" s="264"/>
    </row>
    <row r="187" spans="1:13" x14ac:dyDescent="0.2">
      <c r="B187" s="185" t="s">
        <v>680</v>
      </c>
      <c r="C187" s="240">
        <v>117.8</v>
      </c>
      <c r="D187" s="240">
        <v>95.8</v>
      </c>
      <c r="E187" s="240">
        <v>11</v>
      </c>
      <c r="F187" s="240">
        <v>0</v>
      </c>
      <c r="G187" s="240">
        <v>0</v>
      </c>
      <c r="H187" s="240">
        <v>75.099999999999994</v>
      </c>
      <c r="I187" s="240">
        <v>13.4</v>
      </c>
      <c r="J187" s="240">
        <v>0.2</v>
      </c>
      <c r="K187" s="240">
        <v>313.3</v>
      </c>
      <c r="L187" s="216">
        <v>174.3</v>
      </c>
      <c r="M187" s="264"/>
    </row>
    <row r="188" spans="1:13" x14ac:dyDescent="0.2">
      <c r="B188" s="185" t="s">
        <v>681</v>
      </c>
      <c r="C188" s="240">
        <v>76.599999999999994</v>
      </c>
      <c r="D188" s="240">
        <v>81.5</v>
      </c>
      <c r="E188" s="240">
        <v>0.4</v>
      </c>
      <c r="F188" s="240">
        <v>0</v>
      </c>
      <c r="G188" s="240">
        <v>0</v>
      </c>
      <c r="H188" s="240">
        <v>82.5</v>
      </c>
      <c r="I188" s="240">
        <v>3.6</v>
      </c>
      <c r="J188" s="240">
        <v>-0.1</v>
      </c>
      <c r="K188" s="240">
        <v>244.5</v>
      </c>
      <c r="L188" s="216">
        <v>19.899999999999999</v>
      </c>
      <c r="M188" s="264"/>
    </row>
    <row r="189" spans="1:13" x14ac:dyDescent="0.2">
      <c r="B189" s="185" t="s">
        <v>682</v>
      </c>
      <c r="C189" s="240">
        <v>77.900000000000006</v>
      </c>
      <c r="D189" s="240">
        <v>60.1</v>
      </c>
      <c r="E189" s="240">
        <v>0.6</v>
      </c>
      <c r="F189" s="240">
        <v>0</v>
      </c>
      <c r="G189" s="240">
        <v>0</v>
      </c>
      <c r="H189" s="240">
        <v>42.2</v>
      </c>
      <c r="I189" s="240">
        <v>1.7</v>
      </c>
      <c r="J189" s="240">
        <v>1.7</v>
      </c>
      <c r="K189" s="240">
        <v>184.2</v>
      </c>
      <c r="L189" s="216">
        <v>71.3</v>
      </c>
      <c r="M189" s="264"/>
    </row>
    <row r="190" spans="1:13" x14ac:dyDescent="0.2">
      <c r="B190" s="185" t="s">
        <v>683</v>
      </c>
      <c r="C190" s="240">
        <v>0</v>
      </c>
      <c r="D190" s="240">
        <v>0.2</v>
      </c>
      <c r="E190" s="240">
        <v>0.1</v>
      </c>
      <c r="F190" s="240">
        <v>0</v>
      </c>
      <c r="G190" s="240">
        <v>0</v>
      </c>
      <c r="H190" s="240">
        <v>0.1</v>
      </c>
      <c r="I190" s="240">
        <v>1.8</v>
      </c>
      <c r="J190" s="240">
        <v>0</v>
      </c>
      <c r="K190" s="240">
        <v>2.2000000000000002</v>
      </c>
      <c r="L190" s="216">
        <v>0.6</v>
      </c>
      <c r="M190" s="264"/>
    </row>
    <row r="191" spans="1:13" x14ac:dyDescent="0.2">
      <c r="B191" s="185" t="s">
        <v>684</v>
      </c>
      <c r="C191" s="240">
        <v>110.6</v>
      </c>
      <c r="D191" s="240">
        <v>65.400000000000006</v>
      </c>
      <c r="E191" s="240">
        <v>1.6</v>
      </c>
      <c r="F191" s="240">
        <v>0</v>
      </c>
      <c r="G191" s="240">
        <v>0</v>
      </c>
      <c r="H191" s="240">
        <v>76.400000000000006</v>
      </c>
      <c r="I191" s="240">
        <v>16.8</v>
      </c>
      <c r="J191" s="240">
        <v>2.5</v>
      </c>
      <c r="K191" s="240">
        <v>273.3</v>
      </c>
      <c r="L191" s="216">
        <v>171.3</v>
      </c>
      <c r="M191" s="264"/>
    </row>
    <row r="192" spans="1:13" x14ac:dyDescent="0.2">
      <c r="B192" s="185" t="s">
        <v>685</v>
      </c>
      <c r="C192" s="240">
        <v>142.9</v>
      </c>
      <c r="D192" s="240">
        <v>136.19999999999999</v>
      </c>
      <c r="E192" s="240">
        <v>0</v>
      </c>
      <c r="F192" s="240">
        <v>0</v>
      </c>
      <c r="G192" s="240">
        <v>19.100000000000001</v>
      </c>
      <c r="H192" s="240">
        <v>101.4</v>
      </c>
      <c r="I192" s="240">
        <v>21</v>
      </c>
      <c r="J192" s="240">
        <v>0.4</v>
      </c>
      <c r="K192" s="240">
        <v>421.2</v>
      </c>
      <c r="L192" s="216">
        <v>291.89999999999998</v>
      </c>
      <c r="M192" s="264"/>
    </row>
    <row r="193" spans="1:13" x14ac:dyDescent="0.2">
      <c r="B193" s="185" t="s">
        <v>686</v>
      </c>
      <c r="C193" s="240">
        <v>20.100000000000001</v>
      </c>
      <c r="D193" s="240">
        <v>26.2</v>
      </c>
      <c r="E193" s="240">
        <v>0.3</v>
      </c>
      <c r="F193" s="240">
        <v>0</v>
      </c>
      <c r="G193" s="240">
        <v>7.8</v>
      </c>
      <c r="H193" s="240">
        <v>20.2</v>
      </c>
      <c r="I193" s="240">
        <v>25.3</v>
      </c>
      <c r="J193" s="240">
        <v>2.2000000000000002</v>
      </c>
      <c r="K193" s="240">
        <v>102.2</v>
      </c>
      <c r="L193" s="216">
        <v>35.700000000000003</v>
      </c>
      <c r="M193" s="264"/>
    </row>
    <row r="194" spans="1:13" s="6" customFormat="1" x14ac:dyDescent="0.2">
      <c r="B194" s="6" t="s">
        <v>901</v>
      </c>
      <c r="C194" s="220">
        <v>623.79999999999995</v>
      </c>
      <c r="D194" s="220">
        <v>721.7</v>
      </c>
      <c r="E194" s="220">
        <v>13.9</v>
      </c>
      <c r="F194" s="220">
        <v>15.1</v>
      </c>
      <c r="G194" s="220">
        <v>27</v>
      </c>
      <c r="H194" s="220">
        <v>507.8</v>
      </c>
      <c r="I194" s="220">
        <v>217.3</v>
      </c>
      <c r="J194" s="220">
        <v>5.3</v>
      </c>
      <c r="K194" s="220">
        <v>2131.9</v>
      </c>
      <c r="L194" s="220">
        <v>1185.7</v>
      </c>
      <c r="M194" s="377"/>
    </row>
    <row r="195" spans="1:13" x14ac:dyDescent="0.2">
      <c r="A195" s="234">
        <v>2012</v>
      </c>
      <c r="B195" s="234" t="s">
        <v>677</v>
      </c>
      <c r="C195" s="237">
        <v>76.3</v>
      </c>
      <c r="D195" s="237">
        <v>236.8</v>
      </c>
      <c r="E195" s="237">
        <v>0</v>
      </c>
      <c r="F195" s="237">
        <v>13.8</v>
      </c>
      <c r="G195" s="237">
        <v>0</v>
      </c>
      <c r="H195" s="237">
        <v>89.6</v>
      </c>
      <c r="I195" s="237">
        <v>137.1</v>
      </c>
      <c r="J195" s="237">
        <v>-0.5</v>
      </c>
      <c r="K195" s="237">
        <v>553.1</v>
      </c>
      <c r="L195" s="237">
        <v>372.9</v>
      </c>
      <c r="M195" s="378"/>
    </row>
    <row r="196" spans="1:13" x14ac:dyDescent="0.2">
      <c r="B196" s="185" t="s">
        <v>678</v>
      </c>
      <c r="C196" s="240">
        <v>0</v>
      </c>
      <c r="D196" s="240">
        <v>0</v>
      </c>
      <c r="E196" s="240">
        <v>0</v>
      </c>
      <c r="F196" s="240">
        <v>0</v>
      </c>
      <c r="G196" s="240">
        <v>0</v>
      </c>
      <c r="H196" s="240">
        <v>0</v>
      </c>
      <c r="I196" s="240">
        <v>0</v>
      </c>
      <c r="J196" s="240">
        <v>0</v>
      </c>
      <c r="K196" s="240">
        <v>0</v>
      </c>
      <c r="L196" s="216">
        <v>0</v>
      </c>
      <c r="M196" s="264"/>
    </row>
    <row r="197" spans="1:13" x14ac:dyDescent="0.2">
      <c r="B197" s="185" t="s">
        <v>679</v>
      </c>
      <c r="C197" s="240">
        <v>12.1</v>
      </c>
      <c r="D197" s="240">
        <v>17.899999999999999</v>
      </c>
      <c r="E197" s="240">
        <v>0</v>
      </c>
      <c r="F197" s="240">
        <v>0</v>
      </c>
      <c r="G197" s="240">
        <v>0</v>
      </c>
      <c r="H197" s="240">
        <v>8.3000000000000007</v>
      </c>
      <c r="I197" s="240">
        <v>0.7</v>
      </c>
      <c r="J197" s="240">
        <v>0</v>
      </c>
      <c r="K197" s="240">
        <v>39</v>
      </c>
      <c r="L197" s="216">
        <v>30.1</v>
      </c>
      <c r="M197" s="264"/>
    </row>
    <row r="198" spans="1:13" x14ac:dyDescent="0.2">
      <c r="B198" s="185" t="s">
        <v>680</v>
      </c>
      <c r="C198" s="240">
        <v>91.3</v>
      </c>
      <c r="D198" s="240">
        <v>97.8</v>
      </c>
      <c r="E198" s="240">
        <v>12.1</v>
      </c>
      <c r="F198" s="240">
        <v>0.2</v>
      </c>
      <c r="G198" s="240">
        <v>0</v>
      </c>
      <c r="H198" s="240">
        <v>74</v>
      </c>
      <c r="I198" s="240">
        <v>13.2</v>
      </c>
      <c r="J198" s="240">
        <v>0.6</v>
      </c>
      <c r="K198" s="240">
        <v>289.3</v>
      </c>
      <c r="L198" s="216">
        <v>174.6</v>
      </c>
      <c r="M198" s="264"/>
    </row>
    <row r="199" spans="1:13" x14ac:dyDescent="0.2">
      <c r="B199" s="185" t="s">
        <v>681</v>
      </c>
      <c r="C199" s="240">
        <v>77.8</v>
      </c>
      <c r="D199" s="240">
        <v>89.5</v>
      </c>
      <c r="E199" s="240">
        <v>0.3</v>
      </c>
      <c r="F199" s="240">
        <v>0</v>
      </c>
      <c r="G199" s="240">
        <v>0</v>
      </c>
      <c r="H199" s="240">
        <v>86.9</v>
      </c>
      <c r="I199" s="240">
        <v>3.7</v>
      </c>
      <c r="J199" s="240">
        <v>0.1</v>
      </c>
      <c r="K199" s="240">
        <v>258.39999999999998</v>
      </c>
      <c r="L199" s="216">
        <v>20</v>
      </c>
      <c r="M199" s="264"/>
    </row>
    <row r="200" spans="1:13" x14ac:dyDescent="0.2">
      <c r="B200" s="185" t="s">
        <v>682</v>
      </c>
      <c r="C200" s="240">
        <v>68.400000000000006</v>
      </c>
      <c r="D200" s="240">
        <v>62.6</v>
      </c>
      <c r="E200" s="240">
        <v>0.4</v>
      </c>
      <c r="F200" s="240">
        <v>0</v>
      </c>
      <c r="G200" s="240">
        <v>0</v>
      </c>
      <c r="H200" s="240">
        <v>43.9</v>
      </c>
      <c r="I200" s="240">
        <v>1.4</v>
      </c>
      <c r="J200" s="240">
        <v>1.6</v>
      </c>
      <c r="K200" s="240">
        <v>178.2</v>
      </c>
      <c r="L200" s="216">
        <v>76.2</v>
      </c>
      <c r="M200" s="264"/>
    </row>
    <row r="201" spans="1:13" x14ac:dyDescent="0.2">
      <c r="B201" s="185" t="s">
        <v>683</v>
      </c>
      <c r="C201" s="240">
        <v>0</v>
      </c>
      <c r="D201" s="240">
        <v>0.3</v>
      </c>
      <c r="E201" s="240">
        <v>0.1</v>
      </c>
      <c r="F201" s="240">
        <v>0</v>
      </c>
      <c r="G201" s="240">
        <v>0</v>
      </c>
      <c r="H201" s="240">
        <v>0.2</v>
      </c>
      <c r="I201" s="240">
        <v>2.9</v>
      </c>
      <c r="J201" s="240">
        <v>0</v>
      </c>
      <c r="K201" s="240">
        <v>3.4</v>
      </c>
      <c r="L201" s="216">
        <v>0.7</v>
      </c>
      <c r="M201" s="264"/>
    </row>
    <row r="202" spans="1:13" x14ac:dyDescent="0.2">
      <c r="B202" s="185" t="s">
        <v>684</v>
      </c>
      <c r="C202" s="240">
        <v>119.2</v>
      </c>
      <c r="D202" s="240">
        <v>72.099999999999994</v>
      </c>
      <c r="E202" s="240">
        <v>1.7</v>
      </c>
      <c r="F202" s="240">
        <v>0</v>
      </c>
      <c r="G202" s="240">
        <v>0</v>
      </c>
      <c r="H202" s="240">
        <v>79.7</v>
      </c>
      <c r="I202" s="240">
        <v>16.100000000000001</v>
      </c>
      <c r="J202" s="240">
        <v>-0.4</v>
      </c>
      <c r="K202" s="240">
        <v>288.3</v>
      </c>
      <c r="L202" s="216">
        <v>184</v>
      </c>
      <c r="M202" s="264"/>
    </row>
    <row r="203" spans="1:13" x14ac:dyDescent="0.2">
      <c r="B203" s="185" t="s">
        <v>685</v>
      </c>
      <c r="C203" s="240">
        <v>116.1</v>
      </c>
      <c r="D203" s="240">
        <v>146.4</v>
      </c>
      <c r="E203" s="240">
        <v>0</v>
      </c>
      <c r="F203" s="240">
        <v>0</v>
      </c>
      <c r="G203" s="240">
        <v>20.5</v>
      </c>
      <c r="H203" s="240">
        <v>109.2</v>
      </c>
      <c r="I203" s="240">
        <v>25.6</v>
      </c>
      <c r="J203" s="240">
        <v>0</v>
      </c>
      <c r="K203" s="240">
        <v>417.8</v>
      </c>
      <c r="L203" s="216">
        <v>308.8</v>
      </c>
      <c r="M203" s="264"/>
    </row>
    <row r="204" spans="1:13" x14ac:dyDescent="0.2">
      <c r="B204" s="185" t="s">
        <v>686</v>
      </c>
      <c r="C204" s="240">
        <v>20.6</v>
      </c>
      <c r="D204" s="240">
        <v>31.2</v>
      </c>
      <c r="E204" s="240">
        <v>0.3</v>
      </c>
      <c r="F204" s="240">
        <v>0</v>
      </c>
      <c r="G204" s="240">
        <v>8.1</v>
      </c>
      <c r="H204" s="240">
        <v>20.5</v>
      </c>
      <c r="I204" s="240">
        <v>24.9</v>
      </c>
      <c r="J204" s="240">
        <v>0.7</v>
      </c>
      <c r="K204" s="240">
        <v>106.2</v>
      </c>
      <c r="L204" s="216">
        <v>38.1</v>
      </c>
      <c r="M204" s="264"/>
    </row>
    <row r="205" spans="1:13" s="6" customFormat="1" x14ac:dyDescent="0.2">
      <c r="B205" s="6" t="s">
        <v>901</v>
      </c>
      <c r="C205" s="220">
        <v>581.70000000000005</v>
      </c>
      <c r="D205" s="220">
        <v>754.5</v>
      </c>
      <c r="E205" s="220">
        <v>14.9</v>
      </c>
      <c r="F205" s="220">
        <v>14.1</v>
      </c>
      <c r="G205" s="220">
        <v>28.6</v>
      </c>
      <c r="H205" s="220">
        <v>512.20000000000005</v>
      </c>
      <c r="I205" s="220">
        <v>225.5</v>
      </c>
      <c r="J205" s="220">
        <v>2.1</v>
      </c>
      <c r="K205" s="220">
        <v>2133.6999999999998</v>
      </c>
      <c r="L205" s="220">
        <v>1205.3</v>
      </c>
      <c r="M205" s="377"/>
    </row>
    <row r="206" spans="1:13" x14ac:dyDescent="0.2">
      <c r="A206" s="234">
        <v>2013</v>
      </c>
      <c r="B206" s="234" t="s">
        <v>677</v>
      </c>
      <c r="C206" s="237">
        <v>55.1</v>
      </c>
      <c r="D206" s="237">
        <v>259.10000000000002</v>
      </c>
      <c r="E206" s="237">
        <v>0</v>
      </c>
      <c r="F206" s="237">
        <v>6.6</v>
      </c>
      <c r="G206" s="237">
        <v>0</v>
      </c>
      <c r="H206" s="237">
        <v>101.3</v>
      </c>
      <c r="I206" s="237">
        <v>167.5</v>
      </c>
      <c r="J206" s="237">
        <v>5.7</v>
      </c>
      <c r="K206" s="237">
        <v>595.20000000000005</v>
      </c>
      <c r="L206" s="237">
        <v>417.7</v>
      </c>
      <c r="M206" s="378"/>
    </row>
    <row r="207" spans="1:13" x14ac:dyDescent="0.2">
      <c r="B207" s="185" t="s">
        <v>678</v>
      </c>
      <c r="C207" s="240">
        <v>0</v>
      </c>
      <c r="D207" s="240">
        <v>0</v>
      </c>
      <c r="E207" s="240">
        <v>0</v>
      </c>
      <c r="F207" s="240">
        <v>0</v>
      </c>
      <c r="G207" s="240">
        <v>0</v>
      </c>
      <c r="H207" s="240">
        <v>0</v>
      </c>
      <c r="I207" s="240">
        <v>0</v>
      </c>
      <c r="J207" s="240">
        <v>0</v>
      </c>
      <c r="K207" s="240">
        <v>0</v>
      </c>
      <c r="L207" s="216">
        <v>0</v>
      </c>
      <c r="M207" s="264"/>
    </row>
    <row r="208" spans="1:13" x14ac:dyDescent="0.2">
      <c r="B208" s="185" t="s">
        <v>679</v>
      </c>
      <c r="C208" s="240">
        <v>11.4</v>
      </c>
      <c r="D208" s="240">
        <v>29.6</v>
      </c>
      <c r="E208" s="240">
        <v>0</v>
      </c>
      <c r="F208" s="240">
        <v>0</v>
      </c>
      <c r="G208" s="240">
        <v>0</v>
      </c>
      <c r="H208" s="240">
        <v>11.3</v>
      </c>
      <c r="I208" s="240">
        <v>1</v>
      </c>
      <c r="J208" s="240">
        <v>0</v>
      </c>
      <c r="K208" s="240">
        <v>53.3</v>
      </c>
      <c r="L208" s="216">
        <v>48.5</v>
      </c>
      <c r="M208" s="264"/>
    </row>
    <row r="209" spans="1:13" x14ac:dyDescent="0.2">
      <c r="B209" s="185" t="s">
        <v>680</v>
      </c>
      <c r="C209" s="240">
        <v>119.5</v>
      </c>
      <c r="D209" s="240">
        <v>90.4</v>
      </c>
      <c r="E209" s="240">
        <v>21.4</v>
      </c>
      <c r="F209" s="240">
        <v>0.1</v>
      </c>
      <c r="G209" s="240">
        <v>0</v>
      </c>
      <c r="H209" s="240">
        <v>81.900000000000006</v>
      </c>
      <c r="I209" s="240">
        <v>7.4</v>
      </c>
      <c r="J209" s="240">
        <v>0.4</v>
      </c>
      <c r="K209" s="240">
        <v>321</v>
      </c>
      <c r="L209" s="216">
        <v>142.80000000000001</v>
      </c>
      <c r="M209" s="264"/>
    </row>
    <row r="210" spans="1:13" x14ac:dyDescent="0.2">
      <c r="B210" s="185" t="s">
        <v>681</v>
      </c>
      <c r="C210" s="240">
        <v>111.2</v>
      </c>
      <c r="D210" s="240">
        <v>71.900000000000006</v>
      </c>
      <c r="E210" s="240">
        <v>1.2</v>
      </c>
      <c r="F210" s="240">
        <v>0</v>
      </c>
      <c r="G210" s="240">
        <v>0</v>
      </c>
      <c r="H210" s="240">
        <v>75.5</v>
      </c>
      <c r="I210" s="240">
        <v>5.3</v>
      </c>
      <c r="J210" s="240">
        <v>0.9</v>
      </c>
      <c r="K210" s="240">
        <v>266</v>
      </c>
      <c r="L210" s="216">
        <v>14.2</v>
      </c>
      <c r="M210" s="264"/>
    </row>
    <row r="211" spans="1:13" x14ac:dyDescent="0.2">
      <c r="B211" s="185" t="s">
        <v>682</v>
      </c>
      <c r="C211" s="240">
        <v>57.2</v>
      </c>
      <c r="D211" s="240">
        <v>25.1</v>
      </c>
      <c r="E211" s="240">
        <v>0.2</v>
      </c>
      <c r="F211" s="240">
        <v>0.1</v>
      </c>
      <c r="G211" s="240">
        <v>0</v>
      </c>
      <c r="H211" s="240">
        <v>26.7</v>
      </c>
      <c r="I211" s="240">
        <v>0.4</v>
      </c>
      <c r="J211" s="240">
        <v>1.8</v>
      </c>
      <c r="K211" s="240">
        <v>111.5</v>
      </c>
      <c r="L211" s="216">
        <v>37</v>
      </c>
      <c r="M211" s="264"/>
    </row>
    <row r="212" spans="1:13" x14ac:dyDescent="0.2">
      <c r="B212" s="185" t="s">
        <v>683</v>
      </c>
      <c r="C212" s="240">
        <v>3.1</v>
      </c>
      <c r="D212" s="240">
        <v>11.4</v>
      </c>
      <c r="E212" s="240">
        <v>0.5</v>
      </c>
      <c r="F212" s="240">
        <v>0</v>
      </c>
      <c r="G212" s="240">
        <v>0</v>
      </c>
      <c r="H212" s="240">
        <v>4.2</v>
      </c>
      <c r="I212" s="240">
        <v>0.2</v>
      </c>
      <c r="J212" s="240">
        <v>1.4</v>
      </c>
      <c r="K212" s="240">
        <v>20.8</v>
      </c>
      <c r="L212" s="216">
        <v>0.1</v>
      </c>
      <c r="M212" s="264"/>
    </row>
    <row r="213" spans="1:13" x14ac:dyDescent="0.2">
      <c r="B213" s="185" t="s">
        <v>684</v>
      </c>
      <c r="C213" s="240">
        <v>113.5</v>
      </c>
      <c r="D213" s="240">
        <v>114.5</v>
      </c>
      <c r="E213" s="240">
        <v>0.2</v>
      </c>
      <c r="F213" s="240">
        <v>0.1</v>
      </c>
      <c r="G213" s="240">
        <v>0</v>
      </c>
      <c r="H213" s="240">
        <v>100.8</v>
      </c>
      <c r="I213" s="240">
        <v>12.5</v>
      </c>
      <c r="J213" s="240">
        <v>0.5</v>
      </c>
      <c r="K213" s="240">
        <v>342</v>
      </c>
      <c r="L213" s="216">
        <v>243.5</v>
      </c>
      <c r="M213" s="264"/>
    </row>
    <row r="214" spans="1:13" x14ac:dyDescent="0.2">
      <c r="B214" s="185" t="s">
        <v>685</v>
      </c>
      <c r="C214" s="240">
        <v>89.1</v>
      </c>
      <c r="D214" s="240">
        <v>96.5</v>
      </c>
      <c r="E214" s="240">
        <v>0</v>
      </c>
      <c r="F214" s="240">
        <v>0</v>
      </c>
      <c r="G214" s="240">
        <v>17.600000000000001</v>
      </c>
      <c r="H214" s="240">
        <v>59.5</v>
      </c>
      <c r="I214" s="240">
        <v>9.1999999999999993</v>
      </c>
      <c r="J214" s="240">
        <v>0</v>
      </c>
      <c r="K214" s="240">
        <v>271.8</v>
      </c>
      <c r="L214" s="216">
        <v>232.7</v>
      </c>
      <c r="M214" s="264"/>
    </row>
    <row r="215" spans="1:13" x14ac:dyDescent="0.2">
      <c r="B215" s="185" t="s">
        <v>686</v>
      </c>
      <c r="C215" s="240">
        <v>89.2</v>
      </c>
      <c r="D215" s="240">
        <v>91.9</v>
      </c>
      <c r="E215" s="240">
        <v>0</v>
      </c>
      <c r="F215" s="240">
        <v>0</v>
      </c>
      <c r="G215" s="240">
        <v>14.1</v>
      </c>
      <c r="H215" s="240">
        <v>48.7</v>
      </c>
      <c r="I215" s="240">
        <v>26.3</v>
      </c>
      <c r="J215" s="240">
        <v>0.8</v>
      </c>
      <c r="K215" s="240">
        <v>271.10000000000002</v>
      </c>
      <c r="L215" s="216">
        <v>128.9</v>
      </c>
      <c r="M215" s="264"/>
    </row>
    <row r="216" spans="1:13" s="6" customFormat="1" x14ac:dyDescent="0.2">
      <c r="B216" s="6" t="s">
        <v>901</v>
      </c>
      <c r="C216" s="220">
        <v>649.29999999999995</v>
      </c>
      <c r="D216" s="220">
        <v>790.4</v>
      </c>
      <c r="E216" s="220">
        <v>23.4</v>
      </c>
      <c r="F216" s="220">
        <v>6.9</v>
      </c>
      <c r="G216" s="220">
        <v>31.7</v>
      </c>
      <c r="H216" s="220">
        <v>509.8</v>
      </c>
      <c r="I216" s="220">
        <v>229.8</v>
      </c>
      <c r="J216" s="220">
        <v>11.4</v>
      </c>
      <c r="K216" s="220">
        <v>2252.6999999999998</v>
      </c>
      <c r="L216" s="220">
        <v>1265.5</v>
      </c>
      <c r="M216" s="377"/>
    </row>
    <row r="217" spans="1:13" x14ac:dyDescent="0.2">
      <c r="A217" s="234">
        <v>2014</v>
      </c>
      <c r="B217" s="234" t="s">
        <v>677</v>
      </c>
      <c r="C217" s="237">
        <v>73.8</v>
      </c>
      <c r="D217" s="237">
        <v>277.5</v>
      </c>
      <c r="E217" s="237">
        <v>0</v>
      </c>
      <c r="F217" s="237">
        <v>6.2</v>
      </c>
      <c r="G217" s="237">
        <v>0</v>
      </c>
      <c r="H217" s="237">
        <v>109.8</v>
      </c>
      <c r="I217" s="237">
        <v>167.7</v>
      </c>
      <c r="J217" s="237">
        <v>3.3</v>
      </c>
      <c r="K217" s="237">
        <v>638.29999999999995</v>
      </c>
      <c r="L217" s="237">
        <v>442.5</v>
      </c>
      <c r="M217" s="378"/>
    </row>
    <row r="218" spans="1:13" x14ac:dyDescent="0.2">
      <c r="B218" s="185" t="s">
        <v>678</v>
      </c>
      <c r="C218" s="240">
        <v>0</v>
      </c>
      <c r="D218" s="240">
        <v>0</v>
      </c>
      <c r="E218" s="240">
        <v>0</v>
      </c>
      <c r="F218" s="240">
        <v>0</v>
      </c>
      <c r="G218" s="240">
        <v>0</v>
      </c>
      <c r="H218" s="240">
        <v>0</v>
      </c>
      <c r="I218" s="240">
        <v>0</v>
      </c>
      <c r="J218" s="240">
        <v>0</v>
      </c>
      <c r="K218" s="240">
        <v>0</v>
      </c>
      <c r="L218" s="216">
        <v>0</v>
      </c>
      <c r="M218" s="264"/>
    </row>
    <row r="219" spans="1:13" x14ac:dyDescent="0.2">
      <c r="B219" s="185" t="s">
        <v>679</v>
      </c>
      <c r="C219" s="240">
        <v>13.6</v>
      </c>
      <c r="D219" s="240">
        <v>31.6</v>
      </c>
      <c r="E219" s="240">
        <v>0</v>
      </c>
      <c r="F219" s="240">
        <v>0</v>
      </c>
      <c r="G219" s="240">
        <v>0</v>
      </c>
      <c r="H219" s="240">
        <v>11.8</v>
      </c>
      <c r="I219" s="240">
        <v>1.2</v>
      </c>
      <c r="J219" s="240">
        <v>0</v>
      </c>
      <c r="K219" s="240">
        <v>58.1</v>
      </c>
      <c r="L219" s="216">
        <v>51.3</v>
      </c>
      <c r="M219" s="264"/>
    </row>
    <row r="220" spans="1:13" x14ac:dyDescent="0.2">
      <c r="B220" s="185" t="s">
        <v>680</v>
      </c>
      <c r="C220" s="240">
        <v>138.80000000000001</v>
      </c>
      <c r="D220" s="240">
        <v>93.6</v>
      </c>
      <c r="E220" s="240">
        <v>21.9</v>
      </c>
      <c r="F220" s="240">
        <v>0.1</v>
      </c>
      <c r="G220" s="240">
        <v>0</v>
      </c>
      <c r="H220" s="240">
        <v>79.599999999999994</v>
      </c>
      <c r="I220" s="240">
        <v>8.1999999999999993</v>
      </c>
      <c r="J220" s="240">
        <v>7</v>
      </c>
      <c r="K220" s="240">
        <v>349.1</v>
      </c>
      <c r="L220" s="216">
        <v>141.30000000000001</v>
      </c>
      <c r="M220" s="264"/>
    </row>
    <row r="221" spans="1:13" x14ac:dyDescent="0.2">
      <c r="B221" s="185" t="s">
        <v>681</v>
      </c>
      <c r="C221" s="240">
        <v>115.6</v>
      </c>
      <c r="D221" s="240">
        <v>74.599999999999994</v>
      </c>
      <c r="E221" s="240">
        <v>0.3</v>
      </c>
      <c r="F221" s="240">
        <v>0</v>
      </c>
      <c r="G221" s="240">
        <v>0</v>
      </c>
      <c r="H221" s="240">
        <v>79.8</v>
      </c>
      <c r="I221" s="240">
        <v>3.1</v>
      </c>
      <c r="J221" s="240">
        <v>0.8</v>
      </c>
      <c r="K221" s="240">
        <v>274.10000000000002</v>
      </c>
      <c r="L221" s="216">
        <v>14.7</v>
      </c>
      <c r="M221" s="264"/>
    </row>
    <row r="222" spans="1:13" x14ac:dyDescent="0.2">
      <c r="B222" s="185" t="s">
        <v>682</v>
      </c>
      <c r="C222" s="240">
        <v>54.6</v>
      </c>
      <c r="D222" s="240">
        <v>25.4</v>
      </c>
      <c r="E222" s="240">
        <v>0.4</v>
      </c>
      <c r="F222" s="240">
        <v>0.1</v>
      </c>
      <c r="G222" s="240">
        <v>0</v>
      </c>
      <c r="H222" s="240">
        <v>27.4</v>
      </c>
      <c r="I222" s="240">
        <v>0.4</v>
      </c>
      <c r="J222" s="240">
        <v>2.4</v>
      </c>
      <c r="K222" s="240">
        <v>110.6</v>
      </c>
      <c r="L222" s="216">
        <v>34.799999999999997</v>
      </c>
      <c r="M222" s="264"/>
    </row>
    <row r="223" spans="1:13" x14ac:dyDescent="0.2">
      <c r="B223" s="185" t="s">
        <v>683</v>
      </c>
      <c r="C223" s="240">
        <v>1.5</v>
      </c>
      <c r="D223" s="240">
        <v>10.4</v>
      </c>
      <c r="E223" s="240">
        <v>0.5</v>
      </c>
      <c r="F223" s="240">
        <v>0</v>
      </c>
      <c r="G223" s="240">
        <v>0</v>
      </c>
      <c r="H223" s="240">
        <v>2.6</v>
      </c>
      <c r="I223" s="240">
        <v>0.4</v>
      </c>
      <c r="J223" s="240">
        <v>-0.7</v>
      </c>
      <c r="K223" s="240">
        <v>14.7</v>
      </c>
      <c r="L223" s="216">
        <v>-0.4</v>
      </c>
      <c r="M223" s="264"/>
    </row>
    <row r="224" spans="1:13" x14ac:dyDescent="0.2">
      <c r="B224" s="185" t="s">
        <v>684</v>
      </c>
      <c r="C224" s="240">
        <v>110.4</v>
      </c>
      <c r="D224" s="240">
        <v>115.9</v>
      </c>
      <c r="E224" s="240">
        <v>2.2999999999999998</v>
      </c>
      <c r="F224" s="240">
        <v>0.1</v>
      </c>
      <c r="G224" s="240">
        <v>0</v>
      </c>
      <c r="H224" s="240">
        <v>105.1</v>
      </c>
      <c r="I224" s="240">
        <v>12</v>
      </c>
      <c r="J224" s="240">
        <v>0.8</v>
      </c>
      <c r="K224" s="240">
        <v>346.6</v>
      </c>
      <c r="L224" s="216">
        <v>249.6</v>
      </c>
      <c r="M224" s="264"/>
    </row>
    <row r="225" spans="1:13" x14ac:dyDescent="0.2">
      <c r="B225" s="185" t="s">
        <v>685</v>
      </c>
      <c r="C225" s="240">
        <v>92.8</v>
      </c>
      <c r="D225" s="240">
        <v>99.6</v>
      </c>
      <c r="E225" s="240">
        <v>0</v>
      </c>
      <c r="F225" s="240">
        <v>0</v>
      </c>
      <c r="G225" s="240">
        <v>17.8</v>
      </c>
      <c r="H225" s="240">
        <v>60.4</v>
      </c>
      <c r="I225" s="240">
        <v>8.9</v>
      </c>
      <c r="J225" s="240">
        <v>0</v>
      </c>
      <c r="K225" s="240">
        <v>279.5</v>
      </c>
      <c r="L225" s="216">
        <v>239</v>
      </c>
      <c r="M225" s="264"/>
    </row>
    <row r="226" spans="1:13" x14ac:dyDescent="0.2">
      <c r="B226" s="185" t="s">
        <v>686</v>
      </c>
      <c r="C226" s="240">
        <v>76.599999999999994</v>
      </c>
      <c r="D226" s="240">
        <v>98.8</v>
      </c>
      <c r="E226" s="240">
        <v>0</v>
      </c>
      <c r="F226" s="240">
        <v>0</v>
      </c>
      <c r="G226" s="240">
        <v>14.7</v>
      </c>
      <c r="H226" s="240">
        <v>58.1</v>
      </c>
      <c r="I226" s="240">
        <v>22.9</v>
      </c>
      <c r="J226" s="240">
        <v>0.8</v>
      </c>
      <c r="K226" s="240">
        <v>271.89999999999998</v>
      </c>
      <c r="L226" s="216">
        <v>146.19999999999999</v>
      </c>
      <c r="M226" s="264"/>
    </row>
    <row r="227" spans="1:13" s="6" customFormat="1" x14ac:dyDescent="0.2">
      <c r="B227" s="6" t="s">
        <v>901</v>
      </c>
      <c r="C227" s="220">
        <v>677.6</v>
      </c>
      <c r="D227" s="220">
        <v>827.5</v>
      </c>
      <c r="E227" s="220">
        <v>25.3</v>
      </c>
      <c r="F227" s="220">
        <v>6.5</v>
      </c>
      <c r="G227" s="220">
        <v>32.5</v>
      </c>
      <c r="H227" s="220">
        <v>534.5</v>
      </c>
      <c r="I227" s="220">
        <v>224.7</v>
      </c>
      <c r="J227" s="220">
        <v>14.4</v>
      </c>
      <c r="K227" s="220">
        <v>2343</v>
      </c>
      <c r="L227" s="220">
        <v>1319</v>
      </c>
      <c r="M227" s="377"/>
    </row>
    <row r="228" spans="1:13" x14ac:dyDescent="0.2">
      <c r="A228" s="234">
        <v>2015</v>
      </c>
      <c r="B228" s="234" t="s">
        <v>677</v>
      </c>
      <c r="C228" s="237">
        <v>15.8</v>
      </c>
      <c r="D228" s="237">
        <v>290.39999999999998</v>
      </c>
      <c r="E228" s="237">
        <v>0</v>
      </c>
      <c r="F228" s="237">
        <v>4.2</v>
      </c>
      <c r="G228" s="237">
        <v>0</v>
      </c>
      <c r="H228" s="237">
        <v>115.8</v>
      </c>
      <c r="I228" s="237">
        <v>172.7</v>
      </c>
      <c r="J228" s="237">
        <v>3</v>
      </c>
      <c r="K228" s="237">
        <v>601.79999999999995</v>
      </c>
      <c r="L228" s="237">
        <v>466.5</v>
      </c>
      <c r="M228" s="378"/>
    </row>
    <row r="229" spans="1:13" x14ac:dyDescent="0.2">
      <c r="B229" s="185" t="s">
        <v>678</v>
      </c>
      <c r="C229" s="240">
        <v>0</v>
      </c>
      <c r="D229" s="240">
        <v>0</v>
      </c>
      <c r="E229" s="240">
        <v>0</v>
      </c>
      <c r="F229" s="240">
        <v>0</v>
      </c>
      <c r="G229" s="240">
        <v>0</v>
      </c>
      <c r="H229" s="240">
        <v>0</v>
      </c>
      <c r="I229" s="240">
        <v>0</v>
      </c>
      <c r="J229" s="240">
        <v>0</v>
      </c>
      <c r="K229" s="240">
        <v>0</v>
      </c>
      <c r="L229" s="216">
        <v>0</v>
      </c>
      <c r="M229" s="264"/>
    </row>
    <row r="230" spans="1:13" x14ac:dyDescent="0.2">
      <c r="B230" s="185" t="s">
        <v>679</v>
      </c>
      <c r="C230" s="240">
        <v>16.7</v>
      </c>
      <c r="D230" s="240">
        <v>33.9</v>
      </c>
      <c r="E230" s="240">
        <v>0</v>
      </c>
      <c r="F230" s="240">
        <v>0</v>
      </c>
      <c r="G230" s="240">
        <v>0</v>
      </c>
      <c r="H230" s="240">
        <v>12.8</v>
      </c>
      <c r="I230" s="240">
        <v>1.1000000000000001</v>
      </c>
      <c r="J230" s="240">
        <v>0</v>
      </c>
      <c r="K230" s="240">
        <v>64.599999999999994</v>
      </c>
      <c r="L230" s="216">
        <v>55.1</v>
      </c>
      <c r="M230" s="264"/>
    </row>
    <row r="231" spans="1:13" x14ac:dyDescent="0.2">
      <c r="B231" s="185" t="s">
        <v>680</v>
      </c>
      <c r="C231" s="240">
        <v>131.19999999999999</v>
      </c>
      <c r="D231" s="240">
        <v>93.4</v>
      </c>
      <c r="E231" s="240">
        <v>21.3</v>
      </c>
      <c r="F231" s="240">
        <v>0.1</v>
      </c>
      <c r="G231" s="240">
        <v>0</v>
      </c>
      <c r="H231" s="240">
        <v>80.2</v>
      </c>
      <c r="I231" s="240">
        <v>8</v>
      </c>
      <c r="J231" s="240">
        <v>10</v>
      </c>
      <c r="K231" s="240">
        <v>344.3</v>
      </c>
      <c r="L231" s="216">
        <v>143.19999999999999</v>
      </c>
      <c r="M231" s="264"/>
    </row>
    <row r="232" spans="1:13" x14ac:dyDescent="0.2">
      <c r="B232" s="185" t="s">
        <v>681</v>
      </c>
      <c r="C232" s="240">
        <v>115.3</v>
      </c>
      <c r="D232" s="240">
        <v>78.5</v>
      </c>
      <c r="E232" s="240">
        <v>0.1</v>
      </c>
      <c r="F232" s="240">
        <v>0</v>
      </c>
      <c r="G232" s="240">
        <v>0</v>
      </c>
      <c r="H232" s="240">
        <v>88.6</v>
      </c>
      <c r="I232" s="240">
        <v>2.7</v>
      </c>
      <c r="J232" s="240">
        <v>1.1000000000000001</v>
      </c>
      <c r="K232" s="240">
        <v>286.39999999999998</v>
      </c>
      <c r="L232" s="216">
        <v>15.7</v>
      </c>
      <c r="M232" s="264"/>
    </row>
    <row r="233" spans="1:13" x14ac:dyDescent="0.2">
      <c r="B233" s="185" t="s">
        <v>682</v>
      </c>
      <c r="C233" s="240">
        <v>50.3</v>
      </c>
      <c r="D233" s="240">
        <v>26.4</v>
      </c>
      <c r="E233" s="240">
        <v>0.2</v>
      </c>
      <c r="F233" s="240">
        <v>0.1</v>
      </c>
      <c r="G233" s="240">
        <v>0</v>
      </c>
      <c r="H233" s="240">
        <v>29.6</v>
      </c>
      <c r="I233" s="240">
        <v>0.4</v>
      </c>
      <c r="J233" s="240">
        <v>4.0999999999999996</v>
      </c>
      <c r="K233" s="240">
        <v>110.9</v>
      </c>
      <c r="L233" s="216">
        <v>38.299999999999997</v>
      </c>
      <c r="M233" s="264"/>
    </row>
    <row r="234" spans="1:13" x14ac:dyDescent="0.2">
      <c r="B234" s="185" t="s">
        <v>683</v>
      </c>
      <c r="C234" s="240">
        <v>1.6</v>
      </c>
      <c r="D234" s="240">
        <v>10.199999999999999</v>
      </c>
      <c r="E234" s="240">
        <v>0.4</v>
      </c>
      <c r="F234" s="240">
        <v>0</v>
      </c>
      <c r="G234" s="240">
        <v>0</v>
      </c>
      <c r="H234" s="240">
        <v>2.4</v>
      </c>
      <c r="I234" s="240">
        <v>0.5</v>
      </c>
      <c r="J234" s="240">
        <v>0.1</v>
      </c>
      <c r="K234" s="240">
        <v>15.3</v>
      </c>
      <c r="L234" s="216">
        <v>-0.4</v>
      </c>
      <c r="M234" s="264"/>
    </row>
    <row r="235" spans="1:13" x14ac:dyDescent="0.2">
      <c r="B235" s="185" t="s">
        <v>684</v>
      </c>
      <c r="C235" s="240">
        <v>102.2</v>
      </c>
      <c r="D235" s="240">
        <v>123.8</v>
      </c>
      <c r="E235" s="240">
        <v>2.2000000000000002</v>
      </c>
      <c r="F235" s="240">
        <v>0.1</v>
      </c>
      <c r="G235" s="240">
        <v>0</v>
      </c>
      <c r="H235" s="240">
        <v>107.2</v>
      </c>
      <c r="I235" s="240">
        <v>10.9</v>
      </c>
      <c r="J235" s="240">
        <v>0</v>
      </c>
      <c r="K235" s="240">
        <v>346.4</v>
      </c>
      <c r="L235" s="216">
        <v>261.8</v>
      </c>
      <c r="M235" s="264"/>
    </row>
    <row r="236" spans="1:13" x14ac:dyDescent="0.2">
      <c r="B236" s="185" t="s">
        <v>685</v>
      </c>
      <c r="C236" s="240">
        <v>89.9</v>
      </c>
      <c r="D236" s="240">
        <v>102.6</v>
      </c>
      <c r="E236" s="240">
        <v>0</v>
      </c>
      <c r="F236" s="240">
        <v>0</v>
      </c>
      <c r="G236" s="240">
        <v>17.100000000000001</v>
      </c>
      <c r="H236" s="240">
        <v>62.7</v>
      </c>
      <c r="I236" s="240">
        <v>8.4</v>
      </c>
      <c r="J236" s="240">
        <v>0</v>
      </c>
      <c r="K236" s="240">
        <v>280.60000000000002</v>
      </c>
      <c r="L236" s="216">
        <v>244.8</v>
      </c>
      <c r="M236" s="264"/>
    </row>
    <row r="237" spans="1:13" x14ac:dyDescent="0.2">
      <c r="B237" s="185" t="s">
        <v>686</v>
      </c>
      <c r="C237" s="240">
        <v>88.7</v>
      </c>
      <c r="D237" s="240">
        <v>106.4</v>
      </c>
      <c r="E237" s="240">
        <v>0</v>
      </c>
      <c r="F237" s="240">
        <v>0</v>
      </c>
      <c r="G237" s="240">
        <v>15.3</v>
      </c>
      <c r="H237" s="240">
        <v>64.400000000000006</v>
      </c>
      <c r="I237" s="240">
        <v>21.4</v>
      </c>
      <c r="J237" s="240">
        <v>1.9</v>
      </c>
      <c r="K237" s="240">
        <v>298.2</v>
      </c>
      <c r="L237" s="216">
        <v>160.1</v>
      </c>
      <c r="M237" s="264"/>
    </row>
    <row r="238" spans="1:13" s="6" customFormat="1" x14ac:dyDescent="0.2">
      <c r="B238" s="6" t="s">
        <v>901</v>
      </c>
      <c r="C238" s="220">
        <v>611.6</v>
      </c>
      <c r="D238" s="220">
        <v>865.6</v>
      </c>
      <c r="E238" s="220">
        <v>24.3</v>
      </c>
      <c r="F238" s="220">
        <v>4.5</v>
      </c>
      <c r="G238" s="220">
        <v>32.5</v>
      </c>
      <c r="H238" s="220">
        <v>563.6</v>
      </c>
      <c r="I238" s="220">
        <v>226.1</v>
      </c>
      <c r="J238" s="220">
        <v>20.3</v>
      </c>
      <c r="K238" s="220">
        <v>2348.5</v>
      </c>
      <c r="L238" s="220">
        <v>1385.2</v>
      </c>
      <c r="M238" s="377"/>
    </row>
    <row r="239" spans="1:13" x14ac:dyDescent="0.2">
      <c r="A239" s="234">
        <v>2016</v>
      </c>
      <c r="B239" s="234" t="s">
        <v>677</v>
      </c>
      <c r="C239" s="237">
        <v>103.3</v>
      </c>
      <c r="D239" s="237">
        <v>292</v>
      </c>
      <c r="E239" s="237">
        <v>0</v>
      </c>
      <c r="F239" s="237">
        <v>2.6</v>
      </c>
      <c r="G239" s="237">
        <v>0</v>
      </c>
      <c r="H239" s="237">
        <v>124.5</v>
      </c>
      <c r="I239" s="237">
        <v>171.1</v>
      </c>
      <c r="J239" s="237">
        <v>2.2999999999999998</v>
      </c>
      <c r="K239" s="237">
        <v>695.9</v>
      </c>
      <c r="L239" s="237">
        <v>480.6</v>
      </c>
      <c r="M239" s="378"/>
    </row>
    <row r="240" spans="1:13" x14ac:dyDescent="0.2">
      <c r="B240" s="185" t="s">
        <v>678</v>
      </c>
      <c r="C240" s="240">
        <v>0</v>
      </c>
      <c r="D240" s="240">
        <v>0</v>
      </c>
      <c r="E240" s="240">
        <v>0</v>
      </c>
      <c r="F240" s="240">
        <v>0</v>
      </c>
      <c r="G240" s="240">
        <v>0</v>
      </c>
      <c r="H240" s="240">
        <v>0</v>
      </c>
      <c r="I240" s="240">
        <v>0</v>
      </c>
      <c r="J240" s="240">
        <v>0</v>
      </c>
      <c r="K240" s="240">
        <v>0</v>
      </c>
      <c r="L240" s="216">
        <v>0</v>
      </c>
      <c r="M240" s="264"/>
    </row>
    <row r="241" spans="1:13" x14ac:dyDescent="0.2">
      <c r="B241" s="185" t="s">
        <v>679</v>
      </c>
      <c r="C241" s="240">
        <v>22</v>
      </c>
      <c r="D241" s="240">
        <v>35.9</v>
      </c>
      <c r="E241" s="240">
        <v>0</v>
      </c>
      <c r="F241" s="240">
        <v>0</v>
      </c>
      <c r="G241" s="240">
        <v>0</v>
      </c>
      <c r="H241" s="240">
        <v>13.9</v>
      </c>
      <c r="I241" s="240">
        <v>1.1000000000000001</v>
      </c>
      <c r="J241" s="240">
        <v>0</v>
      </c>
      <c r="K241" s="240">
        <v>72.900000000000006</v>
      </c>
      <c r="L241" s="216">
        <v>58.8</v>
      </c>
      <c r="M241" s="264"/>
    </row>
    <row r="242" spans="1:13" x14ac:dyDescent="0.2">
      <c r="B242" s="185" t="s">
        <v>680</v>
      </c>
      <c r="C242" s="240">
        <v>146</v>
      </c>
      <c r="D242" s="240">
        <v>93.9</v>
      </c>
      <c r="E242" s="240">
        <v>21.8</v>
      </c>
      <c r="F242" s="240">
        <v>0.1</v>
      </c>
      <c r="G242" s="240">
        <v>0</v>
      </c>
      <c r="H242" s="240">
        <v>82.3</v>
      </c>
      <c r="I242" s="240">
        <v>8.1999999999999993</v>
      </c>
      <c r="J242" s="240">
        <v>30.5</v>
      </c>
      <c r="K242" s="240">
        <v>382.9</v>
      </c>
      <c r="L242" s="216">
        <v>144.6</v>
      </c>
      <c r="M242" s="264"/>
    </row>
    <row r="243" spans="1:13" x14ac:dyDescent="0.2">
      <c r="B243" s="185" t="s">
        <v>681</v>
      </c>
      <c r="C243" s="240">
        <v>142.69999999999999</v>
      </c>
      <c r="D243" s="240">
        <v>80.7</v>
      </c>
      <c r="E243" s="240">
        <v>0.1</v>
      </c>
      <c r="F243" s="240">
        <v>0</v>
      </c>
      <c r="G243" s="240">
        <v>0</v>
      </c>
      <c r="H243" s="240">
        <v>88.9</v>
      </c>
      <c r="I243" s="240">
        <v>3.2</v>
      </c>
      <c r="J243" s="240">
        <v>0.9</v>
      </c>
      <c r="K243" s="240">
        <v>316.5</v>
      </c>
      <c r="L243" s="216">
        <v>16.100000000000001</v>
      </c>
      <c r="M243" s="264"/>
    </row>
    <row r="244" spans="1:13" x14ac:dyDescent="0.2">
      <c r="B244" s="185" t="s">
        <v>682</v>
      </c>
      <c r="C244" s="240">
        <v>55.5</v>
      </c>
      <c r="D244" s="240">
        <v>26.5</v>
      </c>
      <c r="E244" s="240">
        <v>0.2</v>
      </c>
      <c r="F244" s="240">
        <v>0.1</v>
      </c>
      <c r="G244" s="240">
        <v>0</v>
      </c>
      <c r="H244" s="240">
        <v>31.7</v>
      </c>
      <c r="I244" s="240">
        <v>0.4</v>
      </c>
      <c r="J244" s="240">
        <v>1.2</v>
      </c>
      <c r="K244" s="240">
        <v>115.5</v>
      </c>
      <c r="L244" s="216">
        <v>38.6</v>
      </c>
      <c r="M244" s="264"/>
    </row>
    <row r="245" spans="1:13" x14ac:dyDescent="0.2">
      <c r="B245" s="185" t="s">
        <v>683</v>
      </c>
      <c r="C245" s="240">
        <v>0.6</v>
      </c>
      <c r="D245" s="240">
        <v>10.4</v>
      </c>
      <c r="E245" s="240">
        <v>0.4</v>
      </c>
      <c r="F245" s="240">
        <v>0</v>
      </c>
      <c r="G245" s="240">
        <v>0</v>
      </c>
      <c r="H245" s="240">
        <v>2.9</v>
      </c>
      <c r="I245" s="240">
        <v>0.7</v>
      </c>
      <c r="J245" s="240">
        <v>0.1</v>
      </c>
      <c r="K245" s="240">
        <v>15.2</v>
      </c>
      <c r="L245" s="216">
        <v>-0.2</v>
      </c>
      <c r="M245" s="264"/>
    </row>
    <row r="246" spans="1:13" x14ac:dyDescent="0.2">
      <c r="B246" s="185" t="s">
        <v>684</v>
      </c>
      <c r="C246" s="240">
        <v>133.9</v>
      </c>
      <c r="D246" s="240">
        <v>126.4</v>
      </c>
      <c r="E246" s="240">
        <v>2.2999999999999998</v>
      </c>
      <c r="F246" s="240">
        <v>0.1</v>
      </c>
      <c r="G246" s="240">
        <v>0</v>
      </c>
      <c r="H246" s="240">
        <v>110.9</v>
      </c>
      <c r="I246" s="240">
        <v>11.6</v>
      </c>
      <c r="J246" s="240">
        <v>1.6</v>
      </c>
      <c r="K246" s="240">
        <v>386.7</v>
      </c>
      <c r="L246" s="216">
        <v>272.10000000000002</v>
      </c>
      <c r="M246" s="264"/>
    </row>
    <row r="247" spans="1:13" x14ac:dyDescent="0.2">
      <c r="B247" s="185" t="s">
        <v>685</v>
      </c>
      <c r="C247" s="240">
        <v>77.900000000000006</v>
      </c>
      <c r="D247" s="240">
        <v>100.7</v>
      </c>
      <c r="E247" s="240">
        <v>0</v>
      </c>
      <c r="F247" s="240">
        <v>0</v>
      </c>
      <c r="G247" s="240">
        <v>18.100000000000001</v>
      </c>
      <c r="H247" s="240">
        <v>65.599999999999994</v>
      </c>
      <c r="I247" s="240">
        <v>9.4</v>
      </c>
      <c r="J247" s="240">
        <v>0.1</v>
      </c>
      <c r="K247" s="240">
        <v>271.8</v>
      </c>
      <c r="L247" s="216">
        <v>248.3</v>
      </c>
      <c r="M247" s="264"/>
    </row>
    <row r="248" spans="1:13" x14ac:dyDescent="0.2">
      <c r="B248" s="185" t="s">
        <v>686</v>
      </c>
      <c r="C248" s="240">
        <v>90.3</v>
      </c>
      <c r="D248" s="240">
        <v>113.4</v>
      </c>
      <c r="E248" s="240">
        <v>0</v>
      </c>
      <c r="F248" s="240">
        <v>0</v>
      </c>
      <c r="G248" s="240">
        <v>16</v>
      </c>
      <c r="H248" s="240">
        <v>71.7</v>
      </c>
      <c r="I248" s="240">
        <v>22.8</v>
      </c>
      <c r="J248" s="240">
        <v>1.6</v>
      </c>
      <c r="K248" s="240">
        <v>315.89999999999998</v>
      </c>
      <c r="L248" s="216">
        <v>173.9</v>
      </c>
      <c r="M248" s="264"/>
    </row>
    <row r="249" spans="1:13" s="6" customFormat="1" x14ac:dyDescent="0.2">
      <c r="B249" s="6" t="s">
        <v>901</v>
      </c>
      <c r="C249" s="220">
        <v>772.3</v>
      </c>
      <c r="D249" s="220">
        <v>879.9</v>
      </c>
      <c r="E249" s="220">
        <v>24.8</v>
      </c>
      <c r="F249" s="220">
        <v>2.9</v>
      </c>
      <c r="G249" s="220">
        <v>34.1</v>
      </c>
      <c r="H249" s="220">
        <v>592.5</v>
      </c>
      <c r="I249" s="220">
        <v>228.6</v>
      </c>
      <c r="J249" s="220">
        <v>38.299999999999997</v>
      </c>
      <c r="K249" s="220">
        <v>2573.3000000000002</v>
      </c>
      <c r="L249" s="220">
        <v>1432.8</v>
      </c>
      <c r="M249" s="377"/>
    </row>
    <row r="250" spans="1:13" x14ac:dyDescent="0.2">
      <c r="A250" s="234">
        <v>2017</v>
      </c>
      <c r="B250" s="234" t="s">
        <v>677</v>
      </c>
      <c r="C250" s="237">
        <v>61.7</v>
      </c>
      <c r="D250" s="237">
        <v>314.2</v>
      </c>
      <c r="E250" s="237">
        <v>0</v>
      </c>
      <c r="F250" s="237">
        <v>2.6</v>
      </c>
      <c r="G250" s="237">
        <v>0</v>
      </c>
      <c r="H250" s="237">
        <v>134.9</v>
      </c>
      <c r="I250" s="237">
        <v>31</v>
      </c>
      <c r="J250" s="237">
        <v>2.7</v>
      </c>
      <c r="K250" s="237">
        <v>547.1</v>
      </c>
      <c r="L250" s="237">
        <v>513.20000000000005</v>
      </c>
      <c r="M250" s="378"/>
    </row>
    <row r="251" spans="1:13" x14ac:dyDescent="0.2">
      <c r="B251" s="185" t="s">
        <v>678</v>
      </c>
      <c r="C251" s="240">
        <v>0</v>
      </c>
      <c r="D251" s="240">
        <v>0</v>
      </c>
      <c r="E251" s="240">
        <v>0</v>
      </c>
      <c r="F251" s="240">
        <v>0</v>
      </c>
      <c r="G251" s="240">
        <v>0</v>
      </c>
      <c r="H251" s="240">
        <v>0</v>
      </c>
      <c r="I251" s="240">
        <v>0</v>
      </c>
      <c r="J251" s="240">
        <v>0</v>
      </c>
      <c r="K251" s="240">
        <v>0</v>
      </c>
      <c r="L251" s="216">
        <v>0</v>
      </c>
      <c r="M251" s="264"/>
    </row>
    <row r="252" spans="1:13" x14ac:dyDescent="0.2">
      <c r="B252" s="185" t="s">
        <v>679</v>
      </c>
      <c r="C252" s="240">
        <v>28.3</v>
      </c>
      <c r="D252" s="240">
        <v>38.9</v>
      </c>
      <c r="E252" s="240">
        <v>0</v>
      </c>
      <c r="F252" s="240">
        <v>0</v>
      </c>
      <c r="G252" s="240">
        <v>0</v>
      </c>
      <c r="H252" s="240">
        <v>14</v>
      </c>
      <c r="I252" s="240">
        <v>1.1000000000000001</v>
      </c>
      <c r="J252" s="240">
        <v>0</v>
      </c>
      <c r="K252" s="240">
        <v>82.3</v>
      </c>
      <c r="L252" s="216">
        <v>62.6</v>
      </c>
      <c r="M252" s="264"/>
    </row>
    <row r="253" spans="1:13" x14ac:dyDescent="0.2">
      <c r="B253" s="185" t="s">
        <v>680</v>
      </c>
      <c r="C253" s="240">
        <v>170</v>
      </c>
      <c r="D253" s="240">
        <v>99.1</v>
      </c>
      <c r="E253" s="240">
        <v>23.2</v>
      </c>
      <c r="F253" s="240">
        <v>0.1</v>
      </c>
      <c r="G253" s="240">
        <v>0</v>
      </c>
      <c r="H253" s="240">
        <v>86.6</v>
      </c>
      <c r="I253" s="240">
        <v>14.3</v>
      </c>
      <c r="J253" s="240">
        <v>41.4</v>
      </c>
      <c r="K253" s="240">
        <v>434.7</v>
      </c>
      <c r="L253" s="216">
        <v>158.30000000000001</v>
      </c>
      <c r="M253" s="264"/>
    </row>
    <row r="254" spans="1:13" x14ac:dyDescent="0.2">
      <c r="B254" s="185" t="s">
        <v>681</v>
      </c>
      <c r="C254" s="240">
        <v>169.2</v>
      </c>
      <c r="D254" s="240">
        <v>86</v>
      </c>
      <c r="E254" s="240">
        <v>0.1</v>
      </c>
      <c r="F254" s="240">
        <v>0</v>
      </c>
      <c r="G254" s="240">
        <v>0</v>
      </c>
      <c r="H254" s="240">
        <v>90.1</v>
      </c>
      <c r="I254" s="240">
        <v>3.3</v>
      </c>
      <c r="J254" s="240">
        <v>0.8</v>
      </c>
      <c r="K254" s="240">
        <v>349.5</v>
      </c>
      <c r="L254" s="216">
        <v>16.5</v>
      </c>
      <c r="M254" s="264"/>
    </row>
    <row r="255" spans="1:13" x14ac:dyDescent="0.2">
      <c r="B255" s="185" t="s">
        <v>682</v>
      </c>
      <c r="C255" s="240">
        <v>74.2</v>
      </c>
      <c r="D255" s="240">
        <v>27.7</v>
      </c>
      <c r="E255" s="240">
        <v>0.2</v>
      </c>
      <c r="F255" s="240">
        <v>0.1</v>
      </c>
      <c r="G255" s="240">
        <v>0</v>
      </c>
      <c r="H255" s="240">
        <v>33.6</v>
      </c>
      <c r="I255" s="240">
        <v>0.4</v>
      </c>
      <c r="J255" s="240">
        <v>2.7</v>
      </c>
      <c r="K255" s="240">
        <v>138.80000000000001</v>
      </c>
      <c r="L255" s="216">
        <v>41.2</v>
      </c>
      <c r="M255" s="264"/>
    </row>
    <row r="256" spans="1:13" x14ac:dyDescent="0.2">
      <c r="B256" s="185" t="s">
        <v>683</v>
      </c>
      <c r="C256" s="240">
        <v>0.5</v>
      </c>
      <c r="D256" s="240">
        <v>11.4</v>
      </c>
      <c r="E256" s="240">
        <v>0.4</v>
      </c>
      <c r="F256" s="240">
        <v>0</v>
      </c>
      <c r="G256" s="240">
        <v>0</v>
      </c>
      <c r="H256" s="240">
        <v>3</v>
      </c>
      <c r="I256" s="240">
        <v>0.6</v>
      </c>
      <c r="J256" s="240">
        <v>0.8</v>
      </c>
      <c r="K256" s="240">
        <v>16.7</v>
      </c>
      <c r="L256" s="216">
        <v>0</v>
      </c>
      <c r="M256" s="264"/>
    </row>
    <row r="257" spans="1:13" x14ac:dyDescent="0.2">
      <c r="B257" s="185" t="s">
        <v>684</v>
      </c>
      <c r="C257" s="240">
        <v>159.80000000000001</v>
      </c>
      <c r="D257" s="240">
        <v>133.69999999999999</v>
      </c>
      <c r="E257" s="240">
        <v>2.2000000000000002</v>
      </c>
      <c r="F257" s="240">
        <v>0.1</v>
      </c>
      <c r="G257" s="240">
        <v>0</v>
      </c>
      <c r="H257" s="240">
        <v>119.5</v>
      </c>
      <c r="I257" s="240">
        <v>13.7</v>
      </c>
      <c r="J257" s="240">
        <v>1.3</v>
      </c>
      <c r="K257" s="240">
        <v>430.4</v>
      </c>
      <c r="L257" s="216">
        <v>290.89999999999998</v>
      </c>
      <c r="M257" s="264"/>
    </row>
    <row r="258" spans="1:13" x14ac:dyDescent="0.2">
      <c r="B258" s="185" t="s">
        <v>685</v>
      </c>
      <c r="C258" s="240">
        <v>109.2</v>
      </c>
      <c r="D258" s="240">
        <v>103.7</v>
      </c>
      <c r="E258" s="240">
        <v>0</v>
      </c>
      <c r="F258" s="240">
        <v>0</v>
      </c>
      <c r="G258" s="240">
        <v>18</v>
      </c>
      <c r="H258" s="240">
        <v>69.5</v>
      </c>
      <c r="I258" s="240">
        <v>9.8000000000000007</v>
      </c>
      <c r="J258" s="240">
        <v>0</v>
      </c>
      <c r="K258" s="240">
        <v>310.2</v>
      </c>
      <c r="L258" s="216">
        <v>256.89999999999998</v>
      </c>
      <c r="M258" s="264"/>
    </row>
    <row r="259" spans="1:13" x14ac:dyDescent="0.2">
      <c r="B259" s="185" t="s">
        <v>686</v>
      </c>
      <c r="C259" s="240">
        <v>121.2</v>
      </c>
      <c r="D259" s="240">
        <v>123.3</v>
      </c>
      <c r="E259" s="240">
        <v>0</v>
      </c>
      <c r="F259" s="240">
        <v>0</v>
      </c>
      <c r="G259" s="240">
        <v>16.399999999999999</v>
      </c>
      <c r="H259" s="240">
        <v>76.2</v>
      </c>
      <c r="I259" s="240">
        <v>25.3</v>
      </c>
      <c r="J259" s="240">
        <v>2.6</v>
      </c>
      <c r="K259" s="240">
        <v>365</v>
      </c>
      <c r="L259" s="216">
        <v>191.7</v>
      </c>
      <c r="M259" s="264"/>
    </row>
    <row r="260" spans="1:13" s="6" customFormat="1" x14ac:dyDescent="0.2">
      <c r="B260" s="6" t="s">
        <v>901</v>
      </c>
      <c r="C260" s="220">
        <v>894</v>
      </c>
      <c r="D260" s="220">
        <v>938</v>
      </c>
      <c r="E260" s="220">
        <v>26.1</v>
      </c>
      <c r="F260" s="220">
        <v>2.9</v>
      </c>
      <c r="G260" s="220">
        <v>34.5</v>
      </c>
      <c r="H260" s="220">
        <v>627.5</v>
      </c>
      <c r="I260" s="220">
        <v>99.5</v>
      </c>
      <c r="J260" s="220">
        <v>52.2</v>
      </c>
      <c r="K260" s="220">
        <v>2674.7</v>
      </c>
      <c r="L260" s="220">
        <v>1531.5</v>
      </c>
      <c r="M260" s="377"/>
    </row>
    <row r="261" spans="1:13" x14ac:dyDescent="0.2">
      <c r="A261" s="234">
        <v>2018</v>
      </c>
      <c r="B261" s="234" t="s">
        <v>677</v>
      </c>
      <c r="C261" s="237">
        <v>106</v>
      </c>
      <c r="D261" s="237">
        <v>334.3</v>
      </c>
      <c r="E261" s="237">
        <v>0</v>
      </c>
      <c r="F261" s="237">
        <v>3.3</v>
      </c>
      <c r="G261" s="237">
        <v>0</v>
      </c>
      <c r="H261" s="237">
        <v>142.30000000000001</v>
      </c>
      <c r="I261" s="237">
        <v>30.7</v>
      </c>
      <c r="J261" s="237">
        <v>2.5</v>
      </c>
      <c r="K261" s="237">
        <v>619.20000000000005</v>
      </c>
      <c r="L261" s="237">
        <v>544.29999999999995</v>
      </c>
      <c r="M261" s="378"/>
    </row>
    <row r="262" spans="1:13" x14ac:dyDescent="0.2">
      <c r="B262" s="185" t="s">
        <v>678</v>
      </c>
      <c r="C262" s="240">
        <v>0</v>
      </c>
      <c r="D262" s="240">
        <v>0</v>
      </c>
      <c r="E262" s="240">
        <v>0</v>
      </c>
      <c r="F262" s="240">
        <v>0</v>
      </c>
      <c r="G262" s="240">
        <v>0</v>
      </c>
      <c r="H262" s="240">
        <v>0</v>
      </c>
      <c r="I262" s="240">
        <v>0</v>
      </c>
      <c r="J262" s="240">
        <v>0</v>
      </c>
      <c r="K262" s="240">
        <v>0</v>
      </c>
      <c r="L262" s="216">
        <v>0</v>
      </c>
      <c r="M262" s="264"/>
    </row>
    <row r="263" spans="1:13" x14ac:dyDescent="0.2">
      <c r="B263" s="185" t="s">
        <v>679</v>
      </c>
      <c r="C263" s="240">
        <v>35.4</v>
      </c>
      <c r="D263" s="240">
        <v>32.1</v>
      </c>
      <c r="E263" s="240">
        <v>0</v>
      </c>
      <c r="F263" s="240">
        <v>0</v>
      </c>
      <c r="G263" s="240">
        <v>0</v>
      </c>
      <c r="H263" s="240">
        <v>13.6</v>
      </c>
      <c r="I263" s="240">
        <v>11.5</v>
      </c>
      <c r="J263" s="240">
        <v>0</v>
      </c>
      <c r="K263" s="240">
        <v>92.6</v>
      </c>
      <c r="L263" s="216">
        <v>56.1</v>
      </c>
      <c r="M263" s="264"/>
    </row>
    <row r="264" spans="1:13" x14ac:dyDescent="0.2">
      <c r="B264" s="185" t="s">
        <v>680</v>
      </c>
      <c r="C264" s="240">
        <v>176.9</v>
      </c>
      <c r="D264" s="240">
        <v>104</v>
      </c>
      <c r="E264" s="240">
        <v>26.7</v>
      </c>
      <c r="F264" s="240">
        <v>0.2</v>
      </c>
      <c r="G264" s="240">
        <v>0</v>
      </c>
      <c r="H264" s="240">
        <v>93.3</v>
      </c>
      <c r="I264" s="240">
        <v>11.4</v>
      </c>
      <c r="J264" s="240">
        <v>23.9</v>
      </c>
      <c r="K264" s="240">
        <v>436.5</v>
      </c>
      <c r="L264" s="216">
        <v>159.19999999999999</v>
      </c>
      <c r="M264" s="264"/>
    </row>
    <row r="265" spans="1:13" x14ac:dyDescent="0.2">
      <c r="B265" s="185" t="s">
        <v>681</v>
      </c>
      <c r="C265" s="240">
        <v>198.3</v>
      </c>
      <c r="D265" s="240">
        <v>93.3</v>
      </c>
      <c r="E265" s="240">
        <v>0.1</v>
      </c>
      <c r="F265" s="240">
        <v>0</v>
      </c>
      <c r="G265" s="240">
        <v>0</v>
      </c>
      <c r="H265" s="240">
        <v>96.4</v>
      </c>
      <c r="I265" s="240">
        <v>3</v>
      </c>
      <c r="J265" s="240">
        <v>0.9</v>
      </c>
      <c r="K265" s="240">
        <v>392.1</v>
      </c>
      <c r="L265" s="216">
        <v>18</v>
      </c>
      <c r="M265" s="264"/>
    </row>
    <row r="266" spans="1:13" x14ac:dyDescent="0.2">
      <c r="B266" s="185" t="s">
        <v>682</v>
      </c>
      <c r="C266" s="240">
        <v>106.9</v>
      </c>
      <c r="D266" s="240">
        <v>29.3</v>
      </c>
      <c r="E266" s="240">
        <v>0.2</v>
      </c>
      <c r="F266" s="240">
        <v>0.1</v>
      </c>
      <c r="G266" s="240">
        <v>0</v>
      </c>
      <c r="H266" s="240">
        <v>33</v>
      </c>
      <c r="I266" s="240">
        <v>0.4</v>
      </c>
      <c r="J266" s="240">
        <v>1.9</v>
      </c>
      <c r="K266" s="240">
        <v>171.7</v>
      </c>
      <c r="L266" s="216">
        <v>40.200000000000003</v>
      </c>
      <c r="M266" s="264"/>
    </row>
    <row r="267" spans="1:13" x14ac:dyDescent="0.2">
      <c r="B267" s="185" t="s">
        <v>683</v>
      </c>
      <c r="C267" s="240">
        <v>1.5</v>
      </c>
      <c r="D267" s="240">
        <v>11.9</v>
      </c>
      <c r="E267" s="240">
        <v>0.5</v>
      </c>
      <c r="F267" s="240">
        <v>0</v>
      </c>
      <c r="G267" s="240">
        <v>0</v>
      </c>
      <c r="H267" s="240">
        <v>2.9</v>
      </c>
      <c r="I267" s="240">
        <v>0.8</v>
      </c>
      <c r="J267" s="240">
        <v>2.4</v>
      </c>
      <c r="K267" s="240">
        <v>20</v>
      </c>
      <c r="L267" s="216">
        <v>2.1</v>
      </c>
      <c r="M267" s="264"/>
    </row>
    <row r="268" spans="1:13" x14ac:dyDescent="0.2">
      <c r="B268" s="185" t="s">
        <v>684</v>
      </c>
      <c r="C268" s="240">
        <v>171.8</v>
      </c>
      <c r="D268" s="240">
        <v>142.1</v>
      </c>
      <c r="E268" s="240">
        <v>2.1</v>
      </c>
      <c r="F268" s="240">
        <v>0.1</v>
      </c>
      <c r="G268" s="240">
        <v>0</v>
      </c>
      <c r="H268" s="240">
        <v>125.7</v>
      </c>
      <c r="I268" s="240">
        <v>14.3</v>
      </c>
      <c r="J268" s="240">
        <v>1.2</v>
      </c>
      <c r="K268" s="240">
        <v>457.4</v>
      </c>
      <c r="L268" s="216">
        <v>306.5</v>
      </c>
      <c r="M268" s="264"/>
    </row>
    <row r="269" spans="1:13" x14ac:dyDescent="0.2">
      <c r="B269" s="185" t="s">
        <v>685</v>
      </c>
      <c r="C269" s="240">
        <v>99.2</v>
      </c>
      <c r="D269" s="240">
        <v>108.6</v>
      </c>
      <c r="E269" s="240">
        <v>0</v>
      </c>
      <c r="F269" s="240">
        <v>0</v>
      </c>
      <c r="G269" s="240">
        <v>19.2</v>
      </c>
      <c r="H269" s="240">
        <v>72.599999999999994</v>
      </c>
      <c r="I269" s="240">
        <v>10.1</v>
      </c>
      <c r="J269" s="240">
        <v>0.1</v>
      </c>
      <c r="K269" s="240">
        <v>309.7</v>
      </c>
      <c r="L269" s="216">
        <v>269.3</v>
      </c>
      <c r="M269" s="264"/>
    </row>
    <row r="270" spans="1:13" x14ac:dyDescent="0.2">
      <c r="B270" s="185" t="s">
        <v>686</v>
      </c>
      <c r="C270" s="240">
        <v>105.2</v>
      </c>
      <c r="D270" s="240">
        <v>140.4</v>
      </c>
      <c r="E270" s="240">
        <v>0</v>
      </c>
      <c r="F270" s="240">
        <v>0</v>
      </c>
      <c r="G270" s="240">
        <v>16.899999999999999</v>
      </c>
      <c r="H270" s="240">
        <v>85.1</v>
      </c>
      <c r="I270" s="240">
        <v>29.8</v>
      </c>
      <c r="J270" s="240">
        <v>3.3</v>
      </c>
      <c r="K270" s="240">
        <v>380.6</v>
      </c>
      <c r="L270" s="216">
        <v>214.6</v>
      </c>
      <c r="M270" s="264"/>
    </row>
    <row r="271" spans="1:13" s="6" customFormat="1" x14ac:dyDescent="0.2">
      <c r="B271" s="6" t="s">
        <v>901</v>
      </c>
      <c r="C271" s="220">
        <v>1001.2</v>
      </c>
      <c r="D271" s="220">
        <v>996</v>
      </c>
      <c r="E271" s="220">
        <v>29.6</v>
      </c>
      <c r="F271" s="220">
        <v>3.7</v>
      </c>
      <c r="G271" s="220">
        <v>36.1</v>
      </c>
      <c r="H271" s="220">
        <v>664.9</v>
      </c>
      <c r="I271" s="220">
        <v>112</v>
      </c>
      <c r="J271" s="220">
        <v>36.200000000000003</v>
      </c>
      <c r="K271" s="220">
        <v>2879.8</v>
      </c>
      <c r="L271" s="220">
        <v>1610.3</v>
      </c>
      <c r="M271" s="377"/>
    </row>
    <row r="272" spans="1:13" x14ac:dyDescent="0.2">
      <c r="A272" s="234">
        <v>2019</v>
      </c>
      <c r="B272" s="234" t="s">
        <v>677</v>
      </c>
      <c r="C272" s="237">
        <v>131.5</v>
      </c>
      <c r="D272" s="237">
        <v>360.9</v>
      </c>
      <c r="E272" s="237">
        <v>0</v>
      </c>
      <c r="F272" s="237">
        <v>4.0999999999999996</v>
      </c>
      <c r="G272" s="237">
        <v>0</v>
      </c>
      <c r="H272" s="237">
        <v>145.19999999999999</v>
      </c>
      <c r="I272" s="237">
        <v>37.799999999999997</v>
      </c>
      <c r="J272" s="237">
        <v>6.1</v>
      </c>
      <c r="K272" s="237">
        <v>685.6</v>
      </c>
      <c r="L272" s="237">
        <v>574.79999999999995</v>
      </c>
      <c r="M272" s="378"/>
    </row>
    <row r="273" spans="1:13" x14ac:dyDescent="0.2">
      <c r="B273" s="185" t="s">
        <v>678</v>
      </c>
      <c r="C273" s="240">
        <v>0</v>
      </c>
      <c r="D273" s="240">
        <v>0</v>
      </c>
      <c r="E273" s="240">
        <v>0</v>
      </c>
      <c r="F273" s="240">
        <v>0</v>
      </c>
      <c r="G273" s="240">
        <v>0</v>
      </c>
      <c r="H273" s="240">
        <v>0</v>
      </c>
      <c r="I273" s="240">
        <v>0</v>
      </c>
      <c r="J273" s="240">
        <v>0</v>
      </c>
      <c r="K273" s="240">
        <v>0</v>
      </c>
      <c r="L273" s="216">
        <v>0</v>
      </c>
      <c r="M273" s="264"/>
    </row>
    <row r="274" spans="1:13" x14ac:dyDescent="0.2">
      <c r="B274" s="185" t="s">
        <v>679</v>
      </c>
      <c r="C274" s="240">
        <v>35.799999999999997</v>
      </c>
      <c r="D274" s="240">
        <v>17</v>
      </c>
      <c r="E274" s="240">
        <v>0</v>
      </c>
      <c r="F274" s="240">
        <v>0</v>
      </c>
      <c r="G274" s="240">
        <v>0</v>
      </c>
      <c r="H274" s="240">
        <v>8.9</v>
      </c>
      <c r="I274" s="240">
        <v>25.8</v>
      </c>
      <c r="J274" s="240">
        <v>0</v>
      </c>
      <c r="K274" s="240">
        <v>87.4</v>
      </c>
      <c r="L274" s="216">
        <v>36.700000000000003</v>
      </c>
      <c r="M274" s="264"/>
    </row>
    <row r="275" spans="1:13" x14ac:dyDescent="0.2">
      <c r="B275" s="185" t="s">
        <v>680</v>
      </c>
      <c r="C275" s="240">
        <v>176.6</v>
      </c>
      <c r="D275" s="240">
        <v>105.3</v>
      </c>
      <c r="E275" s="240">
        <v>29.4</v>
      </c>
      <c r="F275" s="240">
        <v>0.3</v>
      </c>
      <c r="G275" s="240">
        <v>0</v>
      </c>
      <c r="H275" s="240">
        <v>106.9</v>
      </c>
      <c r="I275" s="240">
        <v>11.6</v>
      </c>
      <c r="J275" s="240">
        <v>4.2</v>
      </c>
      <c r="K275" s="240">
        <v>434.4</v>
      </c>
      <c r="L275" s="216">
        <v>171.4</v>
      </c>
      <c r="M275" s="264"/>
    </row>
    <row r="276" spans="1:13" x14ac:dyDescent="0.2">
      <c r="B276" s="185" t="s">
        <v>681</v>
      </c>
      <c r="C276" s="240">
        <v>186</v>
      </c>
      <c r="D276" s="240">
        <v>98.4</v>
      </c>
      <c r="E276" s="240">
        <v>0.1</v>
      </c>
      <c r="F276" s="240">
        <v>0</v>
      </c>
      <c r="G276" s="240">
        <v>0</v>
      </c>
      <c r="H276" s="240">
        <v>99.5</v>
      </c>
      <c r="I276" s="240">
        <v>4</v>
      </c>
      <c r="J276" s="240">
        <v>1.1000000000000001</v>
      </c>
      <c r="K276" s="240">
        <v>389.2</v>
      </c>
      <c r="L276" s="216">
        <v>21.7</v>
      </c>
      <c r="M276" s="264"/>
    </row>
    <row r="277" spans="1:13" x14ac:dyDescent="0.2">
      <c r="B277" s="185" t="s">
        <v>682</v>
      </c>
      <c r="C277" s="240">
        <v>82.9</v>
      </c>
      <c r="D277" s="240">
        <v>29.1</v>
      </c>
      <c r="E277" s="240">
        <v>0.1</v>
      </c>
      <c r="F277" s="240">
        <v>0.1</v>
      </c>
      <c r="G277" s="240">
        <v>0</v>
      </c>
      <c r="H277" s="240">
        <v>37.9</v>
      </c>
      <c r="I277" s="240">
        <v>0.4</v>
      </c>
      <c r="J277" s="240">
        <v>1.5</v>
      </c>
      <c r="K277" s="240">
        <v>152</v>
      </c>
      <c r="L277" s="216">
        <v>42.1</v>
      </c>
      <c r="M277" s="264"/>
    </row>
    <row r="278" spans="1:13" x14ac:dyDescent="0.2">
      <c r="B278" s="185" t="s">
        <v>683</v>
      </c>
      <c r="C278" s="240">
        <v>1.2</v>
      </c>
      <c r="D278" s="240">
        <v>12.1</v>
      </c>
      <c r="E278" s="240">
        <v>0.5</v>
      </c>
      <c r="F278" s="240">
        <v>0</v>
      </c>
      <c r="G278" s="240">
        <v>0</v>
      </c>
      <c r="H278" s="240">
        <v>3.1</v>
      </c>
      <c r="I278" s="240">
        <v>0.4</v>
      </c>
      <c r="J278" s="240">
        <v>0.4</v>
      </c>
      <c r="K278" s="240">
        <v>17.7</v>
      </c>
      <c r="L278" s="216">
        <v>4.3</v>
      </c>
      <c r="M278" s="264"/>
    </row>
    <row r="279" spans="1:13" x14ac:dyDescent="0.2">
      <c r="B279" s="185" t="s">
        <v>684</v>
      </c>
      <c r="C279" s="240">
        <v>170.8</v>
      </c>
      <c r="D279" s="240">
        <v>146.5</v>
      </c>
      <c r="E279" s="240">
        <v>2</v>
      </c>
      <c r="F279" s="240">
        <v>0.1</v>
      </c>
      <c r="G279" s="240">
        <v>0</v>
      </c>
      <c r="H279" s="240">
        <v>128.6</v>
      </c>
      <c r="I279" s="240">
        <v>15.8</v>
      </c>
      <c r="J279" s="240">
        <v>1.1000000000000001</v>
      </c>
      <c r="K279" s="240">
        <v>464.9</v>
      </c>
      <c r="L279" s="216">
        <v>318.39999999999998</v>
      </c>
      <c r="M279" s="264"/>
    </row>
    <row r="280" spans="1:13" x14ac:dyDescent="0.2">
      <c r="B280" s="185" t="s">
        <v>685</v>
      </c>
      <c r="C280" s="240">
        <v>151.9</v>
      </c>
      <c r="D280" s="240">
        <v>112</v>
      </c>
      <c r="E280" s="240">
        <v>0</v>
      </c>
      <c r="F280" s="240">
        <v>0</v>
      </c>
      <c r="G280" s="240">
        <v>19.399999999999999</v>
      </c>
      <c r="H280" s="240">
        <v>79.7</v>
      </c>
      <c r="I280" s="240">
        <v>10.8</v>
      </c>
      <c r="J280" s="240">
        <v>0</v>
      </c>
      <c r="K280" s="240">
        <v>373.9</v>
      </c>
      <c r="L280" s="216">
        <v>281</v>
      </c>
      <c r="M280" s="264"/>
    </row>
    <row r="281" spans="1:13" x14ac:dyDescent="0.2">
      <c r="B281" s="185" t="s">
        <v>686</v>
      </c>
      <c r="C281" s="240">
        <v>117.4</v>
      </c>
      <c r="D281" s="240">
        <v>159.19999999999999</v>
      </c>
      <c r="E281" s="240">
        <v>0</v>
      </c>
      <c r="F281" s="240">
        <v>0</v>
      </c>
      <c r="G281" s="240">
        <v>19.2</v>
      </c>
      <c r="H281" s="240">
        <v>95.9</v>
      </c>
      <c r="I281" s="240">
        <v>29.7</v>
      </c>
      <c r="J281" s="240">
        <v>1.6</v>
      </c>
      <c r="K281" s="240">
        <v>423.1</v>
      </c>
      <c r="L281" s="216">
        <v>238</v>
      </c>
      <c r="M281" s="264"/>
    </row>
    <row r="282" spans="1:13" s="6" customFormat="1" x14ac:dyDescent="0.2">
      <c r="B282" s="6" t="s">
        <v>901</v>
      </c>
      <c r="C282" s="220">
        <v>1054.2</v>
      </c>
      <c r="D282" s="220">
        <v>1040.7</v>
      </c>
      <c r="E282" s="220">
        <v>32.200000000000003</v>
      </c>
      <c r="F282" s="220">
        <v>4.5999999999999996</v>
      </c>
      <c r="G282" s="220">
        <v>38.6</v>
      </c>
      <c r="H282" s="220">
        <v>705.8</v>
      </c>
      <c r="I282" s="220">
        <v>136.30000000000001</v>
      </c>
      <c r="J282" s="220">
        <v>16.100000000000001</v>
      </c>
      <c r="K282" s="220">
        <v>3028.4</v>
      </c>
      <c r="L282" s="220">
        <v>1688.2</v>
      </c>
      <c r="M282" s="377"/>
    </row>
    <row r="283" spans="1:13" x14ac:dyDescent="0.2">
      <c r="A283" s="234">
        <v>2020</v>
      </c>
      <c r="B283" s="234" t="s">
        <v>677</v>
      </c>
      <c r="C283" s="237">
        <v>142.5</v>
      </c>
      <c r="D283" s="237">
        <v>375.3</v>
      </c>
      <c r="E283" s="237">
        <v>0</v>
      </c>
      <c r="F283" s="237">
        <v>4.2</v>
      </c>
      <c r="G283" s="237">
        <v>0</v>
      </c>
      <c r="H283" s="237">
        <v>147.9</v>
      </c>
      <c r="I283" s="237">
        <v>37.299999999999997</v>
      </c>
      <c r="J283" s="237">
        <v>1.7</v>
      </c>
      <c r="K283" s="237">
        <v>709</v>
      </c>
      <c r="L283" s="237">
        <v>595.20000000000005</v>
      </c>
      <c r="M283" s="378"/>
    </row>
    <row r="284" spans="1:13" x14ac:dyDescent="0.2">
      <c r="B284" s="185" t="s">
        <v>678</v>
      </c>
      <c r="C284" s="240">
        <v>0</v>
      </c>
      <c r="D284" s="240">
        <v>0</v>
      </c>
      <c r="E284" s="240">
        <v>0</v>
      </c>
      <c r="F284" s="240">
        <v>0</v>
      </c>
      <c r="G284" s="240">
        <v>0</v>
      </c>
      <c r="H284" s="240">
        <v>0</v>
      </c>
      <c r="I284" s="240">
        <v>0</v>
      </c>
      <c r="J284" s="240">
        <v>0</v>
      </c>
      <c r="K284" s="240">
        <v>0</v>
      </c>
      <c r="L284" s="216">
        <v>0</v>
      </c>
      <c r="M284" s="264"/>
    </row>
    <row r="285" spans="1:13" x14ac:dyDescent="0.2">
      <c r="B285" s="185" t="s">
        <v>679</v>
      </c>
      <c r="C285" s="240">
        <v>26.3</v>
      </c>
      <c r="D285" s="240">
        <v>16.399999999999999</v>
      </c>
      <c r="E285" s="240">
        <v>0</v>
      </c>
      <c r="F285" s="240">
        <v>0</v>
      </c>
      <c r="G285" s="240">
        <v>0</v>
      </c>
      <c r="H285" s="240">
        <v>5.0999999999999996</v>
      </c>
      <c r="I285" s="240">
        <v>23.6</v>
      </c>
      <c r="J285" s="240">
        <v>0</v>
      </c>
      <c r="K285" s="240">
        <v>71.5</v>
      </c>
      <c r="L285" s="216">
        <v>31.6</v>
      </c>
      <c r="M285" s="264"/>
    </row>
    <row r="286" spans="1:13" x14ac:dyDescent="0.2">
      <c r="B286" s="185" t="s">
        <v>680</v>
      </c>
      <c r="C286" s="240">
        <v>183.7</v>
      </c>
      <c r="D286" s="240">
        <v>152.80000000000001</v>
      </c>
      <c r="E286" s="240">
        <v>18</v>
      </c>
      <c r="F286" s="240">
        <v>0.1</v>
      </c>
      <c r="G286" s="240">
        <v>0</v>
      </c>
      <c r="H286" s="240">
        <v>104.8</v>
      </c>
      <c r="I286" s="240">
        <v>16.899999999999999</v>
      </c>
      <c r="J286" s="240">
        <v>14.9</v>
      </c>
      <c r="K286" s="240">
        <v>491.2</v>
      </c>
      <c r="L286" s="216">
        <v>247</v>
      </c>
      <c r="M286" s="264"/>
    </row>
    <row r="287" spans="1:13" x14ac:dyDescent="0.2">
      <c r="B287" s="185" t="s">
        <v>681</v>
      </c>
      <c r="C287" s="240">
        <v>214.4</v>
      </c>
      <c r="D287" s="240">
        <v>105.3</v>
      </c>
      <c r="E287" s="240">
        <v>0.2</v>
      </c>
      <c r="F287" s="240">
        <v>0</v>
      </c>
      <c r="G287" s="240">
        <v>0</v>
      </c>
      <c r="H287" s="240">
        <v>107.1</v>
      </c>
      <c r="I287" s="240">
        <v>3.5</v>
      </c>
      <c r="J287" s="240">
        <v>1.6</v>
      </c>
      <c r="K287" s="240">
        <v>432</v>
      </c>
      <c r="L287" s="216">
        <v>24.4</v>
      </c>
      <c r="M287" s="264"/>
    </row>
    <row r="288" spans="1:13" x14ac:dyDescent="0.2">
      <c r="B288" s="185" t="s">
        <v>682</v>
      </c>
      <c r="C288" s="240">
        <v>77.3</v>
      </c>
      <c r="D288" s="240">
        <v>30.9</v>
      </c>
      <c r="E288" s="240">
        <v>0.2</v>
      </c>
      <c r="F288" s="240">
        <v>0.1</v>
      </c>
      <c r="G288" s="240">
        <v>0</v>
      </c>
      <c r="H288" s="240">
        <v>37.299999999999997</v>
      </c>
      <c r="I288" s="240">
        <v>0.3</v>
      </c>
      <c r="J288" s="240">
        <v>2.2999999999999998</v>
      </c>
      <c r="K288" s="240">
        <v>148.30000000000001</v>
      </c>
      <c r="L288" s="216">
        <v>41</v>
      </c>
      <c r="M288" s="264"/>
    </row>
    <row r="289" spans="1:13" x14ac:dyDescent="0.2">
      <c r="B289" s="185" t="s">
        <v>683</v>
      </c>
      <c r="C289" s="240">
        <v>1.2</v>
      </c>
      <c r="D289" s="240">
        <v>12.3</v>
      </c>
      <c r="E289" s="240">
        <v>0.7</v>
      </c>
      <c r="F289" s="240">
        <v>0</v>
      </c>
      <c r="G289" s="240">
        <v>0.3</v>
      </c>
      <c r="H289" s="240">
        <v>3.3</v>
      </c>
      <c r="I289" s="240">
        <v>0.4</v>
      </c>
      <c r="J289" s="240">
        <v>0.1</v>
      </c>
      <c r="K289" s="240">
        <v>18.3</v>
      </c>
      <c r="L289" s="216">
        <v>5.0999999999999996</v>
      </c>
      <c r="M289" s="264"/>
    </row>
    <row r="290" spans="1:13" x14ac:dyDescent="0.2">
      <c r="B290" s="185" t="s">
        <v>684</v>
      </c>
      <c r="C290" s="240">
        <v>173.6</v>
      </c>
      <c r="D290" s="240">
        <v>151.80000000000001</v>
      </c>
      <c r="E290" s="240">
        <v>2</v>
      </c>
      <c r="F290" s="240">
        <v>0.1</v>
      </c>
      <c r="G290" s="240">
        <v>0.1</v>
      </c>
      <c r="H290" s="240">
        <v>107.5</v>
      </c>
      <c r="I290" s="240">
        <v>21.1</v>
      </c>
      <c r="J290" s="240">
        <v>1.4</v>
      </c>
      <c r="K290" s="240">
        <v>457.7</v>
      </c>
      <c r="L290" s="216">
        <v>323.2</v>
      </c>
      <c r="M290" s="264"/>
    </row>
    <row r="291" spans="1:13" x14ac:dyDescent="0.2">
      <c r="B291" s="185" t="s">
        <v>685</v>
      </c>
      <c r="C291" s="240">
        <v>163.9</v>
      </c>
      <c r="D291" s="240">
        <v>115.8</v>
      </c>
      <c r="E291" s="240">
        <v>0</v>
      </c>
      <c r="F291" s="240">
        <v>0</v>
      </c>
      <c r="G291" s="240">
        <v>16.899999999999999</v>
      </c>
      <c r="H291" s="240">
        <v>74.400000000000006</v>
      </c>
      <c r="I291" s="240">
        <v>11.6</v>
      </c>
      <c r="J291" s="240">
        <v>0</v>
      </c>
      <c r="K291" s="240">
        <v>382.6</v>
      </c>
      <c r="L291" s="216">
        <v>283.5</v>
      </c>
      <c r="M291" s="264"/>
    </row>
    <row r="292" spans="1:13" x14ac:dyDescent="0.2">
      <c r="B292" s="185" t="s">
        <v>686</v>
      </c>
      <c r="C292" s="240">
        <v>138.6</v>
      </c>
      <c r="D292" s="240">
        <v>178.1</v>
      </c>
      <c r="E292" s="240">
        <v>0</v>
      </c>
      <c r="F292" s="240">
        <v>0</v>
      </c>
      <c r="G292" s="240">
        <v>22.2</v>
      </c>
      <c r="H292" s="240">
        <v>92.8</v>
      </c>
      <c r="I292" s="240">
        <v>32.6</v>
      </c>
      <c r="J292" s="240">
        <v>2.2999999999999998</v>
      </c>
      <c r="K292" s="240">
        <v>466.5</v>
      </c>
      <c r="L292" s="216">
        <v>255</v>
      </c>
      <c r="M292" s="264"/>
    </row>
    <row r="293" spans="1:13" s="6" customFormat="1" x14ac:dyDescent="0.2">
      <c r="B293" s="6" t="s">
        <v>901</v>
      </c>
      <c r="C293" s="220">
        <v>1121.5</v>
      </c>
      <c r="D293" s="220">
        <v>1138.5999999999999</v>
      </c>
      <c r="E293" s="220">
        <v>21</v>
      </c>
      <c r="F293" s="220">
        <v>4.5</v>
      </c>
      <c r="G293" s="220">
        <v>39.5</v>
      </c>
      <c r="H293" s="220">
        <v>680.2</v>
      </c>
      <c r="I293" s="220">
        <v>147.4</v>
      </c>
      <c r="J293" s="220">
        <v>24.3</v>
      </c>
      <c r="K293" s="220">
        <v>3177</v>
      </c>
      <c r="L293" s="220">
        <v>1806.1</v>
      </c>
      <c r="M293" s="377"/>
    </row>
    <row r="294" spans="1:13" x14ac:dyDescent="0.2">
      <c r="A294" s="234">
        <v>2021</v>
      </c>
      <c r="B294" s="234" t="s">
        <v>677</v>
      </c>
      <c r="C294" s="237">
        <v>143.69999999999999</v>
      </c>
      <c r="D294" s="237">
        <v>397.7</v>
      </c>
      <c r="E294" s="237">
        <v>0</v>
      </c>
      <c r="F294" s="237">
        <v>3.9</v>
      </c>
      <c r="G294" s="237">
        <v>0</v>
      </c>
      <c r="H294" s="237">
        <v>155.69999999999999</v>
      </c>
      <c r="I294" s="237">
        <v>38</v>
      </c>
      <c r="J294" s="237">
        <v>1.9</v>
      </c>
      <c r="K294" s="237">
        <v>741</v>
      </c>
      <c r="L294" s="237">
        <v>636.20000000000005</v>
      </c>
      <c r="M294" s="378"/>
    </row>
    <row r="295" spans="1:13" x14ac:dyDescent="0.2">
      <c r="B295" s="185" t="s">
        <v>678</v>
      </c>
      <c r="C295" s="240">
        <v>0</v>
      </c>
      <c r="D295" s="240">
        <v>0</v>
      </c>
      <c r="E295" s="240">
        <v>0</v>
      </c>
      <c r="F295" s="240">
        <v>0</v>
      </c>
      <c r="G295" s="240">
        <v>0</v>
      </c>
      <c r="H295" s="240">
        <v>0</v>
      </c>
      <c r="I295" s="240">
        <v>0</v>
      </c>
      <c r="J295" s="240">
        <v>0</v>
      </c>
      <c r="K295" s="240">
        <v>0</v>
      </c>
      <c r="L295" s="216">
        <v>0</v>
      </c>
      <c r="M295" s="264"/>
    </row>
    <row r="296" spans="1:13" x14ac:dyDescent="0.2">
      <c r="B296" s="185" t="s">
        <v>679</v>
      </c>
      <c r="C296" s="240">
        <v>14.3</v>
      </c>
      <c r="D296" s="240">
        <v>16.399999999999999</v>
      </c>
      <c r="E296" s="240">
        <v>0</v>
      </c>
      <c r="F296" s="240">
        <v>0</v>
      </c>
      <c r="G296" s="240">
        <v>0</v>
      </c>
      <c r="H296" s="240">
        <v>4.5999999999999996</v>
      </c>
      <c r="I296" s="240">
        <v>26.6</v>
      </c>
      <c r="J296" s="240">
        <v>0</v>
      </c>
      <c r="K296" s="240">
        <v>61.9</v>
      </c>
      <c r="L296" s="216">
        <v>32.200000000000003</v>
      </c>
      <c r="M296" s="264"/>
    </row>
    <row r="297" spans="1:13" x14ac:dyDescent="0.2">
      <c r="B297" s="185" t="s">
        <v>680</v>
      </c>
      <c r="C297" s="240">
        <v>214.3</v>
      </c>
      <c r="D297" s="240">
        <v>159.30000000000001</v>
      </c>
      <c r="E297" s="240">
        <v>13.6</v>
      </c>
      <c r="F297" s="240">
        <v>0.2</v>
      </c>
      <c r="G297" s="240">
        <v>0</v>
      </c>
      <c r="H297" s="240">
        <v>119.4</v>
      </c>
      <c r="I297" s="240">
        <v>11.3</v>
      </c>
      <c r="J297" s="240">
        <v>11.2</v>
      </c>
      <c r="K297" s="240">
        <v>529.20000000000005</v>
      </c>
      <c r="L297" s="216">
        <v>263.60000000000002</v>
      </c>
      <c r="M297" s="264"/>
    </row>
    <row r="298" spans="1:13" x14ac:dyDescent="0.2">
      <c r="B298" s="185" t="s">
        <v>681</v>
      </c>
      <c r="C298" s="240">
        <v>227.7</v>
      </c>
      <c r="D298" s="240">
        <v>111.3</v>
      </c>
      <c r="E298" s="240">
        <v>0.2</v>
      </c>
      <c r="F298" s="240">
        <v>0</v>
      </c>
      <c r="G298" s="240">
        <v>0</v>
      </c>
      <c r="H298" s="240">
        <v>113.4</v>
      </c>
      <c r="I298" s="240">
        <v>4</v>
      </c>
      <c r="J298" s="240">
        <v>1.9</v>
      </c>
      <c r="K298" s="240">
        <v>458.5</v>
      </c>
      <c r="L298" s="216">
        <v>24.6</v>
      </c>
      <c r="M298" s="264"/>
    </row>
    <row r="299" spans="1:13" x14ac:dyDescent="0.2">
      <c r="B299" s="185" t="s">
        <v>682</v>
      </c>
      <c r="C299" s="240">
        <v>98.6</v>
      </c>
      <c r="D299" s="240">
        <v>31.8</v>
      </c>
      <c r="E299" s="240">
        <v>0.1</v>
      </c>
      <c r="F299" s="240">
        <v>0.1</v>
      </c>
      <c r="G299" s="240">
        <v>0</v>
      </c>
      <c r="H299" s="240">
        <v>41.8</v>
      </c>
      <c r="I299" s="240">
        <v>0.4</v>
      </c>
      <c r="J299" s="240">
        <v>5.4</v>
      </c>
      <c r="K299" s="240">
        <v>178.1</v>
      </c>
      <c r="L299" s="216">
        <v>45.7</v>
      </c>
      <c r="M299" s="264"/>
    </row>
    <row r="300" spans="1:13" x14ac:dyDescent="0.2">
      <c r="B300" s="185" t="s">
        <v>683</v>
      </c>
      <c r="C300" s="240">
        <v>3.1</v>
      </c>
      <c r="D300" s="240">
        <v>13.6</v>
      </c>
      <c r="E300" s="240">
        <v>0.8</v>
      </c>
      <c r="F300" s="240">
        <v>0</v>
      </c>
      <c r="G300" s="240">
        <v>0.1</v>
      </c>
      <c r="H300" s="240">
        <v>4.4000000000000004</v>
      </c>
      <c r="I300" s="240">
        <v>0.4</v>
      </c>
      <c r="J300" s="240">
        <v>0.1</v>
      </c>
      <c r="K300" s="240">
        <v>22.4</v>
      </c>
      <c r="L300" s="216">
        <v>5.7</v>
      </c>
      <c r="M300" s="264"/>
    </row>
    <row r="301" spans="1:13" x14ac:dyDescent="0.2">
      <c r="B301" s="185" t="s">
        <v>684</v>
      </c>
      <c r="C301" s="240">
        <v>187.6</v>
      </c>
      <c r="D301" s="240">
        <v>160.19999999999999</v>
      </c>
      <c r="E301" s="240">
        <v>2</v>
      </c>
      <c r="F301" s="240">
        <v>0.1</v>
      </c>
      <c r="G301" s="240">
        <v>0</v>
      </c>
      <c r="H301" s="240">
        <v>130.4</v>
      </c>
      <c r="I301" s="240">
        <v>31.4</v>
      </c>
      <c r="J301" s="240">
        <v>0.9</v>
      </c>
      <c r="K301" s="240">
        <v>512.70000000000005</v>
      </c>
      <c r="L301" s="216">
        <v>357.4</v>
      </c>
      <c r="M301" s="264"/>
    </row>
    <row r="302" spans="1:13" x14ac:dyDescent="0.2">
      <c r="B302" s="185" t="s">
        <v>685</v>
      </c>
      <c r="C302" s="240">
        <v>185.7</v>
      </c>
      <c r="D302" s="240">
        <v>120.2</v>
      </c>
      <c r="E302" s="240">
        <v>0</v>
      </c>
      <c r="F302" s="240">
        <v>0</v>
      </c>
      <c r="G302" s="240">
        <v>19.7</v>
      </c>
      <c r="H302" s="240">
        <v>80.2</v>
      </c>
      <c r="I302" s="240">
        <v>11.7</v>
      </c>
      <c r="J302" s="240">
        <v>0</v>
      </c>
      <c r="K302" s="240">
        <v>417.5</v>
      </c>
      <c r="L302" s="216">
        <v>304.5</v>
      </c>
      <c r="M302" s="264"/>
    </row>
    <row r="303" spans="1:13" x14ac:dyDescent="0.2">
      <c r="B303" s="185" t="s">
        <v>686</v>
      </c>
      <c r="C303" s="240">
        <v>136.4</v>
      </c>
      <c r="D303" s="240">
        <v>192.9</v>
      </c>
      <c r="E303" s="240">
        <v>0</v>
      </c>
      <c r="F303" s="240">
        <v>0</v>
      </c>
      <c r="G303" s="240">
        <v>22</v>
      </c>
      <c r="H303" s="240">
        <v>105.5</v>
      </c>
      <c r="I303" s="240">
        <v>35</v>
      </c>
      <c r="J303" s="240">
        <v>2.2000000000000002</v>
      </c>
      <c r="K303" s="240">
        <v>494</v>
      </c>
      <c r="L303" s="216">
        <v>279.10000000000002</v>
      </c>
      <c r="M303" s="264"/>
    </row>
    <row r="304" spans="1:13" s="6" customFormat="1" x14ac:dyDescent="0.2">
      <c r="B304" s="6" t="s">
        <v>901</v>
      </c>
      <c r="C304" s="220">
        <v>1211.4000000000001</v>
      </c>
      <c r="D304" s="220">
        <v>1203.5</v>
      </c>
      <c r="E304" s="220">
        <v>16.8</v>
      </c>
      <c r="F304" s="220">
        <v>4.3</v>
      </c>
      <c r="G304" s="220">
        <v>41.8</v>
      </c>
      <c r="H304" s="220">
        <v>755.3</v>
      </c>
      <c r="I304" s="220">
        <v>158.80000000000001</v>
      </c>
      <c r="J304" s="220">
        <v>23.5</v>
      </c>
      <c r="K304" s="220">
        <v>3415.3</v>
      </c>
      <c r="L304" s="220">
        <v>1948.8</v>
      </c>
      <c r="M304" s="377"/>
    </row>
    <row r="305" spans="1:13" x14ac:dyDescent="0.2">
      <c r="A305" s="234">
        <v>2022</v>
      </c>
      <c r="B305" s="234" t="s">
        <v>677</v>
      </c>
      <c r="C305" s="237">
        <v>156.5</v>
      </c>
      <c r="D305" s="237">
        <v>431</v>
      </c>
      <c r="E305" s="237">
        <v>0</v>
      </c>
      <c r="F305" s="237">
        <v>5.8</v>
      </c>
      <c r="G305" s="237">
        <v>0</v>
      </c>
      <c r="H305" s="237">
        <v>180.1</v>
      </c>
      <c r="I305" s="237">
        <v>37.799999999999997</v>
      </c>
      <c r="J305" s="237">
        <v>2.9</v>
      </c>
      <c r="K305" s="237">
        <v>814.1</v>
      </c>
      <c r="L305" s="237">
        <v>710.6</v>
      </c>
      <c r="M305" s="378"/>
    </row>
    <row r="306" spans="1:13" x14ac:dyDescent="0.2">
      <c r="B306" s="185" t="s">
        <v>678</v>
      </c>
      <c r="C306" s="240">
        <v>0</v>
      </c>
      <c r="D306" s="240">
        <v>0</v>
      </c>
      <c r="E306" s="240">
        <v>0</v>
      </c>
      <c r="F306" s="240">
        <v>0</v>
      </c>
      <c r="G306" s="240">
        <v>0</v>
      </c>
      <c r="H306" s="240">
        <v>0</v>
      </c>
      <c r="I306" s="240">
        <v>0</v>
      </c>
      <c r="J306" s="240">
        <v>0</v>
      </c>
      <c r="K306" s="240">
        <v>0</v>
      </c>
      <c r="L306" s="216">
        <v>0</v>
      </c>
      <c r="M306" s="264"/>
    </row>
    <row r="307" spans="1:13" x14ac:dyDescent="0.2">
      <c r="B307" s="185" t="s">
        <v>679</v>
      </c>
      <c r="C307" s="240">
        <v>10.199999999999999</v>
      </c>
      <c r="D307" s="240">
        <v>17.899999999999999</v>
      </c>
      <c r="E307" s="240">
        <v>0</v>
      </c>
      <c r="F307" s="240">
        <v>0</v>
      </c>
      <c r="G307" s="240">
        <v>0</v>
      </c>
      <c r="H307" s="240">
        <v>4.2</v>
      </c>
      <c r="I307" s="240">
        <v>32.700000000000003</v>
      </c>
      <c r="J307" s="240">
        <v>0</v>
      </c>
      <c r="K307" s="240">
        <v>65</v>
      </c>
      <c r="L307" s="216">
        <v>35.5</v>
      </c>
      <c r="M307" s="264"/>
    </row>
    <row r="308" spans="1:13" x14ac:dyDescent="0.2">
      <c r="B308" s="185" t="s">
        <v>680</v>
      </c>
      <c r="C308" s="240">
        <v>268.2</v>
      </c>
      <c r="D308" s="240">
        <v>170.3</v>
      </c>
      <c r="E308" s="240">
        <v>13.6</v>
      </c>
      <c r="F308" s="240">
        <v>0.2</v>
      </c>
      <c r="G308" s="240">
        <v>0</v>
      </c>
      <c r="H308" s="240">
        <v>160.9</v>
      </c>
      <c r="I308" s="240">
        <v>13</v>
      </c>
      <c r="J308" s="240">
        <v>1</v>
      </c>
      <c r="K308" s="240">
        <v>627.29999999999995</v>
      </c>
      <c r="L308" s="216">
        <v>326</v>
      </c>
      <c r="M308" s="264"/>
    </row>
    <row r="309" spans="1:13" x14ac:dyDescent="0.2">
      <c r="B309" s="185" t="s">
        <v>681</v>
      </c>
      <c r="C309" s="240">
        <v>258.2</v>
      </c>
      <c r="D309" s="240">
        <v>120.5</v>
      </c>
      <c r="E309" s="240">
        <v>0.2</v>
      </c>
      <c r="F309" s="240">
        <v>0</v>
      </c>
      <c r="G309" s="240">
        <v>0</v>
      </c>
      <c r="H309" s="240">
        <v>119.5</v>
      </c>
      <c r="I309" s="240">
        <v>5</v>
      </c>
      <c r="J309" s="240">
        <v>2</v>
      </c>
      <c r="K309" s="240">
        <v>505.4</v>
      </c>
      <c r="L309" s="216">
        <v>30</v>
      </c>
      <c r="M309" s="264"/>
    </row>
    <row r="310" spans="1:13" x14ac:dyDescent="0.2">
      <c r="B310" s="185" t="s">
        <v>682</v>
      </c>
      <c r="C310" s="240">
        <v>116</v>
      </c>
      <c r="D310" s="240">
        <v>34.6</v>
      </c>
      <c r="E310" s="240">
        <v>0.2</v>
      </c>
      <c r="F310" s="240">
        <v>0.1</v>
      </c>
      <c r="G310" s="240">
        <v>0</v>
      </c>
      <c r="H310" s="240">
        <v>47.7</v>
      </c>
      <c r="I310" s="240">
        <v>0.4</v>
      </c>
      <c r="J310" s="240">
        <v>4.2</v>
      </c>
      <c r="K310" s="240">
        <v>203.2</v>
      </c>
      <c r="L310" s="216">
        <v>51</v>
      </c>
      <c r="M310" s="264"/>
    </row>
    <row r="311" spans="1:13" x14ac:dyDescent="0.2">
      <c r="B311" s="185" t="s">
        <v>683</v>
      </c>
      <c r="C311" s="240">
        <v>5.3</v>
      </c>
      <c r="D311" s="240">
        <v>14.8</v>
      </c>
      <c r="E311" s="240">
        <v>1.6</v>
      </c>
      <c r="F311" s="240">
        <v>0</v>
      </c>
      <c r="G311" s="240">
        <v>0</v>
      </c>
      <c r="H311" s="240">
        <v>3.9</v>
      </c>
      <c r="I311" s="240">
        <v>0.9</v>
      </c>
      <c r="J311" s="240">
        <v>1.2</v>
      </c>
      <c r="K311" s="240">
        <v>27.7</v>
      </c>
      <c r="L311" s="216">
        <v>5.6</v>
      </c>
      <c r="M311" s="264"/>
    </row>
    <row r="312" spans="1:13" x14ac:dyDescent="0.2">
      <c r="B312" s="185" t="s">
        <v>684</v>
      </c>
      <c r="C312" s="240">
        <v>221.7</v>
      </c>
      <c r="D312" s="240">
        <v>171.8</v>
      </c>
      <c r="E312" s="240">
        <v>2</v>
      </c>
      <c r="F312" s="240">
        <v>0.1</v>
      </c>
      <c r="G312" s="240">
        <v>0</v>
      </c>
      <c r="H312" s="240">
        <v>162.80000000000001</v>
      </c>
      <c r="I312" s="240">
        <v>26.6</v>
      </c>
      <c r="J312" s="240">
        <v>2.5</v>
      </c>
      <c r="K312" s="240">
        <v>587.5</v>
      </c>
      <c r="L312" s="216">
        <v>407.3</v>
      </c>
      <c r="M312" s="264"/>
    </row>
    <row r="313" spans="1:13" x14ac:dyDescent="0.2">
      <c r="B313" s="185" t="s">
        <v>685</v>
      </c>
      <c r="C313" s="240">
        <v>208.6</v>
      </c>
      <c r="D313" s="240">
        <v>127.2</v>
      </c>
      <c r="E313" s="240">
        <v>0</v>
      </c>
      <c r="F313" s="240">
        <v>0</v>
      </c>
      <c r="G313" s="240">
        <v>23.8</v>
      </c>
      <c r="H313" s="240">
        <v>93.6</v>
      </c>
      <c r="I313" s="240">
        <v>13.6</v>
      </c>
      <c r="J313" s="240">
        <v>0</v>
      </c>
      <c r="K313" s="240">
        <v>466.8</v>
      </c>
      <c r="L313" s="216">
        <v>346.9</v>
      </c>
      <c r="M313" s="264"/>
    </row>
    <row r="314" spans="1:13" x14ac:dyDescent="0.2">
      <c r="B314" s="185" t="s">
        <v>686</v>
      </c>
      <c r="C314" s="240">
        <v>192.8</v>
      </c>
      <c r="D314" s="240">
        <v>208.4</v>
      </c>
      <c r="E314" s="240">
        <v>0</v>
      </c>
      <c r="F314" s="240">
        <v>0</v>
      </c>
      <c r="G314" s="240">
        <v>26.4</v>
      </c>
      <c r="H314" s="240">
        <v>124</v>
      </c>
      <c r="I314" s="240">
        <v>37.9</v>
      </c>
      <c r="J314" s="240">
        <v>3.2</v>
      </c>
      <c r="K314" s="240">
        <v>592.70000000000005</v>
      </c>
      <c r="L314" s="216">
        <v>317.89999999999998</v>
      </c>
      <c r="M314" s="264"/>
    </row>
    <row r="315" spans="1:13" s="6" customFormat="1" x14ac:dyDescent="0.2">
      <c r="B315" s="6" t="s">
        <v>901</v>
      </c>
      <c r="C315" s="220">
        <v>1437.4</v>
      </c>
      <c r="D315" s="220">
        <v>1296.5</v>
      </c>
      <c r="E315" s="220">
        <v>17.7</v>
      </c>
      <c r="F315" s="220">
        <v>6.2</v>
      </c>
      <c r="G315" s="220">
        <v>50.2</v>
      </c>
      <c r="H315" s="220">
        <v>896.7</v>
      </c>
      <c r="I315" s="220">
        <v>168</v>
      </c>
      <c r="J315" s="220">
        <v>17.100000000000001</v>
      </c>
      <c r="K315" s="220">
        <v>3889.8</v>
      </c>
      <c r="L315" s="220">
        <v>2230.6</v>
      </c>
      <c r="M315" s="377"/>
    </row>
    <row r="316" spans="1:13" x14ac:dyDescent="0.2">
      <c r="A316" s="234">
        <v>2023</v>
      </c>
      <c r="B316" s="234" t="s">
        <v>677</v>
      </c>
      <c r="C316" s="237">
        <v>170</v>
      </c>
      <c r="D316" s="237">
        <v>528.6</v>
      </c>
      <c r="E316" s="237">
        <v>0</v>
      </c>
      <c r="F316" s="237">
        <v>28.9</v>
      </c>
      <c r="G316" s="237">
        <v>0</v>
      </c>
      <c r="H316" s="237">
        <v>222.6</v>
      </c>
      <c r="I316" s="237">
        <v>43.4</v>
      </c>
      <c r="J316" s="237">
        <v>1.4</v>
      </c>
      <c r="K316" s="237">
        <v>995</v>
      </c>
      <c r="L316" s="237">
        <v>867.2</v>
      </c>
      <c r="M316" s="378"/>
    </row>
    <row r="317" spans="1:13" x14ac:dyDescent="0.2">
      <c r="B317" s="185" t="s">
        <v>678</v>
      </c>
      <c r="C317" s="240">
        <v>0</v>
      </c>
      <c r="D317" s="240">
        <v>0</v>
      </c>
      <c r="E317" s="240">
        <v>0</v>
      </c>
      <c r="F317" s="240">
        <v>0</v>
      </c>
      <c r="G317" s="240">
        <v>0</v>
      </c>
      <c r="H317" s="240">
        <v>0</v>
      </c>
      <c r="I317" s="240">
        <v>0</v>
      </c>
      <c r="J317" s="240">
        <v>0</v>
      </c>
      <c r="K317" s="240">
        <v>0</v>
      </c>
      <c r="L317" s="216">
        <v>0</v>
      </c>
      <c r="M317" s="264"/>
    </row>
    <row r="318" spans="1:13" x14ac:dyDescent="0.2">
      <c r="B318" s="185" t="s">
        <v>679</v>
      </c>
      <c r="C318" s="240">
        <v>6.4</v>
      </c>
      <c r="D318" s="240">
        <v>22.8</v>
      </c>
      <c r="E318" s="240">
        <v>0</v>
      </c>
      <c r="F318" s="240">
        <v>0</v>
      </c>
      <c r="G318" s="240">
        <v>0</v>
      </c>
      <c r="H318" s="240">
        <v>5</v>
      </c>
      <c r="I318" s="240">
        <v>36.1</v>
      </c>
      <c r="J318" s="240">
        <v>0</v>
      </c>
      <c r="K318" s="240">
        <v>70.3</v>
      </c>
      <c r="L318" s="216">
        <v>42.5</v>
      </c>
      <c r="M318" s="264"/>
    </row>
    <row r="319" spans="1:13" x14ac:dyDescent="0.2">
      <c r="B319" s="185" t="s">
        <v>680</v>
      </c>
      <c r="C319" s="240">
        <v>296.5</v>
      </c>
      <c r="D319" s="240">
        <v>201.3</v>
      </c>
      <c r="E319" s="240">
        <v>13.7</v>
      </c>
      <c r="F319" s="240">
        <v>0.3</v>
      </c>
      <c r="G319" s="240">
        <v>0</v>
      </c>
      <c r="H319" s="240">
        <v>176.1</v>
      </c>
      <c r="I319" s="240">
        <v>15.3</v>
      </c>
      <c r="J319" s="240">
        <v>4.5</v>
      </c>
      <c r="K319" s="240">
        <v>707.7</v>
      </c>
      <c r="L319" s="216">
        <v>368.7</v>
      </c>
      <c r="M319" s="264"/>
    </row>
    <row r="320" spans="1:13" x14ac:dyDescent="0.2">
      <c r="B320" s="185" t="s">
        <v>681</v>
      </c>
      <c r="C320" s="240">
        <v>259.89999999999998</v>
      </c>
      <c r="D320" s="240">
        <v>134.6</v>
      </c>
      <c r="E320" s="240">
        <v>0.2</v>
      </c>
      <c r="F320" s="240">
        <v>0</v>
      </c>
      <c r="G320" s="240">
        <v>0</v>
      </c>
      <c r="H320" s="240">
        <v>142.6</v>
      </c>
      <c r="I320" s="240">
        <v>5.0999999999999996</v>
      </c>
      <c r="J320" s="240">
        <v>4.0999999999999996</v>
      </c>
      <c r="K320" s="240">
        <v>546.6</v>
      </c>
      <c r="L320" s="216">
        <v>37.4</v>
      </c>
      <c r="M320" s="264"/>
    </row>
    <row r="321" spans="1:13" x14ac:dyDescent="0.2">
      <c r="B321" s="185" t="s">
        <v>682</v>
      </c>
      <c r="C321" s="240">
        <v>169.9</v>
      </c>
      <c r="D321" s="240">
        <v>38.700000000000003</v>
      </c>
      <c r="E321" s="240">
        <v>0.2</v>
      </c>
      <c r="F321" s="240">
        <v>0.1</v>
      </c>
      <c r="G321" s="240">
        <v>0</v>
      </c>
      <c r="H321" s="240">
        <v>54.9</v>
      </c>
      <c r="I321" s="240">
        <v>0.4</v>
      </c>
      <c r="J321" s="240">
        <v>1.8</v>
      </c>
      <c r="K321" s="240">
        <v>266.10000000000002</v>
      </c>
      <c r="L321" s="216">
        <v>56.1</v>
      </c>
      <c r="M321" s="264"/>
    </row>
    <row r="322" spans="1:13" x14ac:dyDescent="0.2">
      <c r="B322" s="185" t="s">
        <v>683</v>
      </c>
      <c r="C322" s="240">
        <v>5.0999999999999996</v>
      </c>
      <c r="D322" s="240">
        <v>15.8</v>
      </c>
      <c r="E322" s="240">
        <v>0.5</v>
      </c>
      <c r="F322" s="240">
        <v>0</v>
      </c>
      <c r="G322" s="240">
        <v>0</v>
      </c>
      <c r="H322" s="240">
        <v>4.4000000000000004</v>
      </c>
      <c r="I322" s="240">
        <v>1.1000000000000001</v>
      </c>
      <c r="J322" s="240">
        <v>0.4</v>
      </c>
      <c r="K322" s="240">
        <v>27.4</v>
      </c>
      <c r="L322" s="216">
        <v>5.9</v>
      </c>
      <c r="M322" s="264"/>
    </row>
    <row r="323" spans="1:13" x14ac:dyDescent="0.2">
      <c r="B323" s="185" t="s">
        <v>684</v>
      </c>
      <c r="C323" s="240">
        <v>277</v>
      </c>
      <c r="D323" s="240">
        <v>184.8</v>
      </c>
      <c r="E323" s="240">
        <v>2.1</v>
      </c>
      <c r="F323" s="240">
        <v>0.1</v>
      </c>
      <c r="G323" s="240">
        <v>0</v>
      </c>
      <c r="H323" s="240">
        <v>183.1</v>
      </c>
      <c r="I323" s="240">
        <v>28.2</v>
      </c>
      <c r="J323" s="240">
        <v>0.9</v>
      </c>
      <c r="K323" s="240">
        <v>676.4</v>
      </c>
      <c r="L323" s="216">
        <v>449.5</v>
      </c>
      <c r="M323" s="264"/>
    </row>
    <row r="324" spans="1:13" x14ac:dyDescent="0.2">
      <c r="B324" s="185" t="s">
        <v>685</v>
      </c>
      <c r="C324" s="240">
        <v>255.5</v>
      </c>
      <c r="D324" s="240">
        <v>143.80000000000001</v>
      </c>
      <c r="E324" s="240">
        <v>0</v>
      </c>
      <c r="F324" s="240">
        <v>0</v>
      </c>
      <c r="G324" s="240">
        <v>29.3</v>
      </c>
      <c r="H324" s="240">
        <v>108</v>
      </c>
      <c r="I324" s="240">
        <v>17.3</v>
      </c>
      <c r="J324" s="240">
        <v>0</v>
      </c>
      <c r="K324" s="240">
        <v>553.79999999999995</v>
      </c>
      <c r="L324" s="216">
        <v>397.3</v>
      </c>
      <c r="M324" s="264"/>
    </row>
    <row r="325" spans="1:13" x14ac:dyDescent="0.2">
      <c r="B325" s="185" t="s">
        <v>686</v>
      </c>
      <c r="C325" s="240">
        <v>170.7</v>
      </c>
      <c r="D325" s="240">
        <v>220.5</v>
      </c>
      <c r="E325" s="240">
        <v>0</v>
      </c>
      <c r="F325" s="240">
        <v>0</v>
      </c>
      <c r="G325" s="240">
        <v>32.799999999999997</v>
      </c>
      <c r="H325" s="240">
        <v>139.4</v>
      </c>
      <c r="I325" s="240">
        <v>49</v>
      </c>
      <c r="J325" s="240">
        <v>2.5</v>
      </c>
      <c r="K325" s="240">
        <v>614.9</v>
      </c>
      <c r="L325" s="216">
        <v>354.9</v>
      </c>
      <c r="M325" s="264"/>
    </row>
    <row r="326" spans="1:13" s="6" customFormat="1" x14ac:dyDescent="0.2">
      <c r="B326" s="6" t="s">
        <v>901</v>
      </c>
      <c r="C326" s="220">
        <v>1610.9</v>
      </c>
      <c r="D326" s="220">
        <v>1491.1</v>
      </c>
      <c r="E326" s="220">
        <v>16.8</v>
      </c>
      <c r="F326" s="220">
        <v>29.5</v>
      </c>
      <c r="G326" s="220">
        <v>62.1</v>
      </c>
      <c r="H326" s="220">
        <v>1036.0999999999999</v>
      </c>
      <c r="I326" s="220">
        <v>196</v>
      </c>
      <c r="J326" s="220">
        <v>15.7</v>
      </c>
      <c r="K326" s="220">
        <v>4458.2</v>
      </c>
      <c r="L326" s="220">
        <v>2579.4</v>
      </c>
      <c r="M326" s="377"/>
    </row>
    <row r="327" spans="1:13" s="4" customFormat="1" x14ac:dyDescent="0.2">
      <c r="C327" s="216"/>
      <c r="D327" s="216"/>
      <c r="E327" s="216"/>
      <c r="F327" s="216"/>
      <c r="G327" s="216"/>
      <c r="H327" s="216"/>
      <c r="I327" s="216"/>
      <c r="J327" s="216"/>
      <c r="K327" s="216"/>
      <c r="L327" s="216"/>
      <c r="M327" s="265"/>
    </row>
    <row r="328" spans="1:13" ht="13.5" thickBot="1" x14ac:dyDescent="0.25">
      <c r="A328" s="181" t="s">
        <v>1635</v>
      </c>
      <c r="B328" s="181"/>
      <c r="C328" s="358"/>
      <c r="D328" s="358"/>
      <c r="E328" s="358"/>
      <c r="F328" s="358"/>
      <c r="G328" s="358"/>
      <c r="H328" s="358"/>
      <c r="I328" s="358"/>
      <c r="J328" s="358"/>
      <c r="K328" s="358"/>
      <c r="L328" s="360"/>
      <c r="M328" s="360" t="s">
        <v>92</v>
      </c>
    </row>
    <row r="330" spans="1:13" x14ac:dyDescent="0.2">
      <c r="A330" s="184" t="s">
        <v>437</v>
      </c>
      <c r="C330" s="361"/>
      <c r="D330" s="361"/>
      <c r="E330" s="361"/>
      <c r="F330" s="361"/>
      <c r="G330" s="361"/>
      <c r="H330" s="361"/>
      <c r="I330" s="361"/>
      <c r="J330" s="361"/>
      <c r="K330" s="361"/>
      <c r="L330" s="379"/>
      <c r="M330" s="380"/>
    </row>
  </sheetData>
  <pageMargins left="0.55118110236220497" right="0.55118110236220497" top="0.55118110236220497" bottom="0.55118110236220497" header="0.196850393700787" footer="0.196850393700787"/>
  <pageSetup paperSize="9" scale="66" fitToHeight="0" orientation="landscape" r:id="rId1"/>
  <headerFooter alignWithMargins="0">
    <oddFooter>&amp;L&amp;8statec&amp;R&amp;8&amp;D</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1">
    <tabColor indexed="55"/>
    <pageSetUpPr autoPageBreaks="0" fitToPage="1"/>
  </sheetPr>
  <dimension ref="A1:M330"/>
  <sheetViews>
    <sheetView showGridLines="0" zoomScale="85" zoomScaleNormal="85" workbookViewId="0">
      <pane xSplit="2" ySplit="4" topLeftCell="C5" activePane="bottomRight" state="frozen"/>
      <selection pane="topRight"/>
      <selection pane="bottomLeft"/>
      <selection pane="bottomRight"/>
    </sheetView>
  </sheetViews>
  <sheetFormatPr defaultColWidth="11.42578125" defaultRowHeight="12.75" x14ac:dyDescent="0.2"/>
  <cols>
    <col min="1" max="1" width="9.28515625" style="185" customWidth="1"/>
    <col min="2" max="2" width="31.42578125" style="185" customWidth="1"/>
    <col min="3" max="11" width="23.140625" style="185" customWidth="1"/>
    <col min="12" max="12" width="23.140625" style="4" customWidth="1"/>
    <col min="13" max="13" width="1.7109375" style="257" customWidth="1"/>
    <col min="14" max="16384" width="11.42578125" style="185"/>
  </cols>
  <sheetData>
    <row r="1" spans="1:13" s="353" customFormat="1" ht="24.75" customHeight="1" thickBot="1" x14ac:dyDescent="0.3">
      <c r="A1" s="343" t="s">
        <v>549</v>
      </c>
      <c r="B1" s="246"/>
      <c r="C1" s="362"/>
      <c r="D1" s="246"/>
      <c r="E1" s="246"/>
      <c r="F1" s="246"/>
      <c r="G1" s="246"/>
      <c r="H1" s="246"/>
      <c r="I1" s="246"/>
      <c r="J1" s="246"/>
      <c r="K1" s="246"/>
      <c r="L1" s="246"/>
      <c r="M1" s="248"/>
    </row>
    <row r="2" spans="1:13" s="367" customFormat="1" x14ac:dyDescent="0.2">
      <c r="A2" s="363"/>
      <c r="B2" s="363"/>
      <c r="C2" s="364"/>
      <c r="D2" s="365"/>
      <c r="E2" s="365"/>
      <c r="F2" s="365"/>
      <c r="G2" s="365"/>
      <c r="H2" s="365"/>
      <c r="I2" s="365"/>
      <c r="J2" s="365"/>
      <c r="K2" s="365"/>
      <c r="L2" s="365"/>
      <c r="M2" s="366"/>
    </row>
    <row r="3" spans="1:13" s="372" customFormat="1" ht="120" x14ac:dyDescent="0.35">
      <c r="A3" s="368" t="s">
        <v>663</v>
      </c>
      <c r="B3" s="369" t="s">
        <v>60</v>
      </c>
      <c r="C3" s="370" t="s">
        <v>665</v>
      </c>
      <c r="D3" s="370" t="s">
        <v>114</v>
      </c>
      <c r="E3" s="370" t="s">
        <v>661</v>
      </c>
      <c r="F3" s="370" t="s">
        <v>666</v>
      </c>
      <c r="G3" s="370" t="s">
        <v>1246</v>
      </c>
      <c r="H3" s="370" t="s">
        <v>670</v>
      </c>
      <c r="I3" s="370" t="s">
        <v>671</v>
      </c>
      <c r="J3" s="370" t="s">
        <v>672</v>
      </c>
      <c r="K3" s="370" t="s">
        <v>277</v>
      </c>
      <c r="L3" s="370" t="s">
        <v>673</v>
      </c>
      <c r="M3" s="371"/>
    </row>
    <row r="4" spans="1:13" s="202" customFormat="1" x14ac:dyDescent="0.2">
      <c r="C4" s="202" t="s">
        <v>1247</v>
      </c>
      <c r="D4" s="202" t="s">
        <v>115</v>
      </c>
      <c r="E4" s="202" t="s">
        <v>125</v>
      </c>
      <c r="F4" s="202" t="s">
        <v>127</v>
      </c>
      <c r="G4" s="202" t="s">
        <v>1248</v>
      </c>
      <c r="H4" s="202" t="s">
        <v>674</v>
      </c>
      <c r="I4" s="202" t="s">
        <v>675</v>
      </c>
      <c r="J4" s="202" t="s">
        <v>676</v>
      </c>
      <c r="L4" s="166" t="s">
        <v>82</v>
      </c>
      <c r="M4" s="257"/>
    </row>
    <row r="5" spans="1:13" s="202" customFormat="1" x14ac:dyDescent="0.2">
      <c r="L5" s="166"/>
      <c r="M5" s="257"/>
    </row>
    <row r="6" spans="1:13" s="374" customFormat="1" x14ac:dyDescent="0.2">
      <c r="A6" s="372"/>
      <c r="B6" s="372"/>
      <c r="C6" s="373"/>
      <c r="D6" s="372"/>
      <c r="E6" s="372"/>
      <c r="F6" s="372"/>
      <c r="G6" s="372"/>
      <c r="H6" s="372"/>
      <c r="I6" s="372"/>
      <c r="J6" s="372"/>
      <c r="K6" s="372"/>
      <c r="L6" s="372"/>
      <c r="M6" s="212" t="s">
        <v>650</v>
      </c>
    </row>
    <row r="7" spans="1:13" s="374" customFormat="1" x14ac:dyDescent="0.2">
      <c r="A7" s="372"/>
      <c r="B7" s="372"/>
      <c r="C7" s="375"/>
      <c r="D7" s="375"/>
      <c r="E7" s="375"/>
      <c r="F7" s="375"/>
      <c r="G7" s="375"/>
      <c r="H7" s="375"/>
      <c r="I7" s="375"/>
      <c r="J7" s="375"/>
      <c r="K7" s="375"/>
      <c r="L7" s="375"/>
      <c r="M7" s="227"/>
    </row>
    <row r="8" spans="1:13" x14ac:dyDescent="0.2">
      <c r="A8" s="185">
        <v>1995</v>
      </c>
      <c r="B8" s="185" t="s">
        <v>677</v>
      </c>
      <c r="C8" s="240">
        <v>0</v>
      </c>
      <c r="D8" s="240">
        <v>0</v>
      </c>
      <c r="E8" s="240">
        <v>0</v>
      </c>
      <c r="F8" s="240">
        <v>1.5</v>
      </c>
      <c r="G8" s="240">
        <v>0</v>
      </c>
      <c r="H8" s="240">
        <v>2.1</v>
      </c>
      <c r="I8" s="240">
        <v>0</v>
      </c>
      <c r="J8" s="240">
        <v>0</v>
      </c>
      <c r="K8" s="240">
        <v>3.6</v>
      </c>
      <c r="L8" s="216">
        <v>0</v>
      </c>
      <c r="M8" s="264"/>
    </row>
    <row r="9" spans="1:13" x14ac:dyDescent="0.2">
      <c r="B9" s="185" t="s">
        <v>678</v>
      </c>
      <c r="C9" s="240">
        <v>0</v>
      </c>
      <c r="D9" s="240">
        <v>0</v>
      </c>
      <c r="E9" s="240">
        <v>0</v>
      </c>
      <c r="F9" s="240">
        <v>0</v>
      </c>
      <c r="G9" s="240">
        <v>0</v>
      </c>
      <c r="H9" s="240">
        <v>0</v>
      </c>
      <c r="I9" s="240">
        <v>0</v>
      </c>
      <c r="J9" s="240">
        <v>0</v>
      </c>
      <c r="K9" s="240">
        <v>0</v>
      </c>
      <c r="L9" s="216">
        <v>0</v>
      </c>
      <c r="M9" s="264"/>
    </row>
    <row r="10" spans="1:13" x14ac:dyDescent="0.2">
      <c r="B10" s="185" t="s">
        <v>679</v>
      </c>
      <c r="C10" s="240">
        <v>0</v>
      </c>
      <c r="D10" s="240">
        <v>0</v>
      </c>
      <c r="E10" s="240">
        <v>0</v>
      </c>
      <c r="F10" s="240">
        <v>0</v>
      </c>
      <c r="G10" s="240">
        <v>0</v>
      </c>
      <c r="H10" s="240">
        <v>0</v>
      </c>
      <c r="I10" s="240">
        <v>0</v>
      </c>
      <c r="J10" s="240">
        <v>0</v>
      </c>
      <c r="K10" s="240">
        <v>0</v>
      </c>
      <c r="L10" s="216">
        <v>0</v>
      </c>
      <c r="M10" s="264"/>
    </row>
    <row r="11" spans="1:13" x14ac:dyDescent="0.2">
      <c r="B11" s="185" t="s">
        <v>680</v>
      </c>
      <c r="C11" s="240">
        <v>0</v>
      </c>
      <c r="D11" s="240">
        <v>0</v>
      </c>
      <c r="E11" s="240">
        <v>0</v>
      </c>
      <c r="F11" s="240">
        <v>0</v>
      </c>
      <c r="G11" s="240">
        <v>0</v>
      </c>
      <c r="H11" s="240">
        <v>0</v>
      </c>
      <c r="I11" s="240">
        <v>0</v>
      </c>
      <c r="J11" s="240">
        <v>0</v>
      </c>
      <c r="K11" s="240">
        <v>0</v>
      </c>
      <c r="L11" s="216">
        <v>0</v>
      </c>
      <c r="M11" s="264"/>
    </row>
    <row r="12" spans="1:13" x14ac:dyDescent="0.2">
      <c r="B12" s="185" t="s">
        <v>681</v>
      </c>
      <c r="C12" s="240">
        <v>0</v>
      </c>
      <c r="D12" s="240">
        <v>0</v>
      </c>
      <c r="E12" s="240">
        <v>0</v>
      </c>
      <c r="F12" s="240">
        <v>0</v>
      </c>
      <c r="G12" s="240">
        <v>0</v>
      </c>
      <c r="H12" s="240">
        <v>0</v>
      </c>
      <c r="I12" s="240">
        <v>0</v>
      </c>
      <c r="J12" s="240">
        <v>0</v>
      </c>
      <c r="K12" s="240">
        <v>0</v>
      </c>
      <c r="L12" s="216">
        <v>0</v>
      </c>
      <c r="M12" s="264"/>
    </row>
    <row r="13" spans="1:13" x14ac:dyDescent="0.2">
      <c r="B13" s="185" t="s">
        <v>682</v>
      </c>
      <c r="C13" s="240">
        <v>0</v>
      </c>
      <c r="D13" s="240">
        <v>0</v>
      </c>
      <c r="E13" s="240">
        <v>0</v>
      </c>
      <c r="F13" s="240">
        <v>0</v>
      </c>
      <c r="G13" s="240">
        <v>0</v>
      </c>
      <c r="H13" s="240">
        <v>0</v>
      </c>
      <c r="I13" s="240">
        <v>0</v>
      </c>
      <c r="J13" s="240">
        <v>0</v>
      </c>
      <c r="K13" s="240">
        <v>0</v>
      </c>
      <c r="L13" s="216">
        <v>0</v>
      </c>
      <c r="M13" s="264"/>
    </row>
    <row r="14" spans="1:13" x14ac:dyDescent="0.2">
      <c r="B14" s="185" t="s">
        <v>683</v>
      </c>
      <c r="C14" s="240">
        <v>18.2</v>
      </c>
      <c r="D14" s="240">
        <v>121.4</v>
      </c>
      <c r="E14" s="240">
        <v>0</v>
      </c>
      <c r="F14" s="240">
        <v>0</v>
      </c>
      <c r="G14" s="240">
        <v>366.3</v>
      </c>
      <c r="H14" s="240">
        <v>64.5</v>
      </c>
      <c r="I14" s="240">
        <v>78.599999999999994</v>
      </c>
      <c r="J14" s="240">
        <v>0</v>
      </c>
      <c r="K14" s="240">
        <v>648.9</v>
      </c>
      <c r="L14" s="216">
        <v>425.6</v>
      </c>
      <c r="M14" s="264"/>
    </row>
    <row r="15" spans="1:13" x14ac:dyDescent="0.2">
      <c r="B15" s="185" t="s">
        <v>684</v>
      </c>
      <c r="C15" s="240">
        <v>0</v>
      </c>
      <c r="D15" s="240">
        <v>0</v>
      </c>
      <c r="E15" s="240">
        <v>0</v>
      </c>
      <c r="F15" s="240">
        <v>0</v>
      </c>
      <c r="G15" s="240">
        <v>0</v>
      </c>
      <c r="H15" s="240">
        <v>0</v>
      </c>
      <c r="I15" s="240">
        <v>0</v>
      </c>
      <c r="J15" s="240">
        <v>0</v>
      </c>
      <c r="K15" s="240">
        <v>0</v>
      </c>
      <c r="L15" s="216">
        <v>0</v>
      </c>
      <c r="M15" s="264"/>
    </row>
    <row r="16" spans="1:13" x14ac:dyDescent="0.2">
      <c r="B16" s="185" t="s">
        <v>685</v>
      </c>
      <c r="C16" s="240">
        <v>0</v>
      </c>
      <c r="D16" s="240">
        <v>0</v>
      </c>
      <c r="E16" s="240">
        <v>0</v>
      </c>
      <c r="F16" s="240">
        <v>0</v>
      </c>
      <c r="G16" s="240">
        <v>0</v>
      </c>
      <c r="H16" s="240">
        <v>0</v>
      </c>
      <c r="I16" s="240">
        <v>0</v>
      </c>
      <c r="J16" s="240">
        <v>0</v>
      </c>
      <c r="K16" s="240">
        <v>0</v>
      </c>
      <c r="L16" s="216">
        <v>0</v>
      </c>
      <c r="M16" s="264"/>
    </row>
    <row r="17" spans="1:13" x14ac:dyDescent="0.2">
      <c r="B17" s="185" t="s">
        <v>686</v>
      </c>
      <c r="C17" s="240">
        <v>7.5</v>
      </c>
      <c r="D17" s="240">
        <v>48</v>
      </c>
      <c r="E17" s="240">
        <v>0</v>
      </c>
      <c r="F17" s="240">
        <v>0</v>
      </c>
      <c r="G17" s="240">
        <v>1765.3</v>
      </c>
      <c r="H17" s="240">
        <v>14.7</v>
      </c>
      <c r="I17" s="240">
        <v>31.1</v>
      </c>
      <c r="J17" s="240">
        <v>5.5</v>
      </c>
      <c r="K17" s="240">
        <v>1872.1</v>
      </c>
      <c r="L17" s="216">
        <v>66.7</v>
      </c>
      <c r="M17" s="264"/>
    </row>
    <row r="18" spans="1:13" s="191" customFormat="1" x14ac:dyDescent="0.2">
      <c r="A18" s="229"/>
      <c r="B18" s="229" t="s">
        <v>901</v>
      </c>
      <c r="C18" s="232">
        <v>25.7</v>
      </c>
      <c r="D18" s="232">
        <v>169.4</v>
      </c>
      <c r="E18" s="232">
        <v>0</v>
      </c>
      <c r="F18" s="232">
        <v>1.5</v>
      </c>
      <c r="G18" s="232">
        <v>2131.6</v>
      </c>
      <c r="H18" s="232">
        <v>81.3</v>
      </c>
      <c r="I18" s="232">
        <v>109.7</v>
      </c>
      <c r="J18" s="232">
        <v>5.5</v>
      </c>
      <c r="K18" s="232">
        <v>2524.6999999999998</v>
      </c>
      <c r="L18" s="232">
        <v>492.3</v>
      </c>
      <c r="M18" s="376"/>
    </row>
    <row r="19" spans="1:13" x14ac:dyDescent="0.2">
      <c r="A19" s="185">
        <v>1996</v>
      </c>
      <c r="B19" s="185" t="s">
        <v>677</v>
      </c>
      <c r="C19" s="240">
        <v>0</v>
      </c>
      <c r="D19" s="240">
        <v>0</v>
      </c>
      <c r="E19" s="240">
        <v>0</v>
      </c>
      <c r="F19" s="240">
        <v>1.2</v>
      </c>
      <c r="G19" s="240">
        <v>0</v>
      </c>
      <c r="H19" s="240">
        <v>3.3</v>
      </c>
      <c r="I19" s="240">
        <v>0</v>
      </c>
      <c r="J19" s="240">
        <v>0</v>
      </c>
      <c r="K19" s="240">
        <v>4.5</v>
      </c>
      <c r="L19" s="216">
        <v>0</v>
      </c>
      <c r="M19" s="264"/>
    </row>
    <row r="20" spans="1:13" x14ac:dyDescent="0.2">
      <c r="B20" s="185" t="s">
        <v>678</v>
      </c>
      <c r="C20" s="240">
        <v>0</v>
      </c>
      <c r="D20" s="240">
        <v>0</v>
      </c>
      <c r="E20" s="240">
        <v>0</v>
      </c>
      <c r="F20" s="240">
        <v>0</v>
      </c>
      <c r="G20" s="240">
        <v>0</v>
      </c>
      <c r="H20" s="240">
        <v>0</v>
      </c>
      <c r="I20" s="240">
        <v>0</v>
      </c>
      <c r="J20" s="240">
        <v>0</v>
      </c>
      <c r="K20" s="240">
        <v>0</v>
      </c>
      <c r="L20" s="216">
        <v>0</v>
      </c>
      <c r="M20" s="264"/>
    </row>
    <row r="21" spans="1:13" x14ac:dyDescent="0.2">
      <c r="B21" s="185" t="s">
        <v>679</v>
      </c>
      <c r="C21" s="240">
        <v>0</v>
      </c>
      <c r="D21" s="240">
        <v>0</v>
      </c>
      <c r="E21" s="240">
        <v>0</v>
      </c>
      <c r="F21" s="240">
        <v>0</v>
      </c>
      <c r="G21" s="240">
        <v>0</v>
      </c>
      <c r="H21" s="240">
        <v>0</v>
      </c>
      <c r="I21" s="240">
        <v>0</v>
      </c>
      <c r="J21" s="240">
        <v>0</v>
      </c>
      <c r="K21" s="240">
        <v>0</v>
      </c>
      <c r="L21" s="216">
        <v>0</v>
      </c>
      <c r="M21" s="264"/>
    </row>
    <row r="22" spans="1:13" x14ac:dyDescent="0.2">
      <c r="B22" s="185" t="s">
        <v>680</v>
      </c>
      <c r="C22" s="240">
        <v>0</v>
      </c>
      <c r="D22" s="240">
        <v>0</v>
      </c>
      <c r="E22" s="240">
        <v>0</v>
      </c>
      <c r="F22" s="240">
        <v>0</v>
      </c>
      <c r="G22" s="240">
        <v>0</v>
      </c>
      <c r="H22" s="240">
        <v>0</v>
      </c>
      <c r="I22" s="240">
        <v>0</v>
      </c>
      <c r="J22" s="240">
        <v>0</v>
      </c>
      <c r="K22" s="240">
        <v>0</v>
      </c>
      <c r="L22" s="216">
        <v>0</v>
      </c>
      <c r="M22" s="264"/>
    </row>
    <row r="23" spans="1:13" x14ac:dyDescent="0.2">
      <c r="B23" s="185" t="s">
        <v>681</v>
      </c>
      <c r="C23" s="240">
        <v>0</v>
      </c>
      <c r="D23" s="240">
        <v>0</v>
      </c>
      <c r="E23" s="240">
        <v>0</v>
      </c>
      <c r="F23" s="240">
        <v>0</v>
      </c>
      <c r="G23" s="240">
        <v>0</v>
      </c>
      <c r="H23" s="240">
        <v>0</v>
      </c>
      <c r="I23" s="240">
        <v>0</v>
      </c>
      <c r="J23" s="240">
        <v>0</v>
      </c>
      <c r="K23" s="240">
        <v>0</v>
      </c>
      <c r="L23" s="216">
        <v>0</v>
      </c>
      <c r="M23" s="264"/>
    </row>
    <row r="24" spans="1:13" x14ac:dyDescent="0.2">
      <c r="B24" s="185" t="s">
        <v>682</v>
      </c>
      <c r="C24" s="240">
        <v>0</v>
      </c>
      <c r="D24" s="240">
        <v>0</v>
      </c>
      <c r="E24" s="240">
        <v>0</v>
      </c>
      <c r="F24" s="240">
        <v>0</v>
      </c>
      <c r="G24" s="240">
        <v>0</v>
      </c>
      <c r="H24" s="240">
        <v>0</v>
      </c>
      <c r="I24" s="240">
        <v>0</v>
      </c>
      <c r="J24" s="240">
        <v>0</v>
      </c>
      <c r="K24" s="240">
        <v>0</v>
      </c>
      <c r="L24" s="216">
        <v>0</v>
      </c>
      <c r="M24" s="264"/>
    </row>
    <row r="25" spans="1:13" x14ac:dyDescent="0.2">
      <c r="B25" s="185" t="s">
        <v>683</v>
      </c>
      <c r="C25" s="240">
        <v>24.1</v>
      </c>
      <c r="D25" s="240">
        <v>128.30000000000001</v>
      </c>
      <c r="E25" s="240">
        <v>0</v>
      </c>
      <c r="F25" s="240">
        <v>0</v>
      </c>
      <c r="G25" s="240">
        <v>411.5</v>
      </c>
      <c r="H25" s="240">
        <v>70.7</v>
      </c>
      <c r="I25" s="240">
        <v>83</v>
      </c>
      <c r="J25" s="240">
        <v>0</v>
      </c>
      <c r="K25" s="240">
        <v>717.6</v>
      </c>
      <c r="L25" s="216">
        <v>468.6</v>
      </c>
      <c r="M25" s="264"/>
    </row>
    <row r="26" spans="1:13" x14ac:dyDescent="0.2">
      <c r="B26" s="185" t="s">
        <v>684</v>
      </c>
      <c r="C26" s="240">
        <v>0</v>
      </c>
      <c r="D26" s="240">
        <v>0</v>
      </c>
      <c r="E26" s="240">
        <v>0</v>
      </c>
      <c r="F26" s="240">
        <v>0</v>
      </c>
      <c r="G26" s="240">
        <v>0</v>
      </c>
      <c r="H26" s="240">
        <v>0</v>
      </c>
      <c r="I26" s="240">
        <v>0</v>
      </c>
      <c r="J26" s="240">
        <v>0</v>
      </c>
      <c r="K26" s="240">
        <v>0</v>
      </c>
      <c r="L26" s="216">
        <v>0</v>
      </c>
      <c r="M26" s="264"/>
    </row>
    <row r="27" spans="1:13" x14ac:dyDescent="0.2">
      <c r="B27" s="185" t="s">
        <v>685</v>
      </c>
      <c r="C27" s="240">
        <v>0</v>
      </c>
      <c r="D27" s="240">
        <v>0</v>
      </c>
      <c r="E27" s="240">
        <v>0</v>
      </c>
      <c r="F27" s="240">
        <v>0</v>
      </c>
      <c r="G27" s="240">
        <v>0</v>
      </c>
      <c r="H27" s="240">
        <v>0</v>
      </c>
      <c r="I27" s="240">
        <v>0</v>
      </c>
      <c r="J27" s="240">
        <v>0</v>
      </c>
      <c r="K27" s="240">
        <v>0</v>
      </c>
      <c r="L27" s="216">
        <v>0</v>
      </c>
      <c r="M27" s="264"/>
    </row>
    <row r="28" spans="1:13" x14ac:dyDescent="0.2">
      <c r="B28" s="185" t="s">
        <v>686</v>
      </c>
      <c r="C28" s="240">
        <v>15.9</v>
      </c>
      <c r="D28" s="240">
        <v>49.9</v>
      </c>
      <c r="E28" s="240">
        <v>0</v>
      </c>
      <c r="F28" s="240">
        <v>0</v>
      </c>
      <c r="G28" s="240">
        <v>1834.7</v>
      </c>
      <c r="H28" s="240">
        <v>16.2</v>
      </c>
      <c r="I28" s="240">
        <v>31.1</v>
      </c>
      <c r="J28" s="240">
        <v>4.5999999999999996</v>
      </c>
      <c r="K28" s="240">
        <v>1952.4</v>
      </c>
      <c r="L28" s="216">
        <v>72.7</v>
      </c>
      <c r="M28" s="264"/>
    </row>
    <row r="29" spans="1:13" s="191" customFormat="1" x14ac:dyDescent="0.2">
      <c r="A29" s="229"/>
      <c r="B29" s="229" t="s">
        <v>901</v>
      </c>
      <c r="C29" s="232">
        <v>40</v>
      </c>
      <c r="D29" s="232">
        <v>178.2</v>
      </c>
      <c r="E29" s="232">
        <v>0</v>
      </c>
      <c r="F29" s="232">
        <v>1.2</v>
      </c>
      <c r="G29" s="232">
        <v>2246.1999999999998</v>
      </c>
      <c r="H29" s="232">
        <v>90.3</v>
      </c>
      <c r="I29" s="232">
        <v>114.1</v>
      </c>
      <c r="J29" s="232">
        <v>4.5999999999999996</v>
      </c>
      <c r="K29" s="232">
        <v>2674.5</v>
      </c>
      <c r="L29" s="232">
        <v>541.20000000000005</v>
      </c>
      <c r="M29" s="376"/>
    </row>
    <row r="30" spans="1:13" x14ac:dyDescent="0.2">
      <c r="A30" s="185">
        <v>1997</v>
      </c>
      <c r="B30" s="185" t="s">
        <v>677</v>
      </c>
      <c r="C30" s="240">
        <v>0</v>
      </c>
      <c r="D30" s="240">
        <v>0</v>
      </c>
      <c r="E30" s="240">
        <v>0</v>
      </c>
      <c r="F30" s="240">
        <v>0.9</v>
      </c>
      <c r="G30" s="240">
        <v>0</v>
      </c>
      <c r="H30" s="240">
        <v>0.3</v>
      </c>
      <c r="I30" s="240">
        <v>0</v>
      </c>
      <c r="J30" s="240">
        <v>0</v>
      </c>
      <c r="K30" s="240">
        <v>1.3</v>
      </c>
      <c r="L30" s="216">
        <v>0</v>
      </c>
      <c r="M30" s="264"/>
    </row>
    <row r="31" spans="1:13" x14ac:dyDescent="0.2">
      <c r="B31" s="185" t="s">
        <v>678</v>
      </c>
      <c r="C31" s="240">
        <v>0</v>
      </c>
      <c r="D31" s="240">
        <v>0</v>
      </c>
      <c r="E31" s="240">
        <v>0</v>
      </c>
      <c r="F31" s="240">
        <v>0</v>
      </c>
      <c r="G31" s="240">
        <v>0</v>
      </c>
      <c r="H31" s="240">
        <v>0</v>
      </c>
      <c r="I31" s="240">
        <v>0</v>
      </c>
      <c r="J31" s="240">
        <v>0</v>
      </c>
      <c r="K31" s="240">
        <v>0</v>
      </c>
      <c r="L31" s="216">
        <v>0</v>
      </c>
      <c r="M31" s="264"/>
    </row>
    <row r="32" spans="1:13" x14ac:dyDescent="0.2">
      <c r="B32" s="185" t="s">
        <v>679</v>
      </c>
      <c r="C32" s="240">
        <v>0</v>
      </c>
      <c r="D32" s="240">
        <v>0</v>
      </c>
      <c r="E32" s="240">
        <v>0</v>
      </c>
      <c r="F32" s="240">
        <v>0</v>
      </c>
      <c r="G32" s="240">
        <v>0</v>
      </c>
      <c r="H32" s="240">
        <v>0</v>
      </c>
      <c r="I32" s="240">
        <v>0</v>
      </c>
      <c r="J32" s="240">
        <v>0</v>
      </c>
      <c r="K32" s="240">
        <v>0</v>
      </c>
      <c r="L32" s="216">
        <v>0</v>
      </c>
      <c r="M32" s="264"/>
    </row>
    <row r="33" spans="1:13" x14ac:dyDescent="0.2">
      <c r="B33" s="185" t="s">
        <v>680</v>
      </c>
      <c r="C33" s="240">
        <v>0</v>
      </c>
      <c r="D33" s="240">
        <v>0</v>
      </c>
      <c r="E33" s="240">
        <v>0</v>
      </c>
      <c r="F33" s="240">
        <v>0</v>
      </c>
      <c r="G33" s="240">
        <v>0</v>
      </c>
      <c r="H33" s="240">
        <v>0</v>
      </c>
      <c r="I33" s="240">
        <v>0</v>
      </c>
      <c r="J33" s="240">
        <v>0</v>
      </c>
      <c r="K33" s="240">
        <v>0</v>
      </c>
      <c r="L33" s="216">
        <v>0</v>
      </c>
      <c r="M33" s="264"/>
    </row>
    <row r="34" spans="1:13" x14ac:dyDescent="0.2">
      <c r="B34" s="185" t="s">
        <v>681</v>
      </c>
      <c r="C34" s="240">
        <v>0</v>
      </c>
      <c r="D34" s="240">
        <v>0</v>
      </c>
      <c r="E34" s="240">
        <v>0</v>
      </c>
      <c r="F34" s="240">
        <v>0</v>
      </c>
      <c r="G34" s="240">
        <v>0</v>
      </c>
      <c r="H34" s="240">
        <v>0</v>
      </c>
      <c r="I34" s="240">
        <v>0</v>
      </c>
      <c r="J34" s="240">
        <v>0</v>
      </c>
      <c r="K34" s="240">
        <v>0</v>
      </c>
      <c r="L34" s="216">
        <v>0</v>
      </c>
      <c r="M34" s="264"/>
    </row>
    <row r="35" spans="1:13" x14ac:dyDescent="0.2">
      <c r="B35" s="185" t="s">
        <v>682</v>
      </c>
      <c r="C35" s="240">
        <v>0</v>
      </c>
      <c r="D35" s="240">
        <v>0</v>
      </c>
      <c r="E35" s="240">
        <v>0</v>
      </c>
      <c r="F35" s="240">
        <v>0</v>
      </c>
      <c r="G35" s="240">
        <v>0</v>
      </c>
      <c r="H35" s="240">
        <v>0</v>
      </c>
      <c r="I35" s="240">
        <v>0</v>
      </c>
      <c r="J35" s="240">
        <v>0</v>
      </c>
      <c r="K35" s="240">
        <v>0</v>
      </c>
      <c r="L35" s="216">
        <v>0</v>
      </c>
      <c r="M35" s="264"/>
    </row>
    <row r="36" spans="1:13" x14ac:dyDescent="0.2">
      <c r="B36" s="185" t="s">
        <v>683</v>
      </c>
      <c r="C36" s="240">
        <v>26.5</v>
      </c>
      <c r="D36" s="240">
        <v>140</v>
      </c>
      <c r="E36" s="240">
        <v>0</v>
      </c>
      <c r="F36" s="240">
        <v>0</v>
      </c>
      <c r="G36" s="240">
        <v>433.5</v>
      </c>
      <c r="H36" s="240">
        <v>77.099999999999994</v>
      </c>
      <c r="I36" s="240">
        <v>87.4</v>
      </c>
      <c r="J36" s="240">
        <v>0</v>
      </c>
      <c r="K36" s="240">
        <v>764.5</v>
      </c>
      <c r="L36" s="216">
        <v>508.3</v>
      </c>
      <c r="M36" s="264"/>
    </row>
    <row r="37" spans="1:13" x14ac:dyDescent="0.2">
      <c r="B37" s="185" t="s">
        <v>684</v>
      </c>
      <c r="C37" s="240">
        <v>0</v>
      </c>
      <c r="D37" s="240">
        <v>0</v>
      </c>
      <c r="E37" s="240">
        <v>0</v>
      </c>
      <c r="F37" s="240">
        <v>0</v>
      </c>
      <c r="G37" s="240">
        <v>0</v>
      </c>
      <c r="H37" s="240">
        <v>0</v>
      </c>
      <c r="I37" s="240">
        <v>0</v>
      </c>
      <c r="J37" s="240">
        <v>0</v>
      </c>
      <c r="K37" s="240">
        <v>0</v>
      </c>
      <c r="L37" s="216">
        <v>0</v>
      </c>
      <c r="M37" s="264"/>
    </row>
    <row r="38" spans="1:13" x14ac:dyDescent="0.2">
      <c r="B38" s="185" t="s">
        <v>685</v>
      </c>
      <c r="C38" s="240">
        <v>0</v>
      </c>
      <c r="D38" s="240">
        <v>0</v>
      </c>
      <c r="E38" s="240">
        <v>0</v>
      </c>
      <c r="F38" s="240">
        <v>0</v>
      </c>
      <c r="G38" s="240">
        <v>0</v>
      </c>
      <c r="H38" s="240">
        <v>0</v>
      </c>
      <c r="I38" s="240">
        <v>0</v>
      </c>
      <c r="J38" s="240">
        <v>0</v>
      </c>
      <c r="K38" s="240">
        <v>0</v>
      </c>
      <c r="L38" s="216">
        <v>0</v>
      </c>
      <c r="M38" s="264"/>
    </row>
    <row r="39" spans="1:13" x14ac:dyDescent="0.2">
      <c r="B39" s="185" t="s">
        <v>686</v>
      </c>
      <c r="C39" s="240">
        <v>11.5</v>
      </c>
      <c r="D39" s="240">
        <v>51.4</v>
      </c>
      <c r="E39" s="240">
        <v>0</v>
      </c>
      <c r="F39" s="240">
        <v>0</v>
      </c>
      <c r="G39" s="240">
        <v>1964</v>
      </c>
      <c r="H39" s="240">
        <v>17.3</v>
      </c>
      <c r="I39" s="240">
        <v>28.9</v>
      </c>
      <c r="J39" s="240">
        <v>6</v>
      </c>
      <c r="K39" s="240">
        <v>2079</v>
      </c>
      <c r="L39" s="216">
        <v>69.599999999999994</v>
      </c>
      <c r="M39" s="264"/>
    </row>
    <row r="40" spans="1:13" s="191" customFormat="1" x14ac:dyDescent="0.2">
      <c r="A40" s="229"/>
      <c r="B40" s="229" t="s">
        <v>901</v>
      </c>
      <c r="C40" s="232">
        <v>37.9</v>
      </c>
      <c r="D40" s="232">
        <v>191.4</v>
      </c>
      <c r="E40" s="232">
        <v>0</v>
      </c>
      <c r="F40" s="232">
        <v>0.9</v>
      </c>
      <c r="G40" s="232">
        <v>2397.5</v>
      </c>
      <c r="H40" s="232">
        <v>94.8</v>
      </c>
      <c r="I40" s="232">
        <v>116.3</v>
      </c>
      <c r="J40" s="232">
        <v>6</v>
      </c>
      <c r="K40" s="232">
        <v>2844.8</v>
      </c>
      <c r="L40" s="232">
        <v>577.9</v>
      </c>
      <c r="M40" s="376"/>
    </row>
    <row r="41" spans="1:13" x14ac:dyDescent="0.2">
      <c r="A41" s="185">
        <v>1998</v>
      </c>
      <c r="B41" s="185" t="s">
        <v>677</v>
      </c>
      <c r="C41" s="240">
        <v>0</v>
      </c>
      <c r="D41" s="240">
        <v>0</v>
      </c>
      <c r="E41" s="240">
        <v>0</v>
      </c>
      <c r="F41" s="240">
        <v>1</v>
      </c>
      <c r="G41" s="240">
        <v>0</v>
      </c>
      <c r="H41" s="240">
        <v>0</v>
      </c>
      <c r="I41" s="240">
        <v>0</v>
      </c>
      <c r="J41" s="240">
        <v>0</v>
      </c>
      <c r="K41" s="240">
        <v>1</v>
      </c>
      <c r="L41" s="216">
        <v>0</v>
      </c>
      <c r="M41" s="264"/>
    </row>
    <row r="42" spans="1:13" x14ac:dyDescent="0.2">
      <c r="B42" s="185" t="s">
        <v>678</v>
      </c>
      <c r="C42" s="240">
        <v>0</v>
      </c>
      <c r="D42" s="240">
        <v>0</v>
      </c>
      <c r="E42" s="240">
        <v>0</v>
      </c>
      <c r="F42" s="240">
        <v>0</v>
      </c>
      <c r="G42" s="240">
        <v>0</v>
      </c>
      <c r="H42" s="240">
        <v>0</v>
      </c>
      <c r="I42" s="240">
        <v>0</v>
      </c>
      <c r="J42" s="240">
        <v>0</v>
      </c>
      <c r="K42" s="240">
        <v>0</v>
      </c>
      <c r="L42" s="216">
        <v>0</v>
      </c>
      <c r="M42" s="264"/>
    </row>
    <row r="43" spans="1:13" x14ac:dyDescent="0.2">
      <c r="B43" s="185" t="s">
        <v>679</v>
      </c>
      <c r="C43" s="240">
        <v>0</v>
      </c>
      <c r="D43" s="240">
        <v>0</v>
      </c>
      <c r="E43" s="240">
        <v>0</v>
      </c>
      <c r="F43" s="240">
        <v>0</v>
      </c>
      <c r="G43" s="240">
        <v>0</v>
      </c>
      <c r="H43" s="240">
        <v>0</v>
      </c>
      <c r="I43" s="240">
        <v>0</v>
      </c>
      <c r="J43" s="240">
        <v>0</v>
      </c>
      <c r="K43" s="240">
        <v>0</v>
      </c>
      <c r="L43" s="216">
        <v>0</v>
      </c>
      <c r="M43" s="264"/>
    </row>
    <row r="44" spans="1:13" x14ac:dyDescent="0.2">
      <c r="B44" s="185" t="s">
        <v>680</v>
      </c>
      <c r="C44" s="240">
        <v>0</v>
      </c>
      <c r="D44" s="240">
        <v>0</v>
      </c>
      <c r="E44" s="240">
        <v>0</v>
      </c>
      <c r="F44" s="240">
        <v>0</v>
      </c>
      <c r="G44" s="240">
        <v>0</v>
      </c>
      <c r="H44" s="240">
        <v>0</v>
      </c>
      <c r="I44" s="240">
        <v>0</v>
      </c>
      <c r="J44" s="240">
        <v>0</v>
      </c>
      <c r="K44" s="240">
        <v>0</v>
      </c>
      <c r="L44" s="216">
        <v>0</v>
      </c>
      <c r="M44" s="264"/>
    </row>
    <row r="45" spans="1:13" x14ac:dyDescent="0.2">
      <c r="B45" s="185" t="s">
        <v>681</v>
      </c>
      <c r="C45" s="240">
        <v>0</v>
      </c>
      <c r="D45" s="240">
        <v>0</v>
      </c>
      <c r="E45" s="240">
        <v>0</v>
      </c>
      <c r="F45" s="240">
        <v>0</v>
      </c>
      <c r="G45" s="240">
        <v>0</v>
      </c>
      <c r="H45" s="240">
        <v>0</v>
      </c>
      <c r="I45" s="240">
        <v>0</v>
      </c>
      <c r="J45" s="240">
        <v>0</v>
      </c>
      <c r="K45" s="240">
        <v>0</v>
      </c>
      <c r="L45" s="216">
        <v>0</v>
      </c>
      <c r="M45" s="264"/>
    </row>
    <row r="46" spans="1:13" x14ac:dyDescent="0.2">
      <c r="B46" s="185" t="s">
        <v>682</v>
      </c>
      <c r="C46" s="240">
        <v>0</v>
      </c>
      <c r="D46" s="240">
        <v>0</v>
      </c>
      <c r="E46" s="240">
        <v>0</v>
      </c>
      <c r="F46" s="240">
        <v>0</v>
      </c>
      <c r="G46" s="240">
        <v>0</v>
      </c>
      <c r="H46" s="240">
        <v>0</v>
      </c>
      <c r="I46" s="240">
        <v>0</v>
      </c>
      <c r="J46" s="240">
        <v>0</v>
      </c>
      <c r="K46" s="240">
        <v>0</v>
      </c>
      <c r="L46" s="216">
        <v>0</v>
      </c>
      <c r="M46" s="264"/>
    </row>
    <row r="47" spans="1:13" x14ac:dyDescent="0.2">
      <c r="B47" s="185" t="s">
        <v>683</v>
      </c>
      <c r="C47" s="240">
        <v>27.1</v>
      </c>
      <c r="D47" s="240">
        <v>144.4</v>
      </c>
      <c r="E47" s="240">
        <v>0</v>
      </c>
      <c r="F47" s="240">
        <v>0</v>
      </c>
      <c r="G47" s="240">
        <v>434.4</v>
      </c>
      <c r="H47" s="240">
        <v>81.3</v>
      </c>
      <c r="I47" s="240">
        <v>94.1</v>
      </c>
      <c r="J47" s="240">
        <v>0</v>
      </c>
      <c r="K47" s="240">
        <v>781.2</v>
      </c>
      <c r="L47" s="216">
        <v>512.79999999999995</v>
      </c>
      <c r="M47" s="264"/>
    </row>
    <row r="48" spans="1:13" x14ac:dyDescent="0.2">
      <c r="B48" s="185" t="s">
        <v>684</v>
      </c>
      <c r="C48" s="240">
        <v>0</v>
      </c>
      <c r="D48" s="240">
        <v>0</v>
      </c>
      <c r="E48" s="240">
        <v>0</v>
      </c>
      <c r="F48" s="240">
        <v>0</v>
      </c>
      <c r="G48" s="240">
        <v>0</v>
      </c>
      <c r="H48" s="240">
        <v>0</v>
      </c>
      <c r="I48" s="240">
        <v>0</v>
      </c>
      <c r="J48" s="240">
        <v>0</v>
      </c>
      <c r="K48" s="240">
        <v>0</v>
      </c>
      <c r="L48" s="216">
        <v>0</v>
      </c>
      <c r="M48" s="264"/>
    </row>
    <row r="49" spans="1:13" x14ac:dyDescent="0.2">
      <c r="B49" s="185" t="s">
        <v>685</v>
      </c>
      <c r="C49" s="240">
        <v>0</v>
      </c>
      <c r="D49" s="240">
        <v>0</v>
      </c>
      <c r="E49" s="240">
        <v>0</v>
      </c>
      <c r="F49" s="240">
        <v>0</v>
      </c>
      <c r="G49" s="240">
        <v>0</v>
      </c>
      <c r="H49" s="240">
        <v>0</v>
      </c>
      <c r="I49" s="240">
        <v>0</v>
      </c>
      <c r="J49" s="240">
        <v>0</v>
      </c>
      <c r="K49" s="240">
        <v>0</v>
      </c>
      <c r="L49" s="216">
        <v>0</v>
      </c>
      <c r="M49" s="264"/>
    </row>
    <row r="50" spans="1:13" x14ac:dyDescent="0.2">
      <c r="B50" s="185" t="s">
        <v>686</v>
      </c>
      <c r="C50" s="240">
        <v>6.6</v>
      </c>
      <c r="D50" s="240">
        <v>52.3</v>
      </c>
      <c r="E50" s="240">
        <v>0</v>
      </c>
      <c r="F50" s="240">
        <v>0</v>
      </c>
      <c r="G50" s="240">
        <v>2065.6</v>
      </c>
      <c r="H50" s="240">
        <v>18.399999999999999</v>
      </c>
      <c r="I50" s="240">
        <v>28.7</v>
      </c>
      <c r="J50" s="240">
        <v>7.4</v>
      </c>
      <c r="K50" s="240">
        <v>2179</v>
      </c>
      <c r="L50" s="216">
        <v>72</v>
      </c>
      <c r="M50" s="264"/>
    </row>
    <row r="51" spans="1:13" s="191" customFormat="1" x14ac:dyDescent="0.2">
      <c r="A51" s="229"/>
      <c r="B51" s="229" t="s">
        <v>901</v>
      </c>
      <c r="C51" s="232">
        <v>33.700000000000003</v>
      </c>
      <c r="D51" s="232">
        <v>196.7</v>
      </c>
      <c r="E51" s="232">
        <v>0</v>
      </c>
      <c r="F51" s="232">
        <v>1</v>
      </c>
      <c r="G51" s="232">
        <v>2500</v>
      </c>
      <c r="H51" s="232">
        <v>99.7</v>
      </c>
      <c r="I51" s="232">
        <v>122.8</v>
      </c>
      <c r="J51" s="232">
        <v>7.4</v>
      </c>
      <c r="K51" s="232">
        <v>2961.2</v>
      </c>
      <c r="L51" s="232">
        <v>584.79999999999995</v>
      </c>
      <c r="M51" s="376"/>
    </row>
    <row r="52" spans="1:13" x14ac:dyDescent="0.2">
      <c r="A52" s="185">
        <v>1999</v>
      </c>
      <c r="B52" s="185" t="s">
        <v>677</v>
      </c>
      <c r="C52" s="240">
        <v>0</v>
      </c>
      <c r="D52" s="240">
        <v>0</v>
      </c>
      <c r="E52" s="240">
        <v>0</v>
      </c>
      <c r="F52" s="240">
        <v>1</v>
      </c>
      <c r="G52" s="240">
        <v>0</v>
      </c>
      <c r="H52" s="240">
        <v>0</v>
      </c>
      <c r="I52" s="240">
        <v>0</v>
      </c>
      <c r="J52" s="240">
        <v>0</v>
      </c>
      <c r="K52" s="240">
        <v>1.1000000000000001</v>
      </c>
      <c r="L52" s="216">
        <v>0</v>
      </c>
      <c r="M52" s="264"/>
    </row>
    <row r="53" spans="1:13" x14ac:dyDescent="0.2">
      <c r="B53" s="185" t="s">
        <v>678</v>
      </c>
      <c r="C53" s="240">
        <v>0</v>
      </c>
      <c r="D53" s="240">
        <v>0</v>
      </c>
      <c r="E53" s="240">
        <v>0</v>
      </c>
      <c r="F53" s="240">
        <v>0</v>
      </c>
      <c r="G53" s="240">
        <v>0</v>
      </c>
      <c r="H53" s="240">
        <v>0</v>
      </c>
      <c r="I53" s="240">
        <v>0</v>
      </c>
      <c r="J53" s="240">
        <v>0</v>
      </c>
      <c r="K53" s="240">
        <v>0</v>
      </c>
      <c r="L53" s="216">
        <v>0</v>
      </c>
      <c r="M53" s="264"/>
    </row>
    <row r="54" spans="1:13" x14ac:dyDescent="0.2">
      <c r="B54" s="185" t="s">
        <v>679</v>
      </c>
      <c r="C54" s="240">
        <v>0</v>
      </c>
      <c r="D54" s="240">
        <v>0</v>
      </c>
      <c r="E54" s="240">
        <v>0</v>
      </c>
      <c r="F54" s="240">
        <v>0</v>
      </c>
      <c r="G54" s="240">
        <v>0</v>
      </c>
      <c r="H54" s="240">
        <v>0</v>
      </c>
      <c r="I54" s="240">
        <v>0</v>
      </c>
      <c r="J54" s="240">
        <v>0</v>
      </c>
      <c r="K54" s="240">
        <v>0</v>
      </c>
      <c r="L54" s="216">
        <v>0</v>
      </c>
      <c r="M54" s="264"/>
    </row>
    <row r="55" spans="1:13" x14ac:dyDescent="0.2">
      <c r="B55" s="185" t="s">
        <v>680</v>
      </c>
      <c r="C55" s="240">
        <v>0</v>
      </c>
      <c r="D55" s="240">
        <v>0</v>
      </c>
      <c r="E55" s="240">
        <v>0</v>
      </c>
      <c r="F55" s="240">
        <v>0</v>
      </c>
      <c r="G55" s="240">
        <v>0</v>
      </c>
      <c r="H55" s="240">
        <v>0</v>
      </c>
      <c r="I55" s="240">
        <v>0</v>
      </c>
      <c r="J55" s="240">
        <v>0</v>
      </c>
      <c r="K55" s="240">
        <v>0</v>
      </c>
      <c r="L55" s="216">
        <v>0</v>
      </c>
      <c r="M55" s="264"/>
    </row>
    <row r="56" spans="1:13" x14ac:dyDescent="0.2">
      <c r="B56" s="185" t="s">
        <v>681</v>
      </c>
      <c r="C56" s="240">
        <v>0</v>
      </c>
      <c r="D56" s="240">
        <v>0</v>
      </c>
      <c r="E56" s="240">
        <v>0</v>
      </c>
      <c r="F56" s="240">
        <v>0</v>
      </c>
      <c r="G56" s="240">
        <v>0</v>
      </c>
      <c r="H56" s="240">
        <v>0</v>
      </c>
      <c r="I56" s="240">
        <v>0</v>
      </c>
      <c r="J56" s="240">
        <v>0</v>
      </c>
      <c r="K56" s="240">
        <v>0</v>
      </c>
      <c r="L56" s="216">
        <v>0</v>
      </c>
      <c r="M56" s="264"/>
    </row>
    <row r="57" spans="1:13" x14ac:dyDescent="0.2">
      <c r="B57" s="185" t="s">
        <v>682</v>
      </c>
      <c r="C57" s="240">
        <v>0</v>
      </c>
      <c r="D57" s="240">
        <v>0</v>
      </c>
      <c r="E57" s="240">
        <v>0</v>
      </c>
      <c r="F57" s="240">
        <v>0</v>
      </c>
      <c r="G57" s="240">
        <v>0</v>
      </c>
      <c r="H57" s="240">
        <v>0</v>
      </c>
      <c r="I57" s="240">
        <v>0</v>
      </c>
      <c r="J57" s="240">
        <v>0</v>
      </c>
      <c r="K57" s="240">
        <v>0</v>
      </c>
      <c r="L57" s="216">
        <v>0</v>
      </c>
      <c r="M57" s="264"/>
    </row>
    <row r="58" spans="1:13" x14ac:dyDescent="0.2">
      <c r="B58" s="185" t="s">
        <v>683</v>
      </c>
      <c r="C58" s="240">
        <v>58.2</v>
      </c>
      <c r="D58" s="240">
        <v>189.1</v>
      </c>
      <c r="E58" s="240">
        <v>0</v>
      </c>
      <c r="F58" s="240">
        <v>0</v>
      </c>
      <c r="G58" s="240">
        <v>472.1</v>
      </c>
      <c r="H58" s="240">
        <v>90.6</v>
      </c>
      <c r="I58" s="240">
        <v>94.7</v>
      </c>
      <c r="J58" s="240">
        <v>0</v>
      </c>
      <c r="K58" s="240">
        <v>904.8</v>
      </c>
      <c r="L58" s="216">
        <v>593</v>
      </c>
      <c r="M58" s="264"/>
    </row>
    <row r="59" spans="1:13" x14ac:dyDescent="0.2">
      <c r="B59" s="185" t="s">
        <v>684</v>
      </c>
      <c r="C59" s="240">
        <v>0</v>
      </c>
      <c r="D59" s="240">
        <v>0</v>
      </c>
      <c r="E59" s="240">
        <v>0</v>
      </c>
      <c r="F59" s="240">
        <v>0</v>
      </c>
      <c r="G59" s="240">
        <v>0</v>
      </c>
      <c r="H59" s="240">
        <v>0</v>
      </c>
      <c r="I59" s="240">
        <v>0</v>
      </c>
      <c r="J59" s="240">
        <v>0</v>
      </c>
      <c r="K59" s="240">
        <v>0</v>
      </c>
      <c r="L59" s="216">
        <v>0</v>
      </c>
      <c r="M59" s="264"/>
    </row>
    <row r="60" spans="1:13" x14ac:dyDescent="0.2">
      <c r="B60" s="185" t="s">
        <v>685</v>
      </c>
      <c r="C60" s="240">
        <v>0</v>
      </c>
      <c r="D60" s="240">
        <v>0</v>
      </c>
      <c r="E60" s="240">
        <v>0</v>
      </c>
      <c r="F60" s="240">
        <v>0</v>
      </c>
      <c r="G60" s="240">
        <v>0</v>
      </c>
      <c r="H60" s="240">
        <v>0</v>
      </c>
      <c r="I60" s="240">
        <v>0</v>
      </c>
      <c r="J60" s="240">
        <v>0</v>
      </c>
      <c r="K60" s="240">
        <v>0</v>
      </c>
      <c r="L60" s="216">
        <v>0</v>
      </c>
      <c r="M60" s="264"/>
    </row>
    <row r="61" spans="1:13" x14ac:dyDescent="0.2">
      <c r="B61" s="185" t="s">
        <v>686</v>
      </c>
      <c r="C61" s="240">
        <v>3.9</v>
      </c>
      <c r="D61" s="240">
        <v>53.8</v>
      </c>
      <c r="E61" s="240">
        <v>0</v>
      </c>
      <c r="F61" s="240">
        <v>0</v>
      </c>
      <c r="G61" s="240">
        <v>2368.1999999999998</v>
      </c>
      <c r="H61" s="240">
        <v>18.7</v>
      </c>
      <c r="I61" s="240">
        <v>27.6</v>
      </c>
      <c r="J61" s="240">
        <v>13</v>
      </c>
      <c r="K61" s="240">
        <v>2485.1999999999998</v>
      </c>
      <c r="L61" s="216">
        <v>194</v>
      </c>
      <c r="M61" s="264"/>
    </row>
    <row r="62" spans="1:13" s="191" customFormat="1" x14ac:dyDescent="0.2">
      <c r="A62" s="229"/>
      <c r="B62" s="229" t="s">
        <v>901</v>
      </c>
      <c r="C62" s="232">
        <v>62.2</v>
      </c>
      <c r="D62" s="232">
        <v>242.9</v>
      </c>
      <c r="E62" s="232">
        <v>0</v>
      </c>
      <c r="F62" s="232">
        <v>1</v>
      </c>
      <c r="G62" s="232">
        <v>2840.2</v>
      </c>
      <c r="H62" s="232">
        <v>109.3</v>
      </c>
      <c r="I62" s="232">
        <v>122.3</v>
      </c>
      <c r="J62" s="232">
        <v>13</v>
      </c>
      <c r="K62" s="232">
        <v>3391</v>
      </c>
      <c r="L62" s="232">
        <v>787</v>
      </c>
      <c r="M62" s="376"/>
    </row>
    <row r="63" spans="1:13" x14ac:dyDescent="0.2">
      <c r="A63" s="185">
        <v>2000</v>
      </c>
      <c r="B63" s="185" t="s">
        <v>677</v>
      </c>
      <c r="C63" s="240">
        <v>0</v>
      </c>
      <c r="D63" s="240">
        <v>0</v>
      </c>
      <c r="E63" s="240">
        <v>0</v>
      </c>
      <c r="F63" s="240">
        <v>1.5</v>
      </c>
      <c r="G63" s="240">
        <v>0</v>
      </c>
      <c r="H63" s="240">
        <v>0</v>
      </c>
      <c r="I63" s="240">
        <v>0</v>
      </c>
      <c r="J63" s="240">
        <v>0</v>
      </c>
      <c r="K63" s="240">
        <v>1.5</v>
      </c>
      <c r="L63" s="216">
        <v>0</v>
      </c>
      <c r="M63" s="264"/>
    </row>
    <row r="64" spans="1:13" x14ac:dyDescent="0.2">
      <c r="B64" s="185" t="s">
        <v>678</v>
      </c>
      <c r="C64" s="240">
        <v>0</v>
      </c>
      <c r="D64" s="240">
        <v>0</v>
      </c>
      <c r="E64" s="240">
        <v>0</v>
      </c>
      <c r="F64" s="240">
        <v>0</v>
      </c>
      <c r="G64" s="240">
        <v>0</v>
      </c>
      <c r="H64" s="240">
        <v>0</v>
      </c>
      <c r="I64" s="240">
        <v>0</v>
      </c>
      <c r="J64" s="240">
        <v>0</v>
      </c>
      <c r="K64" s="240">
        <v>0</v>
      </c>
      <c r="L64" s="216">
        <v>0</v>
      </c>
      <c r="M64" s="264"/>
    </row>
    <row r="65" spans="1:13" x14ac:dyDescent="0.2">
      <c r="B65" s="185" t="s">
        <v>679</v>
      </c>
      <c r="C65" s="240">
        <v>0</v>
      </c>
      <c r="D65" s="240">
        <v>0</v>
      </c>
      <c r="E65" s="240">
        <v>0</v>
      </c>
      <c r="F65" s="240">
        <v>0</v>
      </c>
      <c r="G65" s="240">
        <v>0</v>
      </c>
      <c r="H65" s="240">
        <v>0</v>
      </c>
      <c r="I65" s="240">
        <v>0</v>
      </c>
      <c r="J65" s="240">
        <v>0</v>
      </c>
      <c r="K65" s="240">
        <v>0</v>
      </c>
      <c r="L65" s="216">
        <v>0</v>
      </c>
      <c r="M65" s="264"/>
    </row>
    <row r="66" spans="1:13" x14ac:dyDescent="0.2">
      <c r="B66" s="185" t="s">
        <v>680</v>
      </c>
      <c r="C66" s="240">
        <v>0</v>
      </c>
      <c r="D66" s="240">
        <v>0</v>
      </c>
      <c r="E66" s="240">
        <v>0</v>
      </c>
      <c r="F66" s="240">
        <v>0</v>
      </c>
      <c r="G66" s="240">
        <v>0</v>
      </c>
      <c r="H66" s="240">
        <v>0</v>
      </c>
      <c r="I66" s="240">
        <v>0</v>
      </c>
      <c r="J66" s="240">
        <v>0</v>
      </c>
      <c r="K66" s="240">
        <v>0</v>
      </c>
      <c r="L66" s="216">
        <v>0</v>
      </c>
      <c r="M66" s="264"/>
    </row>
    <row r="67" spans="1:13" x14ac:dyDescent="0.2">
      <c r="B67" s="185" t="s">
        <v>681</v>
      </c>
      <c r="C67" s="240">
        <v>0</v>
      </c>
      <c r="D67" s="240">
        <v>0</v>
      </c>
      <c r="E67" s="240">
        <v>0</v>
      </c>
      <c r="F67" s="240">
        <v>0</v>
      </c>
      <c r="G67" s="240">
        <v>0</v>
      </c>
      <c r="H67" s="240">
        <v>0</v>
      </c>
      <c r="I67" s="240">
        <v>0</v>
      </c>
      <c r="J67" s="240">
        <v>0</v>
      </c>
      <c r="K67" s="240">
        <v>0</v>
      </c>
      <c r="L67" s="216">
        <v>0</v>
      </c>
      <c r="M67" s="264"/>
    </row>
    <row r="68" spans="1:13" x14ac:dyDescent="0.2">
      <c r="B68" s="185" t="s">
        <v>682</v>
      </c>
      <c r="C68" s="240">
        <v>0</v>
      </c>
      <c r="D68" s="240">
        <v>0</v>
      </c>
      <c r="E68" s="240">
        <v>0</v>
      </c>
      <c r="F68" s="240">
        <v>0</v>
      </c>
      <c r="G68" s="240">
        <v>0</v>
      </c>
      <c r="H68" s="240">
        <v>0</v>
      </c>
      <c r="I68" s="240">
        <v>0</v>
      </c>
      <c r="J68" s="240">
        <v>0</v>
      </c>
      <c r="K68" s="240">
        <v>0</v>
      </c>
      <c r="L68" s="216">
        <v>0</v>
      </c>
      <c r="M68" s="264"/>
    </row>
    <row r="69" spans="1:13" x14ac:dyDescent="0.2">
      <c r="B69" s="185" t="s">
        <v>683</v>
      </c>
      <c r="C69" s="240">
        <v>49.9</v>
      </c>
      <c r="D69" s="240">
        <v>208.7</v>
      </c>
      <c r="E69" s="240">
        <v>0</v>
      </c>
      <c r="F69" s="240">
        <v>0</v>
      </c>
      <c r="G69" s="240">
        <v>485.8</v>
      </c>
      <c r="H69" s="240">
        <v>95.3</v>
      </c>
      <c r="I69" s="240">
        <v>101.2</v>
      </c>
      <c r="J69" s="240">
        <v>0</v>
      </c>
      <c r="K69" s="240">
        <v>940.8</v>
      </c>
      <c r="L69" s="216">
        <v>624.20000000000005</v>
      </c>
      <c r="M69" s="264"/>
    </row>
    <row r="70" spans="1:13" x14ac:dyDescent="0.2">
      <c r="B70" s="185" t="s">
        <v>684</v>
      </c>
      <c r="C70" s="240">
        <v>0</v>
      </c>
      <c r="D70" s="240">
        <v>0</v>
      </c>
      <c r="E70" s="240">
        <v>0</v>
      </c>
      <c r="F70" s="240">
        <v>0</v>
      </c>
      <c r="G70" s="240">
        <v>0</v>
      </c>
      <c r="H70" s="240">
        <v>0</v>
      </c>
      <c r="I70" s="240">
        <v>0</v>
      </c>
      <c r="J70" s="240">
        <v>0</v>
      </c>
      <c r="K70" s="240">
        <v>0</v>
      </c>
      <c r="L70" s="216">
        <v>0</v>
      </c>
      <c r="M70" s="264"/>
    </row>
    <row r="71" spans="1:13" x14ac:dyDescent="0.2">
      <c r="B71" s="185" t="s">
        <v>685</v>
      </c>
      <c r="C71" s="240">
        <v>0</v>
      </c>
      <c r="D71" s="240">
        <v>0</v>
      </c>
      <c r="E71" s="240">
        <v>0</v>
      </c>
      <c r="F71" s="240">
        <v>0</v>
      </c>
      <c r="G71" s="240">
        <v>0</v>
      </c>
      <c r="H71" s="240">
        <v>0</v>
      </c>
      <c r="I71" s="240">
        <v>0</v>
      </c>
      <c r="J71" s="240">
        <v>0</v>
      </c>
      <c r="K71" s="240">
        <v>0</v>
      </c>
      <c r="L71" s="216">
        <v>0</v>
      </c>
      <c r="M71" s="264"/>
    </row>
    <row r="72" spans="1:13" x14ac:dyDescent="0.2">
      <c r="B72" s="185" t="s">
        <v>686</v>
      </c>
      <c r="C72" s="240">
        <v>7.8</v>
      </c>
      <c r="D72" s="240">
        <v>57.5</v>
      </c>
      <c r="E72" s="240">
        <v>0</v>
      </c>
      <c r="F72" s="240">
        <v>0</v>
      </c>
      <c r="G72" s="240">
        <v>2519.5</v>
      </c>
      <c r="H72" s="240">
        <v>20.2</v>
      </c>
      <c r="I72" s="240">
        <v>27.6</v>
      </c>
      <c r="J72" s="240">
        <v>9.1999999999999993</v>
      </c>
      <c r="K72" s="240">
        <v>2641.8</v>
      </c>
      <c r="L72" s="216">
        <v>192.9</v>
      </c>
      <c r="M72" s="264"/>
    </row>
    <row r="73" spans="1:13" s="191" customFormat="1" x14ac:dyDescent="0.2">
      <c r="A73" s="229"/>
      <c r="B73" s="229" t="s">
        <v>901</v>
      </c>
      <c r="C73" s="232">
        <v>57.7</v>
      </c>
      <c r="D73" s="232">
        <v>266.10000000000002</v>
      </c>
      <c r="E73" s="232">
        <v>0</v>
      </c>
      <c r="F73" s="232">
        <v>1.5</v>
      </c>
      <c r="G73" s="232">
        <v>3005.2</v>
      </c>
      <c r="H73" s="232">
        <v>115.5</v>
      </c>
      <c r="I73" s="232">
        <v>128.80000000000001</v>
      </c>
      <c r="J73" s="232">
        <v>9.1999999999999993</v>
      </c>
      <c r="K73" s="232">
        <v>3584.1</v>
      </c>
      <c r="L73" s="232">
        <v>817.1</v>
      </c>
      <c r="M73" s="376"/>
    </row>
    <row r="74" spans="1:13" x14ac:dyDescent="0.2">
      <c r="A74" s="185">
        <v>2001</v>
      </c>
      <c r="B74" s="185" t="s">
        <v>677</v>
      </c>
      <c r="C74" s="240">
        <v>0</v>
      </c>
      <c r="D74" s="240">
        <v>0</v>
      </c>
      <c r="E74" s="240">
        <v>0</v>
      </c>
      <c r="F74" s="240">
        <v>1.9</v>
      </c>
      <c r="G74" s="240">
        <v>0</v>
      </c>
      <c r="H74" s="240">
        <v>0</v>
      </c>
      <c r="I74" s="240">
        <v>0</v>
      </c>
      <c r="J74" s="240">
        <v>0</v>
      </c>
      <c r="K74" s="240">
        <v>1.9</v>
      </c>
      <c r="L74" s="216">
        <v>0</v>
      </c>
      <c r="M74" s="264"/>
    </row>
    <row r="75" spans="1:13" x14ac:dyDescent="0.2">
      <c r="B75" s="185" t="s">
        <v>678</v>
      </c>
      <c r="C75" s="240">
        <v>0</v>
      </c>
      <c r="D75" s="240">
        <v>0</v>
      </c>
      <c r="E75" s="240">
        <v>0</v>
      </c>
      <c r="F75" s="240">
        <v>0</v>
      </c>
      <c r="G75" s="240">
        <v>0</v>
      </c>
      <c r="H75" s="240">
        <v>0</v>
      </c>
      <c r="I75" s="240">
        <v>0</v>
      </c>
      <c r="J75" s="240">
        <v>0</v>
      </c>
      <c r="K75" s="240">
        <v>0</v>
      </c>
      <c r="L75" s="216">
        <v>0</v>
      </c>
      <c r="M75" s="264"/>
    </row>
    <row r="76" spans="1:13" x14ac:dyDescent="0.2">
      <c r="B76" s="185" t="s">
        <v>679</v>
      </c>
      <c r="C76" s="240">
        <v>0</v>
      </c>
      <c r="D76" s="240">
        <v>0</v>
      </c>
      <c r="E76" s="240">
        <v>0</v>
      </c>
      <c r="F76" s="240">
        <v>0</v>
      </c>
      <c r="G76" s="240">
        <v>0</v>
      </c>
      <c r="H76" s="240">
        <v>0</v>
      </c>
      <c r="I76" s="240">
        <v>0</v>
      </c>
      <c r="J76" s="240">
        <v>0</v>
      </c>
      <c r="K76" s="240">
        <v>0</v>
      </c>
      <c r="L76" s="216">
        <v>0</v>
      </c>
      <c r="M76" s="264"/>
    </row>
    <row r="77" spans="1:13" x14ac:dyDescent="0.2">
      <c r="B77" s="185" t="s">
        <v>680</v>
      </c>
      <c r="C77" s="240">
        <v>0</v>
      </c>
      <c r="D77" s="240">
        <v>0</v>
      </c>
      <c r="E77" s="240">
        <v>0</v>
      </c>
      <c r="F77" s="240">
        <v>0</v>
      </c>
      <c r="G77" s="240">
        <v>0</v>
      </c>
      <c r="H77" s="240">
        <v>0</v>
      </c>
      <c r="I77" s="240">
        <v>0</v>
      </c>
      <c r="J77" s="240">
        <v>0</v>
      </c>
      <c r="K77" s="240">
        <v>0</v>
      </c>
      <c r="L77" s="216">
        <v>0</v>
      </c>
      <c r="M77" s="264"/>
    </row>
    <row r="78" spans="1:13" x14ac:dyDescent="0.2">
      <c r="B78" s="185" t="s">
        <v>681</v>
      </c>
      <c r="C78" s="240">
        <v>0</v>
      </c>
      <c r="D78" s="240">
        <v>0</v>
      </c>
      <c r="E78" s="240">
        <v>0</v>
      </c>
      <c r="F78" s="240">
        <v>0</v>
      </c>
      <c r="G78" s="240">
        <v>0</v>
      </c>
      <c r="H78" s="240">
        <v>0</v>
      </c>
      <c r="I78" s="240">
        <v>0</v>
      </c>
      <c r="J78" s="240">
        <v>0</v>
      </c>
      <c r="K78" s="240">
        <v>0</v>
      </c>
      <c r="L78" s="216">
        <v>0</v>
      </c>
      <c r="M78" s="264"/>
    </row>
    <row r="79" spans="1:13" x14ac:dyDescent="0.2">
      <c r="B79" s="185" t="s">
        <v>682</v>
      </c>
      <c r="C79" s="240">
        <v>0</v>
      </c>
      <c r="D79" s="240">
        <v>0</v>
      </c>
      <c r="E79" s="240">
        <v>0</v>
      </c>
      <c r="F79" s="240">
        <v>0</v>
      </c>
      <c r="G79" s="240">
        <v>0</v>
      </c>
      <c r="H79" s="240">
        <v>0</v>
      </c>
      <c r="I79" s="240">
        <v>0</v>
      </c>
      <c r="J79" s="240">
        <v>0</v>
      </c>
      <c r="K79" s="240">
        <v>0</v>
      </c>
      <c r="L79" s="216">
        <v>0</v>
      </c>
      <c r="M79" s="264"/>
    </row>
    <row r="80" spans="1:13" x14ac:dyDescent="0.2">
      <c r="B80" s="185" t="s">
        <v>683</v>
      </c>
      <c r="C80" s="240">
        <v>58.1</v>
      </c>
      <c r="D80" s="240">
        <v>234.6</v>
      </c>
      <c r="E80" s="240">
        <v>0</v>
      </c>
      <c r="F80" s="240">
        <v>0</v>
      </c>
      <c r="G80" s="240">
        <v>551.79999999999995</v>
      </c>
      <c r="H80" s="240">
        <v>108.7</v>
      </c>
      <c r="I80" s="240">
        <v>108.6</v>
      </c>
      <c r="J80" s="240">
        <v>0</v>
      </c>
      <c r="K80" s="240">
        <v>1061.8</v>
      </c>
      <c r="L80" s="216">
        <v>706.1</v>
      </c>
      <c r="M80" s="264"/>
    </row>
    <row r="81" spans="1:13" x14ac:dyDescent="0.2">
      <c r="B81" s="185" t="s">
        <v>684</v>
      </c>
      <c r="C81" s="240">
        <v>0</v>
      </c>
      <c r="D81" s="240">
        <v>0</v>
      </c>
      <c r="E81" s="240">
        <v>0</v>
      </c>
      <c r="F81" s="240">
        <v>0</v>
      </c>
      <c r="G81" s="240">
        <v>0</v>
      </c>
      <c r="H81" s="240">
        <v>0</v>
      </c>
      <c r="I81" s="240">
        <v>0</v>
      </c>
      <c r="J81" s="240">
        <v>0</v>
      </c>
      <c r="K81" s="240">
        <v>0</v>
      </c>
      <c r="L81" s="216">
        <v>0</v>
      </c>
      <c r="M81" s="264"/>
    </row>
    <row r="82" spans="1:13" x14ac:dyDescent="0.2">
      <c r="B82" s="185" t="s">
        <v>685</v>
      </c>
      <c r="C82" s="240">
        <v>0</v>
      </c>
      <c r="D82" s="240">
        <v>0</v>
      </c>
      <c r="E82" s="240">
        <v>0</v>
      </c>
      <c r="F82" s="240">
        <v>0</v>
      </c>
      <c r="G82" s="240">
        <v>0</v>
      </c>
      <c r="H82" s="240">
        <v>0</v>
      </c>
      <c r="I82" s="240">
        <v>0</v>
      </c>
      <c r="J82" s="240">
        <v>0</v>
      </c>
      <c r="K82" s="240">
        <v>0</v>
      </c>
      <c r="L82" s="216">
        <v>0</v>
      </c>
      <c r="M82" s="264"/>
    </row>
    <row r="83" spans="1:13" x14ac:dyDescent="0.2">
      <c r="B83" s="185" t="s">
        <v>686</v>
      </c>
      <c r="C83" s="240">
        <v>3.1</v>
      </c>
      <c r="D83" s="240">
        <v>60.4</v>
      </c>
      <c r="E83" s="240">
        <v>0</v>
      </c>
      <c r="F83" s="240">
        <v>0</v>
      </c>
      <c r="G83" s="240">
        <v>2772.9</v>
      </c>
      <c r="H83" s="240">
        <v>20.7</v>
      </c>
      <c r="I83" s="240">
        <v>30</v>
      </c>
      <c r="J83" s="240">
        <v>7.8</v>
      </c>
      <c r="K83" s="240">
        <v>2895</v>
      </c>
      <c r="L83" s="216">
        <v>243.4</v>
      </c>
      <c r="M83" s="264"/>
    </row>
    <row r="84" spans="1:13" s="6" customFormat="1" x14ac:dyDescent="0.2">
      <c r="B84" s="6" t="s">
        <v>901</v>
      </c>
      <c r="C84" s="220">
        <v>61.2</v>
      </c>
      <c r="D84" s="220">
        <v>295</v>
      </c>
      <c r="E84" s="220">
        <v>0</v>
      </c>
      <c r="F84" s="220">
        <v>1.9</v>
      </c>
      <c r="G84" s="220">
        <v>3324.7</v>
      </c>
      <c r="H84" s="220">
        <v>129.5</v>
      </c>
      <c r="I84" s="220">
        <v>138.6</v>
      </c>
      <c r="J84" s="220">
        <v>7.8</v>
      </c>
      <c r="K84" s="220">
        <v>3958.7</v>
      </c>
      <c r="L84" s="220">
        <v>949.5</v>
      </c>
      <c r="M84" s="377"/>
    </row>
    <row r="85" spans="1:13" x14ac:dyDescent="0.2">
      <c r="A85" s="234">
        <v>2002</v>
      </c>
      <c r="B85" s="234" t="s">
        <v>677</v>
      </c>
      <c r="C85" s="237">
        <v>0</v>
      </c>
      <c r="D85" s="237">
        <v>0</v>
      </c>
      <c r="E85" s="237">
        <v>0</v>
      </c>
      <c r="F85" s="237">
        <v>1.6</v>
      </c>
      <c r="G85" s="237">
        <v>0</v>
      </c>
      <c r="H85" s="237">
        <v>0</v>
      </c>
      <c r="I85" s="237">
        <v>0</v>
      </c>
      <c r="J85" s="237">
        <v>0</v>
      </c>
      <c r="K85" s="237">
        <v>1.6</v>
      </c>
      <c r="L85" s="237">
        <v>0</v>
      </c>
      <c r="M85" s="378"/>
    </row>
    <row r="86" spans="1:13" x14ac:dyDescent="0.2">
      <c r="B86" s="185" t="s">
        <v>678</v>
      </c>
      <c r="C86" s="240">
        <v>0</v>
      </c>
      <c r="D86" s="240">
        <v>0</v>
      </c>
      <c r="E86" s="240">
        <v>0</v>
      </c>
      <c r="F86" s="240">
        <v>0</v>
      </c>
      <c r="G86" s="240">
        <v>0</v>
      </c>
      <c r="H86" s="240">
        <v>0</v>
      </c>
      <c r="I86" s="240">
        <v>0</v>
      </c>
      <c r="J86" s="240">
        <v>0</v>
      </c>
      <c r="K86" s="240">
        <v>0</v>
      </c>
      <c r="L86" s="216">
        <v>0</v>
      </c>
      <c r="M86" s="264"/>
    </row>
    <row r="87" spans="1:13" x14ac:dyDescent="0.2">
      <c r="B87" s="185" t="s">
        <v>679</v>
      </c>
      <c r="C87" s="240">
        <v>0</v>
      </c>
      <c r="D87" s="240">
        <v>0</v>
      </c>
      <c r="E87" s="240">
        <v>0</v>
      </c>
      <c r="F87" s="240">
        <v>0</v>
      </c>
      <c r="G87" s="240">
        <v>0</v>
      </c>
      <c r="H87" s="240">
        <v>0</v>
      </c>
      <c r="I87" s="240">
        <v>0</v>
      </c>
      <c r="J87" s="240">
        <v>0</v>
      </c>
      <c r="K87" s="240">
        <v>0</v>
      </c>
      <c r="L87" s="216">
        <v>0</v>
      </c>
      <c r="M87" s="264"/>
    </row>
    <row r="88" spans="1:13" x14ac:dyDescent="0.2">
      <c r="B88" s="185" t="s">
        <v>680</v>
      </c>
      <c r="C88" s="240">
        <v>0</v>
      </c>
      <c r="D88" s="240">
        <v>0</v>
      </c>
      <c r="E88" s="240">
        <v>0</v>
      </c>
      <c r="F88" s="240">
        <v>0</v>
      </c>
      <c r="G88" s="240">
        <v>0</v>
      </c>
      <c r="H88" s="240">
        <v>0</v>
      </c>
      <c r="I88" s="240">
        <v>0</v>
      </c>
      <c r="J88" s="240">
        <v>0</v>
      </c>
      <c r="K88" s="240">
        <v>0</v>
      </c>
      <c r="L88" s="216">
        <v>0</v>
      </c>
      <c r="M88" s="264"/>
    </row>
    <row r="89" spans="1:13" x14ac:dyDescent="0.2">
      <c r="B89" s="185" t="s">
        <v>681</v>
      </c>
      <c r="C89" s="240">
        <v>0</v>
      </c>
      <c r="D89" s="240">
        <v>0</v>
      </c>
      <c r="E89" s="240">
        <v>0</v>
      </c>
      <c r="F89" s="240">
        <v>0</v>
      </c>
      <c r="G89" s="240">
        <v>0</v>
      </c>
      <c r="H89" s="240">
        <v>0</v>
      </c>
      <c r="I89" s="240">
        <v>0</v>
      </c>
      <c r="J89" s="240">
        <v>0</v>
      </c>
      <c r="K89" s="240">
        <v>0</v>
      </c>
      <c r="L89" s="216">
        <v>0</v>
      </c>
      <c r="M89" s="264"/>
    </row>
    <row r="90" spans="1:13" x14ac:dyDescent="0.2">
      <c r="B90" s="185" t="s">
        <v>682</v>
      </c>
      <c r="C90" s="240">
        <v>0</v>
      </c>
      <c r="D90" s="240">
        <v>0</v>
      </c>
      <c r="E90" s="240">
        <v>0</v>
      </c>
      <c r="F90" s="240">
        <v>0</v>
      </c>
      <c r="G90" s="240">
        <v>0</v>
      </c>
      <c r="H90" s="240">
        <v>0</v>
      </c>
      <c r="I90" s="240">
        <v>0</v>
      </c>
      <c r="J90" s="240">
        <v>0</v>
      </c>
      <c r="K90" s="240">
        <v>0</v>
      </c>
      <c r="L90" s="216">
        <v>0</v>
      </c>
      <c r="M90" s="264"/>
    </row>
    <row r="91" spans="1:13" x14ac:dyDescent="0.2">
      <c r="B91" s="185" t="s">
        <v>683</v>
      </c>
      <c r="C91" s="240">
        <v>73</v>
      </c>
      <c r="D91" s="240">
        <v>251.8</v>
      </c>
      <c r="E91" s="240">
        <v>0</v>
      </c>
      <c r="F91" s="240">
        <v>0</v>
      </c>
      <c r="G91" s="240">
        <v>608.4</v>
      </c>
      <c r="H91" s="240">
        <v>121.7</v>
      </c>
      <c r="I91" s="240">
        <v>108.5</v>
      </c>
      <c r="J91" s="240">
        <v>0</v>
      </c>
      <c r="K91" s="240">
        <v>1163.4000000000001</v>
      </c>
      <c r="L91" s="216">
        <v>794.3</v>
      </c>
      <c r="M91" s="264"/>
    </row>
    <row r="92" spans="1:13" x14ac:dyDescent="0.2">
      <c r="B92" s="185" t="s">
        <v>684</v>
      </c>
      <c r="C92" s="240">
        <v>0</v>
      </c>
      <c r="D92" s="240">
        <v>0</v>
      </c>
      <c r="E92" s="240">
        <v>0</v>
      </c>
      <c r="F92" s="240">
        <v>0</v>
      </c>
      <c r="G92" s="240">
        <v>0</v>
      </c>
      <c r="H92" s="240">
        <v>0</v>
      </c>
      <c r="I92" s="240">
        <v>0</v>
      </c>
      <c r="J92" s="240">
        <v>0</v>
      </c>
      <c r="K92" s="240">
        <v>0</v>
      </c>
      <c r="L92" s="216">
        <v>0</v>
      </c>
      <c r="M92" s="264"/>
    </row>
    <row r="93" spans="1:13" x14ac:dyDescent="0.2">
      <c r="B93" s="185" t="s">
        <v>685</v>
      </c>
      <c r="C93" s="240">
        <v>0</v>
      </c>
      <c r="D93" s="240">
        <v>0</v>
      </c>
      <c r="E93" s="240">
        <v>0</v>
      </c>
      <c r="F93" s="240">
        <v>0</v>
      </c>
      <c r="G93" s="240">
        <v>0</v>
      </c>
      <c r="H93" s="240">
        <v>0</v>
      </c>
      <c r="I93" s="240">
        <v>0</v>
      </c>
      <c r="J93" s="240">
        <v>0</v>
      </c>
      <c r="K93" s="240">
        <v>0</v>
      </c>
      <c r="L93" s="216">
        <v>0</v>
      </c>
      <c r="M93" s="264"/>
    </row>
    <row r="94" spans="1:13" x14ac:dyDescent="0.2">
      <c r="B94" s="185" t="s">
        <v>686</v>
      </c>
      <c r="C94" s="240">
        <v>12.3</v>
      </c>
      <c r="D94" s="240">
        <v>64</v>
      </c>
      <c r="E94" s="240">
        <v>0</v>
      </c>
      <c r="F94" s="240">
        <v>0</v>
      </c>
      <c r="G94" s="240">
        <v>3088.3</v>
      </c>
      <c r="H94" s="240">
        <v>21.2</v>
      </c>
      <c r="I94" s="240">
        <v>31.1</v>
      </c>
      <c r="J94" s="240">
        <v>9.4</v>
      </c>
      <c r="K94" s="240">
        <v>3226.3</v>
      </c>
      <c r="L94" s="216">
        <v>262.3</v>
      </c>
      <c r="M94" s="264"/>
    </row>
    <row r="95" spans="1:13" s="6" customFormat="1" x14ac:dyDescent="0.2">
      <c r="B95" s="6" t="s">
        <v>901</v>
      </c>
      <c r="C95" s="220">
        <v>85.3</v>
      </c>
      <c r="D95" s="220">
        <v>315.89999999999998</v>
      </c>
      <c r="E95" s="220">
        <v>0</v>
      </c>
      <c r="F95" s="220">
        <v>1.6</v>
      </c>
      <c r="G95" s="220">
        <v>3696.6</v>
      </c>
      <c r="H95" s="220">
        <v>142.9</v>
      </c>
      <c r="I95" s="220">
        <v>139.6</v>
      </c>
      <c r="J95" s="220">
        <v>9.4</v>
      </c>
      <c r="K95" s="220">
        <v>4391.3</v>
      </c>
      <c r="L95" s="220">
        <v>1056.7</v>
      </c>
      <c r="M95" s="377"/>
    </row>
    <row r="96" spans="1:13" x14ac:dyDescent="0.2">
      <c r="A96" s="234">
        <v>2003</v>
      </c>
      <c r="B96" s="234" t="s">
        <v>677</v>
      </c>
      <c r="C96" s="237">
        <v>0</v>
      </c>
      <c r="D96" s="237">
        <v>0</v>
      </c>
      <c r="E96" s="237">
        <v>0</v>
      </c>
      <c r="F96" s="237">
        <v>1.4</v>
      </c>
      <c r="G96" s="237">
        <v>0</v>
      </c>
      <c r="H96" s="237">
        <v>2.2999999999999998</v>
      </c>
      <c r="I96" s="237">
        <v>0</v>
      </c>
      <c r="J96" s="237">
        <v>0</v>
      </c>
      <c r="K96" s="237">
        <v>3.7</v>
      </c>
      <c r="L96" s="237">
        <v>0</v>
      </c>
      <c r="M96" s="378"/>
    </row>
    <row r="97" spans="1:13" x14ac:dyDescent="0.2">
      <c r="B97" s="185" t="s">
        <v>678</v>
      </c>
      <c r="C97" s="240">
        <v>0</v>
      </c>
      <c r="D97" s="240">
        <v>0</v>
      </c>
      <c r="E97" s="240">
        <v>0</v>
      </c>
      <c r="F97" s="240">
        <v>0</v>
      </c>
      <c r="G97" s="240">
        <v>0</v>
      </c>
      <c r="H97" s="240">
        <v>0</v>
      </c>
      <c r="I97" s="240">
        <v>0</v>
      </c>
      <c r="J97" s="240">
        <v>0</v>
      </c>
      <c r="K97" s="240">
        <v>0</v>
      </c>
      <c r="L97" s="216">
        <v>0</v>
      </c>
      <c r="M97" s="264"/>
    </row>
    <row r="98" spans="1:13" x14ac:dyDescent="0.2">
      <c r="B98" s="185" t="s">
        <v>679</v>
      </c>
      <c r="C98" s="240">
        <v>0</v>
      </c>
      <c r="D98" s="240">
        <v>0</v>
      </c>
      <c r="E98" s="240">
        <v>0</v>
      </c>
      <c r="F98" s="240">
        <v>0</v>
      </c>
      <c r="G98" s="240">
        <v>0</v>
      </c>
      <c r="H98" s="240">
        <v>0</v>
      </c>
      <c r="I98" s="240">
        <v>0</v>
      </c>
      <c r="J98" s="240">
        <v>0</v>
      </c>
      <c r="K98" s="240">
        <v>0</v>
      </c>
      <c r="L98" s="216">
        <v>0</v>
      </c>
      <c r="M98" s="264"/>
    </row>
    <row r="99" spans="1:13" x14ac:dyDescent="0.2">
      <c r="B99" s="185" t="s">
        <v>680</v>
      </c>
      <c r="C99" s="240">
        <v>0</v>
      </c>
      <c r="D99" s="240">
        <v>0</v>
      </c>
      <c r="E99" s="240">
        <v>0</v>
      </c>
      <c r="F99" s="240">
        <v>0</v>
      </c>
      <c r="G99" s="240">
        <v>0</v>
      </c>
      <c r="H99" s="240">
        <v>0</v>
      </c>
      <c r="I99" s="240">
        <v>0</v>
      </c>
      <c r="J99" s="240">
        <v>0</v>
      </c>
      <c r="K99" s="240">
        <v>0</v>
      </c>
      <c r="L99" s="216">
        <v>0</v>
      </c>
      <c r="M99" s="264"/>
    </row>
    <row r="100" spans="1:13" x14ac:dyDescent="0.2">
      <c r="B100" s="185" t="s">
        <v>681</v>
      </c>
      <c r="C100" s="240">
        <v>0</v>
      </c>
      <c r="D100" s="240">
        <v>0</v>
      </c>
      <c r="E100" s="240">
        <v>0</v>
      </c>
      <c r="F100" s="240">
        <v>0</v>
      </c>
      <c r="G100" s="240">
        <v>0</v>
      </c>
      <c r="H100" s="240">
        <v>0</v>
      </c>
      <c r="I100" s="240">
        <v>0</v>
      </c>
      <c r="J100" s="240">
        <v>0</v>
      </c>
      <c r="K100" s="240">
        <v>0</v>
      </c>
      <c r="L100" s="216">
        <v>0</v>
      </c>
      <c r="M100" s="264"/>
    </row>
    <row r="101" spans="1:13" x14ac:dyDescent="0.2">
      <c r="B101" s="185" t="s">
        <v>682</v>
      </c>
      <c r="C101" s="240">
        <v>0</v>
      </c>
      <c r="D101" s="240">
        <v>0</v>
      </c>
      <c r="E101" s="240">
        <v>0</v>
      </c>
      <c r="F101" s="240">
        <v>0</v>
      </c>
      <c r="G101" s="240">
        <v>0</v>
      </c>
      <c r="H101" s="240">
        <v>0</v>
      </c>
      <c r="I101" s="240">
        <v>0</v>
      </c>
      <c r="J101" s="240">
        <v>0</v>
      </c>
      <c r="K101" s="240">
        <v>0</v>
      </c>
      <c r="L101" s="216">
        <v>0</v>
      </c>
      <c r="M101" s="264"/>
    </row>
    <row r="102" spans="1:13" x14ac:dyDescent="0.2">
      <c r="B102" s="185" t="s">
        <v>683</v>
      </c>
      <c r="C102" s="240">
        <v>102.7</v>
      </c>
      <c r="D102" s="240">
        <v>279.5</v>
      </c>
      <c r="E102" s="240">
        <v>0</v>
      </c>
      <c r="F102" s="240">
        <v>0</v>
      </c>
      <c r="G102" s="240">
        <v>638.6</v>
      </c>
      <c r="H102" s="240">
        <v>136.69999999999999</v>
      </c>
      <c r="I102" s="240">
        <v>127</v>
      </c>
      <c r="J102" s="240">
        <v>0</v>
      </c>
      <c r="K102" s="240">
        <v>1284.4000000000001</v>
      </c>
      <c r="L102" s="216">
        <v>845.6</v>
      </c>
      <c r="M102" s="264"/>
    </row>
    <row r="103" spans="1:13" x14ac:dyDescent="0.2">
      <c r="B103" s="185" t="s">
        <v>684</v>
      </c>
      <c r="C103" s="240">
        <v>0</v>
      </c>
      <c r="D103" s="240">
        <v>0</v>
      </c>
      <c r="E103" s="240">
        <v>0</v>
      </c>
      <c r="F103" s="240">
        <v>0</v>
      </c>
      <c r="G103" s="240">
        <v>0</v>
      </c>
      <c r="H103" s="240">
        <v>0</v>
      </c>
      <c r="I103" s="240">
        <v>0</v>
      </c>
      <c r="J103" s="240">
        <v>0</v>
      </c>
      <c r="K103" s="240">
        <v>0</v>
      </c>
      <c r="L103" s="216">
        <v>0</v>
      </c>
      <c r="M103" s="264"/>
    </row>
    <row r="104" spans="1:13" x14ac:dyDescent="0.2">
      <c r="B104" s="185" t="s">
        <v>685</v>
      </c>
      <c r="C104" s="240">
        <v>0</v>
      </c>
      <c r="D104" s="240">
        <v>0</v>
      </c>
      <c r="E104" s="240">
        <v>0</v>
      </c>
      <c r="F104" s="240">
        <v>0</v>
      </c>
      <c r="G104" s="240">
        <v>0</v>
      </c>
      <c r="H104" s="240">
        <v>0</v>
      </c>
      <c r="I104" s="240">
        <v>0</v>
      </c>
      <c r="J104" s="240">
        <v>0</v>
      </c>
      <c r="K104" s="240">
        <v>0</v>
      </c>
      <c r="L104" s="216">
        <v>0</v>
      </c>
      <c r="M104" s="264"/>
    </row>
    <row r="105" spans="1:13" x14ac:dyDescent="0.2">
      <c r="B105" s="185" t="s">
        <v>686</v>
      </c>
      <c r="C105" s="240">
        <v>-11.5</v>
      </c>
      <c r="D105" s="240">
        <v>68.099999999999994</v>
      </c>
      <c r="E105" s="240">
        <v>0</v>
      </c>
      <c r="F105" s="240">
        <v>0</v>
      </c>
      <c r="G105" s="240">
        <v>3382.5</v>
      </c>
      <c r="H105" s="240">
        <v>23.8</v>
      </c>
      <c r="I105" s="240">
        <v>38.6</v>
      </c>
      <c r="J105" s="240">
        <v>6.5</v>
      </c>
      <c r="K105" s="240">
        <v>3508.1</v>
      </c>
      <c r="L105" s="216">
        <v>297.3</v>
      </c>
      <c r="M105" s="264"/>
    </row>
    <row r="106" spans="1:13" s="6" customFormat="1" x14ac:dyDescent="0.2">
      <c r="B106" s="6" t="s">
        <v>901</v>
      </c>
      <c r="C106" s="220">
        <v>91.2</v>
      </c>
      <c r="D106" s="220">
        <v>347.5</v>
      </c>
      <c r="E106" s="220">
        <v>0</v>
      </c>
      <c r="F106" s="220">
        <v>1.4</v>
      </c>
      <c r="G106" s="220">
        <v>4021.1</v>
      </c>
      <c r="H106" s="220">
        <v>162.80000000000001</v>
      </c>
      <c r="I106" s="220">
        <v>165.6</v>
      </c>
      <c r="J106" s="220">
        <v>6.5</v>
      </c>
      <c r="K106" s="220">
        <v>4796.2</v>
      </c>
      <c r="L106" s="220">
        <v>1142.9000000000001</v>
      </c>
      <c r="M106" s="377"/>
    </row>
    <row r="107" spans="1:13" x14ac:dyDescent="0.2">
      <c r="A107" s="234">
        <v>2004</v>
      </c>
      <c r="B107" s="234" t="s">
        <v>677</v>
      </c>
      <c r="C107" s="237">
        <v>0</v>
      </c>
      <c r="D107" s="237">
        <v>0</v>
      </c>
      <c r="E107" s="237">
        <v>0</v>
      </c>
      <c r="F107" s="237">
        <v>1.8</v>
      </c>
      <c r="G107" s="237">
        <v>0</v>
      </c>
      <c r="H107" s="237">
        <v>0</v>
      </c>
      <c r="I107" s="237">
        <v>0</v>
      </c>
      <c r="J107" s="237">
        <v>0</v>
      </c>
      <c r="K107" s="237">
        <v>1.8</v>
      </c>
      <c r="L107" s="237">
        <v>0</v>
      </c>
      <c r="M107" s="378"/>
    </row>
    <row r="108" spans="1:13" x14ac:dyDescent="0.2">
      <c r="B108" s="185" t="s">
        <v>678</v>
      </c>
      <c r="C108" s="240">
        <v>0</v>
      </c>
      <c r="D108" s="240">
        <v>0</v>
      </c>
      <c r="E108" s="240">
        <v>0</v>
      </c>
      <c r="F108" s="240">
        <v>0</v>
      </c>
      <c r="G108" s="240">
        <v>0</v>
      </c>
      <c r="H108" s="240">
        <v>0</v>
      </c>
      <c r="I108" s="240">
        <v>0</v>
      </c>
      <c r="J108" s="240">
        <v>0</v>
      </c>
      <c r="K108" s="240">
        <v>0</v>
      </c>
      <c r="L108" s="216">
        <v>0</v>
      </c>
      <c r="M108" s="264"/>
    </row>
    <row r="109" spans="1:13" x14ac:dyDescent="0.2">
      <c r="B109" s="185" t="s">
        <v>679</v>
      </c>
      <c r="C109" s="240">
        <v>0</v>
      </c>
      <c r="D109" s="240">
        <v>0</v>
      </c>
      <c r="E109" s="240">
        <v>0</v>
      </c>
      <c r="F109" s="240">
        <v>0</v>
      </c>
      <c r="G109" s="240">
        <v>0</v>
      </c>
      <c r="H109" s="240">
        <v>0</v>
      </c>
      <c r="I109" s="240">
        <v>0</v>
      </c>
      <c r="J109" s="240">
        <v>0</v>
      </c>
      <c r="K109" s="240">
        <v>0</v>
      </c>
      <c r="L109" s="216">
        <v>0</v>
      </c>
      <c r="M109" s="264"/>
    </row>
    <row r="110" spans="1:13" x14ac:dyDescent="0.2">
      <c r="B110" s="185" t="s">
        <v>680</v>
      </c>
      <c r="C110" s="240">
        <v>0</v>
      </c>
      <c r="D110" s="240">
        <v>0</v>
      </c>
      <c r="E110" s="240">
        <v>0</v>
      </c>
      <c r="F110" s="240">
        <v>0</v>
      </c>
      <c r="G110" s="240">
        <v>0</v>
      </c>
      <c r="H110" s="240">
        <v>0</v>
      </c>
      <c r="I110" s="240">
        <v>0</v>
      </c>
      <c r="J110" s="240">
        <v>0</v>
      </c>
      <c r="K110" s="240">
        <v>0</v>
      </c>
      <c r="L110" s="216">
        <v>0</v>
      </c>
      <c r="M110" s="264"/>
    </row>
    <row r="111" spans="1:13" x14ac:dyDescent="0.2">
      <c r="B111" s="185" t="s">
        <v>681</v>
      </c>
      <c r="C111" s="240">
        <v>0</v>
      </c>
      <c r="D111" s="240">
        <v>0</v>
      </c>
      <c r="E111" s="240">
        <v>0</v>
      </c>
      <c r="F111" s="240">
        <v>0</v>
      </c>
      <c r="G111" s="240">
        <v>0</v>
      </c>
      <c r="H111" s="240">
        <v>0</v>
      </c>
      <c r="I111" s="240">
        <v>0</v>
      </c>
      <c r="J111" s="240">
        <v>0</v>
      </c>
      <c r="K111" s="240">
        <v>0</v>
      </c>
      <c r="L111" s="216">
        <v>0</v>
      </c>
      <c r="M111" s="264"/>
    </row>
    <row r="112" spans="1:13" x14ac:dyDescent="0.2">
      <c r="B112" s="185" t="s">
        <v>682</v>
      </c>
      <c r="C112" s="240">
        <v>0</v>
      </c>
      <c r="D112" s="240">
        <v>0</v>
      </c>
      <c r="E112" s="240">
        <v>0</v>
      </c>
      <c r="F112" s="240">
        <v>0</v>
      </c>
      <c r="G112" s="240">
        <v>0</v>
      </c>
      <c r="H112" s="240">
        <v>0</v>
      </c>
      <c r="I112" s="240">
        <v>0</v>
      </c>
      <c r="J112" s="240">
        <v>0</v>
      </c>
      <c r="K112" s="240">
        <v>0</v>
      </c>
      <c r="L112" s="216">
        <v>0</v>
      </c>
      <c r="M112" s="264"/>
    </row>
    <row r="113" spans="1:13" x14ac:dyDescent="0.2">
      <c r="B113" s="185" t="s">
        <v>683</v>
      </c>
      <c r="C113" s="240">
        <v>111.9</v>
      </c>
      <c r="D113" s="240">
        <v>310.3</v>
      </c>
      <c r="E113" s="240">
        <v>0</v>
      </c>
      <c r="F113" s="240">
        <v>0</v>
      </c>
      <c r="G113" s="240">
        <v>689.8</v>
      </c>
      <c r="H113" s="240">
        <v>146.19999999999999</v>
      </c>
      <c r="I113" s="240">
        <v>144</v>
      </c>
      <c r="J113" s="240">
        <v>0</v>
      </c>
      <c r="K113" s="240">
        <v>1402.3</v>
      </c>
      <c r="L113" s="216">
        <v>920.5</v>
      </c>
      <c r="M113" s="264"/>
    </row>
    <row r="114" spans="1:13" x14ac:dyDescent="0.2">
      <c r="B114" s="185" t="s">
        <v>684</v>
      </c>
      <c r="C114" s="240">
        <v>0</v>
      </c>
      <c r="D114" s="240">
        <v>0</v>
      </c>
      <c r="E114" s="240">
        <v>0</v>
      </c>
      <c r="F114" s="240">
        <v>0</v>
      </c>
      <c r="G114" s="240">
        <v>0</v>
      </c>
      <c r="H114" s="240">
        <v>0</v>
      </c>
      <c r="I114" s="240">
        <v>0</v>
      </c>
      <c r="J114" s="240">
        <v>0</v>
      </c>
      <c r="K114" s="240">
        <v>0</v>
      </c>
      <c r="L114" s="216">
        <v>0</v>
      </c>
      <c r="M114" s="264"/>
    </row>
    <row r="115" spans="1:13" x14ac:dyDescent="0.2">
      <c r="B115" s="185" t="s">
        <v>685</v>
      </c>
      <c r="C115" s="240">
        <v>0</v>
      </c>
      <c r="D115" s="240">
        <v>0</v>
      </c>
      <c r="E115" s="240">
        <v>0</v>
      </c>
      <c r="F115" s="240">
        <v>0</v>
      </c>
      <c r="G115" s="240">
        <v>0</v>
      </c>
      <c r="H115" s="240">
        <v>0</v>
      </c>
      <c r="I115" s="240">
        <v>0</v>
      </c>
      <c r="J115" s="240">
        <v>0</v>
      </c>
      <c r="K115" s="240">
        <v>0</v>
      </c>
      <c r="L115" s="216">
        <v>0</v>
      </c>
      <c r="M115" s="264"/>
    </row>
    <row r="116" spans="1:13" x14ac:dyDescent="0.2">
      <c r="B116" s="185" t="s">
        <v>686</v>
      </c>
      <c r="C116" s="240">
        <v>16.899999999999999</v>
      </c>
      <c r="D116" s="240">
        <v>71.2</v>
      </c>
      <c r="E116" s="240">
        <v>0</v>
      </c>
      <c r="F116" s="240">
        <v>0</v>
      </c>
      <c r="G116" s="240">
        <v>3559.5</v>
      </c>
      <c r="H116" s="240">
        <v>21.5</v>
      </c>
      <c r="I116" s="240">
        <v>36.1</v>
      </c>
      <c r="J116" s="240">
        <v>10.1</v>
      </c>
      <c r="K116" s="240">
        <v>3715.2</v>
      </c>
      <c r="L116" s="216">
        <v>350.5</v>
      </c>
      <c r="M116" s="264"/>
    </row>
    <row r="117" spans="1:13" s="6" customFormat="1" x14ac:dyDescent="0.2">
      <c r="B117" s="6" t="s">
        <v>901</v>
      </c>
      <c r="C117" s="220">
        <v>128.80000000000001</v>
      </c>
      <c r="D117" s="220">
        <v>381.5</v>
      </c>
      <c r="E117" s="220">
        <v>0</v>
      </c>
      <c r="F117" s="220">
        <v>1.8</v>
      </c>
      <c r="G117" s="220">
        <v>4249.2</v>
      </c>
      <c r="H117" s="220">
        <v>167.7</v>
      </c>
      <c r="I117" s="220">
        <v>180.1</v>
      </c>
      <c r="J117" s="220">
        <v>10.1</v>
      </c>
      <c r="K117" s="220">
        <v>5119.2</v>
      </c>
      <c r="L117" s="220">
        <v>1270.9000000000001</v>
      </c>
      <c r="M117" s="377"/>
    </row>
    <row r="118" spans="1:13" x14ac:dyDescent="0.2">
      <c r="A118" s="234">
        <v>2005</v>
      </c>
      <c r="B118" s="234" t="s">
        <v>677</v>
      </c>
      <c r="C118" s="237">
        <v>0</v>
      </c>
      <c r="D118" s="237">
        <v>0</v>
      </c>
      <c r="E118" s="237">
        <v>0</v>
      </c>
      <c r="F118" s="237">
        <v>1.7</v>
      </c>
      <c r="G118" s="237">
        <v>0</v>
      </c>
      <c r="H118" s="237">
        <v>6.7</v>
      </c>
      <c r="I118" s="237">
        <v>0</v>
      </c>
      <c r="J118" s="237">
        <v>0</v>
      </c>
      <c r="K118" s="237">
        <v>8.4</v>
      </c>
      <c r="L118" s="237">
        <v>0</v>
      </c>
      <c r="M118" s="378"/>
    </row>
    <row r="119" spans="1:13" x14ac:dyDescent="0.2">
      <c r="B119" s="185" t="s">
        <v>678</v>
      </c>
      <c r="C119" s="240">
        <v>0</v>
      </c>
      <c r="D119" s="240">
        <v>0</v>
      </c>
      <c r="E119" s="240">
        <v>0</v>
      </c>
      <c r="F119" s="240">
        <v>0</v>
      </c>
      <c r="G119" s="240">
        <v>0</v>
      </c>
      <c r="H119" s="240">
        <v>0</v>
      </c>
      <c r="I119" s="240">
        <v>0</v>
      </c>
      <c r="J119" s="240">
        <v>0</v>
      </c>
      <c r="K119" s="240">
        <v>0</v>
      </c>
      <c r="L119" s="216">
        <v>0</v>
      </c>
      <c r="M119" s="264"/>
    </row>
    <row r="120" spans="1:13" x14ac:dyDescent="0.2">
      <c r="B120" s="185" t="s">
        <v>679</v>
      </c>
      <c r="C120" s="240">
        <v>0</v>
      </c>
      <c r="D120" s="240">
        <v>0</v>
      </c>
      <c r="E120" s="240">
        <v>0</v>
      </c>
      <c r="F120" s="240">
        <v>0</v>
      </c>
      <c r="G120" s="240">
        <v>0</v>
      </c>
      <c r="H120" s="240">
        <v>0</v>
      </c>
      <c r="I120" s="240">
        <v>0</v>
      </c>
      <c r="J120" s="240">
        <v>0</v>
      </c>
      <c r="K120" s="240">
        <v>0</v>
      </c>
      <c r="L120" s="216">
        <v>0</v>
      </c>
      <c r="M120" s="264"/>
    </row>
    <row r="121" spans="1:13" x14ac:dyDescent="0.2">
      <c r="B121" s="185" t="s">
        <v>680</v>
      </c>
      <c r="C121" s="240">
        <v>0</v>
      </c>
      <c r="D121" s="240">
        <v>0</v>
      </c>
      <c r="E121" s="240">
        <v>0</v>
      </c>
      <c r="F121" s="240">
        <v>0</v>
      </c>
      <c r="G121" s="240">
        <v>0</v>
      </c>
      <c r="H121" s="240">
        <v>0</v>
      </c>
      <c r="I121" s="240">
        <v>0</v>
      </c>
      <c r="J121" s="240">
        <v>0</v>
      </c>
      <c r="K121" s="240">
        <v>0</v>
      </c>
      <c r="L121" s="216">
        <v>0</v>
      </c>
      <c r="M121" s="264"/>
    </row>
    <row r="122" spans="1:13" x14ac:dyDescent="0.2">
      <c r="B122" s="185" t="s">
        <v>681</v>
      </c>
      <c r="C122" s="240">
        <v>0</v>
      </c>
      <c r="D122" s="240">
        <v>0</v>
      </c>
      <c r="E122" s="240">
        <v>0</v>
      </c>
      <c r="F122" s="240">
        <v>0</v>
      </c>
      <c r="G122" s="240">
        <v>0</v>
      </c>
      <c r="H122" s="240">
        <v>0</v>
      </c>
      <c r="I122" s="240">
        <v>0</v>
      </c>
      <c r="J122" s="240">
        <v>0</v>
      </c>
      <c r="K122" s="240">
        <v>0</v>
      </c>
      <c r="L122" s="216">
        <v>0</v>
      </c>
      <c r="M122" s="264"/>
    </row>
    <row r="123" spans="1:13" x14ac:dyDescent="0.2">
      <c r="B123" s="185" t="s">
        <v>682</v>
      </c>
      <c r="C123" s="240">
        <v>0</v>
      </c>
      <c r="D123" s="240">
        <v>0</v>
      </c>
      <c r="E123" s="240">
        <v>0</v>
      </c>
      <c r="F123" s="240">
        <v>0</v>
      </c>
      <c r="G123" s="240">
        <v>0</v>
      </c>
      <c r="H123" s="240">
        <v>0</v>
      </c>
      <c r="I123" s="240">
        <v>0</v>
      </c>
      <c r="J123" s="240">
        <v>0</v>
      </c>
      <c r="K123" s="240">
        <v>0</v>
      </c>
      <c r="L123" s="216">
        <v>0</v>
      </c>
      <c r="M123" s="264"/>
    </row>
    <row r="124" spans="1:13" x14ac:dyDescent="0.2">
      <c r="B124" s="185" t="s">
        <v>683</v>
      </c>
      <c r="C124" s="240">
        <v>82.7</v>
      </c>
      <c r="D124" s="240">
        <v>325.39999999999998</v>
      </c>
      <c r="E124" s="240">
        <v>0</v>
      </c>
      <c r="F124" s="240">
        <v>0</v>
      </c>
      <c r="G124" s="240">
        <v>795.7</v>
      </c>
      <c r="H124" s="240">
        <v>155.5</v>
      </c>
      <c r="I124" s="240">
        <v>151</v>
      </c>
      <c r="J124" s="240">
        <v>0</v>
      </c>
      <c r="K124" s="240">
        <v>1510.3</v>
      </c>
      <c r="L124" s="216">
        <v>1026.9000000000001</v>
      </c>
      <c r="M124" s="264"/>
    </row>
    <row r="125" spans="1:13" x14ac:dyDescent="0.2">
      <c r="B125" s="185" t="s">
        <v>684</v>
      </c>
      <c r="C125" s="240">
        <v>0</v>
      </c>
      <c r="D125" s="240">
        <v>0</v>
      </c>
      <c r="E125" s="240">
        <v>0</v>
      </c>
      <c r="F125" s="240">
        <v>0</v>
      </c>
      <c r="G125" s="240">
        <v>0</v>
      </c>
      <c r="H125" s="240">
        <v>0</v>
      </c>
      <c r="I125" s="240">
        <v>0</v>
      </c>
      <c r="J125" s="240">
        <v>0</v>
      </c>
      <c r="K125" s="240">
        <v>0</v>
      </c>
      <c r="L125" s="216">
        <v>0</v>
      </c>
      <c r="M125" s="264"/>
    </row>
    <row r="126" spans="1:13" x14ac:dyDescent="0.2">
      <c r="B126" s="185" t="s">
        <v>685</v>
      </c>
      <c r="C126" s="240">
        <v>0</v>
      </c>
      <c r="D126" s="240">
        <v>0</v>
      </c>
      <c r="E126" s="240">
        <v>0</v>
      </c>
      <c r="F126" s="240">
        <v>0</v>
      </c>
      <c r="G126" s="240">
        <v>0</v>
      </c>
      <c r="H126" s="240">
        <v>0</v>
      </c>
      <c r="I126" s="240">
        <v>0</v>
      </c>
      <c r="J126" s="240">
        <v>0</v>
      </c>
      <c r="K126" s="240">
        <v>0</v>
      </c>
      <c r="L126" s="216">
        <v>0</v>
      </c>
      <c r="M126" s="264"/>
    </row>
    <row r="127" spans="1:13" x14ac:dyDescent="0.2">
      <c r="B127" s="185" t="s">
        <v>686</v>
      </c>
      <c r="C127" s="240">
        <v>16.899999999999999</v>
      </c>
      <c r="D127" s="240">
        <v>75.5</v>
      </c>
      <c r="E127" s="240">
        <v>0</v>
      </c>
      <c r="F127" s="240">
        <v>0</v>
      </c>
      <c r="G127" s="240">
        <v>3791.4</v>
      </c>
      <c r="H127" s="240">
        <v>27.4</v>
      </c>
      <c r="I127" s="240">
        <v>39.6</v>
      </c>
      <c r="J127" s="240">
        <v>16</v>
      </c>
      <c r="K127" s="240">
        <v>3966.9</v>
      </c>
      <c r="L127" s="216">
        <v>389</v>
      </c>
      <c r="M127" s="264"/>
    </row>
    <row r="128" spans="1:13" s="6" customFormat="1" x14ac:dyDescent="0.2">
      <c r="B128" s="6" t="s">
        <v>901</v>
      </c>
      <c r="C128" s="220">
        <v>99.6</v>
      </c>
      <c r="D128" s="220">
        <v>400.9</v>
      </c>
      <c r="E128" s="220">
        <v>0</v>
      </c>
      <c r="F128" s="220">
        <v>1.7</v>
      </c>
      <c r="G128" s="220">
        <v>4587.1000000000004</v>
      </c>
      <c r="H128" s="220">
        <v>189.7</v>
      </c>
      <c r="I128" s="220">
        <v>190.6</v>
      </c>
      <c r="J128" s="220">
        <v>16</v>
      </c>
      <c r="K128" s="220">
        <v>5485.6</v>
      </c>
      <c r="L128" s="220">
        <v>1415.8</v>
      </c>
      <c r="M128" s="377"/>
    </row>
    <row r="129" spans="1:13" x14ac:dyDescent="0.2">
      <c r="A129" s="234">
        <v>2006</v>
      </c>
      <c r="B129" s="234" t="s">
        <v>677</v>
      </c>
      <c r="C129" s="237">
        <v>0</v>
      </c>
      <c r="D129" s="237">
        <v>0</v>
      </c>
      <c r="E129" s="237">
        <v>0</v>
      </c>
      <c r="F129" s="237">
        <v>2.4</v>
      </c>
      <c r="G129" s="237">
        <v>0</v>
      </c>
      <c r="H129" s="237">
        <v>0</v>
      </c>
      <c r="I129" s="237">
        <v>0</v>
      </c>
      <c r="J129" s="237">
        <v>0</v>
      </c>
      <c r="K129" s="237">
        <v>2.4</v>
      </c>
      <c r="L129" s="237">
        <v>0</v>
      </c>
      <c r="M129" s="378"/>
    </row>
    <row r="130" spans="1:13" x14ac:dyDescent="0.2">
      <c r="B130" s="185" t="s">
        <v>678</v>
      </c>
      <c r="C130" s="240">
        <v>0</v>
      </c>
      <c r="D130" s="240">
        <v>0</v>
      </c>
      <c r="E130" s="240">
        <v>0</v>
      </c>
      <c r="F130" s="240">
        <v>0</v>
      </c>
      <c r="G130" s="240">
        <v>0</v>
      </c>
      <c r="H130" s="240">
        <v>0</v>
      </c>
      <c r="I130" s="240">
        <v>0</v>
      </c>
      <c r="J130" s="240">
        <v>0</v>
      </c>
      <c r="K130" s="240">
        <v>0</v>
      </c>
      <c r="L130" s="216">
        <v>0</v>
      </c>
      <c r="M130" s="264"/>
    </row>
    <row r="131" spans="1:13" x14ac:dyDescent="0.2">
      <c r="B131" s="185" t="s">
        <v>679</v>
      </c>
      <c r="C131" s="240">
        <v>0</v>
      </c>
      <c r="D131" s="240">
        <v>0</v>
      </c>
      <c r="E131" s="240">
        <v>0</v>
      </c>
      <c r="F131" s="240">
        <v>0</v>
      </c>
      <c r="G131" s="240">
        <v>0</v>
      </c>
      <c r="H131" s="240">
        <v>0</v>
      </c>
      <c r="I131" s="240">
        <v>0</v>
      </c>
      <c r="J131" s="240">
        <v>0</v>
      </c>
      <c r="K131" s="240">
        <v>0</v>
      </c>
      <c r="L131" s="216">
        <v>0</v>
      </c>
      <c r="M131" s="264"/>
    </row>
    <row r="132" spans="1:13" x14ac:dyDescent="0.2">
      <c r="B132" s="185" t="s">
        <v>680</v>
      </c>
      <c r="C132" s="240">
        <v>0</v>
      </c>
      <c r="D132" s="240">
        <v>0</v>
      </c>
      <c r="E132" s="240">
        <v>0</v>
      </c>
      <c r="F132" s="240">
        <v>0</v>
      </c>
      <c r="G132" s="240">
        <v>0</v>
      </c>
      <c r="H132" s="240">
        <v>0</v>
      </c>
      <c r="I132" s="240">
        <v>0</v>
      </c>
      <c r="J132" s="240">
        <v>0</v>
      </c>
      <c r="K132" s="240">
        <v>0</v>
      </c>
      <c r="L132" s="216">
        <v>0</v>
      </c>
      <c r="M132" s="264"/>
    </row>
    <row r="133" spans="1:13" x14ac:dyDescent="0.2">
      <c r="B133" s="185" t="s">
        <v>681</v>
      </c>
      <c r="C133" s="240">
        <v>0</v>
      </c>
      <c r="D133" s="240">
        <v>0</v>
      </c>
      <c r="E133" s="240">
        <v>0</v>
      </c>
      <c r="F133" s="240">
        <v>0</v>
      </c>
      <c r="G133" s="240">
        <v>0</v>
      </c>
      <c r="H133" s="240">
        <v>0</v>
      </c>
      <c r="I133" s="240">
        <v>0</v>
      </c>
      <c r="J133" s="240">
        <v>0</v>
      </c>
      <c r="K133" s="240">
        <v>0</v>
      </c>
      <c r="L133" s="216">
        <v>0</v>
      </c>
      <c r="M133" s="264"/>
    </row>
    <row r="134" spans="1:13" x14ac:dyDescent="0.2">
      <c r="B134" s="185" t="s">
        <v>682</v>
      </c>
      <c r="C134" s="240">
        <v>0</v>
      </c>
      <c r="D134" s="240">
        <v>0</v>
      </c>
      <c r="E134" s="240">
        <v>0</v>
      </c>
      <c r="F134" s="240">
        <v>0</v>
      </c>
      <c r="G134" s="240">
        <v>0</v>
      </c>
      <c r="H134" s="240">
        <v>0</v>
      </c>
      <c r="I134" s="240">
        <v>0</v>
      </c>
      <c r="J134" s="240">
        <v>0</v>
      </c>
      <c r="K134" s="240">
        <v>0</v>
      </c>
      <c r="L134" s="216">
        <v>0</v>
      </c>
      <c r="M134" s="264"/>
    </row>
    <row r="135" spans="1:13" x14ac:dyDescent="0.2">
      <c r="B135" s="185" t="s">
        <v>683</v>
      </c>
      <c r="C135" s="240">
        <v>95</v>
      </c>
      <c r="D135" s="240">
        <v>347.2</v>
      </c>
      <c r="E135" s="240">
        <v>0</v>
      </c>
      <c r="F135" s="240">
        <v>0</v>
      </c>
      <c r="G135" s="240">
        <v>794.6</v>
      </c>
      <c r="H135" s="240">
        <v>157.69999999999999</v>
      </c>
      <c r="I135" s="240">
        <v>162.30000000000001</v>
      </c>
      <c r="J135" s="240">
        <v>0</v>
      </c>
      <c r="K135" s="240">
        <v>1556.8</v>
      </c>
      <c r="L135" s="216">
        <v>1047.5</v>
      </c>
      <c r="M135" s="264"/>
    </row>
    <row r="136" spans="1:13" x14ac:dyDescent="0.2">
      <c r="B136" s="185" t="s">
        <v>684</v>
      </c>
      <c r="C136" s="240">
        <v>0</v>
      </c>
      <c r="D136" s="240">
        <v>0</v>
      </c>
      <c r="E136" s="240">
        <v>0</v>
      </c>
      <c r="F136" s="240">
        <v>0</v>
      </c>
      <c r="G136" s="240">
        <v>0</v>
      </c>
      <c r="H136" s="240">
        <v>0</v>
      </c>
      <c r="I136" s="240">
        <v>0</v>
      </c>
      <c r="J136" s="240">
        <v>0</v>
      </c>
      <c r="K136" s="240">
        <v>0</v>
      </c>
      <c r="L136" s="216">
        <v>0</v>
      </c>
      <c r="M136" s="264"/>
    </row>
    <row r="137" spans="1:13" x14ac:dyDescent="0.2">
      <c r="B137" s="185" t="s">
        <v>685</v>
      </c>
      <c r="C137" s="240">
        <v>0</v>
      </c>
      <c r="D137" s="240">
        <v>0</v>
      </c>
      <c r="E137" s="240">
        <v>0</v>
      </c>
      <c r="F137" s="240">
        <v>0</v>
      </c>
      <c r="G137" s="240">
        <v>0</v>
      </c>
      <c r="H137" s="240">
        <v>0</v>
      </c>
      <c r="I137" s="240">
        <v>0</v>
      </c>
      <c r="J137" s="240">
        <v>0</v>
      </c>
      <c r="K137" s="240">
        <v>0</v>
      </c>
      <c r="L137" s="216">
        <v>0</v>
      </c>
      <c r="M137" s="264"/>
    </row>
    <row r="138" spans="1:13" x14ac:dyDescent="0.2">
      <c r="B138" s="185" t="s">
        <v>686</v>
      </c>
      <c r="C138" s="240">
        <v>9.5</v>
      </c>
      <c r="D138" s="240">
        <v>77.5</v>
      </c>
      <c r="E138" s="240">
        <v>0</v>
      </c>
      <c r="F138" s="240">
        <v>0</v>
      </c>
      <c r="G138" s="240">
        <v>3997.7</v>
      </c>
      <c r="H138" s="240">
        <v>24.1</v>
      </c>
      <c r="I138" s="240">
        <v>41.7</v>
      </c>
      <c r="J138" s="240">
        <v>40.799999999999997</v>
      </c>
      <c r="K138" s="240">
        <v>4191.3</v>
      </c>
      <c r="L138" s="216">
        <v>409.6</v>
      </c>
      <c r="M138" s="264"/>
    </row>
    <row r="139" spans="1:13" s="6" customFormat="1" x14ac:dyDescent="0.2">
      <c r="B139" s="6" t="s">
        <v>901</v>
      </c>
      <c r="C139" s="220">
        <v>104.5</v>
      </c>
      <c r="D139" s="220">
        <v>424.7</v>
      </c>
      <c r="E139" s="220">
        <v>0</v>
      </c>
      <c r="F139" s="220">
        <v>2.4</v>
      </c>
      <c r="G139" s="220">
        <v>4792.3</v>
      </c>
      <c r="H139" s="220">
        <v>181.8</v>
      </c>
      <c r="I139" s="220">
        <v>204</v>
      </c>
      <c r="J139" s="220">
        <v>40.799999999999997</v>
      </c>
      <c r="K139" s="220">
        <v>5750.5</v>
      </c>
      <c r="L139" s="220">
        <v>1457.1</v>
      </c>
      <c r="M139" s="377"/>
    </row>
    <row r="140" spans="1:13" x14ac:dyDescent="0.2">
      <c r="A140" s="234">
        <v>2007</v>
      </c>
      <c r="B140" s="234" t="s">
        <v>677</v>
      </c>
      <c r="C140" s="237">
        <v>0</v>
      </c>
      <c r="D140" s="237">
        <v>0</v>
      </c>
      <c r="E140" s="237">
        <v>0</v>
      </c>
      <c r="F140" s="237">
        <v>3.3</v>
      </c>
      <c r="G140" s="237">
        <v>0</v>
      </c>
      <c r="H140" s="237">
        <v>0</v>
      </c>
      <c r="I140" s="237">
        <v>0</v>
      </c>
      <c r="J140" s="237">
        <v>0</v>
      </c>
      <c r="K140" s="237">
        <v>3.3</v>
      </c>
      <c r="L140" s="237">
        <v>0</v>
      </c>
      <c r="M140" s="378"/>
    </row>
    <row r="141" spans="1:13" x14ac:dyDescent="0.2">
      <c r="B141" s="185" t="s">
        <v>678</v>
      </c>
      <c r="C141" s="240">
        <v>0</v>
      </c>
      <c r="D141" s="240">
        <v>0</v>
      </c>
      <c r="E141" s="240">
        <v>0</v>
      </c>
      <c r="F141" s="240">
        <v>0</v>
      </c>
      <c r="G141" s="240">
        <v>0</v>
      </c>
      <c r="H141" s="240">
        <v>0</v>
      </c>
      <c r="I141" s="240">
        <v>0</v>
      </c>
      <c r="J141" s="240">
        <v>0</v>
      </c>
      <c r="K141" s="240">
        <v>0</v>
      </c>
      <c r="L141" s="216">
        <v>0</v>
      </c>
      <c r="M141" s="264"/>
    </row>
    <row r="142" spans="1:13" x14ac:dyDescent="0.2">
      <c r="B142" s="185" t="s">
        <v>679</v>
      </c>
      <c r="C142" s="240">
        <v>0</v>
      </c>
      <c r="D142" s="240">
        <v>0</v>
      </c>
      <c r="E142" s="240">
        <v>0</v>
      </c>
      <c r="F142" s="240">
        <v>0</v>
      </c>
      <c r="G142" s="240">
        <v>0</v>
      </c>
      <c r="H142" s="240">
        <v>0</v>
      </c>
      <c r="I142" s="240">
        <v>0</v>
      </c>
      <c r="J142" s="240">
        <v>0</v>
      </c>
      <c r="K142" s="240">
        <v>0</v>
      </c>
      <c r="L142" s="216">
        <v>0</v>
      </c>
      <c r="M142" s="264"/>
    </row>
    <row r="143" spans="1:13" x14ac:dyDescent="0.2">
      <c r="B143" s="185" t="s">
        <v>680</v>
      </c>
      <c r="C143" s="240">
        <v>0</v>
      </c>
      <c r="D143" s="240">
        <v>0</v>
      </c>
      <c r="E143" s="240">
        <v>0</v>
      </c>
      <c r="F143" s="240">
        <v>0</v>
      </c>
      <c r="G143" s="240">
        <v>0</v>
      </c>
      <c r="H143" s="240">
        <v>0</v>
      </c>
      <c r="I143" s="240">
        <v>0</v>
      </c>
      <c r="J143" s="240">
        <v>0</v>
      </c>
      <c r="K143" s="240">
        <v>0</v>
      </c>
      <c r="L143" s="216">
        <v>0</v>
      </c>
      <c r="M143" s="264"/>
    </row>
    <row r="144" spans="1:13" x14ac:dyDescent="0.2">
      <c r="B144" s="185" t="s">
        <v>681</v>
      </c>
      <c r="C144" s="240">
        <v>0</v>
      </c>
      <c r="D144" s="240">
        <v>0</v>
      </c>
      <c r="E144" s="240">
        <v>0</v>
      </c>
      <c r="F144" s="240">
        <v>0</v>
      </c>
      <c r="G144" s="240">
        <v>0</v>
      </c>
      <c r="H144" s="240">
        <v>0</v>
      </c>
      <c r="I144" s="240">
        <v>0</v>
      </c>
      <c r="J144" s="240">
        <v>0</v>
      </c>
      <c r="K144" s="240">
        <v>0</v>
      </c>
      <c r="L144" s="216">
        <v>0</v>
      </c>
      <c r="M144" s="264"/>
    </row>
    <row r="145" spans="1:13" x14ac:dyDescent="0.2">
      <c r="B145" s="185" t="s">
        <v>682</v>
      </c>
      <c r="C145" s="240">
        <v>0</v>
      </c>
      <c r="D145" s="240">
        <v>0</v>
      </c>
      <c r="E145" s="240">
        <v>0</v>
      </c>
      <c r="F145" s="240">
        <v>0</v>
      </c>
      <c r="G145" s="240">
        <v>0</v>
      </c>
      <c r="H145" s="240">
        <v>0</v>
      </c>
      <c r="I145" s="240">
        <v>0</v>
      </c>
      <c r="J145" s="240">
        <v>0</v>
      </c>
      <c r="K145" s="240">
        <v>0</v>
      </c>
      <c r="L145" s="216">
        <v>0</v>
      </c>
      <c r="M145" s="264"/>
    </row>
    <row r="146" spans="1:13" x14ac:dyDescent="0.2">
      <c r="B146" s="185" t="s">
        <v>683</v>
      </c>
      <c r="C146" s="240">
        <v>88.3</v>
      </c>
      <c r="D146" s="240">
        <v>364.5</v>
      </c>
      <c r="E146" s="240">
        <v>0</v>
      </c>
      <c r="F146" s="240">
        <v>0</v>
      </c>
      <c r="G146" s="240">
        <v>862</v>
      </c>
      <c r="H146" s="240">
        <v>165.5</v>
      </c>
      <c r="I146" s="240">
        <v>172.7</v>
      </c>
      <c r="J146" s="240">
        <v>0</v>
      </c>
      <c r="K146" s="240">
        <v>1653</v>
      </c>
      <c r="L146" s="216">
        <v>1124.0999999999999</v>
      </c>
      <c r="M146" s="264"/>
    </row>
    <row r="147" spans="1:13" x14ac:dyDescent="0.2">
      <c r="B147" s="185" t="s">
        <v>684</v>
      </c>
      <c r="C147" s="240">
        <v>0</v>
      </c>
      <c r="D147" s="240">
        <v>0</v>
      </c>
      <c r="E147" s="240">
        <v>0</v>
      </c>
      <c r="F147" s="240">
        <v>0</v>
      </c>
      <c r="G147" s="240">
        <v>0</v>
      </c>
      <c r="H147" s="240">
        <v>0</v>
      </c>
      <c r="I147" s="240">
        <v>0</v>
      </c>
      <c r="J147" s="240">
        <v>0</v>
      </c>
      <c r="K147" s="240">
        <v>0</v>
      </c>
      <c r="L147" s="216">
        <v>0</v>
      </c>
      <c r="M147" s="264"/>
    </row>
    <row r="148" spans="1:13" x14ac:dyDescent="0.2">
      <c r="B148" s="185" t="s">
        <v>685</v>
      </c>
      <c r="C148" s="240">
        <v>0</v>
      </c>
      <c r="D148" s="240">
        <v>0</v>
      </c>
      <c r="E148" s="240">
        <v>0</v>
      </c>
      <c r="F148" s="240">
        <v>0</v>
      </c>
      <c r="G148" s="240">
        <v>0</v>
      </c>
      <c r="H148" s="240">
        <v>0</v>
      </c>
      <c r="I148" s="240">
        <v>0</v>
      </c>
      <c r="J148" s="240">
        <v>0</v>
      </c>
      <c r="K148" s="240">
        <v>0</v>
      </c>
      <c r="L148" s="216">
        <v>0</v>
      </c>
      <c r="M148" s="264"/>
    </row>
    <row r="149" spans="1:13" x14ac:dyDescent="0.2">
      <c r="B149" s="185" t="s">
        <v>686</v>
      </c>
      <c r="C149" s="240">
        <v>6.5</v>
      </c>
      <c r="D149" s="240">
        <v>81.400000000000006</v>
      </c>
      <c r="E149" s="240">
        <v>0</v>
      </c>
      <c r="F149" s="240">
        <v>0</v>
      </c>
      <c r="G149" s="240">
        <v>4157.8</v>
      </c>
      <c r="H149" s="240">
        <v>27.7</v>
      </c>
      <c r="I149" s="240">
        <v>35.4</v>
      </c>
      <c r="J149" s="240">
        <v>16.399999999999999</v>
      </c>
      <c r="K149" s="240">
        <v>4325.2</v>
      </c>
      <c r="L149" s="216">
        <v>429.1</v>
      </c>
      <c r="M149" s="264"/>
    </row>
    <row r="150" spans="1:13" s="6" customFormat="1" x14ac:dyDescent="0.2">
      <c r="B150" s="6" t="s">
        <v>901</v>
      </c>
      <c r="C150" s="220">
        <v>94.8</v>
      </c>
      <c r="D150" s="220">
        <v>445.9</v>
      </c>
      <c r="E150" s="220">
        <v>0</v>
      </c>
      <c r="F150" s="220">
        <v>3.3</v>
      </c>
      <c r="G150" s="220">
        <v>5019.8</v>
      </c>
      <c r="H150" s="220">
        <v>193.2</v>
      </c>
      <c r="I150" s="220">
        <v>208.1</v>
      </c>
      <c r="J150" s="220">
        <v>16.399999999999999</v>
      </c>
      <c r="K150" s="220">
        <v>5981.5</v>
      </c>
      <c r="L150" s="220">
        <v>1553.2</v>
      </c>
      <c r="M150" s="377"/>
    </row>
    <row r="151" spans="1:13" x14ac:dyDescent="0.2">
      <c r="A151" s="234">
        <v>2008</v>
      </c>
      <c r="B151" s="234" t="s">
        <v>677</v>
      </c>
      <c r="C151" s="237">
        <v>0</v>
      </c>
      <c r="D151" s="237">
        <v>0</v>
      </c>
      <c r="E151" s="237">
        <v>0</v>
      </c>
      <c r="F151" s="237">
        <v>3.2</v>
      </c>
      <c r="G151" s="237">
        <v>0</v>
      </c>
      <c r="H151" s="237">
        <v>5.3</v>
      </c>
      <c r="I151" s="237">
        <v>0</v>
      </c>
      <c r="J151" s="237">
        <v>0</v>
      </c>
      <c r="K151" s="237">
        <v>8.5</v>
      </c>
      <c r="L151" s="237">
        <v>0</v>
      </c>
      <c r="M151" s="378"/>
    </row>
    <row r="152" spans="1:13" x14ac:dyDescent="0.2">
      <c r="B152" s="185" t="s">
        <v>678</v>
      </c>
      <c r="C152" s="240">
        <v>0</v>
      </c>
      <c r="D152" s="240">
        <v>0</v>
      </c>
      <c r="E152" s="240">
        <v>0</v>
      </c>
      <c r="F152" s="240">
        <v>0</v>
      </c>
      <c r="G152" s="240">
        <v>0</v>
      </c>
      <c r="H152" s="240">
        <v>0</v>
      </c>
      <c r="I152" s="240">
        <v>0</v>
      </c>
      <c r="J152" s="240">
        <v>0</v>
      </c>
      <c r="K152" s="240">
        <v>0</v>
      </c>
      <c r="L152" s="216">
        <v>0</v>
      </c>
      <c r="M152" s="264"/>
    </row>
    <row r="153" spans="1:13" x14ac:dyDescent="0.2">
      <c r="B153" s="185" t="s">
        <v>679</v>
      </c>
      <c r="C153" s="240">
        <v>0</v>
      </c>
      <c r="D153" s="240">
        <v>0</v>
      </c>
      <c r="E153" s="240">
        <v>0</v>
      </c>
      <c r="F153" s="240">
        <v>0</v>
      </c>
      <c r="G153" s="240">
        <v>0</v>
      </c>
      <c r="H153" s="240">
        <v>0</v>
      </c>
      <c r="I153" s="240">
        <v>0</v>
      </c>
      <c r="J153" s="240">
        <v>0</v>
      </c>
      <c r="K153" s="240">
        <v>0</v>
      </c>
      <c r="L153" s="216">
        <v>0</v>
      </c>
      <c r="M153" s="264"/>
    </row>
    <row r="154" spans="1:13" x14ac:dyDescent="0.2">
      <c r="B154" s="185" t="s">
        <v>680</v>
      </c>
      <c r="C154" s="240">
        <v>0</v>
      </c>
      <c r="D154" s="240">
        <v>0</v>
      </c>
      <c r="E154" s="240">
        <v>0</v>
      </c>
      <c r="F154" s="240">
        <v>0</v>
      </c>
      <c r="G154" s="240">
        <v>0</v>
      </c>
      <c r="H154" s="240">
        <v>0</v>
      </c>
      <c r="I154" s="240">
        <v>0</v>
      </c>
      <c r="J154" s="240">
        <v>0</v>
      </c>
      <c r="K154" s="240">
        <v>0</v>
      </c>
      <c r="L154" s="216">
        <v>0</v>
      </c>
      <c r="M154" s="264"/>
    </row>
    <row r="155" spans="1:13" x14ac:dyDescent="0.2">
      <c r="B155" s="185" t="s">
        <v>681</v>
      </c>
      <c r="C155" s="240">
        <v>0</v>
      </c>
      <c r="D155" s="240">
        <v>0</v>
      </c>
      <c r="E155" s="240">
        <v>0</v>
      </c>
      <c r="F155" s="240">
        <v>0</v>
      </c>
      <c r="G155" s="240">
        <v>0</v>
      </c>
      <c r="H155" s="240">
        <v>0</v>
      </c>
      <c r="I155" s="240">
        <v>0</v>
      </c>
      <c r="J155" s="240">
        <v>0</v>
      </c>
      <c r="K155" s="240">
        <v>0</v>
      </c>
      <c r="L155" s="216">
        <v>0</v>
      </c>
      <c r="M155" s="264"/>
    </row>
    <row r="156" spans="1:13" x14ac:dyDescent="0.2">
      <c r="B156" s="185" t="s">
        <v>682</v>
      </c>
      <c r="C156" s="240">
        <v>0</v>
      </c>
      <c r="D156" s="240">
        <v>0</v>
      </c>
      <c r="E156" s="240">
        <v>0</v>
      </c>
      <c r="F156" s="240">
        <v>0</v>
      </c>
      <c r="G156" s="240">
        <v>0</v>
      </c>
      <c r="H156" s="240">
        <v>0</v>
      </c>
      <c r="I156" s="240">
        <v>0</v>
      </c>
      <c r="J156" s="240">
        <v>0</v>
      </c>
      <c r="K156" s="240">
        <v>0</v>
      </c>
      <c r="L156" s="216">
        <v>0</v>
      </c>
      <c r="M156" s="264"/>
    </row>
    <row r="157" spans="1:13" x14ac:dyDescent="0.2">
      <c r="B157" s="185" t="s">
        <v>683</v>
      </c>
      <c r="C157" s="240">
        <v>90</v>
      </c>
      <c r="D157" s="240">
        <v>387.8</v>
      </c>
      <c r="E157" s="240">
        <v>0</v>
      </c>
      <c r="F157" s="240">
        <v>0</v>
      </c>
      <c r="G157" s="240">
        <v>900.9</v>
      </c>
      <c r="H157" s="240">
        <v>178.8</v>
      </c>
      <c r="I157" s="240">
        <v>186.1</v>
      </c>
      <c r="J157" s="240">
        <v>0</v>
      </c>
      <c r="K157" s="240">
        <v>1743.5</v>
      </c>
      <c r="L157" s="216">
        <v>1184.5</v>
      </c>
      <c r="M157" s="264"/>
    </row>
    <row r="158" spans="1:13" x14ac:dyDescent="0.2">
      <c r="B158" s="185" t="s">
        <v>684</v>
      </c>
      <c r="C158" s="240">
        <v>0</v>
      </c>
      <c r="D158" s="240">
        <v>0</v>
      </c>
      <c r="E158" s="240">
        <v>0</v>
      </c>
      <c r="F158" s="240">
        <v>0</v>
      </c>
      <c r="G158" s="240">
        <v>0</v>
      </c>
      <c r="H158" s="240">
        <v>0</v>
      </c>
      <c r="I158" s="240">
        <v>0</v>
      </c>
      <c r="J158" s="240">
        <v>0</v>
      </c>
      <c r="K158" s="240">
        <v>0</v>
      </c>
      <c r="L158" s="216">
        <v>0</v>
      </c>
      <c r="M158" s="264"/>
    </row>
    <row r="159" spans="1:13" x14ac:dyDescent="0.2">
      <c r="B159" s="185" t="s">
        <v>685</v>
      </c>
      <c r="C159" s="240">
        <v>0</v>
      </c>
      <c r="D159" s="240">
        <v>0</v>
      </c>
      <c r="E159" s="240">
        <v>0</v>
      </c>
      <c r="F159" s="240">
        <v>0</v>
      </c>
      <c r="G159" s="240">
        <v>0</v>
      </c>
      <c r="H159" s="240">
        <v>0</v>
      </c>
      <c r="I159" s="240">
        <v>0</v>
      </c>
      <c r="J159" s="240">
        <v>0</v>
      </c>
      <c r="K159" s="240">
        <v>0</v>
      </c>
      <c r="L159" s="216">
        <v>0</v>
      </c>
      <c r="M159" s="264"/>
    </row>
    <row r="160" spans="1:13" x14ac:dyDescent="0.2">
      <c r="B160" s="185" t="s">
        <v>686</v>
      </c>
      <c r="C160" s="240">
        <v>-12.6</v>
      </c>
      <c r="D160" s="240">
        <v>83.7</v>
      </c>
      <c r="E160" s="240">
        <v>0</v>
      </c>
      <c r="F160" s="240">
        <v>0</v>
      </c>
      <c r="G160" s="240">
        <v>4632.5</v>
      </c>
      <c r="H160" s="240">
        <v>37</v>
      </c>
      <c r="I160" s="240">
        <v>37.4</v>
      </c>
      <c r="J160" s="240">
        <v>17.2</v>
      </c>
      <c r="K160" s="240">
        <v>4795.3</v>
      </c>
      <c r="L160" s="216">
        <v>461.1</v>
      </c>
      <c r="M160" s="264"/>
    </row>
    <row r="161" spans="1:13" s="6" customFormat="1" x14ac:dyDescent="0.2">
      <c r="B161" s="6" t="s">
        <v>901</v>
      </c>
      <c r="C161" s="220">
        <v>77.3</v>
      </c>
      <c r="D161" s="220">
        <v>471.5</v>
      </c>
      <c r="E161" s="220">
        <v>0</v>
      </c>
      <c r="F161" s="220">
        <v>3.2</v>
      </c>
      <c r="G161" s="220">
        <v>5533.4</v>
      </c>
      <c r="H161" s="220">
        <v>221.2</v>
      </c>
      <c r="I161" s="220">
        <v>223.5</v>
      </c>
      <c r="J161" s="220">
        <v>17.2</v>
      </c>
      <c r="K161" s="220">
        <v>6547.3</v>
      </c>
      <c r="L161" s="220">
        <v>1645.6</v>
      </c>
      <c r="M161" s="377"/>
    </row>
    <row r="162" spans="1:13" x14ac:dyDescent="0.2">
      <c r="A162" s="234">
        <v>2009</v>
      </c>
      <c r="B162" s="234" t="s">
        <v>677</v>
      </c>
      <c r="C162" s="237">
        <v>0</v>
      </c>
      <c r="D162" s="237">
        <v>0</v>
      </c>
      <c r="E162" s="237">
        <v>0</v>
      </c>
      <c r="F162" s="237">
        <v>1.7</v>
      </c>
      <c r="G162" s="237">
        <v>0</v>
      </c>
      <c r="H162" s="237">
        <v>15.4</v>
      </c>
      <c r="I162" s="237">
        <v>0</v>
      </c>
      <c r="J162" s="237">
        <v>0</v>
      </c>
      <c r="K162" s="237">
        <v>17.100000000000001</v>
      </c>
      <c r="L162" s="237">
        <v>0</v>
      </c>
      <c r="M162" s="378"/>
    </row>
    <row r="163" spans="1:13" x14ac:dyDescent="0.2">
      <c r="B163" s="185" t="s">
        <v>678</v>
      </c>
      <c r="C163" s="240">
        <v>0</v>
      </c>
      <c r="D163" s="240">
        <v>0</v>
      </c>
      <c r="E163" s="240">
        <v>0</v>
      </c>
      <c r="F163" s="240">
        <v>0</v>
      </c>
      <c r="G163" s="240">
        <v>0</v>
      </c>
      <c r="H163" s="240">
        <v>0</v>
      </c>
      <c r="I163" s="240">
        <v>0</v>
      </c>
      <c r="J163" s="240">
        <v>0</v>
      </c>
      <c r="K163" s="240">
        <v>0</v>
      </c>
      <c r="L163" s="216">
        <v>0</v>
      </c>
      <c r="M163" s="264"/>
    </row>
    <row r="164" spans="1:13" x14ac:dyDescent="0.2">
      <c r="B164" s="185" t="s">
        <v>679</v>
      </c>
      <c r="C164" s="240">
        <v>0</v>
      </c>
      <c r="D164" s="240">
        <v>0</v>
      </c>
      <c r="E164" s="240">
        <v>0</v>
      </c>
      <c r="F164" s="240">
        <v>0</v>
      </c>
      <c r="G164" s="240">
        <v>0</v>
      </c>
      <c r="H164" s="240">
        <v>0</v>
      </c>
      <c r="I164" s="240">
        <v>0</v>
      </c>
      <c r="J164" s="240">
        <v>0</v>
      </c>
      <c r="K164" s="240">
        <v>0</v>
      </c>
      <c r="L164" s="216">
        <v>0</v>
      </c>
      <c r="M164" s="264"/>
    </row>
    <row r="165" spans="1:13" x14ac:dyDescent="0.2">
      <c r="B165" s="185" t="s">
        <v>680</v>
      </c>
      <c r="C165" s="240">
        <v>0</v>
      </c>
      <c r="D165" s="240">
        <v>0</v>
      </c>
      <c r="E165" s="240">
        <v>0</v>
      </c>
      <c r="F165" s="240">
        <v>0</v>
      </c>
      <c r="G165" s="240">
        <v>0</v>
      </c>
      <c r="H165" s="240">
        <v>0</v>
      </c>
      <c r="I165" s="240">
        <v>0</v>
      </c>
      <c r="J165" s="240">
        <v>0</v>
      </c>
      <c r="K165" s="240">
        <v>0</v>
      </c>
      <c r="L165" s="216">
        <v>0</v>
      </c>
      <c r="M165" s="264"/>
    </row>
    <row r="166" spans="1:13" x14ac:dyDescent="0.2">
      <c r="B166" s="185" t="s">
        <v>681</v>
      </c>
      <c r="C166" s="240">
        <v>0</v>
      </c>
      <c r="D166" s="240">
        <v>0</v>
      </c>
      <c r="E166" s="240">
        <v>0</v>
      </c>
      <c r="F166" s="240">
        <v>0</v>
      </c>
      <c r="G166" s="240">
        <v>0</v>
      </c>
      <c r="H166" s="240">
        <v>0</v>
      </c>
      <c r="I166" s="240">
        <v>0</v>
      </c>
      <c r="J166" s="240">
        <v>0</v>
      </c>
      <c r="K166" s="240">
        <v>0</v>
      </c>
      <c r="L166" s="216">
        <v>0</v>
      </c>
      <c r="M166" s="264"/>
    </row>
    <row r="167" spans="1:13" x14ac:dyDescent="0.2">
      <c r="B167" s="185" t="s">
        <v>682</v>
      </c>
      <c r="C167" s="240">
        <v>0</v>
      </c>
      <c r="D167" s="240">
        <v>0</v>
      </c>
      <c r="E167" s="240">
        <v>0</v>
      </c>
      <c r="F167" s="240">
        <v>0</v>
      </c>
      <c r="G167" s="240">
        <v>0</v>
      </c>
      <c r="H167" s="240">
        <v>0</v>
      </c>
      <c r="I167" s="240">
        <v>0</v>
      </c>
      <c r="J167" s="240">
        <v>0</v>
      </c>
      <c r="K167" s="240">
        <v>0</v>
      </c>
      <c r="L167" s="216">
        <v>0</v>
      </c>
      <c r="M167" s="264"/>
    </row>
    <row r="168" spans="1:13" x14ac:dyDescent="0.2">
      <c r="B168" s="185" t="s">
        <v>683</v>
      </c>
      <c r="C168" s="240">
        <v>59.5</v>
      </c>
      <c r="D168" s="240">
        <v>407.3</v>
      </c>
      <c r="E168" s="240">
        <v>0</v>
      </c>
      <c r="F168" s="240">
        <v>0</v>
      </c>
      <c r="G168" s="240">
        <v>996.2</v>
      </c>
      <c r="H168" s="240">
        <v>186</v>
      </c>
      <c r="I168" s="240">
        <v>196.6</v>
      </c>
      <c r="J168" s="240">
        <v>2</v>
      </c>
      <c r="K168" s="240">
        <v>1847.6</v>
      </c>
      <c r="L168" s="216">
        <v>1289.7</v>
      </c>
      <c r="M168" s="264"/>
    </row>
    <row r="169" spans="1:13" x14ac:dyDescent="0.2">
      <c r="B169" s="185" t="s">
        <v>684</v>
      </c>
      <c r="C169" s="240">
        <v>0</v>
      </c>
      <c r="D169" s="240">
        <v>0</v>
      </c>
      <c r="E169" s="240">
        <v>0</v>
      </c>
      <c r="F169" s="240">
        <v>0</v>
      </c>
      <c r="G169" s="240">
        <v>0</v>
      </c>
      <c r="H169" s="240">
        <v>0</v>
      </c>
      <c r="I169" s="240">
        <v>0</v>
      </c>
      <c r="J169" s="240">
        <v>0</v>
      </c>
      <c r="K169" s="240">
        <v>0</v>
      </c>
      <c r="L169" s="216">
        <v>0</v>
      </c>
      <c r="M169" s="264"/>
    </row>
    <row r="170" spans="1:13" x14ac:dyDescent="0.2">
      <c r="B170" s="185" t="s">
        <v>685</v>
      </c>
      <c r="C170" s="240">
        <v>0</v>
      </c>
      <c r="D170" s="240">
        <v>0</v>
      </c>
      <c r="E170" s="240">
        <v>0</v>
      </c>
      <c r="F170" s="240">
        <v>0</v>
      </c>
      <c r="G170" s="240">
        <v>0</v>
      </c>
      <c r="H170" s="240">
        <v>0</v>
      </c>
      <c r="I170" s="240">
        <v>0</v>
      </c>
      <c r="J170" s="240">
        <v>0</v>
      </c>
      <c r="K170" s="240">
        <v>0</v>
      </c>
      <c r="L170" s="216">
        <v>0</v>
      </c>
      <c r="M170" s="264"/>
    </row>
    <row r="171" spans="1:13" x14ac:dyDescent="0.2">
      <c r="B171" s="185" t="s">
        <v>686</v>
      </c>
      <c r="C171" s="240">
        <v>8.8000000000000007</v>
      </c>
      <c r="D171" s="240">
        <v>88.1</v>
      </c>
      <c r="E171" s="240">
        <v>0</v>
      </c>
      <c r="F171" s="240">
        <v>0</v>
      </c>
      <c r="G171" s="240">
        <v>5058.3999999999996</v>
      </c>
      <c r="H171" s="240">
        <v>36.200000000000003</v>
      </c>
      <c r="I171" s="240">
        <v>42.1</v>
      </c>
      <c r="J171" s="240">
        <v>18.2</v>
      </c>
      <c r="K171" s="240">
        <v>5251.7</v>
      </c>
      <c r="L171" s="216">
        <v>514.6</v>
      </c>
      <c r="M171" s="264"/>
    </row>
    <row r="172" spans="1:13" s="6" customFormat="1" x14ac:dyDescent="0.2">
      <c r="B172" s="6" t="s">
        <v>901</v>
      </c>
      <c r="C172" s="220">
        <v>68.3</v>
      </c>
      <c r="D172" s="220">
        <v>495.4</v>
      </c>
      <c r="E172" s="220">
        <v>0</v>
      </c>
      <c r="F172" s="220">
        <v>1.7</v>
      </c>
      <c r="G172" s="220">
        <v>6054.6</v>
      </c>
      <c r="H172" s="220">
        <v>237.6</v>
      </c>
      <c r="I172" s="220">
        <v>238.7</v>
      </c>
      <c r="J172" s="220">
        <v>20.2</v>
      </c>
      <c r="K172" s="220">
        <v>7116.5</v>
      </c>
      <c r="L172" s="220">
        <v>1804.3</v>
      </c>
      <c r="M172" s="377"/>
    </row>
    <row r="173" spans="1:13" x14ac:dyDescent="0.2">
      <c r="A173" s="234">
        <v>2010</v>
      </c>
      <c r="B173" s="234" t="s">
        <v>677</v>
      </c>
      <c r="C173" s="237">
        <v>0</v>
      </c>
      <c r="D173" s="237">
        <v>0</v>
      </c>
      <c r="E173" s="237">
        <v>0</v>
      </c>
      <c r="F173" s="237">
        <v>1</v>
      </c>
      <c r="G173" s="237">
        <v>0</v>
      </c>
      <c r="H173" s="237">
        <v>20.399999999999999</v>
      </c>
      <c r="I173" s="237">
        <v>0</v>
      </c>
      <c r="J173" s="237">
        <v>0</v>
      </c>
      <c r="K173" s="237">
        <v>21.4</v>
      </c>
      <c r="L173" s="237">
        <v>0</v>
      </c>
      <c r="M173" s="378"/>
    </row>
    <row r="174" spans="1:13" x14ac:dyDescent="0.2">
      <c r="B174" s="185" t="s">
        <v>678</v>
      </c>
      <c r="C174" s="240">
        <v>0</v>
      </c>
      <c r="D174" s="240">
        <v>0</v>
      </c>
      <c r="E174" s="240">
        <v>0</v>
      </c>
      <c r="F174" s="240">
        <v>0</v>
      </c>
      <c r="G174" s="240">
        <v>0</v>
      </c>
      <c r="H174" s="240">
        <v>0</v>
      </c>
      <c r="I174" s="240">
        <v>0</v>
      </c>
      <c r="J174" s="240">
        <v>0</v>
      </c>
      <c r="K174" s="240">
        <v>0</v>
      </c>
      <c r="L174" s="216">
        <v>0</v>
      </c>
      <c r="M174" s="264"/>
    </row>
    <row r="175" spans="1:13" x14ac:dyDescent="0.2">
      <c r="B175" s="185" t="s">
        <v>679</v>
      </c>
      <c r="C175" s="240">
        <v>0</v>
      </c>
      <c r="D175" s="240">
        <v>0</v>
      </c>
      <c r="E175" s="240">
        <v>0</v>
      </c>
      <c r="F175" s="240">
        <v>0</v>
      </c>
      <c r="G175" s="240">
        <v>0</v>
      </c>
      <c r="H175" s="240">
        <v>0</v>
      </c>
      <c r="I175" s="240">
        <v>0</v>
      </c>
      <c r="J175" s="240">
        <v>0</v>
      </c>
      <c r="K175" s="240">
        <v>0</v>
      </c>
      <c r="L175" s="216">
        <v>0</v>
      </c>
      <c r="M175" s="264"/>
    </row>
    <row r="176" spans="1:13" x14ac:dyDescent="0.2">
      <c r="B176" s="185" t="s">
        <v>680</v>
      </c>
      <c r="C176" s="240">
        <v>0</v>
      </c>
      <c r="D176" s="240">
        <v>0</v>
      </c>
      <c r="E176" s="240">
        <v>0</v>
      </c>
      <c r="F176" s="240">
        <v>0</v>
      </c>
      <c r="G176" s="240">
        <v>0</v>
      </c>
      <c r="H176" s="240">
        <v>0</v>
      </c>
      <c r="I176" s="240">
        <v>0</v>
      </c>
      <c r="J176" s="240">
        <v>0</v>
      </c>
      <c r="K176" s="240">
        <v>0</v>
      </c>
      <c r="L176" s="216">
        <v>0</v>
      </c>
      <c r="M176" s="264"/>
    </row>
    <row r="177" spans="1:13" x14ac:dyDescent="0.2">
      <c r="B177" s="185" t="s">
        <v>681</v>
      </c>
      <c r="C177" s="240">
        <v>0</v>
      </c>
      <c r="D177" s="240">
        <v>0</v>
      </c>
      <c r="E177" s="240">
        <v>0</v>
      </c>
      <c r="F177" s="240">
        <v>0</v>
      </c>
      <c r="G177" s="240">
        <v>0</v>
      </c>
      <c r="H177" s="240">
        <v>0</v>
      </c>
      <c r="I177" s="240">
        <v>0</v>
      </c>
      <c r="J177" s="240">
        <v>0</v>
      </c>
      <c r="K177" s="240">
        <v>0</v>
      </c>
      <c r="L177" s="216">
        <v>0</v>
      </c>
      <c r="M177" s="264"/>
    </row>
    <row r="178" spans="1:13" x14ac:dyDescent="0.2">
      <c r="B178" s="185" t="s">
        <v>682</v>
      </c>
      <c r="C178" s="240">
        <v>0</v>
      </c>
      <c r="D178" s="240">
        <v>0</v>
      </c>
      <c r="E178" s="240">
        <v>0</v>
      </c>
      <c r="F178" s="240">
        <v>0</v>
      </c>
      <c r="G178" s="240">
        <v>0</v>
      </c>
      <c r="H178" s="240">
        <v>0</v>
      </c>
      <c r="I178" s="240">
        <v>0</v>
      </c>
      <c r="J178" s="240">
        <v>0</v>
      </c>
      <c r="K178" s="240">
        <v>0</v>
      </c>
      <c r="L178" s="216">
        <v>0</v>
      </c>
      <c r="M178" s="264"/>
    </row>
    <row r="179" spans="1:13" x14ac:dyDescent="0.2">
      <c r="B179" s="185" t="s">
        <v>683</v>
      </c>
      <c r="C179" s="240">
        <v>55.7</v>
      </c>
      <c r="D179" s="240">
        <v>422</v>
      </c>
      <c r="E179" s="240">
        <v>0</v>
      </c>
      <c r="F179" s="240">
        <v>0</v>
      </c>
      <c r="G179" s="240">
        <v>1035.5</v>
      </c>
      <c r="H179" s="240">
        <v>189</v>
      </c>
      <c r="I179" s="240">
        <v>200.7</v>
      </c>
      <c r="J179" s="240">
        <v>6</v>
      </c>
      <c r="K179" s="240">
        <v>1908.9</v>
      </c>
      <c r="L179" s="216">
        <v>1336.2</v>
      </c>
      <c r="M179" s="264"/>
    </row>
    <row r="180" spans="1:13" x14ac:dyDescent="0.2">
      <c r="B180" s="185" t="s">
        <v>684</v>
      </c>
      <c r="C180" s="240">
        <v>0</v>
      </c>
      <c r="D180" s="240">
        <v>0</v>
      </c>
      <c r="E180" s="240">
        <v>0</v>
      </c>
      <c r="F180" s="240">
        <v>0</v>
      </c>
      <c r="G180" s="240">
        <v>0</v>
      </c>
      <c r="H180" s="240">
        <v>0</v>
      </c>
      <c r="I180" s="240">
        <v>0</v>
      </c>
      <c r="J180" s="240">
        <v>0</v>
      </c>
      <c r="K180" s="240">
        <v>0</v>
      </c>
      <c r="L180" s="216">
        <v>0</v>
      </c>
      <c r="M180" s="264"/>
    </row>
    <row r="181" spans="1:13" x14ac:dyDescent="0.2">
      <c r="B181" s="185" t="s">
        <v>685</v>
      </c>
      <c r="C181" s="240">
        <v>0</v>
      </c>
      <c r="D181" s="240">
        <v>0</v>
      </c>
      <c r="E181" s="240">
        <v>0</v>
      </c>
      <c r="F181" s="240">
        <v>0</v>
      </c>
      <c r="G181" s="240">
        <v>0</v>
      </c>
      <c r="H181" s="240">
        <v>0</v>
      </c>
      <c r="I181" s="240">
        <v>0</v>
      </c>
      <c r="J181" s="240">
        <v>0</v>
      </c>
      <c r="K181" s="240">
        <v>0</v>
      </c>
      <c r="L181" s="216">
        <v>0</v>
      </c>
      <c r="M181" s="264"/>
    </row>
    <row r="182" spans="1:13" x14ac:dyDescent="0.2">
      <c r="B182" s="185" t="s">
        <v>686</v>
      </c>
      <c r="C182" s="240">
        <v>11</v>
      </c>
      <c r="D182" s="240">
        <v>91.9</v>
      </c>
      <c r="E182" s="240">
        <v>0</v>
      </c>
      <c r="F182" s="240">
        <v>0</v>
      </c>
      <c r="G182" s="240">
        <v>5282.1</v>
      </c>
      <c r="H182" s="240">
        <v>53</v>
      </c>
      <c r="I182" s="240">
        <v>42.4</v>
      </c>
      <c r="J182" s="240">
        <v>15.6</v>
      </c>
      <c r="K182" s="240">
        <v>5496</v>
      </c>
      <c r="L182" s="216">
        <v>583.4</v>
      </c>
      <c r="M182" s="264"/>
    </row>
    <row r="183" spans="1:13" s="6" customFormat="1" x14ac:dyDescent="0.2">
      <c r="B183" s="6" t="s">
        <v>901</v>
      </c>
      <c r="C183" s="220">
        <v>66.7</v>
      </c>
      <c r="D183" s="220">
        <v>513.9</v>
      </c>
      <c r="E183" s="220">
        <v>0</v>
      </c>
      <c r="F183" s="220">
        <v>1</v>
      </c>
      <c r="G183" s="220">
        <v>6317.6</v>
      </c>
      <c r="H183" s="220">
        <v>262.39999999999998</v>
      </c>
      <c r="I183" s="220">
        <v>243.1</v>
      </c>
      <c r="J183" s="220">
        <v>21.6</v>
      </c>
      <c r="K183" s="220">
        <v>7426.3</v>
      </c>
      <c r="L183" s="220">
        <v>1919.5</v>
      </c>
      <c r="M183" s="377"/>
    </row>
    <row r="184" spans="1:13" x14ac:dyDescent="0.2">
      <c r="A184" s="234">
        <v>2011</v>
      </c>
      <c r="B184" s="234" t="s">
        <v>677</v>
      </c>
      <c r="C184" s="237">
        <v>0</v>
      </c>
      <c r="D184" s="237">
        <v>0</v>
      </c>
      <c r="E184" s="237">
        <v>0</v>
      </c>
      <c r="F184" s="237">
        <v>1.6</v>
      </c>
      <c r="G184" s="237">
        <v>0</v>
      </c>
      <c r="H184" s="237">
        <v>17.899999999999999</v>
      </c>
      <c r="I184" s="237">
        <v>0</v>
      </c>
      <c r="J184" s="237">
        <v>0</v>
      </c>
      <c r="K184" s="237">
        <v>19.5</v>
      </c>
      <c r="L184" s="237">
        <v>0</v>
      </c>
      <c r="M184" s="378"/>
    </row>
    <row r="185" spans="1:13" x14ac:dyDescent="0.2">
      <c r="B185" s="185" t="s">
        <v>678</v>
      </c>
      <c r="C185" s="240">
        <v>0</v>
      </c>
      <c r="D185" s="240">
        <v>0</v>
      </c>
      <c r="E185" s="240">
        <v>0</v>
      </c>
      <c r="F185" s="240">
        <v>0</v>
      </c>
      <c r="G185" s="240">
        <v>0</v>
      </c>
      <c r="H185" s="240">
        <v>0</v>
      </c>
      <c r="I185" s="240">
        <v>0</v>
      </c>
      <c r="J185" s="240">
        <v>0</v>
      </c>
      <c r="K185" s="240">
        <v>0</v>
      </c>
      <c r="L185" s="216">
        <v>0</v>
      </c>
      <c r="M185" s="264"/>
    </row>
    <row r="186" spans="1:13" x14ac:dyDescent="0.2">
      <c r="B186" s="185" t="s">
        <v>679</v>
      </c>
      <c r="C186" s="240">
        <v>0</v>
      </c>
      <c r="D186" s="240">
        <v>0</v>
      </c>
      <c r="E186" s="240">
        <v>0</v>
      </c>
      <c r="F186" s="240">
        <v>0</v>
      </c>
      <c r="G186" s="240">
        <v>0</v>
      </c>
      <c r="H186" s="240">
        <v>0</v>
      </c>
      <c r="I186" s="240">
        <v>0</v>
      </c>
      <c r="J186" s="240">
        <v>0</v>
      </c>
      <c r="K186" s="240">
        <v>0</v>
      </c>
      <c r="L186" s="216">
        <v>0</v>
      </c>
      <c r="M186" s="264"/>
    </row>
    <row r="187" spans="1:13" x14ac:dyDescent="0.2">
      <c r="B187" s="185" t="s">
        <v>680</v>
      </c>
      <c r="C187" s="240">
        <v>0</v>
      </c>
      <c r="D187" s="240">
        <v>0</v>
      </c>
      <c r="E187" s="240">
        <v>0</v>
      </c>
      <c r="F187" s="240">
        <v>0</v>
      </c>
      <c r="G187" s="240">
        <v>0</v>
      </c>
      <c r="H187" s="240">
        <v>0</v>
      </c>
      <c r="I187" s="240">
        <v>0</v>
      </c>
      <c r="J187" s="240">
        <v>0</v>
      </c>
      <c r="K187" s="240">
        <v>0</v>
      </c>
      <c r="L187" s="216">
        <v>0</v>
      </c>
      <c r="M187" s="264"/>
    </row>
    <row r="188" spans="1:13" x14ac:dyDescent="0.2">
      <c r="B188" s="185" t="s">
        <v>681</v>
      </c>
      <c r="C188" s="240">
        <v>0</v>
      </c>
      <c r="D188" s="240">
        <v>0</v>
      </c>
      <c r="E188" s="240">
        <v>0</v>
      </c>
      <c r="F188" s="240">
        <v>0</v>
      </c>
      <c r="G188" s="240">
        <v>0</v>
      </c>
      <c r="H188" s="240">
        <v>0</v>
      </c>
      <c r="I188" s="240">
        <v>0</v>
      </c>
      <c r="J188" s="240">
        <v>0</v>
      </c>
      <c r="K188" s="240">
        <v>0</v>
      </c>
      <c r="L188" s="216">
        <v>0</v>
      </c>
      <c r="M188" s="264"/>
    </row>
    <row r="189" spans="1:13" x14ac:dyDescent="0.2">
      <c r="B189" s="185" t="s">
        <v>682</v>
      </c>
      <c r="C189" s="240">
        <v>0</v>
      </c>
      <c r="D189" s="240">
        <v>0</v>
      </c>
      <c r="E189" s="240">
        <v>0</v>
      </c>
      <c r="F189" s="240">
        <v>0</v>
      </c>
      <c r="G189" s="240">
        <v>0</v>
      </c>
      <c r="H189" s="240">
        <v>0</v>
      </c>
      <c r="I189" s="240">
        <v>0</v>
      </c>
      <c r="J189" s="240">
        <v>0</v>
      </c>
      <c r="K189" s="240">
        <v>0</v>
      </c>
      <c r="L189" s="216">
        <v>0</v>
      </c>
      <c r="M189" s="264"/>
    </row>
    <row r="190" spans="1:13" x14ac:dyDescent="0.2">
      <c r="B190" s="185" t="s">
        <v>683</v>
      </c>
      <c r="C190" s="240">
        <v>47.3</v>
      </c>
      <c r="D190" s="240">
        <v>438.3</v>
      </c>
      <c r="E190" s="240">
        <v>0</v>
      </c>
      <c r="F190" s="240">
        <v>0</v>
      </c>
      <c r="G190" s="240">
        <v>1055.0999999999999</v>
      </c>
      <c r="H190" s="240">
        <v>194.3</v>
      </c>
      <c r="I190" s="240">
        <v>208.8</v>
      </c>
      <c r="J190" s="240">
        <v>3.3</v>
      </c>
      <c r="K190" s="240">
        <v>1947</v>
      </c>
      <c r="L190" s="216">
        <v>1365.1</v>
      </c>
      <c r="M190" s="264"/>
    </row>
    <row r="191" spans="1:13" x14ac:dyDescent="0.2">
      <c r="B191" s="185" t="s">
        <v>684</v>
      </c>
      <c r="C191" s="240">
        <v>0</v>
      </c>
      <c r="D191" s="240">
        <v>0</v>
      </c>
      <c r="E191" s="240">
        <v>0</v>
      </c>
      <c r="F191" s="240">
        <v>0</v>
      </c>
      <c r="G191" s="240">
        <v>0</v>
      </c>
      <c r="H191" s="240">
        <v>0</v>
      </c>
      <c r="I191" s="240">
        <v>0</v>
      </c>
      <c r="J191" s="240">
        <v>0</v>
      </c>
      <c r="K191" s="240">
        <v>0</v>
      </c>
      <c r="L191" s="216">
        <v>0</v>
      </c>
      <c r="M191" s="264"/>
    </row>
    <row r="192" spans="1:13" x14ac:dyDescent="0.2">
      <c r="B192" s="185" t="s">
        <v>685</v>
      </c>
      <c r="C192" s="240">
        <v>0</v>
      </c>
      <c r="D192" s="240">
        <v>0</v>
      </c>
      <c r="E192" s="240">
        <v>0</v>
      </c>
      <c r="F192" s="240">
        <v>0</v>
      </c>
      <c r="G192" s="240">
        <v>0</v>
      </c>
      <c r="H192" s="240">
        <v>0</v>
      </c>
      <c r="I192" s="240">
        <v>0</v>
      </c>
      <c r="J192" s="240">
        <v>0</v>
      </c>
      <c r="K192" s="240">
        <v>0</v>
      </c>
      <c r="L192" s="216">
        <v>0</v>
      </c>
      <c r="M192" s="264"/>
    </row>
    <row r="193" spans="1:13" x14ac:dyDescent="0.2">
      <c r="B193" s="185" t="s">
        <v>686</v>
      </c>
      <c r="C193" s="240">
        <v>8</v>
      </c>
      <c r="D193" s="240">
        <v>95.3</v>
      </c>
      <c r="E193" s="240">
        <v>0</v>
      </c>
      <c r="F193" s="240">
        <v>0</v>
      </c>
      <c r="G193" s="240">
        <v>5474.7</v>
      </c>
      <c r="H193" s="240">
        <v>61.6</v>
      </c>
      <c r="I193" s="240">
        <v>35.200000000000003</v>
      </c>
      <c r="J193" s="240">
        <v>21.6</v>
      </c>
      <c r="K193" s="240">
        <v>5696.4</v>
      </c>
      <c r="L193" s="216">
        <v>626.79999999999995</v>
      </c>
      <c r="M193" s="264"/>
    </row>
    <row r="194" spans="1:13" s="6" customFormat="1" x14ac:dyDescent="0.2">
      <c r="B194" s="6" t="s">
        <v>901</v>
      </c>
      <c r="C194" s="220">
        <v>55.3</v>
      </c>
      <c r="D194" s="220">
        <v>533.6</v>
      </c>
      <c r="E194" s="220">
        <v>0</v>
      </c>
      <c r="F194" s="220">
        <v>1.6</v>
      </c>
      <c r="G194" s="220">
        <v>6529.8</v>
      </c>
      <c r="H194" s="220">
        <v>273.8</v>
      </c>
      <c r="I194" s="220">
        <v>244</v>
      </c>
      <c r="J194" s="220">
        <v>24.8</v>
      </c>
      <c r="K194" s="220">
        <v>7662.9</v>
      </c>
      <c r="L194" s="220">
        <v>1991.8</v>
      </c>
      <c r="M194" s="377"/>
    </row>
    <row r="195" spans="1:13" ht="9.75" customHeight="1" x14ac:dyDescent="0.2">
      <c r="A195" s="234">
        <v>2012</v>
      </c>
      <c r="B195" s="234" t="s">
        <v>677</v>
      </c>
      <c r="C195" s="237">
        <v>0</v>
      </c>
      <c r="D195" s="237">
        <v>0</v>
      </c>
      <c r="E195" s="237">
        <v>0</v>
      </c>
      <c r="F195" s="237">
        <v>1.5</v>
      </c>
      <c r="G195" s="237">
        <v>0</v>
      </c>
      <c r="H195" s="237">
        <v>20.100000000000001</v>
      </c>
      <c r="I195" s="237">
        <v>0</v>
      </c>
      <c r="J195" s="237">
        <v>0</v>
      </c>
      <c r="K195" s="237">
        <v>21.6</v>
      </c>
      <c r="L195" s="237">
        <v>0</v>
      </c>
      <c r="M195" s="378"/>
    </row>
    <row r="196" spans="1:13" x14ac:dyDescent="0.2">
      <c r="B196" s="185" t="s">
        <v>678</v>
      </c>
      <c r="C196" s="240">
        <v>0</v>
      </c>
      <c r="D196" s="240">
        <v>0</v>
      </c>
      <c r="E196" s="240">
        <v>0</v>
      </c>
      <c r="F196" s="240">
        <v>0</v>
      </c>
      <c r="G196" s="240">
        <v>0</v>
      </c>
      <c r="H196" s="240">
        <v>0</v>
      </c>
      <c r="I196" s="240">
        <v>0</v>
      </c>
      <c r="J196" s="240">
        <v>0</v>
      </c>
      <c r="K196" s="240">
        <v>0</v>
      </c>
      <c r="L196" s="216">
        <v>0</v>
      </c>
      <c r="M196" s="264"/>
    </row>
    <row r="197" spans="1:13" x14ac:dyDescent="0.2">
      <c r="B197" s="185" t="s">
        <v>679</v>
      </c>
      <c r="C197" s="240">
        <v>0</v>
      </c>
      <c r="D197" s="240">
        <v>0</v>
      </c>
      <c r="E197" s="240">
        <v>0</v>
      </c>
      <c r="F197" s="240">
        <v>0</v>
      </c>
      <c r="G197" s="240">
        <v>0</v>
      </c>
      <c r="H197" s="240">
        <v>0</v>
      </c>
      <c r="I197" s="240">
        <v>0</v>
      </c>
      <c r="J197" s="240">
        <v>0</v>
      </c>
      <c r="K197" s="240">
        <v>0</v>
      </c>
      <c r="L197" s="216">
        <v>0</v>
      </c>
      <c r="M197" s="264"/>
    </row>
    <row r="198" spans="1:13" x14ac:dyDescent="0.2">
      <c r="B198" s="185" t="s">
        <v>680</v>
      </c>
      <c r="C198" s="240">
        <v>0</v>
      </c>
      <c r="D198" s="240">
        <v>0</v>
      </c>
      <c r="E198" s="240">
        <v>0</v>
      </c>
      <c r="F198" s="240">
        <v>0</v>
      </c>
      <c r="G198" s="240">
        <v>0</v>
      </c>
      <c r="H198" s="240">
        <v>0</v>
      </c>
      <c r="I198" s="240">
        <v>0</v>
      </c>
      <c r="J198" s="240">
        <v>0</v>
      </c>
      <c r="K198" s="240">
        <v>0</v>
      </c>
      <c r="L198" s="216">
        <v>0</v>
      </c>
      <c r="M198" s="264"/>
    </row>
    <row r="199" spans="1:13" x14ac:dyDescent="0.2">
      <c r="B199" s="185" t="s">
        <v>681</v>
      </c>
      <c r="C199" s="240">
        <v>0</v>
      </c>
      <c r="D199" s="240">
        <v>0</v>
      </c>
      <c r="E199" s="240">
        <v>0</v>
      </c>
      <c r="F199" s="240">
        <v>0</v>
      </c>
      <c r="G199" s="240">
        <v>0</v>
      </c>
      <c r="H199" s="240">
        <v>0</v>
      </c>
      <c r="I199" s="240">
        <v>0</v>
      </c>
      <c r="J199" s="240">
        <v>0</v>
      </c>
      <c r="K199" s="240">
        <v>0</v>
      </c>
      <c r="L199" s="216">
        <v>0</v>
      </c>
      <c r="M199" s="264"/>
    </row>
    <row r="200" spans="1:13" x14ac:dyDescent="0.2">
      <c r="B200" s="185" t="s">
        <v>682</v>
      </c>
      <c r="C200" s="240">
        <v>0</v>
      </c>
      <c r="D200" s="240">
        <v>0</v>
      </c>
      <c r="E200" s="240">
        <v>0</v>
      </c>
      <c r="F200" s="240">
        <v>0</v>
      </c>
      <c r="G200" s="240">
        <v>0</v>
      </c>
      <c r="H200" s="240">
        <v>0</v>
      </c>
      <c r="I200" s="240">
        <v>0</v>
      </c>
      <c r="J200" s="240">
        <v>0</v>
      </c>
      <c r="K200" s="240">
        <v>0</v>
      </c>
      <c r="L200" s="216">
        <v>0</v>
      </c>
      <c r="M200" s="264"/>
    </row>
    <row r="201" spans="1:13" x14ac:dyDescent="0.2">
      <c r="B201" s="185" t="s">
        <v>683</v>
      </c>
      <c r="C201" s="240">
        <v>48.7</v>
      </c>
      <c r="D201" s="240">
        <v>458.4</v>
      </c>
      <c r="E201" s="240">
        <v>0</v>
      </c>
      <c r="F201" s="240">
        <v>0</v>
      </c>
      <c r="G201" s="240">
        <v>1143.2</v>
      </c>
      <c r="H201" s="240">
        <v>201.4</v>
      </c>
      <c r="I201" s="240">
        <v>217.7</v>
      </c>
      <c r="J201" s="240">
        <v>0.6</v>
      </c>
      <c r="K201" s="240">
        <v>2070</v>
      </c>
      <c r="L201" s="216">
        <v>1460.4</v>
      </c>
      <c r="M201" s="264"/>
    </row>
    <row r="202" spans="1:13" x14ac:dyDescent="0.2">
      <c r="B202" s="185" t="s">
        <v>684</v>
      </c>
      <c r="C202" s="240">
        <v>0</v>
      </c>
      <c r="D202" s="240">
        <v>0</v>
      </c>
      <c r="E202" s="240">
        <v>0</v>
      </c>
      <c r="F202" s="240">
        <v>0</v>
      </c>
      <c r="G202" s="240">
        <v>0</v>
      </c>
      <c r="H202" s="240">
        <v>0</v>
      </c>
      <c r="I202" s="240">
        <v>0</v>
      </c>
      <c r="J202" s="240">
        <v>0</v>
      </c>
      <c r="K202" s="240">
        <v>0</v>
      </c>
      <c r="L202" s="216">
        <v>0</v>
      </c>
      <c r="M202" s="264"/>
    </row>
    <row r="203" spans="1:13" x14ac:dyDescent="0.2">
      <c r="B203" s="185" t="s">
        <v>685</v>
      </c>
      <c r="C203" s="240">
        <v>0</v>
      </c>
      <c r="D203" s="240">
        <v>0</v>
      </c>
      <c r="E203" s="240">
        <v>0</v>
      </c>
      <c r="F203" s="240">
        <v>0</v>
      </c>
      <c r="G203" s="240">
        <v>0</v>
      </c>
      <c r="H203" s="240">
        <v>0</v>
      </c>
      <c r="I203" s="240">
        <v>0</v>
      </c>
      <c r="J203" s="240">
        <v>0</v>
      </c>
      <c r="K203" s="240">
        <v>0</v>
      </c>
      <c r="L203" s="216">
        <v>0</v>
      </c>
      <c r="M203" s="264"/>
    </row>
    <row r="204" spans="1:13" x14ac:dyDescent="0.2">
      <c r="B204" s="185" t="s">
        <v>686</v>
      </c>
      <c r="C204" s="240">
        <v>9.1</v>
      </c>
      <c r="D204" s="240">
        <v>99.4</v>
      </c>
      <c r="E204" s="240">
        <v>0</v>
      </c>
      <c r="F204" s="240">
        <v>0</v>
      </c>
      <c r="G204" s="240">
        <v>5783.7</v>
      </c>
      <c r="H204" s="240">
        <v>64</v>
      </c>
      <c r="I204" s="240">
        <v>34.9</v>
      </c>
      <c r="J204" s="240">
        <v>28.8</v>
      </c>
      <c r="K204" s="240">
        <v>6019.9</v>
      </c>
      <c r="L204" s="216">
        <v>663</v>
      </c>
      <c r="M204" s="264"/>
    </row>
    <row r="205" spans="1:13" s="6" customFormat="1" x14ac:dyDescent="0.2">
      <c r="B205" s="6" t="s">
        <v>901</v>
      </c>
      <c r="C205" s="220">
        <v>57.8</v>
      </c>
      <c r="D205" s="220">
        <v>557.79999999999995</v>
      </c>
      <c r="E205" s="220">
        <v>0</v>
      </c>
      <c r="F205" s="220">
        <v>1.5</v>
      </c>
      <c r="G205" s="220">
        <v>6926.9</v>
      </c>
      <c r="H205" s="220">
        <v>285.5</v>
      </c>
      <c r="I205" s="220">
        <v>252.6</v>
      </c>
      <c r="J205" s="220">
        <v>29.4</v>
      </c>
      <c r="K205" s="220">
        <v>8111.5</v>
      </c>
      <c r="L205" s="220">
        <v>2123.4</v>
      </c>
      <c r="M205" s="377"/>
    </row>
    <row r="206" spans="1:13" x14ac:dyDescent="0.2">
      <c r="A206" s="234">
        <v>2013</v>
      </c>
      <c r="B206" s="234" t="s">
        <v>677</v>
      </c>
      <c r="C206" s="237">
        <v>0</v>
      </c>
      <c r="D206" s="237">
        <v>0</v>
      </c>
      <c r="E206" s="237">
        <v>0</v>
      </c>
      <c r="F206" s="237">
        <v>0.5</v>
      </c>
      <c r="G206" s="237">
        <v>0</v>
      </c>
      <c r="H206" s="237">
        <v>24.4</v>
      </c>
      <c r="I206" s="237">
        <v>0</v>
      </c>
      <c r="J206" s="237">
        <v>0</v>
      </c>
      <c r="K206" s="237">
        <v>24.9</v>
      </c>
      <c r="L206" s="237">
        <v>0</v>
      </c>
      <c r="M206" s="378"/>
    </row>
    <row r="207" spans="1:13" x14ac:dyDescent="0.2">
      <c r="B207" s="185" t="s">
        <v>678</v>
      </c>
      <c r="C207" s="240">
        <v>0</v>
      </c>
      <c r="D207" s="240">
        <v>0</v>
      </c>
      <c r="E207" s="240">
        <v>0</v>
      </c>
      <c r="F207" s="240">
        <v>0</v>
      </c>
      <c r="G207" s="240">
        <v>0</v>
      </c>
      <c r="H207" s="240">
        <v>0</v>
      </c>
      <c r="I207" s="240">
        <v>0</v>
      </c>
      <c r="J207" s="240">
        <v>0</v>
      </c>
      <c r="K207" s="240">
        <v>0</v>
      </c>
      <c r="L207" s="216">
        <v>0</v>
      </c>
      <c r="M207" s="264"/>
    </row>
    <row r="208" spans="1:13" x14ac:dyDescent="0.2">
      <c r="B208" s="185" t="s">
        <v>679</v>
      </c>
      <c r="C208" s="240">
        <v>0</v>
      </c>
      <c r="D208" s="240">
        <v>0</v>
      </c>
      <c r="E208" s="240">
        <v>0</v>
      </c>
      <c r="F208" s="240">
        <v>0</v>
      </c>
      <c r="G208" s="240">
        <v>0</v>
      </c>
      <c r="H208" s="240">
        <v>0</v>
      </c>
      <c r="I208" s="240">
        <v>0</v>
      </c>
      <c r="J208" s="240">
        <v>0</v>
      </c>
      <c r="K208" s="240">
        <v>0</v>
      </c>
      <c r="L208" s="216">
        <v>0</v>
      </c>
      <c r="M208" s="264"/>
    </row>
    <row r="209" spans="1:13" x14ac:dyDescent="0.2">
      <c r="B209" s="185" t="s">
        <v>680</v>
      </c>
      <c r="C209" s="240">
        <v>0</v>
      </c>
      <c r="D209" s="240">
        <v>0</v>
      </c>
      <c r="E209" s="240">
        <v>0</v>
      </c>
      <c r="F209" s="240">
        <v>0</v>
      </c>
      <c r="G209" s="240">
        <v>0</v>
      </c>
      <c r="H209" s="240">
        <v>0</v>
      </c>
      <c r="I209" s="240">
        <v>0</v>
      </c>
      <c r="J209" s="240">
        <v>0</v>
      </c>
      <c r="K209" s="240">
        <v>0</v>
      </c>
      <c r="L209" s="216">
        <v>0</v>
      </c>
      <c r="M209" s="264"/>
    </row>
    <row r="210" spans="1:13" x14ac:dyDescent="0.2">
      <c r="B210" s="185" t="s">
        <v>681</v>
      </c>
      <c r="C210" s="240">
        <v>0</v>
      </c>
      <c r="D210" s="240">
        <v>0</v>
      </c>
      <c r="E210" s="240">
        <v>0</v>
      </c>
      <c r="F210" s="240">
        <v>0</v>
      </c>
      <c r="G210" s="240">
        <v>0</v>
      </c>
      <c r="H210" s="240">
        <v>0</v>
      </c>
      <c r="I210" s="240">
        <v>0</v>
      </c>
      <c r="J210" s="240">
        <v>0</v>
      </c>
      <c r="K210" s="240">
        <v>0</v>
      </c>
      <c r="L210" s="216">
        <v>0</v>
      </c>
      <c r="M210" s="264"/>
    </row>
    <row r="211" spans="1:13" x14ac:dyDescent="0.2">
      <c r="B211" s="185" t="s">
        <v>682</v>
      </c>
      <c r="C211" s="240">
        <v>0</v>
      </c>
      <c r="D211" s="240">
        <v>0</v>
      </c>
      <c r="E211" s="240">
        <v>0</v>
      </c>
      <c r="F211" s="240">
        <v>0</v>
      </c>
      <c r="G211" s="240">
        <v>0</v>
      </c>
      <c r="H211" s="240">
        <v>0</v>
      </c>
      <c r="I211" s="240">
        <v>0</v>
      </c>
      <c r="J211" s="240">
        <v>0</v>
      </c>
      <c r="K211" s="240">
        <v>0</v>
      </c>
      <c r="L211" s="216">
        <v>0</v>
      </c>
      <c r="M211" s="264"/>
    </row>
    <row r="212" spans="1:13" x14ac:dyDescent="0.2">
      <c r="B212" s="185" t="s">
        <v>683</v>
      </c>
      <c r="C212" s="240">
        <v>44.6</v>
      </c>
      <c r="D212" s="240">
        <v>481.1</v>
      </c>
      <c r="E212" s="240">
        <v>0</v>
      </c>
      <c r="F212" s="240">
        <v>0</v>
      </c>
      <c r="G212" s="240">
        <v>1315.5</v>
      </c>
      <c r="H212" s="240">
        <v>198.2</v>
      </c>
      <c r="I212" s="240">
        <v>206</v>
      </c>
      <c r="J212" s="240">
        <v>1.5</v>
      </c>
      <c r="K212" s="240">
        <v>2246.9</v>
      </c>
      <c r="L212" s="216">
        <v>1618.4</v>
      </c>
      <c r="M212" s="264"/>
    </row>
    <row r="213" spans="1:13" x14ac:dyDescent="0.2">
      <c r="B213" s="185" t="s">
        <v>684</v>
      </c>
      <c r="C213" s="240">
        <v>0</v>
      </c>
      <c r="D213" s="240">
        <v>0</v>
      </c>
      <c r="E213" s="240">
        <v>0</v>
      </c>
      <c r="F213" s="240">
        <v>0</v>
      </c>
      <c r="G213" s="240">
        <v>0</v>
      </c>
      <c r="H213" s="240">
        <v>0</v>
      </c>
      <c r="I213" s="240">
        <v>0</v>
      </c>
      <c r="J213" s="240">
        <v>0</v>
      </c>
      <c r="K213" s="240">
        <v>0</v>
      </c>
      <c r="L213" s="216">
        <v>0</v>
      </c>
      <c r="M213" s="264"/>
    </row>
    <row r="214" spans="1:13" x14ac:dyDescent="0.2">
      <c r="B214" s="185" t="s">
        <v>685</v>
      </c>
      <c r="C214" s="240">
        <v>0</v>
      </c>
      <c r="D214" s="240">
        <v>0</v>
      </c>
      <c r="E214" s="240">
        <v>0</v>
      </c>
      <c r="F214" s="240">
        <v>0</v>
      </c>
      <c r="G214" s="240">
        <v>0</v>
      </c>
      <c r="H214" s="240">
        <v>0</v>
      </c>
      <c r="I214" s="240">
        <v>0</v>
      </c>
      <c r="J214" s="240">
        <v>0</v>
      </c>
      <c r="K214" s="240">
        <v>0</v>
      </c>
      <c r="L214" s="216">
        <v>0</v>
      </c>
      <c r="M214" s="264"/>
    </row>
    <row r="215" spans="1:13" x14ac:dyDescent="0.2">
      <c r="B215" s="185" t="s">
        <v>686</v>
      </c>
      <c r="C215" s="240">
        <v>23.9</v>
      </c>
      <c r="D215" s="240">
        <v>103.6</v>
      </c>
      <c r="E215" s="240">
        <v>0</v>
      </c>
      <c r="F215" s="240">
        <v>0</v>
      </c>
      <c r="G215" s="240">
        <v>6082.5</v>
      </c>
      <c r="H215" s="240">
        <v>59.7</v>
      </c>
      <c r="I215" s="240">
        <v>31.1</v>
      </c>
      <c r="J215" s="240">
        <v>45.4</v>
      </c>
      <c r="K215" s="240">
        <v>6346.3</v>
      </c>
      <c r="L215" s="216">
        <v>705.8</v>
      </c>
      <c r="M215" s="264"/>
    </row>
    <row r="216" spans="1:13" s="6" customFormat="1" x14ac:dyDescent="0.2">
      <c r="B216" s="6" t="s">
        <v>901</v>
      </c>
      <c r="C216" s="220">
        <v>68.400000000000006</v>
      </c>
      <c r="D216" s="220">
        <v>584.70000000000005</v>
      </c>
      <c r="E216" s="220">
        <v>0</v>
      </c>
      <c r="F216" s="220">
        <v>0.5</v>
      </c>
      <c r="G216" s="220">
        <v>7398.1</v>
      </c>
      <c r="H216" s="220">
        <v>282.3</v>
      </c>
      <c r="I216" s="220">
        <v>237.1</v>
      </c>
      <c r="J216" s="220">
        <v>46.9</v>
      </c>
      <c r="K216" s="220">
        <v>8618.1</v>
      </c>
      <c r="L216" s="220">
        <v>2324.1999999999998</v>
      </c>
      <c r="M216" s="377"/>
    </row>
    <row r="217" spans="1:13" x14ac:dyDescent="0.2">
      <c r="A217" s="234">
        <v>2014</v>
      </c>
      <c r="B217" s="234" t="s">
        <v>677</v>
      </c>
      <c r="C217" s="237">
        <v>0</v>
      </c>
      <c r="D217" s="237">
        <v>0</v>
      </c>
      <c r="E217" s="237">
        <v>0</v>
      </c>
      <c r="F217" s="237">
        <v>0.5</v>
      </c>
      <c r="G217" s="237">
        <v>0</v>
      </c>
      <c r="H217" s="237">
        <v>22.7</v>
      </c>
      <c r="I217" s="237">
        <v>0</v>
      </c>
      <c r="J217" s="237">
        <v>0</v>
      </c>
      <c r="K217" s="237">
        <v>23.2</v>
      </c>
      <c r="L217" s="237">
        <v>0</v>
      </c>
      <c r="M217" s="378"/>
    </row>
    <row r="218" spans="1:13" x14ac:dyDescent="0.2">
      <c r="B218" s="185" t="s">
        <v>678</v>
      </c>
      <c r="C218" s="240">
        <v>0</v>
      </c>
      <c r="D218" s="240">
        <v>0</v>
      </c>
      <c r="E218" s="240">
        <v>0</v>
      </c>
      <c r="F218" s="240">
        <v>0</v>
      </c>
      <c r="G218" s="240">
        <v>0</v>
      </c>
      <c r="H218" s="240">
        <v>0</v>
      </c>
      <c r="I218" s="240">
        <v>0</v>
      </c>
      <c r="J218" s="240">
        <v>0</v>
      </c>
      <c r="K218" s="240">
        <v>0</v>
      </c>
      <c r="L218" s="216">
        <v>0</v>
      </c>
      <c r="M218" s="264"/>
    </row>
    <row r="219" spans="1:13" x14ac:dyDescent="0.2">
      <c r="B219" s="185" t="s">
        <v>679</v>
      </c>
      <c r="C219" s="240">
        <v>0</v>
      </c>
      <c r="D219" s="240">
        <v>0</v>
      </c>
      <c r="E219" s="240">
        <v>0</v>
      </c>
      <c r="F219" s="240">
        <v>0</v>
      </c>
      <c r="G219" s="240">
        <v>0</v>
      </c>
      <c r="H219" s="240">
        <v>0</v>
      </c>
      <c r="I219" s="240">
        <v>0</v>
      </c>
      <c r="J219" s="240">
        <v>0</v>
      </c>
      <c r="K219" s="240">
        <v>0</v>
      </c>
      <c r="L219" s="216">
        <v>0</v>
      </c>
      <c r="M219" s="264"/>
    </row>
    <row r="220" spans="1:13" x14ac:dyDescent="0.2">
      <c r="B220" s="185" t="s">
        <v>680</v>
      </c>
      <c r="C220" s="240">
        <v>0</v>
      </c>
      <c r="D220" s="240">
        <v>0</v>
      </c>
      <c r="E220" s="240">
        <v>0</v>
      </c>
      <c r="F220" s="240">
        <v>0</v>
      </c>
      <c r="G220" s="240">
        <v>0</v>
      </c>
      <c r="H220" s="240">
        <v>0</v>
      </c>
      <c r="I220" s="240">
        <v>0</v>
      </c>
      <c r="J220" s="240">
        <v>0</v>
      </c>
      <c r="K220" s="240">
        <v>0</v>
      </c>
      <c r="L220" s="216">
        <v>0</v>
      </c>
      <c r="M220" s="264"/>
    </row>
    <row r="221" spans="1:13" x14ac:dyDescent="0.2">
      <c r="B221" s="185" t="s">
        <v>681</v>
      </c>
      <c r="C221" s="240">
        <v>0</v>
      </c>
      <c r="D221" s="240">
        <v>0</v>
      </c>
      <c r="E221" s="240">
        <v>0</v>
      </c>
      <c r="F221" s="240">
        <v>0</v>
      </c>
      <c r="G221" s="240">
        <v>0</v>
      </c>
      <c r="H221" s="240">
        <v>0</v>
      </c>
      <c r="I221" s="240">
        <v>0</v>
      </c>
      <c r="J221" s="240">
        <v>0</v>
      </c>
      <c r="K221" s="240">
        <v>0</v>
      </c>
      <c r="L221" s="216">
        <v>0</v>
      </c>
      <c r="M221" s="264"/>
    </row>
    <row r="222" spans="1:13" x14ac:dyDescent="0.2">
      <c r="B222" s="185" t="s">
        <v>682</v>
      </c>
      <c r="C222" s="240">
        <v>0</v>
      </c>
      <c r="D222" s="240">
        <v>0</v>
      </c>
      <c r="E222" s="240">
        <v>0</v>
      </c>
      <c r="F222" s="240">
        <v>0</v>
      </c>
      <c r="G222" s="240">
        <v>0</v>
      </c>
      <c r="H222" s="240">
        <v>0</v>
      </c>
      <c r="I222" s="240">
        <v>0</v>
      </c>
      <c r="J222" s="240">
        <v>0</v>
      </c>
      <c r="K222" s="240">
        <v>0</v>
      </c>
      <c r="L222" s="216">
        <v>0</v>
      </c>
      <c r="M222" s="264"/>
    </row>
    <row r="223" spans="1:13" x14ac:dyDescent="0.2">
      <c r="B223" s="185" t="s">
        <v>683</v>
      </c>
      <c r="C223" s="240">
        <v>56.1</v>
      </c>
      <c r="D223" s="240">
        <v>498.6</v>
      </c>
      <c r="E223" s="240">
        <v>0</v>
      </c>
      <c r="F223" s="240">
        <v>0</v>
      </c>
      <c r="G223" s="240">
        <v>1371.5</v>
      </c>
      <c r="H223" s="240">
        <v>207.3</v>
      </c>
      <c r="I223" s="240">
        <v>211.5</v>
      </c>
      <c r="J223" s="240">
        <v>0</v>
      </c>
      <c r="K223" s="240">
        <v>2345.1</v>
      </c>
      <c r="L223" s="216">
        <v>1681</v>
      </c>
      <c r="M223" s="264"/>
    </row>
    <row r="224" spans="1:13" x14ac:dyDescent="0.2">
      <c r="B224" s="185" t="s">
        <v>684</v>
      </c>
      <c r="C224" s="240">
        <v>0</v>
      </c>
      <c r="D224" s="240">
        <v>0</v>
      </c>
      <c r="E224" s="240">
        <v>0</v>
      </c>
      <c r="F224" s="240">
        <v>0</v>
      </c>
      <c r="G224" s="240">
        <v>0</v>
      </c>
      <c r="H224" s="240">
        <v>0</v>
      </c>
      <c r="I224" s="240">
        <v>0</v>
      </c>
      <c r="J224" s="240">
        <v>0</v>
      </c>
      <c r="K224" s="240">
        <v>0</v>
      </c>
      <c r="L224" s="216">
        <v>0</v>
      </c>
      <c r="M224" s="264"/>
    </row>
    <row r="225" spans="1:13" x14ac:dyDescent="0.2">
      <c r="B225" s="185" t="s">
        <v>685</v>
      </c>
      <c r="C225" s="240">
        <v>0</v>
      </c>
      <c r="D225" s="240">
        <v>0</v>
      </c>
      <c r="E225" s="240">
        <v>0</v>
      </c>
      <c r="F225" s="240">
        <v>0</v>
      </c>
      <c r="G225" s="240">
        <v>0</v>
      </c>
      <c r="H225" s="240">
        <v>0</v>
      </c>
      <c r="I225" s="240">
        <v>0</v>
      </c>
      <c r="J225" s="240">
        <v>0</v>
      </c>
      <c r="K225" s="240">
        <v>0</v>
      </c>
      <c r="L225" s="216">
        <v>0</v>
      </c>
      <c r="M225" s="264"/>
    </row>
    <row r="226" spans="1:13" x14ac:dyDescent="0.2">
      <c r="B226" s="185" t="s">
        <v>686</v>
      </c>
      <c r="C226" s="240">
        <v>26.3</v>
      </c>
      <c r="D226" s="240">
        <v>107.6</v>
      </c>
      <c r="E226" s="240">
        <v>0</v>
      </c>
      <c r="F226" s="240">
        <v>0</v>
      </c>
      <c r="G226" s="240">
        <v>6364.5</v>
      </c>
      <c r="H226" s="240">
        <v>60.4</v>
      </c>
      <c r="I226" s="240">
        <v>30.7</v>
      </c>
      <c r="J226" s="240">
        <v>54.8</v>
      </c>
      <c r="K226" s="240">
        <v>6644.4</v>
      </c>
      <c r="L226" s="216">
        <v>735.5</v>
      </c>
      <c r="M226" s="264"/>
    </row>
    <row r="227" spans="1:13" s="6" customFormat="1" x14ac:dyDescent="0.2">
      <c r="B227" s="6" t="s">
        <v>901</v>
      </c>
      <c r="C227" s="220">
        <v>82.5</v>
      </c>
      <c r="D227" s="220">
        <v>606.1</v>
      </c>
      <c r="E227" s="220">
        <v>0</v>
      </c>
      <c r="F227" s="220">
        <v>0.5</v>
      </c>
      <c r="G227" s="220">
        <v>7736.1</v>
      </c>
      <c r="H227" s="220">
        <v>290.39999999999998</v>
      </c>
      <c r="I227" s="220">
        <v>242.3</v>
      </c>
      <c r="J227" s="220">
        <v>54.8</v>
      </c>
      <c r="K227" s="220">
        <v>9012.7000000000007</v>
      </c>
      <c r="L227" s="220">
        <v>2416.5</v>
      </c>
      <c r="M227" s="377"/>
    </row>
    <row r="228" spans="1:13" x14ac:dyDescent="0.2">
      <c r="A228" s="234">
        <v>2015</v>
      </c>
      <c r="B228" s="234" t="s">
        <v>677</v>
      </c>
      <c r="C228" s="237">
        <v>0</v>
      </c>
      <c r="D228" s="237">
        <v>0</v>
      </c>
      <c r="E228" s="237">
        <v>0</v>
      </c>
      <c r="F228" s="237">
        <v>0.4</v>
      </c>
      <c r="G228" s="237">
        <v>0</v>
      </c>
      <c r="H228" s="237">
        <v>21.8</v>
      </c>
      <c r="I228" s="237">
        <v>0</v>
      </c>
      <c r="J228" s="237">
        <v>0</v>
      </c>
      <c r="K228" s="237">
        <v>22.2</v>
      </c>
      <c r="L228" s="237">
        <v>0</v>
      </c>
      <c r="M228" s="378"/>
    </row>
    <row r="229" spans="1:13" x14ac:dyDescent="0.2">
      <c r="B229" s="185" t="s">
        <v>678</v>
      </c>
      <c r="C229" s="240">
        <v>0</v>
      </c>
      <c r="D229" s="240">
        <v>0</v>
      </c>
      <c r="E229" s="240">
        <v>0</v>
      </c>
      <c r="F229" s="240">
        <v>0</v>
      </c>
      <c r="G229" s="240">
        <v>0</v>
      </c>
      <c r="H229" s="240">
        <v>0</v>
      </c>
      <c r="I229" s="240">
        <v>0</v>
      </c>
      <c r="J229" s="240">
        <v>0</v>
      </c>
      <c r="K229" s="240">
        <v>0</v>
      </c>
      <c r="L229" s="216">
        <v>0</v>
      </c>
      <c r="M229" s="264"/>
    </row>
    <row r="230" spans="1:13" x14ac:dyDescent="0.2">
      <c r="B230" s="185" t="s">
        <v>679</v>
      </c>
      <c r="C230" s="240">
        <v>0</v>
      </c>
      <c r="D230" s="240">
        <v>0</v>
      </c>
      <c r="E230" s="240">
        <v>0</v>
      </c>
      <c r="F230" s="240">
        <v>0</v>
      </c>
      <c r="G230" s="240">
        <v>0</v>
      </c>
      <c r="H230" s="240">
        <v>0</v>
      </c>
      <c r="I230" s="240">
        <v>0</v>
      </c>
      <c r="J230" s="240">
        <v>0</v>
      </c>
      <c r="K230" s="240">
        <v>0</v>
      </c>
      <c r="L230" s="216">
        <v>0</v>
      </c>
      <c r="M230" s="264"/>
    </row>
    <row r="231" spans="1:13" x14ac:dyDescent="0.2">
      <c r="B231" s="185" t="s">
        <v>680</v>
      </c>
      <c r="C231" s="240">
        <v>0</v>
      </c>
      <c r="D231" s="240">
        <v>0</v>
      </c>
      <c r="E231" s="240">
        <v>0</v>
      </c>
      <c r="F231" s="240">
        <v>0</v>
      </c>
      <c r="G231" s="240">
        <v>0</v>
      </c>
      <c r="H231" s="240">
        <v>0</v>
      </c>
      <c r="I231" s="240">
        <v>0</v>
      </c>
      <c r="J231" s="240">
        <v>0</v>
      </c>
      <c r="K231" s="240">
        <v>0</v>
      </c>
      <c r="L231" s="216">
        <v>0</v>
      </c>
      <c r="M231" s="264"/>
    </row>
    <row r="232" spans="1:13" x14ac:dyDescent="0.2">
      <c r="B232" s="185" t="s">
        <v>681</v>
      </c>
      <c r="C232" s="240">
        <v>0</v>
      </c>
      <c r="D232" s="240">
        <v>0</v>
      </c>
      <c r="E232" s="240">
        <v>0</v>
      </c>
      <c r="F232" s="240">
        <v>0</v>
      </c>
      <c r="G232" s="240">
        <v>0</v>
      </c>
      <c r="H232" s="240">
        <v>0</v>
      </c>
      <c r="I232" s="240">
        <v>0</v>
      </c>
      <c r="J232" s="240">
        <v>0</v>
      </c>
      <c r="K232" s="240">
        <v>0</v>
      </c>
      <c r="L232" s="216">
        <v>0</v>
      </c>
      <c r="M232" s="264"/>
    </row>
    <row r="233" spans="1:13" x14ac:dyDescent="0.2">
      <c r="B233" s="185" t="s">
        <v>682</v>
      </c>
      <c r="C233" s="240">
        <v>0</v>
      </c>
      <c r="D233" s="240">
        <v>0</v>
      </c>
      <c r="E233" s="240">
        <v>0</v>
      </c>
      <c r="F233" s="240">
        <v>0</v>
      </c>
      <c r="G233" s="240">
        <v>0</v>
      </c>
      <c r="H233" s="240">
        <v>0</v>
      </c>
      <c r="I233" s="240">
        <v>0</v>
      </c>
      <c r="J233" s="240">
        <v>0</v>
      </c>
      <c r="K233" s="240">
        <v>0</v>
      </c>
      <c r="L233" s="216">
        <v>0</v>
      </c>
      <c r="M233" s="264"/>
    </row>
    <row r="234" spans="1:13" x14ac:dyDescent="0.2">
      <c r="B234" s="185" t="s">
        <v>683</v>
      </c>
      <c r="C234" s="240">
        <v>76.599999999999994</v>
      </c>
      <c r="D234" s="240">
        <v>505.7</v>
      </c>
      <c r="E234" s="240">
        <v>0</v>
      </c>
      <c r="F234" s="240">
        <v>0</v>
      </c>
      <c r="G234" s="240">
        <v>1333.2</v>
      </c>
      <c r="H234" s="240">
        <v>216.8</v>
      </c>
      <c r="I234" s="240">
        <v>216.4</v>
      </c>
      <c r="J234" s="240">
        <v>0</v>
      </c>
      <c r="K234" s="240">
        <v>2348.6999999999998</v>
      </c>
      <c r="L234" s="216">
        <v>1656.7</v>
      </c>
      <c r="M234" s="264"/>
    </row>
    <row r="235" spans="1:13" x14ac:dyDescent="0.2">
      <c r="B235" s="185" t="s">
        <v>684</v>
      </c>
      <c r="C235" s="240">
        <v>0</v>
      </c>
      <c r="D235" s="240">
        <v>0</v>
      </c>
      <c r="E235" s="240">
        <v>0</v>
      </c>
      <c r="F235" s="240">
        <v>0</v>
      </c>
      <c r="G235" s="240">
        <v>0</v>
      </c>
      <c r="H235" s="240">
        <v>0</v>
      </c>
      <c r="I235" s="240">
        <v>0</v>
      </c>
      <c r="J235" s="240">
        <v>0</v>
      </c>
      <c r="K235" s="240">
        <v>0</v>
      </c>
      <c r="L235" s="216">
        <v>0</v>
      </c>
      <c r="M235" s="264"/>
    </row>
    <row r="236" spans="1:13" x14ac:dyDescent="0.2">
      <c r="B236" s="185" t="s">
        <v>685</v>
      </c>
      <c r="C236" s="240">
        <v>0</v>
      </c>
      <c r="D236" s="240">
        <v>0</v>
      </c>
      <c r="E236" s="240">
        <v>0</v>
      </c>
      <c r="F236" s="240">
        <v>0</v>
      </c>
      <c r="G236" s="240">
        <v>0</v>
      </c>
      <c r="H236" s="240">
        <v>0</v>
      </c>
      <c r="I236" s="240">
        <v>0</v>
      </c>
      <c r="J236" s="240">
        <v>0</v>
      </c>
      <c r="K236" s="240">
        <v>0</v>
      </c>
      <c r="L236" s="216">
        <v>0</v>
      </c>
      <c r="M236" s="264"/>
    </row>
    <row r="237" spans="1:13" x14ac:dyDescent="0.2">
      <c r="B237" s="185" t="s">
        <v>686</v>
      </c>
      <c r="C237" s="240">
        <v>141.1</v>
      </c>
      <c r="D237" s="240">
        <v>111.9</v>
      </c>
      <c r="E237" s="240">
        <v>0</v>
      </c>
      <c r="F237" s="240">
        <v>0</v>
      </c>
      <c r="G237" s="240">
        <v>6548.6</v>
      </c>
      <c r="H237" s="240">
        <v>67.2</v>
      </c>
      <c r="I237" s="240">
        <v>33</v>
      </c>
      <c r="J237" s="240">
        <v>35.6</v>
      </c>
      <c r="K237" s="240">
        <v>6937.4</v>
      </c>
      <c r="L237" s="216">
        <v>744.9</v>
      </c>
      <c r="M237" s="264"/>
    </row>
    <row r="238" spans="1:13" s="6" customFormat="1" x14ac:dyDescent="0.2">
      <c r="B238" s="6" t="s">
        <v>901</v>
      </c>
      <c r="C238" s="220">
        <v>217.7</v>
      </c>
      <c r="D238" s="220">
        <v>617.6</v>
      </c>
      <c r="E238" s="220">
        <v>0</v>
      </c>
      <c r="F238" s="220">
        <v>0.4</v>
      </c>
      <c r="G238" s="220">
        <v>7881.8</v>
      </c>
      <c r="H238" s="220">
        <v>305.8</v>
      </c>
      <c r="I238" s="220">
        <v>249.4</v>
      </c>
      <c r="J238" s="220">
        <v>35.6</v>
      </c>
      <c r="K238" s="220">
        <v>9308.2000000000007</v>
      </c>
      <c r="L238" s="220">
        <v>2401.6</v>
      </c>
      <c r="M238" s="377"/>
    </row>
    <row r="239" spans="1:13" x14ac:dyDescent="0.2">
      <c r="A239" s="234">
        <v>2016</v>
      </c>
      <c r="B239" s="234" t="s">
        <v>677</v>
      </c>
      <c r="C239" s="237">
        <v>0</v>
      </c>
      <c r="D239" s="237">
        <v>0</v>
      </c>
      <c r="E239" s="237">
        <v>0</v>
      </c>
      <c r="F239" s="237">
        <v>0.3</v>
      </c>
      <c r="G239" s="237">
        <v>0</v>
      </c>
      <c r="H239" s="237">
        <v>31.4</v>
      </c>
      <c r="I239" s="237">
        <v>0</v>
      </c>
      <c r="J239" s="237">
        <v>0</v>
      </c>
      <c r="K239" s="237">
        <v>31.7</v>
      </c>
      <c r="L239" s="237">
        <v>0</v>
      </c>
      <c r="M239" s="378"/>
    </row>
    <row r="240" spans="1:13" x14ac:dyDescent="0.2">
      <c r="B240" s="185" t="s">
        <v>678</v>
      </c>
      <c r="C240" s="240">
        <v>0</v>
      </c>
      <c r="D240" s="240">
        <v>0</v>
      </c>
      <c r="E240" s="240">
        <v>0</v>
      </c>
      <c r="F240" s="240">
        <v>0</v>
      </c>
      <c r="G240" s="240">
        <v>0</v>
      </c>
      <c r="H240" s="240">
        <v>0</v>
      </c>
      <c r="I240" s="240">
        <v>0</v>
      </c>
      <c r="J240" s="240">
        <v>0</v>
      </c>
      <c r="K240" s="240">
        <v>0</v>
      </c>
      <c r="L240" s="216">
        <v>0</v>
      </c>
      <c r="M240" s="264"/>
    </row>
    <row r="241" spans="1:13" x14ac:dyDescent="0.2">
      <c r="B241" s="185" t="s">
        <v>679</v>
      </c>
      <c r="C241" s="240">
        <v>0</v>
      </c>
      <c r="D241" s="240">
        <v>0</v>
      </c>
      <c r="E241" s="240">
        <v>0</v>
      </c>
      <c r="F241" s="240">
        <v>0</v>
      </c>
      <c r="G241" s="240">
        <v>0</v>
      </c>
      <c r="H241" s="240">
        <v>0</v>
      </c>
      <c r="I241" s="240">
        <v>0</v>
      </c>
      <c r="J241" s="240">
        <v>0</v>
      </c>
      <c r="K241" s="240">
        <v>0</v>
      </c>
      <c r="L241" s="216">
        <v>0</v>
      </c>
      <c r="M241" s="264"/>
    </row>
    <row r="242" spans="1:13" x14ac:dyDescent="0.2">
      <c r="B242" s="185" t="s">
        <v>680</v>
      </c>
      <c r="C242" s="240">
        <v>0</v>
      </c>
      <c r="D242" s="240">
        <v>0</v>
      </c>
      <c r="E242" s="240">
        <v>0</v>
      </c>
      <c r="F242" s="240">
        <v>0</v>
      </c>
      <c r="G242" s="240">
        <v>0</v>
      </c>
      <c r="H242" s="240">
        <v>0</v>
      </c>
      <c r="I242" s="240">
        <v>0</v>
      </c>
      <c r="J242" s="240">
        <v>0</v>
      </c>
      <c r="K242" s="240">
        <v>0</v>
      </c>
      <c r="L242" s="216">
        <v>0</v>
      </c>
      <c r="M242" s="264"/>
    </row>
    <row r="243" spans="1:13" x14ac:dyDescent="0.2">
      <c r="B243" s="185" t="s">
        <v>681</v>
      </c>
      <c r="C243" s="240">
        <v>0</v>
      </c>
      <c r="D243" s="240">
        <v>0</v>
      </c>
      <c r="E243" s="240">
        <v>0</v>
      </c>
      <c r="F243" s="240">
        <v>0</v>
      </c>
      <c r="G243" s="240">
        <v>0</v>
      </c>
      <c r="H243" s="240">
        <v>0</v>
      </c>
      <c r="I243" s="240">
        <v>0</v>
      </c>
      <c r="J243" s="240">
        <v>0</v>
      </c>
      <c r="K243" s="240">
        <v>0</v>
      </c>
      <c r="L243" s="216">
        <v>0</v>
      </c>
      <c r="M243" s="264"/>
    </row>
    <row r="244" spans="1:13" x14ac:dyDescent="0.2">
      <c r="B244" s="185" t="s">
        <v>682</v>
      </c>
      <c r="C244" s="240">
        <v>0</v>
      </c>
      <c r="D244" s="240">
        <v>0</v>
      </c>
      <c r="E244" s="240">
        <v>0</v>
      </c>
      <c r="F244" s="240">
        <v>0</v>
      </c>
      <c r="G244" s="240">
        <v>0</v>
      </c>
      <c r="H244" s="240">
        <v>0</v>
      </c>
      <c r="I244" s="240">
        <v>0</v>
      </c>
      <c r="J244" s="240">
        <v>0</v>
      </c>
      <c r="K244" s="240">
        <v>0</v>
      </c>
      <c r="L244" s="216">
        <v>0</v>
      </c>
      <c r="M244" s="264"/>
    </row>
    <row r="245" spans="1:13" x14ac:dyDescent="0.2">
      <c r="B245" s="185" t="s">
        <v>683</v>
      </c>
      <c r="C245" s="240">
        <v>54.4</v>
      </c>
      <c r="D245" s="240">
        <v>513.6</v>
      </c>
      <c r="E245" s="240">
        <v>0</v>
      </c>
      <c r="F245" s="240">
        <v>0</v>
      </c>
      <c r="G245" s="240">
        <v>1328.7</v>
      </c>
      <c r="H245" s="240">
        <v>235.9</v>
      </c>
      <c r="I245" s="240">
        <v>216.2</v>
      </c>
      <c r="J245" s="240">
        <v>0.3</v>
      </c>
      <c r="K245" s="240">
        <v>2349.1</v>
      </c>
      <c r="L245" s="216">
        <v>1667.4</v>
      </c>
      <c r="M245" s="264"/>
    </row>
    <row r="246" spans="1:13" x14ac:dyDescent="0.2">
      <c r="B246" s="185" t="s">
        <v>684</v>
      </c>
      <c r="C246" s="240">
        <v>0</v>
      </c>
      <c r="D246" s="240">
        <v>0</v>
      </c>
      <c r="E246" s="240">
        <v>0</v>
      </c>
      <c r="F246" s="240">
        <v>0</v>
      </c>
      <c r="G246" s="240">
        <v>0</v>
      </c>
      <c r="H246" s="240">
        <v>0</v>
      </c>
      <c r="I246" s="240">
        <v>0</v>
      </c>
      <c r="J246" s="240">
        <v>0</v>
      </c>
      <c r="K246" s="240">
        <v>0</v>
      </c>
      <c r="L246" s="216">
        <v>0</v>
      </c>
      <c r="M246" s="264"/>
    </row>
    <row r="247" spans="1:13" x14ac:dyDescent="0.2">
      <c r="B247" s="185" t="s">
        <v>685</v>
      </c>
      <c r="C247" s="240">
        <v>0</v>
      </c>
      <c r="D247" s="240">
        <v>0</v>
      </c>
      <c r="E247" s="240">
        <v>0</v>
      </c>
      <c r="F247" s="240">
        <v>0</v>
      </c>
      <c r="G247" s="240">
        <v>0</v>
      </c>
      <c r="H247" s="240">
        <v>0</v>
      </c>
      <c r="I247" s="240">
        <v>0</v>
      </c>
      <c r="J247" s="240">
        <v>0</v>
      </c>
      <c r="K247" s="240">
        <v>0</v>
      </c>
      <c r="L247" s="216">
        <v>0</v>
      </c>
      <c r="M247" s="264"/>
    </row>
    <row r="248" spans="1:13" x14ac:dyDescent="0.2">
      <c r="B248" s="185" t="s">
        <v>686</v>
      </c>
      <c r="C248" s="240">
        <v>21.6</v>
      </c>
      <c r="D248" s="240">
        <v>114.7</v>
      </c>
      <c r="E248" s="240">
        <v>0</v>
      </c>
      <c r="F248" s="240">
        <v>0</v>
      </c>
      <c r="G248" s="240">
        <v>6681.7</v>
      </c>
      <c r="H248" s="240">
        <v>68.400000000000006</v>
      </c>
      <c r="I248" s="240">
        <v>30.3</v>
      </c>
      <c r="J248" s="240">
        <v>40.9</v>
      </c>
      <c r="K248" s="240">
        <v>6957.6</v>
      </c>
      <c r="L248" s="216">
        <v>737.7</v>
      </c>
      <c r="M248" s="264"/>
    </row>
    <row r="249" spans="1:13" s="6" customFormat="1" x14ac:dyDescent="0.2">
      <c r="B249" s="6" t="s">
        <v>901</v>
      </c>
      <c r="C249" s="220">
        <v>76</v>
      </c>
      <c r="D249" s="220">
        <v>628.4</v>
      </c>
      <c r="E249" s="220">
        <v>0</v>
      </c>
      <c r="F249" s="220">
        <v>0.3</v>
      </c>
      <c r="G249" s="220">
        <v>8010.3</v>
      </c>
      <c r="H249" s="220">
        <v>335.6</v>
      </c>
      <c r="I249" s="220">
        <v>246.6</v>
      </c>
      <c r="J249" s="220">
        <v>41.2</v>
      </c>
      <c r="K249" s="220">
        <v>9338.2999999999993</v>
      </c>
      <c r="L249" s="220">
        <v>2405.1</v>
      </c>
      <c r="M249" s="377"/>
    </row>
    <row r="250" spans="1:13" x14ac:dyDescent="0.2">
      <c r="A250" s="234">
        <v>2017</v>
      </c>
      <c r="B250" s="234" t="s">
        <v>677</v>
      </c>
      <c r="C250" s="237">
        <v>0</v>
      </c>
      <c r="D250" s="237">
        <v>0</v>
      </c>
      <c r="E250" s="237">
        <v>0</v>
      </c>
      <c r="F250" s="237">
        <v>0.3</v>
      </c>
      <c r="G250" s="237">
        <v>0</v>
      </c>
      <c r="H250" s="237">
        <v>34.799999999999997</v>
      </c>
      <c r="I250" s="237">
        <v>0</v>
      </c>
      <c r="J250" s="237">
        <v>0</v>
      </c>
      <c r="K250" s="237">
        <v>35</v>
      </c>
      <c r="L250" s="237">
        <v>0</v>
      </c>
      <c r="M250" s="378"/>
    </row>
    <row r="251" spans="1:13" x14ac:dyDescent="0.2">
      <c r="B251" s="185" t="s">
        <v>678</v>
      </c>
      <c r="C251" s="240">
        <v>0</v>
      </c>
      <c r="D251" s="240">
        <v>0</v>
      </c>
      <c r="E251" s="240">
        <v>0</v>
      </c>
      <c r="F251" s="240">
        <v>0</v>
      </c>
      <c r="G251" s="240">
        <v>0</v>
      </c>
      <c r="H251" s="240">
        <v>0</v>
      </c>
      <c r="I251" s="240">
        <v>0</v>
      </c>
      <c r="J251" s="240">
        <v>0</v>
      </c>
      <c r="K251" s="240">
        <v>0</v>
      </c>
      <c r="L251" s="216">
        <v>0</v>
      </c>
      <c r="M251" s="264"/>
    </row>
    <row r="252" spans="1:13" x14ac:dyDescent="0.2">
      <c r="B252" s="185" t="s">
        <v>679</v>
      </c>
      <c r="C252" s="240">
        <v>0</v>
      </c>
      <c r="D252" s="240">
        <v>0</v>
      </c>
      <c r="E252" s="240">
        <v>0</v>
      </c>
      <c r="F252" s="240">
        <v>0</v>
      </c>
      <c r="G252" s="240">
        <v>0</v>
      </c>
      <c r="H252" s="240">
        <v>0</v>
      </c>
      <c r="I252" s="240">
        <v>0</v>
      </c>
      <c r="J252" s="240">
        <v>0</v>
      </c>
      <c r="K252" s="240">
        <v>0</v>
      </c>
      <c r="L252" s="216">
        <v>0</v>
      </c>
      <c r="M252" s="264"/>
    </row>
    <row r="253" spans="1:13" x14ac:dyDescent="0.2">
      <c r="B253" s="185" t="s">
        <v>680</v>
      </c>
      <c r="C253" s="240">
        <v>0</v>
      </c>
      <c r="D253" s="240">
        <v>0</v>
      </c>
      <c r="E253" s="240">
        <v>0</v>
      </c>
      <c r="F253" s="240">
        <v>0</v>
      </c>
      <c r="G253" s="240">
        <v>0</v>
      </c>
      <c r="H253" s="240">
        <v>0</v>
      </c>
      <c r="I253" s="240">
        <v>0</v>
      </c>
      <c r="J253" s="240">
        <v>0</v>
      </c>
      <c r="K253" s="240">
        <v>0</v>
      </c>
      <c r="L253" s="216">
        <v>0</v>
      </c>
      <c r="M253" s="264"/>
    </row>
    <row r="254" spans="1:13" x14ac:dyDescent="0.2">
      <c r="B254" s="185" t="s">
        <v>681</v>
      </c>
      <c r="C254" s="240">
        <v>0</v>
      </c>
      <c r="D254" s="240">
        <v>0</v>
      </c>
      <c r="E254" s="240">
        <v>0</v>
      </c>
      <c r="F254" s="240">
        <v>0</v>
      </c>
      <c r="G254" s="240">
        <v>0</v>
      </c>
      <c r="H254" s="240">
        <v>0</v>
      </c>
      <c r="I254" s="240">
        <v>0</v>
      </c>
      <c r="J254" s="240">
        <v>0</v>
      </c>
      <c r="K254" s="240">
        <v>0</v>
      </c>
      <c r="L254" s="216">
        <v>0</v>
      </c>
      <c r="M254" s="264"/>
    </row>
    <row r="255" spans="1:13" x14ac:dyDescent="0.2">
      <c r="B255" s="185" t="s">
        <v>682</v>
      </c>
      <c r="C255" s="240">
        <v>0</v>
      </c>
      <c r="D255" s="240">
        <v>0</v>
      </c>
      <c r="E255" s="240">
        <v>0</v>
      </c>
      <c r="F255" s="240">
        <v>0</v>
      </c>
      <c r="G255" s="240">
        <v>0</v>
      </c>
      <c r="H255" s="240">
        <v>0</v>
      </c>
      <c r="I255" s="240">
        <v>0</v>
      </c>
      <c r="J255" s="240">
        <v>0</v>
      </c>
      <c r="K255" s="240">
        <v>0</v>
      </c>
      <c r="L255" s="216">
        <v>0</v>
      </c>
      <c r="M255" s="264"/>
    </row>
    <row r="256" spans="1:13" x14ac:dyDescent="0.2">
      <c r="B256" s="185" t="s">
        <v>683</v>
      </c>
      <c r="C256" s="240">
        <v>51.7</v>
      </c>
      <c r="D256" s="240">
        <v>580.1</v>
      </c>
      <c r="E256" s="240">
        <v>0</v>
      </c>
      <c r="F256" s="240">
        <v>0</v>
      </c>
      <c r="G256" s="240">
        <v>1406.4</v>
      </c>
      <c r="H256" s="240">
        <v>251.8</v>
      </c>
      <c r="I256" s="240">
        <v>256.2</v>
      </c>
      <c r="J256" s="240">
        <v>0.1</v>
      </c>
      <c r="K256" s="240">
        <v>2546.3000000000002</v>
      </c>
      <c r="L256" s="216">
        <v>1774.6</v>
      </c>
      <c r="M256" s="264"/>
    </row>
    <row r="257" spans="1:13" x14ac:dyDescent="0.2">
      <c r="B257" s="185" t="s">
        <v>684</v>
      </c>
      <c r="C257" s="240">
        <v>0</v>
      </c>
      <c r="D257" s="240">
        <v>0</v>
      </c>
      <c r="E257" s="240">
        <v>0</v>
      </c>
      <c r="F257" s="240">
        <v>0</v>
      </c>
      <c r="G257" s="240">
        <v>0</v>
      </c>
      <c r="H257" s="240">
        <v>0</v>
      </c>
      <c r="I257" s="240">
        <v>0</v>
      </c>
      <c r="J257" s="240">
        <v>0</v>
      </c>
      <c r="K257" s="240">
        <v>0</v>
      </c>
      <c r="L257" s="216">
        <v>0</v>
      </c>
      <c r="M257" s="264"/>
    </row>
    <row r="258" spans="1:13" x14ac:dyDescent="0.2">
      <c r="B258" s="185" t="s">
        <v>685</v>
      </c>
      <c r="C258" s="240">
        <v>0</v>
      </c>
      <c r="D258" s="240">
        <v>0</v>
      </c>
      <c r="E258" s="240">
        <v>0</v>
      </c>
      <c r="F258" s="240">
        <v>0</v>
      </c>
      <c r="G258" s="240">
        <v>0</v>
      </c>
      <c r="H258" s="240">
        <v>0</v>
      </c>
      <c r="I258" s="240">
        <v>0</v>
      </c>
      <c r="J258" s="240">
        <v>0</v>
      </c>
      <c r="K258" s="240">
        <v>0</v>
      </c>
      <c r="L258" s="216">
        <v>0</v>
      </c>
      <c r="M258" s="264"/>
    </row>
    <row r="259" spans="1:13" x14ac:dyDescent="0.2">
      <c r="B259" s="185" t="s">
        <v>686</v>
      </c>
      <c r="C259" s="240">
        <v>15.1</v>
      </c>
      <c r="D259" s="240">
        <v>122</v>
      </c>
      <c r="E259" s="240">
        <v>0</v>
      </c>
      <c r="F259" s="240">
        <v>0</v>
      </c>
      <c r="G259" s="240">
        <v>7118.6</v>
      </c>
      <c r="H259" s="240">
        <v>71</v>
      </c>
      <c r="I259" s="240">
        <v>21.4</v>
      </c>
      <c r="J259" s="240">
        <v>130.6</v>
      </c>
      <c r="K259" s="240">
        <v>7478.7</v>
      </c>
      <c r="L259" s="216">
        <v>821.9</v>
      </c>
      <c r="M259" s="264"/>
    </row>
    <row r="260" spans="1:13" s="6" customFormat="1" x14ac:dyDescent="0.2">
      <c r="B260" s="6" t="s">
        <v>901</v>
      </c>
      <c r="C260" s="220">
        <v>66.8</v>
      </c>
      <c r="D260" s="220">
        <v>702.2</v>
      </c>
      <c r="E260" s="220">
        <v>0</v>
      </c>
      <c r="F260" s="220">
        <v>0.3</v>
      </c>
      <c r="G260" s="220">
        <v>8525</v>
      </c>
      <c r="H260" s="220">
        <v>357.5</v>
      </c>
      <c r="I260" s="220">
        <v>277.60000000000002</v>
      </c>
      <c r="J260" s="220">
        <v>130.69999999999999</v>
      </c>
      <c r="K260" s="220">
        <v>10060.1</v>
      </c>
      <c r="L260" s="220">
        <v>2596.6</v>
      </c>
      <c r="M260" s="377"/>
    </row>
    <row r="261" spans="1:13" x14ac:dyDescent="0.2">
      <c r="A261" s="234">
        <v>2018</v>
      </c>
      <c r="B261" s="234" t="s">
        <v>677</v>
      </c>
      <c r="C261" s="237">
        <v>0</v>
      </c>
      <c r="D261" s="237">
        <v>0</v>
      </c>
      <c r="E261" s="237">
        <v>0</v>
      </c>
      <c r="F261" s="237">
        <v>0.2</v>
      </c>
      <c r="G261" s="237">
        <v>0</v>
      </c>
      <c r="H261" s="237">
        <v>35.5</v>
      </c>
      <c r="I261" s="237">
        <v>0</v>
      </c>
      <c r="J261" s="237">
        <v>0</v>
      </c>
      <c r="K261" s="237">
        <v>35.700000000000003</v>
      </c>
      <c r="L261" s="237">
        <v>35.5</v>
      </c>
      <c r="M261" s="378"/>
    </row>
    <row r="262" spans="1:13" x14ac:dyDescent="0.2">
      <c r="B262" s="185" t="s">
        <v>678</v>
      </c>
      <c r="C262" s="240">
        <v>0</v>
      </c>
      <c r="D262" s="240">
        <v>0</v>
      </c>
      <c r="E262" s="240">
        <v>0</v>
      </c>
      <c r="F262" s="240">
        <v>0</v>
      </c>
      <c r="G262" s="240">
        <v>0</v>
      </c>
      <c r="H262" s="240">
        <v>0</v>
      </c>
      <c r="I262" s="240">
        <v>0</v>
      </c>
      <c r="J262" s="240">
        <v>0</v>
      </c>
      <c r="K262" s="240">
        <v>0</v>
      </c>
      <c r="L262" s="216">
        <v>0</v>
      </c>
      <c r="M262" s="264"/>
    </row>
    <row r="263" spans="1:13" x14ac:dyDescent="0.2">
      <c r="B263" s="185" t="s">
        <v>679</v>
      </c>
      <c r="C263" s="240">
        <v>0</v>
      </c>
      <c r="D263" s="240">
        <v>0</v>
      </c>
      <c r="E263" s="240">
        <v>0</v>
      </c>
      <c r="F263" s="240">
        <v>0</v>
      </c>
      <c r="G263" s="240">
        <v>0</v>
      </c>
      <c r="H263" s="240">
        <v>0</v>
      </c>
      <c r="I263" s="240">
        <v>0</v>
      </c>
      <c r="J263" s="240">
        <v>0</v>
      </c>
      <c r="K263" s="240">
        <v>0</v>
      </c>
      <c r="L263" s="216">
        <v>0</v>
      </c>
      <c r="M263" s="264"/>
    </row>
    <row r="264" spans="1:13" x14ac:dyDescent="0.2">
      <c r="B264" s="185" t="s">
        <v>680</v>
      </c>
      <c r="C264" s="240">
        <v>0</v>
      </c>
      <c r="D264" s="240">
        <v>0</v>
      </c>
      <c r="E264" s="240">
        <v>0</v>
      </c>
      <c r="F264" s="240">
        <v>0</v>
      </c>
      <c r="G264" s="240">
        <v>0</v>
      </c>
      <c r="H264" s="240">
        <v>0</v>
      </c>
      <c r="I264" s="240">
        <v>0</v>
      </c>
      <c r="J264" s="240">
        <v>0</v>
      </c>
      <c r="K264" s="240">
        <v>0</v>
      </c>
      <c r="L264" s="216">
        <v>0</v>
      </c>
      <c r="M264" s="264"/>
    </row>
    <row r="265" spans="1:13" x14ac:dyDescent="0.2">
      <c r="B265" s="185" t="s">
        <v>681</v>
      </c>
      <c r="C265" s="240">
        <v>0</v>
      </c>
      <c r="D265" s="240">
        <v>0</v>
      </c>
      <c r="E265" s="240">
        <v>0</v>
      </c>
      <c r="F265" s="240">
        <v>0</v>
      </c>
      <c r="G265" s="240">
        <v>0</v>
      </c>
      <c r="H265" s="240">
        <v>0</v>
      </c>
      <c r="I265" s="240">
        <v>0</v>
      </c>
      <c r="J265" s="240">
        <v>0</v>
      </c>
      <c r="K265" s="240">
        <v>0</v>
      </c>
      <c r="L265" s="216">
        <v>0</v>
      </c>
      <c r="M265" s="264"/>
    </row>
    <row r="266" spans="1:13" x14ac:dyDescent="0.2">
      <c r="B266" s="185" t="s">
        <v>682</v>
      </c>
      <c r="C266" s="240">
        <v>0</v>
      </c>
      <c r="D266" s="240">
        <v>0</v>
      </c>
      <c r="E266" s="240">
        <v>0</v>
      </c>
      <c r="F266" s="240">
        <v>0</v>
      </c>
      <c r="G266" s="240">
        <v>0</v>
      </c>
      <c r="H266" s="240">
        <v>0</v>
      </c>
      <c r="I266" s="240">
        <v>0</v>
      </c>
      <c r="J266" s="240">
        <v>0</v>
      </c>
      <c r="K266" s="240">
        <v>0</v>
      </c>
      <c r="L266" s="216">
        <v>0</v>
      </c>
      <c r="M266" s="264"/>
    </row>
    <row r="267" spans="1:13" x14ac:dyDescent="0.2">
      <c r="B267" s="185" t="s">
        <v>683</v>
      </c>
      <c r="C267" s="240">
        <v>59.2</v>
      </c>
      <c r="D267" s="240">
        <v>602.70000000000005</v>
      </c>
      <c r="E267" s="240">
        <v>0</v>
      </c>
      <c r="F267" s="240">
        <v>0</v>
      </c>
      <c r="G267" s="240">
        <v>1492.7</v>
      </c>
      <c r="H267" s="240">
        <v>265.8</v>
      </c>
      <c r="I267" s="240">
        <v>280.5</v>
      </c>
      <c r="J267" s="240">
        <v>0</v>
      </c>
      <c r="K267" s="240">
        <v>2700.9</v>
      </c>
      <c r="L267" s="216">
        <v>1884.3</v>
      </c>
      <c r="M267" s="264"/>
    </row>
    <row r="268" spans="1:13" x14ac:dyDescent="0.2">
      <c r="B268" s="185" t="s">
        <v>684</v>
      </c>
      <c r="C268" s="240">
        <v>0</v>
      </c>
      <c r="D268" s="240">
        <v>0</v>
      </c>
      <c r="E268" s="240">
        <v>0</v>
      </c>
      <c r="F268" s="240">
        <v>0</v>
      </c>
      <c r="G268" s="240">
        <v>0</v>
      </c>
      <c r="H268" s="240">
        <v>0</v>
      </c>
      <c r="I268" s="240">
        <v>0</v>
      </c>
      <c r="J268" s="240">
        <v>0</v>
      </c>
      <c r="K268" s="240">
        <v>0</v>
      </c>
      <c r="L268" s="216">
        <v>0</v>
      </c>
      <c r="M268" s="264"/>
    </row>
    <row r="269" spans="1:13" x14ac:dyDescent="0.2">
      <c r="B269" s="185" t="s">
        <v>685</v>
      </c>
      <c r="C269" s="240">
        <v>0</v>
      </c>
      <c r="D269" s="240">
        <v>0</v>
      </c>
      <c r="E269" s="240">
        <v>0</v>
      </c>
      <c r="F269" s="240">
        <v>0</v>
      </c>
      <c r="G269" s="240">
        <v>0</v>
      </c>
      <c r="H269" s="240">
        <v>0</v>
      </c>
      <c r="I269" s="240">
        <v>0</v>
      </c>
      <c r="J269" s="240">
        <v>0</v>
      </c>
      <c r="K269" s="240">
        <v>0</v>
      </c>
      <c r="L269" s="216">
        <v>0</v>
      </c>
      <c r="M269" s="264"/>
    </row>
    <row r="270" spans="1:13" x14ac:dyDescent="0.2">
      <c r="B270" s="185" t="s">
        <v>686</v>
      </c>
      <c r="C270" s="240">
        <v>15.4</v>
      </c>
      <c r="D270" s="240">
        <v>127.2</v>
      </c>
      <c r="E270" s="240">
        <v>0</v>
      </c>
      <c r="F270" s="240">
        <v>0</v>
      </c>
      <c r="G270" s="240">
        <v>7486.1</v>
      </c>
      <c r="H270" s="240">
        <v>71.7</v>
      </c>
      <c r="I270" s="240">
        <v>23</v>
      </c>
      <c r="J270" s="240">
        <v>141.9</v>
      </c>
      <c r="K270" s="240">
        <v>7865.1</v>
      </c>
      <c r="L270" s="216">
        <v>824.8</v>
      </c>
      <c r="M270" s="264"/>
    </row>
    <row r="271" spans="1:13" s="6" customFormat="1" x14ac:dyDescent="0.2">
      <c r="B271" s="6" t="s">
        <v>901</v>
      </c>
      <c r="C271" s="220">
        <v>74.599999999999994</v>
      </c>
      <c r="D271" s="220">
        <v>729.9</v>
      </c>
      <c r="E271" s="220">
        <v>0</v>
      </c>
      <c r="F271" s="220">
        <v>0.2</v>
      </c>
      <c r="G271" s="220">
        <v>8978.7999999999993</v>
      </c>
      <c r="H271" s="220">
        <v>373</v>
      </c>
      <c r="I271" s="220">
        <v>303.5</v>
      </c>
      <c r="J271" s="220">
        <v>141.9</v>
      </c>
      <c r="K271" s="220">
        <v>10601.7</v>
      </c>
      <c r="L271" s="220">
        <v>2744.7</v>
      </c>
      <c r="M271" s="377"/>
    </row>
    <row r="272" spans="1:13" x14ac:dyDescent="0.2">
      <c r="A272" s="234">
        <v>2019</v>
      </c>
      <c r="B272" s="234" t="s">
        <v>677</v>
      </c>
      <c r="C272" s="237">
        <v>0</v>
      </c>
      <c r="D272" s="237">
        <v>0</v>
      </c>
      <c r="E272" s="237">
        <v>0</v>
      </c>
      <c r="F272" s="237">
        <v>0.2</v>
      </c>
      <c r="G272" s="237">
        <v>0</v>
      </c>
      <c r="H272" s="237">
        <v>26.9</v>
      </c>
      <c r="I272" s="237">
        <v>0</v>
      </c>
      <c r="J272" s="237">
        <v>0</v>
      </c>
      <c r="K272" s="237">
        <v>27.1</v>
      </c>
      <c r="L272" s="237">
        <v>26.9</v>
      </c>
      <c r="M272" s="378"/>
    </row>
    <row r="273" spans="1:13" x14ac:dyDescent="0.2">
      <c r="B273" s="185" t="s">
        <v>678</v>
      </c>
      <c r="C273" s="240">
        <v>0</v>
      </c>
      <c r="D273" s="240">
        <v>0</v>
      </c>
      <c r="E273" s="240">
        <v>0</v>
      </c>
      <c r="F273" s="240">
        <v>0</v>
      </c>
      <c r="G273" s="240">
        <v>0</v>
      </c>
      <c r="H273" s="240">
        <v>0</v>
      </c>
      <c r="I273" s="240">
        <v>0</v>
      </c>
      <c r="J273" s="240">
        <v>0</v>
      </c>
      <c r="K273" s="240">
        <v>0</v>
      </c>
      <c r="L273" s="216">
        <v>0</v>
      </c>
      <c r="M273" s="264"/>
    </row>
    <row r="274" spans="1:13" x14ac:dyDescent="0.2">
      <c r="B274" s="185" t="s">
        <v>679</v>
      </c>
      <c r="C274" s="240">
        <v>0</v>
      </c>
      <c r="D274" s="240">
        <v>0</v>
      </c>
      <c r="E274" s="240">
        <v>0</v>
      </c>
      <c r="F274" s="240">
        <v>0</v>
      </c>
      <c r="G274" s="240">
        <v>0</v>
      </c>
      <c r="H274" s="240">
        <v>0</v>
      </c>
      <c r="I274" s="240">
        <v>0</v>
      </c>
      <c r="J274" s="240">
        <v>0</v>
      </c>
      <c r="K274" s="240">
        <v>0</v>
      </c>
      <c r="L274" s="216">
        <v>0</v>
      </c>
      <c r="M274" s="264"/>
    </row>
    <row r="275" spans="1:13" x14ac:dyDescent="0.2">
      <c r="B275" s="185" t="s">
        <v>680</v>
      </c>
      <c r="C275" s="240">
        <v>0</v>
      </c>
      <c r="D275" s="240">
        <v>0</v>
      </c>
      <c r="E275" s="240">
        <v>0</v>
      </c>
      <c r="F275" s="240">
        <v>0</v>
      </c>
      <c r="G275" s="240">
        <v>0</v>
      </c>
      <c r="H275" s="240">
        <v>0</v>
      </c>
      <c r="I275" s="240">
        <v>0</v>
      </c>
      <c r="J275" s="240">
        <v>0</v>
      </c>
      <c r="K275" s="240">
        <v>0</v>
      </c>
      <c r="L275" s="216">
        <v>0</v>
      </c>
      <c r="M275" s="264"/>
    </row>
    <row r="276" spans="1:13" x14ac:dyDescent="0.2">
      <c r="B276" s="185" t="s">
        <v>681</v>
      </c>
      <c r="C276" s="240">
        <v>0</v>
      </c>
      <c r="D276" s="240">
        <v>0</v>
      </c>
      <c r="E276" s="240">
        <v>0</v>
      </c>
      <c r="F276" s="240">
        <v>0</v>
      </c>
      <c r="G276" s="240">
        <v>0</v>
      </c>
      <c r="H276" s="240">
        <v>0</v>
      </c>
      <c r="I276" s="240">
        <v>0</v>
      </c>
      <c r="J276" s="240">
        <v>0</v>
      </c>
      <c r="K276" s="240">
        <v>0</v>
      </c>
      <c r="L276" s="216">
        <v>0</v>
      </c>
      <c r="M276" s="264"/>
    </row>
    <row r="277" spans="1:13" x14ac:dyDescent="0.2">
      <c r="B277" s="185" t="s">
        <v>682</v>
      </c>
      <c r="C277" s="240">
        <v>0</v>
      </c>
      <c r="D277" s="240">
        <v>0</v>
      </c>
      <c r="E277" s="240">
        <v>0</v>
      </c>
      <c r="F277" s="240">
        <v>0</v>
      </c>
      <c r="G277" s="240">
        <v>0</v>
      </c>
      <c r="H277" s="240">
        <v>0</v>
      </c>
      <c r="I277" s="240">
        <v>0</v>
      </c>
      <c r="J277" s="240">
        <v>0</v>
      </c>
      <c r="K277" s="240">
        <v>0</v>
      </c>
      <c r="L277" s="216">
        <v>0</v>
      </c>
      <c r="M277" s="264"/>
    </row>
    <row r="278" spans="1:13" x14ac:dyDescent="0.2">
      <c r="B278" s="185" t="s">
        <v>683</v>
      </c>
      <c r="C278" s="240">
        <v>65.3</v>
      </c>
      <c r="D278" s="240">
        <v>632.29999999999995</v>
      </c>
      <c r="E278" s="240">
        <v>0</v>
      </c>
      <c r="F278" s="240">
        <v>0</v>
      </c>
      <c r="G278" s="240">
        <v>1556</v>
      </c>
      <c r="H278" s="240">
        <v>287.60000000000002</v>
      </c>
      <c r="I278" s="240">
        <v>302</v>
      </c>
      <c r="J278" s="240">
        <v>0</v>
      </c>
      <c r="K278" s="240">
        <v>2843.3</v>
      </c>
      <c r="L278" s="216">
        <v>1962.8</v>
      </c>
      <c r="M278" s="264"/>
    </row>
    <row r="279" spans="1:13" x14ac:dyDescent="0.2">
      <c r="B279" s="185" t="s">
        <v>684</v>
      </c>
      <c r="C279" s="240">
        <v>0</v>
      </c>
      <c r="D279" s="240">
        <v>0</v>
      </c>
      <c r="E279" s="240">
        <v>0</v>
      </c>
      <c r="F279" s="240">
        <v>0</v>
      </c>
      <c r="G279" s="240">
        <v>0</v>
      </c>
      <c r="H279" s="240">
        <v>0</v>
      </c>
      <c r="I279" s="240">
        <v>0</v>
      </c>
      <c r="J279" s="240">
        <v>0</v>
      </c>
      <c r="K279" s="240">
        <v>0</v>
      </c>
      <c r="L279" s="216">
        <v>0</v>
      </c>
      <c r="M279" s="264"/>
    </row>
    <row r="280" spans="1:13" x14ac:dyDescent="0.2">
      <c r="B280" s="185" t="s">
        <v>685</v>
      </c>
      <c r="C280" s="240">
        <v>0</v>
      </c>
      <c r="D280" s="240">
        <v>0</v>
      </c>
      <c r="E280" s="240">
        <v>0</v>
      </c>
      <c r="F280" s="240">
        <v>0</v>
      </c>
      <c r="G280" s="240">
        <v>0</v>
      </c>
      <c r="H280" s="240">
        <v>0</v>
      </c>
      <c r="I280" s="240">
        <v>0</v>
      </c>
      <c r="J280" s="240">
        <v>0</v>
      </c>
      <c r="K280" s="240">
        <v>0</v>
      </c>
      <c r="L280" s="216">
        <v>0</v>
      </c>
      <c r="M280" s="264"/>
    </row>
    <row r="281" spans="1:13" x14ac:dyDescent="0.2">
      <c r="B281" s="185" t="s">
        <v>686</v>
      </c>
      <c r="C281" s="240">
        <v>15.3</v>
      </c>
      <c r="D281" s="240">
        <v>132.4</v>
      </c>
      <c r="E281" s="240">
        <v>0</v>
      </c>
      <c r="F281" s="240">
        <v>0</v>
      </c>
      <c r="G281" s="240">
        <v>7872.1</v>
      </c>
      <c r="H281" s="240">
        <v>73.3</v>
      </c>
      <c r="I281" s="240">
        <v>26.7</v>
      </c>
      <c r="J281" s="240">
        <v>140.6</v>
      </c>
      <c r="K281" s="240">
        <v>8260.2999999999993</v>
      </c>
      <c r="L281" s="216">
        <v>853.6</v>
      </c>
      <c r="M281" s="264"/>
    </row>
    <row r="282" spans="1:13" s="6" customFormat="1" x14ac:dyDescent="0.2">
      <c r="B282" s="6" t="s">
        <v>901</v>
      </c>
      <c r="C282" s="220">
        <v>80.599999999999994</v>
      </c>
      <c r="D282" s="220">
        <v>764.7</v>
      </c>
      <c r="E282" s="220">
        <v>0</v>
      </c>
      <c r="F282" s="220">
        <v>0.2</v>
      </c>
      <c r="G282" s="220">
        <v>9428.2000000000007</v>
      </c>
      <c r="H282" s="220">
        <v>387.8</v>
      </c>
      <c r="I282" s="220">
        <v>328.7</v>
      </c>
      <c r="J282" s="220">
        <v>140.6</v>
      </c>
      <c r="K282" s="220">
        <v>11130.6</v>
      </c>
      <c r="L282" s="220">
        <v>2843.4</v>
      </c>
      <c r="M282" s="377"/>
    </row>
    <row r="283" spans="1:13" x14ac:dyDescent="0.2">
      <c r="A283" s="234">
        <v>2020</v>
      </c>
      <c r="B283" s="234" t="s">
        <v>677</v>
      </c>
      <c r="C283" s="237">
        <v>0</v>
      </c>
      <c r="D283" s="237">
        <v>0</v>
      </c>
      <c r="E283" s="237">
        <v>0</v>
      </c>
      <c r="F283" s="237">
        <v>0.2</v>
      </c>
      <c r="G283" s="237">
        <v>0</v>
      </c>
      <c r="H283" s="237">
        <v>22.8</v>
      </c>
      <c r="I283" s="237">
        <v>0</v>
      </c>
      <c r="J283" s="237">
        <v>0</v>
      </c>
      <c r="K283" s="237">
        <v>22.9</v>
      </c>
      <c r="L283" s="237">
        <v>22.8</v>
      </c>
      <c r="M283" s="378"/>
    </row>
    <row r="284" spans="1:13" x14ac:dyDescent="0.2">
      <c r="B284" s="185" t="s">
        <v>678</v>
      </c>
      <c r="C284" s="240">
        <v>0</v>
      </c>
      <c r="D284" s="240">
        <v>0</v>
      </c>
      <c r="E284" s="240">
        <v>0</v>
      </c>
      <c r="F284" s="240">
        <v>0</v>
      </c>
      <c r="G284" s="240">
        <v>0</v>
      </c>
      <c r="H284" s="240">
        <v>0</v>
      </c>
      <c r="I284" s="240">
        <v>0</v>
      </c>
      <c r="J284" s="240">
        <v>0</v>
      </c>
      <c r="K284" s="240">
        <v>0</v>
      </c>
      <c r="L284" s="216">
        <v>0</v>
      </c>
      <c r="M284" s="264"/>
    </row>
    <row r="285" spans="1:13" x14ac:dyDescent="0.2">
      <c r="B285" s="185" t="s">
        <v>679</v>
      </c>
      <c r="C285" s="240">
        <v>0</v>
      </c>
      <c r="D285" s="240">
        <v>0</v>
      </c>
      <c r="E285" s="240">
        <v>0</v>
      </c>
      <c r="F285" s="240">
        <v>0</v>
      </c>
      <c r="G285" s="240">
        <v>0</v>
      </c>
      <c r="H285" s="240">
        <v>0</v>
      </c>
      <c r="I285" s="240">
        <v>0</v>
      </c>
      <c r="J285" s="240">
        <v>0</v>
      </c>
      <c r="K285" s="240">
        <v>0</v>
      </c>
      <c r="L285" s="216">
        <v>0</v>
      </c>
      <c r="M285" s="264"/>
    </row>
    <row r="286" spans="1:13" x14ac:dyDescent="0.2">
      <c r="B286" s="185" t="s">
        <v>680</v>
      </c>
      <c r="C286" s="240">
        <v>0</v>
      </c>
      <c r="D286" s="240">
        <v>0</v>
      </c>
      <c r="E286" s="240">
        <v>0</v>
      </c>
      <c r="F286" s="240">
        <v>0</v>
      </c>
      <c r="G286" s="240">
        <v>0</v>
      </c>
      <c r="H286" s="240">
        <v>0</v>
      </c>
      <c r="I286" s="240">
        <v>0</v>
      </c>
      <c r="J286" s="240">
        <v>0</v>
      </c>
      <c r="K286" s="240">
        <v>0</v>
      </c>
      <c r="L286" s="216">
        <v>0</v>
      </c>
      <c r="M286" s="264"/>
    </row>
    <row r="287" spans="1:13" x14ac:dyDescent="0.2">
      <c r="B287" s="185" t="s">
        <v>681</v>
      </c>
      <c r="C287" s="240">
        <v>0</v>
      </c>
      <c r="D287" s="240">
        <v>0</v>
      </c>
      <c r="E287" s="240">
        <v>0</v>
      </c>
      <c r="F287" s="240">
        <v>0</v>
      </c>
      <c r="G287" s="240">
        <v>0</v>
      </c>
      <c r="H287" s="240">
        <v>0</v>
      </c>
      <c r="I287" s="240">
        <v>0</v>
      </c>
      <c r="J287" s="240">
        <v>0</v>
      </c>
      <c r="K287" s="240">
        <v>0</v>
      </c>
      <c r="L287" s="216">
        <v>0</v>
      </c>
      <c r="M287" s="264"/>
    </row>
    <row r="288" spans="1:13" x14ac:dyDescent="0.2">
      <c r="B288" s="185" t="s">
        <v>682</v>
      </c>
      <c r="C288" s="240">
        <v>0</v>
      </c>
      <c r="D288" s="240">
        <v>0</v>
      </c>
      <c r="E288" s="240">
        <v>0</v>
      </c>
      <c r="F288" s="240">
        <v>0</v>
      </c>
      <c r="G288" s="240">
        <v>0</v>
      </c>
      <c r="H288" s="240">
        <v>0</v>
      </c>
      <c r="I288" s="240">
        <v>0</v>
      </c>
      <c r="J288" s="240">
        <v>0</v>
      </c>
      <c r="K288" s="240">
        <v>0</v>
      </c>
      <c r="L288" s="216">
        <v>0</v>
      </c>
      <c r="M288" s="264"/>
    </row>
    <row r="289" spans="1:13" x14ac:dyDescent="0.2">
      <c r="B289" s="185" t="s">
        <v>683</v>
      </c>
      <c r="C289" s="240">
        <v>66.400000000000006</v>
      </c>
      <c r="D289" s="240">
        <v>672</v>
      </c>
      <c r="E289" s="240">
        <v>0</v>
      </c>
      <c r="F289" s="240">
        <v>0</v>
      </c>
      <c r="G289" s="240">
        <v>1764.2</v>
      </c>
      <c r="H289" s="240">
        <v>304.10000000000002</v>
      </c>
      <c r="I289" s="240">
        <v>333.2</v>
      </c>
      <c r="J289" s="240">
        <v>0</v>
      </c>
      <c r="K289" s="240">
        <v>3139.9</v>
      </c>
      <c r="L289" s="216">
        <v>2198</v>
      </c>
      <c r="M289" s="264"/>
    </row>
    <row r="290" spans="1:13" x14ac:dyDescent="0.2">
      <c r="B290" s="185" t="s">
        <v>684</v>
      </c>
      <c r="C290" s="240">
        <v>0</v>
      </c>
      <c r="D290" s="240">
        <v>0</v>
      </c>
      <c r="E290" s="240">
        <v>0</v>
      </c>
      <c r="F290" s="240">
        <v>0</v>
      </c>
      <c r="G290" s="240">
        <v>0</v>
      </c>
      <c r="H290" s="240">
        <v>0</v>
      </c>
      <c r="I290" s="240">
        <v>0</v>
      </c>
      <c r="J290" s="240">
        <v>0</v>
      </c>
      <c r="K290" s="240">
        <v>0</v>
      </c>
      <c r="L290" s="216">
        <v>0</v>
      </c>
      <c r="M290" s="264"/>
    </row>
    <row r="291" spans="1:13" x14ac:dyDescent="0.2">
      <c r="B291" s="185" t="s">
        <v>685</v>
      </c>
      <c r="C291" s="240">
        <v>0</v>
      </c>
      <c r="D291" s="240">
        <v>0</v>
      </c>
      <c r="E291" s="240">
        <v>0</v>
      </c>
      <c r="F291" s="240">
        <v>0</v>
      </c>
      <c r="G291" s="240">
        <v>0</v>
      </c>
      <c r="H291" s="240">
        <v>0</v>
      </c>
      <c r="I291" s="240">
        <v>0</v>
      </c>
      <c r="J291" s="240">
        <v>0</v>
      </c>
      <c r="K291" s="240">
        <v>0</v>
      </c>
      <c r="L291" s="216">
        <v>0</v>
      </c>
      <c r="M291" s="264"/>
    </row>
    <row r="292" spans="1:13" x14ac:dyDescent="0.2">
      <c r="B292" s="185" t="s">
        <v>686</v>
      </c>
      <c r="C292" s="240">
        <v>28</v>
      </c>
      <c r="D292" s="240">
        <v>142.4</v>
      </c>
      <c r="E292" s="240">
        <v>0</v>
      </c>
      <c r="F292" s="240">
        <v>0</v>
      </c>
      <c r="G292" s="240">
        <v>8726.5</v>
      </c>
      <c r="H292" s="240">
        <v>77</v>
      </c>
      <c r="I292" s="240">
        <v>29.9</v>
      </c>
      <c r="J292" s="240">
        <v>167.5</v>
      </c>
      <c r="K292" s="240">
        <v>9171.2999999999993</v>
      </c>
      <c r="L292" s="216">
        <v>921.9</v>
      </c>
      <c r="M292" s="264"/>
    </row>
    <row r="293" spans="1:13" s="6" customFormat="1" x14ac:dyDescent="0.2">
      <c r="B293" s="6" t="s">
        <v>901</v>
      </c>
      <c r="C293" s="220">
        <v>94.4</v>
      </c>
      <c r="D293" s="220">
        <v>814.3</v>
      </c>
      <c r="E293" s="220">
        <v>0</v>
      </c>
      <c r="F293" s="220">
        <v>0.2</v>
      </c>
      <c r="G293" s="220">
        <v>10490.7</v>
      </c>
      <c r="H293" s="220">
        <v>403.9</v>
      </c>
      <c r="I293" s="220">
        <v>363.1</v>
      </c>
      <c r="J293" s="220">
        <v>167.5</v>
      </c>
      <c r="K293" s="220">
        <v>12334.1</v>
      </c>
      <c r="L293" s="220">
        <v>3142.7</v>
      </c>
      <c r="M293" s="377"/>
    </row>
    <row r="294" spans="1:13" x14ac:dyDescent="0.2">
      <c r="A294" s="234">
        <v>2021</v>
      </c>
      <c r="B294" s="234" t="s">
        <v>677</v>
      </c>
      <c r="C294" s="237">
        <v>0</v>
      </c>
      <c r="D294" s="237">
        <v>0</v>
      </c>
      <c r="E294" s="237">
        <v>0</v>
      </c>
      <c r="F294" s="237">
        <v>0.3</v>
      </c>
      <c r="G294" s="237">
        <v>0</v>
      </c>
      <c r="H294" s="237">
        <v>25.4</v>
      </c>
      <c r="I294" s="237">
        <v>0</v>
      </c>
      <c r="J294" s="237">
        <v>0</v>
      </c>
      <c r="K294" s="237">
        <v>25.7</v>
      </c>
      <c r="L294" s="237">
        <v>25.4</v>
      </c>
      <c r="M294" s="378"/>
    </row>
    <row r="295" spans="1:13" x14ac:dyDescent="0.2">
      <c r="B295" s="185" t="s">
        <v>678</v>
      </c>
      <c r="C295" s="240">
        <v>0</v>
      </c>
      <c r="D295" s="240">
        <v>0</v>
      </c>
      <c r="E295" s="240">
        <v>0</v>
      </c>
      <c r="F295" s="240">
        <v>0</v>
      </c>
      <c r="G295" s="240">
        <v>0</v>
      </c>
      <c r="H295" s="240">
        <v>0</v>
      </c>
      <c r="I295" s="240">
        <v>0</v>
      </c>
      <c r="J295" s="240">
        <v>0</v>
      </c>
      <c r="K295" s="240">
        <v>0</v>
      </c>
      <c r="L295" s="216">
        <v>0</v>
      </c>
      <c r="M295" s="264"/>
    </row>
    <row r="296" spans="1:13" x14ac:dyDescent="0.2">
      <c r="B296" s="185" t="s">
        <v>679</v>
      </c>
      <c r="C296" s="240">
        <v>0</v>
      </c>
      <c r="D296" s="240">
        <v>0</v>
      </c>
      <c r="E296" s="240">
        <v>0</v>
      </c>
      <c r="F296" s="240">
        <v>0</v>
      </c>
      <c r="G296" s="240">
        <v>0</v>
      </c>
      <c r="H296" s="240">
        <v>0</v>
      </c>
      <c r="I296" s="240">
        <v>0</v>
      </c>
      <c r="J296" s="240">
        <v>0</v>
      </c>
      <c r="K296" s="240">
        <v>0</v>
      </c>
      <c r="L296" s="216">
        <v>0</v>
      </c>
      <c r="M296" s="264"/>
    </row>
    <row r="297" spans="1:13" x14ac:dyDescent="0.2">
      <c r="B297" s="185" t="s">
        <v>680</v>
      </c>
      <c r="C297" s="240">
        <v>0</v>
      </c>
      <c r="D297" s="240">
        <v>0</v>
      </c>
      <c r="E297" s="240">
        <v>0</v>
      </c>
      <c r="F297" s="240">
        <v>0</v>
      </c>
      <c r="G297" s="240">
        <v>0</v>
      </c>
      <c r="H297" s="240">
        <v>0</v>
      </c>
      <c r="I297" s="240">
        <v>0</v>
      </c>
      <c r="J297" s="240">
        <v>0</v>
      </c>
      <c r="K297" s="240">
        <v>0</v>
      </c>
      <c r="L297" s="216">
        <v>0</v>
      </c>
      <c r="M297" s="264"/>
    </row>
    <row r="298" spans="1:13" x14ac:dyDescent="0.2">
      <c r="B298" s="185" t="s">
        <v>681</v>
      </c>
      <c r="C298" s="240">
        <v>0</v>
      </c>
      <c r="D298" s="240">
        <v>0</v>
      </c>
      <c r="E298" s="240">
        <v>0</v>
      </c>
      <c r="F298" s="240">
        <v>0</v>
      </c>
      <c r="G298" s="240">
        <v>0</v>
      </c>
      <c r="H298" s="240">
        <v>0</v>
      </c>
      <c r="I298" s="240">
        <v>0</v>
      </c>
      <c r="J298" s="240">
        <v>0</v>
      </c>
      <c r="K298" s="240">
        <v>0</v>
      </c>
      <c r="L298" s="216">
        <v>0</v>
      </c>
      <c r="M298" s="264"/>
    </row>
    <row r="299" spans="1:13" x14ac:dyDescent="0.2">
      <c r="B299" s="185" t="s">
        <v>682</v>
      </c>
      <c r="C299" s="240">
        <v>0</v>
      </c>
      <c r="D299" s="240">
        <v>0</v>
      </c>
      <c r="E299" s="240">
        <v>0</v>
      </c>
      <c r="F299" s="240">
        <v>0</v>
      </c>
      <c r="G299" s="240">
        <v>0</v>
      </c>
      <c r="H299" s="240">
        <v>0</v>
      </c>
      <c r="I299" s="240">
        <v>0</v>
      </c>
      <c r="J299" s="240">
        <v>0</v>
      </c>
      <c r="K299" s="240">
        <v>0</v>
      </c>
      <c r="L299" s="216">
        <v>0</v>
      </c>
      <c r="M299" s="264"/>
    </row>
    <row r="300" spans="1:13" x14ac:dyDescent="0.2">
      <c r="B300" s="185" t="s">
        <v>683</v>
      </c>
      <c r="C300" s="240">
        <v>52.8</v>
      </c>
      <c r="D300" s="240">
        <v>755.5</v>
      </c>
      <c r="E300" s="240">
        <v>0</v>
      </c>
      <c r="F300" s="240">
        <v>0</v>
      </c>
      <c r="G300" s="240">
        <v>1755</v>
      </c>
      <c r="H300" s="240">
        <v>334</v>
      </c>
      <c r="I300" s="240">
        <v>378.5</v>
      </c>
      <c r="J300" s="240">
        <v>0</v>
      </c>
      <c r="K300" s="240">
        <v>3275.8</v>
      </c>
      <c r="L300" s="216">
        <v>2252.1999999999998</v>
      </c>
      <c r="M300" s="264"/>
    </row>
    <row r="301" spans="1:13" x14ac:dyDescent="0.2">
      <c r="B301" s="185" t="s">
        <v>684</v>
      </c>
      <c r="C301" s="240">
        <v>0</v>
      </c>
      <c r="D301" s="240">
        <v>0</v>
      </c>
      <c r="E301" s="240">
        <v>0</v>
      </c>
      <c r="F301" s="240">
        <v>0</v>
      </c>
      <c r="G301" s="240">
        <v>0</v>
      </c>
      <c r="H301" s="240">
        <v>0</v>
      </c>
      <c r="I301" s="240">
        <v>0</v>
      </c>
      <c r="J301" s="240">
        <v>0</v>
      </c>
      <c r="K301" s="240">
        <v>0</v>
      </c>
      <c r="L301" s="216">
        <v>0</v>
      </c>
      <c r="M301" s="264"/>
    </row>
    <row r="302" spans="1:13" x14ac:dyDescent="0.2">
      <c r="B302" s="185" t="s">
        <v>685</v>
      </c>
      <c r="C302" s="240">
        <v>0</v>
      </c>
      <c r="D302" s="240">
        <v>0</v>
      </c>
      <c r="E302" s="240">
        <v>0</v>
      </c>
      <c r="F302" s="240">
        <v>0</v>
      </c>
      <c r="G302" s="240">
        <v>0</v>
      </c>
      <c r="H302" s="240">
        <v>0</v>
      </c>
      <c r="I302" s="240">
        <v>0</v>
      </c>
      <c r="J302" s="240">
        <v>0</v>
      </c>
      <c r="K302" s="240">
        <v>0</v>
      </c>
      <c r="L302" s="216">
        <v>0</v>
      </c>
      <c r="M302" s="264"/>
    </row>
    <row r="303" spans="1:13" x14ac:dyDescent="0.2">
      <c r="B303" s="185" t="s">
        <v>686</v>
      </c>
      <c r="C303" s="240">
        <v>40.799999999999997</v>
      </c>
      <c r="D303" s="240">
        <v>145.69999999999999</v>
      </c>
      <c r="E303" s="240">
        <v>0</v>
      </c>
      <c r="F303" s="240">
        <v>0</v>
      </c>
      <c r="G303" s="240">
        <v>8930.7999999999993</v>
      </c>
      <c r="H303" s="240">
        <v>81</v>
      </c>
      <c r="I303" s="240">
        <v>38.700000000000003</v>
      </c>
      <c r="J303" s="240">
        <v>106.8</v>
      </c>
      <c r="K303" s="240">
        <v>9343.9</v>
      </c>
      <c r="L303" s="216">
        <v>1011.9</v>
      </c>
      <c r="M303" s="264"/>
    </row>
    <row r="304" spans="1:13" s="6" customFormat="1" x14ac:dyDescent="0.2">
      <c r="B304" s="6" t="s">
        <v>901</v>
      </c>
      <c r="C304" s="220">
        <v>93.6</v>
      </c>
      <c r="D304" s="220">
        <v>901.2</v>
      </c>
      <c r="E304" s="220">
        <v>0</v>
      </c>
      <c r="F304" s="220">
        <v>0.3</v>
      </c>
      <c r="G304" s="220">
        <v>10685.9</v>
      </c>
      <c r="H304" s="220">
        <v>440.5</v>
      </c>
      <c r="I304" s="220">
        <v>417.2</v>
      </c>
      <c r="J304" s="220">
        <v>106.8</v>
      </c>
      <c r="K304" s="220">
        <v>12645.4</v>
      </c>
      <c r="L304" s="220">
        <v>3289.6</v>
      </c>
      <c r="M304" s="377"/>
    </row>
    <row r="305" spans="1:13" x14ac:dyDescent="0.2">
      <c r="A305" s="234">
        <v>2022</v>
      </c>
      <c r="B305" s="234" t="s">
        <v>677</v>
      </c>
      <c r="C305" s="237">
        <v>0</v>
      </c>
      <c r="D305" s="237">
        <v>0</v>
      </c>
      <c r="E305" s="237">
        <v>0</v>
      </c>
      <c r="F305" s="237">
        <v>0.4</v>
      </c>
      <c r="G305" s="237">
        <v>0</v>
      </c>
      <c r="H305" s="237">
        <v>24.8</v>
      </c>
      <c r="I305" s="237">
        <v>0</v>
      </c>
      <c r="J305" s="237">
        <v>0</v>
      </c>
      <c r="K305" s="237">
        <v>25.2</v>
      </c>
      <c r="L305" s="237">
        <v>24.8</v>
      </c>
      <c r="M305" s="378"/>
    </row>
    <row r="306" spans="1:13" x14ac:dyDescent="0.2">
      <c r="B306" s="185" t="s">
        <v>678</v>
      </c>
      <c r="C306" s="240">
        <v>0</v>
      </c>
      <c r="D306" s="240">
        <v>0</v>
      </c>
      <c r="E306" s="240">
        <v>0</v>
      </c>
      <c r="F306" s="240">
        <v>0</v>
      </c>
      <c r="G306" s="240">
        <v>0</v>
      </c>
      <c r="H306" s="240">
        <v>0</v>
      </c>
      <c r="I306" s="240">
        <v>0</v>
      </c>
      <c r="J306" s="240">
        <v>0</v>
      </c>
      <c r="K306" s="240">
        <v>0</v>
      </c>
      <c r="L306" s="216">
        <v>0</v>
      </c>
      <c r="M306" s="264"/>
    </row>
    <row r="307" spans="1:13" x14ac:dyDescent="0.2">
      <c r="B307" s="185" t="s">
        <v>679</v>
      </c>
      <c r="C307" s="240">
        <v>0</v>
      </c>
      <c r="D307" s="240">
        <v>0</v>
      </c>
      <c r="E307" s="240">
        <v>0</v>
      </c>
      <c r="F307" s="240">
        <v>0</v>
      </c>
      <c r="G307" s="240">
        <v>0</v>
      </c>
      <c r="H307" s="240">
        <v>0</v>
      </c>
      <c r="I307" s="240">
        <v>0</v>
      </c>
      <c r="J307" s="240">
        <v>0</v>
      </c>
      <c r="K307" s="240">
        <v>0</v>
      </c>
      <c r="L307" s="216">
        <v>0</v>
      </c>
      <c r="M307" s="264"/>
    </row>
    <row r="308" spans="1:13" x14ac:dyDescent="0.2">
      <c r="B308" s="185" t="s">
        <v>680</v>
      </c>
      <c r="C308" s="240">
        <v>0</v>
      </c>
      <c r="D308" s="240">
        <v>0</v>
      </c>
      <c r="E308" s="240">
        <v>0</v>
      </c>
      <c r="F308" s="240">
        <v>0</v>
      </c>
      <c r="G308" s="240">
        <v>0</v>
      </c>
      <c r="H308" s="240">
        <v>0</v>
      </c>
      <c r="I308" s="240">
        <v>0</v>
      </c>
      <c r="J308" s="240">
        <v>0</v>
      </c>
      <c r="K308" s="240">
        <v>0</v>
      </c>
      <c r="L308" s="216">
        <v>0</v>
      </c>
      <c r="M308" s="264"/>
    </row>
    <row r="309" spans="1:13" x14ac:dyDescent="0.2">
      <c r="B309" s="185" t="s">
        <v>681</v>
      </c>
      <c r="C309" s="240">
        <v>0</v>
      </c>
      <c r="D309" s="240">
        <v>0</v>
      </c>
      <c r="E309" s="240">
        <v>0</v>
      </c>
      <c r="F309" s="240">
        <v>0</v>
      </c>
      <c r="G309" s="240">
        <v>0</v>
      </c>
      <c r="H309" s="240">
        <v>0</v>
      </c>
      <c r="I309" s="240">
        <v>0</v>
      </c>
      <c r="J309" s="240">
        <v>0</v>
      </c>
      <c r="K309" s="240">
        <v>0</v>
      </c>
      <c r="L309" s="216">
        <v>0</v>
      </c>
      <c r="M309" s="264"/>
    </row>
    <row r="310" spans="1:13" x14ac:dyDescent="0.2">
      <c r="B310" s="185" t="s">
        <v>682</v>
      </c>
      <c r="C310" s="240">
        <v>0</v>
      </c>
      <c r="D310" s="240">
        <v>0</v>
      </c>
      <c r="E310" s="240">
        <v>0</v>
      </c>
      <c r="F310" s="240">
        <v>0</v>
      </c>
      <c r="G310" s="240">
        <v>0</v>
      </c>
      <c r="H310" s="240">
        <v>0</v>
      </c>
      <c r="I310" s="240">
        <v>0</v>
      </c>
      <c r="J310" s="240">
        <v>0</v>
      </c>
      <c r="K310" s="240">
        <v>0</v>
      </c>
      <c r="L310" s="216">
        <v>0</v>
      </c>
      <c r="M310" s="264"/>
    </row>
    <row r="311" spans="1:13" x14ac:dyDescent="0.2">
      <c r="B311" s="185" t="s">
        <v>683</v>
      </c>
      <c r="C311" s="240">
        <v>67.3</v>
      </c>
      <c r="D311" s="240">
        <v>781</v>
      </c>
      <c r="E311" s="240">
        <v>0</v>
      </c>
      <c r="F311" s="240">
        <v>0</v>
      </c>
      <c r="G311" s="240">
        <v>1973.9</v>
      </c>
      <c r="H311" s="240">
        <v>376.7</v>
      </c>
      <c r="I311" s="240">
        <v>387.4</v>
      </c>
      <c r="J311" s="240">
        <v>0</v>
      </c>
      <c r="K311" s="240">
        <v>3586.3</v>
      </c>
      <c r="L311" s="216">
        <v>2452</v>
      </c>
      <c r="M311" s="264"/>
    </row>
    <row r="312" spans="1:13" x14ac:dyDescent="0.2">
      <c r="B312" s="185" t="s">
        <v>684</v>
      </c>
      <c r="C312" s="240">
        <v>0</v>
      </c>
      <c r="D312" s="240">
        <v>0</v>
      </c>
      <c r="E312" s="240">
        <v>0</v>
      </c>
      <c r="F312" s="240">
        <v>0</v>
      </c>
      <c r="G312" s="240">
        <v>0</v>
      </c>
      <c r="H312" s="240">
        <v>0</v>
      </c>
      <c r="I312" s="240">
        <v>0</v>
      </c>
      <c r="J312" s="240">
        <v>0</v>
      </c>
      <c r="K312" s="240">
        <v>0</v>
      </c>
      <c r="L312" s="216">
        <v>0</v>
      </c>
      <c r="M312" s="264"/>
    </row>
    <row r="313" spans="1:13" x14ac:dyDescent="0.2">
      <c r="B313" s="185" t="s">
        <v>685</v>
      </c>
      <c r="C313" s="240">
        <v>0</v>
      </c>
      <c r="D313" s="240">
        <v>0</v>
      </c>
      <c r="E313" s="240">
        <v>0</v>
      </c>
      <c r="F313" s="240">
        <v>0</v>
      </c>
      <c r="G313" s="240">
        <v>0</v>
      </c>
      <c r="H313" s="240">
        <v>0</v>
      </c>
      <c r="I313" s="240">
        <v>0</v>
      </c>
      <c r="J313" s="240">
        <v>0</v>
      </c>
      <c r="K313" s="240">
        <v>0</v>
      </c>
      <c r="L313" s="216">
        <v>0</v>
      </c>
      <c r="M313" s="264"/>
    </row>
    <row r="314" spans="1:13" x14ac:dyDescent="0.2">
      <c r="B314" s="185" t="s">
        <v>686</v>
      </c>
      <c r="C314" s="240">
        <v>88.6</v>
      </c>
      <c r="D314" s="240">
        <v>155.19999999999999</v>
      </c>
      <c r="E314" s="240">
        <v>0</v>
      </c>
      <c r="F314" s="240">
        <v>0</v>
      </c>
      <c r="G314" s="240">
        <v>9814.1</v>
      </c>
      <c r="H314" s="240">
        <v>81.099999999999994</v>
      </c>
      <c r="I314" s="240">
        <v>54.1</v>
      </c>
      <c r="J314" s="240">
        <v>136.69999999999999</v>
      </c>
      <c r="K314" s="240">
        <v>10329.9</v>
      </c>
      <c r="L314" s="216">
        <v>1077.7</v>
      </c>
      <c r="M314" s="264"/>
    </row>
    <row r="315" spans="1:13" s="6" customFormat="1" x14ac:dyDescent="0.2">
      <c r="B315" s="6" t="s">
        <v>901</v>
      </c>
      <c r="C315" s="220">
        <v>156</v>
      </c>
      <c r="D315" s="220">
        <v>936.2</v>
      </c>
      <c r="E315" s="220">
        <v>0</v>
      </c>
      <c r="F315" s="220">
        <v>0.4</v>
      </c>
      <c r="G315" s="220">
        <v>11788</v>
      </c>
      <c r="H315" s="220">
        <v>482.6</v>
      </c>
      <c r="I315" s="220">
        <v>441.5</v>
      </c>
      <c r="J315" s="220">
        <v>136.69999999999999</v>
      </c>
      <c r="K315" s="220">
        <v>13941.4</v>
      </c>
      <c r="L315" s="220">
        <v>3554.5</v>
      </c>
      <c r="M315" s="377"/>
    </row>
    <row r="316" spans="1:13" x14ac:dyDescent="0.2">
      <c r="A316" s="234">
        <v>2023</v>
      </c>
      <c r="B316" s="234" t="s">
        <v>677</v>
      </c>
      <c r="C316" s="237">
        <v>0</v>
      </c>
      <c r="D316" s="237">
        <v>0</v>
      </c>
      <c r="E316" s="237">
        <v>0</v>
      </c>
      <c r="F316" s="237">
        <v>0</v>
      </c>
      <c r="G316" s="237">
        <v>0</v>
      </c>
      <c r="H316" s="237">
        <v>58.1</v>
      </c>
      <c r="I316" s="237">
        <v>0</v>
      </c>
      <c r="J316" s="237">
        <v>0</v>
      </c>
      <c r="K316" s="237">
        <v>58.1</v>
      </c>
      <c r="L316" s="237">
        <v>58.1</v>
      </c>
      <c r="M316" s="378"/>
    </row>
    <row r="317" spans="1:13" x14ac:dyDescent="0.2">
      <c r="B317" s="185" t="s">
        <v>678</v>
      </c>
      <c r="C317" s="240">
        <v>0</v>
      </c>
      <c r="D317" s="240">
        <v>0</v>
      </c>
      <c r="E317" s="240">
        <v>0</v>
      </c>
      <c r="F317" s="240">
        <v>0</v>
      </c>
      <c r="G317" s="240">
        <v>0</v>
      </c>
      <c r="H317" s="240">
        <v>0</v>
      </c>
      <c r="I317" s="240">
        <v>0</v>
      </c>
      <c r="J317" s="240">
        <v>0</v>
      </c>
      <c r="K317" s="240">
        <v>0</v>
      </c>
      <c r="L317" s="216">
        <v>0</v>
      </c>
      <c r="M317" s="264"/>
    </row>
    <row r="318" spans="1:13" x14ac:dyDescent="0.2">
      <c r="B318" s="185" t="s">
        <v>679</v>
      </c>
      <c r="C318" s="240">
        <v>0</v>
      </c>
      <c r="D318" s="240">
        <v>0</v>
      </c>
      <c r="E318" s="240">
        <v>0</v>
      </c>
      <c r="F318" s="240">
        <v>0</v>
      </c>
      <c r="G318" s="240">
        <v>0</v>
      </c>
      <c r="H318" s="240">
        <v>0</v>
      </c>
      <c r="I318" s="240">
        <v>0</v>
      </c>
      <c r="J318" s="240">
        <v>0</v>
      </c>
      <c r="K318" s="240">
        <v>0</v>
      </c>
      <c r="L318" s="216">
        <v>0</v>
      </c>
      <c r="M318" s="264"/>
    </row>
    <row r="319" spans="1:13" x14ac:dyDescent="0.2">
      <c r="B319" s="185" t="s">
        <v>680</v>
      </c>
      <c r="C319" s="240">
        <v>0</v>
      </c>
      <c r="D319" s="240">
        <v>0</v>
      </c>
      <c r="E319" s="240">
        <v>0</v>
      </c>
      <c r="F319" s="240">
        <v>0</v>
      </c>
      <c r="G319" s="240">
        <v>0</v>
      </c>
      <c r="H319" s="240">
        <v>0</v>
      </c>
      <c r="I319" s="240">
        <v>0</v>
      </c>
      <c r="J319" s="240">
        <v>0</v>
      </c>
      <c r="K319" s="240">
        <v>0</v>
      </c>
      <c r="L319" s="216">
        <v>0</v>
      </c>
      <c r="M319" s="264"/>
    </row>
    <row r="320" spans="1:13" x14ac:dyDescent="0.2">
      <c r="B320" s="185" t="s">
        <v>681</v>
      </c>
      <c r="C320" s="240">
        <v>0</v>
      </c>
      <c r="D320" s="240">
        <v>0</v>
      </c>
      <c r="E320" s="240">
        <v>0</v>
      </c>
      <c r="F320" s="240">
        <v>0</v>
      </c>
      <c r="G320" s="240">
        <v>0</v>
      </c>
      <c r="H320" s="240">
        <v>0</v>
      </c>
      <c r="I320" s="240">
        <v>0</v>
      </c>
      <c r="J320" s="240">
        <v>0</v>
      </c>
      <c r="K320" s="240">
        <v>0</v>
      </c>
      <c r="L320" s="216">
        <v>0</v>
      </c>
      <c r="M320" s="264"/>
    </row>
    <row r="321" spans="1:13" x14ac:dyDescent="0.2">
      <c r="B321" s="185" t="s">
        <v>682</v>
      </c>
      <c r="C321" s="240">
        <v>0</v>
      </c>
      <c r="D321" s="240">
        <v>0</v>
      </c>
      <c r="E321" s="240">
        <v>0</v>
      </c>
      <c r="F321" s="240">
        <v>0</v>
      </c>
      <c r="G321" s="240">
        <v>0</v>
      </c>
      <c r="H321" s="240">
        <v>0</v>
      </c>
      <c r="I321" s="240">
        <v>0</v>
      </c>
      <c r="J321" s="240">
        <v>0</v>
      </c>
      <c r="K321" s="240">
        <v>0</v>
      </c>
      <c r="L321" s="216">
        <v>0</v>
      </c>
      <c r="M321" s="264"/>
    </row>
    <row r="322" spans="1:13" x14ac:dyDescent="0.2">
      <c r="B322" s="185" t="s">
        <v>683</v>
      </c>
      <c r="C322" s="240">
        <v>47</v>
      </c>
      <c r="D322" s="240">
        <v>885.2</v>
      </c>
      <c r="E322" s="240">
        <v>0</v>
      </c>
      <c r="F322" s="240">
        <v>0</v>
      </c>
      <c r="G322" s="240">
        <v>2194</v>
      </c>
      <c r="H322" s="240">
        <v>419.8</v>
      </c>
      <c r="I322" s="240">
        <v>393.1</v>
      </c>
      <c r="J322" s="240">
        <v>0</v>
      </c>
      <c r="K322" s="240">
        <v>3939</v>
      </c>
      <c r="L322" s="216">
        <v>2758</v>
      </c>
      <c r="M322" s="264"/>
    </row>
    <row r="323" spans="1:13" x14ac:dyDescent="0.2">
      <c r="B323" s="185" t="s">
        <v>684</v>
      </c>
      <c r="C323" s="240">
        <v>0</v>
      </c>
      <c r="D323" s="240">
        <v>0</v>
      </c>
      <c r="E323" s="240">
        <v>0</v>
      </c>
      <c r="F323" s="240">
        <v>0</v>
      </c>
      <c r="G323" s="240">
        <v>0</v>
      </c>
      <c r="H323" s="240">
        <v>0</v>
      </c>
      <c r="I323" s="240">
        <v>0.3</v>
      </c>
      <c r="J323" s="240">
        <v>0</v>
      </c>
      <c r="K323" s="240">
        <v>0.3</v>
      </c>
      <c r="L323" s="216">
        <v>0</v>
      </c>
      <c r="M323" s="264"/>
    </row>
    <row r="324" spans="1:13" x14ac:dyDescent="0.2">
      <c r="B324" s="185" t="s">
        <v>685</v>
      </c>
      <c r="C324" s="240">
        <v>0</v>
      </c>
      <c r="D324" s="240">
        <v>0</v>
      </c>
      <c r="E324" s="240">
        <v>0</v>
      </c>
      <c r="F324" s="240">
        <v>0</v>
      </c>
      <c r="G324" s="240">
        <v>0</v>
      </c>
      <c r="H324" s="240">
        <v>0</v>
      </c>
      <c r="I324" s="240">
        <v>0</v>
      </c>
      <c r="J324" s="240">
        <v>0</v>
      </c>
      <c r="K324" s="240">
        <v>0</v>
      </c>
      <c r="L324" s="216">
        <v>0</v>
      </c>
      <c r="M324" s="264"/>
    </row>
    <row r="325" spans="1:13" x14ac:dyDescent="0.2">
      <c r="B325" s="185" t="s">
        <v>686</v>
      </c>
      <c r="C325" s="240">
        <v>84.9</v>
      </c>
      <c r="D325" s="240">
        <v>168.7</v>
      </c>
      <c r="E325" s="240">
        <v>0</v>
      </c>
      <c r="F325" s="240">
        <v>0</v>
      </c>
      <c r="G325" s="240">
        <v>10587.6</v>
      </c>
      <c r="H325" s="240">
        <v>103.8</v>
      </c>
      <c r="I325" s="240">
        <v>64</v>
      </c>
      <c r="J325" s="240">
        <v>126.4</v>
      </c>
      <c r="K325" s="240">
        <v>11135.3</v>
      </c>
      <c r="L325" s="216">
        <v>1127.7</v>
      </c>
      <c r="M325" s="264"/>
    </row>
    <row r="326" spans="1:13" s="6" customFormat="1" x14ac:dyDescent="0.2">
      <c r="B326" s="6" t="s">
        <v>901</v>
      </c>
      <c r="C326" s="220">
        <v>131.9</v>
      </c>
      <c r="D326" s="220">
        <v>1053.8</v>
      </c>
      <c r="E326" s="220">
        <v>0</v>
      </c>
      <c r="F326" s="220">
        <v>0</v>
      </c>
      <c r="G326" s="220">
        <v>12781.6</v>
      </c>
      <c r="H326" s="220">
        <v>581.70000000000005</v>
      </c>
      <c r="I326" s="220">
        <v>457.4</v>
      </c>
      <c r="J326" s="220">
        <v>126.4</v>
      </c>
      <c r="K326" s="220">
        <v>15132.8</v>
      </c>
      <c r="L326" s="220">
        <v>3943.7</v>
      </c>
      <c r="M326" s="377"/>
    </row>
    <row r="327" spans="1:13" s="4" customFormat="1" x14ac:dyDescent="0.2">
      <c r="C327" s="216"/>
      <c r="D327" s="216"/>
      <c r="E327" s="216"/>
      <c r="F327" s="216"/>
      <c r="G327" s="216"/>
      <c r="H327" s="216"/>
      <c r="I327" s="216"/>
      <c r="J327" s="216"/>
      <c r="K327" s="216"/>
      <c r="L327" s="216"/>
      <c r="M327" s="265"/>
    </row>
    <row r="328" spans="1:13" ht="13.5" thickBot="1" x14ac:dyDescent="0.25">
      <c r="A328" s="181" t="s">
        <v>1635</v>
      </c>
      <c r="B328" s="181"/>
      <c r="C328" s="358"/>
      <c r="D328" s="358"/>
      <c r="E328" s="358"/>
      <c r="F328" s="358"/>
      <c r="G328" s="358"/>
      <c r="H328" s="358"/>
      <c r="I328" s="358"/>
      <c r="J328" s="358"/>
      <c r="K328" s="358"/>
      <c r="L328" s="360"/>
      <c r="M328" s="360" t="s">
        <v>92</v>
      </c>
    </row>
    <row r="330" spans="1:13" x14ac:dyDescent="0.2">
      <c r="A330" s="184" t="s">
        <v>437</v>
      </c>
      <c r="C330" s="361"/>
      <c r="D330" s="361"/>
      <c r="E330" s="361"/>
      <c r="F330" s="361"/>
      <c r="G330" s="361"/>
      <c r="H330" s="361"/>
      <c r="I330" s="361"/>
      <c r="J330" s="361"/>
      <c r="K330" s="361"/>
      <c r="L330" s="379"/>
      <c r="M330" s="380"/>
    </row>
  </sheetData>
  <pageMargins left="0.55118110236220497" right="0.55118110236220497" top="0.55118110236220497" bottom="0.55118110236220497" header="0.196850393700787" footer="0.196850393700787"/>
  <pageSetup paperSize="9" scale="66" fitToHeight="0" orientation="landscape" r:id="rId1"/>
  <headerFooter alignWithMargins="0">
    <oddFooter>&amp;L&amp;8statec&amp;R&amp;8&amp;D</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1">
    <tabColor indexed="55"/>
    <pageSetUpPr autoPageBreaks="0" fitToPage="1"/>
  </sheetPr>
  <dimension ref="A1:BE23"/>
  <sheetViews>
    <sheetView showGridLines="0" zoomScale="85" zoomScaleNormal="85" workbookViewId="0">
      <pane xSplit="2" ySplit="2" topLeftCell="C3" activePane="bottomRight" state="frozen"/>
      <selection pane="topRight"/>
      <selection pane="bottomLeft"/>
      <selection pane="bottomRight"/>
    </sheetView>
  </sheetViews>
  <sheetFormatPr defaultColWidth="11.42578125" defaultRowHeight="12.75" x14ac:dyDescent="0.2"/>
  <cols>
    <col min="1" max="1" width="64.7109375" style="185" customWidth="1"/>
    <col min="2" max="2" width="14.1406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1" customFormat="1" ht="15" x14ac:dyDescent="0.35">
      <c r="A2" s="263" t="s">
        <v>60</v>
      </c>
      <c r="B2" s="263" t="s">
        <v>1261</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63"/>
    </row>
    <row r="3" spans="1:57" s="381" customFormat="1" ht="15" x14ac:dyDescent="0.35">
      <c r="A3" s="382"/>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2"/>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1" customFormat="1" x14ac:dyDescent="0.2">
      <c r="A5" s="384"/>
      <c r="B5" s="385"/>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row>
    <row r="6" spans="1:57" x14ac:dyDescent="0.2">
      <c r="A6" s="198" t="s">
        <v>711</v>
      </c>
      <c r="B6" s="390" t="s">
        <v>123</v>
      </c>
      <c r="C6" s="219">
        <v>105.7</v>
      </c>
      <c r="D6" s="219">
        <v>121.7</v>
      </c>
      <c r="E6" s="219">
        <v>150.80000000000001</v>
      </c>
      <c r="F6" s="219">
        <v>177</v>
      </c>
      <c r="G6" s="219">
        <v>190.4</v>
      </c>
      <c r="H6" s="219">
        <v>227.4</v>
      </c>
      <c r="I6" s="219">
        <v>251.1</v>
      </c>
      <c r="J6" s="219">
        <v>266.89999999999998</v>
      </c>
      <c r="K6" s="219">
        <v>290.8</v>
      </c>
      <c r="L6" s="219">
        <v>313.10000000000002</v>
      </c>
      <c r="M6" s="219">
        <v>401.8</v>
      </c>
      <c r="N6" s="219">
        <v>473.5</v>
      </c>
      <c r="O6" s="219">
        <v>583.4</v>
      </c>
      <c r="P6" s="219">
        <v>666.7</v>
      </c>
      <c r="Q6" s="219">
        <v>714.1</v>
      </c>
      <c r="R6" s="219">
        <v>753.2</v>
      </c>
      <c r="S6" s="219">
        <v>811.8</v>
      </c>
      <c r="T6" s="219">
        <v>848.1</v>
      </c>
      <c r="U6" s="219">
        <v>925.4</v>
      </c>
      <c r="V6" s="219">
        <v>1063</v>
      </c>
      <c r="W6" s="219">
        <v>1160.4000000000001</v>
      </c>
      <c r="X6" s="219">
        <v>1214</v>
      </c>
      <c r="Y6" s="219">
        <v>1426.4</v>
      </c>
      <c r="Z6" s="219">
        <v>1647.4</v>
      </c>
      <c r="AA6" s="219">
        <v>1787.1</v>
      </c>
      <c r="AB6" s="219">
        <v>1758.6</v>
      </c>
      <c r="AC6" s="219">
        <v>1838.2</v>
      </c>
      <c r="AD6" s="219">
        <v>2063.4</v>
      </c>
      <c r="AE6" s="219">
        <v>2257.4</v>
      </c>
      <c r="AF6" s="219">
        <v>2621.3000000000002</v>
      </c>
      <c r="AG6" s="219">
        <v>3044.1</v>
      </c>
      <c r="AH6" s="219">
        <v>3028.3</v>
      </c>
      <c r="AI6" s="219">
        <v>3082.3</v>
      </c>
      <c r="AJ6" s="219">
        <v>3232.4</v>
      </c>
      <c r="AK6" s="219">
        <v>3681.5</v>
      </c>
      <c r="AL6" s="219">
        <v>4024.4</v>
      </c>
      <c r="AM6" s="219">
        <v>4255.6000000000004</v>
      </c>
      <c r="AN6" s="219">
        <v>4844.6000000000004</v>
      </c>
      <c r="AO6" s="219">
        <v>4739.1000000000004</v>
      </c>
      <c r="AP6" s="219">
        <v>4630.2</v>
      </c>
      <c r="AQ6" s="219">
        <v>4971.8999999999996</v>
      </c>
      <c r="AR6" s="219">
        <v>5325.8</v>
      </c>
      <c r="AS6" s="219">
        <v>5692.8</v>
      </c>
      <c r="AT6" s="219">
        <v>6004.1</v>
      </c>
      <c r="AU6" s="219">
        <v>6556.7</v>
      </c>
      <c r="AV6" s="219">
        <v>5745.5</v>
      </c>
      <c r="AW6" s="219">
        <v>6046.2</v>
      </c>
      <c r="AX6" s="219">
        <v>6482.1</v>
      </c>
      <c r="AY6" s="219">
        <v>6876.7</v>
      </c>
      <c r="AZ6" s="219">
        <v>7085</v>
      </c>
      <c r="BA6" s="219">
        <v>7053.1</v>
      </c>
      <c r="BB6" s="219">
        <v>8208.2999999999993</v>
      </c>
      <c r="BC6" s="219">
        <v>8635.5</v>
      </c>
      <c r="BD6" s="219">
        <v>8778.4</v>
      </c>
      <c r="BE6" s="219"/>
    </row>
    <row r="7" spans="1:57" x14ac:dyDescent="0.2">
      <c r="A7" s="391" t="s">
        <v>74</v>
      </c>
      <c r="B7" s="283" t="s">
        <v>75</v>
      </c>
      <c r="C7" s="5">
        <v>86.3</v>
      </c>
      <c r="D7" s="5">
        <v>100.1</v>
      </c>
      <c r="E7" s="5">
        <v>127.3</v>
      </c>
      <c r="F7" s="5">
        <v>150.1</v>
      </c>
      <c r="G7" s="5">
        <v>159.4</v>
      </c>
      <c r="H7" s="5">
        <v>194.6</v>
      </c>
      <c r="I7" s="5">
        <v>212.9</v>
      </c>
      <c r="J7" s="5">
        <v>225.7</v>
      </c>
      <c r="K7" s="5">
        <v>246</v>
      </c>
      <c r="L7" s="5">
        <v>263.89999999999998</v>
      </c>
      <c r="M7" s="5">
        <v>350.7</v>
      </c>
      <c r="N7" s="5">
        <v>415</v>
      </c>
      <c r="O7" s="5">
        <v>517.79999999999995</v>
      </c>
      <c r="P7" s="5">
        <v>594.70000000000005</v>
      </c>
      <c r="Q7" s="5">
        <v>633.79999999999995</v>
      </c>
      <c r="R7" s="5">
        <v>668.4</v>
      </c>
      <c r="S7" s="5">
        <v>718.5</v>
      </c>
      <c r="T7" s="5">
        <v>765.5</v>
      </c>
      <c r="U7" s="5">
        <v>825.8</v>
      </c>
      <c r="V7" s="5">
        <v>940.4</v>
      </c>
      <c r="W7" s="5">
        <v>1023.2</v>
      </c>
      <c r="X7" s="5">
        <v>1090.5</v>
      </c>
      <c r="Y7" s="5">
        <v>1278.5</v>
      </c>
      <c r="Z7" s="5">
        <v>1438.7</v>
      </c>
      <c r="AA7" s="5">
        <v>1564.2</v>
      </c>
      <c r="AB7" s="5">
        <v>1553.6</v>
      </c>
      <c r="AC7" s="5">
        <v>1608.8</v>
      </c>
      <c r="AD7" s="5">
        <v>1794.5</v>
      </c>
      <c r="AE7" s="5">
        <v>1944.4</v>
      </c>
      <c r="AF7" s="5">
        <v>2226.5</v>
      </c>
      <c r="AG7" s="5">
        <v>2530.8000000000002</v>
      </c>
      <c r="AH7" s="5">
        <v>2529.1999999999998</v>
      </c>
      <c r="AI7" s="5">
        <v>2665.7</v>
      </c>
      <c r="AJ7" s="5">
        <v>2835.3</v>
      </c>
      <c r="AK7" s="5">
        <v>3222.2</v>
      </c>
      <c r="AL7" s="5">
        <v>3454.1</v>
      </c>
      <c r="AM7" s="5">
        <v>3565</v>
      </c>
      <c r="AN7" s="5">
        <v>4085.9</v>
      </c>
      <c r="AO7" s="5">
        <v>4128.6000000000004</v>
      </c>
      <c r="AP7" s="5">
        <v>4067.7</v>
      </c>
      <c r="AQ7" s="5">
        <v>4294.5</v>
      </c>
      <c r="AR7" s="5">
        <v>4668.6000000000004</v>
      </c>
      <c r="AS7" s="5">
        <v>5004.5</v>
      </c>
      <c r="AT7" s="5">
        <v>5228.6000000000004</v>
      </c>
      <c r="AU7" s="5">
        <v>5687.1</v>
      </c>
      <c r="AV7" s="5">
        <v>4743.1000000000004</v>
      </c>
      <c r="AW7" s="5">
        <v>4991.8</v>
      </c>
      <c r="AX7" s="5">
        <v>5340.9</v>
      </c>
      <c r="AY7" s="5">
        <v>5688.8</v>
      </c>
      <c r="AZ7" s="5">
        <v>5892.4</v>
      </c>
      <c r="BA7" s="5">
        <v>5851.5</v>
      </c>
      <c r="BB7" s="5">
        <v>6715.1</v>
      </c>
      <c r="BC7" s="5">
        <v>7273.7</v>
      </c>
      <c r="BD7" s="5">
        <v>7432.5</v>
      </c>
      <c r="BE7" s="5"/>
    </row>
    <row r="8" spans="1:57" x14ac:dyDescent="0.2">
      <c r="A8" s="392" t="s">
        <v>712</v>
      </c>
      <c r="B8" s="283" t="s">
        <v>713</v>
      </c>
      <c r="C8" s="5">
        <v>43.7</v>
      </c>
      <c r="D8" s="5">
        <v>55.9</v>
      </c>
      <c r="E8" s="5">
        <v>66.2</v>
      </c>
      <c r="F8" s="5">
        <v>77.400000000000006</v>
      </c>
      <c r="G8" s="5">
        <v>86.2</v>
      </c>
      <c r="H8" s="5">
        <v>105.7</v>
      </c>
      <c r="I8" s="5">
        <v>115.1</v>
      </c>
      <c r="J8" s="5">
        <v>119.9</v>
      </c>
      <c r="K8" s="5">
        <v>134.19999999999999</v>
      </c>
      <c r="L8" s="5">
        <v>138.4</v>
      </c>
      <c r="M8" s="5">
        <v>178.5</v>
      </c>
      <c r="N8" s="5">
        <v>198</v>
      </c>
      <c r="O8" s="5">
        <v>241.6</v>
      </c>
      <c r="P8" s="5">
        <v>279.5</v>
      </c>
      <c r="Q8" s="5">
        <v>314.10000000000002</v>
      </c>
      <c r="R8" s="5">
        <v>334.7</v>
      </c>
      <c r="S8" s="5">
        <v>360.5</v>
      </c>
      <c r="T8" s="5">
        <v>388</v>
      </c>
      <c r="U8" s="5">
        <v>420.8</v>
      </c>
      <c r="V8" s="5">
        <v>473.1</v>
      </c>
      <c r="W8" s="5">
        <v>518.70000000000005</v>
      </c>
      <c r="X8" s="5">
        <v>535.70000000000005</v>
      </c>
      <c r="Y8" s="5">
        <v>594.70000000000005</v>
      </c>
      <c r="Z8" s="5">
        <v>703.9</v>
      </c>
      <c r="AA8" s="5">
        <v>748.3</v>
      </c>
      <c r="AB8" s="5">
        <v>775.9</v>
      </c>
      <c r="AC8" s="5">
        <v>811.8</v>
      </c>
      <c r="AD8" s="5">
        <v>882.7</v>
      </c>
      <c r="AE8" s="5">
        <v>966.9</v>
      </c>
      <c r="AF8" s="5">
        <v>1072.3</v>
      </c>
      <c r="AG8" s="5">
        <v>1218.4000000000001</v>
      </c>
      <c r="AH8" s="5">
        <v>1300.4000000000001</v>
      </c>
      <c r="AI8" s="5">
        <v>1361.8</v>
      </c>
      <c r="AJ8" s="5">
        <v>1463.3</v>
      </c>
      <c r="AK8" s="5">
        <v>1657</v>
      </c>
      <c r="AL8" s="5">
        <v>1850.6</v>
      </c>
      <c r="AM8" s="5">
        <v>1897.5</v>
      </c>
      <c r="AN8" s="5">
        <v>2280.6</v>
      </c>
      <c r="AO8" s="5">
        <v>2387.6999999999998</v>
      </c>
      <c r="AP8" s="5">
        <v>2477.1</v>
      </c>
      <c r="AQ8" s="5">
        <v>2657</v>
      </c>
      <c r="AR8" s="5">
        <v>2906.5</v>
      </c>
      <c r="AS8" s="5">
        <v>3195.1</v>
      </c>
      <c r="AT8" s="5">
        <v>3448.4</v>
      </c>
      <c r="AU8" s="5">
        <v>3768.9</v>
      </c>
      <c r="AV8" s="5">
        <v>2991</v>
      </c>
      <c r="AW8" s="5">
        <v>3146.6</v>
      </c>
      <c r="AX8" s="5">
        <v>3381.8</v>
      </c>
      <c r="AY8" s="5">
        <v>3533.5</v>
      </c>
      <c r="AZ8" s="5">
        <v>3685.5</v>
      </c>
      <c r="BA8" s="5">
        <v>3754.8</v>
      </c>
      <c r="BB8" s="5">
        <v>4183.1000000000004</v>
      </c>
      <c r="BC8" s="5">
        <v>4779</v>
      </c>
      <c r="BD8" s="5">
        <v>4981.8999999999996</v>
      </c>
      <c r="BE8" s="5"/>
    </row>
    <row r="9" spans="1:57" x14ac:dyDescent="0.2">
      <c r="A9" s="392" t="s">
        <v>714</v>
      </c>
      <c r="B9" s="283" t="s">
        <v>715</v>
      </c>
      <c r="C9" s="5">
        <v>25.4</v>
      </c>
      <c r="D9" s="5">
        <v>25.5</v>
      </c>
      <c r="E9" s="5">
        <v>35.4</v>
      </c>
      <c r="F9" s="5">
        <v>42.9</v>
      </c>
      <c r="G9" s="5">
        <v>39.299999999999997</v>
      </c>
      <c r="H9" s="5">
        <v>53.3</v>
      </c>
      <c r="I9" s="5">
        <v>57.7</v>
      </c>
      <c r="J9" s="5">
        <v>60.4</v>
      </c>
      <c r="K9" s="5">
        <v>64.400000000000006</v>
      </c>
      <c r="L9" s="5">
        <v>69</v>
      </c>
      <c r="M9" s="5">
        <v>113.4</v>
      </c>
      <c r="N9" s="5">
        <v>153.6</v>
      </c>
      <c r="O9" s="5">
        <v>198.8</v>
      </c>
      <c r="P9" s="5">
        <v>223.2</v>
      </c>
      <c r="Q9" s="5">
        <v>224.8</v>
      </c>
      <c r="R9" s="5">
        <v>236.1</v>
      </c>
      <c r="S9" s="5">
        <v>240.2</v>
      </c>
      <c r="T9" s="5">
        <v>243.3</v>
      </c>
      <c r="U9" s="5">
        <v>256.8</v>
      </c>
      <c r="V9" s="5">
        <v>292.3</v>
      </c>
      <c r="W9" s="5">
        <v>326.39999999999998</v>
      </c>
      <c r="X9" s="5">
        <v>382.4</v>
      </c>
      <c r="Y9" s="5">
        <v>493.5</v>
      </c>
      <c r="Z9" s="5">
        <v>556.79999999999995</v>
      </c>
      <c r="AA9" s="5">
        <v>646.29999999999995</v>
      </c>
      <c r="AB9" s="5">
        <v>611.6</v>
      </c>
      <c r="AC9" s="5">
        <v>627.4</v>
      </c>
      <c r="AD9" s="5">
        <v>719.3</v>
      </c>
      <c r="AE9" s="5">
        <v>751.1</v>
      </c>
      <c r="AF9" s="5">
        <v>891.5</v>
      </c>
      <c r="AG9" s="5">
        <v>997.6</v>
      </c>
      <c r="AH9" s="5">
        <v>941.7</v>
      </c>
      <c r="AI9" s="5">
        <v>1051.0999999999999</v>
      </c>
      <c r="AJ9" s="5">
        <v>1109.9000000000001</v>
      </c>
      <c r="AK9" s="5">
        <v>1261.5999999999999</v>
      </c>
      <c r="AL9" s="5">
        <v>1269.7</v>
      </c>
      <c r="AM9" s="5">
        <v>1300.7</v>
      </c>
      <c r="AN9" s="5">
        <v>1335.3</v>
      </c>
      <c r="AO9" s="5">
        <v>1370.7</v>
      </c>
      <c r="AP9" s="5">
        <v>1299.0999999999999</v>
      </c>
      <c r="AQ9" s="5">
        <v>1326.6</v>
      </c>
      <c r="AR9" s="5">
        <v>1417.7</v>
      </c>
      <c r="AS9" s="5">
        <v>1449.3</v>
      </c>
      <c r="AT9" s="5">
        <v>1406.6</v>
      </c>
      <c r="AU9" s="5">
        <v>1486.5</v>
      </c>
      <c r="AV9" s="5">
        <v>1298.3</v>
      </c>
      <c r="AW9" s="5">
        <v>1337.7</v>
      </c>
      <c r="AX9" s="5">
        <v>1385.2</v>
      </c>
      <c r="AY9" s="5">
        <v>1477.5</v>
      </c>
      <c r="AZ9" s="5">
        <v>1594.5</v>
      </c>
      <c r="BA9" s="5">
        <v>1437.5</v>
      </c>
      <c r="BB9" s="5">
        <v>1705.5</v>
      </c>
      <c r="BC9" s="5">
        <v>1724.8</v>
      </c>
      <c r="BD9" s="5">
        <v>1920.6</v>
      </c>
      <c r="BE9" s="5"/>
    </row>
    <row r="10" spans="1:57" x14ac:dyDescent="0.2">
      <c r="A10" s="392" t="s">
        <v>716</v>
      </c>
      <c r="B10" s="283" t="s">
        <v>717</v>
      </c>
      <c r="C10" s="5">
        <v>17.2</v>
      </c>
      <c r="D10" s="5">
        <v>18.600000000000001</v>
      </c>
      <c r="E10" s="5">
        <v>25.7</v>
      </c>
      <c r="F10" s="5">
        <v>29.8</v>
      </c>
      <c r="G10" s="5">
        <v>34</v>
      </c>
      <c r="H10" s="5">
        <v>35.700000000000003</v>
      </c>
      <c r="I10" s="5">
        <v>40.1</v>
      </c>
      <c r="J10" s="5">
        <v>45.4</v>
      </c>
      <c r="K10" s="5">
        <v>47.5</v>
      </c>
      <c r="L10" s="5">
        <v>56.5</v>
      </c>
      <c r="M10" s="5">
        <v>58.8</v>
      </c>
      <c r="N10" s="5">
        <v>63.4</v>
      </c>
      <c r="O10" s="5">
        <v>77.400000000000006</v>
      </c>
      <c r="P10" s="5">
        <v>92</v>
      </c>
      <c r="Q10" s="5">
        <v>95</v>
      </c>
      <c r="R10" s="5">
        <v>97.6</v>
      </c>
      <c r="S10" s="5">
        <v>117.9</v>
      </c>
      <c r="T10" s="5">
        <v>134.19999999999999</v>
      </c>
      <c r="U10" s="5">
        <v>148.19999999999999</v>
      </c>
      <c r="V10" s="5">
        <v>174.9</v>
      </c>
      <c r="W10" s="5">
        <v>178.2</v>
      </c>
      <c r="X10" s="5">
        <v>172.3</v>
      </c>
      <c r="Y10" s="5">
        <v>190.3</v>
      </c>
      <c r="Z10" s="5">
        <v>178.1</v>
      </c>
      <c r="AA10" s="5">
        <v>169.6</v>
      </c>
      <c r="AB10" s="5">
        <v>166.1</v>
      </c>
      <c r="AC10" s="5">
        <v>169.6</v>
      </c>
      <c r="AD10" s="5">
        <v>192.4</v>
      </c>
      <c r="AE10" s="5">
        <v>226.4</v>
      </c>
      <c r="AF10" s="5">
        <v>262.7</v>
      </c>
      <c r="AG10" s="5">
        <v>314.8</v>
      </c>
      <c r="AH10" s="5">
        <v>287.10000000000002</v>
      </c>
      <c r="AI10" s="5">
        <v>252.7</v>
      </c>
      <c r="AJ10" s="5">
        <v>262.10000000000002</v>
      </c>
      <c r="AK10" s="5">
        <v>303.60000000000002</v>
      </c>
      <c r="AL10" s="5">
        <v>333.8</v>
      </c>
      <c r="AM10" s="5">
        <v>366.8</v>
      </c>
      <c r="AN10" s="5">
        <v>469.9</v>
      </c>
      <c r="AO10" s="5">
        <v>370.2</v>
      </c>
      <c r="AP10" s="5">
        <v>291.5</v>
      </c>
      <c r="AQ10" s="5">
        <v>310.89999999999998</v>
      </c>
      <c r="AR10" s="5">
        <v>344.4</v>
      </c>
      <c r="AS10" s="5">
        <v>360.1</v>
      </c>
      <c r="AT10" s="5">
        <v>373.6</v>
      </c>
      <c r="AU10" s="5">
        <v>431.7</v>
      </c>
      <c r="AV10" s="5">
        <v>453.8</v>
      </c>
      <c r="AW10" s="5">
        <v>507.5</v>
      </c>
      <c r="AX10" s="5">
        <v>573.9</v>
      </c>
      <c r="AY10" s="5">
        <v>677.8</v>
      </c>
      <c r="AZ10" s="5">
        <v>612.4</v>
      </c>
      <c r="BA10" s="5">
        <v>659.3</v>
      </c>
      <c r="BB10" s="5">
        <v>826.4</v>
      </c>
      <c r="BC10" s="5">
        <v>769.9</v>
      </c>
      <c r="BD10" s="5">
        <v>529.9</v>
      </c>
      <c r="BE10" s="5"/>
    </row>
    <row r="11" spans="1:57" x14ac:dyDescent="0.2">
      <c r="A11" s="391" t="s">
        <v>718</v>
      </c>
      <c r="B11" s="283" t="s">
        <v>719</v>
      </c>
      <c r="C11" s="5">
        <v>19.399999999999999</v>
      </c>
      <c r="D11" s="5">
        <v>21.7</v>
      </c>
      <c r="E11" s="5">
        <v>23.5</v>
      </c>
      <c r="F11" s="5">
        <v>26.9</v>
      </c>
      <c r="G11" s="5">
        <v>31</v>
      </c>
      <c r="H11" s="5">
        <v>32.799999999999997</v>
      </c>
      <c r="I11" s="5">
        <v>38.200000000000003</v>
      </c>
      <c r="J11" s="5">
        <v>41.1</v>
      </c>
      <c r="K11" s="5">
        <v>44.8</v>
      </c>
      <c r="L11" s="5">
        <v>49.2</v>
      </c>
      <c r="M11" s="5">
        <v>51.1</v>
      </c>
      <c r="N11" s="5">
        <v>58.5</v>
      </c>
      <c r="O11" s="5">
        <v>65.7</v>
      </c>
      <c r="P11" s="5">
        <v>72</v>
      </c>
      <c r="Q11" s="5">
        <v>80.2</v>
      </c>
      <c r="R11" s="5">
        <v>84.8</v>
      </c>
      <c r="S11" s="5">
        <v>93.2</v>
      </c>
      <c r="T11" s="5">
        <v>82.7</v>
      </c>
      <c r="U11" s="5">
        <v>99.6</v>
      </c>
      <c r="V11" s="5">
        <v>122.6</v>
      </c>
      <c r="W11" s="5">
        <v>137.19999999999999</v>
      </c>
      <c r="X11" s="5">
        <v>123.5</v>
      </c>
      <c r="Y11" s="5">
        <v>147.9</v>
      </c>
      <c r="Z11" s="5">
        <v>208.7</v>
      </c>
      <c r="AA11" s="5">
        <v>222.8</v>
      </c>
      <c r="AB11" s="5">
        <v>205</v>
      </c>
      <c r="AC11" s="5">
        <v>229.4</v>
      </c>
      <c r="AD11" s="5">
        <v>268.89999999999998</v>
      </c>
      <c r="AE11" s="5">
        <v>313</v>
      </c>
      <c r="AF11" s="5">
        <v>394.8</v>
      </c>
      <c r="AG11" s="5">
        <v>513.29999999999995</v>
      </c>
      <c r="AH11" s="5">
        <v>499.1</v>
      </c>
      <c r="AI11" s="5">
        <v>416.7</v>
      </c>
      <c r="AJ11" s="5">
        <v>397</v>
      </c>
      <c r="AK11" s="5">
        <v>459.3</v>
      </c>
      <c r="AL11" s="5">
        <v>570.4</v>
      </c>
      <c r="AM11" s="5">
        <v>690.6</v>
      </c>
      <c r="AN11" s="5">
        <v>758.8</v>
      </c>
      <c r="AO11" s="5">
        <v>610.5</v>
      </c>
      <c r="AP11" s="5">
        <v>562.5</v>
      </c>
      <c r="AQ11" s="5">
        <v>677.4</v>
      </c>
      <c r="AR11" s="5">
        <v>657.2</v>
      </c>
      <c r="AS11" s="5">
        <v>688.2</v>
      </c>
      <c r="AT11" s="5">
        <v>775.6</v>
      </c>
      <c r="AU11" s="5">
        <v>869.6</v>
      </c>
      <c r="AV11" s="5">
        <v>1002.4</v>
      </c>
      <c r="AW11" s="5">
        <v>1054.4000000000001</v>
      </c>
      <c r="AX11" s="5">
        <v>1141.0999999999999</v>
      </c>
      <c r="AY11" s="5">
        <v>1187.9000000000001</v>
      </c>
      <c r="AZ11" s="5">
        <v>1192.5</v>
      </c>
      <c r="BA11" s="5">
        <v>1201.5999999999999</v>
      </c>
      <c r="BB11" s="5">
        <v>1493.2</v>
      </c>
      <c r="BC11" s="5">
        <v>1361.8</v>
      </c>
      <c r="BD11" s="5">
        <v>1345.9</v>
      </c>
      <c r="BE11" s="5"/>
    </row>
    <row r="12" spans="1:57" x14ac:dyDescent="0.2">
      <c r="A12" s="198" t="s">
        <v>720</v>
      </c>
      <c r="B12" s="390" t="s">
        <v>721</v>
      </c>
      <c r="C12" s="219">
        <v>192.8</v>
      </c>
      <c r="D12" s="219">
        <v>207.6</v>
      </c>
      <c r="E12" s="219">
        <v>229.3</v>
      </c>
      <c r="F12" s="219">
        <v>301.10000000000002</v>
      </c>
      <c r="G12" s="219">
        <v>411.3</v>
      </c>
      <c r="H12" s="219">
        <v>414.9</v>
      </c>
      <c r="I12" s="219">
        <v>475.3</v>
      </c>
      <c r="J12" s="219">
        <v>579</v>
      </c>
      <c r="K12" s="219">
        <v>677.4</v>
      </c>
      <c r="L12" s="219">
        <v>656.9</v>
      </c>
      <c r="M12" s="219">
        <v>691.9</v>
      </c>
      <c r="N12" s="219">
        <v>732.8</v>
      </c>
      <c r="O12" s="219">
        <v>816.1</v>
      </c>
      <c r="P12" s="219">
        <v>1006.4</v>
      </c>
      <c r="Q12" s="219">
        <v>1047.8</v>
      </c>
      <c r="R12" s="219">
        <v>1185.8</v>
      </c>
      <c r="S12" s="219">
        <v>1193.8</v>
      </c>
      <c r="T12" s="219">
        <v>1227.4000000000001</v>
      </c>
      <c r="U12" s="219">
        <v>1306.5</v>
      </c>
      <c r="V12" s="219">
        <v>1437.6</v>
      </c>
      <c r="W12" s="219">
        <v>1547.9</v>
      </c>
      <c r="X12" s="219">
        <v>1534.1</v>
      </c>
      <c r="Y12" s="219">
        <v>1528.7</v>
      </c>
      <c r="Z12" s="219">
        <v>1910</v>
      </c>
      <c r="AA12" s="219">
        <v>2128.5</v>
      </c>
      <c r="AB12" s="219">
        <v>2312.1999999999998</v>
      </c>
      <c r="AC12" s="219">
        <v>2492.5</v>
      </c>
      <c r="AD12" s="219">
        <v>2690.1</v>
      </c>
      <c r="AE12" s="219">
        <v>2788.2</v>
      </c>
      <c r="AF12" s="219">
        <v>2940.1</v>
      </c>
      <c r="AG12" s="219">
        <v>3283.1</v>
      </c>
      <c r="AH12" s="219">
        <v>3421.4</v>
      </c>
      <c r="AI12" s="219">
        <v>3656.5</v>
      </c>
      <c r="AJ12" s="219">
        <v>3765.5</v>
      </c>
      <c r="AK12" s="219">
        <v>3558.2</v>
      </c>
      <c r="AL12" s="219">
        <v>4108.8</v>
      </c>
      <c r="AM12" s="219">
        <v>4408.6000000000004</v>
      </c>
      <c r="AN12" s="219">
        <v>4881.2</v>
      </c>
      <c r="AO12" s="219">
        <v>5262.2</v>
      </c>
      <c r="AP12" s="219">
        <v>5263.7</v>
      </c>
      <c r="AQ12" s="219">
        <v>5730.4</v>
      </c>
      <c r="AR12" s="219">
        <v>6004.8</v>
      </c>
      <c r="AS12" s="219">
        <v>6276</v>
      </c>
      <c r="AT12" s="219">
        <v>6601.9</v>
      </c>
      <c r="AU12" s="219">
        <v>6796.7</v>
      </c>
      <c r="AV12" s="219">
        <v>7454.7</v>
      </c>
      <c r="AW12" s="219">
        <v>8010.5</v>
      </c>
      <c r="AX12" s="219">
        <v>8539.9</v>
      </c>
      <c r="AY12" s="219">
        <v>10133.6</v>
      </c>
      <c r="AZ12" s="219">
        <v>10510.5</v>
      </c>
      <c r="BA12" s="219">
        <v>10211.799999999999</v>
      </c>
      <c r="BB12" s="219">
        <v>11454.9</v>
      </c>
      <c r="BC12" s="219">
        <v>12382.9</v>
      </c>
      <c r="BD12" s="219">
        <v>14307.7</v>
      </c>
      <c r="BE12" s="219"/>
    </row>
    <row r="13" spans="1:57" x14ac:dyDescent="0.2">
      <c r="A13" s="391" t="s">
        <v>722</v>
      </c>
      <c r="B13" s="283" t="s">
        <v>723</v>
      </c>
      <c r="C13" s="5">
        <v>184.2</v>
      </c>
      <c r="D13" s="5">
        <v>198.9</v>
      </c>
      <c r="E13" s="5">
        <v>220.1</v>
      </c>
      <c r="F13" s="5">
        <v>290.3</v>
      </c>
      <c r="G13" s="5">
        <v>400.3</v>
      </c>
      <c r="H13" s="5">
        <v>404.3</v>
      </c>
      <c r="I13" s="5">
        <v>461.5</v>
      </c>
      <c r="J13" s="5">
        <v>564</v>
      </c>
      <c r="K13" s="5">
        <v>658.7</v>
      </c>
      <c r="L13" s="5">
        <v>638.70000000000005</v>
      </c>
      <c r="M13" s="5">
        <v>671.7</v>
      </c>
      <c r="N13" s="5">
        <v>707.7</v>
      </c>
      <c r="O13" s="5">
        <v>789.9</v>
      </c>
      <c r="P13" s="5">
        <v>970.4</v>
      </c>
      <c r="Q13" s="5">
        <v>1012.4</v>
      </c>
      <c r="R13" s="5">
        <v>1145.5</v>
      </c>
      <c r="S13" s="5">
        <v>1155.8</v>
      </c>
      <c r="T13" s="5">
        <v>1185.3</v>
      </c>
      <c r="U13" s="5">
        <v>1247.0999999999999</v>
      </c>
      <c r="V13" s="5">
        <v>1374.1</v>
      </c>
      <c r="W13" s="5">
        <v>1476.2</v>
      </c>
      <c r="X13" s="5">
        <v>1453.9</v>
      </c>
      <c r="Y13" s="5">
        <v>1453.1</v>
      </c>
      <c r="Z13" s="5">
        <v>1824.7</v>
      </c>
      <c r="AA13" s="5">
        <v>2026.5</v>
      </c>
      <c r="AB13" s="5">
        <v>2203.8000000000002</v>
      </c>
      <c r="AC13" s="5">
        <v>2357.9</v>
      </c>
      <c r="AD13" s="5">
        <v>2555.3000000000002</v>
      </c>
      <c r="AE13" s="5">
        <v>2637.4</v>
      </c>
      <c r="AF13" s="5">
        <v>2756.4</v>
      </c>
      <c r="AG13" s="5">
        <v>3106</v>
      </c>
      <c r="AH13" s="5">
        <v>3240.4</v>
      </c>
      <c r="AI13" s="5">
        <v>3453.7</v>
      </c>
      <c r="AJ13" s="5">
        <v>3582.8</v>
      </c>
      <c r="AK13" s="5">
        <v>3396.1</v>
      </c>
      <c r="AL13" s="5">
        <v>3913.8</v>
      </c>
      <c r="AM13" s="5">
        <v>4225.6000000000004</v>
      </c>
      <c r="AN13" s="5">
        <v>4654.3999999999996</v>
      </c>
      <c r="AO13" s="5">
        <v>5039</v>
      </c>
      <c r="AP13" s="5">
        <v>4991.2</v>
      </c>
      <c r="AQ13" s="5">
        <v>5466.7</v>
      </c>
      <c r="AR13" s="5">
        <v>5695.2</v>
      </c>
      <c r="AS13" s="5">
        <v>5955.2</v>
      </c>
      <c r="AT13" s="5">
        <v>6273.9</v>
      </c>
      <c r="AU13" s="5">
        <v>6467.1</v>
      </c>
      <c r="AV13" s="5">
        <v>7011</v>
      </c>
      <c r="AW13" s="5">
        <v>7443.2</v>
      </c>
      <c r="AX13" s="5">
        <v>7957.7</v>
      </c>
      <c r="AY13" s="5">
        <v>9391.5</v>
      </c>
      <c r="AZ13" s="5">
        <v>9678</v>
      </c>
      <c r="BA13" s="5">
        <v>9369.6</v>
      </c>
      <c r="BB13" s="5">
        <v>10595.7</v>
      </c>
      <c r="BC13" s="5">
        <v>11443.4</v>
      </c>
      <c r="BD13" s="5">
        <v>13147</v>
      </c>
      <c r="BE13" s="5"/>
    </row>
    <row r="14" spans="1:57" x14ac:dyDescent="0.2">
      <c r="A14" s="391" t="s">
        <v>724</v>
      </c>
      <c r="B14" s="283" t="s">
        <v>725</v>
      </c>
      <c r="C14" s="5">
        <v>8.6</v>
      </c>
      <c r="D14" s="5">
        <v>8.6</v>
      </c>
      <c r="E14" s="5">
        <v>9.1999999999999993</v>
      </c>
      <c r="F14" s="5">
        <v>10.8</v>
      </c>
      <c r="G14" s="5">
        <v>10.9</v>
      </c>
      <c r="H14" s="5">
        <v>10.6</v>
      </c>
      <c r="I14" s="5">
        <v>13.7</v>
      </c>
      <c r="J14" s="5">
        <v>15</v>
      </c>
      <c r="K14" s="5">
        <v>18.600000000000001</v>
      </c>
      <c r="L14" s="5">
        <v>18.2</v>
      </c>
      <c r="M14" s="5">
        <v>20.2</v>
      </c>
      <c r="N14" s="5">
        <v>25.1</v>
      </c>
      <c r="O14" s="5">
        <v>26.2</v>
      </c>
      <c r="P14" s="5">
        <v>36</v>
      </c>
      <c r="Q14" s="5">
        <v>35.4</v>
      </c>
      <c r="R14" s="5">
        <v>40.299999999999997</v>
      </c>
      <c r="S14" s="5">
        <v>38</v>
      </c>
      <c r="T14" s="5">
        <v>42.1</v>
      </c>
      <c r="U14" s="5">
        <v>59.4</v>
      </c>
      <c r="V14" s="5">
        <v>63.5</v>
      </c>
      <c r="W14" s="5">
        <v>71.7</v>
      </c>
      <c r="X14" s="5">
        <v>80.2</v>
      </c>
      <c r="Y14" s="5">
        <v>75.599999999999994</v>
      </c>
      <c r="Z14" s="5">
        <v>85.3</v>
      </c>
      <c r="AA14" s="5">
        <v>102</v>
      </c>
      <c r="AB14" s="5">
        <v>108.4</v>
      </c>
      <c r="AC14" s="5">
        <v>134.69999999999999</v>
      </c>
      <c r="AD14" s="5">
        <v>134.80000000000001</v>
      </c>
      <c r="AE14" s="5">
        <v>150.69999999999999</v>
      </c>
      <c r="AF14" s="5">
        <v>183.6</v>
      </c>
      <c r="AG14" s="5">
        <v>177.2</v>
      </c>
      <c r="AH14" s="5">
        <v>181</v>
      </c>
      <c r="AI14" s="5">
        <v>202.8</v>
      </c>
      <c r="AJ14" s="5">
        <v>182.7</v>
      </c>
      <c r="AK14" s="5">
        <v>162.1</v>
      </c>
      <c r="AL14" s="5">
        <v>195</v>
      </c>
      <c r="AM14" s="5">
        <v>183</v>
      </c>
      <c r="AN14" s="5">
        <v>226.9</v>
      </c>
      <c r="AO14" s="5">
        <v>223.2</v>
      </c>
      <c r="AP14" s="5">
        <v>272.5</v>
      </c>
      <c r="AQ14" s="5">
        <v>263.7</v>
      </c>
      <c r="AR14" s="5">
        <v>309.60000000000002</v>
      </c>
      <c r="AS14" s="5">
        <v>320.8</v>
      </c>
      <c r="AT14" s="5">
        <v>328</v>
      </c>
      <c r="AU14" s="5">
        <v>329.5</v>
      </c>
      <c r="AV14" s="5">
        <v>443.7</v>
      </c>
      <c r="AW14" s="5">
        <v>567.29999999999995</v>
      </c>
      <c r="AX14" s="5">
        <v>582.20000000000005</v>
      </c>
      <c r="AY14" s="5">
        <v>742.1</v>
      </c>
      <c r="AZ14" s="5">
        <v>832.5</v>
      </c>
      <c r="BA14" s="5">
        <v>842.2</v>
      </c>
      <c r="BB14" s="5">
        <v>859.3</v>
      </c>
      <c r="BC14" s="5">
        <v>939.5</v>
      </c>
      <c r="BD14" s="5">
        <v>1160.7</v>
      </c>
      <c r="BE14" s="5"/>
    </row>
    <row r="15" spans="1:57" x14ac:dyDescent="0.2">
      <c r="A15" s="198" t="s">
        <v>726</v>
      </c>
      <c r="B15" s="390" t="s">
        <v>727</v>
      </c>
      <c r="C15" s="219">
        <v>1.6</v>
      </c>
      <c r="D15" s="219">
        <v>1.7</v>
      </c>
      <c r="E15" s="219">
        <v>2.5</v>
      </c>
      <c r="F15" s="219">
        <v>4</v>
      </c>
      <c r="G15" s="219">
        <v>3.2</v>
      </c>
      <c r="H15" s="219">
        <v>3.2</v>
      </c>
      <c r="I15" s="219">
        <v>3</v>
      </c>
      <c r="J15" s="219">
        <v>4.7</v>
      </c>
      <c r="K15" s="219">
        <v>3.3</v>
      </c>
      <c r="L15" s="219">
        <v>5.0999999999999996</v>
      </c>
      <c r="M15" s="219">
        <v>5.2</v>
      </c>
      <c r="N15" s="219">
        <v>4.4000000000000004</v>
      </c>
      <c r="O15" s="219">
        <v>6.5</v>
      </c>
      <c r="P15" s="219">
        <v>6.5</v>
      </c>
      <c r="Q15" s="219">
        <v>7.9</v>
      </c>
      <c r="R15" s="219">
        <v>6.7</v>
      </c>
      <c r="S15" s="219">
        <v>6.7</v>
      </c>
      <c r="T15" s="219">
        <v>7.1</v>
      </c>
      <c r="U15" s="219">
        <v>7.3</v>
      </c>
      <c r="V15" s="219">
        <v>8.1999999999999993</v>
      </c>
      <c r="W15" s="219">
        <v>11.2</v>
      </c>
      <c r="X15" s="219">
        <v>12.9</v>
      </c>
      <c r="Y15" s="219">
        <v>13.4</v>
      </c>
      <c r="Z15" s="219">
        <v>12.1</v>
      </c>
      <c r="AA15" s="219">
        <v>14</v>
      </c>
      <c r="AB15" s="219">
        <v>15.4</v>
      </c>
      <c r="AC15" s="219">
        <v>17</v>
      </c>
      <c r="AD15" s="219">
        <v>21.2</v>
      </c>
      <c r="AE15" s="219">
        <v>16.899999999999999</v>
      </c>
      <c r="AF15" s="219">
        <v>29.1</v>
      </c>
      <c r="AG15" s="219">
        <v>23</v>
      </c>
      <c r="AH15" s="219">
        <v>23.7</v>
      </c>
      <c r="AI15" s="219">
        <v>32.4</v>
      </c>
      <c r="AJ15" s="219">
        <v>47.7</v>
      </c>
      <c r="AK15" s="219">
        <v>40.700000000000003</v>
      </c>
      <c r="AL15" s="219">
        <v>44</v>
      </c>
      <c r="AM15" s="219">
        <v>47.5</v>
      </c>
      <c r="AN15" s="219">
        <v>46.5</v>
      </c>
      <c r="AO15" s="219">
        <v>53.3</v>
      </c>
      <c r="AP15" s="219">
        <v>52.3</v>
      </c>
      <c r="AQ15" s="219">
        <v>50.2</v>
      </c>
      <c r="AR15" s="219">
        <v>43.4</v>
      </c>
      <c r="AS15" s="219">
        <v>71.099999999999994</v>
      </c>
      <c r="AT15" s="219">
        <v>71.8</v>
      </c>
      <c r="AU15" s="219">
        <v>73.7</v>
      </c>
      <c r="AV15" s="219">
        <v>74.099999999999994</v>
      </c>
      <c r="AW15" s="219">
        <v>85.9</v>
      </c>
      <c r="AX15" s="219">
        <v>110.8</v>
      </c>
      <c r="AY15" s="219">
        <v>90.6</v>
      </c>
      <c r="AZ15" s="219">
        <v>114.2</v>
      </c>
      <c r="BA15" s="219">
        <v>84.5</v>
      </c>
      <c r="BB15" s="219">
        <v>118.2</v>
      </c>
      <c r="BC15" s="219">
        <v>145.4</v>
      </c>
      <c r="BD15" s="219">
        <v>141.1</v>
      </c>
      <c r="BE15" s="219"/>
    </row>
    <row r="16" spans="1:57" s="4" customFormat="1" x14ac:dyDescent="0.2">
      <c r="A16" s="393" t="s">
        <v>728</v>
      </c>
      <c r="B16" s="394" t="s">
        <v>729</v>
      </c>
      <c r="C16" s="277">
        <v>300.10000000000002</v>
      </c>
      <c r="D16" s="277">
        <v>331</v>
      </c>
      <c r="E16" s="277">
        <v>382.6</v>
      </c>
      <c r="F16" s="277">
        <v>482.1</v>
      </c>
      <c r="G16" s="277">
        <v>604.9</v>
      </c>
      <c r="H16" s="277">
        <v>645.5</v>
      </c>
      <c r="I16" s="277">
        <v>729.3</v>
      </c>
      <c r="J16" s="277">
        <v>850.6</v>
      </c>
      <c r="K16" s="277">
        <v>971.5</v>
      </c>
      <c r="L16" s="277">
        <v>975.2</v>
      </c>
      <c r="M16" s="277">
        <v>1098.9000000000001</v>
      </c>
      <c r="N16" s="277">
        <v>1210.8</v>
      </c>
      <c r="O16" s="277">
        <v>1406</v>
      </c>
      <c r="P16" s="277">
        <v>1679.6</v>
      </c>
      <c r="Q16" s="277">
        <v>1769.7</v>
      </c>
      <c r="R16" s="277">
        <v>1945.7</v>
      </c>
      <c r="S16" s="277">
        <v>2012.3</v>
      </c>
      <c r="T16" s="277">
        <v>2082.6</v>
      </c>
      <c r="U16" s="277">
        <v>2239.1999999999998</v>
      </c>
      <c r="V16" s="277">
        <v>2508.8000000000002</v>
      </c>
      <c r="W16" s="277">
        <v>2719.4</v>
      </c>
      <c r="X16" s="277">
        <v>2760.9</v>
      </c>
      <c r="Y16" s="277">
        <v>2968.5</v>
      </c>
      <c r="Z16" s="277">
        <v>3569.5</v>
      </c>
      <c r="AA16" s="277">
        <v>3929.5</v>
      </c>
      <c r="AB16" s="277">
        <v>4086.1</v>
      </c>
      <c r="AC16" s="277">
        <v>4347.8</v>
      </c>
      <c r="AD16" s="277">
        <v>4774.7</v>
      </c>
      <c r="AE16" s="277">
        <v>5062.5</v>
      </c>
      <c r="AF16" s="277">
        <v>5590.5</v>
      </c>
      <c r="AG16" s="277">
        <v>6350.3</v>
      </c>
      <c r="AH16" s="277">
        <v>6473.5</v>
      </c>
      <c r="AI16" s="277">
        <v>6771.2</v>
      </c>
      <c r="AJ16" s="277">
        <v>7045.6</v>
      </c>
      <c r="AK16" s="277">
        <v>7280.4</v>
      </c>
      <c r="AL16" s="277">
        <v>8177.2</v>
      </c>
      <c r="AM16" s="277">
        <v>8711.7000000000007</v>
      </c>
      <c r="AN16" s="277">
        <v>9772.4</v>
      </c>
      <c r="AO16" s="277">
        <v>10054.6</v>
      </c>
      <c r="AP16" s="277">
        <v>9946.2000000000007</v>
      </c>
      <c r="AQ16" s="277">
        <v>10752.4</v>
      </c>
      <c r="AR16" s="277">
        <v>11374</v>
      </c>
      <c r="AS16" s="277">
        <v>12039.9</v>
      </c>
      <c r="AT16" s="277">
        <v>12677.8</v>
      </c>
      <c r="AU16" s="277">
        <v>13427.1</v>
      </c>
      <c r="AV16" s="277">
        <v>13274.4</v>
      </c>
      <c r="AW16" s="277">
        <v>14142.6</v>
      </c>
      <c r="AX16" s="277">
        <v>15132.7</v>
      </c>
      <c r="AY16" s="277">
        <v>17100.8</v>
      </c>
      <c r="AZ16" s="277">
        <v>17709.7</v>
      </c>
      <c r="BA16" s="277">
        <v>17349.400000000001</v>
      </c>
      <c r="BB16" s="277">
        <v>19781.5</v>
      </c>
      <c r="BC16" s="277">
        <v>21163.9</v>
      </c>
      <c r="BD16" s="277">
        <v>23227.1</v>
      </c>
      <c r="BE16" s="277"/>
    </row>
    <row r="17" spans="1:57" x14ac:dyDescent="0.2">
      <c r="A17" s="198" t="s">
        <v>188</v>
      </c>
      <c r="B17" s="390" t="s">
        <v>730</v>
      </c>
      <c r="C17" s="219">
        <v>120.6</v>
      </c>
      <c r="D17" s="219">
        <v>134.19999999999999</v>
      </c>
      <c r="E17" s="219">
        <v>151.69999999999999</v>
      </c>
      <c r="F17" s="219">
        <v>176.2</v>
      </c>
      <c r="G17" s="219">
        <v>223.8</v>
      </c>
      <c r="H17" s="219">
        <v>271.8</v>
      </c>
      <c r="I17" s="219">
        <v>330.4</v>
      </c>
      <c r="J17" s="219">
        <v>358.1</v>
      </c>
      <c r="K17" s="219">
        <v>374.7</v>
      </c>
      <c r="L17" s="219">
        <v>396.5</v>
      </c>
      <c r="M17" s="219">
        <v>443.3</v>
      </c>
      <c r="N17" s="219">
        <v>479.5</v>
      </c>
      <c r="O17" s="219">
        <v>549.29999999999995</v>
      </c>
      <c r="P17" s="219">
        <v>590.29999999999995</v>
      </c>
      <c r="Q17" s="219">
        <v>649.5</v>
      </c>
      <c r="R17" s="219">
        <v>690</v>
      </c>
      <c r="S17" s="219">
        <v>736.3</v>
      </c>
      <c r="T17" s="219">
        <v>790.1</v>
      </c>
      <c r="U17" s="219">
        <v>842.1</v>
      </c>
      <c r="V17" s="219">
        <v>927.4</v>
      </c>
      <c r="W17" s="219">
        <v>1014.9</v>
      </c>
      <c r="X17" s="219">
        <v>1114.5999999999999</v>
      </c>
      <c r="Y17" s="219">
        <v>1244.5</v>
      </c>
      <c r="Z17" s="219">
        <v>1359.8</v>
      </c>
      <c r="AA17" s="219">
        <v>1413</v>
      </c>
      <c r="AB17" s="219">
        <v>1496.7</v>
      </c>
      <c r="AC17" s="219">
        <v>1580.3</v>
      </c>
      <c r="AD17" s="219">
        <v>1672.1</v>
      </c>
      <c r="AE17" s="219">
        <v>1793.1</v>
      </c>
      <c r="AF17" s="219">
        <v>2032.5</v>
      </c>
      <c r="AG17" s="219">
        <v>2241.1999999999998</v>
      </c>
      <c r="AH17" s="219">
        <v>2482.9</v>
      </c>
      <c r="AI17" s="219">
        <v>2635.2</v>
      </c>
      <c r="AJ17" s="219">
        <v>2807.7</v>
      </c>
      <c r="AK17" s="219">
        <v>2964.7</v>
      </c>
      <c r="AL17" s="219">
        <v>3190.5</v>
      </c>
      <c r="AM17" s="219">
        <v>3387.6</v>
      </c>
      <c r="AN17" s="219">
        <v>3727.8</v>
      </c>
      <c r="AO17" s="219">
        <v>4005.4</v>
      </c>
      <c r="AP17" s="219">
        <v>4265.8999999999996</v>
      </c>
      <c r="AQ17" s="219">
        <v>4415.3</v>
      </c>
      <c r="AR17" s="219">
        <v>4693.5</v>
      </c>
      <c r="AS17" s="219">
        <v>4960.3</v>
      </c>
      <c r="AT17" s="219">
        <v>5165.6000000000004</v>
      </c>
      <c r="AU17" s="219">
        <v>5327.3</v>
      </c>
      <c r="AV17" s="219">
        <v>5586.6</v>
      </c>
      <c r="AW17" s="219">
        <v>5778.7</v>
      </c>
      <c r="AX17" s="219">
        <v>6170.7</v>
      </c>
      <c r="AY17" s="219">
        <v>6527.5</v>
      </c>
      <c r="AZ17" s="219">
        <v>6911.5</v>
      </c>
      <c r="BA17" s="219">
        <v>7260.7</v>
      </c>
      <c r="BB17" s="219">
        <v>7708.3</v>
      </c>
      <c r="BC17" s="219">
        <v>8352</v>
      </c>
      <c r="BD17" s="219">
        <v>9195.5</v>
      </c>
      <c r="BE17" s="219"/>
    </row>
    <row r="18" spans="1:57" s="4" customFormat="1" x14ac:dyDescent="0.2">
      <c r="A18" s="393" t="s">
        <v>731</v>
      </c>
      <c r="B18" s="394" t="s">
        <v>732</v>
      </c>
      <c r="C18" s="277">
        <v>420.7</v>
      </c>
      <c r="D18" s="277">
        <v>465.2</v>
      </c>
      <c r="E18" s="277">
        <v>534.20000000000005</v>
      </c>
      <c r="F18" s="277">
        <v>658.3</v>
      </c>
      <c r="G18" s="277">
        <v>828.7</v>
      </c>
      <c r="H18" s="277">
        <v>917.3</v>
      </c>
      <c r="I18" s="277">
        <v>1059.7</v>
      </c>
      <c r="J18" s="277">
        <v>1208.7</v>
      </c>
      <c r="K18" s="277">
        <v>1346.2</v>
      </c>
      <c r="L18" s="277">
        <v>1371.7</v>
      </c>
      <c r="M18" s="277">
        <v>1542.2</v>
      </c>
      <c r="N18" s="277">
        <v>1690.2</v>
      </c>
      <c r="O18" s="277">
        <v>1955.3</v>
      </c>
      <c r="P18" s="277">
        <v>2270</v>
      </c>
      <c r="Q18" s="277">
        <v>2419.3000000000002</v>
      </c>
      <c r="R18" s="277">
        <v>2635.7</v>
      </c>
      <c r="S18" s="277">
        <v>2748.6</v>
      </c>
      <c r="T18" s="277">
        <v>2872.7</v>
      </c>
      <c r="U18" s="277">
        <v>3081.2</v>
      </c>
      <c r="V18" s="277">
        <v>3436.2</v>
      </c>
      <c r="W18" s="277">
        <v>3734.3</v>
      </c>
      <c r="X18" s="277">
        <v>3875.5</v>
      </c>
      <c r="Y18" s="277">
        <v>4213</v>
      </c>
      <c r="Z18" s="277">
        <v>4929.3</v>
      </c>
      <c r="AA18" s="277">
        <v>5342.6</v>
      </c>
      <c r="AB18" s="277">
        <v>5582.8</v>
      </c>
      <c r="AC18" s="277">
        <v>5928</v>
      </c>
      <c r="AD18" s="277">
        <v>6446.8</v>
      </c>
      <c r="AE18" s="277">
        <v>6855.6</v>
      </c>
      <c r="AF18" s="277">
        <v>7622.9</v>
      </c>
      <c r="AG18" s="277">
        <v>8591.5</v>
      </c>
      <c r="AH18" s="277">
        <v>8956.2999999999993</v>
      </c>
      <c r="AI18" s="277">
        <v>9406.4</v>
      </c>
      <c r="AJ18" s="277">
        <v>9853.2999999999993</v>
      </c>
      <c r="AK18" s="277">
        <v>10245.1</v>
      </c>
      <c r="AL18" s="277">
        <v>11367.8</v>
      </c>
      <c r="AM18" s="277">
        <v>12099.2</v>
      </c>
      <c r="AN18" s="277">
        <v>13500.2</v>
      </c>
      <c r="AO18" s="277">
        <v>14060</v>
      </c>
      <c r="AP18" s="277">
        <v>14212.2</v>
      </c>
      <c r="AQ18" s="277">
        <v>15167.7</v>
      </c>
      <c r="AR18" s="277">
        <v>16067.5</v>
      </c>
      <c r="AS18" s="277">
        <v>17000.2</v>
      </c>
      <c r="AT18" s="277">
        <v>17843.400000000001</v>
      </c>
      <c r="AU18" s="277">
        <v>18754.3</v>
      </c>
      <c r="AV18" s="277">
        <v>18861</v>
      </c>
      <c r="AW18" s="277">
        <v>19921.3</v>
      </c>
      <c r="AX18" s="277">
        <v>21303.4</v>
      </c>
      <c r="AY18" s="277">
        <v>23628.3</v>
      </c>
      <c r="AZ18" s="277">
        <v>24621.200000000001</v>
      </c>
      <c r="BA18" s="277">
        <v>24610.1</v>
      </c>
      <c r="BB18" s="277">
        <v>27489.7</v>
      </c>
      <c r="BC18" s="277">
        <v>29516</v>
      </c>
      <c r="BD18" s="277">
        <v>32422.7</v>
      </c>
      <c r="BE18" s="277"/>
    </row>
    <row r="19" spans="1:57" s="381" customFormat="1" x14ac:dyDescent="0.2">
      <c r="A19" s="384"/>
      <c r="B19" s="385"/>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row>
    <row r="20" spans="1:57" ht="13.5" thickBot="1" x14ac:dyDescent="0.25">
      <c r="A20" s="266" t="s">
        <v>1635</v>
      </c>
      <c r="B20" s="395"/>
      <c r="C20" s="396"/>
      <c r="D20" s="396"/>
      <c r="E20" s="396"/>
      <c r="F20" s="396"/>
      <c r="G20" s="396"/>
      <c r="H20" s="396"/>
      <c r="I20" s="396"/>
      <c r="J20" s="396"/>
      <c r="K20" s="396"/>
      <c r="L20" s="396"/>
      <c r="M20" s="396"/>
      <c r="N20" s="396"/>
      <c r="O20" s="396"/>
      <c r="P20" s="396"/>
      <c r="Q20" s="396"/>
      <c r="R20" s="396"/>
      <c r="S20" s="396"/>
      <c r="T20" s="396"/>
      <c r="U20" s="396"/>
      <c r="V20" s="396"/>
      <c r="W20" s="396"/>
      <c r="X20" s="396"/>
      <c r="Y20" s="396"/>
      <c r="Z20" s="396"/>
      <c r="AA20" s="396"/>
      <c r="AB20" s="396"/>
      <c r="AC20" s="396"/>
      <c r="AD20" s="396"/>
      <c r="AE20" s="396"/>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t="s">
        <v>178</v>
      </c>
    </row>
    <row r="21" spans="1:57" s="381" customFormat="1" x14ac:dyDescent="0.2">
      <c r="A21" s="384"/>
      <c r="B21" s="385"/>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row>
    <row r="22" spans="1:57" x14ac:dyDescent="0.2">
      <c r="A22" s="268" t="s">
        <v>437</v>
      </c>
    </row>
    <row r="23" spans="1:57" x14ac:dyDescent="0.2">
      <c r="A23" s="351" t="s">
        <v>78</v>
      </c>
    </row>
  </sheetData>
  <phoneticPr fontId="0" type="noConversion"/>
  <pageMargins left="0.55118110236220497" right="0.55118110236220497" top="0.55118110236220497" bottom="0.55118110236220497" header="0.196850393700787" footer="0.196850393700787"/>
  <pageSetup paperSize="9" scale="74" orientation="landscape" r:id="rId1"/>
  <headerFooter alignWithMargins="0">
    <oddFooter>&amp;L&amp;8statec&amp;R&amp;8&amp;D</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1">
    <tabColor indexed="55"/>
    <pageSetUpPr autoPageBreaks="0" fitToPage="1"/>
  </sheetPr>
  <dimension ref="A1:BE23"/>
  <sheetViews>
    <sheetView showGridLines="0" zoomScale="85" zoomScaleNormal="85" workbookViewId="0">
      <pane xSplit="2" ySplit="2" topLeftCell="C3" activePane="bottomRight" state="frozen"/>
      <selection pane="topRight"/>
      <selection pane="bottomLeft"/>
      <selection pane="bottomRight"/>
    </sheetView>
  </sheetViews>
  <sheetFormatPr defaultColWidth="11.42578125" defaultRowHeight="12.75" x14ac:dyDescent="0.2"/>
  <cols>
    <col min="1" max="1" width="64.7109375" style="185" customWidth="1"/>
    <col min="2" max="2" width="14.1406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551</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1" customFormat="1" ht="15" x14ac:dyDescent="0.35">
      <c r="A2" s="263" t="s">
        <v>60</v>
      </c>
      <c r="B2" s="263" t="s">
        <v>1261</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63"/>
    </row>
    <row r="3" spans="1:57" s="381" customFormat="1" ht="15" x14ac:dyDescent="0.35">
      <c r="A3" s="382"/>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2"/>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1" customFormat="1" x14ac:dyDescent="0.2">
      <c r="A5" s="384"/>
      <c r="B5" s="385"/>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row>
    <row r="6" spans="1:57" x14ac:dyDescent="0.2">
      <c r="A6" s="198" t="s">
        <v>711</v>
      </c>
      <c r="B6" s="390" t="s">
        <v>123</v>
      </c>
      <c r="C6" s="219">
        <v>96.7</v>
      </c>
      <c r="D6" s="219">
        <v>112</v>
      </c>
      <c r="E6" s="219">
        <v>140.30000000000001</v>
      </c>
      <c r="F6" s="219">
        <v>164.9</v>
      </c>
      <c r="G6" s="219">
        <v>176.6</v>
      </c>
      <c r="H6" s="219">
        <v>212.4</v>
      </c>
      <c r="I6" s="219">
        <v>234.2</v>
      </c>
      <c r="J6" s="219">
        <v>248.5</v>
      </c>
      <c r="K6" s="219">
        <v>271.7</v>
      </c>
      <c r="L6" s="219">
        <v>292.89999999999998</v>
      </c>
      <c r="M6" s="219">
        <v>383.1</v>
      </c>
      <c r="N6" s="219">
        <v>453.7</v>
      </c>
      <c r="O6" s="219">
        <v>562.29999999999995</v>
      </c>
      <c r="P6" s="219">
        <v>643.1</v>
      </c>
      <c r="Q6" s="219">
        <v>688</v>
      </c>
      <c r="R6" s="219">
        <v>725.5</v>
      </c>
      <c r="S6" s="219">
        <v>782.5</v>
      </c>
      <c r="T6" s="219">
        <v>829.6</v>
      </c>
      <c r="U6" s="219">
        <v>906.6</v>
      </c>
      <c r="V6" s="219">
        <v>1043.5</v>
      </c>
      <c r="W6" s="219">
        <v>1138.9000000000001</v>
      </c>
      <c r="X6" s="219">
        <v>1190.5999999999999</v>
      </c>
      <c r="Y6" s="219">
        <v>1406.8</v>
      </c>
      <c r="Z6" s="219">
        <v>1626.6</v>
      </c>
      <c r="AA6" s="219">
        <v>1765.1</v>
      </c>
      <c r="AB6" s="219">
        <v>1736.1</v>
      </c>
      <c r="AC6" s="219">
        <v>1814.9</v>
      </c>
      <c r="AD6" s="219">
        <v>2037.6</v>
      </c>
      <c r="AE6" s="219">
        <v>2229.9</v>
      </c>
      <c r="AF6" s="219">
        <v>2592</v>
      </c>
      <c r="AG6" s="219">
        <v>3013.3</v>
      </c>
      <c r="AH6" s="219">
        <v>2995.5</v>
      </c>
      <c r="AI6" s="219">
        <v>3048.7</v>
      </c>
      <c r="AJ6" s="219">
        <v>3199</v>
      </c>
      <c r="AK6" s="219">
        <v>3642.2</v>
      </c>
      <c r="AL6" s="219">
        <v>3984.8</v>
      </c>
      <c r="AM6" s="219">
        <v>4207.8999999999996</v>
      </c>
      <c r="AN6" s="219">
        <v>4793.7</v>
      </c>
      <c r="AO6" s="219">
        <v>4691.5</v>
      </c>
      <c r="AP6" s="219">
        <v>4584.3</v>
      </c>
      <c r="AQ6" s="219">
        <v>4927.8</v>
      </c>
      <c r="AR6" s="219">
        <v>5277.2</v>
      </c>
      <c r="AS6" s="219">
        <v>5641.8</v>
      </c>
      <c r="AT6" s="219">
        <v>5954.4</v>
      </c>
      <c r="AU6" s="219">
        <v>6496.4</v>
      </c>
      <c r="AV6" s="219">
        <v>5686.8</v>
      </c>
      <c r="AW6" s="219">
        <v>5985.9</v>
      </c>
      <c r="AX6" s="219">
        <v>6419.6</v>
      </c>
      <c r="AY6" s="219">
        <v>6801.1</v>
      </c>
      <c r="AZ6" s="219">
        <v>7015</v>
      </c>
      <c r="BA6" s="219">
        <v>6988.9</v>
      </c>
      <c r="BB6" s="219">
        <v>8127.5</v>
      </c>
      <c r="BC6" s="219">
        <v>8565</v>
      </c>
      <c r="BD6" s="219">
        <v>8720.6</v>
      </c>
      <c r="BE6" s="219"/>
    </row>
    <row r="7" spans="1:57" x14ac:dyDescent="0.2">
      <c r="A7" s="391" t="s">
        <v>74</v>
      </c>
      <c r="B7" s="283" t="s">
        <v>75</v>
      </c>
      <c r="C7" s="5">
        <v>85.9</v>
      </c>
      <c r="D7" s="5">
        <v>99.7</v>
      </c>
      <c r="E7" s="5">
        <v>126.9</v>
      </c>
      <c r="F7" s="5">
        <v>149.69999999999999</v>
      </c>
      <c r="G7" s="5">
        <v>158.9</v>
      </c>
      <c r="H7" s="5">
        <v>194.1</v>
      </c>
      <c r="I7" s="5">
        <v>212.3</v>
      </c>
      <c r="J7" s="5">
        <v>225</v>
      </c>
      <c r="K7" s="5">
        <v>245.2</v>
      </c>
      <c r="L7" s="5">
        <v>263</v>
      </c>
      <c r="M7" s="5">
        <v>349.8</v>
      </c>
      <c r="N7" s="5">
        <v>414.1</v>
      </c>
      <c r="O7" s="5">
        <v>516.70000000000005</v>
      </c>
      <c r="P7" s="5">
        <v>593.4</v>
      </c>
      <c r="Q7" s="5">
        <v>631.79999999999995</v>
      </c>
      <c r="R7" s="5">
        <v>666.1</v>
      </c>
      <c r="S7" s="5">
        <v>716.1</v>
      </c>
      <c r="T7" s="5">
        <v>759.1</v>
      </c>
      <c r="U7" s="5">
        <v>819</v>
      </c>
      <c r="V7" s="5">
        <v>932.6</v>
      </c>
      <c r="W7" s="5">
        <v>1014.8</v>
      </c>
      <c r="X7" s="5">
        <v>1081</v>
      </c>
      <c r="Y7" s="5">
        <v>1272.7</v>
      </c>
      <c r="Z7" s="5">
        <v>1432.9</v>
      </c>
      <c r="AA7" s="5">
        <v>1557.8</v>
      </c>
      <c r="AB7" s="5">
        <v>1547.2</v>
      </c>
      <c r="AC7" s="5">
        <v>1602.4</v>
      </c>
      <c r="AD7" s="5">
        <v>1786.2</v>
      </c>
      <c r="AE7" s="5">
        <v>1935.6</v>
      </c>
      <c r="AF7" s="5">
        <v>2215.8000000000002</v>
      </c>
      <c r="AG7" s="5">
        <v>2519.3000000000002</v>
      </c>
      <c r="AH7" s="5">
        <v>2516.1999999999998</v>
      </c>
      <c r="AI7" s="5">
        <v>2652</v>
      </c>
      <c r="AJ7" s="5">
        <v>2822.5</v>
      </c>
      <c r="AK7" s="5">
        <v>3205.2</v>
      </c>
      <c r="AL7" s="5">
        <v>3437.9</v>
      </c>
      <c r="AM7" s="5">
        <v>3540.9</v>
      </c>
      <c r="AN7" s="5">
        <v>4059.9</v>
      </c>
      <c r="AO7" s="5">
        <v>4106.3</v>
      </c>
      <c r="AP7" s="5">
        <v>4048.3</v>
      </c>
      <c r="AQ7" s="5">
        <v>4277.3</v>
      </c>
      <c r="AR7" s="5">
        <v>4648.2</v>
      </c>
      <c r="AS7" s="5">
        <v>4984</v>
      </c>
      <c r="AT7" s="5">
        <v>5208.7</v>
      </c>
      <c r="AU7" s="5">
        <v>5658.1</v>
      </c>
      <c r="AV7" s="5">
        <v>4717.2</v>
      </c>
      <c r="AW7" s="5">
        <v>4965</v>
      </c>
      <c r="AX7" s="5">
        <v>5313</v>
      </c>
      <c r="AY7" s="5">
        <v>5647.9</v>
      </c>
      <c r="AZ7" s="5">
        <v>5857.2</v>
      </c>
      <c r="BA7" s="5">
        <v>5822.9</v>
      </c>
      <c r="BB7" s="5">
        <v>6671.7</v>
      </c>
      <c r="BC7" s="5">
        <v>7243.6</v>
      </c>
      <c r="BD7" s="5">
        <v>7415.6</v>
      </c>
      <c r="BE7" s="5"/>
    </row>
    <row r="8" spans="1:57" x14ac:dyDescent="0.2">
      <c r="A8" s="392" t="s">
        <v>712</v>
      </c>
      <c r="B8" s="283" t="s">
        <v>713</v>
      </c>
      <c r="C8" s="5">
        <v>43.7</v>
      </c>
      <c r="D8" s="5">
        <v>55.9</v>
      </c>
      <c r="E8" s="5">
        <v>66.2</v>
      </c>
      <c r="F8" s="5">
        <v>77.400000000000006</v>
      </c>
      <c r="G8" s="5">
        <v>86.2</v>
      </c>
      <c r="H8" s="5">
        <v>105.7</v>
      </c>
      <c r="I8" s="5">
        <v>115.1</v>
      </c>
      <c r="J8" s="5">
        <v>119.9</v>
      </c>
      <c r="K8" s="5">
        <v>134.19999999999999</v>
      </c>
      <c r="L8" s="5">
        <v>138.4</v>
      </c>
      <c r="M8" s="5">
        <v>178.5</v>
      </c>
      <c r="N8" s="5">
        <v>198</v>
      </c>
      <c r="O8" s="5">
        <v>241.6</v>
      </c>
      <c r="P8" s="5">
        <v>279.5</v>
      </c>
      <c r="Q8" s="5">
        <v>314.10000000000002</v>
      </c>
      <c r="R8" s="5">
        <v>334.7</v>
      </c>
      <c r="S8" s="5">
        <v>360.5</v>
      </c>
      <c r="T8" s="5">
        <v>388</v>
      </c>
      <c r="U8" s="5">
        <v>420.8</v>
      </c>
      <c r="V8" s="5">
        <v>473.1</v>
      </c>
      <c r="W8" s="5">
        <v>518.70000000000005</v>
      </c>
      <c r="X8" s="5">
        <v>535.70000000000005</v>
      </c>
      <c r="Y8" s="5">
        <v>594.70000000000005</v>
      </c>
      <c r="Z8" s="5">
        <v>703.9</v>
      </c>
      <c r="AA8" s="5">
        <v>748.3</v>
      </c>
      <c r="AB8" s="5">
        <v>775.9</v>
      </c>
      <c r="AC8" s="5">
        <v>811.8</v>
      </c>
      <c r="AD8" s="5">
        <v>882.7</v>
      </c>
      <c r="AE8" s="5">
        <v>966.9</v>
      </c>
      <c r="AF8" s="5">
        <v>1072.3</v>
      </c>
      <c r="AG8" s="5">
        <v>1218.4000000000001</v>
      </c>
      <c r="AH8" s="5">
        <v>1300.4000000000001</v>
      </c>
      <c r="AI8" s="5">
        <v>1361.8</v>
      </c>
      <c r="AJ8" s="5">
        <v>1463.3</v>
      </c>
      <c r="AK8" s="5">
        <v>1657</v>
      </c>
      <c r="AL8" s="5">
        <v>1850.6</v>
      </c>
      <c r="AM8" s="5">
        <v>1897.5</v>
      </c>
      <c r="AN8" s="5">
        <v>2280.6</v>
      </c>
      <c r="AO8" s="5">
        <v>2387.6999999999998</v>
      </c>
      <c r="AP8" s="5">
        <v>2477.1</v>
      </c>
      <c r="AQ8" s="5">
        <v>2657</v>
      </c>
      <c r="AR8" s="5">
        <v>2906.5</v>
      </c>
      <c r="AS8" s="5">
        <v>3195.1</v>
      </c>
      <c r="AT8" s="5">
        <v>3448.4</v>
      </c>
      <c r="AU8" s="5">
        <v>3768.9</v>
      </c>
      <c r="AV8" s="5">
        <v>2991</v>
      </c>
      <c r="AW8" s="5">
        <v>3146.6</v>
      </c>
      <c r="AX8" s="5">
        <v>3381.8</v>
      </c>
      <c r="AY8" s="5">
        <v>3533.5</v>
      </c>
      <c r="AZ8" s="5">
        <v>3685.5</v>
      </c>
      <c r="BA8" s="5">
        <v>3754.8</v>
      </c>
      <c r="BB8" s="5">
        <v>4183.1000000000004</v>
      </c>
      <c r="BC8" s="5">
        <v>4779</v>
      </c>
      <c r="BD8" s="5">
        <v>4981.8999999999996</v>
      </c>
      <c r="BE8" s="5"/>
    </row>
    <row r="9" spans="1:57" x14ac:dyDescent="0.2">
      <c r="A9" s="392" t="s">
        <v>714</v>
      </c>
      <c r="B9" s="283" t="s">
        <v>715</v>
      </c>
      <c r="C9" s="5">
        <v>25.4</v>
      </c>
      <c r="D9" s="5">
        <v>25.5</v>
      </c>
      <c r="E9" s="5">
        <v>35.4</v>
      </c>
      <c r="F9" s="5">
        <v>42.9</v>
      </c>
      <c r="G9" s="5">
        <v>39.299999999999997</v>
      </c>
      <c r="H9" s="5">
        <v>53.3</v>
      </c>
      <c r="I9" s="5">
        <v>57.7</v>
      </c>
      <c r="J9" s="5">
        <v>60.4</v>
      </c>
      <c r="K9" s="5">
        <v>64.400000000000006</v>
      </c>
      <c r="L9" s="5">
        <v>69</v>
      </c>
      <c r="M9" s="5">
        <v>113.4</v>
      </c>
      <c r="N9" s="5">
        <v>153.6</v>
      </c>
      <c r="O9" s="5">
        <v>198.8</v>
      </c>
      <c r="P9" s="5">
        <v>223.2</v>
      </c>
      <c r="Q9" s="5">
        <v>224.8</v>
      </c>
      <c r="R9" s="5">
        <v>236.1</v>
      </c>
      <c r="S9" s="5">
        <v>240.2</v>
      </c>
      <c r="T9" s="5">
        <v>243.3</v>
      </c>
      <c r="U9" s="5">
        <v>256.8</v>
      </c>
      <c r="V9" s="5">
        <v>292.3</v>
      </c>
      <c r="W9" s="5">
        <v>326.39999999999998</v>
      </c>
      <c r="X9" s="5">
        <v>382.4</v>
      </c>
      <c r="Y9" s="5">
        <v>493.5</v>
      </c>
      <c r="Z9" s="5">
        <v>556.79999999999995</v>
      </c>
      <c r="AA9" s="5">
        <v>646.29999999999995</v>
      </c>
      <c r="AB9" s="5">
        <v>611.6</v>
      </c>
      <c r="AC9" s="5">
        <v>627.4</v>
      </c>
      <c r="AD9" s="5">
        <v>719.3</v>
      </c>
      <c r="AE9" s="5">
        <v>751.1</v>
      </c>
      <c r="AF9" s="5">
        <v>891.5</v>
      </c>
      <c r="AG9" s="5">
        <v>997.6</v>
      </c>
      <c r="AH9" s="5">
        <v>941.7</v>
      </c>
      <c r="AI9" s="5">
        <v>1051.0999999999999</v>
      </c>
      <c r="AJ9" s="5">
        <v>1109.9000000000001</v>
      </c>
      <c r="AK9" s="5">
        <v>1261.5999999999999</v>
      </c>
      <c r="AL9" s="5">
        <v>1269.7</v>
      </c>
      <c r="AM9" s="5">
        <v>1300.7</v>
      </c>
      <c r="AN9" s="5">
        <v>1335.3</v>
      </c>
      <c r="AO9" s="5">
        <v>1370.7</v>
      </c>
      <c r="AP9" s="5">
        <v>1299.0999999999999</v>
      </c>
      <c r="AQ9" s="5">
        <v>1326.6</v>
      </c>
      <c r="AR9" s="5">
        <v>1417.7</v>
      </c>
      <c r="AS9" s="5">
        <v>1449.3</v>
      </c>
      <c r="AT9" s="5">
        <v>1406.6</v>
      </c>
      <c r="AU9" s="5">
        <v>1486.5</v>
      </c>
      <c r="AV9" s="5">
        <v>1298.3</v>
      </c>
      <c r="AW9" s="5">
        <v>1337.7</v>
      </c>
      <c r="AX9" s="5">
        <v>1385.2</v>
      </c>
      <c r="AY9" s="5">
        <v>1477.5</v>
      </c>
      <c r="AZ9" s="5">
        <v>1594.5</v>
      </c>
      <c r="BA9" s="5">
        <v>1437.5</v>
      </c>
      <c r="BB9" s="5">
        <v>1705.5</v>
      </c>
      <c r="BC9" s="5">
        <v>1724.8</v>
      </c>
      <c r="BD9" s="5">
        <v>1920.6</v>
      </c>
      <c r="BE9" s="5"/>
    </row>
    <row r="10" spans="1:57" x14ac:dyDescent="0.2">
      <c r="A10" s="392" t="s">
        <v>716</v>
      </c>
      <c r="B10" s="283" t="s">
        <v>717</v>
      </c>
      <c r="C10" s="5">
        <v>16.8</v>
      </c>
      <c r="D10" s="5">
        <v>18.3</v>
      </c>
      <c r="E10" s="5">
        <v>25.3</v>
      </c>
      <c r="F10" s="5">
        <v>29.4</v>
      </c>
      <c r="G10" s="5">
        <v>33.5</v>
      </c>
      <c r="H10" s="5">
        <v>35.1</v>
      </c>
      <c r="I10" s="5">
        <v>39.4</v>
      </c>
      <c r="J10" s="5">
        <v>44.7</v>
      </c>
      <c r="K10" s="5">
        <v>46.6</v>
      </c>
      <c r="L10" s="5">
        <v>55.7</v>
      </c>
      <c r="M10" s="5">
        <v>57.9</v>
      </c>
      <c r="N10" s="5">
        <v>62.4</v>
      </c>
      <c r="O10" s="5">
        <v>76.3</v>
      </c>
      <c r="P10" s="5">
        <v>90.7</v>
      </c>
      <c r="Q10" s="5">
        <v>93</v>
      </c>
      <c r="R10" s="5">
        <v>95.4</v>
      </c>
      <c r="S10" s="5">
        <v>115.4</v>
      </c>
      <c r="T10" s="5">
        <v>127.8</v>
      </c>
      <c r="U10" s="5">
        <v>141.4</v>
      </c>
      <c r="V10" s="5">
        <v>167.2</v>
      </c>
      <c r="W10" s="5">
        <v>169.7</v>
      </c>
      <c r="X10" s="5">
        <v>162.9</v>
      </c>
      <c r="Y10" s="5">
        <v>184.4</v>
      </c>
      <c r="Z10" s="5">
        <v>172.3</v>
      </c>
      <c r="AA10" s="5">
        <v>163.19999999999999</v>
      </c>
      <c r="AB10" s="5">
        <v>159.69999999999999</v>
      </c>
      <c r="AC10" s="5">
        <v>163.1</v>
      </c>
      <c r="AD10" s="5">
        <v>184.1</v>
      </c>
      <c r="AE10" s="5">
        <v>217.5</v>
      </c>
      <c r="AF10" s="5">
        <v>252</v>
      </c>
      <c r="AG10" s="5">
        <v>303.2</v>
      </c>
      <c r="AH10" s="5">
        <v>274.10000000000002</v>
      </c>
      <c r="AI10" s="5">
        <v>239</v>
      </c>
      <c r="AJ10" s="5">
        <v>249.3</v>
      </c>
      <c r="AK10" s="5">
        <v>286.60000000000002</v>
      </c>
      <c r="AL10" s="5">
        <v>317.60000000000002</v>
      </c>
      <c r="AM10" s="5">
        <v>342.7</v>
      </c>
      <c r="AN10" s="5">
        <v>444</v>
      </c>
      <c r="AO10" s="5">
        <v>347.9</v>
      </c>
      <c r="AP10" s="5">
        <v>272.10000000000002</v>
      </c>
      <c r="AQ10" s="5">
        <v>293.8</v>
      </c>
      <c r="AR10" s="5">
        <v>324</v>
      </c>
      <c r="AS10" s="5">
        <v>339.6</v>
      </c>
      <c r="AT10" s="5">
        <v>353.8</v>
      </c>
      <c r="AU10" s="5">
        <v>402.6</v>
      </c>
      <c r="AV10" s="5">
        <v>427.9</v>
      </c>
      <c r="AW10" s="5">
        <v>480.7</v>
      </c>
      <c r="AX10" s="5">
        <v>545.9</v>
      </c>
      <c r="AY10" s="5">
        <v>636.9</v>
      </c>
      <c r="AZ10" s="5">
        <v>577.1</v>
      </c>
      <c r="BA10" s="5">
        <v>630.6</v>
      </c>
      <c r="BB10" s="5">
        <v>783</v>
      </c>
      <c r="BC10" s="5">
        <v>739.7</v>
      </c>
      <c r="BD10" s="5">
        <v>513</v>
      </c>
      <c r="BE10" s="5"/>
    </row>
    <row r="11" spans="1:57" x14ac:dyDescent="0.2">
      <c r="A11" s="391" t="s">
        <v>718</v>
      </c>
      <c r="B11" s="283" t="s">
        <v>719</v>
      </c>
      <c r="C11" s="5">
        <v>10.8</v>
      </c>
      <c r="D11" s="5">
        <v>12.3</v>
      </c>
      <c r="E11" s="5">
        <v>13.4</v>
      </c>
      <c r="F11" s="5">
        <v>15.2</v>
      </c>
      <c r="G11" s="5">
        <v>17.7</v>
      </c>
      <c r="H11" s="5">
        <v>18.3</v>
      </c>
      <c r="I11" s="5">
        <v>21.9</v>
      </c>
      <c r="J11" s="5">
        <v>23.5</v>
      </c>
      <c r="K11" s="5">
        <v>26.5</v>
      </c>
      <c r="L11" s="5">
        <v>29.9</v>
      </c>
      <c r="M11" s="5">
        <v>33.299999999999997</v>
      </c>
      <c r="N11" s="5">
        <v>39.6</v>
      </c>
      <c r="O11" s="5">
        <v>45.5</v>
      </c>
      <c r="P11" s="5">
        <v>49.7</v>
      </c>
      <c r="Q11" s="5">
        <v>56.2</v>
      </c>
      <c r="R11" s="5">
        <v>59.3</v>
      </c>
      <c r="S11" s="5">
        <v>66.400000000000006</v>
      </c>
      <c r="T11" s="5">
        <v>70.5</v>
      </c>
      <c r="U11" s="5">
        <v>87.7</v>
      </c>
      <c r="V11" s="5">
        <v>110.9</v>
      </c>
      <c r="W11" s="5">
        <v>124.1</v>
      </c>
      <c r="X11" s="5">
        <v>109.6</v>
      </c>
      <c r="Y11" s="5">
        <v>134.1</v>
      </c>
      <c r="Z11" s="5">
        <v>193.7</v>
      </c>
      <c r="AA11" s="5">
        <v>207.3</v>
      </c>
      <c r="AB11" s="5">
        <v>188.9</v>
      </c>
      <c r="AC11" s="5">
        <v>212.6</v>
      </c>
      <c r="AD11" s="5">
        <v>251.4</v>
      </c>
      <c r="AE11" s="5">
        <v>294.3</v>
      </c>
      <c r="AF11" s="5">
        <v>376.3</v>
      </c>
      <c r="AG11" s="5">
        <v>494.1</v>
      </c>
      <c r="AH11" s="5">
        <v>479.3</v>
      </c>
      <c r="AI11" s="5">
        <v>396.7</v>
      </c>
      <c r="AJ11" s="5">
        <v>376.5</v>
      </c>
      <c r="AK11" s="5">
        <v>437</v>
      </c>
      <c r="AL11" s="5">
        <v>546.9</v>
      </c>
      <c r="AM11" s="5">
        <v>667</v>
      </c>
      <c r="AN11" s="5">
        <v>733.8</v>
      </c>
      <c r="AO11" s="5">
        <v>585.20000000000005</v>
      </c>
      <c r="AP11" s="5">
        <v>536</v>
      </c>
      <c r="AQ11" s="5">
        <v>650.4</v>
      </c>
      <c r="AR11" s="5">
        <v>629.1</v>
      </c>
      <c r="AS11" s="5">
        <v>657.8</v>
      </c>
      <c r="AT11" s="5">
        <v>745.6</v>
      </c>
      <c r="AU11" s="5">
        <v>838.3</v>
      </c>
      <c r="AV11" s="5">
        <v>969.5</v>
      </c>
      <c r="AW11" s="5">
        <v>1020.9</v>
      </c>
      <c r="AX11" s="5">
        <v>1106.5999999999999</v>
      </c>
      <c r="AY11" s="5">
        <v>1153.2</v>
      </c>
      <c r="AZ11" s="5">
        <v>1157.8</v>
      </c>
      <c r="BA11" s="5">
        <v>1166</v>
      </c>
      <c r="BB11" s="5">
        <v>1455.8</v>
      </c>
      <c r="BC11" s="5">
        <v>1321.4</v>
      </c>
      <c r="BD11" s="5">
        <v>1305</v>
      </c>
      <c r="BE11" s="5"/>
    </row>
    <row r="12" spans="1:57" x14ac:dyDescent="0.2">
      <c r="A12" s="198" t="s">
        <v>720</v>
      </c>
      <c r="B12" s="390" t="s">
        <v>721</v>
      </c>
      <c r="C12" s="219">
        <v>167.1</v>
      </c>
      <c r="D12" s="219">
        <v>181.5</v>
      </c>
      <c r="E12" s="219">
        <v>200.4</v>
      </c>
      <c r="F12" s="219">
        <v>262.5</v>
      </c>
      <c r="G12" s="219">
        <v>360.6</v>
      </c>
      <c r="H12" s="219">
        <v>368</v>
      </c>
      <c r="I12" s="219">
        <v>418.5</v>
      </c>
      <c r="J12" s="219">
        <v>512.9</v>
      </c>
      <c r="K12" s="219">
        <v>593.9</v>
      </c>
      <c r="L12" s="219">
        <v>578.1</v>
      </c>
      <c r="M12" s="219">
        <v>610.1</v>
      </c>
      <c r="N12" s="219">
        <v>653.1</v>
      </c>
      <c r="O12" s="219">
        <v>721.7</v>
      </c>
      <c r="P12" s="219">
        <v>876.8</v>
      </c>
      <c r="Q12" s="219">
        <v>923.9</v>
      </c>
      <c r="R12" s="219">
        <v>1037.9000000000001</v>
      </c>
      <c r="S12" s="219">
        <v>1045.7</v>
      </c>
      <c r="T12" s="219">
        <v>1071.9000000000001</v>
      </c>
      <c r="U12" s="219">
        <v>1138.2</v>
      </c>
      <c r="V12" s="219">
        <v>1232.3</v>
      </c>
      <c r="W12" s="219">
        <v>1336.3</v>
      </c>
      <c r="X12" s="219">
        <v>1303.3</v>
      </c>
      <c r="Y12" s="219">
        <v>1323.5</v>
      </c>
      <c r="Z12" s="219">
        <v>1639.9</v>
      </c>
      <c r="AA12" s="219">
        <v>1845.1</v>
      </c>
      <c r="AB12" s="219">
        <v>1978.1</v>
      </c>
      <c r="AC12" s="219">
        <v>2128.8000000000002</v>
      </c>
      <c r="AD12" s="219">
        <v>2320.9</v>
      </c>
      <c r="AE12" s="219">
        <v>2394.9</v>
      </c>
      <c r="AF12" s="219">
        <v>2536.4</v>
      </c>
      <c r="AG12" s="219">
        <v>2818.8</v>
      </c>
      <c r="AH12" s="219">
        <v>2947.2</v>
      </c>
      <c r="AI12" s="219">
        <v>3117.1</v>
      </c>
      <c r="AJ12" s="219">
        <v>3213.1</v>
      </c>
      <c r="AK12" s="219">
        <v>3094.6</v>
      </c>
      <c r="AL12" s="219">
        <v>3643.1</v>
      </c>
      <c r="AM12" s="219">
        <v>3922.7</v>
      </c>
      <c r="AN12" s="219">
        <v>4335.7</v>
      </c>
      <c r="AO12" s="219">
        <v>4678.3999999999996</v>
      </c>
      <c r="AP12" s="219">
        <v>4671.6000000000004</v>
      </c>
      <c r="AQ12" s="219">
        <v>5120.2</v>
      </c>
      <c r="AR12" s="219">
        <v>5310.1</v>
      </c>
      <c r="AS12" s="219">
        <v>5651.4</v>
      </c>
      <c r="AT12" s="219">
        <v>6026.7</v>
      </c>
      <c r="AU12" s="219">
        <v>6244.5</v>
      </c>
      <c r="AV12" s="219">
        <v>6842.6</v>
      </c>
      <c r="AW12" s="219">
        <v>7286</v>
      </c>
      <c r="AX12" s="219">
        <v>7731.6</v>
      </c>
      <c r="AY12" s="219">
        <v>9127.2999999999993</v>
      </c>
      <c r="AZ12" s="219">
        <v>9394.1</v>
      </c>
      <c r="BA12" s="219">
        <v>9236.7999999999993</v>
      </c>
      <c r="BB12" s="219">
        <v>10432</v>
      </c>
      <c r="BC12" s="219">
        <v>11374.8</v>
      </c>
      <c r="BD12" s="219">
        <v>13005</v>
      </c>
      <c r="BE12" s="219"/>
    </row>
    <row r="13" spans="1:57" x14ac:dyDescent="0.2">
      <c r="A13" s="391" t="s">
        <v>722</v>
      </c>
      <c r="B13" s="283" t="s">
        <v>723</v>
      </c>
      <c r="C13" s="5">
        <v>159</v>
      </c>
      <c r="D13" s="5">
        <v>173.4</v>
      </c>
      <c r="E13" s="5">
        <v>191.7</v>
      </c>
      <c r="F13" s="5">
        <v>252.2</v>
      </c>
      <c r="G13" s="5">
        <v>350.3</v>
      </c>
      <c r="H13" s="5">
        <v>358</v>
      </c>
      <c r="I13" s="5">
        <v>405.6</v>
      </c>
      <c r="J13" s="5">
        <v>498.6</v>
      </c>
      <c r="K13" s="5">
        <v>576</v>
      </c>
      <c r="L13" s="5">
        <v>560.70000000000005</v>
      </c>
      <c r="M13" s="5">
        <v>590.79999999999995</v>
      </c>
      <c r="N13" s="5">
        <v>628.9</v>
      </c>
      <c r="O13" s="5">
        <v>696.5</v>
      </c>
      <c r="P13" s="5">
        <v>842</v>
      </c>
      <c r="Q13" s="5">
        <v>889.7</v>
      </c>
      <c r="R13" s="5">
        <v>998.9</v>
      </c>
      <c r="S13" s="5">
        <v>1009.1</v>
      </c>
      <c r="T13" s="5">
        <v>1031.2</v>
      </c>
      <c r="U13" s="5">
        <v>1080.0999999999999</v>
      </c>
      <c r="V13" s="5">
        <v>1170.2</v>
      </c>
      <c r="W13" s="5">
        <v>1267.4000000000001</v>
      </c>
      <c r="X13" s="5">
        <v>1226.2</v>
      </c>
      <c r="Y13" s="5">
        <v>1250.8</v>
      </c>
      <c r="Z13" s="5">
        <v>1557.4</v>
      </c>
      <c r="AA13" s="5">
        <v>1746.1</v>
      </c>
      <c r="AB13" s="5">
        <v>1872.9</v>
      </c>
      <c r="AC13" s="5">
        <v>1997.4</v>
      </c>
      <c r="AD13" s="5">
        <v>2189.9</v>
      </c>
      <c r="AE13" s="5">
        <v>2248.1999999999998</v>
      </c>
      <c r="AF13" s="5">
        <v>2356.9</v>
      </c>
      <c r="AG13" s="5">
        <v>2646.1</v>
      </c>
      <c r="AH13" s="5">
        <v>2770.7</v>
      </c>
      <c r="AI13" s="5">
        <v>2918.7</v>
      </c>
      <c r="AJ13" s="5">
        <v>3035.1</v>
      </c>
      <c r="AK13" s="5">
        <v>2937.6</v>
      </c>
      <c r="AL13" s="5">
        <v>3453.5</v>
      </c>
      <c r="AM13" s="5">
        <v>3745.4</v>
      </c>
      <c r="AN13" s="5">
        <v>4116.3999999999996</v>
      </c>
      <c r="AO13" s="5">
        <v>4462.8</v>
      </c>
      <c r="AP13" s="5">
        <v>4406</v>
      </c>
      <c r="AQ13" s="5">
        <v>4863.2</v>
      </c>
      <c r="AR13" s="5">
        <v>5007.8</v>
      </c>
      <c r="AS13" s="5">
        <v>5338.2</v>
      </c>
      <c r="AT13" s="5">
        <v>5704.9</v>
      </c>
      <c r="AU13" s="5">
        <v>5921.2</v>
      </c>
      <c r="AV13" s="5">
        <v>6405</v>
      </c>
      <c r="AW13" s="5">
        <v>6724.8</v>
      </c>
      <c r="AX13" s="5">
        <v>7156</v>
      </c>
      <c r="AY13" s="5">
        <v>8391.7000000000007</v>
      </c>
      <c r="AZ13" s="5">
        <v>8568.5</v>
      </c>
      <c r="BA13" s="5">
        <v>8401.1</v>
      </c>
      <c r="BB13" s="5">
        <v>9579.6</v>
      </c>
      <c r="BC13" s="5">
        <v>10442.700000000001</v>
      </c>
      <c r="BD13" s="5">
        <v>11851.7</v>
      </c>
      <c r="BE13" s="5"/>
    </row>
    <row r="14" spans="1:57" x14ac:dyDescent="0.2">
      <c r="A14" s="391" t="s">
        <v>724</v>
      </c>
      <c r="B14" s="283" t="s">
        <v>725</v>
      </c>
      <c r="C14" s="5">
        <v>8.1</v>
      </c>
      <c r="D14" s="5">
        <v>8.1</v>
      </c>
      <c r="E14" s="5">
        <v>8.6999999999999993</v>
      </c>
      <c r="F14" s="5">
        <v>10.3</v>
      </c>
      <c r="G14" s="5">
        <v>10.4</v>
      </c>
      <c r="H14" s="5">
        <v>10</v>
      </c>
      <c r="I14" s="5">
        <v>13</v>
      </c>
      <c r="J14" s="5">
        <v>14.2</v>
      </c>
      <c r="K14" s="5">
        <v>17.8</v>
      </c>
      <c r="L14" s="5">
        <v>17.399999999999999</v>
      </c>
      <c r="M14" s="5">
        <v>19.3</v>
      </c>
      <c r="N14" s="5">
        <v>24.2</v>
      </c>
      <c r="O14" s="5">
        <v>25.3</v>
      </c>
      <c r="P14" s="5">
        <v>34.9</v>
      </c>
      <c r="Q14" s="5">
        <v>34.200000000000003</v>
      </c>
      <c r="R14" s="5">
        <v>39.1</v>
      </c>
      <c r="S14" s="5">
        <v>36.700000000000003</v>
      </c>
      <c r="T14" s="5">
        <v>40.799999999999997</v>
      </c>
      <c r="U14" s="5">
        <v>58.1</v>
      </c>
      <c r="V14" s="5">
        <v>62.2</v>
      </c>
      <c r="W14" s="5">
        <v>69</v>
      </c>
      <c r="X14" s="5">
        <v>77.2</v>
      </c>
      <c r="Y14" s="5">
        <v>72.7</v>
      </c>
      <c r="Z14" s="5">
        <v>82.4</v>
      </c>
      <c r="AA14" s="5">
        <v>99</v>
      </c>
      <c r="AB14" s="5">
        <v>105.2</v>
      </c>
      <c r="AC14" s="5">
        <v>131.4</v>
      </c>
      <c r="AD14" s="5">
        <v>131</v>
      </c>
      <c r="AE14" s="5">
        <v>146.69999999999999</v>
      </c>
      <c r="AF14" s="5">
        <v>179.5</v>
      </c>
      <c r="AG14" s="5">
        <v>172.7</v>
      </c>
      <c r="AH14" s="5">
        <v>176.4</v>
      </c>
      <c r="AI14" s="5">
        <v>198.3</v>
      </c>
      <c r="AJ14" s="5">
        <v>178</v>
      </c>
      <c r="AK14" s="5">
        <v>157</v>
      </c>
      <c r="AL14" s="5">
        <v>189.5</v>
      </c>
      <c r="AM14" s="5">
        <v>177.3</v>
      </c>
      <c r="AN14" s="5">
        <v>219.3</v>
      </c>
      <c r="AO14" s="5">
        <v>215.6</v>
      </c>
      <c r="AP14" s="5">
        <v>265.60000000000002</v>
      </c>
      <c r="AQ14" s="5">
        <v>257</v>
      </c>
      <c r="AR14" s="5">
        <v>302.2</v>
      </c>
      <c r="AS14" s="5">
        <v>313.3</v>
      </c>
      <c r="AT14" s="5">
        <v>321.89999999999998</v>
      </c>
      <c r="AU14" s="5">
        <v>323.39999999999998</v>
      </c>
      <c r="AV14" s="5">
        <v>437.5</v>
      </c>
      <c r="AW14" s="5">
        <v>561.20000000000005</v>
      </c>
      <c r="AX14" s="5">
        <v>575.6</v>
      </c>
      <c r="AY14" s="5">
        <v>735.6</v>
      </c>
      <c r="AZ14" s="5">
        <v>825.6</v>
      </c>
      <c r="BA14" s="5">
        <v>835.7</v>
      </c>
      <c r="BB14" s="5">
        <v>852.4</v>
      </c>
      <c r="BC14" s="5">
        <v>932.2</v>
      </c>
      <c r="BD14" s="5">
        <v>1153.3</v>
      </c>
      <c r="BE14" s="5"/>
    </row>
    <row r="15" spans="1:57" x14ac:dyDescent="0.2">
      <c r="A15" s="198" t="s">
        <v>726</v>
      </c>
      <c r="B15" s="390" t="s">
        <v>727</v>
      </c>
      <c r="C15" s="219">
        <v>1.6</v>
      </c>
      <c r="D15" s="219">
        <v>1.7</v>
      </c>
      <c r="E15" s="219">
        <v>2.5</v>
      </c>
      <c r="F15" s="219">
        <v>4</v>
      </c>
      <c r="G15" s="219">
        <v>3.2</v>
      </c>
      <c r="H15" s="219">
        <v>3.2</v>
      </c>
      <c r="I15" s="219">
        <v>3</v>
      </c>
      <c r="J15" s="219">
        <v>4.7</v>
      </c>
      <c r="K15" s="219">
        <v>3.3</v>
      </c>
      <c r="L15" s="219">
        <v>5.0999999999999996</v>
      </c>
      <c r="M15" s="219">
        <v>5.2</v>
      </c>
      <c r="N15" s="219">
        <v>4.4000000000000004</v>
      </c>
      <c r="O15" s="219">
        <v>6.5</v>
      </c>
      <c r="P15" s="219">
        <v>6.5</v>
      </c>
      <c r="Q15" s="219">
        <v>7.9</v>
      </c>
      <c r="R15" s="219">
        <v>6.7</v>
      </c>
      <c r="S15" s="219">
        <v>6.7</v>
      </c>
      <c r="T15" s="219">
        <v>7.1</v>
      </c>
      <c r="U15" s="219">
        <v>7.3</v>
      </c>
      <c r="V15" s="219">
        <v>8.1999999999999993</v>
      </c>
      <c r="W15" s="219">
        <v>11.2</v>
      </c>
      <c r="X15" s="219">
        <v>12.9</v>
      </c>
      <c r="Y15" s="219">
        <v>13.4</v>
      </c>
      <c r="Z15" s="219">
        <v>12.1</v>
      </c>
      <c r="AA15" s="219">
        <v>14</v>
      </c>
      <c r="AB15" s="219">
        <v>15.4</v>
      </c>
      <c r="AC15" s="219">
        <v>17</v>
      </c>
      <c r="AD15" s="219">
        <v>21.2</v>
      </c>
      <c r="AE15" s="219">
        <v>16.899999999999999</v>
      </c>
      <c r="AF15" s="219">
        <v>29.1</v>
      </c>
      <c r="AG15" s="219">
        <v>23</v>
      </c>
      <c r="AH15" s="219">
        <v>23.7</v>
      </c>
      <c r="AI15" s="219">
        <v>32.4</v>
      </c>
      <c r="AJ15" s="219">
        <v>47.7</v>
      </c>
      <c r="AK15" s="219">
        <v>40.700000000000003</v>
      </c>
      <c r="AL15" s="219">
        <v>44</v>
      </c>
      <c r="AM15" s="219">
        <v>47.5</v>
      </c>
      <c r="AN15" s="219">
        <v>46.5</v>
      </c>
      <c r="AO15" s="219">
        <v>53.3</v>
      </c>
      <c r="AP15" s="219">
        <v>52.3</v>
      </c>
      <c r="AQ15" s="219">
        <v>50.2</v>
      </c>
      <c r="AR15" s="219">
        <v>43.4</v>
      </c>
      <c r="AS15" s="219">
        <v>71.099999999999994</v>
      </c>
      <c r="AT15" s="219">
        <v>71.8</v>
      </c>
      <c r="AU15" s="219">
        <v>73.7</v>
      </c>
      <c r="AV15" s="219">
        <v>74.099999999999994</v>
      </c>
      <c r="AW15" s="219">
        <v>85.9</v>
      </c>
      <c r="AX15" s="219">
        <v>110.8</v>
      </c>
      <c r="AY15" s="219">
        <v>90.6</v>
      </c>
      <c r="AZ15" s="219">
        <v>114.2</v>
      </c>
      <c r="BA15" s="219">
        <v>84.5</v>
      </c>
      <c r="BB15" s="219">
        <v>118.2</v>
      </c>
      <c r="BC15" s="219">
        <v>145.4</v>
      </c>
      <c r="BD15" s="219">
        <v>141.1</v>
      </c>
      <c r="BE15" s="219"/>
    </row>
    <row r="16" spans="1:57" s="4" customFormat="1" x14ac:dyDescent="0.2">
      <c r="A16" s="393" t="s">
        <v>728</v>
      </c>
      <c r="B16" s="394" t="s">
        <v>729</v>
      </c>
      <c r="C16" s="277">
        <v>265.39999999999998</v>
      </c>
      <c r="D16" s="277">
        <v>295.2</v>
      </c>
      <c r="E16" s="277">
        <v>343.1</v>
      </c>
      <c r="F16" s="277">
        <v>431.4</v>
      </c>
      <c r="G16" s="277">
        <v>540.4</v>
      </c>
      <c r="H16" s="277">
        <v>583.6</v>
      </c>
      <c r="I16" s="277">
        <v>655.7</v>
      </c>
      <c r="J16" s="277">
        <v>766</v>
      </c>
      <c r="K16" s="277">
        <v>868.9</v>
      </c>
      <c r="L16" s="277">
        <v>876.1</v>
      </c>
      <c r="M16" s="277">
        <v>998.4</v>
      </c>
      <c r="N16" s="277">
        <v>1111.2</v>
      </c>
      <c r="O16" s="277">
        <v>1290.5</v>
      </c>
      <c r="P16" s="277">
        <v>1526.5</v>
      </c>
      <c r="Q16" s="277">
        <v>1619.8</v>
      </c>
      <c r="R16" s="277">
        <v>1770.1</v>
      </c>
      <c r="S16" s="277">
        <v>1834.9</v>
      </c>
      <c r="T16" s="277">
        <v>1908.6</v>
      </c>
      <c r="U16" s="277">
        <v>2052.1</v>
      </c>
      <c r="V16" s="277">
        <v>2284</v>
      </c>
      <c r="W16" s="277">
        <v>2486.4</v>
      </c>
      <c r="X16" s="277">
        <v>2506.8000000000002</v>
      </c>
      <c r="Y16" s="277">
        <v>2743.6</v>
      </c>
      <c r="Z16" s="277">
        <v>3278.6</v>
      </c>
      <c r="AA16" s="277">
        <v>3624.2</v>
      </c>
      <c r="AB16" s="277">
        <v>3729.6</v>
      </c>
      <c r="AC16" s="277">
        <v>3960.8</v>
      </c>
      <c r="AD16" s="277">
        <v>4379.7</v>
      </c>
      <c r="AE16" s="277">
        <v>4641.8</v>
      </c>
      <c r="AF16" s="277">
        <v>5157.6000000000004</v>
      </c>
      <c r="AG16" s="277">
        <v>5855.1</v>
      </c>
      <c r="AH16" s="277">
        <v>5966.4</v>
      </c>
      <c r="AI16" s="277">
        <v>6198.2</v>
      </c>
      <c r="AJ16" s="277">
        <v>6459.8</v>
      </c>
      <c r="AK16" s="277">
        <v>6777.5</v>
      </c>
      <c r="AL16" s="277">
        <v>7671.9</v>
      </c>
      <c r="AM16" s="277">
        <v>8178</v>
      </c>
      <c r="AN16" s="277">
        <v>9176</v>
      </c>
      <c r="AO16" s="277">
        <v>9423.2999999999993</v>
      </c>
      <c r="AP16" s="277">
        <v>9308.2000000000007</v>
      </c>
      <c r="AQ16" s="277">
        <v>10098.1</v>
      </c>
      <c r="AR16" s="277">
        <v>10630.7</v>
      </c>
      <c r="AS16" s="277">
        <v>11364.3</v>
      </c>
      <c r="AT16" s="277">
        <v>12052.9</v>
      </c>
      <c r="AU16" s="277">
        <v>12814.6</v>
      </c>
      <c r="AV16" s="277">
        <v>12603.4</v>
      </c>
      <c r="AW16" s="277">
        <v>13357.8</v>
      </c>
      <c r="AX16" s="277">
        <v>14261.9</v>
      </c>
      <c r="AY16" s="277">
        <v>16019</v>
      </c>
      <c r="AZ16" s="277">
        <v>16523.3</v>
      </c>
      <c r="BA16" s="277">
        <v>16310.1</v>
      </c>
      <c r="BB16" s="277">
        <v>18677.8</v>
      </c>
      <c r="BC16" s="277">
        <v>20085.3</v>
      </c>
      <c r="BD16" s="277">
        <v>21866.7</v>
      </c>
      <c r="BE16" s="277"/>
    </row>
    <row r="17" spans="1:57" x14ac:dyDescent="0.2">
      <c r="A17" s="198" t="s">
        <v>188</v>
      </c>
      <c r="B17" s="390" t="s">
        <v>730</v>
      </c>
      <c r="C17" s="219">
        <v>1.8</v>
      </c>
      <c r="D17" s="219">
        <v>2</v>
      </c>
      <c r="E17" s="219">
        <v>2.4</v>
      </c>
      <c r="F17" s="219">
        <v>3.2</v>
      </c>
      <c r="G17" s="219">
        <v>3.3</v>
      </c>
      <c r="H17" s="219">
        <v>4</v>
      </c>
      <c r="I17" s="219">
        <v>4.5</v>
      </c>
      <c r="J17" s="219">
        <v>5.0999999999999996</v>
      </c>
      <c r="K17" s="219">
        <v>5.5</v>
      </c>
      <c r="L17" s="219">
        <v>6.1</v>
      </c>
      <c r="M17" s="219">
        <v>6.8</v>
      </c>
      <c r="N17" s="219">
        <v>7.9</v>
      </c>
      <c r="O17" s="219">
        <v>8.5</v>
      </c>
      <c r="P17" s="219">
        <v>10.199999999999999</v>
      </c>
      <c r="Q17" s="219">
        <v>10.199999999999999</v>
      </c>
      <c r="R17" s="219">
        <v>10.6</v>
      </c>
      <c r="S17" s="219">
        <v>11.4</v>
      </c>
      <c r="T17" s="219">
        <v>14.1</v>
      </c>
      <c r="U17" s="219">
        <v>15.2</v>
      </c>
      <c r="V17" s="219">
        <v>15.3</v>
      </c>
      <c r="W17" s="219">
        <v>16.3</v>
      </c>
      <c r="X17" s="219">
        <v>15.8</v>
      </c>
      <c r="Y17" s="219">
        <v>17.7</v>
      </c>
      <c r="Z17" s="219">
        <v>18.3</v>
      </c>
      <c r="AA17" s="219">
        <v>19.5</v>
      </c>
      <c r="AB17" s="219">
        <v>20.3</v>
      </c>
      <c r="AC17" s="219">
        <v>44.8</v>
      </c>
      <c r="AD17" s="219">
        <v>48.9</v>
      </c>
      <c r="AE17" s="219">
        <v>49</v>
      </c>
      <c r="AF17" s="219">
        <v>59.1</v>
      </c>
      <c r="AG17" s="219">
        <v>65.400000000000006</v>
      </c>
      <c r="AH17" s="219">
        <v>75.2</v>
      </c>
      <c r="AI17" s="219">
        <v>75.3</v>
      </c>
      <c r="AJ17" s="219">
        <v>80.099999999999994</v>
      </c>
      <c r="AK17" s="219">
        <v>84.8</v>
      </c>
      <c r="AL17" s="219">
        <v>89.4</v>
      </c>
      <c r="AM17" s="219">
        <v>94.4</v>
      </c>
      <c r="AN17" s="219">
        <v>99.5</v>
      </c>
      <c r="AO17" s="219">
        <v>104.9</v>
      </c>
      <c r="AP17" s="219">
        <v>112.3</v>
      </c>
      <c r="AQ17" s="219">
        <v>118.9</v>
      </c>
      <c r="AR17" s="219">
        <v>124.7</v>
      </c>
      <c r="AS17" s="219">
        <v>131.4</v>
      </c>
      <c r="AT17" s="219">
        <v>137.9</v>
      </c>
      <c r="AU17" s="219">
        <v>142.5</v>
      </c>
      <c r="AV17" s="219">
        <v>149.80000000000001</v>
      </c>
      <c r="AW17" s="219">
        <v>150.30000000000001</v>
      </c>
      <c r="AX17" s="219">
        <v>158.69999999999999</v>
      </c>
      <c r="AY17" s="219">
        <v>169.3</v>
      </c>
      <c r="AZ17" s="219">
        <v>180.7</v>
      </c>
      <c r="BA17" s="219">
        <v>200.4</v>
      </c>
      <c r="BB17" s="219">
        <v>206.6</v>
      </c>
      <c r="BC17" s="219">
        <v>228.7</v>
      </c>
      <c r="BD17" s="219">
        <v>261.3</v>
      </c>
      <c r="BE17" s="219"/>
    </row>
    <row r="18" spans="1:57" s="4" customFormat="1" x14ac:dyDescent="0.2">
      <c r="A18" s="393" t="s">
        <v>731</v>
      </c>
      <c r="B18" s="394" t="s">
        <v>732</v>
      </c>
      <c r="C18" s="277">
        <v>267.2</v>
      </c>
      <c r="D18" s="277">
        <v>297.3</v>
      </c>
      <c r="E18" s="277">
        <v>345.5</v>
      </c>
      <c r="F18" s="277">
        <v>434.6</v>
      </c>
      <c r="G18" s="277">
        <v>543.70000000000005</v>
      </c>
      <c r="H18" s="277">
        <v>587.6</v>
      </c>
      <c r="I18" s="277">
        <v>660.2</v>
      </c>
      <c r="J18" s="277">
        <v>771.2</v>
      </c>
      <c r="K18" s="277">
        <v>874.4</v>
      </c>
      <c r="L18" s="277">
        <v>882.2</v>
      </c>
      <c r="M18" s="277">
        <v>1005.2</v>
      </c>
      <c r="N18" s="277">
        <v>1119.0999999999999</v>
      </c>
      <c r="O18" s="277">
        <v>1298.9000000000001</v>
      </c>
      <c r="P18" s="277">
        <v>1536.6</v>
      </c>
      <c r="Q18" s="277">
        <v>1630</v>
      </c>
      <c r="R18" s="277">
        <v>1780.6</v>
      </c>
      <c r="S18" s="277">
        <v>1846.3</v>
      </c>
      <c r="T18" s="277">
        <v>1922.7</v>
      </c>
      <c r="U18" s="277">
        <v>2067.3000000000002</v>
      </c>
      <c r="V18" s="277">
        <v>2299.3000000000002</v>
      </c>
      <c r="W18" s="277">
        <v>2502.6999999999998</v>
      </c>
      <c r="X18" s="277">
        <v>2522.6</v>
      </c>
      <c r="Y18" s="277">
        <v>2761.3</v>
      </c>
      <c r="Z18" s="277">
        <v>3296.9</v>
      </c>
      <c r="AA18" s="277">
        <v>3643.7</v>
      </c>
      <c r="AB18" s="277">
        <v>3749.9</v>
      </c>
      <c r="AC18" s="277">
        <v>4005.5</v>
      </c>
      <c r="AD18" s="277">
        <v>4428.6000000000004</v>
      </c>
      <c r="AE18" s="277">
        <v>4690.7</v>
      </c>
      <c r="AF18" s="277">
        <v>5216.6000000000004</v>
      </c>
      <c r="AG18" s="277">
        <v>5920.5</v>
      </c>
      <c r="AH18" s="277">
        <v>6041.6</v>
      </c>
      <c r="AI18" s="277">
        <v>6273.5</v>
      </c>
      <c r="AJ18" s="277">
        <v>6539.9</v>
      </c>
      <c r="AK18" s="277">
        <v>6862.2</v>
      </c>
      <c r="AL18" s="277">
        <v>7761.2</v>
      </c>
      <c r="AM18" s="277">
        <v>8272.5</v>
      </c>
      <c r="AN18" s="277">
        <v>9275.4</v>
      </c>
      <c r="AO18" s="277">
        <v>9528.2000000000007</v>
      </c>
      <c r="AP18" s="277">
        <v>9420.5</v>
      </c>
      <c r="AQ18" s="277">
        <v>10217</v>
      </c>
      <c r="AR18" s="277">
        <v>10755.4</v>
      </c>
      <c r="AS18" s="277">
        <v>11495.7</v>
      </c>
      <c r="AT18" s="277">
        <v>12190.8</v>
      </c>
      <c r="AU18" s="277">
        <v>12957.1</v>
      </c>
      <c r="AV18" s="277">
        <v>12753.2</v>
      </c>
      <c r="AW18" s="277">
        <v>13508.2</v>
      </c>
      <c r="AX18" s="277">
        <v>14420.6</v>
      </c>
      <c r="AY18" s="277">
        <v>16188.3</v>
      </c>
      <c r="AZ18" s="277">
        <v>16703.900000000001</v>
      </c>
      <c r="BA18" s="277">
        <v>16510.5</v>
      </c>
      <c r="BB18" s="277">
        <v>18884.400000000001</v>
      </c>
      <c r="BC18" s="277">
        <v>20314</v>
      </c>
      <c r="BD18" s="277">
        <v>22128</v>
      </c>
      <c r="BE18" s="277"/>
    </row>
    <row r="19" spans="1:57" s="381" customFormat="1" x14ac:dyDescent="0.2">
      <c r="A19" s="384"/>
      <c r="B19" s="385"/>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row>
    <row r="20" spans="1:57" s="393" customFormat="1" ht="13.5" thickBot="1" x14ac:dyDescent="0.25">
      <c r="A20" s="266" t="s">
        <v>1635</v>
      </c>
      <c r="B20" s="398"/>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t="s">
        <v>178</v>
      </c>
    </row>
    <row r="21" spans="1:57" s="381" customFormat="1" x14ac:dyDescent="0.2">
      <c r="A21" s="384"/>
      <c r="B21" s="385"/>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row>
    <row r="22" spans="1:57" x14ac:dyDescent="0.2">
      <c r="A22" s="268" t="s">
        <v>437</v>
      </c>
    </row>
    <row r="23" spans="1:57" x14ac:dyDescent="0.2">
      <c r="A23" s="399" t="s">
        <v>78</v>
      </c>
    </row>
  </sheetData>
  <phoneticPr fontId="0" type="noConversion"/>
  <pageMargins left="0.55118110236220497" right="0.55118110236220497" top="0.55118110236220497" bottom="0.55118110236220497" header="0.196850393700787" footer="0.196850393700787"/>
  <pageSetup paperSize="9" scale="74" orientation="landscape" r:id="rId1"/>
  <headerFooter alignWithMargins="0">
    <oddFooter>&amp;L&amp;8statec&amp;R&amp;8&amp;D</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1">
    <tabColor indexed="55"/>
    <pageSetUpPr autoPageBreaks="0" fitToPage="1"/>
  </sheetPr>
  <dimension ref="A1:BE23"/>
  <sheetViews>
    <sheetView showGridLines="0" zoomScale="85" zoomScaleNormal="85" workbookViewId="0">
      <pane xSplit="2" ySplit="2" topLeftCell="C3" activePane="bottomRight" state="frozen"/>
      <selection pane="topRight"/>
      <selection pane="bottomLeft"/>
      <selection pane="bottomRight"/>
    </sheetView>
  </sheetViews>
  <sheetFormatPr defaultColWidth="11.42578125" defaultRowHeight="12.75" x14ac:dyDescent="0.2"/>
  <cols>
    <col min="1" max="1" width="64.7109375" style="185" customWidth="1"/>
    <col min="2" max="2" width="14.1406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1" customFormat="1" ht="15" x14ac:dyDescent="0.35">
      <c r="A2" s="263" t="s">
        <v>60</v>
      </c>
      <c r="B2" s="263" t="s">
        <v>1261</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63"/>
    </row>
    <row r="3" spans="1:57" s="381" customFormat="1" ht="15" x14ac:dyDescent="0.35">
      <c r="A3" s="382"/>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2"/>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1" customFormat="1" x14ac:dyDescent="0.2">
      <c r="A5" s="384"/>
      <c r="B5" s="385"/>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row>
    <row r="6" spans="1:57" x14ac:dyDescent="0.2">
      <c r="A6" s="198" t="s">
        <v>711</v>
      </c>
      <c r="B6" s="390" t="s">
        <v>123</v>
      </c>
      <c r="C6" s="219">
        <v>9</v>
      </c>
      <c r="D6" s="219">
        <v>9.8000000000000007</v>
      </c>
      <c r="E6" s="219">
        <v>10.5</v>
      </c>
      <c r="F6" s="219">
        <v>12.1</v>
      </c>
      <c r="G6" s="219">
        <v>13.8</v>
      </c>
      <c r="H6" s="219">
        <v>15</v>
      </c>
      <c r="I6" s="219">
        <v>16.899999999999999</v>
      </c>
      <c r="J6" s="219">
        <v>18.399999999999999</v>
      </c>
      <c r="K6" s="219">
        <v>19.100000000000001</v>
      </c>
      <c r="L6" s="219">
        <v>20.2</v>
      </c>
      <c r="M6" s="219">
        <v>18.7</v>
      </c>
      <c r="N6" s="219">
        <v>19.899999999999999</v>
      </c>
      <c r="O6" s="219">
        <v>21.2</v>
      </c>
      <c r="P6" s="219">
        <v>23.6</v>
      </c>
      <c r="Q6" s="219">
        <v>26.1</v>
      </c>
      <c r="R6" s="219">
        <v>27.7</v>
      </c>
      <c r="S6" s="219">
        <v>29.3</v>
      </c>
      <c r="T6" s="219">
        <v>18.5</v>
      </c>
      <c r="U6" s="219">
        <v>18.8</v>
      </c>
      <c r="V6" s="219">
        <v>19.600000000000001</v>
      </c>
      <c r="W6" s="219">
        <v>21.6</v>
      </c>
      <c r="X6" s="219">
        <v>23.3</v>
      </c>
      <c r="Y6" s="219">
        <v>19.600000000000001</v>
      </c>
      <c r="Z6" s="219">
        <v>20.8</v>
      </c>
      <c r="AA6" s="219">
        <v>22</v>
      </c>
      <c r="AB6" s="219">
        <v>22.5</v>
      </c>
      <c r="AC6" s="219">
        <v>23.3</v>
      </c>
      <c r="AD6" s="219">
        <v>25.9</v>
      </c>
      <c r="AE6" s="219">
        <v>27.5</v>
      </c>
      <c r="AF6" s="219">
        <v>29.3</v>
      </c>
      <c r="AG6" s="219">
        <v>30.8</v>
      </c>
      <c r="AH6" s="219">
        <v>32.799999999999997</v>
      </c>
      <c r="AI6" s="219">
        <v>33.6</v>
      </c>
      <c r="AJ6" s="219">
        <v>33.4</v>
      </c>
      <c r="AK6" s="219">
        <v>39.299999999999997</v>
      </c>
      <c r="AL6" s="219">
        <v>39.700000000000003</v>
      </c>
      <c r="AM6" s="219">
        <v>47.7</v>
      </c>
      <c r="AN6" s="219">
        <v>50.9</v>
      </c>
      <c r="AO6" s="219">
        <v>47.6</v>
      </c>
      <c r="AP6" s="219">
        <v>45.9</v>
      </c>
      <c r="AQ6" s="219">
        <v>44.1</v>
      </c>
      <c r="AR6" s="219">
        <v>48.6</v>
      </c>
      <c r="AS6" s="219">
        <v>51</v>
      </c>
      <c r="AT6" s="219">
        <v>49.8</v>
      </c>
      <c r="AU6" s="219">
        <v>60.3</v>
      </c>
      <c r="AV6" s="219">
        <v>58.8</v>
      </c>
      <c r="AW6" s="219">
        <v>60.3</v>
      </c>
      <c r="AX6" s="219">
        <v>62.5</v>
      </c>
      <c r="AY6" s="219">
        <v>75.599999999999994</v>
      </c>
      <c r="AZ6" s="219">
        <v>70</v>
      </c>
      <c r="BA6" s="219">
        <v>64.2</v>
      </c>
      <c r="BB6" s="219">
        <v>80.8</v>
      </c>
      <c r="BC6" s="219">
        <v>70.5</v>
      </c>
      <c r="BD6" s="219">
        <v>57.8</v>
      </c>
      <c r="BE6" s="219"/>
    </row>
    <row r="7" spans="1:57" x14ac:dyDescent="0.2">
      <c r="A7" s="391" t="s">
        <v>74</v>
      </c>
      <c r="B7" s="283" t="s">
        <v>75</v>
      </c>
      <c r="C7" s="5">
        <v>0.3</v>
      </c>
      <c r="D7" s="5">
        <v>0.4</v>
      </c>
      <c r="E7" s="5">
        <v>0.4</v>
      </c>
      <c r="F7" s="5">
        <v>0.4</v>
      </c>
      <c r="G7" s="5">
        <v>0.5</v>
      </c>
      <c r="H7" s="5">
        <v>0.5</v>
      </c>
      <c r="I7" s="5">
        <v>0.6</v>
      </c>
      <c r="J7" s="5">
        <v>0.7</v>
      </c>
      <c r="K7" s="5">
        <v>0.8</v>
      </c>
      <c r="L7" s="5">
        <v>0.9</v>
      </c>
      <c r="M7" s="5">
        <v>0.9</v>
      </c>
      <c r="N7" s="5">
        <v>1</v>
      </c>
      <c r="O7" s="5">
        <v>1.1000000000000001</v>
      </c>
      <c r="P7" s="5">
        <v>1.3</v>
      </c>
      <c r="Q7" s="5">
        <v>2</v>
      </c>
      <c r="R7" s="5">
        <v>2.2999999999999998</v>
      </c>
      <c r="S7" s="5">
        <v>2.4</v>
      </c>
      <c r="T7" s="5">
        <v>6.4</v>
      </c>
      <c r="U7" s="5">
        <v>6.8</v>
      </c>
      <c r="V7" s="5">
        <v>7.8</v>
      </c>
      <c r="W7" s="5">
        <v>8.4</v>
      </c>
      <c r="X7" s="5">
        <v>9.4</v>
      </c>
      <c r="Y7" s="5">
        <v>5.9</v>
      </c>
      <c r="Z7" s="5">
        <v>5.9</v>
      </c>
      <c r="AA7" s="5">
        <v>6.4</v>
      </c>
      <c r="AB7" s="5">
        <v>6.4</v>
      </c>
      <c r="AC7" s="5">
        <v>6.5</v>
      </c>
      <c r="AD7" s="5">
        <v>8.3000000000000007</v>
      </c>
      <c r="AE7" s="5">
        <v>8.8000000000000007</v>
      </c>
      <c r="AF7" s="5">
        <v>10.8</v>
      </c>
      <c r="AG7" s="5">
        <v>11.5</v>
      </c>
      <c r="AH7" s="5">
        <v>13</v>
      </c>
      <c r="AI7" s="5">
        <v>13.7</v>
      </c>
      <c r="AJ7" s="5">
        <v>12.8</v>
      </c>
      <c r="AK7" s="5">
        <v>17</v>
      </c>
      <c r="AL7" s="5">
        <v>16.2</v>
      </c>
      <c r="AM7" s="5">
        <v>24.1</v>
      </c>
      <c r="AN7" s="5">
        <v>26</v>
      </c>
      <c r="AO7" s="5">
        <v>22.3</v>
      </c>
      <c r="AP7" s="5">
        <v>19.399999999999999</v>
      </c>
      <c r="AQ7" s="5">
        <v>17.100000000000001</v>
      </c>
      <c r="AR7" s="5">
        <v>20.399999999999999</v>
      </c>
      <c r="AS7" s="5">
        <v>20.5</v>
      </c>
      <c r="AT7" s="5">
        <v>19.8</v>
      </c>
      <c r="AU7" s="5">
        <v>29</v>
      </c>
      <c r="AV7" s="5">
        <v>25.9</v>
      </c>
      <c r="AW7" s="5">
        <v>26.8</v>
      </c>
      <c r="AX7" s="5">
        <v>27.9</v>
      </c>
      <c r="AY7" s="5">
        <v>40.9</v>
      </c>
      <c r="AZ7" s="5">
        <v>35.200000000000003</v>
      </c>
      <c r="BA7" s="5">
        <v>28.6</v>
      </c>
      <c r="BB7" s="5">
        <v>43.4</v>
      </c>
      <c r="BC7" s="5">
        <v>30.2</v>
      </c>
      <c r="BD7" s="5">
        <v>16.899999999999999</v>
      </c>
      <c r="BE7" s="5"/>
    </row>
    <row r="8" spans="1:57" x14ac:dyDescent="0.2">
      <c r="A8" s="392" t="s">
        <v>712</v>
      </c>
      <c r="B8" s="283" t="s">
        <v>713</v>
      </c>
      <c r="C8" s="5">
        <v>0</v>
      </c>
      <c r="D8" s="5">
        <v>0</v>
      </c>
      <c r="E8" s="5">
        <v>0</v>
      </c>
      <c r="F8" s="5">
        <v>0</v>
      </c>
      <c r="G8" s="5">
        <v>0</v>
      </c>
      <c r="H8" s="5">
        <v>0</v>
      </c>
      <c r="I8" s="5">
        <v>0</v>
      </c>
      <c r="J8" s="5">
        <v>0</v>
      </c>
      <c r="K8" s="5">
        <v>0</v>
      </c>
      <c r="L8" s="5">
        <v>0</v>
      </c>
      <c r="M8" s="5">
        <v>0</v>
      </c>
      <c r="N8" s="5">
        <v>0</v>
      </c>
      <c r="O8" s="5">
        <v>0</v>
      </c>
      <c r="P8" s="5">
        <v>0</v>
      </c>
      <c r="Q8" s="5">
        <v>0</v>
      </c>
      <c r="R8" s="5">
        <v>0</v>
      </c>
      <c r="S8" s="5">
        <v>0</v>
      </c>
      <c r="T8" s="5">
        <v>0</v>
      </c>
      <c r="U8" s="5">
        <v>0</v>
      </c>
      <c r="V8" s="5">
        <v>0</v>
      </c>
      <c r="W8" s="5">
        <v>0</v>
      </c>
      <c r="X8" s="5">
        <v>0</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0</v>
      </c>
      <c r="AR8" s="5">
        <v>0</v>
      </c>
      <c r="AS8" s="5">
        <v>0</v>
      </c>
      <c r="AT8" s="5">
        <v>0</v>
      </c>
      <c r="AU8" s="5">
        <v>0</v>
      </c>
      <c r="AV8" s="5">
        <v>0</v>
      </c>
      <c r="AW8" s="5">
        <v>0</v>
      </c>
      <c r="AX8" s="5">
        <v>0</v>
      </c>
      <c r="AY8" s="5">
        <v>0</v>
      </c>
      <c r="AZ8" s="5">
        <v>0</v>
      </c>
      <c r="BA8" s="5">
        <v>0</v>
      </c>
      <c r="BB8" s="5">
        <v>0</v>
      </c>
      <c r="BC8" s="5">
        <v>0</v>
      </c>
      <c r="BD8" s="5">
        <v>0</v>
      </c>
      <c r="BE8" s="5"/>
    </row>
    <row r="9" spans="1:57" x14ac:dyDescent="0.2">
      <c r="A9" s="392" t="s">
        <v>714</v>
      </c>
      <c r="B9" s="283" t="s">
        <v>715</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5">
        <v>0</v>
      </c>
      <c r="AP9" s="5">
        <v>0</v>
      </c>
      <c r="AQ9" s="5">
        <v>0</v>
      </c>
      <c r="AR9" s="5">
        <v>0</v>
      </c>
      <c r="AS9" s="5">
        <v>0</v>
      </c>
      <c r="AT9" s="5">
        <v>0</v>
      </c>
      <c r="AU9" s="5">
        <v>0</v>
      </c>
      <c r="AV9" s="5">
        <v>0</v>
      </c>
      <c r="AW9" s="5">
        <v>0</v>
      </c>
      <c r="AX9" s="5">
        <v>0</v>
      </c>
      <c r="AY9" s="5">
        <v>0</v>
      </c>
      <c r="AZ9" s="5">
        <v>0</v>
      </c>
      <c r="BA9" s="5">
        <v>0</v>
      </c>
      <c r="BB9" s="5">
        <v>0</v>
      </c>
      <c r="BC9" s="5">
        <v>0</v>
      </c>
      <c r="BD9" s="5">
        <v>0</v>
      </c>
      <c r="BE9" s="5"/>
    </row>
    <row r="10" spans="1:57" x14ac:dyDescent="0.2">
      <c r="A10" s="392" t="s">
        <v>716</v>
      </c>
      <c r="B10" s="283" t="s">
        <v>717</v>
      </c>
      <c r="C10" s="5">
        <v>0.3</v>
      </c>
      <c r="D10" s="5">
        <v>0.4</v>
      </c>
      <c r="E10" s="5">
        <v>0.4</v>
      </c>
      <c r="F10" s="5">
        <v>0.4</v>
      </c>
      <c r="G10" s="5">
        <v>0.5</v>
      </c>
      <c r="H10" s="5">
        <v>0.5</v>
      </c>
      <c r="I10" s="5">
        <v>0.6</v>
      </c>
      <c r="J10" s="5">
        <v>0.7</v>
      </c>
      <c r="K10" s="5">
        <v>0.8</v>
      </c>
      <c r="L10" s="5">
        <v>0.9</v>
      </c>
      <c r="M10" s="5">
        <v>0.9</v>
      </c>
      <c r="N10" s="5">
        <v>1</v>
      </c>
      <c r="O10" s="5">
        <v>1.1000000000000001</v>
      </c>
      <c r="P10" s="5">
        <v>1.3</v>
      </c>
      <c r="Q10" s="5">
        <v>2</v>
      </c>
      <c r="R10" s="5">
        <v>2.2999999999999998</v>
      </c>
      <c r="S10" s="5">
        <v>2.4</v>
      </c>
      <c r="T10" s="5">
        <v>6.4</v>
      </c>
      <c r="U10" s="5">
        <v>6.8</v>
      </c>
      <c r="V10" s="5">
        <v>7.8</v>
      </c>
      <c r="W10" s="5">
        <v>8.4</v>
      </c>
      <c r="X10" s="5">
        <v>9.4</v>
      </c>
      <c r="Y10" s="5">
        <v>5.9</v>
      </c>
      <c r="Z10" s="5">
        <v>5.9</v>
      </c>
      <c r="AA10" s="5">
        <v>6.4</v>
      </c>
      <c r="AB10" s="5">
        <v>6.4</v>
      </c>
      <c r="AC10" s="5">
        <v>6.5</v>
      </c>
      <c r="AD10" s="5">
        <v>8.3000000000000007</v>
      </c>
      <c r="AE10" s="5">
        <v>8.8000000000000007</v>
      </c>
      <c r="AF10" s="5">
        <v>10.8</v>
      </c>
      <c r="AG10" s="5">
        <v>11.5</v>
      </c>
      <c r="AH10" s="5">
        <v>13</v>
      </c>
      <c r="AI10" s="5">
        <v>13.7</v>
      </c>
      <c r="AJ10" s="5">
        <v>12.8</v>
      </c>
      <c r="AK10" s="5">
        <v>17</v>
      </c>
      <c r="AL10" s="5">
        <v>16.2</v>
      </c>
      <c r="AM10" s="5">
        <v>24.1</v>
      </c>
      <c r="AN10" s="5">
        <v>26</v>
      </c>
      <c r="AO10" s="5">
        <v>22.3</v>
      </c>
      <c r="AP10" s="5">
        <v>19.399999999999999</v>
      </c>
      <c r="AQ10" s="5">
        <v>17.100000000000001</v>
      </c>
      <c r="AR10" s="5">
        <v>20.399999999999999</v>
      </c>
      <c r="AS10" s="5">
        <v>20.5</v>
      </c>
      <c r="AT10" s="5">
        <v>19.8</v>
      </c>
      <c r="AU10" s="5">
        <v>29</v>
      </c>
      <c r="AV10" s="5">
        <v>25.9</v>
      </c>
      <c r="AW10" s="5">
        <v>26.8</v>
      </c>
      <c r="AX10" s="5">
        <v>27.9</v>
      </c>
      <c r="AY10" s="5">
        <v>40.9</v>
      </c>
      <c r="AZ10" s="5">
        <v>35.200000000000003</v>
      </c>
      <c r="BA10" s="5">
        <v>28.6</v>
      </c>
      <c r="BB10" s="5">
        <v>43.4</v>
      </c>
      <c r="BC10" s="5">
        <v>30.2</v>
      </c>
      <c r="BD10" s="5">
        <v>16.899999999999999</v>
      </c>
      <c r="BE10" s="5"/>
    </row>
    <row r="11" spans="1:57" x14ac:dyDescent="0.2">
      <c r="A11" s="391" t="s">
        <v>718</v>
      </c>
      <c r="B11" s="283" t="s">
        <v>719</v>
      </c>
      <c r="C11" s="5">
        <v>8.6</v>
      </c>
      <c r="D11" s="5">
        <v>9.4</v>
      </c>
      <c r="E11" s="5">
        <v>10.1</v>
      </c>
      <c r="F11" s="5">
        <v>11.6</v>
      </c>
      <c r="G11" s="5">
        <v>13.3</v>
      </c>
      <c r="H11" s="5">
        <v>14.5</v>
      </c>
      <c r="I11" s="5">
        <v>16.3</v>
      </c>
      <c r="J11" s="5">
        <v>17.600000000000001</v>
      </c>
      <c r="K11" s="5">
        <v>18.3</v>
      </c>
      <c r="L11" s="5">
        <v>19.3</v>
      </c>
      <c r="M11" s="5">
        <v>17.8</v>
      </c>
      <c r="N11" s="5">
        <v>18.899999999999999</v>
      </c>
      <c r="O11" s="5">
        <v>20.100000000000001</v>
      </c>
      <c r="P11" s="5">
        <v>22.3</v>
      </c>
      <c r="Q11" s="5">
        <v>24.1</v>
      </c>
      <c r="R11" s="5">
        <v>25.5</v>
      </c>
      <c r="S11" s="5">
        <v>26.9</v>
      </c>
      <c r="T11" s="5">
        <v>12.2</v>
      </c>
      <c r="U11" s="5">
        <v>12</v>
      </c>
      <c r="V11" s="5">
        <v>11.8</v>
      </c>
      <c r="W11" s="5">
        <v>13.1</v>
      </c>
      <c r="X11" s="5">
        <v>13.9</v>
      </c>
      <c r="Y11" s="5">
        <v>13.8</v>
      </c>
      <c r="Z11" s="5">
        <v>14.9</v>
      </c>
      <c r="AA11" s="5">
        <v>15.6</v>
      </c>
      <c r="AB11" s="5">
        <v>16.100000000000001</v>
      </c>
      <c r="AC11" s="5">
        <v>16.8</v>
      </c>
      <c r="AD11" s="5">
        <v>17.5</v>
      </c>
      <c r="AE11" s="5">
        <v>18.7</v>
      </c>
      <c r="AF11" s="5">
        <v>18.5</v>
      </c>
      <c r="AG11" s="5">
        <v>19.3</v>
      </c>
      <c r="AH11" s="5">
        <v>19.899999999999999</v>
      </c>
      <c r="AI11" s="5">
        <v>19.899999999999999</v>
      </c>
      <c r="AJ11" s="5">
        <v>20.5</v>
      </c>
      <c r="AK11" s="5">
        <v>22.3</v>
      </c>
      <c r="AL11" s="5">
        <v>23.5</v>
      </c>
      <c r="AM11" s="5">
        <v>23.6</v>
      </c>
      <c r="AN11" s="5">
        <v>24.9</v>
      </c>
      <c r="AO11" s="5">
        <v>25.3</v>
      </c>
      <c r="AP11" s="5">
        <v>26.5</v>
      </c>
      <c r="AQ11" s="5">
        <v>27</v>
      </c>
      <c r="AR11" s="5">
        <v>28.2</v>
      </c>
      <c r="AS11" s="5">
        <v>30.5</v>
      </c>
      <c r="AT11" s="5">
        <v>30</v>
      </c>
      <c r="AU11" s="5">
        <v>31.3</v>
      </c>
      <c r="AV11" s="5">
        <v>32.799999999999997</v>
      </c>
      <c r="AW11" s="5">
        <v>33.4</v>
      </c>
      <c r="AX11" s="5">
        <v>34.5</v>
      </c>
      <c r="AY11" s="5">
        <v>34.700000000000003</v>
      </c>
      <c r="AZ11" s="5">
        <v>34.799999999999997</v>
      </c>
      <c r="BA11" s="5">
        <v>35.6</v>
      </c>
      <c r="BB11" s="5">
        <v>37.4</v>
      </c>
      <c r="BC11" s="5">
        <v>40.4</v>
      </c>
      <c r="BD11" s="5">
        <v>40.9</v>
      </c>
      <c r="BE11" s="5"/>
    </row>
    <row r="12" spans="1:57" x14ac:dyDescent="0.2">
      <c r="A12" s="198" t="s">
        <v>720</v>
      </c>
      <c r="B12" s="390" t="s">
        <v>721</v>
      </c>
      <c r="C12" s="219">
        <v>25.7</v>
      </c>
      <c r="D12" s="219">
        <v>26</v>
      </c>
      <c r="E12" s="219">
        <v>28.9</v>
      </c>
      <c r="F12" s="219">
        <v>38.6</v>
      </c>
      <c r="G12" s="219">
        <v>50.6</v>
      </c>
      <c r="H12" s="219">
        <v>46.9</v>
      </c>
      <c r="I12" s="219">
        <v>56.7</v>
      </c>
      <c r="J12" s="219">
        <v>66.2</v>
      </c>
      <c r="K12" s="219">
        <v>83.5</v>
      </c>
      <c r="L12" s="219">
        <v>78.900000000000006</v>
      </c>
      <c r="M12" s="219">
        <v>81.8</v>
      </c>
      <c r="N12" s="219">
        <v>79.7</v>
      </c>
      <c r="O12" s="219">
        <v>94.3</v>
      </c>
      <c r="P12" s="219">
        <v>129.6</v>
      </c>
      <c r="Q12" s="219">
        <v>123.9</v>
      </c>
      <c r="R12" s="219">
        <v>147.9</v>
      </c>
      <c r="S12" s="219">
        <v>148</v>
      </c>
      <c r="T12" s="219">
        <v>155.4</v>
      </c>
      <c r="U12" s="219">
        <v>168.3</v>
      </c>
      <c r="V12" s="219">
        <v>205.2</v>
      </c>
      <c r="W12" s="219">
        <v>211.5</v>
      </c>
      <c r="X12" s="219">
        <v>230.8</v>
      </c>
      <c r="Y12" s="219">
        <v>205.3</v>
      </c>
      <c r="Z12" s="219">
        <v>270.10000000000002</v>
      </c>
      <c r="AA12" s="219">
        <v>283.39999999999998</v>
      </c>
      <c r="AB12" s="219">
        <v>334.1</v>
      </c>
      <c r="AC12" s="219">
        <v>363.7</v>
      </c>
      <c r="AD12" s="219">
        <v>369.2</v>
      </c>
      <c r="AE12" s="219">
        <v>393.2</v>
      </c>
      <c r="AF12" s="219">
        <v>403.6</v>
      </c>
      <c r="AG12" s="219">
        <v>464.3</v>
      </c>
      <c r="AH12" s="219">
        <v>474.3</v>
      </c>
      <c r="AI12" s="219">
        <v>539.4</v>
      </c>
      <c r="AJ12" s="219">
        <v>552.4</v>
      </c>
      <c r="AK12" s="219">
        <v>463.6</v>
      </c>
      <c r="AL12" s="219">
        <v>465.7</v>
      </c>
      <c r="AM12" s="219">
        <v>486</v>
      </c>
      <c r="AN12" s="219">
        <v>545.5</v>
      </c>
      <c r="AO12" s="219">
        <v>583.79999999999995</v>
      </c>
      <c r="AP12" s="219">
        <v>592.1</v>
      </c>
      <c r="AQ12" s="219">
        <v>610.20000000000005</v>
      </c>
      <c r="AR12" s="219">
        <v>694.8</v>
      </c>
      <c r="AS12" s="219">
        <v>624.6</v>
      </c>
      <c r="AT12" s="219">
        <v>575.20000000000005</v>
      </c>
      <c r="AU12" s="219">
        <v>552.1</v>
      </c>
      <c r="AV12" s="219">
        <v>612.20000000000005</v>
      </c>
      <c r="AW12" s="219">
        <v>724.5</v>
      </c>
      <c r="AX12" s="219">
        <v>808.3</v>
      </c>
      <c r="AY12" s="219">
        <v>1006.2</v>
      </c>
      <c r="AZ12" s="219">
        <v>1116.4000000000001</v>
      </c>
      <c r="BA12" s="219">
        <v>975.1</v>
      </c>
      <c r="BB12" s="219">
        <v>1022.9</v>
      </c>
      <c r="BC12" s="219">
        <v>1008.1</v>
      </c>
      <c r="BD12" s="219">
        <v>1302.5999999999999</v>
      </c>
      <c r="BE12" s="219"/>
    </row>
    <row r="13" spans="1:57" x14ac:dyDescent="0.2">
      <c r="A13" s="391" t="s">
        <v>722</v>
      </c>
      <c r="B13" s="283" t="s">
        <v>723</v>
      </c>
      <c r="C13" s="5">
        <v>25.2</v>
      </c>
      <c r="D13" s="5">
        <v>25.5</v>
      </c>
      <c r="E13" s="5">
        <v>28.4</v>
      </c>
      <c r="F13" s="5">
        <v>38.1</v>
      </c>
      <c r="G13" s="5">
        <v>50.1</v>
      </c>
      <c r="H13" s="5">
        <v>46.3</v>
      </c>
      <c r="I13" s="5">
        <v>56</v>
      </c>
      <c r="J13" s="5">
        <v>65.400000000000006</v>
      </c>
      <c r="K13" s="5">
        <v>82.7</v>
      </c>
      <c r="L13" s="5">
        <v>78</v>
      </c>
      <c r="M13" s="5">
        <v>80.900000000000006</v>
      </c>
      <c r="N13" s="5">
        <v>78.8</v>
      </c>
      <c r="O13" s="5">
        <v>93.4</v>
      </c>
      <c r="P13" s="5">
        <v>128.4</v>
      </c>
      <c r="Q13" s="5">
        <v>122.7</v>
      </c>
      <c r="R13" s="5">
        <v>146.6</v>
      </c>
      <c r="S13" s="5">
        <v>146.69999999999999</v>
      </c>
      <c r="T13" s="5">
        <v>154.1</v>
      </c>
      <c r="U13" s="5">
        <v>167</v>
      </c>
      <c r="V13" s="5">
        <v>203.9</v>
      </c>
      <c r="W13" s="5">
        <v>208.8</v>
      </c>
      <c r="X13" s="5">
        <v>227.7</v>
      </c>
      <c r="Y13" s="5">
        <v>202.4</v>
      </c>
      <c r="Z13" s="5">
        <v>267.3</v>
      </c>
      <c r="AA13" s="5">
        <v>280.39999999999998</v>
      </c>
      <c r="AB13" s="5">
        <v>330.9</v>
      </c>
      <c r="AC13" s="5">
        <v>360.4</v>
      </c>
      <c r="AD13" s="5">
        <v>365.4</v>
      </c>
      <c r="AE13" s="5">
        <v>389.3</v>
      </c>
      <c r="AF13" s="5">
        <v>399.5</v>
      </c>
      <c r="AG13" s="5">
        <v>459.9</v>
      </c>
      <c r="AH13" s="5">
        <v>469.7</v>
      </c>
      <c r="AI13" s="5">
        <v>534.9</v>
      </c>
      <c r="AJ13" s="5">
        <v>547.70000000000005</v>
      </c>
      <c r="AK13" s="5">
        <v>458.6</v>
      </c>
      <c r="AL13" s="5">
        <v>460.2</v>
      </c>
      <c r="AM13" s="5">
        <v>480.3</v>
      </c>
      <c r="AN13" s="5">
        <v>538</v>
      </c>
      <c r="AO13" s="5">
        <v>576.20000000000005</v>
      </c>
      <c r="AP13" s="5">
        <v>585.20000000000005</v>
      </c>
      <c r="AQ13" s="5">
        <v>603.5</v>
      </c>
      <c r="AR13" s="5">
        <v>687.3</v>
      </c>
      <c r="AS13" s="5">
        <v>617</v>
      </c>
      <c r="AT13" s="5">
        <v>569</v>
      </c>
      <c r="AU13" s="5">
        <v>546</v>
      </c>
      <c r="AV13" s="5">
        <v>606</v>
      </c>
      <c r="AW13" s="5">
        <v>718.4</v>
      </c>
      <c r="AX13" s="5">
        <v>801.8</v>
      </c>
      <c r="AY13" s="5">
        <v>999.7</v>
      </c>
      <c r="AZ13" s="5">
        <v>1109.5</v>
      </c>
      <c r="BA13" s="5">
        <v>968.5</v>
      </c>
      <c r="BB13" s="5">
        <v>1016</v>
      </c>
      <c r="BC13" s="5">
        <v>1000.7</v>
      </c>
      <c r="BD13" s="5">
        <v>1295.3</v>
      </c>
      <c r="BE13" s="5"/>
    </row>
    <row r="14" spans="1:57" x14ac:dyDescent="0.2">
      <c r="A14" s="391" t="s">
        <v>724</v>
      </c>
      <c r="B14" s="283" t="s">
        <v>725</v>
      </c>
      <c r="C14" s="5">
        <v>0.5</v>
      </c>
      <c r="D14" s="5">
        <v>0.5</v>
      </c>
      <c r="E14" s="5">
        <v>0.5</v>
      </c>
      <c r="F14" s="5">
        <v>0.5</v>
      </c>
      <c r="G14" s="5">
        <v>0.6</v>
      </c>
      <c r="H14" s="5">
        <v>0.6</v>
      </c>
      <c r="I14" s="5">
        <v>0.7</v>
      </c>
      <c r="J14" s="5">
        <v>0.8</v>
      </c>
      <c r="K14" s="5">
        <v>0.8</v>
      </c>
      <c r="L14" s="5">
        <v>0.9</v>
      </c>
      <c r="M14" s="5">
        <v>0.9</v>
      </c>
      <c r="N14" s="5">
        <v>0.9</v>
      </c>
      <c r="O14" s="5">
        <v>0.9</v>
      </c>
      <c r="P14" s="5">
        <v>1.1000000000000001</v>
      </c>
      <c r="Q14" s="5">
        <v>1.2</v>
      </c>
      <c r="R14" s="5">
        <v>1.3</v>
      </c>
      <c r="S14" s="5">
        <v>1.3</v>
      </c>
      <c r="T14" s="5">
        <v>1.4</v>
      </c>
      <c r="U14" s="5">
        <v>1.3</v>
      </c>
      <c r="V14" s="5">
        <v>1.3</v>
      </c>
      <c r="W14" s="5">
        <v>2.7</v>
      </c>
      <c r="X14" s="5">
        <v>3</v>
      </c>
      <c r="Y14" s="5">
        <v>2.9</v>
      </c>
      <c r="Z14" s="5">
        <v>2.8</v>
      </c>
      <c r="AA14" s="5">
        <v>3</v>
      </c>
      <c r="AB14" s="5">
        <v>3.1</v>
      </c>
      <c r="AC14" s="5">
        <v>3.3</v>
      </c>
      <c r="AD14" s="5">
        <v>3.8</v>
      </c>
      <c r="AE14" s="5">
        <v>4</v>
      </c>
      <c r="AF14" s="5">
        <v>4.0999999999999996</v>
      </c>
      <c r="AG14" s="5">
        <v>4.4000000000000004</v>
      </c>
      <c r="AH14" s="5">
        <v>4.5999999999999996</v>
      </c>
      <c r="AI14" s="5">
        <v>4.5</v>
      </c>
      <c r="AJ14" s="5">
        <v>4.7</v>
      </c>
      <c r="AK14" s="5">
        <v>5.0999999999999996</v>
      </c>
      <c r="AL14" s="5">
        <v>5.5</v>
      </c>
      <c r="AM14" s="5">
        <v>5.7</v>
      </c>
      <c r="AN14" s="5">
        <v>7.5</v>
      </c>
      <c r="AO14" s="5">
        <v>7.6</v>
      </c>
      <c r="AP14" s="5">
        <v>6.9</v>
      </c>
      <c r="AQ14" s="5">
        <v>6.7</v>
      </c>
      <c r="AR14" s="5">
        <v>7.4</v>
      </c>
      <c r="AS14" s="5">
        <v>7.5</v>
      </c>
      <c r="AT14" s="5">
        <v>6.1</v>
      </c>
      <c r="AU14" s="5">
        <v>6.2</v>
      </c>
      <c r="AV14" s="5">
        <v>6.2</v>
      </c>
      <c r="AW14" s="5">
        <v>6.1</v>
      </c>
      <c r="AX14" s="5">
        <v>6.6</v>
      </c>
      <c r="AY14" s="5">
        <v>6.5</v>
      </c>
      <c r="AZ14" s="5">
        <v>6.9</v>
      </c>
      <c r="BA14" s="5">
        <v>6.6</v>
      </c>
      <c r="BB14" s="5">
        <v>6.9</v>
      </c>
      <c r="BC14" s="5">
        <v>7.4</v>
      </c>
      <c r="BD14" s="5">
        <v>7.3</v>
      </c>
      <c r="BE14" s="5"/>
    </row>
    <row r="15" spans="1:57" x14ac:dyDescent="0.2">
      <c r="A15" s="198" t="s">
        <v>726</v>
      </c>
      <c r="B15" s="390" t="s">
        <v>727</v>
      </c>
      <c r="C15" s="219">
        <v>0</v>
      </c>
      <c r="D15" s="219">
        <v>0</v>
      </c>
      <c r="E15" s="219">
        <v>0</v>
      </c>
      <c r="F15" s="219">
        <v>0</v>
      </c>
      <c r="G15" s="219">
        <v>0</v>
      </c>
      <c r="H15" s="219">
        <v>0</v>
      </c>
      <c r="I15" s="219">
        <v>0</v>
      </c>
      <c r="J15" s="219">
        <v>0</v>
      </c>
      <c r="K15" s="219">
        <v>0</v>
      </c>
      <c r="L15" s="219">
        <v>0</v>
      </c>
      <c r="M15" s="219">
        <v>0</v>
      </c>
      <c r="N15" s="219">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row>
    <row r="16" spans="1:57" s="4" customFormat="1" x14ac:dyDescent="0.2">
      <c r="A16" s="393" t="s">
        <v>728</v>
      </c>
      <c r="B16" s="394" t="s">
        <v>729</v>
      </c>
      <c r="C16" s="277">
        <v>34.700000000000003</v>
      </c>
      <c r="D16" s="277">
        <v>35.799999999999997</v>
      </c>
      <c r="E16" s="277">
        <v>39.4</v>
      </c>
      <c r="F16" s="277">
        <v>50.7</v>
      </c>
      <c r="G16" s="277">
        <v>64.400000000000006</v>
      </c>
      <c r="H16" s="277">
        <v>61.9</v>
      </c>
      <c r="I16" s="277">
        <v>73.7</v>
      </c>
      <c r="J16" s="277">
        <v>84.5</v>
      </c>
      <c r="K16" s="277">
        <v>102.6</v>
      </c>
      <c r="L16" s="277">
        <v>99.1</v>
      </c>
      <c r="M16" s="277">
        <v>100.5</v>
      </c>
      <c r="N16" s="277">
        <v>99.6</v>
      </c>
      <c r="O16" s="277">
        <v>115.5</v>
      </c>
      <c r="P16" s="277">
        <v>153.19999999999999</v>
      </c>
      <c r="Q16" s="277">
        <v>149.9</v>
      </c>
      <c r="R16" s="277">
        <v>175.6</v>
      </c>
      <c r="S16" s="277">
        <v>177.3</v>
      </c>
      <c r="T16" s="277">
        <v>174</v>
      </c>
      <c r="U16" s="277">
        <v>187.1</v>
      </c>
      <c r="V16" s="277">
        <v>224.8</v>
      </c>
      <c r="W16" s="277">
        <v>233.1</v>
      </c>
      <c r="X16" s="277">
        <v>254.1</v>
      </c>
      <c r="Y16" s="277">
        <v>224.9</v>
      </c>
      <c r="Z16" s="277">
        <v>290.89999999999998</v>
      </c>
      <c r="AA16" s="277">
        <v>305.3</v>
      </c>
      <c r="AB16" s="277">
        <v>356.5</v>
      </c>
      <c r="AC16" s="277">
        <v>387</v>
      </c>
      <c r="AD16" s="277">
        <v>395</v>
      </c>
      <c r="AE16" s="277">
        <v>420.7</v>
      </c>
      <c r="AF16" s="277">
        <v>432.9</v>
      </c>
      <c r="AG16" s="277">
        <v>495.2</v>
      </c>
      <c r="AH16" s="277">
        <v>507.1</v>
      </c>
      <c r="AI16" s="277">
        <v>573</v>
      </c>
      <c r="AJ16" s="277">
        <v>585.79999999999995</v>
      </c>
      <c r="AK16" s="277">
        <v>502.9</v>
      </c>
      <c r="AL16" s="277">
        <v>505.4</v>
      </c>
      <c r="AM16" s="277">
        <v>533.6</v>
      </c>
      <c r="AN16" s="277">
        <v>596.4</v>
      </c>
      <c r="AO16" s="277">
        <v>631.4</v>
      </c>
      <c r="AP16" s="277">
        <v>638</v>
      </c>
      <c r="AQ16" s="277">
        <v>654.29999999999995</v>
      </c>
      <c r="AR16" s="277">
        <v>743.3</v>
      </c>
      <c r="AS16" s="277">
        <v>675.6</v>
      </c>
      <c r="AT16" s="277">
        <v>624.9</v>
      </c>
      <c r="AU16" s="277">
        <v>612.4</v>
      </c>
      <c r="AV16" s="277">
        <v>670.9</v>
      </c>
      <c r="AW16" s="277">
        <v>784.8</v>
      </c>
      <c r="AX16" s="277">
        <v>870.8</v>
      </c>
      <c r="AY16" s="277">
        <v>1081.8</v>
      </c>
      <c r="AZ16" s="277">
        <v>1186.4000000000001</v>
      </c>
      <c r="BA16" s="277">
        <v>1039.3</v>
      </c>
      <c r="BB16" s="277">
        <v>1103.7</v>
      </c>
      <c r="BC16" s="277">
        <v>1078.5999999999999</v>
      </c>
      <c r="BD16" s="277">
        <v>1360.4</v>
      </c>
      <c r="BE16" s="277"/>
    </row>
    <row r="17" spans="1:57" x14ac:dyDescent="0.2">
      <c r="A17" s="198" t="s">
        <v>188</v>
      </c>
      <c r="B17" s="390" t="s">
        <v>730</v>
      </c>
      <c r="C17" s="219">
        <v>0</v>
      </c>
      <c r="D17" s="219">
        <v>0</v>
      </c>
      <c r="E17" s="219">
        <v>0</v>
      </c>
      <c r="F17" s="219">
        <v>0</v>
      </c>
      <c r="G17" s="219">
        <v>0</v>
      </c>
      <c r="H17" s="219">
        <v>0</v>
      </c>
      <c r="I17" s="219">
        <v>0</v>
      </c>
      <c r="J17" s="219">
        <v>0</v>
      </c>
      <c r="K17" s="219">
        <v>0</v>
      </c>
      <c r="L17" s="219">
        <v>0</v>
      </c>
      <c r="M17" s="219">
        <v>0</v>
      </c>
      <c r="N17" s="219">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c r="AZ17" s="219">
        <v>0</v>
      </c>
      <c r="BA17" s="219">
        <v>0</v>
      </c>
      <c r="BB17" s="219">
        <v>0</v>
      </c>
      <c r="BC17" s="219">
        <v>0</v>
      </c>
      <c r="BD17" s="219">
        <v>0</v>
      </c>
      <c r="BE17" s="219"/>
    </row>
    <row r="18" spans="1:57" s="4" customFormat="1" x14ac:dyDescent="0.2">
      <c r="A18" s="393" t="s">
        <v>731</v>
      </c>
      <c r="B18" s="394" t="s">
        <v>732</v>
      </c>
      <c r="C18" s="277">
        <v>34.700000000000003</v>
      </c>
      <c r="D18" s="277">
        <v>35.799999999999997</v>
      </c>
      <c r="E18" s="277">
        <v>39.4</v>
      </c>
      <c r="F18" s="277">
        <v>50.7</v>
      </c>
      <c r="G18" s="277">
        <v>64.400000000000006</v>
      </c>
      <c r="H18" s="277">
        <v>61.9</v>
      </c>
      <c r="I18" s="277">
        <v>73.7</v>
      </c>
      <c r="J18" s="277">
        <v>84.5</v>
      </c>
      <c r="K18" s="277">
        <v>102.6</v>
      </c>
      <c r="L18" s="277">
        <v>99.1</v>
      </c>
      <c r="M18" s="277">
        <v>100.5</v>
      </c>
      <c r="N18" s="277">
        <v>99.6</v>
      </c>
      <c r="O18" s="277">
        <v>115.5</v>
      </c>
      <c r="P18" s="277">
        <v>153.19999999999999</v>
      </c>
      <c r="Q18" s="277">
        <v>149.9</v>
      </c>
      <c r="R18" s="277">
        <v>175.6</v>
      </c>
      <c r="S18" s="277">
        <v>177.3</v>
      </c>
      <c r="T18" s="277">
        <v>174</v>
      </c>
      <c r="U18" s="277">
        <v>187.1</v>
      </c>
      <c r="V18" s="277">
        <v>224.8</v>
      </c>
      <c r="W18" s="277">
        <v>233.1</v>
      </c>
      <c r="X18" s="277">
        <v>254.1</v>
      </c>
      <c r="Y18" s="277">
        <v>224.9</v>
      </c>
      <c r="Z18" s="277">
        <v>290.89999999999998</v>
      </c>
      <c r="AA18" s="277">
        <v>305.3</v>
      </c>
      <c r="AB18" s="277">
        <v>356.5</v>
      </c>
      <c r="AC18" s="277">
        <v>387</v>
      </c>
      <c r="AD18" s="277">
        <v>395</v>
      </c>
      <c r="AE18" s="277">
        <v>420.7</v>
      </c>
      <c r="AF18" s="277">
        <v>432.9</v>
      </c>
      <c r="AG18" s="277">
        <v>495.2</v>
      </c>
      <c r="AH18" s="277">
        <v>507.1</v>
      </c>
      <c r="AI18" s="277">
        <v>573</v>
      </c>
      <c r="AJ18" s="277">
        <v>585.79999999999995</v>
      </c>
      <c r="AK18" s="277">
        <v>502.9</v>
      </c>
      <c r="AL18" s="277">
        <v>505.4</v>
      </c>
      <c r="AM18" s="277">
        <v>533.6</v>
      </c>
      <c r="AN18" s="277">
        <v>596.4</v>
      </c>
      <c r="AO18" s="277">
        <v>631.4</v>
      </c>
      <c r="AP18" s="277">
        <v>638</v>
      </c>
      <c r="AQ18" s="277">
        <v>654.29999999999995</v>
      </c>
      <c r="AR18" s="277">
        <v>743.3</v>
      </c>
      <c r="AS18" s="277">
        <v>675.6</v>
      </c>
      <c r="AT18" s="277">
        <v>624.9</v>
      </c>
      <c r="AU18" s="277">
        <v>612.4</v>
      </c>
      <c r="AV18" s="277">
        <v>670.9</v>
      </c>
      <c r="AW18" s="277">
        <v>784.8</v>
      </c>
      <c r="AX18" s="277">
        <v>870.8</v>
      </c>
      <c r="AY18" s="277">
        <v>1081.8</v>
      </c>
      <c r="AZ18" s="277">
        <v>1186.4000000000001</v>
      </c>
      <c r="BA18" s="277">
        <v>1039.3</v>
      </c>
      <c r="BB18" s="277">
        <v>1103.7</v>
      </c>
      <c r="BC18" s="277">
        <v>1078.5999999999999</v>
      </c>
      <c r="BD18" s="277">
        <v>1360.4</v>
      </c>
      <c r="BE18" s="277"/>
    </row>
    <row r="19" spans="1:57" s="381" customFormat="1" x14ac:dyDescent="0.2">
      <c r="A19" s="384"/>
      <c r="B19" s="385"/>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row>
    <row r="20" spans="1:57" s="393" customFormat="1" ht="13.5" thickBot="1" x14ac:dyDescent="0.25">
      <c r="A20" s="266" t="s">
        <v>1635</v>
      </c>
      <c r="B20" s="398"/>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t="s">
        <v>178</v>
      </c>
    </row>
    <row r="21" spans="1:57" s="381" customFormat="1" x14ac:dyDescent="0.2">
      <c r="A21" s="384"/>
      <c r="B21" s="385"/>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row>
    <row r="22" spans="1:57" x14ac:dyDescent="0.2">
      <c r="A22" s="268" t="s">
        <v>437</v>
      </c>
    </row>
    <row r="23" spans="1:57" x14ac:dyDescent="0.2">
      <c r="A23" s="399" t="s">
        <v>78</v>
      </c>
    </row>
  </sheetData>
  <phoneticPr fontId="0" type="noConversion"/>
  <pageMargins left="0.55118110236220497" right="0.55118110236220497" top="0.55118110236220497" bottom="0.55118110236220497" header="0.196850393700787" footer="0.196850393700787"/>
  <pageSetup paperSize="9" scale="74" orientation="landscape" r:id="rId1"/>
  <headerFooter alignWithMargins="0">
    <oddFooter>&amp;L&amp;8statec&amp;R&amp;8&amp;D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F22"/>
  <sheetViews>
    <sheetView showGridLines="0" zoomScale="85" zoomScaleNormal="85" workbookViewId="0">
      <pane xSplit="2" ySplit="2" topLeftCell="C3" activePane="bottomRight" state="frozen"/>
      <selection pane="topRight"/>
      <selection pane="bottomLeft"/>
      <selection pane="bottomRight"/>
    </sheetView>
  </sheetViews>
  <sheetFormatPr defaultColWidth="9.140625" defaultRowHeight="12.75" x14ac:dyDescent="0.2"/>
  <cols>
    <col min="1" max="1" width="17.7109375" style="185" customWidth="1"/>
    <col min="2" max="2" width="57" style="185" customWidth="1"/>
    <col min="3" max="31" width="8.140625" style="185" customWidth="1"/>
    <col min="32" max="32" width="1.7109375" style="257" customWidth="1"/>
    <col min="33" max="16384" width="9.140625" style="185"/>
  </cols>
  <sheetData>
    <row r="1" spans="1:32" s="162" customFormat="1" ht="16.5" thickBot="1" x14ac:dyDescent="0.3">
      <c r="A1" s="161" t="s">
        <v>530</v>
      </c>
      <c r="B1" s="161"/>
      <c r="C1" s="258"/>
      <c r="D1" s="245"/>
      <c r="E1" s="246"/>
      <c r="F1" s="246"/>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row>
    <row r="2" spans="1:32" ht="15" x14ac:dyDescent="0.35">
      <c r="A2" s="208" t="s">
        <v>179</v>
      </c>
      <c r="B2" s="208" t="s">
        <v>60</v>
      </c>
      <c r="C2" s="259" t="s">
        <v>61</v>
      </c>
      <c r="D2" s="259" t="s">
        <v>62</v>
      </c>
      <c r="E2" s="260" t="s">
        <v>63</v>
      </c>
      <c r="F2" s="260" t="s">
        <v>64</v>
      </c>
      <c r="G2" s="260" t="s">
        <v>65</v>
      </c>
      <c r="H2" s="260" t="s">
        <v>66</v>
      </c>
      <c r="I2" s="260" t="s">
        <v>90</v>
      </c>
      <c r="J2" s="260" t="s">
        <v>175</v>
      </c>
      <c r="K2" s="260" t="s">
        <v>54</v>
      </c>
      <c r="L2" s="260" t="s">
        <v>187</v>
      </c>
      <c r="M2" s="260" t="s">
        <v>326</v>
      </c>
      <c r="N2" s="260" t="s">
        <v>927</v>
      </c>
      <c r="O2" s="260" t="s">
        <v>900</v>
      </c>
      <c r="P2" s="260" t="s">
        <v>155</v>
      </c>
      <c r="Q2" s="260" t="s">
        <v>786</v>
      </c>
      <c r="R2" s="260" t="s">
        <v>80</v>
      </c>
      <c r="S2" s="260" t="s">
        <v>787</v>
      </c>
      <c r="T2" s="260" t="s">
        <v>1107</v>
      </c>
      <c r="U2" s="260" t="s">
        <v>1218</v>
      </c>
      <c r="V2" s="260" t="s">
        <v>1220</v>
      </c>
      <c r="W2" s="260" t="s">
        <v>1233</v>
      </c>
      <c r="X2" s="260" t="s">
        <v>1240</v>
      </c>
      <c r="Y2" s="260" t="s">
        <v>1249</v>
      </c>
      <c r="Z2" s="260" t="s">
        <v>1358</v>
      </c>
      <c r="AA2" s="260" t="s">
        <v>1379</v>
      </c>
      <c r="AB2" s="260" t="s">
        <v>1381</v>
      </c>
      <c r="AC2" s="260" t="s">
        <v>1383</v>
      </c>
      <c r="AD2" s="260" t="s">
        <v>1556</v>
      </c>
      <c r="AE2" s="260" t="s">
        <v>1629</v>
      </c>
      <c r="AF2" s="210"/>
    </row>
    <row r="4" spans="1:32" x14ac:dyDescent="0.2">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t="s">
        <v>94</v>
      </c>
    </row>
    <row r="5" spans="1:32" x14ac:dyDescent="0.2">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row>
    <row r="6" spans="1:32" s="6" customFormat="1" x14ac:dyDescent="0.2">
      <c r="A6" s="6" t="s">
        <v>166</v>
      </c>
      <c r="B6" s="6" t="s">
        <v>167</v>
      </c>
      <c r="C6" s="220">
        <v>37.200000000000003</v>
      </c>
      <c r="D6" s="220">
        <v>38.700000000000003</v>
      </c>
      <c r="E6" s="220">
        <v>41.3</v>
      </c>
      <c r="F6" s="220">
        <v>42.6</v>
      </c>
      <c r="G6" s="220">
        <v>47.6</v>
      </c>
      <c r="H6" s="220">
        <v>52.6</v>
      </c>
      <c r="I6" s="220">
        <v>54</v>
      </c>
      <c r="J6" s="220">
        <v>56</v>
      </c>
      <c r="K6" s="220">
        <v>58</v>
      </c>
      <c r="L6" s="220">
        <v>61.5</v>
      </c>
      <c r="M6" s="220">
        <v>65</v>
      </c>
      <c r="N6" s="220">
        <v>72.3</v>
      </c>
      <c r="O6" s="220">
        <v>78.3</v>
      </c>
      <c r="P6" s="220">
        <v>81.8</v>
      </c>
      <c r="Q6" s="220">
        <v>78.400000000000006</v>
      </c>
      <c r="R6" s="220">
        <v>83.5</v>
      </c>
      <c r="S6" s="220">
        <v>85.3</v>
      </c>
      <c r="T6" s="220">
        <v>87.5</v>
      </c>
      <c r="U6" s="220">
        <v>90</v>
      </c>
      <c r="V6" s="220">
        <v>92.8</v>
      </c>
      <c r="W6" s="220">
        <v>95.1</v>
      </c>
      <c r="X6" s="220">
        <v>96.2</v>
      </c>
      <c r="Y6" s="220">
        <v>97.4</v>
      </c>
      <c r="Z6" s="220">
        <v>98.8</v>
      </c>
      <c r="AA6" s="220">
        <v>100.5</v>
      </c>
      <c r="AB6" s="220">
        <v>102.2</v>
      </c>
      <c r="AC6" s="220">
        <v>112.9</v>
      </c>
      <c r="AD6" s="220">
        <v>118.3</v>
      </c>
      <c r="AE6" s="220">
        <v>118.8</v>
      </c>
      <c r="AF6" s="251"/>
    </row>
    <row r="7" spans="1:32" s="4" customFormat="1" x14ac:dyDescent="0.2">
      <c r="A7" s="4" t="s">
        <v>168</v>
      </c>
      <c r="B7" s="4" t="s">
        <v>169</v>
      </c>
      <c r="C7" s="216">
        <v>70.2</v>
      </c>
      <c r="D7" s="216">
        <v>72</v>
      </c>
      <c r="E7" s="216">
        <v>75.5</v>
      </c>
      <c r="F7" s="216">
        <v>75.599999999999994</v>
      </c>
      <c r="G7" s="216">
        <v>81.900000000000006</v>
      </c>
      <c r="H7" s="216">
        <v>87.1</v>
      </c>
      <c r="I7" s="216">
        <v>85.6</v>
      </c>
      <c r="J7" s="216">
        <v>87.2</v>
      </c>
      <c r="K7" s="216">
        <v>89.7</v>
      </c>
      <c r="L7" s="216">
        <v>94.2</v>
      </c>
      <c r="M7" s="216">
        <v>98.5</v>
      </c>
      <c r="N7" s="216">
        <v>107</v>
      </c>
      <c r="O7" s="216">
        <v>113</v>
      </c>
      <c r="P7" s="216">
        <v>114.6</v>
      </c>
      <c r="Q7" s="216">
        <v>110.8</v>
      </c>
      <c r="R7" s="216">
        <v>118.1</v>
      </c>
      <c r="S7" s="216">
        <v>119.9</v>
      </c>
      <c r="T7" s="216">
        <v>122.9</v>
      </c>
      <c r="U7" s="216">
        <v>127.3</v>
      </c>
      <c r="V7" s="216">
        <v>131.1</v>
      </c>
      <c r="W7" s="216">
        <v>133.6</v>
      </c>
      <c r="X7" s="216">
        <v>134.6</v>
      </c>
      <c r="Y7" s="216">
        <v>134.6</v>
      </c>
      <c r="Z7" s="216">
        <v>134.30000000000001</v>
      </c>
      <c r="AA7" s="216">
        <v>134.69999999999999</v>
      </c>
      <c r="AB7" s="216">
        <v>136.80000000000001</v>
      </c>
      <c r="AC7" s="216">
        <v>149.19999999999999</v>
      </c>
      <c r="AD7" s="216">
        <v>154.6</v>
      </c>
      <c r="AE7" s="216">
        <v>154.69999999999999</v>
      </c>
      <c r="AF7" s="250"/>
    </row>
    <row r="8" spans="1:32" s="4" customFormat="1" x14ac:dyDescent="0.2">
      <c r="A8" s="4" t="s">
        <v>170</v>
      </c>
      <c r="B8" s="4" t="s">
        <v>171</v>
      </c>
      <c r="C8" s="216">
        <v>33.9</v>
      </c>
      <c r="D8" s="216">
        <v>34.200000000000003</v>
      </c>
      <c r="E8" s="216">
        <v>36.6</v>
      </c>
      <c r="F8" s="216">
        <v>39.9</v>
      </c>
      <c r="G8" s="216">
        <v>42</v>
      </c>
      <c r="H8" s="216">
        <v>47</v>
      </c>
      <c r="I8" s="216">
        <v>48.6</v>
      </c>
      <c r="J8" s="216">
        <v>47.6</v>
      </c>
      <c r="K8" s="216">
        <v>47.5</v>
      </c>
      <c r="L8" s="216">
        <v>54.1</v>
      </c>
      <c r="M8" s="216">
        <v>56.5</v>
      </c>
      <c r="N8" s="216">
        <v>54.9</v>
      </c>
      <c r="O8" s="216">
        <v>62.6</v>
      </c>
      <c r="P8" s="216">
        <v>62.5</v>
      </c>
      <c r="Q8" s="216">
        <v>55.9</v>
      </c>
      <c r="R8" s="216">
        <v>56.8</v>
      </c>
      <c r="S8" s="216">
        <v>59.2</v>
      </c>
      <c r="T8" s="216">
        <v>67.2</v>
      </c>
      <c r="U8" s="216">
        <v>64.599999999999994</v>
      </c>
      <c r="V8" s="216">
        <v>67.400000000000006</v>
      </c>
      <c r="W8" s="216">
        <v>61.2</v>
      </c>
      <c r="X8" s="216">
        <v>63.8</v>
      </c>
      <c r="Y8" s="216">
        <v>69.7</v>
      </c>
      <c r="Z8" s="216">
        <v>70.599999999999994</v>
      </c>
      <c r="AA8" s="216">
        <v>68.8</v>
      </c>
      <c r="AB8" s="216">
        <v>71.8</v>
      </c>
      <c r="AC8" s="216">
        <v>77.3</v>
      </c>
      <c r="AD8" s="216">
        <v>79.7</v>
      </c>
      <c r="AE8" s="216" t="s">
        <v>1634</v>
      </c>
      <c r="AF8" s="250"/>
    </row>
    <row r="9" spans="1:32" s="6" customFormat="1" x14ac:dyDescent="0.2">
      <c r="A9" s="6" t="s">
        <v>172</v>
      </c>
      <c r="B9" s="6" t="s">
        <v>1552</v>
      </c>
      <c r="C9" s="220">
        <v>15.9</v>
      </c>
      <c r="D9" s="220">
        <v>16.3</v>
      </c>
      <c r="E9" s="220">
        <v>16.899999999999999</v>
      </c>
      <c r="F9" s="220">
        <v>17.8</v>
      </c>
      <c r="G9" s="220">
        <v>18.8</v>
      </c>
      <c r="H9" s="220">
        <v>20.3</v>
      </c>
      <c r="I9" s="220">
        <v>21.2</v>
      </c>
      <c r="J9" s="220">
        <v>22.4</v>
      </c>
      <c r="K9" s="220">
        <v>23.1</v>
      </c>
      <c r="L9" s="220">
        <v>23.5</v>
      </c>
      <c r="M9" s="220">
        <v>23.8</v>
      </c>
      <c r="N9" s="220">
        <v>24.9</v>
      </c>
      <c r="O9" s="220">
        <v>25.7</v>
      </c>
      <c r="P9" s="220">
        <v>26.6</v>
      </c>
      <c r="Q9" s="220">
        <v>26.3</v>
      </c>
      <c r="R9" s="220">
        <v>27.1</v>
      </c>
      <c r="S9" s="220">
        <v>27.7</v>
      </c>
      <c r="T9" s="220">
        <v>28.3</v>
      </c>
      <c r="U9" s="220">
        <v>28.3</v>
      </c>
      <c r="V9" s="220">
        <v>28.6</v>
      </c>
      <c r="W9" s="220">
        <v>29.2</v>
      </c>
      <c r="X9" s="220">
        <v>29.6</v>
      </c>
      <c r="Y9" s="220">
        <v>30.4</v>
      </c>
      <c r="Z9" s="220">
        <v>31.2</v>
      </c>
      <c r="AA9" s="220">
        <v>31.6</v>
      </c>
      <c r="AB9" s="220">
        <v>28.7</v>
      </c>
      <c r="AC9" s="220">
        <v>31.9</v>
      </c>
      <c r="AD9" s="220">
        <v>33.6</v>
      </c>
      <c r="AE9" s="220">
        <v>35.5</v>
      </c>
      <c r="AF9" s="251"/>
    </row>
    <row r="10" spans="1:32" s="4" customFormat="1" x14ac:dyDescent="0.2">
      <c r="A10" s="4" t="s">
        <v>173</v>
      </c>
      <c r="B10" s="4" t="s">
        <v>738</v>
      </c>
      <c r="C10" s="216">
        <v>14.4</v>
      </c>
      <c r="D10" s="216">
        <v>14.2</v>
      </c>
      <c r="E10" s="216">
        <v>16.100000000000001</v>
      </c>
      <c r="F10" s="216">
        <v>16.899999999999999</v>
      </c>
      <c r="G10" s="216">
        <v>19.399999999999999</v>
      </c>
      <c r="H10" s="216">
        <v>19.600000000000001</v>
      </c>
      <c r="I10" s="216">
        <v>19</v>
      </c>
      <c r="J10" s="216">
        <v>17.8</v>
      </c>
      <c r="K10" s="216">
        <v>19.100000000000001</v>
      </c>
      <c r="L10" s="216">
        <v>20.100000000000001</v>
      </c>
      <c r="M10" s="216">
        <v>21.2</v>
      </c>
      <c r="N10" s="216">
        <v>20.3</v>
      </c>
      <c r="O10" s="216">
        <v>22</v>
      </c>
      <c r="P10" s="216">
        <v>23.6</v>
      </c>
      <c r="Q10" s="216">
        <v>17.899999999999999</v>
      </c>
      <c r="R10" s="216">
        <v>21.4</v>
      </c>
      <c r="S10" s="216">
        <v>23.1</v>
      </c>
      <c r="T10" s="216">
        <v>23</v>
      </c>
      <c r="U10" s="216">
        <v>23.1</v>
      </c>
      <c r="V10" s="216">
        <v>25</v>
      </c>
      <c r="W10" s="216">
        <v>25.3</v>
      </c>
      <c r="X10" s="216">
        <v>24.1</v>
      </c>
      <c r="Y10" s="216">
        <v>25.4</v>
      </c>
      <c r="Z10" s="216">
        <v>22.9</v>
      </c>
      <c r="AA10" s="216">
        <v>25.2</v>
      </c>
      <c r="AB10" s="216">
        <v>23.7</v>
      </c>
      <c r="AC10" s="216">
        <v>28.1</v>
      </c>
      <c r="AD10" s="216">
        <v>27.4</v>
      </c>
      <c r="AE10" s="216">
        <v>27.8</v>
      </c>
      <c r="AF10" s="250"/>
    </row>
    <row r="11" spans="1:32" s="4" customFormat="1" x14ac:dyDescent="0.2">
      <c r="A11" s="4" t="s">
        <v>174</v>
      </c>
      <c r="B11" s="4" t="s">
        <v>176</v>
      </c>
      <c r="C11" s="216">
        <v>36.799999999999997</v>
      </c>
      <c r="D11" s="216">
        <v>37.799999999999997</v>
      </c>
      <c r="E11" s="216">
        <v>38.799999999999997</v>
      </c>
      <c r="F11" s="216">
        <v>39.1</v>
      </c>
      <c r="G11" s="216">
        <v>41.1</v>
      </c>
      <c r="H11" s="216">
        <v>43.4</v>
      </c>
      <c r="I11" s="216">
        <v>44.7</v>
      </c>
      <c r="J11" s="216">
        <v>46.5</v>
      </c>
      <c r="K11" s="216">
        <v>47.1</v>
      </c>
      <c r="L11" s="216">
        <v>48.8</v>
      </c>
      <c r="M11" s="216">
        <v>50.9</v>
      </c>
      <c r="N11" s="216">
        <v>53</v>
      </c>
      <c r="O11" s="216">
        <v>55.2</v>
      </c>
      <c r="P11" s="216">
        <v>56.6</v>
      </c>
      <c r="Q11" s="216">
        <v>57.5</v>
      </c>
      <c r="R11" s="216">
        <v>58.6</v>
      </c>
      <c r="S11" s="216">
        <v>60.8</v>
      </c>
      <c r="T11" s="216">
        <v>61.6</v>
      </c>
      <c r="U11" s="216">
        <v>63.5</v>
      </c>
      <c r="V11" s="216">
        <v>64.8</v>
      </c>
      <c r="W11" s="216">
        <v>65.8</v>
      </c>
      <c r="X11" s="216">
        <v>66.3</v>
      </c>
      <c r="Y11" s="216">
        <v>68.3</v>
      </c>
      <c r="Z11" s="216">
        <v>70.5</v>
      </c>
      <c r="AA11" s="216">
        <v>71.8</v>
      </c>
      <c r="AB11" s="216">
        <v>72.7</v>
      </c>
      <c r="AC11" s="216">
        <v>76.400000000000006</v>
      </c>
      <c r="AD11" s="216">
        <v>80.8</v>
      </c>
      <c r="AE11" s="216">
        <v>86.8</v>
      </c>
      <c r="AF11" s="250"/>
    </row>
    <row r="12" spans="1:32" x14ac:dyDescent="0.2">
      <c r="A12" s="223"/>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61"/>
    </row>
    <row r="13" spans="1:32" x14ac:dyDescent="0.2">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62"/>
    </row>
    <row r="14" spans="1:32" x14ac:dyDescent="0.2">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t="s">
        <v>95</v>
      </c>
    </row>
    <row r="16" spans="1:32" x14ac:dyDescent="0.2">
      <c r="A16" s="185" t="s">
        <v>1553</v>
      </c>
      <c r="B16" s="185" t="s">
        <v>162</v>
      </c>
      <c r="C16" s="216">
        <v>409.51249999999999</v>
      </c>
      <c r="D16" s="216">
        <v>414.46249999999998</v>
      </c>
      <c r="E16" s="216">
        <v>419.85</v>
      </c>
      <c r="F16" s="216">
        <v>425.19499999999999</v>
      </c>
      <c r="G16" s="216">
        <v>431.33749999999998</v>
      </c>
      <c r="H16" s="216">
        <v>436.97500000000002</v>
      </c>
      <c r="I16" s="216">
        <v>441.86250000000001</v>
      </c>
      <c r="J16" s="216">
        <v>446.65</v>
      </c>
      <c r="K16" s="216">
        <v>452.26249999999999</v>
      </c>
      <c r="L16" s="216">
        <v>458.51249999999999</v>
      </c>
      <c r="M16" s="216">
        <v>465.7</v>
      </c>
      <c r="N16" s="216">
        <v>472.92500000000001</v>
      </c>
      <c r="O16" s="216">
        <v>480.7</v>
      </c>
      <c r="P16" s="216">
        <v>489.22500000000002</v>
      </c>
      <c r="Q16" s="216">
        <v>498.21749999999997</v>
      </c>
      <c r="R16" s="216">
        <v>507.53750000000002</v>
      </c>
      <c r="S16" s="216">
        <v>519.42499999999995</v>
      </c>
      <c r="T16" s="216">
        <v>531.5</v>
      </c>
      <c r="U16" s="216">
        <v>545.32500000000005</v>
      </c>
      <c r="V16" s="216">
        <v>558.32500000000005</v>
      </c>
      <c r="W16" s="216">
        <v>569.4</v>
      </c>
      <c r="X16" s="216">
        <v>584.125</v>
      </c>
      <c r="Y16" s="216">
        <v>596.97625000000005</v>
      </c>
      <c r="Z16" s="216">
        <v>608.80624999999998</v>
      </c>
      <c r="AA16" s="216">
        <v>621.5</v>
      </c>
      <c r="AB16" s="216">
        <v>631.08749999999998</v>
      </c>
      <c r="AC16" s="216">
        <v>641.03750000000002</v>
      </c>
      <c r="AD16" s="216">
        <v>655.27499999999998</v>
      </c>
      <c r="AE16" s="216">
        <v>667.74249999999995</v>
      </c>
    </row>
    <row r="17" spans="1:32" x14ac:dyDescent="0.2">
      <c r="A17" s="185" t="s">
        <v>163</v>
      </c>
      <c r="B17" s="185" t="s">
        <v>177</v>
      </c>
      <c r="C17" s="216">
        <v>217</v>
      </c>
      <c r="D17" s="216">
        <v>222.6</v>
      </c>
      <c r="E17" s="216">
        <v>229.9</v>
      </c>
      <c r="F17" s="216">
        <v>239.9</v>
      </c>
      <c r="G17" s="216">
        <v>250.9</v>
      </c>
      <c r="H17" s="216">
        <v>264</v>
      </c>
      <c r="I17" s="216">
        <v>279.10000000000002</v>
      </c>
      <c r="J17" s="216">
        <v>286.8</v>
      </c>
      <c r="K17" s="216">
        <v>292.5</v>
      </c>
      <c r="L17" s="216">
        <v>299.3</v>
      </c>
      <c r="M17" s="216">
        <v>307.5</v>
      </c>
      <c r="N17" s="216">
        <v>319.3</v>
      </c>
      <c r="O17" s="216">
        <v>333.3</v>
      </c>
      <c r="P17" s="216">
        <v>349.1</v>
      </c>
      <c r="Q17" s="216">
        <v>352.5</v>
      </c>
      <c r="R17" s="216">
        <v>359</v>
      </c>
      <c r="S17" s="216">
        <v>369.6</v>
      </c>
      <c r="T17" s="216">
        <v>378.7</v>
      </c>
      <c r="U17" s="216">
        <v>385.5</v>
      </c>
      <c r="V17" s="216">
        <v>395.1</v>
      </c>
      <c r="W17" s="216">
        <v>405.23940000000005</v>
      </c>
      <c r="X17" s="216">
        <v>417.52019999999999</v>
      </c>
      <c r="Y17" s="216">
        <v>432.18490000000003</v>
      </c>
      <c r="Z17" s="216">
        <v>447.71895465</v>
      </c>
      <c r="AA17" s="216">
        <v>463.3254</v>
      </c>
      <c r="AB17" s="216">
        <v>471.58600000000001</v>
      </c>
      <c r="AC17" s="216">
        <v>485.13170000000002</v>
      </c>
      <c r="AD17" s="216">
        <v>501.4391</v>
      </c>
      <c r="AE17" s="216">
        <v>512.666789119648</v>
      </c>
    </row>
    <row r="18" spans="1:32" x14ac:dyDescent="0.2">
      <c r="A18" s="185" t="s">
        <v>164</v>
      </c>
      <c r="B18" s="185" t="s">
        <v>165</v>
      </c>
      <c r="C18" s="216">
        <v>199.6</v>
      </c>
      <c r="D18" s="216">
        <v>204.8</v>
      </c>
      <c r="E18" s="216">
        <v>211.8</v>
      </c>
      <c r="F18" s="216">
        <v>221.8</v>
      </c>
      <c r="G18" s="216">
        <v>232.7</v>
      </c>
      <c r="H18" s="216">
        <v>245.7</v>
      </c>
      <c r="I18" s="216">
        <v>260.10000000000002</v>
      </c>
      <c r="J18" s="216">
        <v>267.8</v>
      </c>
      <c r="K18" s="216">
        <v>273.2</v>
      </c>
      <c r="L18" s="216">
        <v>279.39999999999998</v>
      </c>
      <c r="M18" s="216">
        <v>287.2</v>
      </c>
      <c r="N18" s="216">
        <v>299</v>
      </c>
      <c r="O18" s="216">
        <v>312.60000000000002</v>
      </c>
      <c r="P18" s="216">
        <v>327.8</v>
      </c>
      <c r="Q18" s="216">
        <v>330.9</v>
      </c>
      <c r="R18" s="216">
        <v>337</v>
      </c>
      <c r="S18" s="216">
        <v>347</v>
      </c>
      <c r="T18" s="216">
        <v>355.6</v>
      </c>
      <c r="U18" s="216">
        <v>362</v>
      </c>
      <c r="V18" s="216">
        <v>371</v>
      </c>
      <c r="W18" s="216">
        <v>380.57920000000001</v>
      </c>
      <c r="X18" s="216">
        <v>392.19759999999997</v>
      </c>
      <c r="Y18" s="216">
        <v>406.33850000000001</v>
      </c>
      <c r="Z18" s="216">
        <v>421.29715464999998</v>
      </c>
      <c r="AA18" s="216">
        <v>436.34120000000001</v>
      </c>
      <c r="AB18" s="216">
        <v>443.84009999999995</v>
      </c>
      <c r="AC18" s="216">
        <v>456.9085</v>
      </c>
      <c r="AD18" s="216">
        <v>472.42659999999995</v>
      </c>
      <c r="AE18" s="216">
        <v>482.64203911964802</v>
      </c>
    </row>
    <row r="19" spans="1:32" s="4" customFormat="1" x14ac:dyDescent="0.2">
      <c r="C19" s="166"/>
      <c r="D19" s="7"/>
      <c r="AF19" s="170"/>
    </row>
    <row r="20" spans="1:32" s="4" customFormat="1" ht="13.5" thickBot="1" x14ac:dyDescent="0.25">
      <c r="A20" s="181" t="s">
        <v>1632</v>
      </c>
      <c r="B20" s="181"/>
      <c r="C20" s="181"/>
      <c r="D20" s="181"/>
      <c r="E20" s="181"/>
      <c r="F20" s="181"/>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t="s">
        <v>178</v>
      </c>
    </row>
    <row r="21" spans="1:32" s="4" customFormat="1" x14ac:dyDescent="0.2">
      <c r="C21" s="166"/>
      <c r="D21" s="7"/>
      <c r="AF21" s="170"/>
    </row>
    <row r="22" spans="1:32" x14ac:dyDescent="0.2">
      <c r="A22" s="203" t="s">
        <v>437</v>
      </c>
    </row>
  </sheetData>
  <phoneticPr fontId="0" type="noConversion"/>
  <pageMargins left="0.55118110236220497" right="0.55118110236220497" top="0.55118110236220497" bottom="0.55118110236220497" header="0.196850393700787" footer="0.196850393700787"/>
  <pageSetup paperSize="9" scale="72" orientation="landscape" horizontalDpi="4294967292" r:id="rId1"/>
  <headerFooter alignWithMargins="0">
    <oddFooter>&amp;L&amp;8statec&amp;R&amp;8&amp;D</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5"/>
    <pageSetUpPr autoPageBreaks="0" fitToPage="1"/>
  </sheetPr>
  <dimension ref="A1:BE23"/>
  <sheetViews>
    <sheetView showGridLines="0" zoomScale="85" zoomScaleNormal="85" workbookViewId="0">
      <pane xSplit="2" ySplit="2" topLeftCell="C3" activePane="bottomRight" state="frozen"/>
      <selection pane="topRight"/>
      <selection pane="bottomLeft"/>
      <selection pane="bottomRight"/>
    </sheetView>
  </sheetViews>
  <sheetFormatPr defaultColWidth="11.42578125" defaultRowHeight="12.75" x14ac:dyDescent="0.2"/>
  <cols>
    <col min="1" max="1" width="64.7109375" style="185" customWidth="1"/>
    <col min="2" max="2" width="14.1406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553</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1" customFormat="1" ht="15" x14ac:dyDescent="0.35">
      <c r="A2" s="263" t="s">
        <v>60</v>
      </c>
      <c r="B2" s="263" t="s">
        <v>1261</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63"/>
    </row>
    <row r="3" spans="1:57" s="381" customFormat="1" ht="15" x14ac:dyDescent="0.35">
      <c r="A3" s="382"/>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2"/>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1" customFormat="1" x14ac:dyDescent="0.2">
      <c r="A5" s="384"/>
      <c r="B5" s="385"/>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row>
    <row r="6" spans="1:57" x14ac:dyDescent="0.2">
      <c r="A6" s="198" t="s">
        <v>711</v>
      </c>
      <c r="B6" s="390" t="s">
        <v>123</v>
      </c>
      <c r="C6" s="219">
        <v>0</v>
      </c>
      <c r="D6" s="219">
        <v>0</v>
      </c>
      <c r="E6" s="219">
        <v>0</v>
      </c>
      <c r="F6" s="219">
        <v>0</v>
      </c>
      <c r="G6" s="219">
        <v>0</v>
      </c>
      <c r="H6" s="219">
        <v>0</v>
      </c>
      <c r="I6" s="219">
        <v>0</v>
      </c>
      <c r="J6" s="219">
        <v>0</v>
      </c>
      <c r="K6" s="219">
        <v>0</v>
      </c>
      <c r="L6" s="219">
        <v>0</v>
      </c>
      <c r="M6" s="219">
        <v>0</v>
      </c>
      <c r="N6" s="219">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row>
    <row r="7" spans="1:57" x14ac:dyDescent="0.2">
      <c r="A7" s="391" t="s">
        <v>74</v>
      </c>
      <c r="B7" s="283" t="s">
        <v>75</v>
      </c>
      <c r="C7" s="5">
        <v>0</v>
      </c>
      <c r="D7" s="5">
        <v>0</v>
      </c>
      <c r="E7" s="5">
        <v>0</v>
      </c>
      <c r="F7" s="5">
        <v>0</v>
      </c>
      <c r="G7" s="5">
        <v>0</v>
      </c>
      <c r="H7" s="5">
        <v>0</v>
      </c>
      <c r="I7" s="5">
        <v>0</v>
      </c>
      <c r="J7" s="5">
        <v>0</v>
      </c>
      <c r="K7" s="5">
        <v>0</v>
      </c>
      <c r="L7" s="5">
        <v>0</v>
      </c>
      <c r="M7" s="5">
        <v>0</v>
      </c>
      <c r="N7" s="5">
        <v>0</v>
      </c>
      <c r="O7" s="5">
        <v>0</v>
      </c>
      <c r="P7" s="5">
        <v>0</v>
      </c>
      <c r="Q7" s="5">
        <v>0</v>
      </c>
      <c r="R7" s="5">
        <v>0</v>
      </c>
      <c r="S7" s="5">
        <v>0</v>
      </c>
      <c r="T7" s="5">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c r="AS7" s="5">
        <v>0</v>
      </c>
      <c r="AT7" s="5">
        <v>0</v>
      </c>
      <c r="AU7" s="5">
        <v>0</v>
      </c>
      <c r="AV7" s="5">
        <v>0</v>
      </c>
      <c r="AW7" s="5">
        <v>0</v>
      </c>
      <c r="AX7" s="5">
        <v>0</v>
      </c>
      <c r="AY7" s="5">
        <v>0</v>
      </c>
      <c r="AZ7" s="5">
        <v>0</v>
      </c>
      <c r="BA7" s="5">
        <v>0</v>
      </c>
      <c r="BB7" s="5">
        <v>0</v>
      </c>
      <c r="BC7" s="5">
        <v>0</v>
      </c>
      <c r="BD7" s="5">
        <v>0</v>
      </c>
      <c r="BE7" s="5"/>
    </row>
    <row r="8" spans="1:57" x14ac:dyDescent="0.2">
      <c r="A8" s="392" t="s">
        <v>712</v>
      </c>
      <c r="B8" s="283" t="s">
        <v>713</v>
      </c>
      <c r="C8" s="5">
        <v>0</v>
      </c>
      <c r="D8" s="5">
        <v>0</v>
      </c>
      <c r="E8" s="5">
        <v>0</v>
      </c>
      <c r="F8" s="5">
        <v>0</v>
      </c>
      <c r="G8" s="5">
        <v>0</v>
      </c>
      <c r="H8" s="5">
        <v>0</v>
      </c>
      <c r="I8" s="5">
        <v>0</v>
      </c>
      <c r="J8" s="5">
        <v>0</v>
      </c>
      <c r="K8" s="5">
        <v>0</v>
      </c>
      <c r="L8" s="5">
        <v>0</v>
      </c>
      <c r="M8" s="5">
        <v>0</v>
      </c>
      <c r="N8" s="5">
        <v>0</v>
      </c>
      <c r="O8" s="5">
        <v>0</v>
      </c>
      <c r="P8" s="5">
        <v>0</v>
      </c>
      <c r="Q8" s="5">
        <v>0</v>
      </c>
      <c r="R8" s="5">
        <v>0</v>
      </c>
      <c r="S8" s="5">
        <v>0</v>
      </c>
      <c r="T8" s="5">
        <v>0</v>
      </c>
      <c r="U8" s="5">
        <v>0</v>
      </c>
      <c r="V8" s="5">
        <v>0</v>
      </c>
      <c r="W8" s="5">
        <v>0</v>
      </c>
      <c r="X8" s="5">
        <v>0</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0</v>
      </c>
      <c r="AR8" s="5">
        <v>0</v>
      </c>
      <c r="AS8" s="5">
        <v>0</v>
      </c>
      <c r="AT8" s="5">
        <v>0</v>
      </c>
      <c r="AU8" s="5">
        <v>0</v>
      </c>
      <c r="AV8" s="5">
        <v>0</v>
      </c>
      <c r="AW8" s="5">
        <v>0</v>
      </c>
      <c r="AX8" s="5">
        <v>0</v>
      </c>
      <c r="AY8" s="5">
        <v>0</v>
      </c>
      <c r="AZ8" s="5">
        <v>0</v>
      </c>
      <c r="BA8" s="5">
        <v>0</v>
      </c>
      <c r="BB8" s="5">
        <v>0</v>
      </c>
      <c r="BC8" s="5">
        <v>0</v>
      </c>
      <c r="BD8" s="5">
        <v>0</v>
      </c>
      <c r="BE8" s="5"/>
    </row>
    <row r="9" spans="1:57" x14ac:dyDescent="0.2">
      <c r="A9" s="392" t="s">
        <v>714</v>
      </c>
      <c r="B9" s="283" t="s">
        <v>715</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0</v>
      </c>
      <c r="AO9" s="5">
        <v>0</v>
      </c>
      <c r="AP9" s="5">
        <v>0</v>
      </c>
      <c r="AQ9" s="5">
        <v>0</v>
      </c>
      <c r="AR9" s="5">
        <v>0</v>
      </c>
      <c r="AS9" s="5">
        <v>0</v>
      </c>
      <c r="AT9" s="5">
        <v>0</v>
      </c>
      <c r="AU9" s="5">
        <v>0</v>
      </c>
      <c r="AV9" s="5">
        <v>0</v>
      </c>
      <c r="AW9" s="5">
        <v>0</v>
      </c>
      <c r="AX9" s="5">
        <v>0</v>
      </c>
      <c r="AY9" s="5">
        <v>0</v>
      </c>
      <c r="AZ9" s="5">
        <v>0</v>
      </c>
      <c r="BA9" s="5">
        <v>0</v>
      </c>
      <c r="BB9" s="5">
        <v>0</v>
      </c>
      <c r="BC9" s="5">
        <v>0</v>
      </c>
      <c r="BD9" s="5">
        <v>0</v>
      </c>
      <c r="BE9" s="5"/>
    </row>
    <row r="10" spans="1:57" x14ac:dyDescent="0.2">
      <c r="A10" s="392" t="s">
        <v>716</v>
      </c>
      <c r="B10" s="283" t="s">
        <v>717</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v>0</v>
      </c>
      <c r="BA10" s="5">
        <v>0</v>
      </c>
      <c r="BB10" s="5">
        <v>0</v>
      </c>
      <c r="BC10" s="5">
        <v>0</v>
      </c>
      <c r="BD10" s="5">
        <v>0</v>
      </c>
      <c r="BE10" s="5"/>
    </row>
    <row r="11" spans="1:57" x14ac:dyDescent="0.2">
      <c r="A11" s="391" t="s">
        <v>718</v>
      </c>
      <c r="B11" s="283" t="s">
        <v>719</v>
      </c>
      <c r="C11" s="5">
        <v>0</v>
      </c>
      <c r="D11" s="5">
        <v>0</v>
      </c>
      <c r="E11" s="5">
        <v>0</v>
      </c>
      <c r="F11" s="5">
        <v>0</v>
      </c>
      <c r="G11" s="5">
        <v>0</v>
      </c>
      <c r="H11" s="5">
        <v>0</v>
      </c>
      <c r="I11" s="5">
        <v>0</v>
      </c>
      <c r="J11" s="5">
        <v>0</v>
      </c>
      <c r="K11" s="5">
        <v>0</v>
      </c>
      <c r="L11" s="5">
        <v>0</v>
      </c>
      <c r="M11" s="5">
        <v>0</v>
      </c>
      <c r="N11" s="5">
        <v>0</v>
      </c>
      <c r="O11" s="5">
        <v>0</v>
      </c>
      <c r="P11" s="5">
        <v>0</v>
      </c>
      <c r="Q11" s="5">
        <v>0</v>
      </c>
      <c r="R11" s="5">
        <v>0</v>
      </c>
      <c r="S11" s="5">
        <v>0</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0</v>
      </c>
      <c r="BE11" s="5"/>
    </row>
    <row r="12" spans="1:57" x14ac:dyDescent="0.2">
      <c r="A12" s="198" t="s">
        <v>720</v>
      </c>
      <c r="B12" s="390" t="s">
        <v>721</v>
      </c>
      <c r="C12" s="219">
        <v>0</v>
      </c>
      <c r="D12" s="219">
        <v>0</v>
      </c>
      <c r="E12" s="219">
        <v>0</v>
      </c>
      <c r="F12" s="219">
        <v>0</v>
      </c>
      <c r="G12" s="219">
        <v>0</v>
      </c>
      <c r="H12" s="219">
        <v>0</v>
      </c>
      <c r="I12" s="219">
        <v>0</v>
      </c>
      <c r="J12" s="219">
        <v>0</v>
      </c>
      <c r="K12" s="219">
        <v>0</v>
      </c>
      <c r="L12" s="219">
        <v>0</v>
      </c>
      <c r="M12" s="219">
        <v>0</v>
      </c>
      <c r="N12" s="219">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row>
    <row r="13" spans="1:57" x14ac:dyDescent="0.2">
      <c r="A13" s="391" t="s">
        <v>722</v>
      </c>
      <c r="B13" s="283" t="s">
        <v>723</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row>
    <row r="14" spans="1:57" x14ac:dyDescent="0.2">
      <c r="A14" s="391" t="s">
        <v>724</v>
      </c>
      <c r="B14" s="283" t="s">
        <v>725</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c r="BB14" s="5">
        <v>0</v>
      </c>
      <c r="BC14" s="5">
        <v>0</v>
      </c>
      <c r="BD14" s="5">
        <v>0</v>
      </c>
      <c r="BE14" s="5"/>
    </row>
    <row r="15" spans="1:57" x14ac:dyDescent="0.2">
      <c r="A15" s="198" t="s">
        <v>726</v>
      </c>
      <c r="B15" s="390" t="s">
        <v>727</v>
      </c>
      <c r="C15" s="219">
        <v>0</v>
      </c>
      <c r="D15" s="219">
        <v>0</v>
      </c>
      <c r="E15" s="219">
        <v>0</v>
      </c>
      <c r="F15" s="219">
        <v>0</v>
      </c>
      <c r="G15" s="219">
        <v>0</v>
      </c>
      <c r="H15" s="219">
        <v>0</v>
      </c>
      <c r="I15" s="219">
        <v>0</v>
      </c>
      <c r="J15" s="219">
        <v>0</v>
      </c>
      <c r="K15" s="219">
        <v>0</v>
      </c>
      <c r="L15" s="219">
        <v>0</v>
      </c>
      <c r="M15" s="219">
        <v>0</v>
      </c>
      <c r="N15" s="219">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row>
    <row r="16" spans="1:57" s="4" customFormat="1" x14ac:dyDescent="0.2">
      <c r="A16" s="393" t="s">
        <v>728</v>
      </c>
      <c r="B16" s="394" t="s">
        <v>729</v>
      </c>
      <c r="C16" s="277">
        <v>0</v>
      </c>
      <c r="D16" s="277">
        <v>0</v>
      </c>
      <c r="E16" s="277">
        <v>0</v>
      </c>
      <c r="F16" s="277">
        <v>0</v>
      </c>
      <c r="G16" s="277">
        <v>0</v>
      </c>
      <c r="H16" s="277">
        <v>0</v>
      </c>
      <c r="I16" s="277">
        <v>0</v>
      </c>
      <c r="J16" s="277">
        <v>0</v>
      </c>
      <c r="K16" s="277">
        <v>0</v>
      </c>
      <c r="L16" s="277">
        <v>0</v>
      </c>
      <c r="M16" s="277">
        <v>0</v>
      </c>
      <c r="N16" s="277">
        <v>0</v>
      </c>
      <c r="O16" s="277">
        <v>0</v>
      </c>
      <c r="P16" s="277">
        <v>0</v>
      </c>
      <c r="Q16" s="277">
        <v>0</v>
      </c>
      <c r="R16" s="277">
        <v>0</v>
      </c>
      <c r="S16" s="277">
        <v>0</v>
      </c>
      <c r="T16" s="277">
        <v>0</v>
      </c>
      <c r="U16" s="277">
        <v>0</v>
      </c>
      <c r="V16" s="277">
        <v>0</v>
      </c>
      <c r="W16" s="277">
        <v>0</v>
      </c>
      <c r="X16" s="277">
        <v>0</v>
      </c>
      <c r="Y16" s="277">
        <v>0</v>
      </c>
      <c r="Z16" s="277">
        <v>0</v>
      </c>
      <c r="AA16" s="277">
        <v>0</v>
      </c>
      <c r="AB16" s="277">
        <v>0</v>
      </c>
      <c r="AC16" s="277">
        <v>0</v>
      </c>
      <c r="AD16" s="277">
        <v>0</v>
      </c>
      <c r="AE16" s="277">
        <v>0</v>
      </c>
      <c r="AF16" s="277">
        <v>0</v>
      </c>
      <c r="AG16" s="277">
        <v>0</v>
      </c>
      <c r="AH16" s="277">
        <v>0</v>
      </c>
      <c r="AI16" s="277">
        <v>0</v>
      </c>
      <c r="AJ16" s="277">
        <v>0</v>
      </c>
      <c r="AK16" s="277">
        <v>0</v>
      </c>
      <c r="AL16" s="277">
        <v>0</v>
      </c>
      <c r="AM16" s="277">
        <v>0</v>
      </c>
      <c r="AN16" s="277">
        <v>0</v>
      </c>
      <c r="AO16" s="277">
        <v>0</v>
      </c>
      <c r="AP16" s="277">
        <v>0</v>
      </c>
      <c r="AQ16" s="277">
        <v>0</v>
      </c>
      <c r="AR16" s="277">
        <v>0</v>
      </c>
      <c r="AS16" s="277">
        <v>0</v>
      </c>
      <c r="AT16" s="277">
        <v>0</v>
      </c>
      <c r="AU16" s="277">
        <v>0</v>
      </c>
      <c r="AV16" s="277">
        <v>0</v>
      </c>
      <c r="AW16" s="277">
        <v>0</v>
      </c>
      <c r="AX16" s="277">
        <v>0</v>
      </c>
      <c r="AY16" s="277">
        <v>0</v>
      </c>
      <c r="AZ16" s="277">
        <v>0</v>
      </c>
      <c r="BA16" s="277">
        <v>0</v>
      </c>
      <c r="BB16" s="277">
        <v>0</v>
      </c>
      <c r="BC16" s="277">
        <v>0</v>
      </c>
      <c r="BD16" s="277">
        <v>0</v>
      </c>
      <c r="BE16" s="277"/>
    </row>
    <row r="17" spans="1:57" x14ac:dyDescent="0.2">
      <c r="A17" s="198" t="s">
        <v>188</v>
      </c>
      <c r="B17" s="390" t="s">
        <v>730</v>
      </c>
      <c r="C17" s="219">
        <v>118.8</v>
      </c>
      <c r="D17" s="219">
        <v>132.19999999999999</v>
      </c>
      <c r="E17" s="219">
        <v>149.30000000000001</v>
      </c>
      <c r="F17" s="219">
        <v>173.1</v>
      </c>
      <c r="G17" s="219">
        <v>220.5</v>
      </c>
      <c r="H17" s="219">
        <v>267.7</v>
      </c>
      <c r="I17" s="219">
        <v>325.8</v>
      </c>
      <c r="J17" s="219">
        <v>353</v>
      </c>
      <c r="K17" s="219">
        <v>369.2</v>
      </c>
      <c r="L17" s="219">
        <v>390.4</v>
      </c>
      <c r="M17" s="219">
        <v>436.5</v>
      </c>
      <c r="N17" s="219">
        <v>471.6</v>
      </c>
      <c r="O17" s="219">
        <v>540.9</v>
      </c>
      <c r="P17" s="219">
        <v>580.20000000000005</v>
      </c>
      <c r="Q17" s="219">
        <v>639.29999999999995</v>
      </c>
      <c r="R17" s="219">
        <v>679.4</v>
      </c>
      <c r="S17" s="219">
        <v>724.9</v>
      </c>
      <c r="T17" s="219">
        <v>776</v>
      </c>
      <c r="U17" s="219">
        <v>826.9</v>
      </c>
      <c r="V17" s="219">
        <v>912.1</v>
      </c>
      <c r="W17" s="219">
        <v>998.6</v>
      </c>
      <c r="X17" s="219">
        <v>1098.8</v>
      </c>
      <c r="Y17" s="219">
        <v>1226.8</v>
      </c>
      <c r="Z17" s="219">
        <v>1341.5</v>
      </c>
      <c r="AA17" s="219">
        <v>1393.6</v>
      </c>
      <c r="AB17" s="219">
        <v>1476.3</v>
      </c>
      <c r="AC17" s="219">
        <v>1535.5</v>
      </c>
      <c r="AD17" s="219">
        <v>1623.2</v>
      </c>
      <c r="AE17" s="219">
        <v>1744.2</v>
      </c>
      <c r="AF17" s="219">
        <v>1973.4</v>
      </c>
      <c r="AG17" s="219">
        <v>2175.8000000000002</v>
      </c>
      <c r="AH17" s="219">
        <v>2407.6</v>
      </c>
      <c r="AI17" s="219">
        <v>2559.9</v>
      </c>
      <c r="AJ17" s="219">
        <v>2727.6</v>
      </c>
      <c r="AK17" s="219">
        <v>2879.9</v>
      </c>
      <c r="AL17" s="219">
        <v>3101.2</v>
      </c>
      <c r="AM17" s="219">
        <v>3293.1</v>
      </c>
      <c r="AN17" s="219">
        <v>3628.3</v>
      </c>
      <c r="AO17" s="219">
        <v>3900.4</v>
      </c>
      <c r="AP17" s="219">
        <v>4153.7</v>
      </c>
      <c r="AQ17" s="219">
        <v>4296.3999999999996</v>
      </c>
      <c r="AR17" s="219">
        <v>4568.8</v>
      </c>
      <c r="AS17" s="219">
        <v>4829</v>
      </c>
      <c r="AT17" s="219">
        <v>5027.7</v>
      </c>
      <c r="AU17" s="219">
        <v>5184.7</v>
      </c>
      <c r="AV17" s="219">
        <v>5436.9</v>
      </c>
      <c r="AW17" s="219">
        <v>5628.3</v>
      </c>
      <c r="AX17" s="219">
        <v>6012</v>
      </c>
      <c r="AY17" s="219">
        <v>6358.2</v>
      </c>
      <c r="AZ17" s="219">
        <v>6730.8</v>
      </c>
      <c r="BA17" s="219">
        <v>7060.3</v>
      </c>
      <c r="BB17" s="219">
        <v>7501.7</v>
      </c>
      <c r="BC17" s="219">
        <v>8123.3</v>
      </c>
      <c r="BD17" s="219">
        <v>8934.2000000000007</v>
      </c>
      <c r="BE17" s="219"/>
    </row>
    <row r="18" spans="1:57" s="4" customFormat="1" x14ac:dyDescent="0.2">
      <c r="A18" s="393" t="s">
        <v>731</v>
      </c>
      <c r="B18" s="394" t="s">
        <v>732</v>
      </c>
      <c r="C18" s="277">
        <v>118.8</v>
      </c>
      <c r="D18" s="277">
        <v>132.19999999999999</v>
      </c>
      <c r="E18" s="277">
        <v>149.30000000000001</v>
      </c>
      <c r="F18" s="277">
        <v>173.1</v>
      </c>
      <c r="G18" s="277">
        <v>220.5</v>
      </c>
      <c r="H18" s="277">
        <v>267.7</v>
      </c>
      <c r="I18" s="277">
        <v>325.8</v>
      </c>
      <c r="J18" s="277">
        <v>353</v>
      </c>
      <c r="K18" s="277">
        <v>369.2</v>
      </c>
      <c r="L18" s="277">
        <v>390.4</v>
      </c>
      <c r="M18" s="277">
        <v>436.5</v>
      </c>
      <c r="N18" s="277">
        <v>471.6</v>
      </c>
      <c r="O18" s="277">
        <v>540.9</v>
      </c>
      <c r="P18" s="277">
        <v>580.20000000000005</v>
      </c>
      <c r="Q18" s="277">
        <v>639.29999999999995</v>
      </c>
      <c r="R18" s="277">
        <v>679.4</v>
      </c>
      <c r="S18" s="277">
        <v>724.9</v>
      </c>
      <c r="T18" s="277">
        <v>776</v>
      </c>
      <c r="U18" s="277">
        <v>826.9</v>
      </c>
      <c r="V18" s="277">
        <v>912.1</v>
      </c>
      <c r="W18" s="277">
        <v>998.6</v>
      </c>
      <c r="X18" s="277">
        <v>1098.8</v>
      </c>
      <c r="Y18" s="277">
        <v>1226.8</v>
      </c>
      <c r="Z18" s="277">
        <v>1341.5</v>
      </c>
      <c r="AA18" s="277">
        <v>1393.6</v>
      </c>
      <c r="AB18" s="277">
        <v>1476.3</v>
      </c>
      <c r="AC18" s="277">
        <v>1535.5</v>
      </c>
      <c r="AD18" s="277">
        <v>1623.2</v>
      </c>
      <c r="AE18" s="277">
        <v>1744.2</v>
      </c>
      <c r="AF18" s="277">
        <v>1973.4</v>
      </c>
      <c r="AG18" s="277">
        <v>2175.8000000000002</v>
      </c>
      <c r="AH18" s="277">
        <v>2407.6</v>
      </c>
      <c r="AI18" s="277">
        <v>2559.9</v>
      </c>
      <c r="AJ18" s="277">
        <v>2727.6</v>
      </c>
      <c r="AK18" s="277">
        <v>2879.9</v>
      </c>
      <c r="AL18" s="277">
        <v>3101.2</v>
      </c>
      <c r="AM18" s="277">
        <v>3293.1</v>
      </c>
      <c r="AN18" s="277">
        <v>3628.3</v>
      </c>
      <c r="AO18" s="277">
        <v>3900.4</v>
      </c>
      <c r="AP18" s="277">
        <v>4153.7</v>
      </c>
      <c r="AQ18" s="277">
        <v>4296.3999999999996</v>
      </c>
      <c r="AR18" s="277">
        <v>4568.8</v>
      </c>
      <c r="AS18" s="277">
        <v>4829</v>
      </c>
      <c r="AT18" s="277">
        <v>5027.7</v>
      </c>
      <c r="AU18" s="277">
        <v>5184.7</v>
      </c>
      <c r="AV18" s="277">
        <v>5436.9</v>
      </c>
      <c r="AW18" s="277">
        <v>5628.3</v>
      </c>
      <c r="AX18" s="277">
        <v>6012</v>
      </c>
      <c r="AY18" s="277">
        <v>6358.2</v>
      </c>
      <c r="AZ18" s="277">
        <v>6730.8</v>
      </c>
      <c r="BA18" s="277">
        <v>7060.3</v>
      </c>
      <c r="BB18" s="277">
        <v>7501.7</v>
      </c>
      <c r="BC18" s="277">
        <v>8123.3</v>
      </c>
      <c r="BD18" s="277">
        <v>8934.2000000000007</v>
      </c>
      <c r="BE18" s="277"/>
    </row>
    <row r="19" spans="1:57" s="381" customFormat="1" x14ac:dyDescent="0.2">
      <c r="A19" s="384"/>
      <c r="B19" s="385"/>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row>
    <row r="20" spans="1:57" s="393" customFormat="1" ht="13.5" thickBot="1" x14ac:dyDescent="0.25">
      <c r="A20" s="266" t="s">
        <v>1635</v>
      </c>
      <c r="B20" s="398"/>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t="s">
        <v>178</v>
      </c>
    </row>
    <row r="21" spans="1:57" s="381" customFormat="1" x14ac:dyDescent="0.2">
      <c r="A21" s="384"/>
      <c r="B21" s="385"/>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row>
    <row r="22" spans="1:57" x14ac:dyDescent="0.2">
      <c r="A22" s="268" t="s">
        <v>437</v>
      </c>
    </row>
    <row r="23" spans="1:57" x14ac:dyDescent="0.2">
      <c r="A23" s="399" t="s">
        <v>78</v>
      </c>
    </row>
  </sheetData>
  <phoneticPr fontId="0" type="noConversion"/>
  <pageMargins left="0.55118110236220497" right="0.55118110236220497" top="0.55118110236220497" bottom="0.55118110236220497" header="0.196850393700787" footer="0.196850393700787"/>
  <pageSetup paperSize="9" scale="74" orientation="landscape" r:id="rId1"/>
  <headerFooter alignWithMargins="0">
    <oddFooter>&amp;L&amp;8statec&amp;R&amp;8&amp;D</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5"/>
    <pageSetUpPr autoPageBreaks="0" fitToPage="1"/>
  </sheetPr>
  <dimension ref="A1:BE23"/>
  <sheetViews>
    <sheetView showGridLines="0" zoomScale="85" zoomScaleNormal="85" workbookViewId="0">
      <pane xSplit="2" ySplit="2" topLeftCell="C3" activePane="bottomRight" state="frozen"/>
      <selection pane="topRight"/>
      <selection pane="bottomLeft"/>
      <selection pane="bottomRight"/>
    </sheetView>
  </sheetViews>
  <sheetFormatPr defaultColWidth="11.42578125" defaultRowHeight="12.75" x14ac:dyDescent="0.2"/>
  <cols>
    <col min="1" max="1" width="64.7109375" style="185" customWidth="1"/>
    <col min="2" max="2" width="14.1406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554</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1" customFormat="1" ht="15" x14ac:dyDescent="0.35">
      <c r="A2" s="263" t="s">
        <v>60</v>
      </c>
      <c r="B2" s="263" t="s">
        <v>1261</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63"/>
    </row>
    <row r="3" spans="1:57" s="381" customFormat="1" ht="15" x14ac:dyDescent="0.35">
      <c r="A3" s="382"/>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2"/>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1" customFormat="1" x14ac:dyDescent="0.2">
      <c r="A5" s="384"/>
      <c r="B5" s="385"/>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row>
    <row r="6" spans="1:57" x14ac:dyDescent="0.2">
      <c r="A6" s="198" t="s">
        <v>711</v>
      </c>
      <c r="B6" s="390" t="s">
        <v>123</v>
      </c>
      <c r="C6" s="219">
        <v>1.8</v>
      </c>
      <c r="D6" s="219">
        <v>4.3</v>
      </c>
      <c r="E6" s="219">
        <v>5.5</v>
      </c>
      <c r="F6" s="219">
        <v>6.3</v>
      </c>
      <c r="G6" s="219">
        <v>8.6</v>
      </c>
      <c r="H6" s="219">
        <v>7.1</v>
      </c>
      <c r="I6" s="219">
        <v>7.2</v>
      </c>
      <c r="J6" s="219">
        <v>6.4</v>
      </c>
      <c r="K6" s="219">
        <v>7.3</v>
      </c>
      <c r="L6" s="219">
        <v>7.6</v>
      </c>
      <c r="M6" s="219">
        <v>8.4</v>
      </c>
      <c r="N6" s="219">
        <v>9.3000000000000007</v>
      </c>
      <c r="O6" s="219">
        <v>10.4</v>
      </c>
      <c r="P6" s="219">
        <v>10.6</v>
      </c>
      <c r="Q6" s="219">
        <v>13.2</v>
      </c>
      <c r="R6" s="219">
        <v>12.9</v>
      </c>
      <c r="S6" s="219">
        <v>14</v>
      </c>
      <c r="T6" s="219">
        <v>13.9</v>
      </c>
      <c r="U6" s="219">
        <v>15.6</v>
      </c>
      <c r="V6" s="219">
        <v>18.100000000000001</v>
      </c>
      <c r="W6" s="219">
        <v>17.399999999999999</v>
      </c>
      <c r="X6" s="219">
        <v>27.1</v>
      </c>
      <c r="Y6" s="219">
        <v>21.9</v>
      </c>
      <c r="Z6" s="219">
        <v>20.8</v>
      </c>
      <c r="AA6" s="219">
        <v>21.7</v>
      </c>
      <c r="AB6" s="219">
        <v>23.8</v>
      </c>
      <c r="AC6" s="219">
        <v>21.6</v>
      </c>
      <c r="AD6" s="219">
        <v>28</v>
      </c>
      <c r="AE6" s="219">
        <v>25.2</v>
      </c>
      <c r="AF6" s="219">
        <v>24.2</v>
      </c>
      <c r="AG6" s="219">
        <v>28.2</v>
      </c>
      <c r="AH6" s="219">
        <v>20.6</v>
      </c>
      <c r="AI6" s="219">
        <v>17.8</v>
      </c>
      <c r="AJ6" s="219">
        <v>17.899999999999999</v>
      </c>
      <c r="AK6" s="219">
        <v>19.2</v>
      </c>
      <c r="AL6" s="219">
        <v>22.3</v>
      </c>
      <c r="AM6" s="219">
        <v>26.3</v>
      </c>
      <c r="AN6" s="219">
        <v>24.1</v>
      </c>
      <c r="AO6" s="219">
        <v>19.7</v>
      </c>
      <c r="AP6" s="219">
        <v>13.8</v>
      </c>
      <c r="AQ6" s="219">
        <v>18.899999999999999</v>
      </c>
      <c r="AR6" s="219">
        <v>18.5</v>
      </c>
      <c r="AS6" s="219">
        <v>15.7</v>
      </c>
      <c r="AT6" s="219">
        <v>16.2</v>
      </c>
      <c r="AU6" s="219">
        <v>23.6</v>
      </c>
      <c r="AV6" s="219">
        <v>52.6</v>
      </c>
      <c r="AW6" s="219">
        <v>101.7</v>
      </c>
      <c r="AX6" s="219">
        <v>126.8</v>
      </c>
      <c r="AY6" s="219">
        <v>153.19999999999999</v>
      </c>
      <c r="AZ6" s="219">
        <v>165.1</v>
      </c>
      <c r="BA6" s="219">
        <v>209.3</v>
      </c>
      <c r="BB6" s="219">
        <v>266.5</v>
      </c>
      <c r="BC6" s="219">
        <v>344.6</v>
      </c>
      <c r="BD6" s="219">
        <v>263.3</v>
      </c>
      <c r="BE6" s="219"/>
    </row>
    <row r="7" spans="1:57" x14ac:dyDescent="0.2">
      <c r="A7" s="391" t="s">
        <v>74</v>
      </c>
      <c r="B7" s="283" t="s">
        <v>75</v>
      </c>
      <c r="C7" s="5">
        <v>0</v>
      </c>
      <c r="D7" s="5">
        <v>2.6</v>
      </c>
      <c r="E7" s="5">
        <v>3.5</v>
      </c>
      <c r="F7" s="5">
        <v>3.9</v>
      </c>
      <c r="G7" s="5">
        <v>5.8</v>
      </c>
      <c r="H7" s="5">
        <v>4.5999999999999996</v>
      </c>
      <c r="I7" s="5">
        <v>4.4000000000000004</v>
      </c>
      <c r="J7" s="5">
        <v>4.0999999999999996</v>
      </c>
      <c r="K7" s="5">
        <v>4.5</v>
      </c>
      <c r="L7" s="5">
        <v>4.9000000000000004</v>
      </c>
      <c r="M7" s="5">
        <v>5.3</v>
      </c>
      <c r="N7" s="5">
        <v>6.4</v>
      </c>
      <c r="O7" s="5">
        <v>7.6</v>
      </c>
      <c r="P7" s="5">
        <v>7.3</v>
      </c>
      <c r="Q7" s="5">
        <v>9.1999999999999993</v>
      </c>
      <c r="R7" s="5">
        <v>8.8000000000000007</v>
      </c>
      <c r="S7" s="5">
        <v>10.1</v>
      </c>
      <c r="T7" s="5">
        <v>10.199999999999999</v>
      </c>
      <c r="U7" s="5">
        <v>11.8</v>
      </c>
      <c r="V7" s="5">
        <v>14.5</v>
      </c>
      <c r="W7" s="5">
        <v>13.5</v>
      </c>
      <c r="X7" s="5">
        <v>23.5</v>
      </c>
      <c r="Y7" s="5">
        <v>19.2</v>
      </c>
      <c r="Z7" s="5">
        <v>18.5</v>
      </c>
      <c r="AA7" s="5">
        <v>19.8</v>
      </c>
      <c r="AB7" s="5">
        <v>22.4</v>
      </c>
      <c r="AC7" s="5">
        <v>20.2</v>
      </c>
      <c r="AD7" s="5">
        <v>26.4</v>
      </c>
      <c r="AE7" s="5">
        <v>25.2</v>
      </c>
      <c r="AF7" s="5">
        <v>24.2</v>
      </c>
      <c r="AG7" s="5">
        <v>28.2</v>
      </c>
      <c r="AH7" s="5">
        <v>20.6</v>
      </c>
      <c r="AI7" s="5">
        <v>17.8</v>
      </c>
      <c r="AJ7" s="5">
        <v>17.899999999999999</v>
      </c>
      <c r="AK7" s="5">
        <v>19.2</v>
      </c>
      <c r="AL7" s="5">
        <v>22.3</v>
      </c>
      <c r="AM7" s="5">
        <v>26.3</v>
      </c>
      <c r="AN7" s="5">
        <v>24.1</v>
      </c>
      <c r="AO7" s="5">
        <v>19.7</v>
      </c>
      <c r="AP7" s="5">
        <v>13.8</v>
      </c>
      <c r="AQ7" s="5">
        <v>18.899999999999999</v>
      </c>
      <c r="AR7" s="5">
        <v>18.5</v>
      </c>
      <c r="AS7" s="5">
        <v>15.7</v>
      </c>
      <c r="AT7" s="5">
        <v>16.2</v>
      </c>
      <c r="AU7" s="5">
        <v>23.6</v>
      </c>
      <c r="AV7" s="5">
        <v>24.1</v>
      </c>
      <c r="AW7" s="5">
        <v>24.7</v>
      </c>
      <c r="AX7" s="5">
        <v>26.8</v>
      </c>
      <c r="AY7" s="5">
        <v>24.3</v>
      </c>
      <c r="AZ7" s="5">
        <v>25.7</v>
      </c>
      <c r="BA7" s="5">
        <v>24.1</v>
      </c>
      <c r="BB7" s="5">
        <v>20.7</v>
      </c>
      <c r="BC7" s="5">
        <v>21.2</v>
      </c>
      <c r="BD7" s="5">
        <v>20</v>
      </c>
      <c r="BE7" s="5"/>
    </row>
    <row r="8" spans="1:57" x14ac:dyDescent="0.2">
      <c r="A8" s="392" t="s">
        <v>712</v>
      </c>
      <c r="B8" s="283" t="s">
        <v>713</v>
      </c>
      <c r="C8" s="5">
        <v>0</v>
      </c>
      <c r="D8" s="5">
        <v>0</v>
      </c>
      <c r="E8" s="5">
        <v>0</v>
      </c>
      <c r="F8" s="5">
        <v>0</v>
      </c>
      <c r="G8" s="5">
        <v>0</v>
      </c>
      <c r="H8" s="5">
        <v>0</v>
      </c>
      <c r="I8" s="5">
        <v>0</v>
      </c>
      <c r="J8" s="5">
        <v>0</v>
      </c>
      <c r="K8" s="5">
        <v>0</v>
      </c>
      <c r="L8" s="5">
        <v>0</v>
      </c>
      <c r="M8" s="5">
        <v>0</v>
      </c>
      <c r="N8" s="5">
        <v>0</v>
      </c>
      <c r="O8" s="5">
        <v>0</v>
      </c>
      <c r="P8" s="5">
        <v>0</v>
      </c>
      <c r="Q8" s="5">
        <v>0</v>
      </c>
      <c r="R8" s="5">
        <v>0</v>
      </c>
      <c r="S8" s="5">
        <v>0</v>
      </c>
      <c r="T8" s="5">
        <v>0</v>
      </c>
      <c r="U8" s="5">
        <v>0</v>
      </c>
      <c r="V8" s="5">
        <v>0</v>
      </c>
      <c r="W8" s="5">
        <v>0</v>
      </c>
      <c r="X8" s="5">
        <v>0</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0</v>
      </c>
      <c r="AR8" s="5">
        <v>0</v>
      </c>
      <c r="AS8" s="5">
        <v>0</v>
      </c>
      <c r="AT8" s="5">
        <v>0</v>
      </c>
      <c r="AU8" s="5">
        <v>0</v>
      </c>
      <c r="AV8" s="5">
        <v>0</v>
      </c>
      <c r="AW8" s="5">
        <v>0</v>
      </c>
      <c r="AX8" s="5">
        <v>0</v>
      </c>
      <c r="AY8" s="5">
        <v>0</v>
      </c>
      <c r="AZ8" s="5">
        <v>0</v>
      </c>
      <c r="BA8" s="5">
        <v>0</v>
      </c>
      <c r="BB8" s="5">
        <v>0</v>
      </c>
      <c r="BC8" s="5">
        <v>0</v>
      </c>
      <c r="BD8" s="5">
        <v>0</v>
      </c>
      <c r="BE8" s="5"/>
    </row>
    <row r="9" spans="1:57" x14ac:dyDescent="0.2">
      <c r="A9" s="392" t="s">
        <v>714</v>
      </c>
      <c r="B9" s="283" t="s">
        <v>715</v>
      </c>
      <c r="C9" s="5">
        <v>0</v>
      </c>
      <c r="D9" s="5">
        <v>2.6</v>
      </c>
      <c r="E9" s="5">
        <v>3.5</v>
      </c>
      <c r="F9" s="5">
        <v>3.9</v>
      </c>
      <c r="G9" s="5">
        <v>5.8</v>
      </c>
      <c r="H9" s="5">
        <v>4.5999999999999996</v>
      </c>
      <c r="I9" s="5">
        <v>4.4000000000000004</v>
      </c>
      <c r="J9" s="5">
        <v>4.0999999999999996</v>
      </c>
      <c r="K9" s="5">
        <v>3.9</v>
      </c>
      <c r="L9" s="5">
        <v>4.5999999999999996</v>
      </c>
      <c r="M9" s="5">
        <v>4.7</v>
      </c>
      <c r="N9" s="5">
        <v>5.2</v>
      </c>
      <c r="O9" s="5">
        <v>6.2</v>
      </c>
      <c r="P9" s="5">
        <v>5.8</v>
      </c>
      <c r="Q9" s="5">
        <v>7</v>
      </c>
      <c r="R9" s="5">
        <v>6.8</v>
      </c>
      <c r="S9" s="5">
        <v>7.4</v>
      </c>
      <c r="T9" s="5">
        <v>8.1</v>
      </c>
      <c r="U9" s="5">
        <v>9.3000000000000007</v>
      </c>
      <c r="V9" s="5">
        <v>11.1</v>
      </c>
      <c r="W9" s="5">
        <v>11.5</v>
      </c>
      <c r="X9" s="5">
        <v>21</v>
      </c>
      <c r="Y9" s="5">
        <v>16.100000000000001</v>
      </c>
      <c r="Z9" s="5">
        <v>17.8</v>
      </c>
      <c r="AA9" s="5">
        <v>19.7</v>
      </c>
      <c r="AB9" s="5">
        <v>22.1</v>
      </c>
      <c r="AC9" s="5">
        <v>19.100000000000001</v>
      </c>
      <c r="AD9" s="5">
        <v>25.5</v>
      </c>
      <c r="AE9" s="5">
        <v>24.1</v>
      </c>
      <c r="AF9" s="5">
        <v>23.4</v>
      </c>
      <c r="AG9" s="5">
        <v>27.2</v>
      </c>
      <c r="AH9" s="5">
        <v>20.3</v>
      </c>
      <c r="AI9" s="5">
        <v>16.600000000000001</v>
      </c>
      <c r="AJ9" s="5">
        <v>16.3</v>
      </c>
      <c r="AK9" s="5">
        <v>18.600000000000001</v>
      </c>
      <c r="AL9" s="5">
        <v>21.5</v>
      </c>
      <c r="AM9" s="5">
        <v>25.9</v>
      </c>
      <c r="AN9" s="5">
        <v>23.6</v>
      </c>
      <c r="AO9" s="5">
        <v>19.3</v>
      </c>
      <c r="AP9" s="5">
        <v>13.7</v>
      </c>
      <c r="AQ9" s="5">
        <v>18.2</v>
      </c>
      <c r="AR9" s="5">
        <v>17.899999999999999</v>
      </c>
      <c r="AS9" s="5">
        <v>15.6</v>
      </c>
      <c r="AT9" s="5">
        <v>15.6</v>
      </c>
      <c r="AU9" s="5">
        <v>19.399999999999999</v>
      </c>
      <c r="AV9" s="5">
        <v>22.7</v>
      </c>
      <c r="AW9" s="5">
        <v>24.7</v>
      </c>
      <c r="AX9" s="5">
        <v>26.8</v>
      </c>
      <c r="AY9" s="5">
        <v>24.3</v>
      </c>
      <c r="AZ9" s="5">
        <v>25.7</v>
      </c>
      <c r="BA9" s="5">
        <v>24.1</v>
      </c>
      <c r="BB9" s="5">
        <v>20.7</v>
      </c>
      <c r="BC9" s="5">
        <v>21.2</v>
      </c>
      <c r="BD9" s="5">
        <v>20</v>
      </c>
      <c r="BE9" s="5"/>
    </row>
    <row r="10" spans="1:57" x14ac:dyDescent="0.2">
      <c r="A10" s="392" t="s">
        <v>716</v>
      </c>
      <c r="B10" s="283" t="s">
        <v>717</v>
      </c>
      <c r="C10" s="5">
        <v>0</v>
      </c>
      <c r="D10" s="5">
        <v>0</v>
      </c>
      <c r="E10" s="5">
        <v>0</v>
      </c>
      <c r="F10" s="5">
        <v>0</v>
      </c>
      <c r="G10" s="5">
        <v>0</v>
      </c>
      <c r="H10" s="5">
        <v>0</v>
      </c>
      <c r="I10" s="5">
        <v>0</v>
      </c>
      <c r="J10" s="5">
        <v>0</v>
      </c>
      <c r="K10" s="5">
        <v>0.6</v>
      </c>
      <c r="L10" s="5">
        <v>0.3</v>
      </c>
      <c r="M10" s="5">
        <v>0.6</v>
      </c>
      <c r="N10" s="5">
        <v>1.2</v>
      </c>
      <c r="O10" s="5">
        <v>1.4</v>
      </c>
      <c r="P10" s="5">
        <v>1.5</v>
      </c>
      <c r="Q10" s="5">
        <v>2.2999999999999998</v>
      </c>
      <c r="R10" s="5">
        <v>2</v>
      </c>
      <c r="S10" s="5">
        <v>2.7</v>
      </c>
      <c r="T10" s="5">
        <v>2.1</v>
      </c>
      <c r="U10" s="5">
        <v>2.5</v>
      </c>
      <c r="V10" s="5">
        <v>3.3</v>
      </c>
      <c r="W10" s="5">
        <v>2.1</v>
      </c>
      <c r="X10" s="5">
        <v>2.5</v>
      </c>
      <c r="Y10" s="5">
        <v>3</v>
      </c>
      <c r="Z10" s="5">
        <v>0.7</v>
      </c>
      <c r="AA10" s="5">
        <v>0</v>
      </c>
      <c r="AB10" s="5">
        <v>0.3</v>
      </c>
      <c r="AC10" s="5">
        <v>1.1000000000000001</v>
      </c>
      <c r="AD10" s="5">
        <v>1</v>
      </c>
      <c r="AE10" s="5">
        <v>1.2</v>
      </c>
      <c r="AF10" s="5">
        <v>0.8</v>
      </c>
      <c r="AG10" s="5">
        <v>1.1000000000000001</v>
      </c>
      <c r="AH10" s="5">
        <v>0.3</v>
      </c>
      <c r="AI10" s="5">
        <v>1.2</v>
      </c>
      <c r="AJ10" s="5">
        <v>1.6</v>
      </c>
      <c r="AK10" s="5">
        <v>0.7</v>
      </c>
      <c r="AL10" s="5">
        <v>0.9</v>
      </c>
      <c r="AM10" s="5">
        <v>0.4</v>
      </c>
      <c r="AN10" s="5">
        <v>0.4</v>
      </c>
      <c r="AO10" s="5">
        <v>0.5</v>
      </c>
      <c r="AP10" s="5">
        <v>0.1</v>
      </c>
      <c r="AQ10" s="5">
        <v>0.8</v>
      </c>
      <c r="AR10" s="5">
        <v>0.6</v>
      </c>
      <c r="AS10" s="5">
        <v>0.1</v>
      </c>
      <c r="AT10" s="5">
        <v>0.6</v>
      </c>
      <c r="AU10" s="5">
        <v>4.2</v>
      </c>
      <c r="AV10" s="5">
        <v>1.3</v>
      </c>
      <c r="AW10" s="5">
        <v>0</v>
      </c>
      <c r="AX10" s="5">
        <v>0</v>
      </c>
      <c r="AY10" s="5">
        <v>0</v>
      </c>
      <c r="AZ10" s="5">
        <v>0</v>
      </c>
      <c r="BA10" s="5">
        <v>0</v>
      </c>
      <c r="BB10" s="5">
        <v>0</v>
      </c>
      <c r="BC10" s="5">
        <v>0</v>
      </c>
      <c r="BD10" s="5">
        <v>0</v>
      </c>
      <c r="BE10" s="5"/>
    </row>
    <row r="11" spans="1:57" x14ac:dyDescent="0.2">
      <c r="A11" s="391" t="s">
        <v>718</v>
      </c>
      <c r="B11" s="283" t="s">
        <v>719</v>
      </c>
      <c r="C11" s="5">
        <v>1.8</v>
      </c>
      <c r="D11" s="5">
        <v>1.7</v>
      </c>
      <c r="E11" s="5">
        <v>2.1</v>
      </c>
      <c r="F11" s="5">
        <v>2.4</v>
      </c>
      <c r="G11" s="5">
        <v>2.8</v>
      </c>
      <c r="H11" s="5">
        <v>2.6</v>
      </c>
      <c r="I11" s="5">
        <v>2.8</v>
      </c>
      <c r="J11" s="5">
        <v>2.2999999999999998</v>
      </c>
      <c r="K11" s="5">
        <v>2.8</v>
      </c>
      <c r="L11" s="5">
        <v>2.8</v>
      </c>
      <c r="M11" s="5">
        <v>3.1</v>
      </c>
      <c r="N11" s="5">
        <v>2.9</v>
      </c>
      <c r="O11" s="5">
        <v>2.8</v>
      </c>
      <c r="P11" s="5">
        <v>3.3</v>
      </c>
      <c r="Q11" s="5">
        <v>4</v>
      </c>
      <c r="R11" s="5">
        <v>4</v>
      </c>
      <c r="S11" s="5">
        <v>3.9</v>
      </c>
      <c r="T11" s="5">
        <v>3.6</v>
      </c>
      <c r="U11" s="5">
        <v>3.8</v>
      </c>
      <c r="V11" s="5">
        <v>3.6</v>
      </c>
      <c r="W11" s="5">
        <v>3.8</v>
      </c>
      <c r="X11" s="5">
        <v>3.5</v>
      </c>
      <c r="Y11" s="5">
        <v>2.8</v>
      </c>
      <c r="Z11" s="5">
        <v>2.4</v>
      </c>
      <c r="AA11" s="5">
        <v>2</v>
      </c>
      <c r="AB11" s="5">
        <v>1.4</v>
      </c>
      <c r="AC11" s="5">
        <v>1.4</v>
      </c>
      <c r="AD11" s="5">
        <v>1.6</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5">
        <v>28.5</v>
      </c>
      <c r="AW11" s="5">
        <v>77</v>
      </c>
      <c r="AX11" s="5">
        <v>100</v>
      </c>
      <c r="AY11" s="5">
        <v>128.9</v>
      </c>
      <c r="AZ11" s="5">
        <v>139.4</v>
      </c>
      <c r="BA11" s="5">
        <v>185.2</v>
      </c>
      <c r="BB11" s="5">
        <v>245.8</v>
      </c>
      <c r="BC11" s="5">
        <v>323.39999999999998</v>
      </c>
      <c r="BD11" s="5">
        <v>243.3</v>
      </c>
      <c r="BE11" s="5"/>
    </row>
    <row r="12" spans="1:57" x14ac:dyDescent="0.2">
      <c r="A12" s="198" t="s">
        <v>720</v>
      </c>
      <c r="B12" s="390" t="s">
        <v>721</v>
      </c>
      <c r="C12" s="219">
        <v>0</v>
      </c>
      <c r="D12" s="219">
        <v>0</v>
      </c>
      <c r="E12" s="219">
        <v>0</v>
      </c>
      <c r="F12" s="219">
        <v>0</v>
      </c>
      <c r="G12" s="219">
        <v>0</v>
      </c>
      <c r="H12" s="219">
        <v>0</v>
      </c>
      <c r="I12" s="219">
        <v>0</v>
      </c>
      <c r="J12" s="219">
        <v>0</v>
      </c>
      <c r="K12" s="219">
        <v>0</v>
      </c>
      <c r="L12" s="219">
        <v>0</v>
      </c>
      <c r="M12" s="219">
        <v>0</v>
      </c>
      <c r="N12" s="219">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row>
    <row r="13" spans="1:57" x14ac:dyDescent="0.2">
      <c r="A13" s="391" t="s">
        <v>722</v>
      </c>
      <c r="B13" s="283" t="s">
        <v>723</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row>
    <row r="14" spans="1:57" x14ac:dyDescent="0.2">
      <c r="A14" s="391" t="s">
        <v>724</v>
      </c>
      <c r="B14" s="283" t="s">
        <v>725</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c r="BB14" s="5">
        <v>0</v>
      </c>
      <c r="BC14" s="5">
        <v>0</v>
      </c>
      <c r="BD14" s="5">
        <v>0</v>
      </c>
      <c r="BE14" s="5"/>
    </row>
    <row r="15" spans="1:57" x14ac:dyDescent="0.2">
      <c r="A15" s="198" t="s">
        <v>726</v>
      </c>
      <c r="B15" s="390" t="s">
        <v>727</v>
      </c>
      <c r="C15" s="219">
        <v>0</v>
      </c>
      <c r="D15" s="219">
        <v>0</v>
      </c>
      <c r="E15" s="219">
        <v>0</v>
      </c>
      <c r="F15" s="219">
        <v>0</v>
      </c>
      <c r="G15" s="219">
        <v>0</v>
      </c>
      <c r="H15" s="219">
        <v>0</v>
      </c>
      <c r="I15" s="219">
        <v>0</v>
      </c>
      <c r="J15" s="219">
        <v>0</v>
      </c>
      <c r="K15" s="219">
        <v>0</v>
      </c>
      <c r="L15" s="219">
        <v>0</v>
      </c>
      <c r="M15" s="219">
        <v>0</v>
      </c>
      <c r="N15" s="219">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c r="AZ15" s="219">
        <v>0</v>
      </c>
      <c r="BA15" s="219">
        <v>0</v>
      </c>
      <c r="BB15" s="219">
        <v>0</v>
      </c>
      <c r="BC15" s="219">
        <v>0</v>
      </c>
      <c r="BD15" s="219">
        <v>0</v>
      </c>
      <c r="BE15" s="219"/>
    </row>
    <row r="16" spans="1:57" s="4" customFormat="1" x14ac:dyDescent="0.2">
      <c r="A16" s="393" t="s">
        <v>728</v>
      </c>
      <c r="B16" s="394" t="s">
        <v>729</v>
      </c>
      <c r="C16" s="277">
        <v>1.8</v>
      </c>
      <c r="D16" s="277">
        <v>4.3</v>
      </c>
      <c r="E16" s="277">
        <v>5.5</v>
      </c>
      <c r="F16" s="277">
        <v>6.3</v>
      </c>
      <c r="G16" s="277">
        <v>8.6</v>
      </c>
      <c r="H16" s="277">
        <v>7.1</v>
      </c>
      <c r="I16" s="277">
        <v>7.2</v>
      </c>
      <c r="J16" s="277">
        <v>6.4</v>
      </c>
      <c r="K16" s="277">
        <v>7.3</v>
      </c>
      <c r="L16" s="277">
        <v>7.6</v>
      </c>
      <c r="M16" s="277">
        <v>8.4</v>
      </c>
      <c r="N16" s="277">
        <v>9.3000000000000007</v>
      </c>
      <c r="O16" s="277">
        <v>10.4</v>
      </c>
      <c r="P16" s="277">
        <v>10.6</v>
      </c>
      <c r="Q16" s="277">
        <v>13.2</v>
      </c>
      <c r="R16" s="277">
        <v>12.9</v>
      </c>
      <c r="S16" s="277">
        <v>14</v>
      </c>
      <c r="T16" s="277">
        <v>13.9</v>
      </c>
      <c r="U16" s="277">
        <v>15.6</v>
      </c>
      <c r="V16" s="277">
        <v>18.100000000000001</v>
      </c>
      <c r="W16" s="277">
        <v>17.399999999999999</v>
      </c>
      <c r="X16" s="277">
        <v>27.1</v>
      </c>
      <c r="Y16" s="277">
        <v>21.9</v>
      </c>
      <c r="Z16" s="277">
        <v>20.8</v>
      </c>
      <c r="AA16" s="277">
        <v>21.7</v>
      </c>
      <c r="AB16" s="277">
        <v>23.8</v>
      </c>
      <c r="AC16" s="277">
        <v>21.6</v>
      </c>
      <c r="AD16" s="277">
        <v>28</v>
      </c>
      <c r="AE16" s="277">
        <v>25.2</v>
      </c>
      <c r="AF16" s="277">
        <v>24.2</v>
      </c>
      <c r="AG16" s="277">
        <v>28.2</v>
      </c>
      <c r="AH16" s="277">
        <v>20.6</v>
      </c>
      <c r="AI16" s="277">
        <v>17.8</v>
      </c>
      <c r="AJ16" s="277">
        <v>17.899999999999999</v>
      </c>
      <c r="AK16" s="277">
        <v>19.2</v>
      </c>
      <c r="AL16" s="277">
        <v>22.3</v>
      </c>
      <c r="AM16" s="277">
        <v>26.3</v>
      </c>
      <c r="AN16" s="277">
        <v>24.1</v>
      </c>
      <c r="AO16" s="277">
        <v>19.7</v>
      </c>
      <c r="AP16" s="277">
        <v>13.8</v>
      </c>
      <c r="AQ16" s="277">
        <v>18.899999999999999</v>
      </c>
      <c r="AR16" s="277">
        <v>18.5</v>
      </c>
      <c r="AS16" s="277">
        <v>15.7</v>
      </c>
      <c r="AT16" s="277">
        <v>16.2</v>
      </c>
      <c r="AU16" s="277">
        <v>23.6</v>
      </c>
      <c r="AV16" s="277">
        <v>52.6</v>
      </c>
      <c r="AW16" s="277">
        <v>101.7</v>
      </c>
      <c r="AX16" s="277">
        <v>126.8</v>
      </c>
      <c r="AY16" s="277">
        <v>153.19999999999999</v>
      </c>
      <c r="AZ16" s="277">
        <v>165.1</v>
      </c>
      <c r="BA16" s="277">
        <v>209.3</v>
      </c>
      <c r="BB16" s="277">
        <v>266.5</v>
      </c>
      <c r="BC16" s="277">
        <v>344.6</v>
      </c>
      <c r="BD16" s="277">
        <v>263.3</v>
      </c>
      <c r="BE16" s="277"/>
    </row>
    <row r="17" spans="1:57" x14ac:dyDescent="0.2">
      <c r="A17" s="198" t="s">
        <v>188</v>
      </c>
      <c r="B17" s="390" t="s">
        <v>730</v>
      </c>
      <c r="C17" s="219">
        <v>0</v>
      </c>
      <c r="D17" s="219">
        <v>0</v>
      </c>
      <c r="E17" s="219">
        <v>0</v>
      </c>
      <c r="F17" s="219">
        <v>0</v>
      </c>
      <c r="G17" s="219">
        <v>0</v>
      </c>
      <c r="H17" s="219">
        <v>0</v>
      </c>
      <c r="I17" s="219">
        <v>0</v>
      </c>
      <c r="J17" s="219">
        <v>0</v>
      </c>
      <c r="K17" s="219">
        <v>0</v>
      </c>
      <c r="L17" s="219">
        <v>0</v>
      </c>
      <c r="M17" s="219">
        <v>0</v>
      </c>
      <c r="N17" s="219">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c r="AZ17" s="219">
        <v>0</v>
      </c>
      <c r="BA17" s="219">
        <v>0</v>
      </c>
      <c r="BB17" s="219">
        <v>0</v>
      </c>
      <c r="BC17" s="219">
        <v>0</v>
      </c>
      <c r="BD17" s="219">
        <v>0</v>
      </c>
      <c r="BE17" s="219"/>
    </row>
    <row r="18" spans="1:57" s="4" customFormat="1" x14ac:dyDescent="0.2">
      <c r="A18" s="393" t="s">
        <v>731</v>
      </c>
      <c r="B18" s="394" t="s">
        <v>732</v>
      </c>
      <c r="C18" s="277">
        <v>1.8</v>
      </c>
      <c r="D18" s="277">
        <v>4.3</v>
      </c>
      <c r="E18" s="277">
        <v>5.5</v>
      </c>
      <c r="F18" s="277">
        <v>6.3</v>
      </c>
      <c r="G18" s="277">
        <v>8.6</v>
      </c>
      <c r="H18" s="277">
        <v>7.1</v>
      </c>
      <c r="I18" s="277">
        <v>7.2</v>
      </c>
      <c r="J18" s="277">
        <v>6.4</v>
      </c>
      <c r="K18" s="277">
        <v>7.3</v>
      </c>
      <c r="L18" s="277">
        <v>7.6</v>
      </c>
      <c r="M18" s="277">
        <v>8.4</v>
      </c>
      <c r="N18" s="277">
        <v>9.3000000000000007</v>
      </c>
      <c r="O18" s="277">
        <v>10.4</v>
      </c>
      <c r="P18" s="277">
        <v>10.6</v>
      </c>
      <c r="Q18" s="277">
        <v>13.2</v>
      </c>
      <c r="R18" s="277">
        <v>12.9</v>
      </c>
      <c r="S18" s="277">
        <v>14</v>
      </c>
      <c r="T18" s="277">
        <v>13.9</v>
      </c>
      <c r="U18" s="277">
        <v>15.6</v>
      </c>
      <c r="V18" s="277">
        <v>18.100000000000001</v>
      </c>
      <c r="W18" s="277">
        <v>17.399999999999999</v>
      </c>
      <c r="X18" s="277">
        <v>27.1</v>
      </c>
      <c r="Y18" s="277">
        <v>21.9</v>
      </c>
      <c r="Z18" s="277">
        <v>20.8</v>
      </c>
      <c r="AA18" s="277">
        <v>21.7</v>
      </c>
      <c r="AB18" s="277">
        <v>23.8</v>
      </c>
      <c r="AC18" s="277">
        <v>21.6</v>
      </c>
      <c r="AD18" s="277">
        <v>28</v>
      </c>
      <c r="AE18" s="277">
        <v>25.2</v>
      </c>
      <c r="AF18" s="277">
        <v>24.2</v>
      </c>
      <c r="AG18" s="277">
        <v>28.2</v>
      </c>
      <c r="AH18" s="277">
        <v>20.6</v>
      </c>
      <c r="AI18" s="277">
        <v>17.8</v>
      </c>
      <c r="AJ18" s="277">
        <v>17.899999999999999</v>
      </c>
      <c r="AK18" s="277">
        <v>19.2</v>
      </c>
      <c r="AL18" s="277">
        <v>22.3</v>
      </c>
      <c r="AM18" s="277">
        <v>26.3</v>
      </c>
      <c r="AN18" s="277">
        <v>24.1</v>
      </c>
      <c r="AO18" s="277">
        <v>19.7</v>
      </c>
      <c r="AP18" s="277">
        <v>13.8</v>
      </c>
      <c r="AQ18" s="277">
        <v>18.899999999999999</v>
      </c>
      <c r="AR18" s="277">
        <v>18.5</v>
      </c>
      <c r="AS18" s="277">
        <v>15.7</v>
      </c>
      <c r="AT18" s="277">
        <v>16.2</v>
      </c>
      <c r="AU18" s="277">
        <v>23.6</v>
      </c>
      <c r="AV18" s="277">
        <v>52.6</v>
      </c>
      <c r="AW18" s="277">
        <v>101.7</v>
      </c>
      <c r="AX18" s="277">
        <v>126.8</v>
      </c>
      <c r="AY18" s="277">
        <v>153.19999999999999</v>
      </c>
      <c r="AZ18" s="277">
        <v>165.1</v>
      </c>
      <c r="BA18" s="277">
        <v>209.3</v>
      </c>
      <c r="BB18" s="277">
        <v>266.5</v>
      </c>
      <c r="BC18" s="277">
        <v>344.6</v>
      </c>
      <c r="BD18" s="277">
        <v>263.3</v>
      </c>
      <c r="BE18" s="277"/>
    </row>
    <row r="19" spans="1:57" s="381" customFormat="1" x14ac:dyDescent="0.2">
      <c r="A19" s="384"/>
      <c r="B19" s="385"/>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row>
    <row r="20" spans="1:57" s="393" customFormat="1" ht="13.5" thickBot="1" x14ac:dyDescent="0.25">
      <c r="A20" s="266" t="s">
        <v>1635</v>
      </c>
      <c r="B20" s="398"/>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t="s">
        <v>178</v>
      </c>
    </row>
    <row r="21" spans="1:57" s="381" customFormat="1" x14ac:dyDescent="0.2">
      <c r="A21" s="384"/>
      <c r="B21" s="385"/>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row>
    <row r="22" spans="1:57" x14ac:dyDescent="0.2">
      <c r="A22" s="268" t="s">
        <v>437</v>
      </c>
    </row>
    <row r="23" spans="1:57" x14ac:dyDescent="0.2">
      <c r="A23" s="399" t="s">
        <v>78</v>
      </c>
    </row>
  </sheetData>
  <phoneticPr fontId="0" type="noConversion"/>
  <pageMargins left="0.55118110236220497" right="0.55118110236220497" top="0.55118110236220497" bottom="0.55118110236220497" header="0.196850393700787" footer="0.196850393700787"/>
  <pageSetup paperSize="9" scale="74" orientation="landscape" r:id="rId1"/>
  <headerFooter alignWithMargins="0">
    <oddFooter>&amp;L&amp;8statec&amp;R&amp;8&amp;D</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55"/>
    <pageSetUpPr autoPageBreaks="0" fitToPage="1"/>
  </sheetPr>
  <dimension ref="A1:BE23"/>
  <sheetViews>
    <sheetView showGridLines="0" zoomScale="85" zoomScaleNormal="85" workbookViewId="0">
      <pane xSplit="2" ySplit="2" topLeftCell="C3" activePane="bottomRight" state="frozen"/>
      <selection pane="topRight"/>
      <selection pane="bottomLeft"/>
      <selection pane="bottomRight"/>
    </sheetView>
  </sheetViews>
  <sheetFormatPr defaultColWidth="11.42578125" defaultRowHeight="12.75" x14ac:dyDescent="0.2"/>
  <cols>
    <col min="1" max="1" width="64.7109375" style="185" customWidth="1"/>
    <col min="2" max="2" width="14.1406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555</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1" customFormat="1" ht="15" x14ac:dyDescent="0.35">
      <c r="A2" s="263" t="s">
        <v>60</v>
      </c>
      <c r="B2" s="263" t="s">
        <v>1261</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63"/>
    </row>
    <row r="3" spans="1:57" s="381" customFormat="1" ht="15" x14ac:dyDescent="0.35">
      <c r="A3" s="382"/>
      <c r="B3" s="382"/>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2"/>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1" customFormat="1" x14ac:dyDescent="0.2">
      <c r="A5" s="384"/>
      <c r="B5" s="385"/>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row>
    <row r="6" spans="1:57" x14ac:dyDescent="0.2">
      <c r="A6" s="198" t="s">
        <v>711</v>
      </c>
      <c r="B6" s="390" t="s">
        <v>123</v>
      </c>
      <c r="C6" s="219">
        <v>107.4</v>
      </c>
      <c r="D6" s="219">
        <v>126.1</v>
      </c>
      <c r="E6" s="219">
        <v>156.30000000000001</v>
      </c>
      <c r="F6" s="219">
        <v>183.2</v>
      </c>
      <c r="G6" s="219">
        <v>199</v>
      </c>
      <c r="H6" s="219">
        <v>234.6</v>
      </c>
      <c r="I6" s="219">
        <v>258.3</v>
      </c>
      <c r="J6" s="219">
        <v>273.3</v>
      </c>
      <c r="K6" s="219">
        <v>298.10000000000002</v>
      </c>
      <c r="L6" s="219">
        <v>320.8</v>
      </c>
      <c r="M6" s="219">
        <v>410.2</v>
      </c>
      <c r="N6" s="219">
        <v>482.9</v>
      </c>
      <c r="O6" s="219">
        <v>593.79999999999995</v>
      </c>
      <c r="P6" s="219">
        <v>677.3</v>
      </c>
      <c r="Q6" s="219">
        <v>727.3</v>
      </c>
      <c r="R6" s="219">
        <v>766.1</v>
      </c>
      <c r="S6" s="219">
        <v>825.8</v>
      </c>
      <c r="T6" s="219">
        <v>862</v>
      </c>
      <c r="U6" s="219">
        <v>941</v>
      </c>
      <c r="V6" s="219">
        <v>1081.0999999999999</v>
      </c>
      <c r="W6" s="219">
        <v>1177.8</v>
      </c>
      <c r="X6" s="219">
        <v>1241.0999999999999</v>
      </c>
      <c r="Y6" s="219">
        <v>1448.3</v>
      </c>
      <c r="Z6" s="219">
        <v>1668.3</v>
      </c>
      <c r="AA6" s="219">
        <v>1808.8</v>
      </c>
      <c r="AB6" s="219">
        <v>1782.3</v>
      </c>
      <c r="AC6" s="219">
        <v>1859.8</v>
      </c>
      <c r="AD6" s="219">
        <v>2091.4</v>
      </c>
      <c r="AE6" s="219">
        <v>2282.6</v>
      </c>
      <c r="AF6" s="219">
        <v>2645.5</v>
      </c>
      <c r="AG6" s="219">
        <v>3072.4</v>
      </c>
      <c r="AH6" s="219">
        <v>3048.9</v>
      </c>
      <c r="AI6" s="219">
        <v>3100.1</v>
      </c>
      <c r="AJ6" s="219">
        <v>3250.2</v>
      </c>
      <c r="AK6" s="219">
        <v>3700.7</v>
      </c>
      <c r="AL6" s="219">
        <v>4046.8</v>
      </c>
      <c r="AM6" s="219">
        <v>4281.8999999999996</v>
      </c>
      <c r="AN6" s="219">
        <v>4868.7</v>
      </c>
      <c r="AO6" s="219">
        <v>4758.8</v>
      </c>
      <c r="AP6" s="219">
        <v>4644</v>
      </c>
      <c r="AQ6" s="219">
        <v>4990.8</v>
      </c>
      <c r="AR6" s="219">
        <v>5344.3</v>
      </c>
      <c r="AS6" s="219">
        <v>5708.5</v>
      </c>
      <c r="AT6" s="219">
        <v>6020.3</v>
      </c>
      <c r="AU6" s="219">
        <v>6580.3</v>
      </c>
      <c r="AV6" s="219">
        <v>5798.1</v>
      </c>
      <c r="AW6" s="219">
        <v>6147.9</v>
      </c>
      <c r="AX6" s="219">
        <v>6608.8</v>
      </c>
      <c r="AY6" s="219">
        <v>7029.9</v>
      </c>
      <c r="AZ6" s="219">
        <v>7250.1</v>
      </c>
      <c r="BA6" s="219">
        <v>7262.4</v>
      </c>
      <c r="BB6" s="219">
        <v>8474.7999999999993</v>
      </c>
      <c r="BC6" s="219">
        <v>8980.2000000000007</v>
      </c>
      <c r="BD6" s="219">
        <v>9041.7000000000007</v>
      </c>
      <c r="BE6" s="219"/>
    </row>
    <row r="7" spans="1:57" x14ac:dyDescent="0.2">
      <c r="A7" s="391" t="s">
        <v>74</v>
      </c>
      <c r="B7" s="283" t="s">
        <v>75</v>
      </c>
      <c r="C7" s="5">
        <v>86.3</v>
      </c>
      <c r="D7" s="5">
        <v>102.7</v>
      </c>
      <c r="E7" s="5">
        <v>130.80000000000001</v>
      </c>
      <c r="F7" s="5">
        <v>154</v>
      </c>
      <c r="G7" s="5">
        <v>165.2</v>
      </c>
      <c r="H7" s="5">
        <v>199.2</v>
      </c>
      <c r="I7" s="5">
        <v>217.3</v>
      </c>
      <c r="J7" s="5">
        <v>229.9</v>
      </c>
      <c r="K7" s="5">
        <v>250.6</v>
      </c>
      <c r="L7" s="5">
        <v>268.8</v>
      </c>
      <c r="M7" s="5">
        <v>356</v>
      </c>
      <c r="N7" s="5">
        <v>421.5</v>
      </c>
      <c r="O7" s="5">
        <v>525.4</v>
      </c>
      <c r="P7" s="5">
        <v>602</v>
      </c>
      <c r="Q7" s="5">
        <v>643.1</v>
      </c>
      <c r="R7" s="5">
        <v>677.2</v>
      </c>
      <c r="S7" s="5">
        <v>728.6</v>
      </c>
      <c r="T7" s="5">
        <v>775.7</v>
      </c>
      <c r="U7" s="5">
        <v>837.5</v>
      </c>
      <c r="V7" s="5">
        <v>954.9</v>
      </c>
      <c r="W7" s="5">
        <v>1036.8</v>
      </c>
      <c r="X7" s="5">
        <v>1114</v>
      </c>
      <c r="Y7" s="5">
        <v>1297.7</v>
      </c>
      <c r="Z7" s="5">
        <v>1457.2</v>
      </c>
      <c r="AA7" s="5">
        <v>1584</v>
      </c>
      <c r="AB7" s="5">
        <v>1575.9</v>
      </c>
      <c r="AC7" s="5">
        <v>1629</v>
      </c>
      <c r="AD7" s="5">
        <v>1820.9</v>
      </c>
      <c r="AE7" s="5">
        <v>1969.7</v>
      </c>
      <c r="AF7" s="5">
        <v>2250.6999999999998</v>
      </c>
      <c r="AG7" s="5">
        <v>2559</v>
      </c>
      <c r="AH7" s="5">
        <v>2549.8000000000002</v>
      </c>
      <c r="AI7" s="5">
        <v>2683.5</v>
      </c>
      <c r="AJ7" s="5">
        <v>2853.2</v>
      </c>
      <c r="AK7" s="5">
        <v>3241.4</v>
      </c>
      <c r="AL7" s="5">
        <v>3476.4</v>
      </c>
      <c r="AM7" s="5">
        <v>3591.3</v>
      </c>
      <c r="AN7" s="5">
        <v>4109.8999999999996</v>
      </c>
      <c r="AO7" s="5">
        <v>4148.3</v>
      </c>
      <c r="AP7" s="5">
        <v>4081.5</v>
      </c>
      <c r="AQ7" s="5">
        <v>4313.3999999999996</v>
      </c>
      <c r="AR7" s="5">
        <v>4687.1000000000004</v>
      </c>
      <c r="AS7" s="5">
        <v>5020.3</v>
      </c>
      <c r="AT7" s="5">
        <v>5244.8</v>
      </c>
      <c r="AU7" s="5">
        <v>5710.7</v>
      </c>
      <c r="AV7" s="5">
        <v>4767.2</v>
      </c>
      <c r="AW7" s="5">
        <v>5016.5</v>
      </c>
      <c r="AX7" s="5">
        <v>5367.8</v>
      </c>
      <c r="AY7" s="5">
        <v>5713.1</v>
      </c>
      <c r="AZ7" s="5">
        <v>5918.2</v>
      </c>
      <c r="BA7" s="5">
        <v>5875.6</v>
      </c>
      <c r="BB7" s="5">
        <v>6735.8</v>
      </c>
      <c r="BC7" s="5">
        <v>7294.9</v>
      </c>
      <c r="BD7" s="5">
        <v>7452.5</v>
      </c>
      <c r="BE7" s="5"/>
    </row>
    <row r="8" spans="1:57" x14ac:dyDescent="0.2">
      <c r="A8" s="392" t="s">
        <v>712</v>
      </c>
      <c r="B8" s="283" t="s">
        <v>713</v>
      </c>
      <c r="C8" s="5">
        <v>43.7</v>
      </c>
      <c r="D8" s="5">
        <v>55.9</v>
      </c>
      <c r="E8" s="5">
        <v>66.2</v>
      </c>
      <c r="F8" s="5">
        <v>77.400000000000006</v>
      </c>
      <c r="G8" s="5">
        <v>86.2</v>
      </c>
      <c r="H8" s="5">
        <v>105.7</v>
      </c>
      <c r="I8" s="5">
        <v>115.1</v>
      </c>
      <c r="J8" s="5">
        <v>119.9</v>
      </c>
      <c r="K8" s="5">
        <v>134.19999999999999</v>
      </c>
      <c r="L8" s="5">
        <v>138.4</v>
      </c>
      <c r="M8" s="5">
        <v>178.5</v>
      </c>
      <c r="N8" s="5">
        <v>198</v>
      </c>
      <c r="O8" s="5">
        <v>241.6</v>
      </c>
      <c r="P8" s="5">
        <v>279.5</v>
      </c>
      <c r="Q8" s="5">
        <v>314.10000000000002</v>
      </c>
      <c r="R8" s="5">
        <v>334.7</v>
      </c>
      <c r="S8" s="5">
        <v>360.5</v>
      </c>
      <c r="T8" s="5">
        <v>388</v>
      </c>
      <c r="U8" s="5">
        <v>420.8</v>
      </c>
      <c r="V8" s="5">
        <v>473.1</v>
      </c>
      <c r="W8" s="5">
        <v>518.70000000000005</v>
      </c>
      <c r="X8" s="5">
        <v>535.70000000000005</v>
      </c>
      <c r="Y8" s="5">
        <v>594.70000000000005</v>
      </c>
      <c r="Z8" s="5">
        <v>703.9</v>
      </c>
      <c r="AA8" s="5">
        <v>748.3</v>
      </c>
      <c r="AB8" s="5">
        <v>775.9</v>
      </c>
      <c r="AC8" s="5">
        <v>811.8</v>
      </c>
      <c r="AD8" s="5">
        <v>882.7</v>
      </c>
      <c r="AE8" s="5">
        <v>966.9</v>
      </c>
      <c r="AF8" s="5">
        <v>1072.3</v>
      </c>
      <c r="AG8" s="5">
        <v>1218.4000000000001</v>
      </c>
      <c r="AH8" s="5">
        <v>1300.4000000000001</v>
      </c>
      <c r="AI8" s="5">
        <v>1361.8</v>
      </c>
      <c r="AJ8" s="5">
        <v>1463.3</v>
      </c>
      <c r="AK8" s="5">
        <v>1657</v>
      </c>
      <c r="AL8" s="5">
        <v>1850.6</v>
      </c>
      <c r="AM8" s="5">
        <v>1897.5</v>
      </c>
      <c r="AN8" s="5">
        <v>2280.6</v>
      </c>
      <c r="AO8" s="5">
        <v>2387.6999999999998</v>
      </c>
      <c r="AP8" s="5">
        <v>2477.1</v>
      </c>
      <c r="AQ8" s="5">
        <v>2657</v>
      </c>
      <c r="AR8" s="5">
        <v>2906.5</v>
      </c>
      <c r="AS8" s="5">
        <v>3195.1</v>
      </c>
      <c r="AT8" s="5">
        <v>3448.4</v>
      </c>
      <c r="AU8" s="5">
        <v>3768.9</v>
      </c>
      <c r="AV8" s="5">
        <v>2991</v>
      </c>
      <c r="AW8" s="5">
        <v>3146.6</v>
      </c>
      <c r="AX8" s="5">
        <v>3381.8</v>
      </c>
      <c r="AY8" s="5">
        <v>3533.5</v>
      </c>
      <c r="AZ8" s="5">
        <v>3685.5</v>
      </c>
      <c r="BA8" s="5">
        <v>3754.8</v>
      </c>
      <c r="BB8" s="5">
        <v>4183.1000000000004</v>
      </c>
      <c r="BC8" s="5">
        <v>4779</v>
      </c>
      <c r="BD8" s="5">
        <v>4981.8999999999996</v>
      </c>
      <c r="BE8" s="5"/>
    </row>
    <row r="9" spans="1:57" x14ac:dyDescent="0.2">
      <c r="A9" s="392" t="s">
        <v>714</v>
      </c>
      <c r="B9" s="283" t="s">
        <v>715</v>
      </c>
      <c r="C9" s="5">
        <v>25.4</v>
      </c>
      <c r="D9" s="5">
        <v>28.1</v>
      </c>
      <c r="E9" s="5">
        <v>38.799999999999997</v>
      </c>
      <c r="F9" s="5">
        <v>46.8</v>
      </c>
      <c r="G9" s="5">
        <v>45.1</v>
      </c>
      <c r="H9" s="5">
        <v>57.8</v>
      </c>
      <c r="I9" s="5">
        <v>62.2</v>
      </c>
      <c r="J9" s="5">
        <v>64.5</v>
      </c>
      <c r="K9" s="5">
        <v>68.3</v>
      </c>
      <c r="L9" s="5">
        <v>73.599999999999994</v>
      </c>
      <c r="M9" s="5">
        <v>118.1</v>
      </c>
      <c r="N9" s="5">
        <v>158.80000000000001</v>
      </c>
      <c r="O9" s="5">
        <v>205</v>
      </c>
      <c r="P9" s="5">
        <v>229</v>
      </c>
      <c r="Q9" s="5">
        <v>231.7</v>
      </c>
      <c r="R9" s="5">
        <v>242.9</v>
      </c>
      <c r="S9" s="5">
        <v>247.6</v>
      </c>
      <c r="T9" s="5">
        <v>251.4</v>
      </c>
      <c r="U9" s="5">
        <v>266.10000000000002</v>
      </c>
      <c r="V9" s="5">
        <v>303.5</v>
      </c>
      <c r="W9" s="5">
        <v>337.9</v>
      </c>
      <c r="X9" s="5">
        <v>403.5</v>
      </c>
      <c r="Y9" s="5">
        <v>509.7</v>
      </c>
      <c r="Z9" s="5">
        <v>574.5</v>
      </c>
      <c r="AA9" s="5">
        <v>666.1</v>
      </c>
      <c r="AB9" s="5">
        <v>633.70000000000005</v>
      </c>
      <c r="AC9" s="5">
        <v>646.5</v>
      </c>
      <c r="AD9" s="5">
        <v>744.8</v>
      </c>
      <c r="AE9" s="5">
        <v>775.2</v>
      </c>
      <c r="AF9" s="5">
        <v>914.9</v>
      </c>
      <c r="AG9" s="5">
        <v>1024.8</v>
      </c>
      <c r="AH9" s="5">
        <v>962.1</v>
      </c>
      <c r="AI9" s="5">
        <v>1067.7</v>
      </c>
      <c r="AJ9" s="5">
        <v>1126.2</v>
      </c>
      <c r="AK9" s="5">
        <v>1280.2</v>
      </c>
      <c r="AL9" s="5">
        <v>1291.2</v>
      </c>
      <c r="AM9" s="5">
        <v>1326.7</v>
      </c>
      <c r="AN9" s="5">
        <v>1358.9</v>
      </c>
      <c r="AO9" s="5">
        <v>1389.9</v>
      </c>
      <c r="AP9" s="5">
        <v>1312.7</v>
      </c>
      <c r="AQ9" s="5">
        <v>1344.7</v>
      </c>
      <c r="AR9" s="5">
        <v>1435.6</v>
      </c>
      <c r="AS9" s="5">
        <v>1464.9</v>
      </c>
      <c r="AT9" s="5">
        <v>1422.2</v>
      </c>
      <c r="AU9" s="5">
        <v>1505.9</v>
      </c>
      <c r="AV9" s="5">
        <v>1321.1</v>
      </c>
      <c r="AW9" s="5">
        <v>1362.4</v>
      </c>
      <c r="AX9" s="5">
        <v>1412</v>
      </c>
      <c r="AY9" s="5">
        <v>1501.8</v>
      </c>
      <c r="AZ9" s="5">
        <v>1620.3</v>
      </c>
      <c r="BA9" s="5">
        <v>1461.6</v>
      </c>
      <c r="BB9" s="5">
        <v>1726.2</v>
      </c>
      <c r="BC9" s="5">
        <v>1746.1</v>
      </c>
      <c r="BD9" s="5">
        <v>1940.6</v>
      </c>
      <c r="BE9" s="5"/>
    </row>
    <row r="10" spans="1:57" x14ac:dyDescent="0.2">
      <c r="A10" s="392" t="s">
        <v>716</v>
      </c>
      <c r="B10" s="283" t="s">
        <v>717</v>
      </c>
      <c r="C10" s="5">
        <v>17.2</v>
      </c>
      <c r="D10" s="5">
        <v>18.600000000000001</v>
      </c>
      <c r="E10" s="5">
        <v>25.7</v>
      </c>
      <c r="F10" s="5">
        <v>29.8</v>
      </c>
      <c r="G10" s="5">
        <v>34</v>
      </c>
      <c r="H10" s="5">
        <v>35.700000000000003</v>
      </c>
      <c r="I10" s="5">
        <v>40.1</v>
      </c>
      <c r="J10" s="5">
        <v>45.4</v>
      </c>
      <c r="K10" s="5">
        <v>48</v>
      </c>
      <c r="L10" s="5">
        <v>56.8</v>
      </c>
      <c r="M10" s="5">
        <v>59.4</v>
      </c>
      <c r="N10" s="5">
        <v>64.599999999999994</v>
      </c>
      <c r="O10" s="5">
        <v>78.8</v>
      </c>
      <c r="P10" s="5">
        <v>93.5</v>
      </c>
      <c r="Q10" s="5">
        <v>97.2</v>
      </c>
      <c r="R10" s="5">
        <v>99.7</v>
      </c>
      <c r="S10" s="5">
        <v>120.6</v>
      </c>
      <c r="T10" s="5">
        <v>136.30000000000001</v>
      </c>
      <c r="U10" s="5">
        <v>150.6</v>
      </c>
      <c r="V10" s="5">
        <v>178.3</v>
      </c>
      <c r="W10" s="5">
        <v>180.2</v>
      </c>
      <c r="X10" s="5">
        <v>174.8</v>
      </c>
      <c r="Y10" s="5">
        <v>193.3</v>
      </c>
      <c r="Z10" s="5">
        <v>178.8</v>
      </c>
      <c r="AA10" s="5">
        <v>169.6</v>
      </c>
      <c r="AB10" s="5">
        <v>166.4</v>
      </c>
      <c r="AC10" s="5">
        <v>170.7</v>
      </c>
      <c r="AD10" s="5">
        <v>193.4</v>
      </c>
      <c r="AE10" s="5">
        <v>227.5</v>
      </c>
      <c r="AF10" s="5">
        <v>263.5</v>
      </c>
      <c r="AG10" s="5">
        <v>315.8</v>
      </c>
      <c r="AH10" s="5">
        <v>287.3</v>
      </c>
      <c r="AI10" s="5">
        <v>253.9</v>
      </c>
      <c r="AJ10" s="5">
        <v>263.7</v>
      </c>
      <c r="AK10" s="5">
        <v>304.3</v>
      </c>
      <c r="AL10" s="5">
        <v>334.7</v>
      </c>
      <c r="AM10" s="5">
        <v>367.1</v>
      </c>
      <c r="AN10" s="5">
        <v>470.4</v>
      </c>
      <c r="AO10" s="5">
        <v>370.7</v>
      </c>
      <c r="AP10" s="5">
        <v>291.7</v>
      </c>
      <c r="AQ10" s="5">
        <v>311.7</v>
      </c>
      <c r="AR10" s="5">
        <v>345</v>
      </c>
      <c r="AS10" s="5">
        <v>360.2</v>
      </c>
      <c r="AT10" s="5">
        <v>374.2</v>
      </c>
      <c r="AU10" s="5">
        <v>435.9</v>
      </c>
      <c r="AV10" s="5">
        <v>455.1</v>
      </c>
      <c r="AW10" s="5">
        <v>507.5</v>
      </c>
      <c r="AX10" s="5">
        <v>573.9</v>
      </c>
      <c r="AY10" s="5">
        <v>677.8</v>
      </c>
      <c r="AZ10" s="5">
        <v>612.4</v>
      </c>
      <c r="BA10" s="5">
        <v>659.3</v>
      </c>
      <c r="BB10" s="5">
        <v>826.4</v>
      </c>
      <c r="BC10" s="5">
        <v>769.9</v>
      </c>
      <c r="BD10" s="5">
        <v>529.9</v>
      </c>
      <c r="BE10" s="5"/>
    </row>
    <row r="11" spans="1:57" x14ac:dyDescent="0.2">
      <c r="A11" s="391" t="s">
        <v>718</v>
      </c>
      <c r="B11" s="283" t="s">
        <v>719</v>
      </c>
      <c r="C11" s="5">
        <v>21.1</v>
      </c>
      <c r="D11" s="5">
        <v>23.3</v>
      </c>
      <c r="E11" s="5">
        <v>25.6</v>
      </c>
      <c r="F11" s="5">
        <v>29.2</v>
      </c>
      <c r="G11" s="5">
        <v>33.799999999999997</v>
      </c>
      <c r="H11" s="5">
        <v>35.4</v>
      </c>
      <c r="I11" s="5">
        <v>41</v>
      </c>
      <c r="J11" s="5">
        <v>43.4</v>
      </c>
      <c r="K11" s="5">
        <v>47.5</v>
      </c>
      <c r="L11" s="5">
        <v>52</v>
      </c>
      <c r="M11" s="5">
        <v>54.2</v>
      </c>
      <c r="N11" s="5">
        <v>61.4</v>
      </c>
      <c r="O11" s="5">
        <v>68.5</v>
      </c>
      <c r="P11" s="5">
        <v>75.3</v>
      </c>
      <c r="Q11" s="5">
        <v>84.2</v>
      </c>
      <c r="R11" s="5">
        <v>88.9</v>
      </c>
      <c r="S11" s="5">
        <v>97.2</v>
      </c>
      <c r="T11" s="5">
        <v>86.3</v>
      </c>
      <c r="U11" s="5">
        <v>103.4</v>
      </c>
      <c r="V11" s="5">
        <v>126.2</v>
      </c>
      <c r="W11" s="5">
        <v>141</v>
      </c>
      <c r="X11" s="5">
        <v>127</v>
      </c>
      <c r="Y11" s="5">
        <v>150.6</v>
      </c>
      <c r="Z11" s="5">
        <v>211</v>
      </c>
      <c r="AA11" s="5">
        <v>224.8</v>
      </c>
      <c r="AB11" s="5">
        <v>206.4</v>
      </c>
      <c r="AC11" s="5">
        <v>230.8</v>
      </c>
      <c r="AD11" s="5">
        <v>270.5</v>
      </c>
      <c r="AE11" s="5">
        <v>313</v>
      </c>
      <c r="AF11" s="5">
        <v>394.8</v>
      </c>
      <c r="AG11" s="5">
        <v>513.29999999999995</v>
      </c>
      <c r="AH11" s="5">
        <v>499.1</v>
      </c>
      <c r="AI11" s="5">
        <v>416.7</v>
      </c>
      <c r="AJ11" s="5">
        <v>397</v>
      </c>
      <c r="AK11" s="5">
        <v>459.3</v>
      </c>
      <c r="AL11" s="5">
        <v>570.4</v>
      </c>
      <c r="AM11" s="5">
        <v>690.6</v>
      </c>
      <c r="AN11" s="5">
        <v>758.8</v>
      </c>
      <c r="AO11" s="5">
        <v>610.5</v>
      </c>
      <c r="AP11" s="5">
        <v>562.5</v>
      </c>
      <c r="AQ11" s="5">
        <v>677.4</v>
      </c>
      <c r="AR11" s="5">
        <v>657.2</v>
      </c>
      <c r="AS11" s="5">
        <v>688.2</v>
      </c>
      <c r="AT11" s="5">
        <v>775.6</v>
      </c>
      <c r="AU11" s="5">
        <v>869.6</v>
      </c>
      <c r="AV11" s="5">
        <v>1030.9000000000001</v>
      </c>
      <c r="AW11" s="5">
        <v>1131.4000000000001</v>
      </c>
      <c r="AX11" s="5">
        <v>1241.0999999999999</v>
      </c>
      <c r="AY11" s="5">
        <v>1316.8</v>
      </c>
      <c r="AZ11" s="5">
        <v>1331.9</v>
      </c>
      <c r="BA11" s="5">
        <v>1386.8</v>
      </c>
      <c r="BB11" s="5">
        <v>1739.1</v>
      </c>
      <c r="BC11" s="5">
        <v>1685.2</v>
      </c>
      <c r="BD11" s="5">
        <v>1589.2</v>
      </c>
      <c r="BE11" s="5"/>
    </row>
    <row r="12" spans="1:57" x14ac:dyDescent="0.2">
      <c r="A12" s="198" t="s">
        <v>720</v>
      </c>
      <c r="B12" s="390" t="s">
        <v>721</v>
      </c>
      <c r="C12" s="219">
        <v>192.8</v>
      </c>
      <c r="D12" s="219">
        <v>207.6</v>
      </c>
      <c r="E12" s="219">
        <v>229.3</v>
      </c>
      <c r="F12" s="219">
        <v>301.10000000000002</v>
      </c>
      <c r="G12" s="219">
        <v>411.3</v>
      </c>
      <c r="H12" s="219">
        <v>414.9</v>
      </c>
      <c r="I12" s="219">
        <v>475.3</v>
      </c>
      <c r="J12" s="219">
        <v>579</v>
      </c>
      <c r="K12" s="219">
        <v>677.4</v>
      </c>
      <c r="L12" s="219">
        <v>656.9</v>
      </c>
      <c r="M12" s="219">
        <v>691.9</v>
      </c>
      <c r="N12" s="219">
        <v>732.8</v>
      </c>
      <c r="O12" s="219">
        <v>816.1</v>
      </c>
      <c r="P12" s="219">
        <v>1006.4</v>
      </c>
      <c r="Q12" s="219">
        <v>1047.8</v>
      </c>
      <c r="R12" s="219">
        <v>1185.8</v>
      </c>
      <c r="S12" s="219">
        <v>1193.8</v>
      </c>
      <c r="T12" s="219">
        <v>1227.4000000000001</v>
      </c>
      <c r="U12" s="219">
        <v>1306.5</v>
      </c>
      <c r="V12" s="219">
        <v>1437.6</v>
      </c>
      <c r="W12" s="219">
        <v>1547.9</v>
      </c>
      <c r="X12" s="219">
        <v>1534.1</v>
      </c>
      <c r="Y12" s="219">
        <v>1528.7</v>
      </c>
      <c r="Z12" s="219">
        <v>1910</v>
      </c>
      <c r="AA12" s="219">
        <v>2128.5</v>
      </c>
      <c r="AB12" s="219">
        <v>2312.1999999999998</v>
      </c>
      <c r="AC12" s="219">
        <v>2492.5</v>
      </c>
      <c r="AD12" s="219">
        <v>2690.1</v>
      </c>
      <c r="AE12" s="219">
        <v>2788.2</v>
      </c>
      <c r="AF12" s="219">
        <v>2940.1</v>
      </c>
      <c r="AG12" s="219">
        <v>3283.1</v>
      </c>
      <c r="AH12" s="219">
        <v>3421.4</v>
      </c>
      <c r="AI12" s="219">
        <v>3656.5</v>
      </c>
      <c r="AJ12" s="219">
        <v>3765.5</v>
      </c>
      <c r="AK12" s="219">
        <v>3558.2</v>
      </c>
      <c r="AL12" s="219">
        <v>4108.8</v>
      </c>
      <c r="AM12" s="219">
        <v>4408.6000000000004</v>
      </c>
      <c r="AN12" s="219">
        <v>4881.2</v>
      </c>
      <c r="AO12" s="219">
        <v>5262.2</v>
      </c>
      <c r="AP12" s="219">
        <v>5263.7</v>
      </c>
      <c r="AQ12" s="219">
        <v>5730.4</v>
      </c>
      <c r="AR12" s="219">
        <v>6004.8</v>
      </c>
      <c r="AS12" s="219">
        <v>6276</v>
      </c>
      <c r="AT12" s="219">
        <v>6601.9</v>
      </c>
      <c r="AU12" s="219">
        <v>6796.7</v>
      </c>
      <c r="AV12" s="219">
        <v>7454.7</v>
      </c>
      <c r="AW12" s="219">
        <v>8010.5</v>
      </c>
      <c r="AX12" s="219">
        <v>8539.9</v>
      </c>
      <c r="AY12" s="219">
        <v>10133.6</v>
      </c>
      <c r="AZ12" s="219">
        <v>10510.5</v>
      </c>
      <c r="BA12" s="219">
        <v>10211.799999999999</v>
      </c>
      <c r="BB12" s="219">
        <v>11454.9</v>
      </c>
      <c r="BC12" s="219">
        <v>12382.9</v>
      </c>
      <c r="BD12" s="219">
        <v>14307.7</v>
      </c>
      <c r="BE12" s="219"/>
    </row>
    <row r="13" spans="1:57" x14ac:dyDescent="0.2">
      <c r="A13" s="391" t="s">
        <v>722</v>
      </c>
      <c r="B13" s="283" t="s">
        <v>723</v>
      </c>
      <c r="C13" s="5">
        <v>184.2</v>
      </c>
      <c r="D13" s="5">
        <v>198.9</v>
      </c>
      <c r="E13" s="5">
        <v>220.1</v>
      </c>
      <c r="F13" s="5">
        <v>290.3</v>
      </c>
      <c r="G13" s="5">
        <v>400.3</v>
      </c>
      <c r="H13" s="5">
        <v>404.3</v>
      </c>
      <c r="I13" s="5">
        <v>461.5</v>
      </c>
      <c r="J13" s="5">
        <v>564</v>
      </c>
      <c r="K13" s="5">
        <v>658.7</v>
      </c>
      <c r="L13" s="5">
        <v>638.70000000000005</v>
      </c>
      <c r="M13" s="5">
        <v>671.7</v>
      </c>
      <c r="N13" s="5">
        <v>707.7</v>
      </c>
      <c r="O13" s="5">
        <v>789.9</v>
      </c>
      <c r="P13" s="5">
        <v>970.4</v>
      </c>
      <c r="Q13" s="5">
        <v>1012.4</v>
      </c>
      <c r="R13" s="5">
        <v>1145.5</v>
      </c>
      <c r="S13" s="5">
        <v>1155.8</v>
      </c>
      <c r="T13" s="5">
        <v>1185.3</v>
      </c>
      <c r="U13" s="5">
        <v>1247.0999999999999</v>
      </c>
      <c r="V13" s="5">
        <v>1374.1</v>
      </c>
      <c r="W13" s="5">
        <v>1476.2</v>
      </c>
      <c r="X13" s="5">
        <v>1453.9</v>
      </c>
      <c r="Y13" s="5">
        <v>1453.1</v>
      </c>
      <c r="Z13" s="5">
        <v>1824.7</v>
      </c>
      <c r="AA13" s="5">
        <v>2026.5</v>
      </c>
      <c r="AB13" s="5">
        <v>2203.8000000000002</v>
      </c>
      <c r="AC13" s="5">
        <v>2357.9</v>
      </c>
      <c r="AD13" s="5">
        <v>2555.3000000000002</v>
      </c>
      <c r="AE13" s="5">
        <v>2637.4</v>
      </c>
      <c r="AF13" s="5">
        <v>2756.4</v>
      </c>
      <c r="AG13" s="5">
        <v>3106</v>
      </c>
      <c r="AH13" s="5">
        <v>3240.4</v>
      </c>
      <c r="AI13" s="5">
        <v>3453.7</v>
      </c>
      <c r="AJ13" s="5">
        <v>3582.8</v>
      </c>
      <c r="AK13" s="5">
        <v>3396.1</v>
      </c>
      <c r="AL13" s="5">
        <v>3913.8</v>
      </c>
      <c r="AM13" s="5">
        <v>4225.6000000000004</v>
      </c>
      <c r="AN13" s="5">
        <v>4654.3999999999996</v>
      </c>
      <c r="AO13" s="5">
        <v>5039</v>
      </c>
      <c r="AP13" s="5">
        <v>4991.2</v>
      </c>
      <c r="AQ13" s="5">
        <v>5466.7</v>
      </c>
      <c r="AR13" s="5">
        <v>5695.2</v>
      </c>
      <c r="AS13" s="5">
        <v>5955.2</v>
      </c>
      <c r="AT13" s="5">
        <v>6273.9</v>
      </c>
      <c r="AU13" s="5">
        <v>6467.1</v>
      </c>
      <c r="AV13" s="5">
        <v>7011</v>
      </c>
      <c r="AW13" s="5">
        <v>7443.2</v>
      </c>
      <c r="AX13" s="5">
        <v>7957.7</v>
      </c>
      <c r="AY13" s="5">
        <v>9391.5</v>
      </c>
      <c r="AZ13" s="5">
        <v>9678</v>
      </c>
      <c r="BA13" s="5">
        <v>9369.6</v>
      </c>
      <c r="BB13" s="5">
        <v>10595.7</v>
      </c>
      <c r="BC13" s="5">
        <v>11443.4</v>
      </c>
      <c r="BD13" s="5">
        <v>13147</v>
      </c>
      <c r="BE13" s="5"/>
    </row>
    <row r="14" spans="1:57" x14ac:dyDescent="0.2">
      <c r="A14" s="391" t="s">
        <v>724</v>
      </c>
      <c r="B14" s="283" t="s">
        <v>725</v>
      </c>
      <c r="C14" s="5">
        <v>8.6</v>
      </c>
      <c r="D14" s="5">
        <v>8.6</v>
      </c>
      <c r="E14" s="5">
        <v>9.1999999999999993</v>
      </c>
      <c r="F14" s="5">
        <v>10.8</v>
      </c>
      <c r="G14" s="5">
        <v>10.9</v>
      </c>
      <c r="H14" s="5">
        <v>10.6</v>
      </c>
      <c r="I14" s="5">
        <v>13.7</v>
      </c>
      <c r="J14" s="5">
        <v>15</v>
      </c>
      <c r="K14" s="5">
        <v>18.600000000000001</v>
      </c>
      <c r="L14" s="5">
        <v>18.2</v>
      </c>
      <c r="M14" s="5">
        <v>20.2</v>
      </c>
      <c r="N14" s="5">
        <v>25.1</v>
      </c>
      <c r="O14" s="5">
        <v>26.2</v>
      </c>
      <c r="P14" s="5">
        <v>36</v>
      </c>
      <c r="Q14" s="5">
        <v>35.4</v>
      </c>
      <c r="R14" s="5">
        <v>40.299999999999997</v>
      </c>
      <c r="S14" s="5">
        <v>38</v>
      </c>
      <c r="T14" s="5">
        <v>42.1</v>
      </c>
      <c r="U14" s="5">
        <v>59.4</v>
      </c>
      <c r="V14" s="5">
        <v>63.5</v>
      </c>
      <c r="W14" s="5">
        <v>71.7</v>
      </c>
      <c r="X14" s="5">
        <v>80.2</v>
      </c>
      <c r="Y14" s="5">
        <v>75.599999999999994</v>
      </c>
      <c r="Z14" s="5">
        <v>85.3</v>
      </c>
      <c r="AA14" s="5">
        <v>102</v>
      </c>
      <c r="AB14" s="5">
        <v>108.4</v>
      </c>
      <c r="AC14" s="5">
        <v>134.69999999999999</v>
      </c>
      <c r="AD14" s="5">
        <v>134.80000000000001</v>
      </c>
      <c r="AE14" s="5">
        <v>150.69999999999999</v>
      </c>
      <c r="AF14" s="5">
        <v>183.6</v>
      </c>
      <c r="AG14" s="5">
        <v>177.2</v>
      </c>
      <c r="AH14" s="5">
        <v>181</v>
      </c>
      <c r="AI14" s="5">
        <v>202.8</v>
      </c>
      <c r="AJ14" s="5">
        <v>182.7</v>
      </c>
      <c r="AK14" s="5">
        <v>162.1</v>
      </c>
      <c r="AL14" s="5">
        <v>195</v>
      </c>
      <c r="AM14" s="5">
        <v>183</v>
      </c>
      <c r="AN14" s="5">
        <v>226.9</v>
      </c>
      <c r="AO14" s="5">
        <v>223.2</v>
      </c>
      <c r="AP14" s="5">
        <v>272.5</v>
      </c>
      <c r="AQ14" s="5">
        <v>263.7</v>
      </c>
      <c r="AR14" s="5">
        <v>309.60000000000002</v>
      </c>
      <c r="AS14" s="5">
        <v>320.8</v>
      </c>
      <c r="AT14" s="5">
        <v>328</v>
      </c>
      <c r="AU14" s="5">
        <v>329.5</v>
      </c>
      <c r="AV14" s="5">
        <v>443.7</v>
      </c>
      <c r="AW14" s="5">
        <v>567.29999999999995</v>
      </c>
      <c r="AX14" s="5">
        <v>582.20000000000005</v>
      </c>
      <c r="AY14" s="5">
        <v>742.1</v>
      </c>
      <c r="AZ14" s="5">
        <v>832.5</v>
      </c>
      <c r="BA14" s="5">
        <v>842.2</v>
      </c>
      <c r="BB14" s="5">
        <v>859.3</v>
      </c>
      <c r="BC14" s="5">
        <v>939.5</v>
      </c>
      <c r="BD14" s="5">
        <v>1160.7</v>
      </c>
      <c r="BE14" s="5"/>
    </row>
    <row r="15" spans="1:57" x14ac:dyDescent="0.2">
      <c r="A15" s="198" t="s">
        <v>726</v>
      </c>
      <c r="B15" s="390" t="s">
        <v>727</v>
      </c>
      <c r="C15" s="219">
        <v>1.6</v>
      </c>
      <c r="D15" s="219">
        <v>1.7</v>
      </c>
      <c r="E15" s="219">
        <v>2.5</v>
      </c>
      <c r="F15" s="219">
        <v>4</v>
      </c>
      <c r="G15" s="219">
        <v>3.2</v>
      </c>
      <c r="H15" s="219">
        <v>3.2</v>
      </c>
      <c r="I15" s="219">
        <v>3</v>
      </c>
      <c r="J15" s="219">
        <v>4.7</v>
      </c>
      <c r="K15" s="219">
        <v>3.3</v>
      </c>
      <c r="L15" s="219">
        <v>5.0999999999999996</v>
      </c>
      <c r="M15" s="219">
        <v>5.2</v>
      </c>
      <c r="N15" s="219">
        <v>4.4000000000000004</v>
      </c>
      <c r="O15" s="219">
        <v>6.5</v>
      </c>
      <c r="P15" s="219">
        <v>6.5</v>
      </c>
      <c r="Q15" s="219">
        <v>7.9</v>
      </c>
      <c r="R15" s="219">
        <v>6.7</v>
      </c>
      <c r="S15" s="219">
        <v>6.7</v>
      </c>
      <c r="T15" s="219">
        <v>7.1</v>
      </c>
      <c r="U15" s="219">
        <v>7.3</v>
      </c>
      <c r="V15" s="219">
        <v>8.1999999999999993</v>
      </c>
      <c r="W15" s="219">
        <v>11.2</v>
      </c>
      <c r="X15" s="219">
        <v>12.9</v>
      </c>
      <c r="Y15" s="219">
        <v>13.4</v>
      </c>
      <c r="Z15" s="219">
        <v>12.1</v>
      </c>
      <c r="AA15" s="219">
        <v>14</v>
      </c>
      <c r="AB15" s="219">
        <v>15.4</v>
      </c>
      <c r="AC15" s="219">
        <v>17</v>
      </c>
      <c r="AD15" s="219">
        <v>21.2</v>
      </c>
      <c r="AE15" s="219">
        <v>16.899999999999999</v>
      </c>
      <c r="AF15" s="219">
        <v>29.1</v>
      </c>
      <c r="AG15" s="219">
        <v>23</v>
      </c>
      <c r="AH15" s="219">
        <v>23.7</v>
      </c>
      <c r="AI15" s="219">
        <v>32.4</v>
      </c>
      <c r="AJ15" s="219">
        <v>47.7</v>
      </c>
      <c r="AK15" s="219">
        <v>40.700000000000003</v>
      </c>
      <c r="AL15" s="219">
        <v>44</v>
      </c>
      <c r="AM15" s="219">
        <v>47.5</v>
      </c>
      <c r="AN15" s="219">
        <v>46.5</v>
      </c>
      <c r="AO15" s="219">
        <v>53.3</v>
      </c>
      <c r="AP15" s="219">
        <v>52.3</v>
      </c>
      <c r="AQ15" s="219">
        <v>50.2</v>
      </c>
      <c r="AR15" s="219">
        <v>43.4</v>
      </c>
      <c r="AS15" s="219">
        <v>71.099999999999994</v>
      </c>
      <c r="AT15" s="219">
        <v>71.8</v>
      </c>
      <c r="AU15" s="219">
        <v>73.7</v>
      </c>
      <c r="AV15" s="219">
        <v>74.099999999999994</v>
      </c>
      <c r="AW15" s="219">
        <v>85.9</v>
      </c>
      <c r="AX15" s="219">
        <v>110.8</v>
      </c>
      <c r="AY15" s="219">
        <v>90.6</v>
      </c>
      <c r="AZ15" s="219">
        <v>114.2</v>
      </c>
      <c r="BA15" s="219">
        <v>84.5</v>
      </c>
      <c r="BB15" s="219">
        <v>118.2</v>
      </c>
      <c r="BC15" s="219">
        <v>145.4</v>
      </c>
      <c r="BD15" s="219">
        <v>141.1</v>
      </c>
      <c r="BE15" s="219"/>
    </row>
    <row r="16" spans="1:57" s="4" customFormat="1" x14ac:dyDescent="0.2">
      <c r="A16" s="393" t="s">
        <v>728</v>
      </c>
      <c r="B16" s="394" t="s">
        <v>729</v>
      </c>
      <c r="C16" s="277">
        <v>301.89999999999998</v>
      </c>
      <c r="D16" s="277">
        <v>335.4</v>
      </c>
      <c r="E16" s="277">
        <v>388.1</v>
      </c>
      <c r="F16" s="277">
        <v>488.4</v>
      </c>
      <c r="G16" s="277">
        <v>613.5</v>
      </c>
      <c r="H16" s="277">
        <v>652.6</v>
      </c>
      <c r="I16" s="277">
        <v>736.5</v>
      </c>
      <c r="J16" s="277">
        <v>857</v>
      </c>
      <c r="K16" s="277">
        <v>978.8</v>
      </c>
      <c r="L16" s="277">
        <v>982.8</v>
      </c>
      <c r="M16" s="277">
        <v>1107.2</v>
      </c>
      <c r="N16" s="277">
        <v>1220.0999999999999</v>
      </c>
      <c r="O16" s="277">
        <v>1416.4</v>
      </c>
      <c r="P16" s="277">
        <v>1690.2</v>
      </c>
      <c r="Q16" s="277">
        <v>1783</v>
      </c>
      <c r="R16" s="277">
        <v>1958.5</v>
      </c>
      <c r="S16" s="277">
        <v>2026.3</v>
      </c>
      <c r="T16" s="277">
        <v>2096.4</v>
      </c>
      <c r="U16" s="277">
        <v>2254.6999999999998</v>
      </c>
      <c r="V16" s="277">
        <v>2526.9</v>
      </c>
      <c r="W16" s="277">
        <v>2736.8</v>
      </c>
      <c r="X16" s="277">
        <v>2788</v>
      </c>
      <c r="Y16" s="277">
        <v>2990.4</v>
      </c>
      <c r="Z16" s="277">
        <v>3590.3</v>
      </c>
      <c r="AA16" s="277">
        <v>3951.3</v>
      </c>
      <c r="AB16" s="277">
        <v>4109.8999999999996</v>
      </c>
      <c r="AC16" s="277">
        <v>4369.3999999999996</v>
      </c>
      <c r="AD16" s="277">
        <v>4802.7</v>
      </c>
      <c r="AE16" s="277">
        <v>5087.7</v>
      </c>
      <c r="AF16" s="277">
        <v>5614.6</v>
      </c>
      <c r="AG16" s="277">
        <v>6378.5</v>
      </c>
      <c r="AH16" s="277">
        <v>6494.1</v>
      </c>
      <c r="AI16" s="277">
        <v>6789</v>
      </c>
      <c r="AJ16" s="277">
        <v>7063.5</v>
      </c>
      <c r="AK16" s="277">
        <v>7299.6</v>
      </c>
      <c r="AL16" s="277">
        <v>8199.6</v>
      </c>
      <c r="AM16" s="277">
        <v>8738</v>
      </c>
      <c r="AN16" s="277">
        <v>9796.5</v>
      </c>
      <c r="AO16" s="277">
        <v>10074.4</v>
      </c>
      <c r="AP16" s="277">
        <v>9960</v>
      </c>
      <c r="AQ16" s="277">
        <v>10771.3</v>
      </c>
      <c r="AR16" s="277">
        <v>11392.5</v>
      </c>
      <c r="AS16" s="277">
        <v>12055.6</v>
      </c>
      <c r="AT16" s="277">
        <v>12694</v>
      </c>
      <c r="AU16" s="277">
        <v>13450.6</v>
      </c>
      <c r="AV16" s="277">
        <v>13327</v>
      </c>
      <c r="AW16" s="277">
        <v>14244.3</v>
      </c>
      <c r="AX16" s="277">
        <v>15259.5</v>
      </c>
      <c r="AY16" s="277">
        <v>17254.099999999999</v>
      </c>
      <c r="AZ16" s="277">
        <v>17874.8</v>
      </c>
      <c r="BA16" s="277">
        <v>17558.7</v>
      </c>
      <c r="BB16" s="277">
        <v>20048</v>
      </c>
      <c r="BC16" s="277">
        <v>21508.5</v>
      </c>
      <c r="BD16" s="277">
        <v>23490.5</v>
      </c>
      <c r="BE16" s="277"/>
    </row>
    <row r="17" spans="1:57" s="4" customFormat="1" x14ac:dyDescent="0.2">
      <c r="A17" s="198" t="s">
        <v>188</v>
      </c>
      <c r="B17" s="390" t="s">
        <v>730</v>
      </c>
      <c r="C17" s="219">
        <v>120.6</v>
      </c>
      <c r="D17" s="219">
        <v>134.19999999999999</v>
      </c>
      <c r="E17" s="219">
        <v>151.69999999999999</v>
      </c>
      <c r="F17" s="219">
        <v>176.2</v>
      </c>
      <c r="G17" s="219">
        <v>223.8</v>
      </c>
      <c r="H17" s="219">
        <v>271.8</v>
      </c>
      <c r="I17" s="219">
        <v>330.4</v>
      </c>
      <c r="J17" s="219">
        <v>358.1</v>
      </c>
      <c r="K17" s="219">
        <v>374.7</v>
      </c>
      <c r="L17" s="219">
        <v>396.5</v>
      </c>
      <c r="M17" s="219">
        <v>443.3</v>
      </c>
      <c r="N17" s="219">
        <v>479.5</v>
      </c>
      <c r="O17" s="219">
        <v>549.29999999999995</v>
      </c>
      <c r="P17" s="219">
        <v>590.29999999999995</v>
      </c>
      <c r="Q17" s="219">
        <v>649.5</v>
      </c>
      <c r="R17" s="219">
        <v>690</v>
      </c>
      <c r="S17" s="219">
        <v>736.3</v>
      </c>
      <c r="T17" s="219">
        <v>790.1</v>
      </c>
      <c r="U17" s="219">
        <v>842.1</v>
      </c>
      <c r="V17" s="219">
        <v>927.4</v>
      </c>
      <c r="W17" s="219">
        <v>1014.9</v>
      </c>
      <c r="X17" s="219">
        <v>1114.5999999999999</v>
      </c>
      <c r="Y17" s="219">
        <v>1244.5</v>
      </c>
      <c r="Z17" s="219">
        <v>1359.8</v>
      </c>
      <c r="AA17" s="219">
        <v>1413</v>
      </c>
      <c r="AB17" s="219">
        <v>1496.7</v>
      </c>
      <c r="AC17" s="219">
        <v>1580.3</v>
      </c>
      <c r="AD17" s="219">
        <v>1672.1</v>
      </c>
      <c r="AE17" s="219">
        <v>1793.1</v>
      </c>
      <c r="AF17" s="219">
        <v>2032.5</v>
      </c>
      <c r="AG17" s="219">
        <v>2241.1999999999998</v>
      </c>
      <c r="AH17" s="219">
        <v>2482.9</v>
      </c>
      <c r="AI17" s="219">
        <v>2635.2</v>
      </c>
      <c r="AJ17" s="219">
        <v>2807.7</v>
      </c>
      <c r="AK17" s="219">
        <v>2964.7</v>
      </c>
      <c r="AL17" s="219">
        <v>3190.5</v>
      </c>
      <c r="AM17" s="219">
        <v>3387.6</v>
      </c>
      <c r="AN17" s="219">
        <v>3727.8</v>
      </c>
      <c r="AO17" s="219">
        <v>4005.4</v>
      </c>
      <c r="AP17" s="219">
        <v>4265.8999999999996</v>
      </c>
      <c r="AQ17" s="219">
        <v>4415.3</v>
      </c>
      <c r="AR17" s="219">
        <v>4693.5</v>
      </c>
      <c r="AS17" s="219">
        <v>4960.3</v>
      </c>
      <c r="AT17" s="219">
        <v>5165.6000000000004</v>
      </c>
      <c r="AU17" s="219">
        <v>5327.3</v>
      </c>
      <c r="AV17" s="219">
        <v>5586.6</v>
      </c>
      <c r="AW17" s="219">
        <v>5778.7</v>
      </c>
      <c r="AX17" s="219">
        <v>6170.7</v>
      </c>
      <c r="AY17" s="219">
        <v>6527.5</v>
      </c>
      <c r="AZ17" s="219">
        <v>6911.5</v>
      </c>
      <c r="BA17" s="219">
        <v>7260.7</v>
      </c>
      <c r="BB17" s="219">
        <v>7708.3</v>
      </c>
      <c r="BC17" s="219">
        <v>8352</v>
      </c>
      <c r="BD17" s="219">
        <v>9195.5</v>
      </c>
      <c r="BE17" s="219"/>
    </row>
    <row r="18" spans="1:57" s="4" customFormat="1" x14ac:dyDescent="0.2">
      <c r="A18" s="393" t="s">
        <v>731</v>
      </c>
      <c r="B18" s="394" t="s">
        <v>732</v>
      </c>
      <c r="C18" s="277">
        <v>422.5</v>
      </c>
      <c r="D18" s="277">
        <v>469.6</v>
      </c>
      <c r="E18" s="277">
        <v>539.70000000000005</v>
      </c>
      <c r="F18" s="277">
        <v>664.6</v>
      </c>
      <c r="G18" s="277">
        <v>837.3</v>
      </c>
      <c r="H18" s="277">
        <v>924.4</v>
      </c>
      <c r="I18" s="277">
        <v>1066.9000000000001</v>
      </c>
      <c r="J18" s="277">
        <v>1215.0999999999999</v>
      </c>
      <c r="K18" s="277">
        <v>1353.5</v>
      </c>
      <c r="L18" s="277">
        <v>1379.3</v>
      </c>
      <c r="M18" s="277">
        <v>1550.6</v>
      </c>
      <c r="N18" s="277">
        <v>1699.6</v>
      </c>
      <c r="O18" s="277">
        <v>1965.7</v>
      </c>
      <c r="P18" s="277">
        <v>2280.5</v>
      </c>
      <c r="Q18" s="277">
        <v>2432.5</v>
      </c>
      <c r="R18" s="277">
        <v>2648.5</v>
      </c>
      <c r="S18" s="277">
        <v>2762.5</v>
      </c>
      <c r="T18" s="277">
        <v>2886.5</v>
      </c>
      <c r="U18" s="277">
        <v>3096.8</v>
      </c>
      <c r="V18" s="277">
        <v>3454.3</v>
      </c>
      <c r="W18" s="277">
        <v>3751.7</v>
      </c>
      <c r="X18" s="277">
        <v>3902.6</v>
      </c>
      <c r="Y18" s="277">
        <v>4234.8999999999996</v>
      </c>
      <c r="Z18" s="277">
        <v>4950.1000000000004</v>
      </c>
      <c r="AA18" s="277">
        <v>5364.3</v>
      </c>
      <c r="AB18" s="277">
        <v>5606.6</v>
      </c>
      <c r="AC18" s="277">
        <v>5949.6</v>
      </c>
      <c r="AD18" s="277">
        <v>6474.8</v>
      </c>
      <c r="AE18" s="277">
        <v>6880.9</v>
      </c>
      <c r="AF18" s="277">
        <v>7647.1</v>
      </c>
      <c r="AG18" s="277">
        <v>8619.7999999999993</v>
      </c>
      <c r="AH18" s="277">
        <v>8977</v>
      </c>
      <c r="AI18" s="277">
        <v>9424.2000000000007</v>
      </c>
      <c r="AJ18" s="277">
        <v>9871.2000000000007</v>
      </c>
      <c r="AK18" s="277">
        <v>10264.299999999999</v>
      </c>
      <c r="AL18" s="277">
        <v>11390.1</v>
      </c>
      <c r="AM18" s="277">
        <v>12125.5</v>
      </c>
      <c r="AN18" s="277">
        <v>13524.3</v>
      </c>
      <c r="AO18" s="277">
        <v>14079.7</v>
      </c>
      <c r="AP18" s="277">
        <v>14226</v>
      </c>
      <c r="AQ18" s="277">
        <v>15186.6</v>
      </c>
      <c r="AR18" s="277">
        <v>16086</v>
      </c>
      <c r="AS18" s="277">
        <v>17016</v>
      </c>
      <c r="AT18" s="277">
        <v>17859.599999999999</v>
      </c>
      <c r="AU18" s="277">
        <v>18777.900000000001</v>
      </c>
      <c r="AV18" s="277">
        <v>18913.599999999999</v>
      </c>
      <c r="AW18" s="277">
        <v>20023</v>
      </c>
      <c r="AX18" s="277">
        <v>21430.2</v>
      </c>
      <c r="AY18" s="277">
        <v>23781.5</v>
      </c>
      <c r="AZ18" s="277">
        <v>24786.3</v>
      </c>
      <c r="BA18" s="277">
        <v>24819.4</v>
      </c>
      <c r="BB18" s="277">
        <v>27756.3</v>
      </c>
      <c r="BC18" s="277">
        <v>29860.6</v>
      </c>
      <c r="BD18" s="277">
        <v>32686</v>
      </c>
      <c r="BE18" s="277"/>
    </row>
    <row r="19" spans="1:57" s="381" customFormat="1" x14ac:dyDescent="0.2">
      <c r="A19" s="384"/>
      <c r="B19" s="385"/>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row>
    <row r="20" spans="1:57" s="393" customFormat="1" ht="13.5" thickBot="1" x14ac:dyDescent="0.25">
      <c r="A20" s="266" t="s">
        <v>1635</v>
      </c>
      <c r="B20" s="398"/>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t="s">
        <v>178</v>
      </c>
    </row>
    <row r="21" spans="1:57" s="381" customFormat="1" x14ac:dyDescent="0.2">
      <c r="A21" s="384"/>
      <c r="B21" s="385"/>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row>
    <row r="22" spans="1:57" x14ac:dyDescent="0.2">
      <c r="A22" s="268" t="s">
        <v>437</v>
      </c>
    </row>
    <row r="23" spans="1:57" x14ac:dyDescent="0.2">
      <c r="A23" s="399" t="s">
        <v>78</v>
      </c>
    </row>
  </sheetData>
  <phoneticPr fontId="0" type="noConversion"/>
  <pageMargins left="0.55118110236220497" right="0.55118110236220497" top="0.55118110236220497" bottom="0.55118110236220497" header="0.196850393700787" footer="0.196850393700787"/>
  <pageSetup paperSize="9" scale="74" orientation="landscape" r:id="rId1"/>
  <headerFooter alignWithMargins="0">
    <oddFooter>&amp;L&amp;8statec&amp;R&amp;8&amp;D</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55"/>
    <pageSetUpPr autoPageBreaks="0" fitToPage="1"/>
  </sheetPr>
  <dimension ref="A1:BE156"/>
  <sheetViews>
    <sheetView showGridLines="0" zoomScale="85" zoomScaleNormal="85" workbookViewId="0"/>
  </sheetViews>
  <sheetFormatPr defaultColWidth="11.42578125" defaultRowHeight="12.75" x14ac:dyDescent="0.2"/>
  <cols>
    <col min="1" max="1" width="64.7109375" style="185" customWidth="1"/>
    <col min="2" max="2" width="14.57031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556</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4" customFormat="1" ht="15" x14ac:dyDescent="0.35">
      <c r="A2" s="263" t="s">
        <v>60</v>
      </c>
      <c r="B2" s="400" t="s">
        <v>179</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10"/>
    </row>
    <row r="3" spans="1:57" s="384" customFormat="1" ht="15" x14ac:dyDescent="0.35">
      <c r="A3" s="382"/>
      <c r="B3" s="401"/>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4" customFormat="1" ht="15" x14ac:dyDescent="0.35">
      <c r="A5" s="382"/>
      <c r="B5" s="401"/>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row>
    <row r="6" spans="1:57" x14ac:dyDescent="0.2">
      <c r="A6" s="198" t="s">
        <v>711</v>
      </c>
      <c r="B6" s="390" t="s">
        <v>123</v>
      </c>
      <c r="C6" s="219">
        <v>105.7</v>
      </c>
      <c r="D6" s="219">
        <v>121.7</v>
      </c>
      <c r="E6" s="219">
        <v>150.80000000000001</v>
      </c>
      <c r="F6" s="219">
        <v>177</v>
      </c>
      <c r="G6" s="219">
        <v>190.4</v>
      </c>
      <c r="H6" s="219">
        <v>227.4</v>
      </c>
      <c r="I6" s="219">
        <v>251.1</v>
      </c>
      <c r="J6" s="219">
        <v>266.89999999999998</v>
      </c>
      <c r="K6" s="219">
        <v>290.8</v>
      </c>
      <c r="L6" s="219">
        <v>313.10000000000002</v>
      </c>
      <c r="M6" s="219">
        <v>401.8</v>
      </c>
      <c r="N6" s="219">
        <v>473.5</v>
      </c>
      <c r="O6" s="219">
        <v>583.4</v>
      </c>
      <c r="P6" s="219">
        <v>666.7</v>
      </c>
      <c r="Q6" s="219">
        <v>714.1</v>
      </c>
      <c r="R6" s="219">
        <v>753.2</v>
      </c>
      <c r="S6" s="219">
        <v>811.8</v>
      </c>
      <c r="T6" s="219">
        <v>848.1</v>
      </c>
      <c r="U6" s="219">
        <v>925.4</v>
      </c>
      <c r="V6" s="219">
        <v>1063</v>
      </c>
      <c r="W6" s="219">
        <v>1160.4000000000001</v>
      </c>
      <c r="X6" s="219">
        <v>1214</v>
      </c>
      <c r="Y6" s="219">
        <v>1426.4</v>
      </c>
      <c r="Z6" s="219">
        <v>1647.4</v>
      </c>
      <c r="AA6" s="219">
        <v>1787.1</v>
      </c>
      <c r="AB6" s="219">
        <v>1758.6</v>
      </c>
      <c r="AC6" s="219">
        <v>1838.2</v>
      </c>
      <c r="AD6" s="219">
        <v>2063.4</v>
      </c>
      <c r="AE6" s="219">
        <v>2257.4</v>
      </c>
      <c r="AF6" s="219">
        <v>2621.3000000000002</v>
      </c>
      <c r="AG6" s="219">
        <v>3044.1</v>
      </c>
      <c r="AH6" s="219">
        <v>3028.3</v>
      </c>
      <c r="AI6" s="219">
        <v>3082.3</v>
      </c>
      <c r="AJ6" s="219">
        <v>3232.4</v>
      </c>
      <c r="AK6" s="219">
        <v>3681.5</v>
      </c>
      <c r="AL6" s="219">
        <v>4024.4</v>
      </c>
      <c r="AM6" s="219">
        <v>4255.6000000000004</v>
      </c>
      <c r="AN6" s="219">
        <v>4844.6000000000004</v>
      </c>
      <c r="AO6" s="219">
        <v>4739.1000000000004</v>
      </c>
      <c r="AP6" s="219">
        <v>4630.2</v>
      </c>
      <c r="AQ6" s="219">
        <v>4971.8999999999996</v>
      </c>
      <c r="AR6" s="219">
        <v>5325.8</v>
      </c>
      <c r="AS6" s="219">
        <v>5692.8</v>
      </c>
      <c r="AT6" s="219">
        <v>6004.1</v>
      </c>
      <c r="AU6" s="219">
        <v>6556.7</v>
      </c>
      <c r="AV6" s="219">
        <v>5745.5</v>
      </c>
      <c r="AW6" s="219">
        <v>6046.2</v>
      </c>
      <c r="AX6" s="219">
        <v>6482.1</v>
      </c>
      <c r="AY6" s="219">
        <v>6876.7</v>
      </c>
      <c r="AZ6" s="219">
        <v>7085</v>
      </c>
      <c r="BA6" s="219">
        <v>7053.1</v>
      </c>
      <c r="BB6" s="219">
        <v>8208.2999999999993</v>
      </c>
      <c r="BC6" s="219">
        <v>8635.5</v>
      </c>
      <c r="BD6" s="219">
        <v>8778.4</v>
      </c>
      <c r="BE6" s="219"/>
    </row>
    <row r="7" spans="1:57" x14ac:dyDescent="0.2">
      <c r="A7" s="402" t="s">
        <v>74</v>
      </c>
      <c r="B7" s="403" t="s">
        <v>75</v>
      </c>
      <c r="C7" s="277">
        <v>86.3</v>
      </c>
      <c r="D7" s="277">
        <v>100.1</v>
      </c>
      <c r="E7" s="277">
        <v>127.3</v>
      </c>
      <c r="F7" s="277">
        <v>150.1</v>
      </c>
      <c r="G7" s="277">
        <v>159.4</v>
      </c>
      <c r="H7" s="277">
        <v>194.6</v>
      </c>
      <c r="I7" s="277">
        <v>212.9</v>
      </c>
      <c r="J7" s="277">
        <v>225.7</v>
      </c>
      <c r="K7" s="277">
        <v>246</v>
      </c>
      <c r="L7" s="277">
        <v>263.89999999999998</v>
      </c>
      <c r="M7" s="277">
        <v>350.7</v>
      </c>
      <c r="N7" s="277">
        <v>415</v>
      </c>
      <c r="O7" s="277">
        <v>517.79999999999995</v>
      </c>
      <c r="P7" s="277">
        <v>594.70000000000005</v>
      </c>
      <c r="Q7" s="277">
        <v>633.79999999999995</v>
      </c>
      <c r="R7" s="277">
        <v>668.4</v>
      </c>
      <c r="S7" s="277">
        <v>718.5</v>
      </c>
      <c r="T7" s="277">
        <v>765.5</v>
      </c>
      <c r="U7" s="277">
        <v>825.8</v>
      </c>
      <c r="V7" s="277">
        <v>940.4</v>
      </c>
      <c r="W7" s="277">
        <v>1023.2</v>
      </c>
      <c r="X7" s="277">
        <v>1090.5</v>
      </c>
      <c r="Y7" s="277">
        <v>1278.5</v>
      </c>
      <c r="Z7" s="277">
        <v>1438.7</v>
      </c>
      <c r="AA7" s="277">
        <v>1564.2</v>
      </c>
      <c r="AB7" s="277">
        <v>1553.6</v>
      </c>
      <c r="AC7" s="277">
        <v>1608.8</v>
      </c>
      <c r="AD7" s="277">
        <v>1794.5</v>
      </c>
      <c r="AE7" s="277">
        <v>1944.4</v>
      </c>
      <c r="AF7" s="277">
        <v>2226.5</v>
      </c>
      <c r="AG7" s="277">
        <v>2530.8000000000002</v>
      </c>
      <c r="AH7" s="277">
        <v>2529.1999999999998</v>
      </c>
      <c r="AI7" s="277">
        <v>2665.7</v>
      </c>
      <c r="AJ7" s="277">
        <v>2835.3</v>
      </c>
      <c r="AK7" s="277">
        <v>3222.2</v>
      </c>
      <c r="AL7" s="277">
        <v>3454.1</v>
      </c>
      <c r="AM7" s="277">
        <v>3565</v>
      </c>
      <c r="AN7" s="277">
        <v>4085.9</v>
      </c>
      <c r="AO7" s="277">
        <v>4128.6000000000004</v>
      </c>
      <c r="AP7" s="277">
        <v>4067.7</v>
      </c>
      <c r="AQ7" s="277">
        <v>4294.5</v>
      </c>
      <c r="AR7" s="277">
        <v>4668.6000000000004</v>
      </c>
      <c r="AS7" s="277">
        <v>5004.5</v>
      </c>
      <c r="AT7" s="277">
        <v>5228.6000000000004</v>
      </c>
      <c r="AU7" s="277">
        <v>5687.1</v>
      </c>
      <c r="AV7" s="277">
        <v>4743.1000000000004</v>
      </c>
      <c r="AW7" s="277">
        <v>4991.8</v>
      </c>
      <c r="AX7" s="277">
        <v>5340.9</v>
      </c>
      <c r="AY7" s="277">
        <v>5688.8</v>
      </c>
      <c r="AZ7" s="277">
        <v>5892.4</v>
      </c>
      <c r="BA7" s="277">
        <v>5851.5</v>
      </c>
      <c r="BB7" s="277">
        <v>6715.1</v>
      </c>
      <c r="BC7" s="277">
        <v>7273.7</v>
      </c>
      <c r="BD7" s="277">
        <v>7432.5</v>
      </c>
      <c r="BE7" s="277"/>
    </row>
    <row r="8" spans="1:57" x14ac:dyDescent="0.2">
      <c r="A8" s="404" t="s">
        <v>712</v>
      </c>
      <c r="B8" s="403" t="s">
        <v>713</v>
      </c>
      <c r="C8" s="277">
        <v>43.7</v>
      </c>
      <c r="D8" s="277">
        <v>55.9</v>
      </c>
      <c r="E8" s="277">
        <v>66.2</v>
      </c>
      <c r="F8" s="277">
        <v>77.400000000000006</v>
      </c>
      <c r="G8" s="277">
        <v>86.2</v>
      </c>
      <c r="H8" s="277">
        <v>105.7</v>
      </c>
      <c r="I8" s="277">
        <v>115.1</v>
      </c>
      <c r="J8" s="277">
        <v>119.9</v>
      </c>
      <c r="K8" s="277">
        <v>134.19999999999999</v>
      </c>
      <c r="L8" s="277">
        <v>138.4</v>
      </c>
      <c r="M8" s="277">
        <v>178.5</v>
      </c>
      <c r="N8" s="277">
        <v>198</v>
      </c>
      <c r="O8" s="277">
        <v>241.6</v>
      </c>
      <c r="P8" s="277">
        <v>279.5</v>
      </c>
      <c r="Q8" s="277">
        <v>314.10000000000002</v>
      </c>
      <c r="R8" s="277">
        <v>334.7</v>
      </c>
      <c r="S8" s="277">
        <v>360.5</v>
      </c>
      <c r="T8" s="277">
        <v>388</v>
      </c>
      <c r="U8" s="277">
        <v>420.8</v>
      </c>
      <c r="V8" s="277">
        <v>473.1</v>
      </c>
      <c r="W8" s="277">
        <v>518.70000000000005</v>
      </c>
      <c r="X8" s="277">
        <v>535.70000000000005</v>
      </c>
      <c r="Y8" s="277">
        <v>594.70000000000005</v>
      </c>
      <c r="Z8" s="277">
        <v>703.9</v>
      </c>
      <c r="AA8" s="277">
        <v>748.3</v>
      </c>
      <c r="AB8" s="277">
        <v>775.9</v>
      </c>
      <c r="AC8" s="277">
        <v>811.8</v>
      </c>
      <c r="AD8" s="277">
        <v>882.7</v>
      </c>
      <c r="AE8" s="277">
        <v>966.9</v>
      </c>
      <c r="AF8" s="277">
        <v>1072.3</v>
      </c>
      <c r="AG8" s="277">
        <v>1218.4000000000001</v>
      </c>
      <c r="AH8" s="277">
        <v>1300.4000000000001</v>
      </c>
      <c r="AI8" s="277">
        <v>1361.8</v>
      </c>
      <c r="AJ8" s="277">
        <v>1463.3</v>
      </c>
      <c r="AK8" s="277">
        <v>1657</v>
      </c>
      <c r="AL8" s="277">
        <v>1850.6</v>
      </c>
      <c r="AM8" s="277">
        <v>1897.5</v>
      </c>
      <c r="AN8" s="277">
        <v>2280.6</v>
      </c>
      <c r="AO8" s="277">
        <v>2387.6999999999998</v>
      </c>
      <c r="AP8" s="277">
        <v>2477.1</v>
      </c>
      <c r="AQ8" s="277">
        <v>2657</v>
      </c>
      <c r="AR8" s="277">
        <v>2906.5</v>
      </c>
      <c r="AS8" s="277">
        <v>3195.1</v>
      </c>
      <c r="AT8" s="277">
        <v>3448.4</v>
      </c>
      <c r="AU8" s="277">
        <v>3768.9</v>
      </c>
      <c r="AV8" s="277">
        <v>2991</v>
      </c>
      <c r="AW8" s="277">
        <v>3146.6</v>
      </c>
      <c r="AX8" s="277">
        <v>3381.8</v>
      </c>
      <c r="AY8" s="277">
        <v>3533.5</v>
      </c>
      <c r="AZ8" s="277">
        <v>3685.5</v>
      </c>
      <c r="BA8" s="277">
        <v>3754.8</v>
      </c>
      <c r="BB8" s="277">
        <v>4183.1000000000004</v>
      </c>
      <c r="BC8" s="277">
        <v>4779</v>
      </c>
      <c r="BD8" s="277">
        <v>4981.8999999999996</v>
      </c>
      <c r="BE8" s="277"/>
    </row>
    <row r="9" spans="1:57" x14ac:dyDescent="0.2">
      <c r="A9" s="404" t="s">
        <v>714</v>
      </c>
      <c r="B9" s="403" t="s">
        <v>715</v>
      </c>
      <c r="C9" s="277">
        <v>25.4</v>
      </c>
      <c r="D9" s="277">
        <v>25.5</v>
      </c>
      <c r="E9" s="277">
        <v>35.4</v>
      </c>
      <c r="F9" s="277">
        <v>42.9</v>
      </c>
      <c r="G9" s="277">
        <v>39.299999999999997</v>
      </c>
      <c r="H9" s="277">
        <v>53.3</v>
      </c>
      <c r="I9" s="277">
        <v>57.7</v>
      </c>
      <c r="J9" s="277">
        <v>60.4</v>
      </c>
      <c r="K9" s="277">
        <v>64.400000000000006</v>
      </c>
      <c r="L9" s="277">
        <v>69</v>
      </c>
      <c r="M9" s="277">
        <v>113.4</v>
      </c>
      <c r="N9" s="277">
        <v>153.6</v>
      </c>
      <c r="O9" s="277">
        <v>198.8</v>
      </c>
      <c r="P9" s="277">
        <v>223.2</v>
      </c>
      <c r="Q9" s="277">
        <v>224.8</v>
      </c>
      <c r="R9" s="277">
        <v>236.1</v>
      </c>
      <c r="S9" s="277">
        <v>240.2</v>
      </c>
      <c r="T9" s="277">
        <v>243.3</v>
      </c>
      <c r="U9" s="277">
        <v>256.8</v>
      </c>
      <c r="V9" s="277">
        <v>292.3</v>
      </c>
      <c r="W9" s="277">
        <v>326.39999999999998</v>
      </c>
      <c r="X9" s="277">
        <v>382.4</v>
      </c>
      <c r="Y9" s="277">
        <v>493.5</v>
      </c>
      <c r="Z9" s="277">
        <v>556.79999999999995</v>
      </c>
      <c r="AA9" s="277">
        <v>646.29999999999995</v>
      </c>
      <c r="AB9" s="277">
        <v>611.6</v>
      </c>
      <c r="AC9" s="277">
        <v>627.4</v>
      </c>
      <c r="AD9" s="277">
        <v>719.3</v>
      </c>
      <c r="AE9" s="277">
        <v>751.1</v>
      </c>
      <c r="AF9" s="277">
        <v>891.5</v>
      </c>
      <c r="AG9" s="277">
        <v>997.6</v>
      </c>
      <c r="AH9" s="277">
        <v>941.7</v>
      </c>
      <c r="AI9" s="277">
        <v>1051.0999999999999</v>
      </c>
      <c r="AJ9" s="277">
        <v>1109.9000000000001</v>
      </c>
      <c r="AK9" s="277">
        <v>1261.5999999999999</v>
      </c>
      <c r="AL9" s="277">
        <v>1269.7</v>
      </c>
      <c r="AM9" s="277">
        <v>1300.7</v>
      </c>
      <c r="AN9" s="277">
        <v>1335.3</v>
      </c>
      <c r="AO9" s="277">
        <v>1370.7</v>
      </c>
      <c r="AP9" s="277">
        <v>1299.0999999999999</v>
      </c>
      <c r="AQ9" s="277">
        <v>1326.6</v>
      </c>
      <c r="AR9" s="277">
        <v>1417.7</v>
      </c>
      <c r="AS9" s="277">
        <v>1449.3</v>
      </c>
      <c r="AT9" s="277">
        <v>1406.6</v>
      </c>
      <c r="AU9" s="277">
        <v>1486.5</v>
      </c>
      <c r="AV9" s="277">
        <v>1298.3</v>
      </c>
      <c r="AW9" s="277">
        <v>1337.7</v>
      </c>
      <c r="AX9" s="277">
        <v>1385.2</v>
      </c>
      <c r="AY9" s="277">
        <v>1477.5</v>
      </c>
      <c r="AZ9" s="277">
        <v>1594.5</v>
      </c>
      <c r="BA9" s="277">
        <v>1437.5</v>
      </c>
      <c r="BB9" s="277">
        <v>1705.5</v>
      </c>
      <c r="BC9" s="277">
        <v>1724.8</v>
      </c>
      <c r="BD9" s="277">
        <v>1920.6</v>
      </c>
      <c r="BE9" s="277"/>
    </row>
    <row r="10" spans="1:57" x14ac:dyDescent="0.2">
      <c r="A10" s="405" t="s">
        <v>742</v>
      </c>
      <c r="B10" s="283" t="s">
        <v>902</v>
      </c>
      <c r="C10" s="5">
        <v>4.8</v>
      </c>
      <c r="D10" s="5">
        <v>2.5</v>
      </c>
      <c r="E10" s="5">
        <v>2.1</v>
      </c>
      <c r="F10" s="5">
        <v>1.3</v>
      </c>
      <c r="G10" s="5">
        <v>0.8</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v>0</v>
      </c>
      <c r="BA10" s="5">
        <v>0</v>
      </c>
      <c r="BB10" s="5">
        <v>0</v>
      </c>
      <c r="BC10" s="5">
        <v>0</v>
      </c>
      <c r="BD10" s="5">
        <v>0</v>
      </c>
      <c r="BE10" s="5"/>
    </row>
    <row r="11" spans="1:57" x14ac:dyDescent="0.2">
      <c r="A11" s="405" t="s">
        <v>934</v>
      </c>
      <c r="B11" s="283" t="s">
        <v>935</v>
      </c>
      <c r="C11" s="5">
        <v>20.6</v>
      </c>
      <c r="D11" s="5">
        <v>23</v>
      </c>
      <c r="E11" s="5">
        <v>33.299999999999997</v>
      </c>
      <c r="F11" s="5">
        <v>41.6</v>
      </c>
      <c r="G11" s="5">
        <v>38.4</v>
      </c>
      <c r="H11" s="5">
        <v>53.3</v>
      </c>
      <c r="I11" s="5">
        <v>57.7</v>
      </c>
      <c r="J11" s="5">
        <v>60.4</v>
      </c>
      <c r="K11" s="5">
        <v>64.400000000000006</v>
      </c>
      <c r="L11" s="5">
        <v>69</v>
      </c>
      <c r="M11" s="5">
        <v>113.4</v>
      </c>
      <c r="N11" s="5">
        <v>153.6</v>
      </c>
      <c r="O11" s="5">
        <v>198.8</v>
      </c>
      <c r="P11" s="5">
        <v>223.2</v>
      </c>
      <c r="Q11" s="5">
        <v>224.8</v>
      </c>
      <c r="R11" s="5">
        <v>236.1</v>
      </c>
      <c r="S11" s="5">
        <v>240.2</v>
      </c>
      <c r="T11" s="5">
        <v>243.3</v>
      </c>
      <c r="U11" s="5">
        <v>256.8</v>
      </c>
      <c r="V11" s="5">
        <v>292.3</v>
      </c>
      <c r="W11" s="5">
        <v>326.39999999999998</v>
      </c>
      <c r="X11" s="5">
        <v>382.4</v>
      </c>
      <c r="Y11" s="5">
        <v>493.5</v>
      </c>
      <c r="Z11" s="5">
        <v>556.79999999999995</v>
      </c>
      <c r="AA11" s="5">
        <v>646.29999999999995</v>
      </c>
      <c r="AB11" s="5">
        <v>611.6</v>
      </c>
      <c r="AC11" s="5">
        <v>627.4</v>
      </c>
      <c r="AD11" s="5">
        <v>719.3</v>
      </c>
      <c r="AE11" s="5">
        <v>751.1</v>
      </c>
      <c r="AF11" s="5">
        <v>891.5</v>
      </c>
      <c r="AG11" s="5">
        <v>997.6</v>
      </c>
      <c r="AH11" s="5">
        <v>941.7</v>
      </c>
      <c r="AI11" s="5">
        <v>1051.0999999999999</v>
      </c>
      <c r="AJ11" s="5">
        <v>1109.9000000000001</v>
      </c>
      <c r="AK11" s="5">
        <v>1261.5999999999999</v>
      </c>
      <c r="AL11" s="5">
        <v>1269.7</v>
      </c>
      <c r="AM11" s="5">
        <v>1300.7</v>
      </c>
      <c r="AN11" s="5">
        <v>1335.3</v>
      </c>
      <c r="AO11" s="5">
        <v>1370.7</v>
      </c>
      <c r="AP11" s="5">
        <v>1299.0999999999999</v>
      </c>
      <c r="AQ11" s="5">
        <v>1326.6</v>
      </c>
      <c r="AR11" s="5">
        <v>1417.7</v>
      </c>
      <c r="AS11" s="5">
        <v>1449.3</v>
      </c>
      <c r="AT11" s="5">
        <v>1406.6</v>
      </c>
      <c r="AU11" s="5">
        <v>1486.5</v>
      </c>
      <c r="AV11" s="5">
        <v>1298.3</v>
      </c>
      <c r="AW11" s="5">
        <v>1337.7</v>
      </c>
      <c r="AX11" s="5">
        <v>1385.2</v>
      </c>
      <c r="AY11" s="5">
        <v>1477.5</v>
      </c>
      <c r="AZ11" s="5">
        <v>1594.5</v>
      </c>
      <c r="BA11" s="5">
        <v>1437.5</v>
      </c>
      <c r="BB11" s="5">
        <v>1705.5</v>
      </c>
      <c r="BC11" s="5">
        <v>1724.8</v>
      </c>
      <c r="BD11" s="5">
        <v>1920.6</v>
      </c>
      <c r="BE11" s="5"/>
    </row>
    <row r="12" spans="1:57" x14ac:dyDescent="0.2">
      <c r="A12" s="406" t="s">
        <v>936</v>
      </c>
      <c r="B12" s="283" t="s">
        <v>937</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5">
        <v>0</v>
      </c>
      <c r="AW12" s="5">
        <v>0</v>
      </c>
      <c r="AX12" s="5">
        <v>0</v>
      </c>
      <c r="AY12" s="5">
        <v>0</v>
      </c>
      <c r="AZ12" s="5">
        <v>0</v>
      </c>
      <c r="BA12" s="5">
        <v>0</v>
      </c>
      <c r="BB12" s="5">
        <v>0</v>
      </c>
      <c r="BC12" s="5">
        <v>0</v>
      </c>
      <c r="BD12" s="5">
        <v>0</v>
      </c>
      <c r="BE12" s="5"/>
    </row>
    <row r="13" spans="1:57" x14ac:dyDescent="0.2">
      <c r="A13" s="406" t="s">
        <v>938</v>
      </c>
      <c r="B13" s="283" t="s">
        <v>939</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row>
    <row r="14" spans="1:57" x14ac:dyDescent="0.2">
      <c r="A14" s="406" t="s">
        <v>940</v>
      </c>
      <c r="B14" s="283" t="s">
        <v>941</v>
      </c>
      <c r="C14" s="5">
        <v>20.6</v>
      </c>
      <c r="D14" s="5">
        <v>23</v>
      </c>
      <c r="E14" s="5">
        <v>33.299999999999997</v>
      </c>
      <c r="F14" s="5">
        <v>41.6</v>
      </c>
      <c r="G14" s="5">
        <v>38.4</v>
      </c>
      <c r="H14" s="5">
        <v>53.3</v>
      </c>
      <c r="I14" s="5">
        <v>57.7</v>
      </c>
      <c r="J14" s="5">
        <v>60.4</v>
      </c>
      <c r="K14" s="5">
        <v>64.400000000000006</v>
      </c>
      <c r="L14" s="5">
        <v>69</v>
      </c>
      <c r="M14" s="5">
        <v>113.4</v>
      </c>
      <c r="N14" s="5">
        <v>153.6</v>
      </c>
      <c r="O14" s="5">
        <v>198.8</v>
      </c>
      <c r="P14" s="5">
        <v>223.2</v>
      </c>
      <c r="Q14" s="5">
        <v>224.8</v>
      </c>
      <c r="R14" s="5">
        <v>236.1</v>
      </c>
      <c r="S14" s="5">
        <v>240.2</v>
      </c>
      <c r="T14" s="5">
        <v>243.3</v>
      </c>
      <c r="U14" s="5">
        <v>256.8</v>
      </c>
      <c r="V14" s="5">
        <v>292.3</v>
      </c>
      <c r="W14" s="5">
        <v>326.39999999999998</v>
      </c>
      <c r="X14" s="5">
        <v>382.4</v>
      </c>
      <c r="Y14" s="5">
        <v>493.5</v>
      </c>
      <c r="Z14" s="5">
        <v>556.79999999999995</v>
      </c>
      <c r="AA14" s="5">
        <v>646.29999999999995</v>
      </c>
      <c r="AB14" s="5">
        <v>611.6</v>
      </c>
      <c r="AC14" s="5">
        <v>627.4</v>
      </c>
      <c r="AD14" s="5">
        <v>719.3</v>
      </c>
      <c r="AE14" s="5">
        <v>751.1</v>
      </c>
      <c r="AF14" s="5">
        <v>891.5</v>
      </c>
      <c r="AG14" s="5">
        <v>997.6</v>
      </c>
      <c r="AH14" s="5">
        <v>941.7</v>
      </c>
      <c r="AI14" s="5">
        <v>1051.0999999999999</v>
      </c>
      <c r="AJ14" s="5">
        <v>1109.9000000000001</v>
      </c>
      <c r="AK14" s="5">
        <v>1261.5999999999999</v>
      </c>
      <c r="AL14" s="5">
        <v>1269.7</v>
      </c>
      <c r="AM14" s="5">
        <v>1300.7</v>
      </c>
      <c r="AN14" s="5">
        <v>1335.3</v>
      </c>
      <c r="AO14" s="5">
        <v>1370.7</v>
      </c>
      <c r="AP14" s="5">
        <v>1299.0999999999999</v>
      </c>
      <c r="AQ14" s="5">
        <v>1326.6</v>
      </c>
      <c r="AR14" s="5">
        <v>1417.7</v>
      </c>
      <c r="AS14" s="5">
        <v>1449.3</v>
      </c>
      <c r="AT14" s="5">
        <v>1406.6</v>
      </c>
      <c r="AU14" s="5">
        <v>1486.5</v>
      </c>
      <c r="AV14" s="5">
        <v>1298.3</v>
      </c>
      <c r="AW14" s="5">
        <v>1337.7</v>
      </c>
      <c r="AX14" s="5">
        <v>1385.2</v>
      </c>
      <c r="AY14" s="5">
        <v>1477.5</v>
      </c>
      <c r="AZ14" s="5">
        <v>1594.5</v>
      </c>
      <c r="BA14" s="5">
        <v>1437.5</v>
      </c>
      <c r="BB14" s="5">
        <v>1705.5</v>
      </c>
      <c r="BC14" s="5">
        <v>1724.8</v>
      </c>
      <c r="BD14" s="5">
        <v>1920.6</v>
      </c>
      <c r="BE14" s="5"/>
    </row>
    <row r="15" spans="1:57" x14ac:dyDescent="0.2">
      <c r="A15" s="406" t="s">
        <v>942</v>
      </c>
      <c r="B15" s="283" t="s">
        <v>943</v>
      </c>
      <c r="C15" s="5">
        <v>1.1000000000000001</v>
      </c>
      <c r="D15" s="5">
        <v>1</v>
      </c>
      <c r="E15" s="5">
        <v>1.4</v>
      </c>
      <c r="F15" s="5">
        <v>1.6</v>
      </c>
      <c r="G15" s="5">
        <v>1.8</v>
      </c>
      <c r="H15" s="5">
        <v>2.1</v>
      </c>
      <c r="I15" s="5">
        <v>2.7</v>
      </c>
      <c r="J15" s="5">
        <v>2.9</v>
      </c>
      <c r="K15" s="5">
        <v>3.2</v>
      </c>
      <c r="L15" s="5">
        <v>4.4000000000000004</v>
      </c>
      <c r="M15" s="5">
        <v>4.5</v>
      </c>
      <c r="N15" s="5">
        <v>11.6</v>
      </c>
      <c r="O15" s="5">
        <v>17.2</v>
      </c>
      <c r="P15" s="5">
        <v>20</v>
      </c>
      <c r="Q15" s="5">
        <v>20.100000000000001</v>
      </c>
      <c r="R15" s="5">
        <v>19.8</v>
      </c>
      <c r="S15" s="5">
        <v>16.899999999999999</v>
      </c>
      <c r="T15" s="5">
        <v>19.7</v>
      </c>
      <c r="U15" s="5">
        <v>15</v>
      </c>
      <c r="V15" s="5">
        <v>18.8</v>
      </c>
      <c r="W15" s="5">
        <v>18.2</v>
      </c>
      <c r="X15" s="5">
        <v>21</v>
      </c>
      <c r="Y15" s="5">
        <v>19</v>
      </c>
      <c r="Z15" s="5">
        <v>19.5</v>
      </c>
      <c r="AA15" s="5">
        <v>17.5</v>
      </c>
      <c r="AB15" s="5">
        <v>16.399999999999999</v>
      </c>
      <c r="AC15" s="5">
        <v>17.100000000000001</v>
      </c>
      <c r="AD15" s="5">
        <v>18.2</v>
      </c>
      <c r="AE15" s="5">
        <v>18.600000000000001</v>
      </c>
      <c r="AF15" s="5">
        <v>19.100000000000001</v>
      </c>
      <c r="AG15" s="5">
        <v>19.2</v>
      </c>
      <c r="AH15" s="5">
        <v>19.899999999999999</v>
      </c>
      <c r="AI15" s="5">
        <v>20.5</v>
      </c>
      <c r="AJ15" s="5">
        <v>22.6</v>
      </c>
      <c r="AK15" s="5">
        <v>22.5</v>
      </c>
      <c r="AL15" s="5">
        <v>21.2</v>
      </c>
      <c r="AM15" s="5">
        <v>19.7</v>
      </c>
      <c r="AN15" s="5">
        <v>20.8</v>
      </c>
      <c r="AO15" s="5">
        <v>21.1</v>
      </c>
      <c r="AP15" s="5">
        <v>21</v>
      </c>
      <c r="AQ15" s="5">
        <v>20</v>
      </c>
      <c r="AR15" s="5">
        <v>22.4</v>
      </c>
      <c r="AS15" s="5">
        <v>21.7</v>
      </c>
      <c r="AT15" s="5">
        <v>24.3</v>
      </c>
      <c r="AU15" s="5">
        <v>27.2</v>
      </c>
      <c r="AV15" s="5">
        <v>27.8</v>
      </c>
      <c r="AW15" s="5">
        <v>35.4</v>
      </c>
      <c r="AX15" s="5">
        <v>37.700000000000003</v>
      </c>
      <c r="AY15" s="5">
        <v>42.1</v>
      </c>
      <c r="AZ15" s="5">
        <v>46.1</v>
      </c>
      <c r="BA15" s="5">
        <v>47.2</v>
      </c>
      <c r="BB15" s="5">
        <v>50</v>
      </c>
      <c r="BC15" s="5">
        <v>52.6</v>
      </c>
      <c r="BD15" s="5">
        <v>53.5</v>
      </c>
      <c r="BE15" s="5"/>
    </row>
    <row r="16" spans="1:57" x14ac:dyDescent="0.2">
      <c r="A16" s="406" t="s">
        <v>944</v>
      </c>
      <c r="B16" s="283" t="s">
        <v>945</v>
      </c>
      <c r="C16" s="5">
        <v>0</v>
      </c>
      <c r="D16" s="5">
        <v>1.1000000000000001</v>
      </c>
      <c r="E16" s="5">
        <v>0.9</v>
      </c>
      <c r="F16" s="5">
        <v>0.5</v>
      </c>
      <c r="G16" s="5">
        <v>0.4</v>
      </c>
      <c r="H16" s="5">
        <v>0.4</v>
      </c>
      <c r="I16" s="5">
        <v>0.3</v>
      </c>
      <c r="J16" s="5">
        <v>0.3</v>
      </c>
      <c r="K16" s="5">
        <v>0.3</v>
      </c>
      <c r="L16" s="5">
        <v>0.2</v>
      </c>
      <c r="M16" s="5">
        <v>1.1000000000000001</v>
      </c>
      <c r="N16" s="5">
        <v>4.2</v>
      </c>
      <c r="O16" s="5">
        <v>1.2</v>
      </c>
      <c r="P16" s="5">
        <v>1.1000000000000001</v>
      </c>
      <c r="Q16" s="5">
        <v>1</v>
      </c>
      <c r="R16" s="5">
        <v>1</v>
      </c>
      <c r="S16" s="5">
        <v>1.1000000000000001</v>
      </c>
      <c r="T16" s="5">
        <v>1.1000000000000001</v>
      </c>
      <c r="U16" s="5">
        <v>11</v>
      </c>
      <c r="V16" s="5">
        <v>11</v>
      </c>
      <c r="W16" s="5">
        <v>10.5</v>
      </c>
      <c r="X16" s="5">
        <v>10.1</v>
      </c>
      <c r="Y16" s="5">
        <v>73.5</v>
      </c>
      <c r="Z16" s="5">
        <v>45.4</v>
      </c>
      <c r="AA16" s="5">
        <v>74.900000000000006</v>
      </c>
      <c r="AB16" s="5">
        <v>72.8</v>
      </c>
      <c r="AC16" s="5">
        <v>76.2</v>
      </c>
      <c r="AD16" s="5">
        <v>80.8</v>
      </c>
      <c r="AE16" s="5">
        <v>84.4</v>
      </c>
      <c r="AF16" s="5">
        <v>90.3</v>
      </c>
      <c r="AG16" s="5">
        <v>100.1</v>
      </c>
      <c r="AH16" s="5">
        <v>104.4</v>
      </c>
      <c r="AI16" s="5">
        <v>109.3</v>
      </c>
      <c r="AJ16" s="5">
        <v>119.8</v>
      </c>
      <c r="AK16" s="5">
        <v>133.1</v>
      </c>
      <c r="AL16" s="5">
        <v>140</v>
      </c>
      <c r="AM16" s="5">
        <v>136.5</v>
      </c>
      <c r="AN16" s="5">
        <v>135.5</v>
      </c>
      <c r="AO16" s="5">
        <v>134.9</v>
      </c>
      <c r="AP16" s="5">
        <v>126</v>
      </c>
      <c r="AQ16" s="5">
        <v>144.69999999999999</v>
      </c>
      <c r="AR16" s="5">
        <v>174.4</v>
      </c>
      <c r="AS16" s="5">
        <v>200</v>
      </c>
      <c r="AT16" s="5">
        <v>197.4</v>
      </c>
      <c r="AU16" s="5">
        <v>191.8</v>
      </c>
      <c r="AV16" s="5">
        <v>184.2</v>
      </c>
      <c r="AW16" s="5">
        <v>178.9</v>
      </c>
      <c r="AX16" s="5">
        <v>184.8</v>
      </c>
      <c r="AY16" s="5">
        <v>197.2</v>
      </c>
      <c r="AZ16" s="5">
        <v>220.6</v>
      </c>
      <c r="BA16" s="5">
        <v>180.3</v>
      </c>
      <c r="BB16" s="5">
        <v>183.1</v>
      </c>
      <c r="BC16" s="5">
        <v>114.1</v>
      </c>
      <c r="BD16" s="5">
        <v>157.80000000000001</v>
      </c>
      <c r="BE16" s="5"/>
    </row>
    <row r="17" spans="1:57" x14ac:dyDescent="0.2">
      <c r="A17" s="406" t="s">
        <v>946</v>
      </c>
      <c r="B17" s="283" t="s">
        <v>947</v>
      </c>
      <c r="C17" s="5">
        <v>16.399999999999999</v>
      </c>
      <c r="D17" s="5">
        <v>17.600000000000001</v>
      </c>
      <c r="E17" s="5">
        <v>24.4</v>
      </c>
      <c r="F17" s="5">
        <v>30.3</v>
      </c>
      <c r="G17" s="5">
        <v>28.5</v>
      </c>
      <c r="H17" s="5">
        <v>37.799999999999997</v>
      </c>
      <c r="I17" s="5">
        <v>40</v>
      </c>
      <c r="J17" s="5">
        <v>41.3</v>
      </c>
      <c r="K17" s="5">
        <v>45.7</v>
      </c>
      <c r="L17" s="5">
        <v>47.5</v>
      </c>
      <c r="M17" s="5">
        <v>76</v>
      </c>
      <c r="N17" s="5">
        <v>82.3</v>
      </c>
      <c r="O17" s="5">
        <v>100.3</v>
      </c>
      <c r="P17" s="5">
        <v>104.2</v>
      </c>
      <c r="Q17" s="5">
        <v>112.5</v>
      </c>
      <c r="R17" s="5">
        <v>116.3</v>
      </c>
      <c r="S17" s="5">
        <v>128.5</v>
      </c>
      <c r="T17" s="5">
        <v>124.9</v>
      </c>
      <c r="U17" s="5">
        <v>131.4</v>
      </c>
      <c r="V17" s="5">
        <v>151.1</v>
      </c>
      <c r="W17" s="5">
        <v>173</v>
      </c>
      <c r="X17" s="5">
        <v>210</v>
      </c>
      <c r="Y17" s="5">
        <v>232.8</v>
      </c>
      <c r="Z17" s="5">
        <v>325.7</v>
      </c>
      <c r="AA17" s="5">
        <v>336.8</v>
      </c>
      <c r="AB17" s="5">
        <v>311.89999999999998</v>
      </c>
      <c r="AC17" s="5">
        <v>320.5</v>
      </c>
      <c r="AD17" s="5">
        <v>338.5</v>
      </c>
      <c r="AE17" s="5">
        <v>352.4</v>
      </c>
      <c r="AF17" s="5">
        <v>375.7</v>
      </c>
      <c r="AG17" s="5">
        <v>414.2</v>
      </c>
      <c r="AH17" s="5">
        <v>434.4</v>
      </c>
      <c r="AI17" s="5">
        <v>453.1</v>
      </c>
      <c r="AJ17" s="5">
        <v>496.1</v>
      </c>
      <c r="AK17" s="5">
        <v>550.70000000000005</v>
      </c>
      <c r="AL17" s="5">
        <v>578</v>
      </c>
      <c r="AM17" s="5">
        <v>563.4</v>
      </c>
      <c r="AN17" s="5">
        <v>559.20000000000005</v>
      </c>
      <c r="AO17" s="5">
        <v>563.9</v>
      </c>
      <c r="AP17" s="5">
        <v>526</v>
      </c>
      <c r="AQ17" s="5">
        <v>536.20000000000005</v>
      </c>
      <c r="AR17" s="5">
        <v>562.29999999999995</v>
      </c>
      <c r="AS17" s="5">
        <v>557.6</v>
      </c>
      <c r="AT17" s="5">
        <v>530.29999999999995</v>
      </c>
      <c r="AU17" s="5">
        <v>515</v>
      </c>
      <c r="AV17" s="5">
        <v>494.7</v>
      </c>
      <c r="AW17" s="5">
        <v>481.2</v>
      </c>
      <c r="AX17" s="5">
        <v>497</v>
      </c>
      <c r="AY17" s="5">
        <v>531.6</v>
      </c>
      <c r="AZ17" s="5">
        <v>551.20000000000005</v>
      </c>
      <c r="BA17" s="5">
        <v>435.6</v>
      </c>
      <c r="BB17" s="5">
        <v>448.7</v>
      </c>
      <c r="BC17" s="5">
        <v>404.8</v>
      </c>
      <c r="BD17" s="5">
        <v>401.6</v>
      </c>
      <c r="BE17" s="5"/>
    </row>
    <row r="18" spans="1:57" x14ac:dyDescent="0.2">
      <c r="A18" s="406" t="s">
        <v>948</v>
      </c>
      <c r="B18" s="283" t="s">
        <v>949</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30.2</v>
      </c>
      <c r="AB18" s="5">
        <v>34.4</v>
      </c>
      <c r="AC18" s="5">
        <v>34.9</v>
      </c>
      <c r="AD18" s="5">
        <v>36.4</v>
      </c>
      <c r="AE18" s="5">
        <v>37.1</v>
      </c>
      <c r="AF18" s="5">
        <v>53.8</v>
      </c>
      <c r="AG18" s="5">
        <v>59.4</v>
      </c>
      <c r="AH18" s="5">
        <v>59.4</v>
      </c>
      <c r="AI18" s="5">
        <v>58.9</v>
      </c>
      <c r="AJ18" s="5">
        <v>60.4</v>
      </c>
      <c r="AK18" s="5">
        <v>108.8</v>
      </c>
      <c r="AL18" s="5">
        <v>129.1</v>
      </c>
      <c r="AM18" s="5">
        <v>147.30000000000001</v>
      </c>
      <c r="AN18" s="5">
        <v>144.9</v>
      </c>
      <c r="AO18" s="5">
        <v>143.5</v>
      </c>
      <c r="AP18" s="5">
        <v>133.4</v>
      </c>
      <c r="AQ18" s="5">
        <v>132.30000000000001</v>
      </c>
      <c r="AR18" s="5">
        <v>136.69999999999999</v>
      </c>
      <c r="AS18" s="5">
        <v>133.80000000000001</v>
      </c>
      <c r="AT18" s="5">
        <v>126</v>
      </c>
      <c r="AU18" s="5">
        <v>122.3</v>
      </c>
      <c r="AV18" s="5">
        <v>117.4</v>
      </c>
      <c r="AW18" s="5">
        <v>114.6</v>
      </c>
      <c r="AX18" s="5">
        <v>118.6</v>
      </c>
      <c r="AY18" s="5">
        <v>127.9</v>
      </c>
      <c r="AZ18" s="5">
        <v>134.9</v>
      </c>
      <c r="BA18" s="5">
        <v>105.7</v>
      </c>
      <c r="BB18" s="5">
        <v>114.4</v>
      </c>
      <c r="BC18" s="5">
        <v>109.4</v>
      </c>
      <c r="BD18" s="5">
        <v>114.6</v>
      </c>
      <c r="BE18" s="5"/>
    </row>
    <row r="19" spans="1:57" x14ac:dyDescent="0.2">
      <c r="A19" s="406" t="s">
        <v>950</v>
      </c>
      <c r="B19" s="283" t="s">
        <v>951</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1.8</v>
      </c>
      <c r="AA19" s="5">
        <v>2</v>
      </c>
      <c r="AB19" s="5">
        <v>1.9</v>
      </c>
      <c r="AC19" s="5">
        <v>2.2000000000000002</v>
      </c>
      <c r="AD19" s="5">
        <v>2.1</v>
      </c>
      <c r="AE19" s="5">
        <v>2.1</v>
      </c>
      <c r="AF19" s="5">
        <v>2</v>
      </c>
      <c r="AG19" s="5">
        <v>1.7</v>
      </c>
      <c r="AH19" s="5">
        <v>2</v>
      </c>
      <c r="AI19" s="5">
        <v>1.9</v>
      </c>
      <c r="AJ19" s="5">
        <v>2.6</v>
      </c>
      <c r="AK19" s="5">
        <v>4.2</v>
      </c>
      <c r="AL19" s="5">
        <v>3.2</v>
      </c>
      <c r="AM19" s="5">
        <v>3.1</v>
      </c>
      <c r="AN19" s="5">
        <v>2.6</v>
      </c>
      <c r="AO19" s="5">
        <v>3.1</v>
      </c>
      <c r="AP19" s="5">
        <v>2.9</v>
      </c>
      <c r="AQ19" s="5">
        <v>2.8</v>
      </c>
      <c r="AR19" s="5">
        <v>2.4</v>
      </c>
      <c r="AS19" s="5">
        <v>2.4</v>
      </c>
      <c r="AT19" s="5">
        <v>2.4</v>
      </c>
      <c r="AU19" s="5">
        <v>2.1</v>
      </c>
      <c r="AV19" s="5">
        <v>2.1</v>
      </c>
      <c r="AW19" s="5">
        <v>2.1</v>
      </c>
      <c r="AX19" s="5">
        <v>2.1</v>
      </c>
      <c r="AY19" s="5">
        <v>2</v>
      </c>
      <c r="AZ19" s="5">
        <v>2</v>
      </c>
      <c r="BA19" s="5">
        <v>2</v>
      </c>
      <c r="BB19" s="5">
        <v>2</v>
      </c>
      <c r="BC19" s="5">
        <v>2.1</v>
      </c>
      <c r="BD19" s="5">
        <v>1.6</v>
      </c>
      <c r="BE19" s="5"/>
    </row>
    <row r="20" spans="1:57" x14ac:dyDescent="0.2">
      <c r="A20" s="406" t="s">
        <v>952</v>
      </c>
      <c r="B20" s="283" t="s">
        <v>953</v>
      </c>
      <c r="C20" s="5">
        <v>0</v>
      </c>
      <c r="D20" s="5">
        <v>0</v>
      </c>
      <c r="E20" s="5">
        <v>0</v>
      </c>
      <c r="F20" s="5">
        <v>0</v>
      </c>
      <c r="G20" s="5">
        <v>0</v>
      </c>
      <c r="H20" s="5">
        <v>0.1</v>
      </c>
      <c r="I20" s="5">
        <v>0.1</v>
      </c>
      <c r="J20" s="5">
        <v>0.1</v>
      </c>
      <c r="K20" s="5">
        <v>0.1</v>
      </c>
      <c r="L20" s="5">
        <v>0.1</v>
      </c>
      <c r="M20" s="5">
        <v>0.1</v>
      </c>
      <c r="N20" s="5">
        <v>0</v>
      </c>
      <c r="O20" s="5">
        <v>0</v>
      </c>
      <c r="P20" s="5">
        <v>0</v>
      </c>
      <c r="Q20" s="5">
        <v>0</v>
      </c>
      <c r="R20" s="5">
        <v>0</v>
      </c>
      <c r="S20" s="5">
        <v>0</v>
      </c>
      <c r="T20" s="5">
        <v>0</v>
      </c>
      <c r="U20" s="5">
        <v>0</v>
      </c>
      <c r="V20" s="5">
        <v>0</v>
      </c>
      <c r="W20" s="5">
        <v>0</v>
      </c>
      <c r="X20" s="5">
        <v>0</v>
      </c>
      <c r="Y20" s="5">
        <v>0</v>
      </c>
      <c r="Z20" s="5">
        <v>0</v>
      </c>
      <c r="AA20" s="5">
        <v>0</v>
      </c>
      <c r="AB20" s="5">
        <v>0</v>
      </c>
      <c r="AC20" s="5">
        <v>0.2</v>
      </c>
      <c r="AD20" s="5">
        <v>0.3</v>
      </c>
      <c r="AE20" s="5">
        <v>0.2</v>
      </c>
      <c r="AF20" s="5">
        <v>0.2</v>
      </c>
      <c r="AG20" s="5">
        <v>0.2</v>
      </c>
      <c r="AH20" s="5">
        <v>0.2</v>
      </c>
      <c r="AI20" s="5">
        <v>0.2</v>
      </c>
      <c r="AJ20" s="5">
        <v>0.2</v>
      </c>
      <c r="AK20" s="5">
        <v>0.1</v>
      </c>
      <c r="AL20" s="5">
        <v>0.1</v>
      </c>
      <c r="AM20" s="5">
        <v>0.2</v>
      </c>
      <c r="AN20" s="5">
        <v>0.2</v>
      </c>
      <c r="AO20" s="5">
        <v>0.4</v>
      </c>
      <c r="AP20" s="5">
        <v>0.3</v>
      </c>
      <c r="AQ20" s="5">
        <v>0.3</v>
      </c>
      <c r="AR20" s="5">
        <v>0.3</v>
      </c>
      <c r="AS20" s="5">
        <v>0.3</v>
      </c>
      <c r="AT20" s="5">
        <v>0.3</v>
      </c>
      <c r="AU20" s="5">
        <v>0.3</v>
      </c>
      <c r="AV20" s="5">
        <v>0.3</v>
      </c>
      <c r="AW20" s="5">
        <v>0.3</v>
      </c>
      <c r="AX20" s="5">
        <v>0.3</v>
      </c>
      <c r="AY20" s="5">
        <v>0.2</v>
      </c>
      <c r="AZ20" s="5">
        <v>0.2</v>
      </c>
      <c r="BA20" s="5">
        <v>0.2</v>
      </c>
      <c r="BB20" s="5">
        <v>0.2</v>
      </c>
      <c r="BC20" s="5">
        <v>0.2</v>
      </c>
      <c r="BD20" s="5">
        <v>0.3</v>
      </c>
      <c r="BE20" s="5"/>
    </row>
    <row r="21" spans="1:57" x14ac:dyDescent="0.2">
      <c r="A21" s="406" t="s">
        <v>954</v>
      </c>
      <c r="B21" s="283" t="s">
        <v>955</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0.7</v>
      </c>
      <c r="AA21" s="5">
        <v>0.8</v>
      </c>
      <c r="AB21" s="5">
        <v>0.8</v>
      </c>
      <c r="AC21" s="5">
        <v>0.8</v>
      </c>
      <c r="AD21" s="5">
        <v>0.9</v>
      </c>
      <c r="AE21" s="5">
        <v>0.9</v>
      </c>
      <c r="AF21" s="5">
        <v>1</v>
      </c>
      <c r="AG21" s="5">
        <v>1</v>
      </c>
      <c r="AH21" s="5">
        <v>1</v>
      </c>
      <c r="AI21" s="5">
        <v>1</v>
      </c>
      <c r="AJ21" s="5">
        <v>1.1000000000000001</v>
      </c>
      <c r="AK21" s="5">
        <v>1.1000000000000001</v>
      </c>
      <c r="AL21" s="5">
        <v>1.2</v>
      </c>
      <c r="AM21" s="5">
        <v>1</v>
      </c>
      <c r="AN21" s="5">
        <v>1.2</v>
      </c>
      <c r="AO21" s="5">
        <v>1.1000000000000001</v>
      </c>
      <c r="AP21" s="5">
        <v>1.1000000000000001</v>
      </c>
      <c r="AQ21" s="5">
        <v>1</v>
      </c>
      <c r="AR21" s="5">
        <v>1</v>
      </c>
      <c r="AS21" s="5">
        <v>1</v>
      </c>
      <c r="AT21" s="5">
        <v>1.1000000000000001</v>
      </c>
      <c r="AU21" s="5">
        <v>1</v>
      </c>
      <c r="AV21" s="5">
        <v>1</v>
      </c>
      <c r="AW21" s="5">
        <v>1</v>
      </c>
      <c r="AX21" s="5">
        <v>1.1000000000000001</v>
      </c>
      <c r="AY21" s="5">
        <v>1</v>
      </c>
      <c r="AZ21" s="5">
        <v>1</v>
      </c>
      <c r="BA21" s="5">
        <v>1</v>
      </c>
      <c r="BB21" s="5">
        <v>1</v>
      </c>
      <c r="BC21" s="5">
        <v>1</v>
      </c>
      <c r="BD21" s="5">
        <v>1</v>
      </c>
      <c r="BE21" s="5"/>
    </row>
    <row r="22" spans="1:57" x14ac:dyDescent="0.2">
      <c r="A22" s="406" t="s">
        <v>956</v>
      </c>
      <c r="B22" s="283" t="s">
        <v>957</v>
      </c>
      <c r="C22" s="5">
        <v>1.6</v>
      </c>
      <c r="D22" s="5">
        <v>1.6</v>
      </c>
      <c r="E22" s="5">
        <v>4.3</v>
      </c>
      <c r="F22" s="5">
        <v>6.4</v>
      </c>
      <c r="G22" s="5">
        <v>4.5999999999999996</v>
      </c>
      <c r="H22" s="5">
        <v>8.9</v>
      </c>
      <c r="I22" s="5">
        <v>10.8</v>
      </c>
      <c r="J22" s="5">
        <v>11.5</v>
      </c>
      <c r="K22" s="5">
        <v>10.7</v>
      </c>
      <c r="L22" s="5">
        <v>11.8</v>
      </c>
      <c r="M22" s="5">
        <v>24.5</v>
      </c>
      <c r="N22" s="5">
        <v>45.3</v>
      </c>
      <c r="O22" s="5">
        <v>70</v>
      </c>
      <c r="P22" s="5">
        <v>87.9</v>
      </c>
      <c r="Q22" s="5">
        <v>82.1</v>
      </c>
      <c r="R22" s="5">
        <v>90.2</v>
      </c>
      <c r="S22" s="5">
        <v>85.1</v>
      </c>
      <c r="T22" s="5">
        <v>88.4</v>
      </c>
      <c r="U22" s="5">
        <v>90.9</v>
      </c>
      <c r="V22" s="5">
        <v>101.6</v>
      </c>
      <c r="W22" s="5">
        <v>114.7</v>
      </c>
      <c r="X22" s="5">
        <v>133</v>
      </c>
      <c r="Y22" s="5">
        <v>160.6</v>
      </c>
      <c r="Z22" s="5">
        <v>158.80000000000001</v>
      </c>
      <c r="AA22" s="5">
        <v>178.8</v>
      </c>
      <c r="AB22" s="5">
        <v>168.2</v>
      </c>
      <c r="AC22" s="5">
        <v>169.9</v>
      </c>
      <c r="AD22" s="5">
        <v>236.1</v>
      </c>
      <c r="AE22" s="5">
        <v>249.4</v>
      </c>
      <c r="AF22" s="5">
        <v>343.1</v>
      </c>
      <c r="AG22" s="5">
        <v>395.4</v>
      </c>
      <c r="AH22" s="5">
        <v>313.7</v>
      </c>
      <c r="AI22" s="5">
        <v>399.2</v>
      </c>
      <c r="AJ22" s="5">
        <v>399.4</v>
      </c>
      <c r="AK22" s="5">
        <v>433.1</v>
      </c>
      <c r="AL22" s="5">
        <v>389.4</v>
      </c>
      <c r="AM22" s="5">
        <v>422.1</v>
      </c>
      <c r="AN22" s="5">
        <v>426.7</v>
      </c>
      <c r="AO22" s="5">
        <v>431.3</v>
      </c>
      <c r="AP22" s="5">
        <v>419.9</v>
      </c>
      <c r="AQ22" s="5">
        <v>419.5</v>
      </c>
      <c r="AR22" s="5">
        <v>444.4</v>
      </c>
      <c r="AS22" s="5">
        <v>459</v>
      </c>
      <c r="AT22" s="5">
        <v>453.7</v>
      </c>
      <c r="AU22" s="5">
        <v>556.6</v>
      </c>
      <c r="AV22" s="5">
        <v>401.3</v>
      </c>
      <c r="AW22" s="5">
        <v>455.4</v>
      </c>
      <c r="AX22" s="5">
        <v>472.7</v>
      </c>
      <c r="AY22" s="5">
        <v>499.2</v>
      </c>
      <c r="AZ22" s="5">
        <v>543.5</v>
      </c>
      <c r="BA22" s="5">
        <v>580.6</v>
      </c>
      <c r="BB22" s="5">
        <v>688</v>
      </c>
      <c r="BC22" s="5">
        <v>807.4</v>
      </c>
      <c r="BD22" s="5">
        <v>935.9</v>
      </c>
      <c r="BE22" s="5"/>
    </row>
    <row r="23" spans="1:57" x14ac:dyDescent="0.2">
      <c r="A23" s="406" t="s">
        <v>958</v>
      </c>
      <c r="B23" s="283" t="s">
        <v>959</v>
      </c>
      <c r="C23" s="5">
        <v>0.5</v>
      </c>
      <c r="D23" s="5">
        <v>0.6</v>
      </c>
      <c r="E23" s="5">
        <v>0.8</v>
      </c>
      <c r="F23" s="5">
        <v>1</v>
      </c>
      <c r="G23" s="5">
        <v>1.2</v>
      </c>
      <c r="H23" s="5">
        <v>1.6</v>
      </c>
      <c r="I23" s="5">
        <v>1.6</v>
      </c>
      <c r="J23" s="5">
        <v>1.8</v>
      </c>
      <c r="K23" s="5">
        <v>1.9</v>
      </c>
      <c r="L23" s="5">
        <v>2.1</v>
      </c>
      <c r="M23" s="5">
        <v>3.2</v>
      </c>
      <c r="N23" s="5">
        <v>6.2</v>
      </c>
      <c r="O23" s="5">
        <v>6.4</v>
      </c>
      <c r="P23" s="5">
        <v>6.4</v>
      </c>
      <c r="Q23" s="5">
        <v>5.2</v>
      </c>
      <c r="R23" s="5">
        <v>5.2</v>
      </c>
      <c r="S23" s="5">
        <v>5</v>
      </c>
      <c r="T23" s="5">
        <v>5.0999999999999996</v>
      </c>
      <c r="U23" s="5">
        <v>4.3</v>
      </c>
      <c r="V23" s="5">
        <v>5.2</v>
      </c>
      <c r="W23" s="5">
        <v>4.9000000000000004</v>
      </c>
      <c r="X23" s="5">
        <v>3.1</v>
      </c>
      <c r="Y23" s="5">
        <v>3.1</v>
      </c>
      <c r="Z23" s="5">
        <v>4.4000000000000004</v>
      </c>
      <c r="AA23" s="5">
        <v>4.7</v>
      </c>
      <c r="AB23" s="5">
        <v>4.5</v>
      </c>
      <c r="AC23" s="5">
        <v>4.7</v>
      </c>
      <c r="AD23" s="5">
        <v>5</v>
      </c>
      <c r="AE23" s="5">
        <v>5.0999999999999996</v>
      </c>
      <c r="AF23" s="5">
        <v>5.2</v>
      </c>
      <c r="AG23" s="5">
        <v>5.3</v>
      </c>
      <c r="AH23" s="5">
        <v>5.4</v>
      </c>
      <c r="AI23" s="5">
        <v>5.6</v>
      </c>
      <c r="AJ23" s="5">
        <v>6.2</v>
      </c>
      <c r="AK23" s="5">
        <v>6.1</v>
      </c>
      <c r="AL23" s="5">
        <v>5.8</v>
      </c>
      <c r="AM23" s="5">
        <v>5.4</v>
      </c>
      <c r="AN23" s="5">
        <v>5.7</v>
      </c>
      <c r="AO23" s="5">
        <v>5.7</v>
      </c>
      <c r="AP23" s="5">
        <v>5.7</v>
      </c>
      <c r="AQ23" s="5">
        <v>5.5</v>
      </c>
      <c r="AR23" s="5">
        <v>6.1</v>
      </c>
      <c r="AS23" s="5">
        <v>5.9</v>
      </c>
      <c r="AT23" s="5">
        <v>6.6</v>
      </c>
      <c r="AU23" s="5">
        <v>7.4</v>
      </c>
      <c r="AV23" s="5">
        <v>7.6</v>
      </c>
      <c r="AW23" s="5">
        <v>9.6999999999999993</v>
      </c>
      <c r="AX23" s="5">
        <v>10.3</v>
      </c>
      <c r="AY23" s="5">
        <v>11.5</v>
      </c>
      <c r="AZ23" s="5">
        <v>12.6</v>
      </c>
      <c r="BA23" s="5">
        <v>12.6</v>
      </c>
      <c r="BB23" s="5">
        <v>13.6</v>
      </c>
      <c r="BC23" s="5">
        <v>14.3</v>
      </c>
      <c r="BD23" s="5">
        <v>14.6</v>
      </c>
      <c r="BE23" s="5"/>
    </row>
    <row r="24" spans="1:57" x14ac:dyDescent="0.2">
      <c r="A24" s="406" t="s">
        <v>960</v>
      </c>
      <c r="B24" s="283" t="s">
        <v>961</v>
      </c>
      <c r="C24" s="5">
        <v>0.1</v>
      </c>
      <c r="D24" s="5">
        <v>0.1</v>
      </c>
      <c r="E24" s="5">
        <v>0.2</v>
      </c>
      <c r="F24" s="5">
        <v>0.2</v>
      </c>
      <c r="G24" s="5">
        <v>0.3</v>
      </c>
      <c r="H24" s="5">
        <v>0.4</v>
      </c>
      <c r="I24" s="5">
        <v>0.4</v>
      </c>
      <c r="J24" s="5">
        <v>0.4</v>
      </c>
      <c r="K24" s="5">
        <v>0.5</v>
      </c>
      <c r="L24" s="5">
        <v>0.5</v>
      </c>
      <c r="M24" s="5">
        <v>0.4</v>
      </c>
      <c r="N24" s="5">
        <v>0.2</v>
      </c>
      <c r="O24" s="5">
        <v>0.2</v>
      </c>
      <c r="P24" s="5">
        <v>0.2</v>
      </c>
      <c r="Q24" s="5">
        <v>0.2</v>
      </c>
      <c r="R24" s="5">
        <v>0.2</v>
      </c>
      <c r="S24" s="5">
        <v>0.2</v>
      </c>
      <c r="T24" s="5">
        <v>0.2</v>
      </c>
      <c r="U24" s="5">
        <v>0.2</v>
      </c>
      <c r="V24" s="5">
        <v>0.3</v>
      </c>
      <c r="W24" s="5">
        <v>0.3</v>
      </c>
      <c r="X24" s="5">
        <v>0.3</v>
      </c>
      <c r="Y24" s="5">
        <v>0.3</v>
      </c>
      <c r="Z24" s="5">
        <v>0.5</v>
      </c>
      <c r="AA24" s="5">
        <v>0.7</v>
      </c>
      <c r="AB24" s="5">
        <v>0.7</v>
      </c>
      <c r="AC24" s="5">
        <v>0.8</v>
      </c>
      <c r="AD24" s="5">
        <v>1.1000000000000001</v>
      </c>
      <c r="AE24" s="5">
        <v>1</v>
      </c>
      <c r="AF24" s="5">
        <v>1.1000000000000001</v>
      </c>
      <c r="AG24" s="5">
        <v>1.1000000000000001</v>
      </c>
      <c r="AH24" s="5">
        <v>1.2</v>
      </c>
      <c r="AI24" s="5">
        <v>1.4</v>
      </c>
      <c r="AJ24" s="5">
        <v>1.7</v>
      </c>
      <c r="AK24" s="5">
        <v>1.8</v>
      </c>
      <c r="AL24" s="5">
        <v>1.8</v>
      </c>
      <c r="AM24" s="5">
        <v>1.8</v>
      </c>
      <c r="AN24" s="5">
        <v>1.8</v>
      </c>
      <c r="AO24" s="5">
        <v>1.9</v>
      </c>
      <c r="AP24" s="5">
        <v>2</v>
      </c>
      <c r="AQ24" s="5">
        <v>2.1</v>
      </c>
      <c r="AR24" s="5">
        <v>2.2000000000000002</v>
      </c>
      <c r="AS24" s="5">
        <v>2.2999999999999998</v>
      </c>
      <c r="AT24" s="5">
        <v>2.2999999999999998</v>
      </c>
      <c r="AU24" s="5">
        <v>2.4</v>
      </c>
      <c r="AV24" s="5">
        <v>3.9</v>
      </c>
      <c r="AW24" s="5">
        <v>2.7</v>
      </c>
      <c r="AX24" s="5">
        <v>2.7</v>
      </c>
      <c r="AY24" s="5">
        <v>2.6</v>
      </c>
      <c r="AZ24" s="5">
        <v>2.6</v>
      </c>
      <c r="BA24" s="5">
        <v>2.2999999999999998</v>
      </c>
      <c r="BB24" s="5">
        <v>2.6</v>
      </c>
      <c r="BC24" s="5">
        <v>2.5</v>
      </c>
      <c r="BD24" s="5">
        <v>2.6</v>
      </c>
      <c r="BE24" s="5"/>
    </row>
    <row r="25" spans="1:57" x14ac:dyDescent="0.2">
      <c r="A25" s="406" t="s">
        <v>962</v>
      </c>
      <c r="B25" s="283" t="s">
        <v>963</v>
      </c>
      <c r="C25" s="5">
        <v>0.6</v>
      </c>
      <c r="D25" s="5">
        <v>0.7</v>
      </c>
      <c r="E25" s="5">
        <v>1</v>
      </c>
      <c r="F25" s="5">
        <v>1.1000000000000001</v>
      </c>
      <c r="G25" s="5">
        <v>1.1000000000000001</v>
      </c>
      <c r="H25" s="5">
        <v>1.6</v>
      </c>
      <c r="I25" s="5">
        <v>1.3</v>
      </c>
      <c r="J25" s="5">
        <v>1.7</v>
      </c>
      <c r="K25" s="5">
        <v>1.7</v>
      </c>
      <c r="L25" s="5">
        <v>1.9</v>
      </c>
      <c r="M25" s="5">
        <v>2.7</v>
      </c>
      <c r="N25" s="5">
        <v>3.1</v>
      </c>
      <c r="O25" s="5">
        <v>2.7</v>
      </c>
      <c r="P25" s="5">
        <v>2.4</v>
      </c>
      <c r="Q25" s="5">
        <v>2.5</v>
      </c>
      <c r="R25" s="5">
        <v>2.2999999999999998</v>
      </c>
      <c r="S25" s="5">
        <v>2.4</v>
      </c>
      <c r="T25" s="5">
        <v>2.7</v>
      </c>
      <c r="U25" s="5">
        <v>2.7</v>
      </c>
      <c r="V25" s="5">
        <v>2.9</v>
      </c>
      <c r="W25" s="5">
        <v>3</v>
      </c>
      <c r="X25" s="5">
        <v>3.2</v>
      </c>
      <c r="Y25" s="5">
        <v>2.6</v>
      </c>
      <c r="Z25" s="5">
        <v>-0.1</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c r="BB25" s="5">
        <v>0</v>
      </c>
      <c r="BC25" s="5">
        <v>0</v>
      </c>
      <c r="BD25" s="5">
        <v>0</v>
      </c>
      <c r="BE25" s="5"/>
    </row>
    <row r="26" spans="1:57" x14ac:dyDescent="0.2">
      <c r="A26" s="406" t="s">
        <v>964</v>
      </c>
      <c r="B26" s="283" t="s">
        <v>965</v>
      </c>
      <c r="C26" s="5">
        <v>0.1</v>
      </c>
      <c r="D26" s="5">
        <v>0.1</v>
      </c>
      <c r="E26" s="5">
        <v>0.1</v>
      </c>
      <c r="F26" s="5">
        <v>0.1</v>
      </c>
      <c r="G26" s="5">
        <v>0.2</v>
      </c>
      <c r="H26" s="5">
        <v>0.3</v>
      </c>
      <c r="I26" s="5">
        <v>0.2</v>
      </c>
      <c r="J26" s="5">
        <v>0.2</v>
      </c>
      <c r="K26" s="5">
        <v>0.2</v>
      </c>
      <c r="L26" s="5">
        <v>0.2</v>
      </c>
      <c r="M26" s="5">
        <v>0.3</v>
      </c>
      <c r="N26" s="5">
        <v>0.3</v>
      </c>
      <c r="O26" s="5">
        <v>0.3</v>
      </c>
      <c r="P26" s="5">
        <v>0.3</v>
      </c>
      <c r="Q26" s="5">
        <v>0.5</v>
      </c>
      <c r="R26" s="5">
        <v>0.5</v>
      </c>
      <c r="S26" s="5">
        <v>0.4</v>
      </c>
      <c r="T26" s="5">
        <v>0.6</v>
      </c>
      <c r="U26" s="5">
        <v>0.6</v>
      </c>
      <c r="V26" s="5">
        <v>0.7</v>
      </c>
      <c r="W26" s="5">
        <v>1.2</v>
      </c>
      <c r="X26" s="5">
        <v>1.7</v>
      </c>
      <c r="Y26" s="5">
        <v>1.5</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v>0</v>
      </c>
      <c r="BA26" s="5">
        <v>0</v>
      </c>
      <c r="BB26" s="5">
        <v>0</v>
      </c>
      <c r="BC26" s="5">
        <v>0</v>
      </c>
      <c r="BD26" s="5">
        <v>0</v>
      </c>
      <c r="BE26" s="5"/>
    </row>
    <row r="27" spans="1:57" x14ac:dyDescent="0.2">
      <c r="A27" s="406" t="s">
        <v>966</v>
      </c>
      <c r="B27" s="283" t="s">
        <v>967</v>
      </c>
      <c r="C27" s="5">
        <v>0.2</v>
      </c>
      <c r="D27" s="5">
        <v>0.2</v>
      </c>
      <c r="E27" s="5">
        <v>0.2</v>
      </c>
      <c r="F27" s="5">
        <v>0.2</v>
      </c>
      <c r="G27" s="5">
        <v>0.3</v>
      </c>
      <c r="H27" s="5">
        <v>0.3</v>
      </c>
      <c r="I27" s="5">
        <v>0.3</v>
      </c>
      <c r="J27" s="5">
        <v>0.3</v>
      </c>
      <c r="K27" s="5">
        <v>0.3</v>
      </c>
      <c r="L27" s="5">
        <v>0.3</v>
      </c>
      <c r="M27" s="5">
        <v>0.4</v>
      </c>
      <c r="N27" s="5">
        <v>0.4</v>
      </c>
      <c r="O27" s="5">
        <v>0.5</v>
      </c>
      <c r="P27" s="5">
        <v>0.6</v>
      </c>
      <c r="Q27" s="5">
        <v>0.6</v>
      </c>
      <c r="R27" s="5">
        <v>0.7</v>
      </c>
      <c r="S27" s="5">
        <v>0.7</v>
      </c>
      <c r="T27" s="5">
        <v>0.7</v>
      </c>
      <c r="U27" s="5">
        <v>0.7</v>
      </c>
      <c r="V27" s="5">
        <v>0.7</v>
      </c>
      <c r="W27" s="5">
        <v>0.7</v>
      </c>
      <c r="X27" s="5">
        <v>0.1</v>
      </c>
      <c r="Y27" s="5">
        <v>0.1</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5">
        <v>0</v>
      </c>
      <c r="AW27" s="5">
        <v>0</v>
      </c>
      <c r="AX27" s="5">
        <v>0</v>
      </c>
      <c r="AY27" s="5">
        <v>0</v>
      </c>
      <c r="AZ27" s="5">
        <v>0</v>
      </c>
      <c r="BA27" s="5">
        <v>0</v>
      </c>
      <c r="BB27" s="5">
        <v>0</v>
      </c>
      <c r="BC27" s="5">
        <v>0</v>
      </c>
      <c r="BD27" s="5">
        <v>0</v>
      </c>
      <c r="BE27" s="5"/>
    </row>
    <row r="28" spans="1:57" x14ac:dyDescent="0.2">
      <c r="A28" s="406" t="s">
        <v>24</v>
      </c>
      <c r="B28" s="283" t="s">
        <v>25</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0.1</v>
      </c>
      <c r="AN28" s="5">
        <v>0</v>
      </c>
      <c r="AO28" s="5">
        <v>0</v>
      </c>
      <c r="AP28" s="5">
        <v>0</v>
      </c>
      <c r="AQ28" s="5">
        <v>0</v>
      </c>
      <c r="AR28" s="5">
        <v>0</v>
      </c>
      <c r="AS28" s="5">
        <v>0</v>
      </c>
      <c r="AT28" s="5">
        <v>0.1</v>
      </c>
      <c r="AU28" s="5">
        <v>0.1</v>
      </c>
      <c r="AV28" s="5">
        <v>0.1</v>
      </c>
      <c r="AW28" s="5">
        <v>0.1</v>
      </c>
      <c r="AX28" s="5">
        <v>0</v>
      </c>
      <c r="AY28" s="5">
        <v>0.1</v>
      </c>
      <c r="AZ28" s="5">
        <v>0.1</v>
      </c>
      <c r="BA28" s="5">
        <v>0</v>
      </c>
      <c r="BB28" s="5">
        <v>0.1</v>
      </c>
      <c r="BC28" s="5">
        <v>0</v>
      </c>
      <c r="BD28" s="5">
        <v>0</v>
      </c>
      <c r="BE28" s="5"/>
    </row>
    <row r="29" spans="1:57" x14ac:dyDescent="0.2">
      <c r="A29" s="406" t="s">
        <v>1619</v>
      </c>
      <c r="B29" s="283" t="s">
        <v>26</v>
      </c>
      <c r="C29" s="5">
        <v>0</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36.6</v>
      </c>
      <c r="AO29" s="5">
        <v>63.9</v>
      </c>
      <c r="AP29" s="5">
        <v>60.6</v>
      </c>
      <c r="AQ29" s="5">
        <v>62.2</v>
      </c>
      <c r="AR29" s="5">
        <v>65.5</v>
      </c>
      <c r="AS29" s="5">
        <v>65.099999999999994</v>
      </c>
      <c r="AT29" s="5">
        <v>62.1</v>
      </c>
      <c r="AU29" s="5">
        <v>60.3</v>
      </c>
      <c r="AV29" s="5">
        <v>57.9</v>
      </c>
      <c r="AW29" s="5">
        <v>56.3</v>
      </c>
      <c r="AX29" s="5">
        <v>58.1</v>
      </c>
      <c r="AY29" s="5">
        <v>62</v>
      </c>
      <c r="AZ29" s="5">
        <v>79.7</v>
      </c>
      <c r="BA29" s="5">
        <v>69.900000000000006</v>
      </c>
      <c r="BB29" s="5">
        <v>0.7</v>
      </c>
      <c r="BC29" s="5">
        <v>0</v>
      </c>
      <c r="BD29" s="5">
        <v>0</v>
      </c>
      <c r="BE29" s="5"/>
    </row>
    <row r="30" spans="1:57" x14ac:dyDescent="0.2">
      <c r="A30" s="406" t="s">
        <v>1617</v>
      </c>
      <c r="B30" s="283" t="s">
        <v>1618</v>
      </c>
      <c r="C30" s="5">
        <v>0</v>
      </c>
      <c r="D30" s="5">
        <v>0</v>
      </c>
      <c r="E30" s="5">
        <v>0</v>
      </c>
      <c r="F30" s="5">
        <v>0</v>
      </c>
      <c r="G30" s="5">
        <v>0</v>
      </c>
      <c r="H30" s="5">
        <v>0</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0</v>
      </c>
      <c r="BB30" s="5">
        <v>201.1</v>
      </c>
      <c r="BC30" s="5">
        <v>216.5</v>
      </c>
      <c r="BD30" s="5">
        <v>237</v>
      </c>
      <c r="BE30" s="5"/>
    </row>
    <row r="31" spans="1:57" x14ac:dyDescent="0.2">
      <c r="A31" s="406" t="s">
        <v>968</v>
      </c>
      <c r="B31" s="283" t="s">
        <v>969</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v>0</v>
      </c>
      <c r="BA31" s="5">
        <v>0</v>
      </c>
      <c r="BB31" s="5">
        <v>0</v>
      </c>
      <c r="BC31" s="5">
        <v>0</v>
      </c>
      <c r="BD31" s="5">
        <v>0</v>
      </c>
      <c r="BE31" s="5"/>
    </row>
    <row r="32" spans="1:57" x14ac:dyDescent="0.2">
      <c r="A32" s="406" t="s">
        <v>970</v>
      </c>
      <c r="B32" s="283" t="s">
        <v>971</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v>0</v>
      </c>
      <c r="BA32" s="5">
        <v>0</v>
      </c>
      <c r="BB32" s="5">
        <v>0</v>
      </c>
      <c r="BC32" s="5">
        <v>0</v>
      </c>
      <c r="BD32" s="5">
        <v>0</v>
      </c>
      <c r="BE32" s="5"/>
    </row>
    <row r="33" spans="1:57" x14ac:dyDescent="0.2">
      <c r="A33" s="406" t="s">
        <v>972</v>
      </c>
      <c r="B33" s="283" t="s">
        <v>973</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0</v>
      </c>
      <c r="BD33" s="5">
        <v>0</v>
      </c>
      <c r="BE33" s="5"/>
    </row>
    <row r="34" spans="1:57" x14ac:dyDescent="0.2">
      <c r="A34" s="404" t="s">
        <v>716</v>
      </c>
      <c r="B34" s="403" t="s">
        <v>717</v>
      </c>
      <c r="C34" s="277">
        <v>17.2</v>
      </c>
      <c r="D34" s="277">
        <v>18.600000000000001</v>
      </c>
      <c r="E34" s="277">
        <v>25.7</v>
      </c>
      <c r="F34" s="277">
        <v>29.8</v>
      </c>
      <c r="G34" s="277">
        <v>34</v>
      </c>
      <c r="H34" s="277">
        <v>35.700000000000003</v>
      </c>
      <c r="I34" s="277">
        <v>40.1</v>
      </c>
      <c r="J34" s="277">
        <v>45.4</v>
      </c>
      <c r="K34" s="277">
        <v>47.5</v>
      </c>
      <c r="L34" s="277">
        <v>56.5</v>
      </c>
      <c r="M34" s="277">
        <v>58.8</v>
      </c>
      <c r="N34" s="277">
        <v>63.4</v>
      </c>
      <c r="O34" s="277">
        <v>77.400000000000006</v>
      </c>
      <c r="P34" s="277">
        <v>92</v>
      </c>
      <c r="Q34" s="277">
        <v>95</v>
      </c>
      <c r="R34" s="277">
        <v>97.6</v>
      </c>
      <c r="S34" s="277">
        <v>117.9</v>
      </c>
      <c r="T34" s="277">
        <v>134.19999999999999</v>
      </c>
      <c r="U34" s="277">
        <v>148.19999999999999</v>
      </c>
      <c r="V34" s="277">
        <v>174.9</v>
      </c>
      <c r="W34" s="277">
        <v>178.2</v>
      </c>
      <c r="X34" s="277">
        <v>172.3</v>
      </c>
      <c r="Y34" s="277">
        <v>190.3</v>
      </c>
      <c r="Z34" s="277">
        <v>178.1</v>
      </c>
      <c r="AA34" s="277">
        <v>169.6</v>
      </c>
      <c r="AB34" s="277">
        <v>166.1</v>
      </c>
      <c r="AC34" s="277">
        <v>169.6</v>
      </c>
      <c r="AD34" s="277">
        <v>192.4</v>
      </c>
      <c r="AE34" s="277">
        <v>226.4</v>
      </c>
      <c r="AF34" s="277">
        <v>262.7</v>
      </c>
      <c r="AG34" s="277">
        <v>314.8</v>
      </c>
      <c r="AH34" s="277">
        <v>287.10000000000002</v>
      </c>
      <c r="AI34" s="277">
        <v>252.7</v>
      </c>
      <c r="AJ34" s="277">
        <v>262.10000000000002</v>
      </c>
      <c r="AK34" s="277">
        <v>303.60000000000002</v>
      </c>
      <c r="AL34" s="277">
        <v>333.8</v>
      </c>
      <c r="AM34" s="277">
        <v>366.8</v>
      </c>
      <c r="AN34" s="277">
        <v>469.9</v>
      </c>
      <c r="AO34" s="277">
        <v>370.2</v>
      </c>
      <c r="AP34" s="277">
        <v>291.5</v>
      </c>
      <c r="AQ34" s="277">
        <v>310.89999999999998</v>
      </c>
      <c r="AR34" s="277">
        <v>344.4</v>
      </c>
      <c r="AS34" s="277">
        <v>360.1</v>
      </c>
      <c r="AT34" s="277">
        <v>373.6</v>
      </c>
      <c r="AU34" s="277">
        <v>431.7</v>
      </c>
      <c r="AV34" s="277">
        <v>453.8</v>
      </c>
      <c r="AW34" s="277">
        <v>507.5</v>
      </c>
      <c r="AX34" s="277">
        <v>573.9</v>
      </c>
      <c r="AY34" s="277">
        <v>677.8</v>
      </c>
      <c r="AZ34" s="277">
        <v>612.4</v>
      </c>
      <c r="BA34" s="277">
        <v>659.3</v>
      </c>
      <c r="BB34" s="277">
        <v>826.4</v>
      </c>
      <c r="BC34" s="277">
        <v>769.9</v>
      </c>
      <c r="BD34" s="277">
        <v>529.9</v>
      </c>
      <c r="BE34" s="277"/>
    </row>
    <row r="35" spans="1:57" x14ac:dyDescent="0.2">
      <c r="A35" s="405" t="s">
        <v>974</v>
      </c>
      <c r="B35" s="283" t="s">
        <v>975</v>
      </c>
      <c r="C35" s="5">
        <v>7.8</v>
      </c>
      <c r="D35" s="5">
        <v>8.4</v>
      </c>
      <c r="E35" s="5">
        <v>9.5</v>
      </c>
      <c r="F35" s="5">
        <v>9.4</v>
      </c>
      <c r="G35" s="5">
        <v>12.5</v>
      </c>
      <c r="H35" s="5">
        <v>14.8</v>
      </c>
      <c r="I35" s="5">
        <v>16.2</v>
      </c>
      <c r="J35" s="5">
        <v>17.899999999999999</v>
      </c>
      <c r="K35" s="5">
        <v>19</v>
      </c>
      <c r="L35" s="5">
        <v>21</v>
      </c>
      <c r="M35" s="5">
        <v>21.1</v>
      </c>
      <c r="N35" s="5">
        <v>22.5</v>
      </c>
      <c r="O35" s="5">
        <v>29.5</v>
      </c>
      <c r="P35" s="5">
        <v>34</v>
      </c>
      <c r="Q35" s="5">
        <v>36</v>
      </c>
      <c r="R35" s="5">
        <v>36.200000000000003</v>
      </c>
      <c r="S35" s="5">
        <v>38.1</v>
      </c>
      <c r="T35" s="5">
        <v>35.200000000000003</v>
      </c>
      <c r="U35" s="5">
        <v>35.799999999999997</v>
      </c>
      <c r="V35" s="5">
        <v>36.6</v>
      </c>
      <c r="W35" s="5">
        <v>38.5</v>
      </c>
      <c r="X35" s="5">
        <v>40.5</v>
      </c>
      <c r="Y35" s="5">
        <v>44.6</v>
      </c>
      <c r="Z35" s="5">
        <v>44.2</v>
      </c>
      <c r="AA35" s="5">
        <v>45.6</v>
      </c>
      <c r="AB35" s="5">
        <v>42.7</v>
      </c>
      <c r="AC35" s="5">
        <v>40.5</v>
      </c>
      <c r="AD35" s="5">
        <v>38.5</v>
      </c>
      <c r="AE35" s="5">
        <v>40.200000000000003</v>
      </c>
      <c r="AF35" s="5">
        <v>40.4</v>
      </c>
      <c r="AG35" s="5">
        <v>38</v>
      </c>
      <c r="AH35" s="5">
        <v>40.4</v>
      </c>
      <c r="AI35" s="5">
        <v>42.9</v>
      </c>
      <c r="AJ35" s="5">
        <v>54.1</v>
      </c>
      <c r="AK35" s="5">
        <v>65.900000000000006</v>
      </c>
      <c r="AL35" s="5">
        <v>71.8</v>
      </c>
      <c r="AM35" s="5">
        <v>50.8</v>
      </c>
      <c r="AN35" s="5">
        <v>59</v>
      </c>
      <c r="AO35" s="5">
        <v>67.5</v>
      </c>
      <c r="AP35" s="5">
        <v>72</v>
      </c>
      <c r="AQ35" s="5">
        <v>74.3</v>
      </c>
      <c r="AR35" s="5">
        <v>80.900000000000006</v>
      </c>
      <c r="AS35" s="5">
        <v>80.599999999999994</v>
      </c>
      <c r="AT35" s="5">
        <v>77.400000000000006</v>
      </c>
      <c r="AU35" s="5">
        <v>76.599999999999994</v>
      </c>
      <c r="AV35" s="5">
        <v>75.599999999999994</v>
      </c>
      <c r="AW35" s="5">
        <v>76</v>
      </c>
      <c r="AX35" s="5">
        <v>64.099999999999994</v>
      </c>
      <c r="AY35" s="5">
        <v>78.900000000000006</v>
      </c>
      <c r="AZ35" s="5">
        <v>79.8</v>
      </c>
      <c r="BA35" s="5">
        <v>78.3</v>
      </c>
      <c r="BB35" s="5">
        <v>81.8</v>
      </c>
      <c r="BC35" s="5">
        <v>86.6</v>
      </c>
      <c r="BD35" s="5">
        <v>90.8</v>
      </c>
      <c r="BE35" s="5"/>
    </row>
    <row r="36" spans="1:57" x14ac:dyDescent="0.2">
      <c r="A36" s="406" t="s">
        <v>976</v>
      </c>
      <c r="B36" s="283" t="s">
        <v>977</v>
      </c>
      <c r="C36" s="5">
        <v>0.8</v>
      </c>
      <c r="D36" s="5">
        <v>0.8</v>
      </c>
      <c r="E36" s="5">
        <v>0.8</v>
      </c>
      <c r="F36" s="5">
        <v>0.9</v>
      </c>
      <c r="G36" s="5">
        <v>0.9</v>
      </c>
      <c r="H36" s="5">
        <v>0.9</v>
      </c>
      <c r="I36" s="5">
        <v>0.8</v>
      </c>
      <c r="J36" s="5">
        <v>0.7</v>
      </c>
      <c r="K36" s="5">
        <v>0.8</v>
      </c>
      <c r="L36" s="5">
        <v>1.1000000000000001</v>
      </c>
      <c r="M36" s="5">
        <v>0.6</v>
      </c>
      <c r="N36" s="5">
        <v>1</v>
      </c>
      <c r="O36" s="5">
        <v>0.4</v>
      </c>
      <c r="P36" s="5">
        <v>0.6</v>
      </c>
      <c r="Q36" s="5">
        <v>0.7</v>
      </c>
      <c r="R36" s="5">
        <v>0.1</v>
      </c>
      <c r="S36" s="5">
        <v>0.8</v>
      </c>
      <c r="T36" s="5">
        <v>0.1</v>
      </c>
      <c r="U36" s="5">
        <v>0.6</v>
      </c>
      <c r="V36" s="5">
        <v>0.4</v>
      </c>
      <c r="W36" s="5">
        <v>0.9</v>
      </c>
      <c r="X36" s="5">
        <v>1.3</v>
      </c>
      <c r="Y36" s="5">
        <v>1.1000000000000001</v>
      </c>
      <c r="Z36" s="5">
        <v>0.7</v>
      </c>
      <c r="AA36" s="5">
        <v>0.1</v>
      </c>
      <c r="AB36" s="5">
        <v>0.2</v>
      </c>
      <c r="AC36" s="5">
        <v>0.1</v>
      </c>
      <c r="AD36" s="5">
        <v>0.1</v>
      </c>
      <c r="AE36" s="5">
        <v>0.1</v>
      </c>
      <c r="AF36" s="5">
        <v>0.1</v>
      </c>
      <c r="AG36" s="5">
        <v>0.1</v>
      </c>
      <c r="AH36" s="5">
        <v>0.1</v>
      </c>
      <c r="AI36" s="5">
        <v>0.1</v>
      </c>
      <c r="AJ36" s="5">
        <v>0.1</v>
      </c>
      <c r="AK36" s="5">
        <v>0.1</v>
      </c>
      <c r="AL36" s="5">
        <v>0.1</v>
      </c>
      <c r="AM36" s="5">
        <v>0.1</v>
      </c>
      <c r="AN36" s="5">
        <v>0.1</v>
      </c>
      <c r="AO36" s="5">
        <v>0.1</v>
      </c>
      <c r="AP36" s="5">
        <v>0.1</v>
      </c>
      <c r="AQ36" s="5">
        <v>0.1</v>
      </c>
      <c r="AR36" s="5">
        <v>0.1</v>
      </c>
      <c r="AS36" s="5">
        <v>0.1</v>
      </c>
      <c r="AT36" s="5">
        <v>0.1</v>
      </c>
      <c r="AU36" s="5">
        <v>0.1</v>
      </c>
      <c r="AV36" s="5">
        <v>0.1</v>
      </c>
      <c r="AW36" s="5">
        <v>0.1</v>
      </c>
      <c r="AX36" s="5">
        <v>0.1</v>
      </c>
      <c r="AY36" s="5">
        <v>0.1</v>
      </c>
      <c r="AZ36" s="5">
        <v>0.1</v>
      </c>
      <c r="BA36" s="5">
        <v>0.1</v>
      </c>
      <c r="BB36" s="5">
        <v>0.1</v>
      </c>
      <c r="BC36" s="5">
        <v>0.1</v>
      </c>
      <c r="BD36" s="5">
        <v>0.1</v>
      </c>
      <c r="BE36" s="5"/>
    </row>
    <row r="37" spans="1:57" x14ac:dyDescent="0.2">
      <c r="A37" s="406" t="s">
        <v>984</v>
      </c>
      <c r="B37" s="283" t="s">
        <v>1221</v>
      </c>
      <c r="C37" s="5">
        <v>0.2</v>
      </c>
      <c r="D37" s="5">
        <v>0.2</v>
      </c>
      <c r="E37" s="5">
        <v>0.3</v>
      </c>
      <c r="F37" s="5">
        <v>0.3</v>
      </c>
      <c r="G37" s="5">
        <v>0.3</v>
      </c>
      <c r="H37" s="5">
        <v>0.4</v>
      </c>
      <c r="I37" s="5">
        <v>0.5</v>
      </c>
      <c r="J37" s="5">
        <v>0.5</v>
      </c>
      <c r="K37" s="5">
        <v>0.6</v>
      </c>
      <c r="L37" s="5">
        <v>0.8</v>
      </c>
      <c r="M37" s="5">
        <v>0.8</v>
      </c>
      <c r="N37" s="5">
        <v>1.1000000000000001</v>
      </c>
      <c r="O37" s="5">
        <v>1.2</v>
      </c>
      <c r="P37" s="5">
        <v>1.4</v>
      </c>
      <c r="Q37" s="5">
        <v>1.1000000000000001</v>
      </c>
      <c r="R37" s="5">
        <v>1.1000000000000001</v>
      </c>
      <c r="S37" s="5">
        <v>1.2</v>
      </c>
      <c r="T37" s="5">
        <v>1.1000000000000001</v>
      </c>
      <c r="U37" s="5">
        <v>1.2</v>
      </c>
      <c r="V37" s="5">
        <v>1</v>
      </c>
      <c r="W37" s="5">
        <v>1.2</v>
      </c>
      <c r="X37" s="5">
        <v>0.8</v>
      </c>
      <c r="Y37" s="5">
        <v>1</v>
      </c>
      <c r="Z37" s="5">
        <v>0.9</v>
      </c>
      <c r="AA37" s="5">
        <v>0.4</v>
      </c>
      <c r="AB37" s="5">
        <v>0.7</v>
      </c>
      <c r="AC37" s="5">
        <v>0.5</v>
      </c>
      <c r="AD37" s="5">
        <v>0.5</v>
      </c>
      <c r="AE37" s="5">
        <v>0.4</v>
      </c>
      <c r="AF37" s="5">
        <v>0.5</v>
      </c>
      <c r="AG37" s="5">
        <v>0.4</v>
      </c>
      <c r="AH37" s="5">
        <v>0.4</v>
      </c>
      <c r="AI37" s="5">
        <v>0.4</v>
      </c>
      <c r="AJ37" s="5">
        <v>0.4</v>
      </c>
      <c r="AK37" s="5">
        <v>0.4</v>
      </c>
      <c r="AL37" s="5">
        <v>0.4</v>
      </c>
      <c r="AM37" s="5">
        <v>0.4</v>
      </c>
      <c r="AN37" s="5">
        <v>0.4</v>
      </c>
      <c r="AO37" s="5">
        <v>0.3</v>
      </c>
      <c r="AP37" s="5">
        <v>0.3</v>
      </c>
      <c r="AQ37" s="5">
        <v>0.2</v>
      </c>
      <c r="AR37" s="5">
        <v>0.3</v>
      </c>
      <c r="AS37" s="5">
        <v>0.2</v>
      </c>
      <c r="AT37" s="5">
        <v>0.3</v>
      </c>
      <c r="AU37" s="5">
        <v>0.3</v>
      </c>
      <c r="AV37" s="5">
        <v>0.3</v>
      </c>
      <c r="AW37" s="5">
        <v>0.3</v>
      </c>
      <c r="AX37" s="5">
        <v>0.2</v>
      </c>
      <c r="AY37" s="5">
        <v>0.2</v>
      </c>
      <c r="AZ37" s="5">
        <v>0.3</v>
      </c>
      <c r="BA37" s="5">
        <v>0.3</v>
      </c>
      <c r="BB37" s="5">
        <v>0.3</v>
      </c>
      <c r="BC37" s="5">
        <v>0.4</v>
      </c>
      <c r="BD37" s="5">
        <v>0.4</v>
      </c>
      <c r="BE37" s="5"/>
    </row>
    <row r="38" spans="1:57" x14ac:dyDescent="0.2">
      <c r="A38" s="406" t="s">
        <v>986</v>
      </c>
      <c r="B38" s="283" t="s">
        <v>1222</v>
      </c>
      <c r="C38" s="5">
        <v>1.4</v>
      </c>
      <c r="D38" s="5">
        <v>1.4</v>
      </c>
      <c r="E38" s="5">
        <v>1.8</v>
      </c>
      <c r="F38" s="5">
        <v>2</v>
      </c>
      <c r="G38" s="5">
        <v>2.8</v>
      </c>
      <c r="H38" s="5">
        <v>3.4</v>
      </c>
      <c r="I38" s="5">
        <v>3.6</v>
      </c>
      <c r="J38" s="5">
        <v>3.6</v>
      </c>
      <c r="K38" s="5">
        <v>3.8</v>
      </c>
      <c r="L38" s="5">
        <v>4</v>
      </c>
      <c r="M38" s="5">
        <v>4.2</v>
      </c>
      <c r="N38" s="5">
        <v>1.5</v>
      </c>
      <c r="O38" s="5">
        <v>2.7</v>
      </c>
      <c r="P38" s="5">
        <v>2</v>
      </c>
      <c r="Q38" s="5">
        <v>2.2000000000000002</v>
      </c>
      <c r="R38" s="5">
        <v>2</v>
      </c>
      <c r="S38" s="5">
        <v>1.9</v>
      </c>
      <c r="T38" s="5">
        <v>2.1</v>
      </c>
      <c r="U38" s="5">
        <v>2</v>
      </c>
      <c r="V38" s="5">
        <v>2</v>
      </c>
      <c r="W38" s="5">
        <v>1.9</v>
      </c>
      <c r="X38" s="5">
        <v>1.9</v>
      </c>
      <c r="Y38" s="5">
        <v>1.8</v>
      </c>
      <c r="Z38" s="5">
        <v>2.1</v>
      </c>
      <c r="AA38" s="5">
        <v>2</v>
      </c>
      <c r="AB38" s="5">
        <v>1.9</v>
      </c>
      <c r="AC38" s="5">
        <v>1.8</v>
      </c>
      <c r="AD38" s="5">
        <v>1.8</v>
      </c>
      <c r="AE38" s="5">
        <v>1.7</v>
      </c>
      <c r="AF38" s="5">
        <v>1.7</v>
      </c>
      <c r="AG38" s="5">
        <v>1.6</v>
      </c>
      <c r="AH38" s="5">
        <v>2.1</v>
      </c>
      <c r="AI38" s="5">
        <v>1.9</v>
      </c>
      <c r="AJ38" s="5">
        <v>2</v>
      </c>
      <c r="AK38" s="5">
        <v>2</v>
      </c>
      <c r="AL38" s="5">
        <v>1.9</v>
      </c>
      <c r="AM38" s="5">
        <v>1.9</v>
      </c>
      <c r="AN38" s="5">
        <v>1.8</v>
      </c>
      <c r="AO38" s="5">
        <v>1.6</v>
      </c>
      <c r="AP38" s="5">
        <v>1.6</v>
      </c>
      <c r="AQ38" s="5">
        <v>1.6</v>
      </c>
      <c r="AR38" s="5">
        <v>1.6</v>
      </c>
      <c r="AS38" s="5">
        <v>1.6</v>
      </c>
      <c r="AT38" s="5">
        <v>1.4</v>
      </c>
      <c r="AU38" s="5">
        <v>1.5</v>
      </c>
      <c r="AV38" s="5">
        <v>1.2</v>
      </c>
      <c r="AW38" s="5">
        <v>1.2</v>
      </c>
      <c r="AX38" s="5">
        <v>1.1000000000000001</v>
      </c>
      <c r="AY38" s="5">
        <v>1.5</v>
      </c>
      <c r="AZ38" s="5">
        <v>1.4</v>
      </c>
      <c r="BA38" s="5">
        <v>1.1000000000000001</v>
      </c>
      <c r="BB38" s="5">
        <v>1.1000000000000001</v>
      </c>
      <c r="BC38" s="5">
        <v>1.2</v>
      </c>
      <c r="BD38" s="5">
        <v>1</v>
      </c>
      <c r="BE38" s="5"/>
    </row>
    <row r="39" spans="1:57" x14ac:dyDescent="0.2">
      <c r="A39" s="406" t="s">
        <v>988</v>
      </c>
      <c r="B39" s="283" t="s">
        <v>1223</v>
      </c>
      <c r="C39" s="5">
        <v>5.4</v>
      </c>
      <c r="D39" s="5">
        <v>6</v>
      </c>
      <c r="E39" s="5">
        <v>6.6</v>
      </c>
      <c r="F39" s="5">
        <v>6.2</v>
      </c>
      <c r="G39" s="5">
        <v>8.6</v>
      </c>
      <c r="H39" s="5">
        <v>10.1</v>
      </c>
      <c r="I39" s="5">
        <v>11.2</v>
      </c>
      <c r="J39" s="5">
        <v>13.1</v>
      </c>
      <c r="K39" s="5">
        <v>13.9</v>
      </c>
      <c r="L39" s="5">
        <v>15.1</v>
      </c>
      <c r="M39" s="5">
        <v>15.5</v>
      </c>
      <c r="N39" s="5">
        <v>18.8</v>
      </c>
      <c r="O39" s="5">
        <v>25.2</v>
      </c>
      <c r="P39" s="5">
        <v>29.9</v>
      </c>
      <c r="Q39" s="5">
        <v>32.1</v>
      </c>
      <c r="R39" s="5">
        <v>33</v>
      </c>
      <c r="S39" s="5">
        <v>34.200000000000003</v>
      </c>
      <c r="T39" s="5">
        <v>31.9</v>
      </c>
      <c r="U39" s="5">
        <v>32</v>
      </c>
      <c r="V39" s="5">
        <v>33.200000000000003</v>
      </c>
      <c r="W39" s="5">
        <v>34.5</v>
      </c>
      <c r="X39" s="5">
        <v>36.5</v>
      </c>
      <c r="Y39" s="5">
        <v>40.700000000000003</v>
      </c>
      <c r="Z39" s="5">
        <v>40.4</v>
      </c>
      <c r="AA39" s="5">
        <v>43.1</v>
      </c>
      <c r="AB39" s="5">
        <v>39.9</v>
      </c>
      <c r="AC39" s="5">
        <v>38</v>
      </c>
      <c r="AD39" s="5">
        <v>36.1</v>
      </c>
      <c r="AE39" s="5">
        <v>38</v>
      </c>
      <c r="AF39" s="5">
        <v>38.1</v>
      </c>
      <c r="AG39" s="5">
        <v>35.799999999999997</v>
      </c>
      <c r="AH39" s="5">
        <v>37.799999999999997</v>
      </c>
      <c r="AI39" s="5">
        <v>40.5</v>
      </c>
      <c r="AJ39" s="5">
        <v>51.6</v>
      </c>
      <c r="AK39" s="5">
        <v>63.4</v>
      </c>
      <c r="AL39" s="5">
        <v>69.400000000000006</v>
      </c>
      <c r="AM39" s="5">
        <v>48.5</v>
      </c>
      <c r="AN39" s="5">
        <v>56.7</v>
      </c>
      <c r="AO39" s="5">
        <v>65.5</v>
      </c>
      <c r="AP39" s="5">
        <v>69.900000000000006</v>
      </c>
      <c r="AQ39" s="5">
        <v>72.400000000000006</v>
      </c>
      <c r="AR39" s="5">
        <v>79</v>
      </c>
      <c r="AS39" s="5">
        <v>78.7</v>
      </c>
      <c r="AT39" s="5">
        <v>75.599999999999994</v>
      </c>
      <c r="AU39" s="5">
        <v>74.8</v>
      </c>
      <c r="AV39" s="5">
        <v>74</v>
      </c>
      <c r="AW39" s="5">
        <v>74.5</v>
      </c>
      <c r="AX39" s="5">
        <v>62.7</v>
      </c>
      <c r="AY39" s="5">
        <v>77.099999999999994</v>
      </c>
      <c r="AZ39" s="5">
        <v>78</v>
      </c>
      <c r="BA39" s="5">
        <v>76.900000000000006</v>
      </c>
      <c r="BB39" s="5">
        <v>80.400000000000006</v>
      </c>
      <c r="BC39" s="5">
        <v>84.9</v>
      </c>
      <c r="BD39" s="5">
        <v>89.4</v>
      </c>
      <c r="BE39" s="5"/>
    </row>
    <row r="40" spans="1:57" x14ac:dyDescent="0.2">
      <c r="A40" s="405" t="s">
        <v>978</v>
      </c>
      <c r="B40" s="283" t="s">
        <v>979</v>
      </c>
      <c r="C40" s="5">
        <v>0</v>
      </c>
      <c r="D40" s="5">
        <v>0</v>
      </c>
      <c r="E40" s="5">
        <v>0</v>
      </c>
      <c r="F40" s="5">
        <v>0</v>
      </c>
      <c r="G40" s="5">
        <v>0</v>
      </c>
      <c r="H40" s="5">
        <v>0</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v>
      </c>
      <c r="BE40" s="5"/>
    </row>
    <row r="41" spans="1:57" x14ac:dyDescent="0.2">
      <c r="A41" s="406" t="s">
        <v>980</v>
      </c>
      <c r="B41" s="283" t="s">
        <v>981</v>
      </c>
      <c r="C41" s="5">
        <v>0</v>
      </c>
      <c r="D41" s="5">
        <v>0</v>
      </c>
      <c r="E41" s="5">
        <v>0</v>
      </c>
      <c r="F41" s="5">
        <v>0</v>
      </c>
      <c r="G41" s="5">
        <v>0</v>
      </c>
      <c r="H41" s="5">
        <v>0</v>
      </c>
      <c r="I41" s="5">
        <v>0</v>
      </c>
      <c r="J41" s="5">
        <v>0</v>
      </c>
      <c r="K41" s="5">
        <v>0</v>
      </c>
      <c r="L41" s="5">
        <v>0</v>
      </c>
      <c r="M41" s="5">
        <v>0</v>
      </c>
      <c r="N41" s="5">
        <v>0</v>
      </c>
      <c r="O41" s="5">
        <v>0</v>
      </c>
      <c r="P41" s="5">
        <v>0</v>
      </c>
      <c r="Q41" s="5">
        <v>0</v>
      </c>
      <c r="R41" s="5">
        <v>0</v>
      </c>
      <c r="S41" s="5">
        <v>0</v>
      </c>
      <c r="T41" s="5">
        <v>0</v>
      </c>
      <c r="U41" s="5">
        <v>0</v>
      </c>
      <c r="V41" s="5">
        <v>0</v>
      </c>
      <c r="W41" s="5">
        <v>0</v>
      </c>
      <c r="X41" s="5">
        <v>0</v>
      </c>
      <c r="Y41" s="5">
        <v>0</v>
      </c>
      <c r="Z41" s="5">
        <v>0</v>
      </c>
      <c r="AA41" s="5">
        <v>0</v>
      </c>
      <c r="AB41" s="5">
        <v>0</v>
      </c>
      <c r="AC41" s="5">
        <v>0</v>
      </c>
      <c r="AD41" s="5">
        <v>0</v>
      </c>
      <c r="AE41" s="5">
        <v>0</v>
      </c>
      <c r="AF41" s="5">
        <v>0</v>
      </c>
      <c r="AG41" s="5">
        <v>0</v>
      </c>
      <c r="AH41" s="5">
        <v>0</v>
      </c>
      <c r="AI41" s="5">
        <v>0</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v>0</v>
      </c>
      <c r="BA41" s="5">
        <v>0</v>
      </c>
      <c r="BB41" s="5">
        <v>0</v>
      </c>
      <c r="BC41" s="5">
        <v>0</v>
      </c>
      <c r="BD41" s="5">
        <v>0</v>
      </c>
      <c r="BE41" s="5"/>
    </row>
    <row r="42" spans="1:57" x14ac:dyDescent="0.2">
      <c r="A42" s="405" t="s">
        <v>980</v>
      </c>
      <c r="B42" s="283" t="s">
        <v>983</v>
      </c>
      <c r="C42" s="5">
        <v>6.7</v>
      </c>
      <c r="D42" s="5">
        <v>7.4</v>
      </c>
      <c r="E42" s="5">
        <v>12.9</v>
      </c>
      <c r="F42" s="5">
        <v>16.899999999999999</v>
      </c>
      <c r="G42" s="5">
        <v>17.600000000000001</v>
      </c>
      <c r="H42" s="5">
        <v>16.399999999999999</v>
      </c>
      <c r="I42" s="5">
        <v>18.899999999999999</v>
      </c>
      <c r="J42" s="5">
        <v>21.7</v>
      </c>
      <c r="K42" s="5">
        <v>22.2</v>
      </c>
      <c r="L42" s="5">
        <v>28.6</v>
      </c>
      <c r="M42" s="5">
        <v>28.5</v>
      </c>
      <c r="N42" s="5">
        <v>30.7</v>
      </c>
      <c r="O42" s="5">
        <v>36</v>
      </c>
      <c r="P42" s="5">
        <v>44.1</v>
      </c>
      <c r="Q42" s="5">
        <v>40.799999999999997</v>
      </c>
      <c r="R42" s="5">
        <v>40.799999999999997</v>
      </c>
      <c r="S42" s="5">
        <v>57.1</v>
      </c>
      <c r="T42" s="5">
        <v>74.7</v>
      </c>
      <c r="U42" s="5">
        <v>86</v>
      </c>
      <c r="V42" s="5">
        <v>110.2</v>
      </c>
      <c r="W42" s="5">
        <v>110</v>
      </c>
      <c r="X42" s="5">
        <v>102.9</v>
      </c>
      <c r="Y42" s="5">
        <v>117.4</v>
      </c>
      <c r="Z42" s="5">
        <v>103.7</v>
      </c>
      <c r="AA42" s="5">
        <v>89.3</v>
      </c>
      <c r="AB42" s="5">
        <v>86.5</v>
      </c>
      <c r="AC42" s="5">
        <v>91.5</v>
      </c>
      <c r="AD42" s="5">
        <v>113.5</v>
      </c>
      <c r="AE42" s="5">
        <v>139.30000000000001</v>
      </c>
      <c r="AF42" s="5">
        <v>172.7</v>
      </c>
      <c r="AG42" s="5">
        <v>227.2</v>
      </c>
      <c r="AH42" s="5">
        <v>195.6</v>
      </c>
      <c r="AI42" s="5">
        <v>149.19999999999999</v>
      </c>
      <c r="AJ42" s="5">
        <v>140.4</v>
      </c>
      <c r="AK42" s="5">
        <v>169.9</v>
      </c>
      <c r="AL42" s="5">
        <v>189.5</v>
      </c>
      <c r="AM42" s="5">
        <v>246.5</v>
      </c>
      <c r="AN42" s="5">
        <v>335.1</v>
      </c>
      <c r="AO42" s="5">
        <v>220.6</v>
      </c>
      <c r="AP42" s="5">
        <v>133.4</v>
      </c>
      <c r="AQ42" s="5">
        <v>145.9</v>
      </c>
      <c r="AR42" s="5">
        <v>173.1</v>
      </c>
      <c r="AS42" s="5">
        <v>181.9</v>
      </c>
      <c r="AT42" s="5">
        <v>203.4</v>
      </c>
      <c r="AU42" s="5">
        <v>263</v>
      </c>
      <c r="AV42" s="5">
        <v>277.10000000000002</v>
      </c>
      <c r="AW42" s="5">
        <v>321.39999999999998</v>
      </c>
      <c r="AX42" s="5">
        <v>393.8</v>
      </c>
      <c r="AY42" s="5">
        <v>482.2</v>
      </c>
      <c r="AZ42" s="5">
        <v>407.1</v>
      </c>
      <c r="BA42" s="5">
        <v>475.4</v>
      </c>
      <c r="BB42" s="5">
        <v>609.4</v>
      </c>
      <c r="BC42" s="5">
        <v>561.29999999999995</v>
      </c>
      <c r="BD42" s="5">
        <v>282.8</v>
      </c>
      <c r="BE42" s="5"/>
    </row>
    <row r="43" spans="1:57" x14ac:dyDescent="0.2">
      <c r="A43" s="406" t="s">
        <v>990</v>
      </c>
      <c r="B43" s="283" t="s">
        <v>985</v>
      </c>
      <c r="C43" s="5">
        <v>0</v>
      </c>
      <c r="D43" s="5">
        <v>0</v>
      </c>
      <c r="E43" s="5">
        <v>0</v>
      </c>
      <c r="F43" s="5">
        <v>0</v>
      </c>
      <c r="G43" s="5">
        <v>0</v>
      </c>
      <c r="H43" s="5">
        <v>0</v>
      </c>
      <c r="I43" s="5">
        <v>0</v>
      </c>
      <c r="J43" s="5">
        <v>0</v>
      </c>
      <c r="K43" s="5">
        <v>0</v>
      </c>
      <c r="L43" s="5">
        <v>0</v>
      </c>
      <c r="M43" s="5">
        <v>0</v>
      </c>
      <c r="N43" s="5">
        <v>0</v>
      </c>
      <c r="O43" s="5">
        <v>0</v>
      </c>
      <c r="P43" s="5">
        <v>0</v>
      </c>
      <c r="Q43" s="5">
        <v>0</v>
      </c>
      <c r="R43" s="5">
        <v>0</v>
      </c>
      <c r="S43" s="5">
        <v>0</v>
      </c>
      <c r="T43" s="5">
        <v>3.8</v>
      </c>
      <c r="U43" s="5">
        <v>4.2</v>
      </c>
      <c r="V43" s="5">
        <v>5.0999999999999996</v>
      </c>
      <c r="W43" s="5">
        <v>6.3</v>
      </c>
      <c r="X43" s="5">
        <v>7</v>
      </c>
      <c r="Y43" s="5">
        <v>3.5</v>
      </c>
      <c r="Z43" s="5">
        <v>3.3</v>
      </c>
      <c r="AA43" s="5">
        <v>4</v>
      </c>
      <c r="AB43" s="5">
        <v>2.8</v>
      </c>
      <c r="AC43" s="5">
        <v>2.9</v>
      </c>
      <c r="AD43" s="5">
        <v>4.2</v>
      </c>
      <c r="AE43" s="5">
        <v>4.4000000000000004</v>
      </c>
      <c r="AF43" s="5">
        <v>6</v>
      </c>
      <c r="AG43" s="5">
        <v>6.6</v>
      </c>
      <c r="AH43" s="5">
        <v>7.3</v>
      </c>
      <c r="AI43" s="5">
        <v>7.5</v>
      </c>
      <c r="AJ43" s="5">
        <v>6.5</v>
      </c>
      <c r="AK43" s="5">
        <v>10.3</v>
      </c>
      <c r="AL43" s="5">
        <v>8.9</v>
      </c>
      <c r="AM43" s="5">
        <v>16.2</v>
      </c>
      <c r="AN43" s="5">
        <v>17.399999999999999</v>
      </c>
      <c r="AO43" s="5">
        <v>12.7</v>
      </c>
      <c r="AP43" s="5">
        <v>10.8</v>
      </c>
      <c r="AQ43" s="5">
        <v>8.4</v>
      </c>
      <c r="AR43" s="5">
        <v>11.1</v>
      </c>
      <c r="AS43" s="5">
        <v>10.5</v>
      </c>
      <c r="AT43" s="5">
        <v>10.1</v>
      </c>
      <c r="AU43" s="5">
        <v>19.399999999999999</v>
      </c>
      <c r="AV43" s="5">
        <v>16</v>
      </c>
      <c r="AW43" s="5">
        <v>15.8</v>
      </c>
      <c r="AX43" s="5">
        <v>18.399999999999999</v>
      </c>
      <c r="AY43" s="5">
        <v>30.2</v>
      </c>
      <c r="AZ43" s="5">
        <v>23.1</v>
      </c>
      <c r="BA43" s="5">
        <v>22</v>
      </c>
      <c r="BB43" s="5">
        <v>33.1</v>
      </c>
      <c r="BC43" s="5">
        <v>20.100000000000001</v>
      </c>
      <c r="BD43" s="5">
        <v>6.1</v>
      </c>
      <c r="BE43" s="5"/>
    </row>
    <row r="44" spans="1:57" x14ac:dyDescent="0.2">
      <c r="A44" s="406" t="s">
        <v>992</v>
      </c>
      <c r="B44" s="283" t="s">
        <v>987</v>
      </c>
      <c r="C44" s="5">
        <v>6</v>
      </c>
      <c r="D44" s="5">
        <v>6.5</v>
      </c>
      <c r="E44" s="5">
        <v>11.9</v>
      </c>
      <c r="F44" s="5">
        <v>15.5</v>
      </c>
      <c r="G44" s="5">
        <v>16.100000000000001</v>
      </c>
      <c r="H44" s="5">
        <v>15.1</v>
      </c>
      <c r="I44" s="5">
        <v>17.3</v>
      </c>
      <c r="J44" s="5">
        <v>19.8</v>
      </c>
      <c r="K44" s="5">
        <v>20</v>
      </c>
      <c r="L44" s="5">
        <v>25.9</v>
      </c>
      <c r="M44" s="5">
        <v>25.5</v>
      </c>
      <c r="N44" s="5">
        <v>27.7</v>
      </c>
      <c r="O44" s="5">
        <v>33</v>
      </c>
      <c r="P44" s="5">
        <v>40.799999999999997</v>
      </c>
      <c r="Q44" s="5">
        <v>37.5</v>
      </c>
      <c r="R44" s="5">
        <v>37.200000000000003</v>
      </c>
      <c r="S44" s="5">
        <v>53.1</v>
      </c>
      <c r="T44" s="5">
        <v>65.8</v>
      </c>
      <c r="U44" s="5">
        <v>75.599999999999994</v>
      </c>
      <c r="V44" s="5">
        <v>97.6</v>
      </c>
      <c r="W44" s="5">
        <v>94.4</v>
      </c>
      <c r="X44" s="5">
        <v>87.3</v>
      </c>
      <c r="Y44" s="5">
        <v>106.6</v>
      </c>
      <c r="Z44" s="5">
        <v>93.1</v>
      </c>
      <c r="AA44" s="5">
        <v>77.400000000000006</v>
      </c>
      <c r="AB44" s="5">
        <v>76.8</v>
      </c>
      <c r="AC44" s="5">
        <v>80.7</v>
      </c>
      <c r="AD44" s="5">
        <v>100.9</v>
      </c>
      <c r="AE44" s="5">
        <v>125.9</v>
      </c>
      <c r="AF44" s="5">
        <v>155.30000000000001</v>
      </c>
      <c r="AG44" s="5">
        <v>208.1</v>
      </c>
      <c r="AH44" s="5">
        <v>175.2</v>
      </c>
      <c r="AI44" s="5">
        <v>128.5</v>
      </c>
      <c r="AJ44" s="5">
        <v>122.8</v>
      </c>
      <c r="AK44" s="5">
        <v>145.19999999999999</v>
      </c>
      <c r="AL44" s="5">
        <v>163.69999999999999</v>
      </c>
      <c r="AM44" s="5">
        <v>209.1</v>
      </c>
      <c r="AN44" s="5">
        <v>287.60000000000002</v>
      </c>
      <c r="AO44" s="5">
        <v>188.1</v>
      </c>
      <c r="AP44" s="5">
        <v>102.9</v>
      </c>
      <c r="AQ44" s="5">
        <v>116</v>
      </c>
      <c r="AR44" s="5">
        <v>136.80000000000001</v>
      </c>
      <c r="AS44" s="5">
        <v>144.80000000000001</v>
      </c>
      <c r="AT44" s="5">
        <v>163.9</v>
      </c>
      <c r="AU44" s="5">
        <v>208.2</v>
      </c>
      <c r="AV44" s="5">
        <v>221.3</v>
      </c>
      <c r="AW44" s="5">
        <v>258.10000000000002</v>
      </c>
      <c r="AX44" s="5">
        <v>318.7</v>
      </c>
      <c r="AY44" s="5">
        <v>384.6</v>
      </c>
      <c r="AZ44" s="5">
        <v>319.10000000000002</v>
      </c>
      <c r="BA44" s="5">
        <v>380.5</v>
      </c>
      <c r="BB44" s="5">
        <v>496.5</v>
      </c>
      <c r="BC44" s="5">
        <v>457.3</v>
      </c>
      <c r="BD44" s="5">
        <v>233.8</v>
      </c>
      <c r="BE44" s="5"/>
    </row>
    <row r="45" spans="1:57" x14ac:dyDescent="0.2">
      <c r="A45" s="406" t="s">
        <v>993</v>
      </c>
      <c r="B45" s="283" t="s">
        <v>989</v>
      </c>
      <c r="C45" s="5">
        <v>0.7</v>
      </c>
      <c r="D45" s="5">
        <v>0.8</v>
      </c>
      <c r="E45" s="5">
        <v>1</v>
      </c>
      <c r="F45" s="5">
        <v>1.3</v>
      </c>
      <c r="G45" s="5">
        <v>1.4</v>
      </c>
      <c r="H45" s="5">
        <v>1.3</v>
      </c>
      <c r="I45" s="5">
        <v>1.5</v>
      </c>
      <c r="J45" s="5">
        <v>1.8</v>
      </c>
      <c r="K45" s="5">
        <v>2</v>
      </c>
      <c r="L45" s="5">
        <v>2.4</v>
      </c>
      <c r="M45" s="5">
        <v>2.6</v>
      </c>
      <c r="N45" s="5">
        <v>2.6</v>
      </c>
      <c r="O45" s="5">
        <v>2.7</v>
      </c>
      <c r="P45" s="5">
        <v>2.9</v>
      </c>
      <c r="Q45" s="5">
        <v>2.9</v>
      </c>
      <c r="R45" s="5">
        <v>3.2</v>
      </c>
      <c r="S45" s="5">
        <v>3.5</v>
      </c>
      <c r="T45" s="5">
        <v>4.7</v>
      </c>
      <c r="U45" s="5">
        <v>5.6</v>
      </c>
      <c r="V45" s="5">
        <v>7</v>
      </c>
      <c r="W45" s="5">
        <v>8.6999999999999993</v>
      </c>
      <c r="X45" s="5">
        <v>8.1</v>
      </c>
      <c r="Y45" s="5">
        <v>6.7</v>
      </c>
      <c r="Z45" s="5">
        <v>6.6</v>
      </c>
      <c r="AA45" s="5">
        <v>7.2</v>
      </c>
      <c r="AB45" s="5">
        <v>6.2</v>
      </c>
      <c r="AC45" s="5">
        <v>7.2</v>
      </c>
      <c r="AD45" s="5">
        <v>7.6</v>
      </c>
      <c r="AE45" s="5">
        <v>8.3000000000000007</v>
      </c>
      <c r="AF45" s="5">
        <v>10.7</v>
      </c>
      <c r="AG45" s="5">
        <v>11.8</v>
      </c>
      <c r="AH45" s="5">
        <v>12.4</v>
      </c>
      <c r="AI45" s="5">
        <v>12.5</v>
      </c>
      <c r="AJ45" s="5">
        <v>10.199999999999999</v>
      </c>
      <c r="AK45" s="5">
        <v>13.5</v>
      </c>
      <c r="AL45" s="5">
        <v>16.100000000000001</v>
      </c>
      <c r="AM45" s="5">
        <v>20.3</v>
      </c>
      <c r="AN45" s="5">
        <v>29.2</v>
      </c>
      <c r="AO45" s="5">
        <v>19.100000000000001</v>
      </c>
      <c r="AP45" s="5">
        <v>19</v>
      </c>
      <c r="AQ45" s="5">
        <v>20.6</v>
      </c>
      <c r="AR45" s="5">
        <v>24.3</v>
      </c>
      <c r="AS45" s="5">
        <v>25.7</v>
      </c>
      <c r="AT45" s="5">
        <v>28.5</v>
      </c>
      <c r="AU45" s="5">
        <v>34.4</v>
      </c>
      <c r="AV45" s="5">
        <v>38.700000000000003</v>
      </c>
      <c r="AW45" s="5">
        <v>46.5</v>
      </c>
      <c r="AX45" s="5">
        <v>55.6</v>
      </c>
      <c r="AY45" s="5">
        <v>66.3</v>
      </c>
      <c r="AZ45" s="5">
        <v>63.7</v>
      </c>
      <c r="BA45" s="5">
        <v>71.7</v>
      </c>
      <c r="BB45" s="5">
        <v>78.7</v>
      </c>
      <c r="BC45" s="5">
        <v>82.8</v>
      </c>
      <c r="BD45" s="5">
        <v>41.9</v>
      </c>
      <c r="BE45" s="5"/>
    </row>
    <row r="46" spans="1:57" x14ac:dyDescent="0.2">
      <c r="A46" s="406" t="s">
        <v>994</v>
      </c>
      <c r="B46" s="283" t="s">
        <v>991</v>
      </c>
      <c r="C46" s="5">
        <v>0.1</v>
      </c>
      <c r="D46" s="5">
        <v>0.1</v>
      </c>
      <c r="E46" s="5">
        <v>0.1</v>
      </c>
      <c r="F46" s="5">
        <v>0.1</v>
      </c>
      <c r="G46" s="5">
        <v>0.1</v>
      </c>
      <c r="H46" s="5">
        <v>0.1</v>
      </c>
      <c r="I46" s="5">
        <v>0.1</v>
      </c>
      <c r="J46" s="5">
        <v>0.1</v>
      </c>
      <c r="K46" s="5">
        <v>0.1</v>
      </c>
      <c r="L46" s="5">
        <v>0.4</v>
      </c>
      <c r="M46" s="5">
        <v>0.4</v>
      </c>
      <c r="N46" s="5">
        <v>0.3</v>
      </c>
      <c r="O46" s="5">
        <v>0.3</v>
      </c>
      <c r="P46" s="5">
        <v>0.4</v>
      </c>
      <c r="Q46" s="5">
        <v>0.4</v>
      </c>
      <c r="R46" s="5">
        <v>0.4</v>
      </c>
      <c r="S46" s="5">
        <v>0.4</v>
      </c>
      <c r="T46" s="5">
        <v>0.5</v>
      </c>
      <c r="U46" s="5">
        <v>0.5</v>
      </c>
      <c r="V46" s="5">
        <v>0.6</v>
      </c>
      <c r="W46" s="5">
        <v>0.6</v>
      </c>
      <c r="X46" s="5">
        <v>0.6</v>
      </c>
      <c r="Y46" s="5">
        <v>0.7</v>
      </c>
      <c r="Z46" s="5">
        <v>0.6</v>
      </c>
      <c r="AA46" s="5">
        <v>0.6</v>
      </c>
      <c r="AB46" s="5">
        <v>0.6</v>
      </c>
      <c r="AC46" s="5">
        <v>0.7</v>
      </c>
      <c r="AD46" s="5">
        <v>0.7</v>
      </c>
      <c r="AE46" s="5">
        <v>0.7</v>
      </c>
      <c r="AF46" s="5">
        <v>0.7</v>
      </c>
      <c r="AG46" s="5">
        <v>0.7</v>
      </c>
      <c r="AH46" s="5">
        <v>0.7</v>
      </c>
      <c r="AI46" s="5">
        <v>0.7</v>
      </c>
      <c r="AJ46" s="5">
        <v>0.8</v>
      </c>
      <c r="AK46" s="5">
        <v>0.8</v>
      </c>
      <c r="AL46" s="5">
        <v>0.8</v>
      </c>
      <c r="AM46" s="5">
        <v>0.9</v>
      </c>
      <c r="AN46" s="5">
        <v>0.9</v>
      </c>
      <c r="AO46" s="5">
        <v>0.8</v>
      </c>
      <c r="AP46" s="5">
        <v>0.8</v>
      </c>
      <c r="AQ46" s="5">
        <v>0.9</v>
      </c>
      <c r="AR46" s="5">
        <v>0.9</v>
      </c>
      <c r="AS46" s="5">
        <v>0.9</v>
      </c>
      <c r="AT46" s="5">
        <v>0.9</v>
      </c>
      <c r="AU46" s="5">
        <v>1</v>
      </c>
      <c r="AV46" s="5">
        <v>1.1000000000000001</v>
      </c>
      <c r="AW46" s="5">
        <v>1.1000000000000001</v>
      </c>
      <c r="AX46" s="5">
        <v>1.1000000000000001</v>
      </c>
      <c r="AY46" s="5">
        <v>1.1000000000000001</v>
      </c>
      <c r="AZ46" s="5">
        <v>1.2</v>
      </c>
      <c r="BA46" s="5">
        <v>1.1000000000000001</v>
      </c>
      <c r="BB46" s="5">
        <v>1.1000000000000001</v>
      </c>
      <c r="BC46" s="5">
        <v>1.1000000000000001</v>
      </c>
      <c r="BD46" s="5">
        <v>0.9</v>
      </c>
      <c r="BE46" s="5"/>
    </row>
    <row r="47" spans="1:57" x14ac:dyDescent="0.2">
      <c r="A47" s="405" t="s">
        <v>995</v>
      </c>
      <c r="B47" s="283" t="s">
        <v>996</v>
      </c>
      <c r="C47" s="5">
        <v>0.7</v>
      </c>
      <c r="D47" s="5">
        <v>0.8</v>
      </c>
      <c r="E47" s="5">
        <v>0.9</v>
      </c>
      <c r="F47" s="5">
        <v>0.9</v>
      </c>
      <c r="G47" s="5">
        <v>1</v>
      </c>
      <c r="H47" s="5">
        <v>1</v>
      </c>
      <c r="I47" s="5">
        <v>1</v>
      </c>
      <c r="J47" s="5">
        <v>1.2</v>
      </c>
      <c r="K47" s="5">
        <v>1.2</v>
      </c>
      <c r="L47" s="5">
        <v>1.3</v>
      </c>
      <c r="M47" s="5">
        <v>1.2</v>
      </c>
      <c r="N47" s="5">
        <v>1.3</v>
      </c>
      <c r="O47" s="5">
        <v>1.4</v>
      </c>
      <c r="P47" s="5">
        <v>1.4</v>
      </c>
      <c r="Q47" s="5">
        <v>1.5</v>
      </c>
      <c r="R47" s="5">
        <v>1.6</v>
      </c>
      <c r="S47" s="5">
        <v>1.8</v>
      </c>
      <c r="T47" s="5">
        <v>1.8</v>
      </c>
      <c r="U47" s="5">
        <v>1.8</v>
      </c>
      <c r="V47" s="5">
        <v>1.9</v>
      </c>
      <c r="W47" s="5">
        <v>2.1</v>
      </c>
      <c r="X47" s="5">
        <v>2.4</v>
      </c>
      <c r="Y47" s="5">
        <v>2</v>
      </c>
      <c r="Z47" s="5">
        <v>1.7</v>
      </c>
      <c r="AA47" s="5">
        <v>1.6</v>
      </c>
      <c r="AB47" s="5">
        <v>1.6</v>
      </c>
      <c r="AC47" s="5">
        <v>1.6</v>
      </c>
      <c r="AD47" s="5">
        <v>1.7</v>
      </c>
      <c r="AE47" s="5">
        <v>2</v>
      </c>
      <c r="AF47" s="5">
        <v>2.2999999999999998</v>
      </c>
      <c r="AG47" s="5">
        <v>2.4</v>
      </c>
      <c r="AH47" s="5">
        <v>2.4</v>
      </c>
      <c r="AI47" s="5">
        <v>2.5</v>
      </c>
      <c r="AJ47" s="5">
        <v>5.7</v>
      </c>
      <c r="AK47" s="5">
        <v>6.9</v>
      </c>
      <c r="AL47" s="5">
        <v>6.6</v>
      </c>
      <c r="AM47" s="5">
        <v>7.1</v>
      </c>
      <c r="AN47" s="5">
        <v>7.3</v>
      </c>
      <c r="AO47" s="5">
        <v>6.3</v>
      </c>
      <c r="AP47" s="5">
        <v>7.3</v>
      </c>
      <c r="AQ47" s="5">
        <v>7.1</v>
      </c>
      <c r="AR47" s="5">
        <v>7.8</v>
      </c>
      <c r="AS47" s="5">
        <v>7.9</v>
      </c>
      <c r="AT47" s="5">
        <v>6.4</v>
      </c>
      <c r="AU47" s="5">
        <v>8.6999999999999993</v>
      </c>
      <c r="AV47" s="5">
        <v>8</v>
      </c>
      <c r="AW47" s="5">
        <v>8.5</v>
      </c>
      <c r="AX47" s="5">
        <v>8.9</v>
      </c>
      <c r="AY47" s="5">
        <v>9</v>
      </c>
      <c r="AZ47" s="5">
        <v>9.5</v>
      </c>
      <c r="BA47" s="5">
        <v>8.6999999999999993</v>
      </c>
      <c r="BB47" s="5">
        <v>9.1</v>
      </c>
      <c r="BC47" s="5">
        <v>8.6999999999999993</v>
      </c>
      <c r="BD47" s="5">
        <v>9.6</v>
      </c>
      <c r="BE47" s="5"/>
    </row>
    <row r="48" spans="1:57" x14ac:dyDescent="0.2">
      <c r="A48" s="405" t="s">
        <v>997</v>
      </c>
      <c r="B48" s="283" t="s">
        <v>998</v>
      </c>
      <c r="C48" s="5">
        <v>0.2</v>
      </c>
      <c r="D48" s="5">
        <v>0.2</v>
      </c>
      <c r="E48" s="5">
        <v>0.3</v>
      </c>
      <c r="F48" s="5">
        <v>0.3</v>
      </c>
      <c r="G48" s="5">
        <v>0.3</v>
      </c>
      <c r="H48" s="5">
        <v>0.3</v>
      </c>
      <c r="I48" s="5">
        <v>0.4</v>
      </c>
      <c r="J48" s="5">
        <v>0.5</v>
      </c>
      <c r="K48" s="5">
        <v>0.5</v>
      </c>
      <c r="L48" s="5">
        <v>0.6</v>
      </c>
      <c r="M48" s="5">
        <v>0.6</v>
      </c>
      <c r="N48" s="5">
        <v>0.6</v>
      </c>
      <c r="O48" s="5">
        <v>0.7</v>
      </c>
      <c r="P48" s="5">
        <v>0.9</v>
      </c>
      <c r="Q48" s="5">
        <v>1</v>
      </c>
      <c r="R48" s="5">
        <v>1.1000000000000001</v>
      </c>
      <c r="S48" s="5">
        <v>1.1000000000000001</v>
      </c>
      <c r="T48" s="5">
        <v>1.1000000000000001</v>
      </c>
      <c r="U48" s="5">
        <v>1</v>
      </c>
      <c r="V48" s="5">
        <v>1.1000000000000001</v>
      </c>
      <c r="W48" s="5">
        <v>0.8</v>
      </c>
      <c r="X48" s="5">
        <v>0.8</v>
      </c>
      <c r="Y48" s="5">
        <v>0.8</v>
      </c>
      <c r="Z48" s="5">
        <v>0.9</v>
      </c>
      <c r="AA48" s="5">
        <v>1</v>
      </c>
      <c r="AB48" s="5">
        <v>1.1000000000000001</v>
      </c>
      <c r="AC48" s="5">
        <v>1.3</v>
      </c>
      <c r="AD48" s="5">
        <v>1.6</v>
      </c>
      <c r="AE48" s="5">
        <v>1.7</v>
      </c>
      <c r="AF48" s="5">
        <v>1.7</v>
      </c>
      <c r="AG48" s="5">
        <v>1.7</v>
      </c>
      <c r="AH48" s="5">
        <v>1.9</v>
      </c>
      <c r="AI48" s="5">
        <v>2.1</v>
      </c>
      <c r="AJ48" s="5">
        <v>2.1</v>
      </c>
      <c r="AK48" s="5">
        <v>2.1</v>
      </c>
      <c r="AL48" s="5">
        <v>1.9</v>
      </c>
      <c r="AM48" s="5">
        <v>1.9</v>
      </c>
      <c r="AN48" s="5">
        <v>2</v>
      </c>
      <c r="AO48" s="5">
        <v>2.2000000000000002</v>
      </c>
      <c r="AP48" s="5">
        <v>1.4</v>
      </c>
      <c r="AQ48" s="5">
        <v>1.5</v>
      </c>
      <c r="AR48" s="5">
        <v>1.8</v>
      </c>
      <c r="AS48" s="5">
        <v>2</v>
      </c>
      <c r="AT48" s="5">
        <v>2</v>
      </c>
      <c r="AU48" s="5">
        <v>1.8</v>
      </c>
      <c r="AV48" s="5">
        <v>1.7</v>
      </c>
      <c r="AW48" s="5">
        <v>1.7</v>
      </c>
      <c r="AX48" s="5">
        <v>1.5</v>
      </c>
      <c r="AY48" s="5">
        <v>1.3</v>
      </c>
      <c r="AZ48" s="5">
        <v>1.2</v>
      </c>
      <c r="BA48" s="5">
        <v>0.2</v>
      </c>
      <c r="BB48" s="5">
        <v>0.3</v>
      </c>
      <c r="BC48" s="5">
        <v>0.8</v>
      </c>
      <c r="BD48" s="5">
        <v>1</v>
      </c>
      <c r="BE48" s="5"/>
    </row>
    <row r="49" spans="1:57" x14ac:dyDescent="0.2">
      <c r="A49" s="406" t="s">
        <v>999</v>
      </c>
      <c r="B49" s="283" t="s">
        <v>1000</v>
      </c>
      <c r="C49" s="5">
        <v>0.2</v>
      </c>
      <c r="D49" s="5">
        <v>0.2</v>
      </c>
      <c r="E49" s="5">
        <v>0.3</v>
      </c>
      <c r="F49" s="5">
        <v>0.3</v>
      </c>
      <c r="G49" s="5">
        <v>0.3</v>
      </c>
      <c r="H49" s="5">
        <v>0.3</v>
      </c>
      <c r="I49" s="5">
        <v>0.4</v>
      </c>
      <c r="J49" s="5">
        <v>0.5</v>
      </c>
      <c r="K49" s="5">
        <v>0.5</v>
      </c>
      <c r="L49" s="5">
        <v>0.6</v>
      </c>
      <c r="M49" s="5">
        <v>0.6</v>
      </c>
      <c r="N49" s="5">
        <v>0.6</v>
      </c>
      <c r="O49" s="5">
        <v>0.7</v>
      </c>
      <c r="P49" s="5">
        <v>0.9</v>
      </c>
      <c r="Q49" s="5">
        <v>1</v>
      </c>
      <c r="R49" s="5">
        <v>1.1000000000000001</v>
      </c>
      <c r="S49" s="5">
        <v>1.1000000000000001</v>
      </c>
      <c r="T49" s="5">
        <v>1.1000000000000001</v>
      </c>
      <c r="U49" s="5">
        <v>1</v>
      </c>
      <c r="V49" s="5">
        <v>1.1000000000000001</v>
      </c>
      <c r="W49" s="5">
        <v>0.8</v>
      </c>
      <c r="X49" s="5">
        <v>0.8</v>
      </c>
      <c r="Y49" s="5">
        <v>0.8</v>
      </c>
      <c r="Z49" s="5">
        <v>0.9</v>
      </c>
      <c r="AA49" s="5">
        <v>1</v>
      </c>
      <c r="AB49" s="5">
        <v>1.1000000000000001</v>
      </c>
      <c r="AC49" s="5">
        <v>1.3</v>
      </c>
      <c r="AD49" s="5">
        <v>1.6</v>
      </c>
      <c r="AE49" s="5">
        <v>1.7</v>
      </c>
      <c r="AF49" s="5">
        <v>1.7</v>
      </c>
      <c r="AG49" s="5">
        <v>1.7</v>
      </c>
      <c r="AH49" s="5">
        <v>1.9</v>
      </c>
      <c r="AI49" s="5">
        <v>2.1</v>
      </c>
      <c r="AJ49" s="5">
        <v>2.1</v>
      </c>
      <c r="AK49" s="5">
        <v>2.1</v>
      </c>
      <c r="AL49" s="5">
        <v>1.9</v>
      </c>
      <c r="AM49" s="5">
        <v>1.9</v>
      </c>
      <c r="AN49" s="5">
        <v>2</v>
      </c>
      <c r="AO49" s="5">
        <v>2.2000000000000002</v>
      </c>
      <c r="AP49" s="5">
        <v>1.4</v>
      </c>
      <c r="AQ49" s="5">
        <v>1.5</v>
      </c>
      <c r="AR49" s="5">
        <v>1.8</v>
      </c>
      <c r="AS49" s="5">
        <v>2</v>
      </c>
      <c r="AT49" s="5">
        <v>2</v>
      </c>
      <c r="AU49" s="5">
        <v>1.8</v>
      </c>
      <c r="AV49" s="5">
        <v>1.7</v>
      </c>
      <c r="AW49" s="5">
        <v>1.7</v>
      </c>
      <c r="AX49" s="5">
        <v>1.5</v>
      </c>
      <c r="AY49" s="5">
        <v>1.3</v>
      </c>
      <c r="AZ49" s="5">
        <v>1.2</v>
      </c>
      <c r="BA49" s="5">
        <v>0.2</v>
      </c>
      <c r="BB49" s="5">
        <v>0.3</v>
      </c>
      <c r="BC49" s="5">
        <v>0.8</v>
      </c>
      <c r="BD49" s="5">
        <v>1</v>
      </c>
      <c r="BE49" s="5"/>
    </row>
    <row r="50" spans="1:57" x14ac:dyDescent="0.2">
      <c r="A50" s="405" t="s">
        <v>1001</v>
      </c>
      <c r="B50" s="283" t="s">
        <v>1002</v>
      </c>
      <c r="C50" s="5">
        <v>0</v>
      </c>
      <c r="D50" s="5">
        <v>0</v>
      </c>
      <c r="E50" s="5">
        <v>0</v>
      </c>
      <c r="F50" s="5">
        <v>0</v>
      </c>
      <c r="G50" s="5">
        <v>0</v>
      </c>
      <c r="H50" s="5">
        <v>0</v>
      </c>
      <c r="I50" s="5">
        <v>0</v>
      </c>
      <c r="J50" s="5">
        <v>0</v>
      </c>
      <c r="K50" s="5">
        <v>0</v>
      </c>
      <c r="L50" s="5">
        <v>0</v>
      </c>
      <c r="M50" s="5">
        <v>0</v>
      </c>
      <c r="N50" s="5">
        <v>0</v>
      </c>
      <c r="O50" s="5">
        <v>0</v>
      </c>
      <c r="P50" s="5">
        <v>0.2</v>
      </c>
      <c r="Q50" s="5">
        <v>3</v>
      </c>
      <c r="R50" s="5">
        <v>3.5</v>
      </c>
      <c r="S50" s="5">
        <v>4.3</v>
      </c>
      <c r="T50" s="5">
        <v>4.4000000000000004</v>
      </c>
      <c r="U50" s="5">
        <v>5.0999999999999996</v>
      </c>
      <c r="V50" s="5">
        <v>4.9000000000000004</v>
      </c>
      <c r="W50" s="5">
        <v>5.5</v>
      </c>
      <c r="X50" s="5">
        <v>5.4</v>
      </c>
      <c r="Y50" s="5">
        <v>5.9</v>
      </c>
      <c r="Z50" s="5">
        <v>6.2</v>
      </c>
      <c r="AA50" s="5">
        <v>6.8</v>
      </c>
      <c r="AB50" s="5">
        <v>7.9</v>
      </c>
      <c r="AC50" s="5">
        <v>8.6999999999999993</v>
      </c>
      <c r="AD50" s="5">
        <v>9.6999999999999993</v>
      </c>
      <c r="AE50" s="5">
        <v>10.3</v>
      </c>
      <c r="AF50" s="5">
        <v>11.1</v>
      </c>
      <c r="AG50" s="5">
        <v>12.9</v>
      </c>
      <c r="AH50" s="5">
        <v>14.9</v>
      </c>
      <c r="AI50" s="5">
        <v>17.399999999999999</v>
      </c>
      <c r="AJ50" s="5">
        <v>17.399999999999999</v>
      </c>
      <c r="AK50" s="5">
        <v>20.3</v>
      </c>
      <c r="AL50" s="5">
        <v>21.3</v>
      </c>
      <c r="AM50" s="5">
        <v>23.9</v>
      </c>
      <c r="AN50" s="5">
        <v>24</v>
      </c>
      <c r="AO50" s="5">
        <v>26</v>
      </c>
      <c r="AP50" s="5">
        <v>27.2</v>
      </c>
      <c r="AQ50" s="5">
        <v>26.2</v>
      </c>
      <c r="AR50" s="5">
        <v>26.8</v>
      </c>
      <c r="AS50" s="5">
        <v>25.2</v>
      </c>
      <c r="AT50" s="5">
        <v>20.9</v>
      </c>
      <c r="AU50" s="5">
        <v>19.2</v>
      </c>
      <c r="AV50" s="5">
        <v>19.399999999999999</v>
      </c>
      <c r="AW50" s="5">
        <v>18.100000000000001</v>
      </c>
      <c r="AX50" s="5">
        <v>18.7</v>
      </c>
      <c r="AY50" s="5">
        <v>19.899999999999999</v>
      </c>
      <c r="AZ50" s="5">
        <v>22.4</v>
      </c>
      <c r="BA50" s="5">
        <v>11.9</v>
      </c>
      <c r="BB50" s="5">
        <v>21.2</v>
      </c>
      <c r="BC50" s="5">
        <v>20.100000000000001</v>
      </c>
      <c r="BD50" s="5">
        <v>24.2</v>
      </c>
      <c r="BE50" s="5"/>
    </row>
    <row r="51" spans="1:57" x14ac:dyDescent="0.2">
      <c r="A51" s="406" t="s">
        <v>1003</v>
      </c>
      <c r="B51" s="283" t="s">
        <v>1004</v>
      </c>
      <c r="C51" s="5">
        <v>0</v>
      </c>
      <c r="D51" s="5">
        <v>0</v>
      </c>
      <c r="E51" s="5">
        <v>0</v>
      </c>
      <c r="F51" s="5">
        <v>0</v>
      </c>
      <c r="G51" s="5">
        <v>0</v>
      </c>
      <c r="H51" s="5">
        <v>0</v>
      </c>
      <c r="I51" s="5">
        <v>0</v>
      </c>
      <c r="J51" s="5">
        <v>0</v>
      </c>
      <c r="K51" s="5">
        <v>0</v>
      </c>
      <c r="L51" s="5">
        <v>0</v>
      </c>
      <c r="M51" s="5">
        <v>0</v>
      </c>
      <c r="N51" s="5">
        <v>0</v>
      </c>
      <c r="O51" s="5">
        <v>0</v>
      </c>
      <c r="P51" s="5">
        <v>0</v>
      </c>
      <c r="Q51" s="5">
        <v>1.6</v>
      </c>
      <c r="R51" s="5">
        <v>1.7</v>
      </c>
      <c r="S51" s="5">
        <v>2</v>
      </c>
      <c r="T51" s="5">
        <v>1.8</v>
      </c>
      <c r="U51" s="5">
        <v>2.1</v>
      </c>
      <c r="V51" s="5">
        <v>2</v>
      </c>
      <c r="W51" s="5">
        <v>2.2999999999999998</v>
      </c>
      <c r="X51" s="5">
        <v>2.1</v>
      </c>
      <c r="Y51" s="5">
        <v>2.2000000000000002</v>
      </c>
      <c r="Z51" s="5">
        <v>2.2999999999999998</v>
      </c>
      <c r="AA51" s="5">
        <v>2.9</v>
      </c>
      <c r="AB51" s="5">
        <v>3.3</v>
      </c>
      <c r="AC51" s="5">
        <v>4.2</v>
      </c>
      <c r="AD51" s="5">
        <v>5.0999999999999996</v>
      </c>
      <c r="AE51" s="5">
        <v>5.3</v>
      </c>
      <c r="AF51" s="5">
        <v>5.8</v>
      </c>
      <c r="AG51" s="5">
        <v>7.1</v>
      </c>
      <c r="AH51" s="5">
        <v>8.5</v>
      </c>
      <c r="AI51" s="5">
        <v>10.6</v>
      </c>
      <c r="AJ51" s="5">
        <v>10.6</v>
      </c>
      <c r="AK51" s="5">
        <v>12.5</v>
      </c>
      <c r="AL51" s="5">
        <v>14.3</v>
      </c>
      <c r="AM51" s="5">
        <v>16.899999999999999</v>
      </c>
      <c r="AN51" s="5">
        <v>16.8</v>
      </c>
      <c r="AO51" s="5">
        <v>18.399999999999999</v>
      </c>
      <c r="AP51" s="5">
        <v>18.899999999999999</v>
      </c>
      <c r="AQ51" s="5">
        <v>18</v>
      </c>
      <c r="AR51" s="5">
        <v>18.5</v>
      </c>
      <c r="AS51" s="5">
        <v>17.399999999999999</v>
      </c>
      <c r="AT51" s="5">
        <v>16.5</v>
      </c>
      <c r="AU51" s="5">
        <v>15</v>
      </c>
      <c r="AV51" s="5">
        <v>15.2</v>
      </c>
      <c r="AW51" s="5">
        <v>14.3</v>
      </c>
      <c r="AX51" s="5">
        <v>14.8</v>
      </c>
      <c r="AY51" s="5">
        <v>15.8</v>
      </c>
      <c r="AZ51" s="5">
        <v>17.8</v>
      </c>
      <c r="BA51" s="5">
        <v>9.4</v>
      </c>
      <c r="BB51" s="5">
        <v>16.8</v>
      </c>
      <c r="BC51" s="5">
        <v>16</v>
      </c>
      <c r="BD51" s="5">
        <v>19.8</v>
      </c>
      <c r="BE51" s="5"/>
    </row>
    <row r="52" spans="1:57" x14ac:dyDescent="0.2">
      <c r="A52" s="406" t="s">
        <v>1005</v>
      </c>
      <c r="B52" s="283" t="s">
        <v>1006</v>
      </c>
      <c r="C52" s="5">
        <v>0</v>
      </c>
      <c r="D52" s="5">
        <v>0</v>
      </c>
      <c r="E52" s="5">
        <v>0</v>
      </c>
      <c r="F52" s="5">
        <v>0</v>
      </c>
      <c r="G52" s="5">
        <v>0</v>
      </c>
      <c r="H52" s="5">
        <v>0</v>
      </c>
      <c r="I52" s="5">
        <v>0</v>
      </c>
      <c r="J52" s="5">
        <v>0</v>
      </c>
      <c r="K52" s="5">
        <v>0</v>
      </c>
      <c r="L52" s="5">
        <v>0</v>
      </c>
      <c r="M52" s="5">
        <v>0</v>
      </c>
      <c r="N52" s="5">
        <v>0</v>
      </c>
      <c r="O52" s="5">
        <v>0</v>
      </c>
      <c r="P52" s="5">
        <v>0</v>
      </c>
      <c r="Q52" s="5">
        <v>0.4</v>
      </c>
      <c r="R52" s="5">
        <v>0.4</v>
      </c>
      <c r="S52" s="5">
        <v>0.5</v>
      </c>
      <c r="T52" s="5">
        <v>0.4</v>
      </c>
      <c r="U52" s="5">
        <v>0.5</v>
      </c>
      <c r="V52" s="5">
        <v>0.5</v>
      </c>
      <c r="W52" s="5">
        <v>0.6</v>
      </c>
      <c r="X52" s="5">
        <v>0.6</v>
      </c>
      <c r="Y52" s="5">
        <v>0.4</v>
      </c>
      <c r="Z52" s="5">
        <v>0.8</v>
      </c>
      <c r="AA52" s="5">
        <v>0.5</v>
      </c>
      <c r="AB52" s="5">
        <v>1.1000000000000001</v>
      </c>
      <c r="AC52" s="5">
        <v>1.1000000000000001</v>
      </c>
      <c r="AD52" s="5">
        <v>1.4</v>
      </c>
      <c r="AE52" s="5">
        <v>1.4</v>
      </c>
      <c r="AF52" s="5">
        <v>1.6</v>
      </c>
      <c r="AG52" s="5">
        <v>1.9</v>
      </c>
      <c r="AH52" s="5">
        <v>2.2999999999999998</v>
      </c>
      <c r="AI52" s="5">
        <v>2.8</v>
      </c>
      <c r="AJ52" s="5">
        <v>2.8</v>
      </c>
      <c r="AK52" s="5">
        <v>3.3</v>
      </c>
      <c r="AL52" s="5">
        <v>3.7</v>
      </c>
      <c r="AM52" s="5">
        <v>4.0999999999999996</v>
      </c>
      <c r="AN52" s="5">
        <v>4.3</v>
      </c>
      <c r="AO52" s="5">
        <v>4.8</v>
      </c>
      <c r="AP52" s="5">
        <v>4.9000000000000004</v>
      </c>
      <c r="AQ52" s="5">
        <v>4.5999999999999996</v>
      </c>
      <c r="AR52" s="5">
        <v>4.8</v>
      </c>
      <c r="AS52" s="5">
        <v>4.5</v>
      </c>
      <c r="AT52" s="5">
        <v>4.3</v>
      </c>
      <c r="AU52" s="5">
        <v>3.9</v>
      </c>
      <c r="AV52" s="5">
        <v>3.9</v>
      </c>
      <c r="AW52" s="5">
        <v>3.7</v>
      </c>
      <c r="AX52" s="5">
        <v>3.9</v>
      </c>
      <c r="AY52" s="5">
        <v>4.0999999999999996</v>
      </c>
      <c r="AZ52" s="5">
        <v>4.5999999999999996</v>
      </c>
      <c r="BA52" s="5">
        <v>2.5</v>
      </c>
      <c r="BB52" s="5">
        <v>4.4000000000000004</v>
      </c>
      <c r="BC52" s="5">
        <v>4.0999999999999996</v>
      </c>
      <c r="BD52" s="5">
        <v>4.4000000000000004</v>
      </c>
      <c r="BE52" s="5"/>
    </row>
    <row r="53" spans="1:57" x14ac:dyDescent="0.2">
      <c r="A53" s="406" t="s">
        <v>1007</v>
      </c>
      <c r="B53" s="283" t="s">
        <v>1008</v>
      </c>
      <c r="C53" s="5">
        <v>0</v>
      </c>
      <c r="D53" s="5">
        <v>0</v>
      </c>
      <c r="E53" s="5">
        <v>0</v>
      </c>
      <c r="F53" s="5">
        <v>0</v>
      </c>
      <c r="G53" s="5">
        <v>0</v>
      </c>
      <c r="H53" s="5">
        <v>0</v>
      </c>
      <c r="I53" s="5">
        <v>0</v>
      </c>
      <c r="J53" s="5">
        <v>0</v>
      </c>
      <c r="K53" s="5">
        <v>0</v>
      </c>
      <c r="L53" s="5">
        <v>0</v>
      </c>
      <c r="M53" s="5">
        <v>0</v>
      </c>
      <c r="N53" s="5">
        <v>0</v>
      </c>
      <c r="O53" s="5">
        <v>0</v>
      </c>
      <c r="P53" s="5">
        <v>0.2</v>
      </c>
      <c r="Q53" s="5">
        <v>0.9</v>
      </c>
      <c r="R53" s="5">
        <v>1.3</v>
      </c>
      <c r="S53" s="5">
        <v>1.8</v>
      </c>
      <c r="T53" s="5">
        <v>2.1</v>
      </c>
      <c r="U53" s="5">
        <v>2.4</v>
      </c>
      <c r="V53" s="5">
        <v>2.4</v>
      </c>
      <c r="W53" s="5">
        <v>2.5</v>
      </c>
      <c r="X53" s="5">
        <v>2.6</v>
      </c>
      <c r="Y53" s="5">
        <v>3.2</v>
      </c>
      <c r="Z53" s="5">
        <v>3</v>
      </c>
      <c r="AA53" s="5">
        <v>3.3</v>
      </c>
      <c r="AB53" s="5">
        <v>3.2</v>
      </c>
      <c r="AC53" s="5">
        <v>3.1</v>
      </c>
      <c r="AD53" s="5">
        <v>3</v>
      </c>
      <c r="AE53" s="5">
        <v>3.4</v>
      </c>
      <c r="AF53" s="5">
        <v>3.7</v>
      </c>
      <c r="AG53" s="5">
        <v>3.7</v>
      </c>
      <c r="AH53" s="5">
        <v>3.8</v>
      </c>
      <c r="AI53" s="5">
        <v>3.7</v>
      </c>
      <c r="AJ53" s="5">
        <v>3.7</v>
      </c>
      <c r="AK53" s="5">
        <v>4.2</v>
      </c>
      <c r="AL53" s="5">
        <v>3</v>
      </c>
      <c r="AM53" s="5">
        <v>2.7</v>
      </c>
      <c r="AN53" s="5">
        <v>2.8</v>
      </c>
      <c r="AO53" s="5">
        <v>2.6</v>
      </c>
      <c r="AP53" s="5">
        <v>3.1</v>
      </c>
      <c r="AQ53" s="5">
        <v>3.3</v>
      </c>
      <c r="AR53" s="5">
        <v>3.3</v>
      </c>
      <c r="AS53" s="5">
        <v>3.1</v>
      </c>
      <c r="AT53" s="5">
        <v>0</v>
      </c>
      <c r="AU53" s="5">
        <v>0</v>
      </c>
      <c r="AV53" s="5">
        <v>0</v>
      </c>
      <c r="AW53" s="5">
        <v>0</v>
      </c>
      <c r="AX53" s="5">
        <v>0</v>
      </c>
      <c r="AY53" s="5">
        <v>0</v>
      </c>
      <c r="AZ53" s="5">
        <v>0</v>
      </c>
      <c r="BA53" s="5">
        <v>0</v>
      </c>
      <c r="BB53" s="5">
        <v>0</v>
      </c>
      <c r="BC53" s="5">
        <v>0</v>
      </c>
      <c r="BD53" s="5">
        <v>0</v>
      </c>
      <c r="BE53" s="5"/>
    </row>
    <row r="54" spans="1:57" x14ac:dyDescent="0.2">
      <c r="A54" s="406" t="s">
        <v>1009</v>
      </c>
      <c r="B54" s="283" t="s">
        <v>1010</v>
      </c>
      <c r="C54" s="5">
        <v>0</v>
      </c>
      <c r="D54" s="5">
        <v>0</v>
      </c>
      <c r="E54" s="5">
        <v>0</v>
      </c>
      <c r="F54" s="5">
        <v>0</v>
      </c>
      <c r="G54" s="5">
        <v>0</v>
      </c>
      <c r="H54" s="5">
        <v>0</v>
      </c>
      <c r="I54" s="5">
        <v>0</v>
      </c>
      <c r="J54" s="5">
        <v>0</v>
      </c>
      <c r="K54" s="5">
        <v>0</v>
      </c>
      <c r="L54" s="5">
        <v>0</v>
      </c>
      <c r="M54" s="5">
        <v>0</v>
      </c>
      <c r="N54" s="5">
        <v>0</v>
      </c>
      <c r="O54" s="5">
        <v>0</v>
      </c>
      <c r="P54" s="5">
        <v>0</v>
      </c>
      <c r="Q54" s="5">
        <v>0</v>
      </c>
      <c r="R54" s="5">
        <v>0</v>
      </c>
      <c r="S54" s="5">
        <v>0</v>
      </c>
      <c r="T54" s="5">
        <v>0</v>
      </c>
      <c r="U54" s="5">
        <v>0</v>
      </c>
      <c r="V54" s="5">
        <v>0</v>
      </c>
      <c r="W54" s="5">
        <v>0</v>
      </c>
      <c r="X54" s="5">
        <v>0</v>
      </c>
      <c r="Y54" s="5">
        <v>0</v>
      </c>
      <c r="Z54" s="5">
        <v>0.1</v>
      </c>
      <c r="AA54" s="5">
        <v>0</v>
      </c>
      <c r="AB54" s="5">
        <v>0.3</v>
      </c>
      <c r="AC54" s="5">
        <v>0.3</v>
      </c>
      <c r="AD54" s="5">
        <v>0.2</v>
      </c>
      <c r="AE54" s="5">
        <v>0.2</v>
      </c>
      <c r="AF54" s="5">
        <v>0.1</v>
      </c>
      <c r="AG54" s="5">
        <v>0.2</v>
      </c>
      <c r="AH54" s="5">
        <v>0.3</v>
      </c>
      <c r="AI54" s="5">
        <v>0.2</v>
      </c>
      <c r="AJ54" s="5">
        <v>0.3</v>
      </c>
      <c r="AK54" s="5">
        <v>0.2</v>
      </c>
      <c r="AL54" s="5">
        <v>0.2</v>
      </c>
      <c r="AM54" s="5">
        <v>0.2</v>
      </c>
      <c r="AN54" s="5">
        <v>0.2</v>
      </c>
      <c r="AO54" s="5">
        <v>0.1</v>
      </c>
      <c r="AP54" s="5">
        <v>0.2</v>
      </c>
      <c r="AQ54" s="5">
        <v>0.2</v>
      </c>
      <c r="AR54" s="5">
        <v>0.2</v>
      </c>
      <c r="AS54" s="5">
        <v>0.2</v>
      </c>
      <c r="AT54" s="5">
        <v>0.2</v>
      </c>
      <c r="AU54" s="5">
        <v>0.3</v>
      </c>
      <c r="AV54" s="5">
        <v>0.3</v>
      </c>
      <c r="AW54" s="5">
        <v>0.1</v>
      </c>
      <c r="AX54" s="5">
        <v>0</v>
      </c>
      <c r="AY54" s="5">
        <v>0</v>
      </c>
      <c r="AZ54" s="5">
        <v>0</v>
      </c>
      <c r="BA54" s="5">
        <v>0</v>
      </c>
      <c r="BB54" s="5">
        <v>0</v>
      </c>
      <c r="BC54" s="5">
        <v>0</v>
      </c>
      <c r="BD54" s="5">
        <v>0</v>
      </c>
      <c r="BE54" s="5"/>
    </row>
    <row r="55" spans="1:57" x14ac:dyDescent="0.2">
      <c r="A55" s="405" t="s">
        <v>1011</v>
      </c>
      <c r="B55" s="283" t="s">
        <v>1012</v>
      </c>
      <c r="C55" s="5">
        <v>1.3</v>
      </c>
      <c r="D55" s="5">
        <v>1.4</v>
      </c>
      <c r="E55" s="5">
        <v>1.6</v>
      </c>
      <c r="F55" s="5">
        <v>1.9</v>
      </c>
      <c r="G55" s="5">
        <v>2.1</v>
      </c>
      <c r="H55" s="5">
        <v>2.6</v>
      </c>
      <c r="I55" s="5">
        <v>3</v>
      </c>
      <c r="J55" s="5">
        <v>3.5</v>
      </c>
      <c r="K55" s="5">
        <v>3.9</v>
      </c>
      <c r="L55" s="5">
        <v>4.4000000000000004</v>
      </c>
      <c r="M55" s="5">
        <v>4.7</v>
      </c>
      <c r="N55" s="5">
        <v>5.3</v>
      </c>
      <c r="O55" s="5">
        <v>6</v>
      </c>
      <c r="P55" s="5">
        <v>6.6</v>
      </c>
      <c r="Q55" s="5">
        <v>7.4</v>
      </c>
      <c r="R55" s="5">
        <v>8.6999999999999993</v>
      </c>
      <c r="S55" s="5">
        <v>9.8000000000000007</v>
      </c>
      <c r="T55" s="5">
        <v>10.7</v>
      </c>
      <c r="U55" s="5">
        <v>12.2</v>
      </c>
      <c r="V55" s="5">
        <v>13.8</v>
      </c>
      <c r="W55" s="5">
        <v>15.3</v>
      </c>
      <c r="X55" s="5">
        <v>14.2</v>
      </c>
      <c r="Y55" s="5">
        <v>13.4</v>
      </c>
      <c r="Z55" s="5">
        <v>15.4</v>
      </c>
      <c r="AA55" s="5">
        <v>18.899999999999999</v>
      </c>
      <c r="AB55" s="5">
        <v>19</v>
      </c>
      <c r="AC55" s="5">
        <v>19.2</v>
      </c>
      <c r="AD55" s="5">
        <v>20.8</v>
      </c>
      <c r="AE55" s="5">
        <v>21.6</v>
      </c>
      <c r="AF55" s="5">
        <v>23.2</v>
      </c>
      <c r="AG55" s="5">
        <v>23</v>
      </c>
      <c r="AH55" s="5">
        <v>22.7</v>
      </c>
      <c r="AI55" s="5">
        <v>25.7</v>
      </c>
      <c r="AJ55" s="5">
        <v>31.5</v>
      </c>
      <c r="AK55" s="5">
        <v>26.6</v>
      </c>
      <c r="AL55" s="5">
        <v>31.1</v>
      </c>
      <c r="AM55" s="5">
        <v>30</v>
      </c>
      <c r="AN55" s="5">
        <v>32</v>
      </c>
      <c r="AO55" s="5">
        <v>36.1</v>
      </c>
      <c r="AP55" s="5">
        <v>39.1</v>
      </c>
      <c r="AQ55" s="5">
        <v>39.799999999999997</v>
      </c>
      <c r="AR55" s="5">
        <v>38.4</v>
      </c>
      <c r="AS55" s="5">
        <v>41.6</v>
      </c>
      <c r="AT55" s="5">
        <v>44.8</v>
      </c>
      <c r="AU55" s="5">
        <v>44.8</v>
      </c>
      <c r="AV55" s="5">
        <v>45.6</v>
      </c>
      <c r="AW55" s="5">
        <v>48.7</v>
      </c>
      <c r="AX55" s="5">
        <v>64.599999999999994</v>
      </c>
      <c r="AY55" s="5">
        <v>59.3</v>
      </c>
      <c r="AZ55" s="5">
        <v>65</v>
      </c>
      <c r="BA55" s="5">
        <v>67</v>
      </c>
      <c r="BB55" s="5">
        <v>78.099999999999994</v>
      </c>
      <c r="BC55" s="5">
        <v>67</v>
      </c>
      <c r="BD55" s="5">
        <v>97.8</v>
      </c>
      <c r="BE55" s="5"/>
    </row>
    <row r="56" spans="1:57" x14ac:dyDescent="0.2">
      <c r="A56" s="406" t="s">
        <v>1013</v>
      </c>
      <c r="B56" s="283" t="s">
        <v>1014</v>
      </c>
      <c r="C56" s="5">
        <v>1.3</v>
      </c>
      <c r="D56" s="5">
        <v>1.4</v>
      </c>
      <c r="E56" s="5">
        <v>1.6</v>
      </c>
      <c r="F56" s="5">
        <v>1.9</v>
      </c>
      <c r="G56" s="5">
        <v>2.1</v>
      </c>
      <c r="H56" s="5">
        <v>2.6</v>
      </c>
      <c r="I56" s="5">
        <v>3</v>
      </c>
      <c r="J56" s="5">
        <v>3.5</v>
      </c>
      <c r="K56" s="5">
        <v>3.9</v>
      </c>
      <c r="L56" s="5">
        <v>4.4000000000000004</v>
      </c>
      <c r="M56" s="5">
        <v>4.7</v>
      </c>
      <c r="N56" s="5">
        <v>5.3</v>
      </c>
      <c r="O56" s="5">
        <v>6</v>
      </c>
      <c r="P56" s="5">
        <v>6.6</v>
      </c>
      <c r="Q56" s="5">
        <v>7.4</v>
      </c>
      <c r="R56" s="5">
        <v>8.6999999999999993</v>
      </c>
      <c r="S56" s="5">
        <v>9.8000000000000007</v>
      </c>
      <c r="T56" s="5">
        <v>10.7</v>
      </c>
      <c r="U56" s="5">
        <v>12.2</v>
      </c>
      <c r="V56" s="5">
        <v>13.8</v>
      </c>
      <c r="W56" s="5">
        <v>15.3</v>
      </c>
      <c r="X56" s="5">
        <v>14.2</v>
      </c>
      <c r="Y56" s="5">
        <v>13.4</v>
      </c>
      <c r="Z56" s="5">
        <v>15.4</v>
      </c>
      <c r="AA56" s="5">
        <v>18.899999999999999</v>
      </c>
      <c r="AB56" s="5">
        <v>19</v>
      </c>
      <c r="AC56" s="5">
        <v>19.2</v>
      </c>
      <c r="AD56" s="5">
        <v>20.8</v>
      </c>
      <c r="AE56" s="5">
        <v>21.6</v>
      </c>
      <c r="AF56" s="5">
        <v>23.2</v>
      </c>
      <c r="AG56" s="5">
        <v>23</v>
      </c>
      <c r="AH56" s="5">
        <v>22.7</v>
      </c>
      <c r="AI56" s="5">
        <v>25.7</v>
      </c>
      <c r="AJ56" s="5">
        <v>31.5</v>
      </c>
      <c r="AK56" s="5">
        <v>26.6</v>
      </c>
      <c r="AL56" s="5">
        <v>31.1</v>
      </c>
      <c r="AM56" s="5">
        <v>30</v>
      </c>
      <c r="AN56" s="5">
        <v>32</v>
      </c>
      <c r="AO56" s="5">
        <v>36.1</v>
      </c>
      <c r="AP56" s="5">
        <v>39.1</v>
      </c>
      <c r="AQ56" s="5">
        <v>39.799999999999997</v>
      </c>
      <c r="AR56" s="5">
        <v>38.4</v>
      </c>
      <c r="AS56" s="5">
        <v>41.6</v>
      </c>
      <c r="AT56" s="5">
        <v>44.8</v>
      </c>
      <c r="AU56" s="5">
        <v>44.8</v>
      </c>
      <c r="AV56" s="5">
        <v>45.6</v>
      </c>
      <c r="AW56" s="5">
        <v>48.7</v>
      </c>
      <c r="AX56" s="5">
        <v>59.7</v>
      </c>
      <c r="AY56" s="5">
        <v>52.7</v>
      </c>
      <c r="AZ56" s="5">
        <v>59.2</v>
      </c>
      <c r="BA56" s="5">
        <v>61.3</v>
      </c>
      <c r="BB56" s="5">
        <v>72.2</v>
      </c>
      <c r="BC56" s="5">
        <v>61.9</v>
      </c>
      <c r="BD56" s="5">
        <v>91.4</v>
      </c>
      <c r="BE56" s="5"/>
    </row>
    <row r="57" spans="1:57" ht="24" x14ac:dyDescent="0.2">
      <c r="A57" s="406" t="s">
        <v>1359</v>
      </c>
      <c r="B57" s="283" t="s">
        <v>1360</v>
      </c>
      <c r="C57" s="5">
        <v>0</v>
      </c>
      <c r="D57" s="5">
        <v>0</v>
      </c>
      <c r="E57" s="5">
        <v>0</v>
      </c>
      <c r="F57" s="5">
        <v>0</v>
      </c>
      <c r="G57" s="5">
        <v>0</v>
      </c>
      <c r="H57" s="5">
        <v>0</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4.9000000000000004</v>
      </c>
      <c r="AY57" s="5">
        <v>6.6</v>
      </c>
      <c r="AZ57" s="5">
        <v>5.8</v>
      </c>
      <c r="BA57" s="5">
        <v>5.7</v>
      </c>
      <c r="BB57" s="5">
        <v>5.9</v>
      </c>
      <c r="BC57" s="5">
        <v>5.0999999999999996</v>
      </c>
      <c r="BD57" s="5">
        <v>6.4</v>
      </c>
      <c r="BE57" s="5"/>
    </row>
    <row r="58" spans="1:57" x14ac:dyDescent="0.2">
      <c r="A58" s="405" t="s">
        <v>1015</v>
      </c>
      <c r="B58" s="283" t="s">
        <v>1016</v>
      </c>
      <c r="C58" s="5">
        <v>0.4</v>
      </c>
      <c r="D58" s="5">
        <v>0.4</v>
      </c>
      <c r="E58" s="5">
        <v>0.4</v>
      </c>
      <c r="F58" s="5">
        <v>0.4</v>
      </c>
      <c r="G58" s="5">
        <v>0.4</v>
      </c>
      <c r="H58" s="5">
        <v>0.6</v>
      </c>
      <c r="I58" s="5">
        <v>0.6</v>
      </c>
      <c r="J58" s="5">
        <v>0.6</v>
      </c>
      <c r="K58" s="5">
        <v>0.6</v>
      </c>
      <c r="L58" s="5">
        <v>0.7</v>
      </c>
      <c r="M58" s="5">
        <v>0.7</v>
      </c>
      <c r="N58" s="5">
        <v>0.6</v>
      </c>
      <c r="O58" s="5">
        <v>0.8</v>
      </c>
      <c r="P58" s="5">
        <v>0.8</v>
      </c>
      <c r="Q58" s="5">
        <v>1</v>
      </c>
      <c r="R58" s="5">
        <v>1.3</v>
      </c>
      <c r="S58" s="5">
        <v>1.3</v>
      </c>
      <c r="T58" s="5">
        <v>1.4</v>
      </c>
      <c r="U58" s="5">
        <v>1.4</v>
      </c>
      <c r="V58" s="5">
        <v>1.5</v>
      </c>
      <c r="W58" s="5">
        <v>1.1000000000000001</v>
      </c>
      <c r="X58" s="5">
        <v>1.5</v>
      </c>
      <c r="Y58" s="5">
        <v>1.5</v>
      </c>
      <c r="Z58" s="5">
        <v>1.2</v>
      </c>
      <c r="AA58" s="5">
        <v>1.7</v>
      </c>
      <c r="AB58" s="5">
        <v>2.1</v>
      </c>
      <c r="AC58" s="5">
        <v>1.9</v>
      </c>
      <c r="AD58" s="5">
        <v>1.7</v>
      </c>
      <c r="AE58" s="5">
        <v>1.7</v>
      </c>
      <c r="AF58" s="5">
        <v>2</v>
      </c>
      <c r="AG58" s="5">
        <v>1.8</v>
      </c>
      <c r="AH58" s="5">
        <v>2</v>
      </c>
      <c r="AI58" s="5">
        <v>1.9</v>
      </c>
      <c r="AJ58" s="5">
        <v>1.7</v>
      </c>
      <c r="AK58" s="5">
        <v>2.1</v>
      </c>
      <c r="AL58" s="5">
        <v>2.2000000000000002</v>
      </c>
      <c r="AM58" s="5">
        <v>2.4</v>
      </c>
      <c r="AN58" s="5">
        <v>2.8</v>
      </c>
      <c r="AO58" s="5">
        <v>3.2</v>
      </c>
      <c r="AP58" s="5">
        <v>3.1</v>
      </c>
      <c r="AQ58" s="5">
        <v>3.1</v>
      </c>
      <c r="AR58" s="5">
        <v>3.5</v>
      </c>
      <c r="AS58" s="5">
        <v>4.2</v>
      </c>
      <c r="AT58" s="5">
        <v>4.0999999999999996</v>
      </c>
      <c r="AU58" s="5">
        <v>4.5999999999999996</v>
      </c>
      <c r="AV58" s="5">
        <v>4.8</v>
      </c>
      <c r="AW58" s="5">
        <v>6.2</v>
      </c>
      <c r="AX58" s="5">
        <v>4.8</v>
      </c>
      <c r="AY58" s="5">
        <v>6</v>
      </c>
      <c r="AZ58" s="5">
        <v>6.9</v>
      </c>
      <c r="BA58" s="5">
        <v>4.3</v>
      </c>
      <c r="BB58" s="5">
        <v>6.1</v>
      </c>
      <c r="BC58" s="5">
        <v>5.7</v>
      </c>
      <c r="BD58" s="5">
        <v>5.9</v>
      </c>
      <c r="BE58" s="5"/>
    </row>
    <row r="59" spans="1:57" x14ac:dyDescent="0.2">
      <c r="A59" s="406" t="s">
        <v>1017</v>
      </c>
      <c r="B59" s="283" t="s">
        <v>1018</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0.2</v>
      </c>
      <c r="U59" s="5">
        <v>0.1</v>
      </c>
      <c r="V59" s="5">
        <v>0.5</v>
      </c>
      <c r="W59" s="5">
        <v>0</v>
      </c>
      <c r="X59" s="5">
        <v>0.4</v>
      </c>
      <c r="Y59" s="5">
        <v>0.4</v>
      </c>
      <c r="Z59" s="5">
        <v>0.1</v>
      </c>
      <c r="AA59" s="5">
        <v>0.1</v>
      </c>
      <c r="AB59" s="5">
        <v>0.5</v>
      </c>
      <c r="AC59" s="5">
        <v>0.3</v>
      </c>
      <c r="AD59" s="5">
        <v>0.3</v>
      </c>
      <c r="AE59" s="5">
        <v>0.2</v>
      </c>
      <c r="AF59" s="5">
        <v>0.4</v>
      </c>
      <c r="AG59" s="5">
        <v>0.1</v>
      </c>
      <c r="AH59" s="5">
        <v>0.3</v>
      </c>
      <c r="AI59" s="5">
        <v>0.1</v>
      </c>
      <c r="AJ59" s="5">
        <v>0.2</v>
      </c>
      <c r="AK59" s="5">
        <v>0.2</v>
      </c>
      <c r="AL59" s="5">
        <v>0.3</v>
      </c>
      <c r="AM59" s="5">
        <v>0.3</v>
      </c>
      <c r="AN59" s="5">
        <v>0.6</v>
      </c>
      <c r="AO59" s="5">
        <v>1</v>
      </c>
      <c r="AP59" s="5">
        <v>0.9</v>
      </c>
      <c r="AQ59" s="5">
        <v>1</v>
      </c>
      <c r="AR59" s="5">
        <v>0.9</v>
      </c>
      <c r="AS59" s="5">
        <v>1.7</v>
      </c>
      <c r="AT59" s="5">
        <v>1.3</v>
      </c>
      <c r="AU59" s="5">
        <v>1.5</v>
      </c>
      <c r="AV59" s="5">
        <v>1.6</v>
      </c>
      <c r="AW59" s="5">
        <v>3</v>
      </c>
      <c r="AX59" s="5">
        <v>1.4</v>
      </c>
      <c r="AY59" s="5">
        <v>2.4</v>
      </c>
      <c r="AZ59" s="5">
        <v>3</v>
      </c>
      <c r="BA59" s="5">
        <v>2.8</v>
      </c>
      <c r="BB59" s="5">
        <v>4.2</v>
      </c>
      <c r="BC59" s="5">
        <v>2.1</v>
      </c>
      <c r="BD59" s="5">
        <v>1.9</v>
      </c>
      <c r="BE59" s="5"/>
    </row>
    <row r="60" spans="1:57" x14ac:dyDescent="0.2">
      <c r="A60" s="406" t="s">
        <v>1019</v>
      </c>
      <c r="B60" s="283" t="s">
        <v>1020</v>
      </c>
      <c r="C60" s="5">
        <v>0.1</v>
      </c>
      <c r="D60" s="5">
        <v>0.1</v>
      </c>
      <c r="E60" s="5">
        <v>0.1</v>
      </c>
      <c r="F60" s="5">
        <v>0.2</v>
      </c>
      <c r="G60" s="5">
        <v>0.2</v>
      </c>
      <c r="H60" s="5">
        <v>0.2</v>
      </c>
      <c r="I60" s="5">
        <v>0.2</v>
      </c>
      <c r="J60" s="5">
        <v>0.2</v>
      </c>
      <c r="K60" s="5">
        <v>0.3</v>
      </c>
      <c r="L60" s="5">
        <v>0.3</v>
      </c>
      <c r="M60" s="5">
        <v>0.3</v>
      </c>
      <c r="N60" s="5">
        <v>0.3</v>
      </c>
      <c r="O60" s="5">
        <v>0.4</v>
      </c>
      <c r="P60" s="5">
        <v>0.4</v>
      </c>
      <c r="Q60" s="5">
        <v>0.6</v>
      </c>
      <c r="R60" s="5">
        <v>0.8</v>
      </c>
      <c r="S60" s="5">
        <v>0.8</v>
      </c>
      <c r="T60" s="5">
        <v>0.9</v>
      </c>
      <c r="U60" s="5">
        <v>0.9</v>
      </c>
      <c r="V60" s="5">
        <v>0.6</v>
      </c>
      <c r="W60" s="5">
        <v>0.7</v>
      </c>
      <c r="X60" s="5">
        <v>0.7</v>
      </c>
      <c r="Y60" s="5">
        <v>0.7</v>
      </c>
      <c r="Z60" s="5">
        <v>0.7</v>
      </c>
      <c r="AA60" s="5">
        <v>0.8</v>
      </c>
      <c r="AB60" s="5">
        <v>0.8</v>
      </c>
      <c r="AC60" s="5">
        <v>0.8</v>
      </c>
      <c r="AD60" s="5">
        <v>0.9</v>
      </c>
      <c r="AE60" s="5">
        <v>1</v>
      </c>
      <c r="AF60" s="5">
        <v>1.1000000000000001</v>
      </c>
      <c r="AG60" s="5">
        <v>1.2</v>
      </c>
      <c r="AH60" s="5">
        <v>1.2</v>
      </c>
      <c r="AI60" s="5">
        <v>1.2</v>
      </c>
      <c r="AJ60" s="5">
        <v>1.1000000000000001</v>
      </c>
      <c r="AK60" s="5">
        <v>1.2</v>
      </c>
      <c r="AL60" s="5">
        <v>1.4</v>
      </c>
      <c r="AM60" s="5">
        <v>1.5</v>
      </c>
      <c r="AN60" s="5">
        <v>1.6</v>
      </c>
      <c r="AO60" s="5">
        <v>1.7</v>
      </c>
      <c r="AP60" s="5">
        <v>1.5</v>
      </c>
      <c r="AQ60" s="5">
        <v>1.7</v>
      </c>
      <c r="AR60" s="5">
        <v>1.8</v>
      </c>
      <c r="AS60" s="5">
        <v>1.9</v>
      </c>
      <c r="AT60" s="5">
        <v>2.2000000000000002</v>
      </c>
      <c r="AU60" s="5">
        <v>2.2999999999999998</v>
      </c>
      <c r="AV60" s="5">
        <v>2.6</v>
      </c>
      <c r="AW60" s="5">
        <v>2.6</v>
      </c>
      <c r="AX60" s="5">
        <v>2.8</v>
      </c>
      <c r="AY60" s="5">
        <v>3</v>
      </c>
      <c r="AZ60" s="5">
        <v>3.2</v>
      </c>
      <c r="BA60" s="5">
        <v>1</v>
      </c>
      <c r="BB60" s="5">
        <v>1.4</v>
      </c>
      <c r="BC60" s="5">
        <v>3</v>
      </c>
      <c r="BD60" s="5">
        <v>3.5</v>
      </c>
      <c r="BE60" s="5"/>
    </row>
    <row r="61" spans="1:57" x14ac:dyDescent="0.2">
      <c r="A61" s="406" t="s">
        <v>1021</v>
      </c>
      <c r="B61" s="283" t="s">
        <v>1022</v>
      </c>
      <c r="C61" s="5">
        <v>0.3</v>
      </c>
      <c r="D61" s="5">
        <v>0.3</v>
      </c>
      <c r="E61" s="5">
        <v>0.3</v>
      </c>
      <c r="F61" s="5">
        <v>0.3</v>
      </c>
      <c r="G61" s="5">
        <v>0.3</v>
      </c>
      <c r="H61" s="5">
        <v>0.4</v>
      </c>
      <c r="I61" s="5">
        <v>0.4</v>
      </c>
      <c r="J61" s="5">
        <v>0.4</v>
      </c>
      <c r="K61" s="5">
        <v>0.3</v>
      </c>
      <c r="L61" s="5">
        <v>0.4</v>
      </c>
      <c r="M61" s="5">
        <v>0.4</v>
      </c>
      <c r="N61" s="5">
        <v>0.3</v>
      </c>
      <c r="O61" s="5">
        <v>0.4</v>
      </c>
      <c r="P61" s="5">
        <v>0.4</v>
      </c>
      <c r="Q61" s="5">
        <v>0.5</v>
      </c>
      <c r="R61" s="5">
        <v>0.5</v>
      </c>
      <c r="S61" s="5">
        <v>0.5</v>
      </c>
      <c r="T61" s="5">
        <v>0.4</v>
      </c>
      <c r="U61" s="5">
        <v>0.4</v>
      </c>
      <c r="V61" s="5">
        <v>0.4</v>
      </c>
      <c r="W61" s="5">
        <v>0.4</v>
      </c>
      <c r="X61" s="5">
        <v>0.4</v>
      </c>
      <c r="Y61" s="5">
        <v>0.3</v>
      </c>
      <c r="Z61" s="5">
        <v>0.4</v>
      </c>
      <c r="AA61" s="5">
        <v>0.8</v>
      </c>
      <c r="AB61" s="5">
        <v>0.8</v>
      </c>
      <c r="AC61" s="5">
        <v>0.8</v>
      </c>
      <c r="AD61" s="5">
        <v>0.5</v>
      </c>
      <c r="AE61" s="5">
        <v>0.5</v>
      </c>
      <c r="AF61" s="5">
        <v>0.5</v>
      </c>
      <c r="AG61" s="5">
        <v>0.4</v>
      </c>
      <c r="AH61" s="5">
        <v>0.6</v>
      </c>
      <c r="AI61" s="5">
        <v>0.6</v>
      </c>
      <c r="AJ61" s="5">
        <v>0.3</v>
      </c>
      <c r="AK61" s="5">
        <v>0.8</v>
      </c>
      <c r="AL61" s="5">
        <v>0.6</v>
      </c>
      <c r="AM61" s="5">
        <v>0.6</v>
      </c>
      <c r="AN61" s="5">
        <v>0.6</v>
      </c>
      <c r="AO61" s="5">
        <v>0.5</v>
      </c>
      <c r="AP61" s="5">
        <v>0.7</v>
      </c>
      <c r="AQ61" s="5">
        <v>0.5</v>
      </c>
      <c r="AR61" s="5">
        <v>0.7</v>
      </c>
      <c r="AS61" s="5">
        <v>0.6</v>
      </c>
      <c r="AT61" s="5">
        <v>0.6</v>
      </c>
      <c r="AU61" s="5">
        <v>0.7</v>
      </c>
      <c r="AV61" s="5">
        <v>0.6</v>
      </c>
      <c r="AW61" s="5">
        <v>0.6</v>
      </c>
      <c r="AX61" s="5">
        <v>0.6</v>
      </c>
      <c r="AY61" s="5">
        <v>0.6</v>
      </c>
      <c r="AZ61" s="5">
        <v>0.6</v>
      </c>
      <c r="BA61" s="5">
        <v>0.4</v>
      </c>
      <c r="BB61" s="5">
        <v>0.6</v>
      </c>
      <c r="BC61" s="5">
        <v>0.5</v>
      </c>
      <c r="BD61" s="5">
        <v>0.6</v>
      </c>
      <c r="BE61" s="5"/>
    </row>
    <row r="62" spans="1:57" x14ac:dyDescent="0.2">
      <c r="A62" s="406" t="s">
        <v>1023</v>
      </c>
      <c r="B62" s="283" t="s">
        <v>1024</v>
      </c>
      <c r="C62" s="5">
        <v>0</v>
      </c>
      <c r="D62" s="5">
        <v>0</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5">
        <v>0</v>
      </c>
      <c r="AR62" s="5">
        <v>0</v>
      </c>
      <c r="AS62" s="5">
        <v>0</v>
      </c>
      <c r="AT62" s="5">
        <v>0</v>
      </c>
      <c r="AU62" s="5">
        <v>0</v>
      </c>
      <c r="AV62" s="5">
        <v>0</v>
      </c>
      <c r="AW62" s="5">
        <v>0</v>
      </c>
      <c r="AX62" s="5">
        <v>0</v>
      </c>
      <c r="AY62" s="5">
        <v>0</v>
      </c>
      <c r="AZ62" s="5">
        <v>0</v>
      </c>
      <c r="BA62" s="5">
        <v>0</v>
      </c>
      <c r="BB62" s="5">
        <v>0</v>
      </c>
      <c r="BC62" s="5">
        <v>0</v>
      </c>
      <c r="BD62" s="5">
        <v>0</v>
      </c>
      <c r="BE62" s="5"/>
    </row>
    <row r="63" spans="1:57" x14ac:dyDescent="0.2">
      <c r="A63" s="405" t="s">
        <v>1025</v>
      </c>
      <c r="B63" s="283" t="s">
        <v>1026</v>
      </c>
      <c r="C63" s="5">
        <v>0</v>
      </c>
      <c r="D63" s="5">
        <v>0</v>
      </c>
      <c r="E63" s="5">
        <v>0</v>
      </c>
      <c r="F63" s="5">
        <v>0</v>
      </c>
      <c r="G63" s="5">
        <v>0</v>
      </c>
      <c r="H63" s="5">
        <v>0</v>
      </c>
      <c r="I63" s="5">
        <v>0</v>
      </c>
      <c r="J63" s="5">
        <v>0</v>
      </c>
      <c r="K63" s="5">
        <v>0</v>
      </c>
      <c r="L63" s="5">
        <v>0</v>
      </c>
      <c r="M63" s="5">
        <v>0</v>
      </c>
      <c r="N63" s="5">
        <v>0</v>
      </c>
      <c r="O63" s="5">
        <v>0</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c r="BB63" s="5">
        <v>0</v>
      </c>
      <c r="BC63" s="5">
        <v>0</v>
      </c>
      <c r="BD63" s="5">
        <v>0</v>
      </c>
      <c r="BE63" s="5"/>
    </row>
    <row r="64" spans="1:57" x14ac:dyDescent="0.2">
      <c r="A64" s="406" t="s">
        <v>1027</v>
      </c>
      <c r="B64" s="283" t="s">
        <v>1028</v>
      </c>
      <c r="C64" s="5">
        <v>0</v>
      </c>
      <c r="D64" s="5">
        <v>0</v>
      </c>
      <c r="E64" s="5">
        <v>0</v>
      </c>
      <c r="F64" s="5">
        <v>0</v>
      </c>
      <c r="G64" s="5">
        <v>0</v>
      </c>
      <c r="H64" s="5">
        <v>0</v>
      </c>
      <c r="I64" s="5">
        <v>0</v>
      </c>
      <c r="J64" s="5">
        <v>0</v>
      </c>
      <c r="K64" s="5">
        <v>0</v>
      </c>
      <c r="L64" s="5">
        <v>0</v>
      </c>
      <c r="M64" s="5">
        <v>0</v>
      </c>
      <c r="N64" s="5">
        <v>0</v>
      </c>
      <c r="O64" s="5">
        <v>0</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0</v>
      </c>
      <c r="BE64" s="5"/>
    </row>
    <row r="65" spans="1:57" x14ac:dyDescent="0.2">
      <c r="A65" s="405" t="s">
        <v>1029</v>
      </c>
      <c r="B65" s="283" t="s">
        <v>1030</v>
      </c>
      <c r="C65" s="5">
        <v>0</v>
      </c>
      <c r="D65" s="5">
        <v>0</v>
      </c>
      <c r="E65" s="5">
        <v>0</v>
      </c>
      <c r="F65" s="5">
        <v>0</v>
      </c>
      <c r="G65" s="5">
        <v>0</v>
      </c>
      <c r="H65" s="5">
        <v>0</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0</v>
      </c>
      <c r="BE65" s="5"/>
    </row>
    <row r="66" spans="1:57" x14ac:dyDescent="0.2">
      <c r="A66" s="405" t="s">
        <v>1031</v>
      </c>
      <c r="B66" s="283" t="s">
        <v>1032</v>
      </c>
      <c r="C66" s="5">
        <v>0</v>
      </c>
      <c r="D66" s="5">
        <v>0</v>
      </c>
      <c r="E66" s="5">
        <v>0</v>
      </c>
      <c r="F66" s="5">
        <v>0</v>
      </c>
      <c r="G66" s="5">
        <v>0</v>
      </c>
      <c r="H66" s="5">
        <v>0</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0</v>
      </c>
      <c r="BE66" s="5"/>
    </row>
    <row r="67" spans="1:57" x14ac:dyDescent="0.2">
      <c r="A67" s="405" t="s">
        <v>98</v>
      </c>
      <c r="B67" s="283" t="s">
        <v>1033</v>
      </c>
      <c r="C67" s="5">
        <v>0</v>
      </c>
      <c r="D67" s="5">
        <v>0</v>
      </c>
      <c r="E67" s="5">
        <v>0</v>
      </c>
      <c r="F67" s="5">
        <v>0</v>
      </c>
      <c r="G67" s="5">
        <v>0</v>
      </c>
      <c r="H67" s="5">
        <v>0</v>
      </c>
      <c r="I67" s="5">
        <v>0</v>
      </c>
      <c r="J67" s="5">
        <v>0</v>
      </c>
      <c r="K67" s="5">
        <v>0</v>
      </c>
      <c r="L67" s="5">
        <v>0</v>
      </c>
      <c r="M67" s="5">
        <v>2</v>
      </c>
      <c r="N67" s="5">
        <v>2.2999999999999998</v>
      </c>
      <c r="O67" s="5">
        <v>3</v>
      </c>
      <c r="P67" s="5">
        <v>3.9</v>
      </c>
      <c r="Q67" s="5">
        <v>4.3</v>
      </c>
      <c r="R67" s="5">
        <v>4.5</v>
      </c>
      <c r="S67" s="5">
        <v>4.5</v>
      </c>
      <c r="T67" s="5">
        <v>4.8</v>
      </c>
      <c r="U67" s="5">
        <v>4.8</v>
      </c>
      <c r="V67" s="5">
        <v>4.9000000000000004</v>
      </c>
      <c r="W67" s="5">
        <v>5</v>
      </c>
      <c r="X67" s="5">
        <v>4.7</v>
      </c>
      <c r="Y67" s="5">
        <v>4.8</v>
      </c>
      <c r="Z67" s="5">
        <v>4.9000000000000004</v>
      </c>
      <c r="AA67" s="5">
        <v>4.8</v>
      </c>
      <c r="AB67" s="5">
        <v>5.0999999999999996</v>
      </c>
      <c r="AC67" s="5">
        <v>5</v>
      </c>
      <c r="AD67" s="5">
        <v>5</v>
      </c>
      <c r="AE67" s="5">
        <v>9.5</v>
      </c>
      <c r="AF67" s="5">
        <v>9.4</v>
      </c>
      <c r="AG67" s="5">
        <v>7.8</v>
      </c>
      <c r="AH67" s="5">
        <v>7.1</v>
      </c>
      <c r="AI67" s="5">
        <v>11</v>
      </c>
      <c r="AJ67" s="5">
        <v>9.3000000000000007</v>
      </c>
      <c r="AK67" s="5">
        <v>9.9</v>
      </c>
      <c r="AL67" s="5">
        <v>9.4</v>
      </c>
      <c r="AM67" s="5">
        <v>4.0999999999999996</v>
      </c>
      <c r="AN67" s="5">
        <v>7.7</v>
      </c>
      <c r="AO67" s="5">
        <v>8.4</v>
      </c>
      <c r="AP67" s="5">
        <v>8</v>
      </c>
      <c r="AQ67" s="5">
        <v>13</v>
      </c>
      <c r="AR67" s="5">
        <v>12.2</v>
      </c>
      <c r="AS67" s="5">
        <v>16.7</v>
      </c>
      <c r="AT67" s="5">
        <v>14.7</v>
      </c>
      <c r="AU67" s="5">
        <v>12.9</v>
      </c>
      <c r="AV67" s="5">
        <v>21.5</v>
      </c>
      <c r="AW67" s="5">
        <v>26.9</v>
      </c>
      <c r="AX67" s="5">
        <v>17.399999999999999</v>
      </c>
      <c r="AY67" s="5">
        <v>21.2</v>
      </c>
      <c r="AZ67" s="5">
        <v>20.399999999999999</v>
      </c>
      <c r="BA67" s="5">
        <v>13.5</v>
      </c>
      <c r="BB67" s="5">
        <v>20.3</v>
      </c>
      <c r="BC67" s="5">
        <v>19.8</v>
      </c>
      <c r="BD67" s="5">
        <v>17.8</v>
      </c>
      <c r="BE67" s="5"/>
    </row>
    <row r="68" spans="1:57" x14ac:dyDescent="0.2">
      <c r="A68" s="407" t="s">
        <v>1034</v>
      </c>
      <c r="B68" s="283" t="s">
        <v>1035</v>
      </c>
      <c r="C68" s="5">
        <v>0</v>
      </c>
      <c r="D68" s="5">
        <v>0</v>
      </c>
      <c r="E68" s="5">
        <v>0</v>
      </c>
      <c r="F68" s="5">
        <v>0</v>
      </c>
      <c r="G68" s="5">
        <v>0</v>
      </c>
      <c r="H68" s="5">
        <v>0</v>
      </c>
      <c r="I68" s="5">
        <v>0</v>
      </c>
      <c r="J68" s="5">
        <v>0</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0</v>
      </c>
      <c r="AC68" s="5">
        <v>0</v>
      </c>
      <c r="AD68" s="5">
        <v>0</v>
      </c>
      <c r="AE68" s="5">
        <v>0</v>
      </c>
      <c r="AF68" s="5">
        <v>3.1</v>
      </c>
      <c r="AG68" s="5">
        <v>2.4</v>
      </c>
      <c r="AH68" s="5">
        <v>2.8</v>
      </c>
      <c r="AI68" s="5">
        <v>4.7</v>
      </c>
      <c r="AJ68" s="5">
        <v>3.7</v>
      </c>
      <c r="AK68" s="5">
        <v>4.5</v>
      </c>
      <c r="AL68" s="5">
        <v>4.0999999999999996</v>
      </c>
      <c r="AM68" s="5">
        <v>1.9</v>
      </c>
      <c r="AN68" s="5">
        <v>1.8</v>
      </c>
      <c r="AO68" s="5">
        <v>1.9</v>
      </c>
      <c r="AP68" s="5">
        <v>1.7</v>
      </c>
      <c r="AQ68" s="5">
        <v>1.8</v>
      </c>
      <c r="AR68" s="5">
        <v>1.9</v>
      </c>
      <c r="AS68" s="5">
        <v>1.7</v>
      </c>
      <c r="AT68" s="5">
        <v>2.1</v>
      </c>
      <c r="AU68" s="5">
        <v>1.7</v>
      </c>
      <c r="AV68" s="5">
        <v>1.7</v>
      </c>
      <c r="AW68" s="5">
        <v>1.9</v>
      </c>
      <c r="AX68" s="5">
        <v>1.9</v>
      </c>
      <c r="AY68" s="5">
        <v>2</v>
      </c>
      <c r="AZ68" s="5">
        <v>1.9</v>
      </c>
      <c r="BA68" s="5">
        <v>1.9</v>
      </c>
      <c r="BB68" s="5">
        <v>1.7</v>
      </c>
      <c r="BC68" s="5">
        <v>1.9</v>
      </c>
      <c r="BD68" s="5">
        <v>1.8</v>
      </c>
      <c r="BE68" s="5"/>
    </row>
    <row r="69" spans="1:57" x14ac:dyDescent="0.2">
      <c r="A69" s="407" t="s">
        <v>1036</v>
      </c>
      <c r="B69" s="283" t="s">
        <v>1037</v>
      </c>
      <c r="C69" s="5">
        <v>0</v>
      </c>
      <c r="D69" s="5">
        <v>0</v>
      </c>
      <c r="E69" s="5">
        <v>0</v>
      </c>
      <c r="F69" s="5">
        <v>0</v>
      </c>
      <c r="G69" s="5">
        <v>0</v>
      </c>
      <c r="H69" s="5">
        <v>0</v>
      </c>
      <c r="I69" s="5">
        <v>0</v>
      </c>
      <c r="J69" s="5">
        <v>0</v>
      </c>
      <c r="K69" s="5">
        <v>0</v>
      </c>
      <c r="L69" s="5">
        <v>0</v>
      </c>
      <c r="M69" s="5">
        <v>1.2</v>
      </c>
      <c r="N69" s="5">
        <v>1.4</v>
      </c>
      <c r="O69" s="5">
        <v>1.8</v>
      </c>
      <c r="P69" s="5">
        <v>2.5</v>
      </c>
      <c r="Q69" s="5">
        <v>2.7</v>
      </c>
      <c r="R69" s="5">
        <v>2.9</v>
      </c>
      <c r="S69" s="5">
        <v>2.9</v>
      </c>
      <c r="T69" s="5">
        <v>3.1</v>
      </c>
      <c r="U69" s="5">
        <v>3.2</v>
      </c>
      <c r="V69" s="5">
        <v>3.3</v>
      </c>
      <c r="W69" s="5">
        <v>3.3</v>
      </c>
      <c r="X69" s="5">
        <v>3.1</v>
      </c>
      <c r="Y69" s="5">
        <v>3.1</v>
      </c>
      <c r="Z69" s="5">
        <v>3.3</v>
      </c>
      <c r="AA69" s="5">
        <v>3.3</v>
      </c>
      <c r="AB69" s="5">
        <v>3.4</v>
      </c>
      <c r="AC69" s="5">
        <v>3.4</v>
      </c>
      <c r="AD69" s="5">
        <v>3.4</v>
      </c>
      <c r="AE69" s="5">
        <v>7.9</v>
      </c>
      <c r="AF69" s="5">
        <v>4.5999999999999996</v>
      </c>
      <c r="AG69" s="5">
        <v>3.8</v>
      </c>
      <c r="AH69" s="5">
        <v>2.6</v>
      </c>
      <c r="AI69" s="5">
        <v>4.5999999999999996</v>
      </c>
      <c r="AJ69" s="5">
        <v>4</v>
      </c>
      <c r="AK69" s="5">
        <v>4.4000000000000004</v>
      </c>
      <c r="AL69" s="5">
        <v>4.2</v>
      </c>
      <c r="AM69" s="5">
        <v>1.8</v>
      </c>
      <c r="AN69" s="5">
        <v>1.1000000000000001</v>
      </c>
      <c r="AO69" s="5">
        <v>1.2</v>
      </c>
      <c r="AP69" s="5">
        <v>1</v>
      </c>
      <c r="AQ69" s="5">
        <v>1</v>
      </c>
      <c r="AR69" s="5">
        <v>1.1000000000000001</v>
      </c>
      <c r="AS69" s="5">
        <v>1</v>
      </c>
      <c r="AT69" s="5">
        <v>1.1000000000000001</v>
      </c>
      <c r="AU69" s="5">
        <v>1</v>
      </c>
      <c r="AV69" s="5">
        <v>1</v>
      </c>
      <c r="AW69" s="5">
        <v>1.1000000000000001</v>
      </c>
      <c r="AX69" s="5">
        <v>1.1000000000000001</v>
      </c>
      <c r="AY69" s="5">
        <v>1.1000000000000001</v>
      </c>
      <c r="AZ69" s="5">
        <v>1.1000000000000001</v>
      </c>
      <c r="BA69" s="5">
        <v>1.2</v>
      </c>
      <c r="BB69" s="5">
        <v>1.3</v>
      </c>
      <c r="BC69" s="5">
        <v>1.2</v>
      </c>
      <c r="BD69" s="5">
        <v>1.2</v>
      </c>
      <c r="BE69" s="5"/>
    </row>
    <row r="70" spans="1:57" x14ac:dyDescent="0.2">
      <c r="A70" s="407" t="s">
        <v>1038</v>
      </c>
      <c r="B70" s="283" t="s">
        <v>1039</v>
      </c>
      <c r="C70" s="5">
        <v>0</v>
      </c>
      <c r="D70" s="5">
        <v>0</v>
      </c>
      <c r="E70" s="5">
        <v>0</v>
      </c>
      <c r="F70" s="5">
        <v>0</v>
      </c>
      <c r="G70" s="5">
        <v>0</v>
      </c>
      <c r="H70" s="5">
        <v>0</v>
      </c>
      <c r="I70" s="5">
        <v>0</v>
      </c>
      <c r="J70" s="5">
        <v>0</v>
      </c>
      <c r="K70" s="5">
        <v>0</v>
      </c>
      <c r="L70" s="5">
        <v>0</v>
      </c>
      <c r="M70" s="5">
        <v>0.8</v>
      </c>
      <c r="N70" s="5">
        <v>0.9</v>
      </c>
      <c r="O70" s="5">
        <v>1.2</v>
      </c>
      <c r="P70" s="5">
        <v>1.4</v>
      </c>
      <c r="Q70" s="5">
        <v>1.5</v>
      </c>
      <c r="R70" s="5">
        <v>1.5</v>
      </c>
      <c r="S70" s="5">
        <v>1.6</v>
      </c>
      <c r="T70" s="5">
        <v>1.6</v>
      </c>
      <c r="U70" s="5">
        <v>1.7</v>
      </c>
      <c r="V70" s="5">
        <v>1.7</v>
      </c>
      <c r="W70" s="5">
        <v>1.6</v>
      </c>
      <c r="X70" s="5">
        <v>1.6</v>
      </c>
      <c r="Y70" s="5">
        <v>1.6</v>
      </c>
      <c r="Z70" s="5">
        <v>1.6</v>
      </c>
      <c r="AA70" s="5">
        <v>1.5</v>
      </c>
      <c r="AB70" s="5">
        <v>1.7</v>
      </c>
      <c r="AC70" s="5">
        <v>1.6</v>
      </c>
      <c r="AD70" s="5">
        <v>1.6</v>
      </c>
      <c r="AE70" s="5">
        <v>1.6</v>
      </c>
      <c r="AF70" s="5">
        <v>1.6</v>
      </c>
      <c r="AG70" s="5">
        <v>1.6</v>
      </c>
      <c r="AH70" s="5">
        <v>1.7</v>
      </c>
      <c r="AI70" s="5">
        <v>1.7</v>
      </c>
      <c r="AJ70" s="5">
        <v>1.5</v>
      </c>
      <c r="AK70" s="5">
        <v>1</v>
      </c>
      <c r="AL70" s="5">
        <v>1.1000000000000001</v>
      </c>
      <c r="AM70" s="5">
        <v>0.5</v>
      </c>
      <c r="AN70" s="5">
        <v>1.5</v>
      </c>
      <c r="AO70" s="5">
        <v>1</v>
      </c>
      <c r="AP70" s="5">
        <v>1</v>
      </c>
      <c r="AQ70" s="5">
        <v>1</v>
      </c>
      <c r="AR70" s="5">
        <v>0.9</v>
      </c>
      <c r="AS70" s="5">
        <v>1</v>
      </c>
      <c r="AT70" s="5">
        <v>0.8</v>
      </c>
      <c r="AU70" s="5">
        <v>0</v>
      </c>
      <c r="AV70" s="5">
        <v>0</v>
      </c>
      <c r="AW70" s="5">
        <v>5.5</v>
      </c>
      <c r="AX70" s="5">
        <v>0</v>
      </c>
      <c r="AY70" s="5">
        <v>4.0999999999999996</v>
      </c>
      <c r="AZ70" s="5">
        <v>2.1</v>
      </c>
      <c r="BA70" s="5">
        <v>0</v>
      </c>
      <c r="BB70" s="5">
        <v>4.4000000000000004</v>
      </c>
      <c r="BC70" s="5">
        <v>2.2000000000000002</v>
      </c>
      <c r="BD70" s="5">
        <v>2</v>
      </c>
      <c r="BE70" s="5"/>
    </row>
    <row r="71" spans="1:57" x14ac:dyDescent="0.2">
      <c r="A71" s="407" t="s">
        <v>1224</v>
      </c>
      <c r="B71" s="283" t="s">
        <v>1225</v>
      </c>
      <c r="C71" s="5">
        <v>0</v>
      </c>
      <c r="D71" s="5">
        <v>0</v>
      </c>
      <c r="E71" s="5">
        <v>0</v>
      </c>
      <c r="F71" s="5">
        <v>0</v>
      </c>
      <c r="G71" s="5">
        <v>0</v>
      </c>
      <c r="H71" s="5">
        <v>0</v>
      </c>
      <c r="I71" s="5">
        <v>0</v>
      </c>
      <c r="J71" s="5">
        <v>0</v>
      </c>
      <c r="K71" s="5">
        <v>0</v>
      </c>
      <c r="L71" s="5">
        <v>0</v>
      </c>
      <c r="M71" s="5">
        <v>0</v>
      </c>
      <c r="N71" s="5">
        <v>0</v>
      </c>
      <c r="O71" s="5">
        <v>0</v>
      </c>
      <c r="P71" s="5">
        <v>0</v>
      </c>
      <c r="Q71" s="5">
        <v>0</v>
      </c>
      <c r="R71" s="5">
        <v>0</v>
      </c>
      <c r="S71" s="5">
        <v>0</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3.4</v>
      </c>
      <c r="AO71" s="5">
        <v>4.3</v>
      </c>
      <c r="AP71" s="5">
        <v>4.3</v>
      </c>
      <c r="AQ71" s="5">
        <v>4.3</v>
      </c>
      <c r="AR71" s="5">
        <v>4.5999999999999996</v>
      </c>
      <c r="AS71" s="5">
        <v>4.3</v>
      </c>
      <c r="AT71" s="5">
        <v>4.5</v>
      </c>
      <c r="AU71" s="5">
        <v>4.3</v>
      </c>
      <c r="AV71" s="5">
        <v>4.0999999999999996</v>
      </c>
      <c r="AW71" s="5">
        <v>4.7</v>
      </c>
      <c r="AX71" s="5">
        <v>4.3</v>
      </c>
      <c r="AY71" s="5">
        <v>4.8</v>
      </c>
      <c r="AZ71" s="5">
        <v>4.7</v>
      </c>
      <c r="BA71" s="5">
        <v>4.4000000000000004</v>
      </c>
      <c r="BB71" s="5">
        <v>4.5</v>
      </c>
      <c r="BC71" s="5">
        <v>4.5999999999999996</v>
      </c>
      <c r="BD71" s="5">
        <v>3.8</v>
      </c>
      <c r="BE71" s="5"/>
    </row>
    <row r="72" spans="1:57" x14ac:dyDescent="0.2">
      <c r="A72" s="407" t="s">
        <v>1361</v>
      </c>
      <c r="B72" s="283" t="s">
        <v>1362</v>
      </c>
      <c r="C72" s="5">
        <v>0</v>
      </c>
      <c r="D72" s="5">
        <v>0</v>
      </c>
      <c r="E72" s="5">
        <v>0</v>
      </c>
      <c r="F72" s="5">
        <v>0</v>
      </c>
      <c r="G72" s="5">
        <v>0</v>
      </c>
      <c r="H72" s="5">
        <v>0</v>
      </c>
      <c r="I72" s="5">
        <v>0</v>
      </c>
      <c r="J72" s="5">
        <v>0</v>
      </c>
      <c r="K72" s="5">
        <v>0</v>
      </c>
      <c r="L72" s="5">
        <v>0</v>
      </c>
      <c r="M72" s="5">
        <v>0</v>
      </c>
      <c r="N72" s="5">
        <v>0</v>
      </c>
      <c r="O72" s="5">
        <v>0</v>
      </c>
      <c r="P72" s="5">
        <v>0</v>
      </c>
      <c r="Q72" s="5">
        <v>0</v>
      </c>
      <c r="R72" s="5">
        <v>0</v>
      </c>
      <c r="S72" s="5">
        <v>0</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4.9000000000000004</v>
      </c>
      <c r="AR72" s="5">
        <v>3.7</v>
      </c>
      <c r="AS72" s="5">
        <v>8.6999999999999993</v>
      </c>
      <c r="AT72" s="5">
        <v>6.2</v>
      </c>
      <c r="AU72" s="5">
        <v>6</v>
      </c>
      <c r="AV72" s="5">
        <v>14.7</v>
      </c>
      <c r="AW72" s="5">
        <v>13.8</v>
      </c>
      <c r="AX72" s="5">
        <v>10.1</v>
      </c>
      <c r="AY72" s="5">
        <v>9.1999999999999993</v>
      </c>
      <c r="AZ72" s="5">
        <v>10.6</v>
      </c>
      <c r="BA72" s="5">
        <v>5.9</v>
      </c>
      <c r="BB72" s="5">
        <v>8.5</v>
      </c>
      <c r="BC72" s="5">
        <v>9.8000000000000007</v>
      </c>
      <c r="BD72" s="5">
        <v>9</v>
      </c>
      <c r="BE72" s="5"/>
    </row>
    <row r="73" spans="1:57" x14ac:dyDescent="0.2">
      <c r="A73" s="402" t="s">
        <v>718</v>
      </c>
      <c r="B73" s="403" t="s">
        <v>719</v>
      </c>
      <c r="C73" s="277">
        <v>19.399999999999999</v>
      </c>
      <c r="D73" s="277">
        <v>21.7</v>
      </c>
      <c r="E73" s="277">
        <v>23.5</v>
      </c>
      <c r="F73" s="277">
        <v>26.9</v>
      </c>
      <c r="G73" s="277">
        <v>31</v>
      </c>
      <c r="H73" s="277">
        <v>32.799999999999997</v>
      </c>
      <c r="I73" s="277">
        <v>38.200000000000003</v>
      </c>
      <c r="J73" s="277">
        <v>41.1</v>
      </c>
      <c r="K73" s="277">
        <v>44.8</v>
      </c>
      <c r="L73" s="277">
        <v>49.2</v>
      </c>
      <c r="M73" s="277">
        <v>51.1</v>
      </c>
      <c r="N73" s="277">
        <v>58.5</v>
      </c>
      <c r="O73" s="277">
        <v>65.7</v>
      </c>
      <c r="P73" s="277">
        <v>72</v>
      </c>
      <c r="Q73" s="277">
        <v>80.2</v>
      </c>
      <c r="R73" s="277">
        <v>84.8</v>
      </c>
      <c r="S73" s="277">
        <v>93.2</v>
      </c>
      <c r="T73" s="277">
        <v>82.7</v>
      </c>
      <c r="U73" s="277">
        <v>99.6</v>
      </c>
      <c r="V73" s="277">
        <v>122.6</v>
      </c>
      <c r="W73" s="277">
        <v>137.19999999999999</v>
      </c>
      <c r="X73" s="277">
        <v>123.5</v>
      </c>
      <c r="Y73" s="277">
        <v>147.9</v>
      </c>
      <c r="Z73" s="277">
        <v>208.7</v>
      </c>
      <c r="AA73" s="277">
        <v>222.8</v>
      </c>
      <c r="AB73" s="277">
        <v>205</v>
      </c>
      <c r="AC73" s="277">
        <v>229.4</v>
      </c>
      <c r="AD73" s="277">
        <v>268.89999999999998</v>
      </c>
      <c r="AE73" s="277">
        <v>313</v>
      </c>
      <c r="AF73" s="277">
        <v>394.8</v>
      </c>
      <c r="AG73" s="277">
        <v>513.29999999999995</v>
      </c>
      <c r="AH73" s="277">
        <v>499.1</v>
      </c>
      <c r="AI73" s="277">
        <v>416.7</v>
      </c>
      <c r="AJ73" s="277">
        <v>397</v>
      </c>
      <c r="AK73" s="277">
        <v>459.3</v>
      </c>
      <c r="AL73" s="277">
        <v>570.4</v>
      </c>
      <c r="AM73" s="277">
        <v>690.6</v>
      </c>
      <c r="AN73" s="277">
        <v>758.8</v>
      </c>
      <c r="AO73" s="277">
        <v>610.5</v>
      </c>
      <c r="AP73" s="277">
        <v>562.5</v>
      </c>
      <c r="AQ73" s="277">
        <v>677.4</v>
      </c>
      <c r="AR73" s="277">
        <v>657.2</v>
      </c>
      <c r="AS73" s="277">
        <v>688.2</v>
      </c>
      <c r="AT73" s="277">
        <v>775.6</v>
      </c>
      <c r="AU73" s="277">
        <v>869.6</v>
      </c>
      <c r="AV73" s="277">
        <v>1002.4</v>
      </c>
      <c r="AW73" s="277">
        <v>1054.4000000000001</v>
      </c>
      <c r="AX73" s="277">
        <v>1141.0999999999999</v>
      </c>
      <c r="AY73" s="277">
        <v>1187.9000000000001</v>
      </c>
      <c r="AZ73" s="277">
        <v>1192.5</v>
      </c>
      <c r="BA73" s="277">
        <v>1201.5999999999999</v>
      </c>
      <c r="BB73" s="277">
        <v>1493.2</v>
      </c>
      <c r="BC73" s="277">
        <v>1361.8</v>
      </c>
      <c r="BD73" s="277">
        <v>1345.9</v>
      </c>
      <c r="BE73" s="277"/>
    </row>
    <row r="74" spans="1:57" x14ac:dyDescent="0.2">
      <c r="A74" s="408" t="s">
        <v>1040</v>
      </c>
      <c r="B74" s="283" t="s">
        <v>1041</v>
      </c>
      <c r="C74" s="5">
        <v>4.4000000000000004</v>
      </c>
      <c r="D74" s="5">
        <v>4.5</v>
      </c>
      <c r="E74" s="5">
        <v>4.7</v>
      </c>
      <c r="F74" s="5">
        <v>4.9000000000000004</v>
      </c>
      <c r="G74" s="5">
        <v>5</v>
      </c>
      <c r="H74" s="5">
        <v>5.2</v>
      </c>
      <c r="I74" s="5">
        <v>6.7</v>
      </c>
      <c r="J74" s="5">
        <v>7.2</v>
      </c>
      <c r="K74" s="5">
        <v>7.3</v>
      </c>
      <c r="L74" s="5">
        <v>7.9</v>
      </c>
      <c r="M74" s="5">
        <v>7.9</v>
      </c>
      <c r="N74" s="5">
        <v>8</v>
      </c>
      <c r="O74" s="5">
        <v>8.4</v>
      </c>
      <c r="P74" s="5">
        <v>10.199999999999999</v>
      </c>
      <c r="Q74" s="5">
        <v>10.9</v>
      </c>
      <c r="R74" s="5">
        <v>11.4</v>
      </c>
      <c r="S74" s="5">
        <v>11.7</v>
      </c>
      <c r="T74" s="5">
        <v>12.2</v>
      </c>
      <c r="U74" s="5">
        <v>12</v>
      </c>
      <c r="V74" s="5">
        <v>11.8</v>
      </c>
      <c r="W74" s="5">
        <v>13.1</v>
      </c>
      <c r="X74" s="5">
        <v>13.9</v>
      </c>
      <c r="Y74" s="5">
        <v>13.8</v>
      </c>
      <c r="Z74" s="5">
        <v>14.9</v>
      </c>
      <c r="AA74" s="5">
        <v>15.6</v>
      </c>
      <c r="AB74" s="5">
        <v>16.100000000000001</v>
      </c>
      <c r="AC74" s="5">
        <v>16.8</v>
      </c>
      <c r="AD74" s="5">
        <v>17.5</v>
      </c>
      <c r="AE74" s="5">
        <v>18.7</v>
      </c>
      <c r="AF74" s="5">
        <v>18.5</v>
      </c>
      <c r="AG74" s="5">
        <v>19.3</v>
      </c>
      <c r="AH74" s="5">
        <v>19.899999999999999</v>
      </c>
      <c r="AI74" s="5">
        <v>19.899999999999999</v>
      </c>
      <c r="AJ74" s="5">
        <v>20.5</v>
      </c>
      <c r="AK74" s="5">
        <v>22.3</v>
      </c>
      <c r="AL74" s="5">
        <v>23.5</v>
      </c>
      <c r="AM74" s="5">
        <v>23.6</v>
      </c>
      <c r="AN74" s="5">
        <v>24.9</v>
      </c>
      <c r="AO74" s="5">
        <v>25.3</v>
      </c>
      <c r="AP74" s="5">
        <v>26.5</v>
      </c>
      <c r="AQ74" s="5">
        <v>27</v>
      </c>
      <c r="AR74" s="5">
        <v>28.2</v>
      </c>
      <c r="AS74" s="5">
        <v>30.5</v>
      </c>
      <c r="AT74" s="5">
        <v>30</v>
      </c>
      <c r="AU74" s="5">
        <v>31.3</v>
      </c>
      <c r="AV74" s="5">
        <v>32.799999999999997</v>
      </c>
      <c r="AW74" s="5">
        <v>33.4</v>
      </c>
      <c r="AX74" s="5">
        <v>34.5</v>
      </c>
      <c r="AY74" s="5">
        <v>34.700000000000003</v>
      </c>
      <c r="AZ74" s="5">
        <v>34.799999999999997</v>
      </c>
      <c r="BA74" s="5">
        <v>35.6</v>
      </c>
      <c r="BB74" s="5">
        <v>37.4</v>
      </c>
      <c r="BC74" s="5">
        <v>40.4</v>
      </c>
      <c r="BD74" s="5">
        <v>40.9</v>
      </c>
      <c r="BE74" s="5"/>
    </row>
    <row r="75" spans="1:57" x14ac:dyDescent="0.2">
      <c r="A75" s="405" t="s">
        <v>1042</v>
      </c>
      <c r="B75" s="283" t="s">
        <v>1043</v>
      </c>
      <c r="C75" s="5">
        <v>4.4000000000000004</v>
      </c>
      <c r="D75" s="5">
        <v>4.5</v>
      </c>
      <c r="E75" s="5">
        <v>4.7</v>
      </c>
      <c r="F75" s="5">
        <v>4.9000000000000004</v>
      </c>
      <c r="G75" s="5">
        <v>5</v>
      </c>
      <c r="H75" s="5">
        <v>5.2</v>
      </c>
      <c r="I75" s="5">
        <v>6.7</v>
      </c>
      <c r="J75" s="5">
        <v>7.2</v>
      </c>
      <c r="K75" s="5">
        <v>7.3</v>
      </c>
      <c r="L75" s="5">
        <v>7.7</v>
      </c>
      <c r="M75" s="5">
        <v>7.7</v>
      </c>
      <c r="N75" s="5">
        <v>7.9</v>
      </c>
      <c r="O75" s="5">
        <v>8.4</v>
      </c>
      <c r="P75" s="5">
        <v>10.199999999999999</v>
      </c>
      <c r="Q75" s="5">
        <v>10.9</v>
      </c>
      <c r="R75" s="5">
        <v>11.4</v>
      </c>
      <c r="S75" s="5">
        <v>11.7</v>
      </c>
      <c r="T75" s="5">
        <v>12.2</v>
      </c>
      <c r="U75" s="5">
        <v>12</v>
      </c>
      <c r="V75" s="5">
        <v>11.8</v>
      </c>
      <c r="W75" s="5">
        <v>12.9</v>
      </c>
      <c r="X75" s="5">
        <v>13.7</v>
      </c>
      <c r="Y75" s="5">
        <v>13.5</v>
      </c>
      <c r="Z75" s="5">
        <v>14.7</v>
      </c>
      <c r="AA75" s="5">
        <v>15.3</v>
      </c>
      <c r="AB75" s="5">
        <v>15.7</v>
      </c>
      <c r="AC75" s="5">
        <v>16.5</v>
      </c>
      <c r="AD75" s="5">
        <v>17.100000000000001</v>
      </c>
      <c r="AE75" s="5">
        <v>18.3</v>
      </c>
      <c r="AF75" s="5">
        <v>18.100000000000001</v>
      </c>
      <c r="AG75" s="5">
        <v>18.899999999999999</v>
      </c>
      <c r="AH75" s="5">
        <v>19.5</v>
      </c>
      <c r="AI75" s="5">
        <v>19.5</v>
      </c>
      <c r="AJ75" s="5">
        <v>20.100000000000001</v>
      </c>
      <c r="AK75" s="5">
        <v>21.8</v>
      </c>
      <c r="AL75" s="5">
        <v>23</v>
      </c>
      <c r="AM75" s="5">
        <v>23.2</v>
      </c>
      <c r="AN75" s="5">
        <v>24.4</v>
      </c>
      <c r="AO75" s="5">
        <v>24.8</v>
      </c>
      <c r="AP75" s="5">
        <v>26</v>
      </c>
      <c r="AQ75" s="5">
        <v>26.4</v>
      </c>
      <c r="AR75" s="5">
        <v>27.7</v>
      </c>
      <c r="AS75" s="5">
        <v>29.9</v>
      </c>
      <c r="AT75" s="5">
        <v>29.5</v>
      </c>
      <c r="AU75" s="5">
        <v>30.8</v>
      </c>
      <c r="AV75" s="5">
        <v>32.4</v>
      </c>
      <c r="AW75" s="5">
        <v>33</v>
      </c>
      <c r="AX75" s="5">
        <v>34.1</v>
      </c>
      <c r="AY75" s="5">
        <v>34.200000000000003</v>
      </c>
      <c r="AZ75" s="5">
        <v>34.299999999999997</v>
      </c>
      <c r="BA75" s="5">
        <v>35.1</v>
      </c>
      <c r="BB75" s="5">
        <v>37</v>
      </c>
      <c r="BC75" s="5">
        <v>39.9</v>
      </c>
      <c r="BD75" s="5">
        <v>40.4</v>
      </c>
      <c r="BE75" s="5"/>
    </row>
    <row r="76" spans="1:57" x14ac:dyDescent="0.2">
      <c r="A76" s="405" t="s">
        <v>1044</v>
      </c>
      <c r="B76" s="283" t="s">
        <v>1045</v>
      </c>
      <c r="C76" s="5">
        <v>0</v>
      </c>
      <c r="D76" s="5">
        <v>0</v>
      </c>
      <c r="E76" s="5">
        <v>0</v>
      </c>
      <c r="F76" s="5">
        <v>0</v>
      </c>
      <c r="G76" s="5">
        <v>0</v>
      </c>
      <c r="H76" s="5">
        <v>0</v>
      </c>
      <c r="I76" s="5">
        <v>0</v>
      </c>
      <c r="J76" s="5">
        <v>0</v>
      </c>
      <c r="K76" s="5">
        <v>0</v>
      </c>
      <c r="L76" s="5">
        <v>0.1</v>
      </c>
      <c r="M76" s="5">
        <v>0.1</v>
      </c>
      <c r="N76" s="5">
        <v>0.1</v>
      </c>
      <c r="O76" s="5">
        <v>0</v>
      </c>
      <c r="P76" s="5">
        <v>0</v>
      </c>
      <c r="Q76" s="5">
        <v>0</v>
      </c>
      <c r="R76" s="5">
        <v>0</v>
      </c>
      <c r="S76" s="5">
        <v>0</v>
      </c>
      <c r="T76" s="5">
        <v>0</v>
      </c>
      <c r="U76" s="5">
        <v>0</v>
      </c>
      <c r="V76" s="5">
        <v>0</v>
      </c>
      <c r="W76" s="5">
        <v>0.2</v>
      </c>
      <c r="X76" s="5">
        <v>0.2</v>
      </c>
      <c r="Y76" s="5">
        <v>0.2</v>
      </c>
      <c r="Z76" s="5">
        <v>0.2</v>
      </c>
      <c r="AA76" s="5">
        <v>0.3</v>
      </c>
      <c r="AB76" s="5">
        <v>0.4</v>
      </c>
      <c r="AC76" s="5">
        <v>0.4</v>
      </c>
      <c r="AD76" s="5">
        <v>0.4</v>
      </c>
      <c r="AE76" s="5">
        <v>0.4</v>
      </c>
      <c r="AF76" s="5">
        <v>0.4</v>
      </c>
      <c r="AG76" s="5">
        <v>0.4</v>
      </c>
      <c r="AH76" s="5">
        <v>0.4</v>
      </c>
      <c r="AI76" s="5">
        <v>0.4</v>
      </c>
      <c r="AJ76" s="5">
        <v>0.4</v>
      </c>
      <c r="AK76" s="5">
        <v>0.4</v>
      </c>
      <c r="AL76" s="5">
        <v>0.4</v>
      </c>
      <c r="AM76" s="5">
        <v>0.4</v>
      </c>
      <c r="AN76" s="5">
        <v>0.5</v>
      </c>
      <c r="AO76" s="5">
        <v>0.5</v>
      </c>
      <c r="AP76" s="5">
        <v>0.5</v>
      </c>
      <c r="AQ76" s="5">
        <v>0.5</v>
      </c>
      <c r="AR76" s="5">
        <v>0.5</v>
      </c>
      <c r="AS76" s="5">
        <v>0.5</v>
      </c>
      <c r="AT76" s="5">
        <v>0.5</v>
      </c>
      <c r="AU76" s="5">
        <v>0.5</v>
      </c>
      <c r="AV76" s="5">
        <v>0.5</v>
      </c>
      <c r="AW76" s="5">
        <v>0.5</v>
      </c>
      <c r="AX76" s="5">
        <v>0.5</v>
      </c>
      <c r="AY76" s="5">
        <v>0.5</v>
      </c>
      <c r="AZ76" s="5">
        <v>0.5</v>
      </c>
      <c r="BA76" s="5">
        <v>0.5</v>
      </c>
      <c r="BB76" s="5">
        <v>0.5</v>
      </c>
      <c r="BC76" s="5">
        <v>0.5</v>
      </c>
      <c r="BD76" s="5">
        <v>0.5</v>
      </c>
      <c r="BE76" s="5"/>
    </row>
    <row r="77" spans="1:57" x14ac:dyDescent="0.2">
      <c r="A77" s="408" t="s">
        <v>1046</v>
      </c>
      <c r="B77" s="283" t="s">
        <v>1047</v>
      </c>
      <c r="C77" s="5">
        <v>2.4</v>
      </c>
      <c r="D77" s="5">
        <v>2.5</v>
      </c>
      <c r="E77" s="5">
        <v>2.7</v>
      </c>
      <c r="F77" s="5">
        <v>2.9</v>
      </c>
      <c r="G77" s="5">
        <v>3.1</v>
      </c>
      <c r="H77" s="5">
        <v>3.3</v>
      </c>
      <c r="I77" s="5">
        <v>3.5</v>
      </c>
      <c r="J77" s="5">
        <v>3.6</v>
      </c>
      <c r="K77" s="5">
        <v>3.8</v>
      </c>
      <c r="L77" s="5">
        <v>4</v>
      </c>
      <c r="M77" s="5">
        <v>4.0999999999999996</v>
      </c>
      <c r="N77" s="5">
        <v>6.1</v>
      </c>
      <c r="O77" s="5">
        <v>5.5</v>
      </c>
      <c r="P77" s="5">
        <v>5.8</v>
      </c>
      <c r="Q77" s="5">
        <v>5.9</v>
      </c>
      <c r="R77" s="5">
        <v>5.5</v>
      </c>
      <c r="S77" s="5">
        <v>6.2</v>
      </c>
      <c r="T77" s="5">
        <v>6.6</v>
      </c>
      <c r="U77" s="5">
        <v>7</v>
      </c>
      <c r="V77" s="5">
        <v>7.4</v>
      </c>
      <c r="W77" s="5">
        <v>7.5</v>
      </c>
      <c r="X77" s="5">
        <v>9</v>
      </c>
      <c r="Y77" s="5">
        <v>8.6</v>
      </c>
      <c r="Z77" s="5">
        <v>8.6</v>
      </c>
      <c r="AA77" s="5">
        <v>8.6999999999999993</v>
      </c>
      <c r="AB77" s="5">
        <v>8.6999999999999993</v>
      </c>
      <c r="AC77" s="5">
        <v>9</v>
      </c>
      <c r="AD77" s="5">
        <v>9.4</v>
      </c>
      <c r="AE77" s="5">
        <v>10</v>
      </c>
      <c r="AF77" s="5">
        <v>10.9</v>
      </c>
      <c r="AG77" s="5">
        <v>11.2</v>
      </c>
      <c r="AH77" s="5">
        <v>11.9</v>
      </c>
      <c r="AI77" s="5">
        <v>12.2</v>
      </c>
      <c r="AJ77" s="5">
        <v>12.3</v>
      </c>
      <c r="AK77" s="5">
        <v>12.7</v>
      </c>
      <c r="AL77" s="5">
        <v>13</v>
      </c>
      <c r="AM77" s="5">
        <v>14.9</v>
      </c>
      <c r="AN77" s="5">
        <v>27</v>
      </c>
      <c r="AO77" s="5">
        <v>27.6</v>
      </c>
      <c r="AP77" s="5">
        <v>30</v>
      </c>
      <c r="AQ77" s="5">
        <v>27.1</v>
      </c>
      <c r="AR77" s="5">
        <v>26.2</v>
      </c>
      <c r="AS77" s="5">
        <v>25.4</v>
      </c>
      <c r="AT77" s="5">
        <v>29.1</v>
      </c>
      <c r="AU77" s="5">
        <v>28.8</v>
      </c>
      <c r="AV77" s="5">
        <v>28.7</v>
      </c>
      <c r="AW77" s="5">
        <v>27.8</v>
      </c>
      <c r="AX77" s="5">
        <v>27.6</v>
      </c>
      <c r="AY77" s="5">
        <v>27.9</v>
      </c>
      <c r="AZ77" s="5">
        <v>27.9</v>
      </c>
      <c r="BA77" s="5">
        <v>28.3</v>
      </c>
      <c r="BB77" s="5">
        <v>28.3</v>
      </c>
      <c r="BC77" s="5">
        <v>28.4</v>
      </c>
      <c r="BD77" s="5">
        <v>28.5</v>
      </c>
      <c r="BE77" s="5"/>
    </row>
    <row r="78" spans="1:57" x14ac:dyDescent="0.2">
      <c r="A78" s="405" t="s">
        <v>1048</v>
      </c>
      <c r="B78" s="283" t="s">
        <v>1049</v>
      </c>
      <c r="C78" s="5">
        <v>2.4</v>
      </c>
      <c r="D78" s="5">
        <v>2.5</v>
      </c>
      <c r="E78" s="5">
        <v>2.7</v>
      </c>
      <c r="F78" s="5">
        <v>2.9</v>
      </c>
      <c r="G78" s="5">
        <v>3.1</v>
      </c>
      <c r="H78" s="5">
        <v>3.3</v>
      </c>
      <c r="I78" s="5">
        <v>3.5</v>
      </c>
      <c r="J78" s="5">
        <v>3.6</v>
      </c>
      <c r="K78" s="5">
        <v>3.8</v>
      </c>
      <c r="L78" s="5">
        <v>4</v>
      </c>
      <c r="M78" s="5">
        <v>4.0999999999999996</v>
      </c>
      <c r="N78" s="5">
        <v>6.1</v>
      </c>
      <c r="O78" s="5">
        <v>5.5</v>
      </c>
      <c r="P78" s="5">
        <v>5.8</v>
      </c>
      <c r="Q78" s="5">
        <v>5.9</v>
      </c>
      <c r="R78" s="5">
        <v>5.5</v>
      </c>
      <c r="S78" s="5">
        <v>6.2</v>
      </c>
      <c r="T78" s="5">
        <v>6.6</v>
      </c>
      <c r="U78" s="5">
        <v>7</v>
      </c>
      <c r="V78" s="5">
        <v>7.4</v>
      </c>
      <c r="W78" s="5">
        <v>7.5</v>
      </c>
      <c r="X78" s="5">
        <v>8</v>
      </c>
      <c r="Y78" s="5">
        <v>8</v>
      </c>
      <c r="Z78" s="5">
        <v>8.1</v>
      </c>
      <c r="AA78" s="5">
        <v>8.1999999999999993</v>
      </c>
      <c r="AB78" s="5">
        <v>8.1999999999999993</v>
      </c>
      <c r="AC78" s="5">
        <v>8.5</v>
      </c>
      <c r="AD78" s="5">
        <v>9</v>
      </c>
      <c r="AE78" s="5">
        <v>9.6</v>
      </c>
      <c r="AF78" s="5">
        <v>10.1</v>
      </c>
      <c r="AG78" s="5">
        <v>10.6</v>
      </c>
      <c r="AH78" s="5">
        <v>11.2</v>
      </c>
      <c r="AI78" s="5">
        <v>11.5</v>
      </c>
      <c r="AJ78" s="5">
        <v>11.8</v>
      </c>
      <c r="AK78" s="5">
        <v>12.3</v>
      </c>
      <c r="AL78" s="5">
        <v>12.6</v>
      </c>
      <c r="AM78" s="5">
        <v>14.4</v>
      </c>
      <c r="AN78" s="5">
        <v>26.4</v>
      </c>
      <c r="AO78" s="5">
        <v>26.9</v>
      </c>
      <c r="AP78" s="5">
        <v>29.2</v>
      </c>
      <c r="AQ78" s="5">
        <v>26.3</v>
      </c>
      <c r="AR78" s="5">
        <v>25.5</v>
      </c>
      <c r="AS78" s="5">
        <v>24.6</v>
      </c>
      <c r="AT78" s="5">
        <v>27.5</v>
      </c>
      <c r="AU78" s="5">
        <v>27.6</v>
      </c>
      <c r="AV78" s="5">
        <v>27.6</v>
      </c>
      <c r="AW78" s="5">
        <v>26.9</v>
      </c>
      <c r="AX78" s="5">
        <v>26.9</v>
      </c>
      <c r="AY78" s="5">
        <v>27.1</v>
      </c>
      <c r="AZ78" s="5">
        <v>27.3</v>
      </c>
      <c r="BA78" s="5">
        <v>27.6</v>
      </c>
      <c r="BB78" s="5">
        <v>27.6</v>
      </c>
      <c r="BC78" s="5">
        <v>27.7</v>
      </c>
      <c r="BD78" s="5">
        <v>27.8</v>
      </c>
      <c r="BE78" s="5"/>
    </row>
    <row r="79" spans="1:57" x14ac:dyDescent="0.2">
      <c r="A79" s="405" t="s">
        <v>1050</v>
      </c>
      <c r="B79" s="283" t="s">
        <v>1051</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V79" s="5">
        <v>0</v>
      </c>
      <c r="W79" s="5">
        <v>0</v>
      </c>
      <c r="X79" s="5">
        <v>1</v>
      </c>
      <c r="Y79" s="5">
        <v>0.6</v>
      </c>
      <c r="Z79" s="5">
        <v>0.6</v>
      </c>
      <c r="AA79" s="5">
        <v>0.5</v>
      </c>
      <c r="AB79" s="5">
        <v>0.5</v>
      </c>
      <c r="AC79" s="5">
        <v>0.6</v>
      </c>
      <c r="AD79" s="5">
        <v>0.4</v>
      </c>
      <c r="AE79" s="5">
        <v>0.5</v>
      </c>
      <c r="AF79" s="5">
        <v>0.8</v>
      </c>
      <c r="AG79" s="5">
        <v>0.7</v>
      </c>
      <c r="AH79" s="5">
        <v>0.7</v>
      </c>
      <c r="AI79" s="5">
        <v>0.7</v>
      </c>
      <c r="AJ79" s="5">
        <v>0.5</v>
      </c>
      <c r="AK79" s="5">
        <v>0.5</v>
      </c>
      <c r="AL79" s="5">
        <v>0.5</v>
      </c>
      <c r="AM79" s="5">
        <v>0.5</v>
      </c>
      <c r="AN79" s="5">
        <v>0.6</v>
      </c>
      <c r="AO79" s="5">
        <v>0.7</v>
      </c>
      <c r="AP79" s="5">
        <v>0.7</v>
      </c>
      <c r="AQ79" s="5">
        <v>0.8</v>
      </c>
      <c r="AR79" s="5">
        <v>0.7</v>
      </c>
      <c r="AS79" s="5">
        <v>0.8</v>
      </c>
      <c r="AT79" s="5">
        <v>1.7</v>
      </c>
      <c r="AU79" s="5">
        <v>1.2</v>
      </c>
      <c r="AV79" s="5">
        <v>1.2</v>
      </c>
      <c r="AW79" s="5">
        <v>0.9</v>
      </c>
      <c r="AX79" s="5">
        <v>0.7</v>
      </c>
      <c r="AY79" s="5">
        <v>0.8</v>
      </c>
      <c r="AZ79" s="5">
        <v>0.7</v>
      </c>
      <c r="BA79" s="5">
        <v>0.7</v>
      </c>
      <c r="BB79" s="5">
        <v>0.6</v>
      </c>
      <c r="BC79" s="5">
        <v>0.7</v>
      </c>
      <c r="BD79" s="5">
        <v>0.7</v>
      </c>
      <c r="BE79" s="5"/>
    </row>
    <row r="80" spans="1:57" x14ac:dyDescent="0.2">
      <c r="A80" s="408" t="s">
        <v>1052</v>
      </c>
      <c r="B80" s="283" t="s">
        <v>1053</v>
      </c>
      <c r="C80" s="5">
        <v>4.2</v>
      </c>
      <c r="D80" s="5">
        <v>4.9000000000000004</v>
      </c>
      <c r="E80" s="5">
        <v>5.5</v>
      </c>
      <c r="F80" s="5">
        <v>6.7</v>
      </c>
      <c r="G80" s="5">
        <v>8.3000000000000007</v>
      </c>
      <c r="H80" s="5">
        <v>9.3000000000000007</v>
      </c>
      <c r="I80" s="5">
        <v>9.6</v>
      </c>
      <c r="J80" s="5">
        <v>10.4</v>
      </c>
      <c r="K80" s="5">
        <v>11</v>
      </c>
      <c r="L80" s="5">
        <v>11.5</v>
      </c>
      <c r="M80" s="5">
        <v>9.9</v>
      </c>
      <c r="N80" s="5">
        <v>10.9</v>
      </c>
      <c r="O80" s="5">
        <v>11.8</v>
      </c>
      <c r="P80" s="5">
        <v>12.1</v>
      </c>
      <c r="Q80" s="5">
        <v>13.2</v>
      </c>
      <c r="R80" s="5">
        <v>14.1</v>
      </c>
      <c r="S80" s="5">
        <v>15.2</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c r="BB80" s="5">
        <v>0</v>
      </c>
      <c r="BC80" s="5">
        <v>0</v>
      </c>
      <c r="BD80" s="5">
        <v>0</v>
      </c>
      <c r="BE80" s="5"/>
    </row>
    <row r="81" spans="1:57" x14ac:dyDescent="0.2">
      <c r="A81" s="405" t="s">
        <v>1054</v>
      </c>
      <c r="B81" s="283" t="s">
        <v>1055</v>
      </c>
      <c r="C81" s="5">
        <v>4.2</v>
      </c>
      <c r="D81" s="5">
        <v>4.9000000000000004</v>
      </c>
      <c r="E81" s="5">
        <v>5.5</v>
      </c>
      <c r="F81" s="5">
        <v>6.7</v>
      </c>
      <c r="G81" s="5">
        <v>8.3000000000000007</v>
      </c>
      <c r="H81" s="5">
        <v>9.3000000000000007</v>
      </c>
      <c r="I81" s="5">
        <v>9.6</v>
      </c>
      <c r="J81" s="5">
        <v>10.4</v>
      </c>
      <c r="K81" s="5">
        <v>11</v>
      </c>
      <c r="L81" s="5">
        <v>11.5</v>
      </c>
      <c r="M81" s="5">
        <v>9.9</v>
      </c>
      <c r="N81" s="5">
        <v>10.9</v>
      </c>
      <c r="O81" s="5">
        <v>11.8</v>
      </c>
      <c r="P81" s="5">
        <v>12.1</v>
      </c>
      <c r="Q81" s="5">
        <v>13.2</v>
      </c>
      <c r="R81" s="5">
        <v>14.1</v>
      </c>
      <c r="S81" s="5">
        <v>15.2</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0</v>
      </c>
      <c r="BE81" s="5"/>
    </row>
    <row r="82" spans="1:57" x14ac:dyDescent="0.2">
      <c r="A82" s="408" t="s">
        <v>1056</v>
      </c>
      <c r="B82" s="283" t="s">
        <v>1057</v>
      </c>
      <c r="C82" s="5">
        <v>0</v>
      </c>
      <c r="D82" s="5">
        <v>0</v>
      </c>
      <c r="E82" s="5">
        <v>0</v>
      </c>
      <c r="F82" s="5">
        <v>0</v>
      </c>
      <c r="G82" s="5">
        <v>0</v>
      </c>
      <c r="H82" s="5">
        <v>0</v>
      </c>
      <c r="I82" s="5">
        <v>0</v>
      </c>
      <c r="J82" s="5">
        <v>0</v>
      </c>
      <c r="K82" s="5">
        <v>0</v>
      </c>
      <c r="L82" s="5">
        <v>0</v>
      </c>
      <c r="M82" s="5">
        <v>0</v>
      </c>
      <c r="N82" s="5">
        <v>0</v>
      </c>
      <c r="O82" s="5">
        <v>0</v>
      </c>
      <c r="P82" s="5">
        <v>0</v>
      </c>
      <c r="Q82" s="5">
        <v>0</v>
      </c>
      <c r="R82" s="5">
        <v>0</v>
      </c>
      <c r="S82" s="5">
        <v>0</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v>
      </c>
      <c r="AR82" s="5">
        <v>0</v>
      </c>
      <c r="AS82" s="5">
        <v>0</v>
      </c>
      <c r="AT82" s="5">
        <v>0</v>
      </c>
      <c r="AU82" s="5">
        <v>0</v>
      </c>
      <c r="AV82" s="5">
        <v>0</v>
      </c>
      <c r="AW82" s="5">
        <v>0</v>
      </c>
      <c r="AX82" s="5">
        <v>0</v>
      </c>
      <c r="AY82" s="5">
        <v>0</v>
      </c>
      <c r="AZ82" s="5">
        <v>0</v>
      </c>
      <c r="BA82" s="5">
        <v>0</v>
      </c>
      <c r="BB82" s="5">
        <v>0</v>
      </c>
      <c r="BC82" s="5">
        <v>0</v>
      </c>
      <c r="BD82" s="5">
        <v>0</v>
      </c>
      <c r="BE82" s="5"/>
    </row>
    <row r="83" spans="1:57" x14ac:dyDescent="0.2">
      <c r="A83" s="408" t="s">
        <v>1058</v>
      </c>
      <c r="B83" s="283" t="s">
        <v>1059</v>
      </c>
      <c r="C83" s="5">
        <v>0</v>
      </c>
      <c r="D83" s="5">
        <v>0</v>
      </c>
      <c r="E83" s="5">
        <v>0</v>
      </c>
      <c r="F83" s="5">
        <v>0</v>
      </c>
      <c r="G83" s="5">
        <v>0</v>
      </c>
      <c r="H83" s="5">
        <v>0</v>
      </c>
      <c r="I83" s="5">
        <v>0</v>
      </c>
      <c r="J83" s="5">
        <v>0</v>
      </c>
      <c r="K83" s="5">
        <v>0</v>
      </c>
      <c r="L83" s="5">
        <v>0</v>
      </c>
      <c r="M83" s="5">
        <v>0</v>
      </c>
      <c r="N83" s="5">
        <v>0</v>
      </c>
      <c r="O83" s="5">
        <v>0</v>
      </c>
      <c r="P83" s="5">
        <v>0</v>
      </c>
      <c r="Q83" s="5">
        <v>0</v>
      </c>
      <c r="R83" s="5">
        <v>0</v>
      </c>
      <c r="S83" s="5">
        <v>0</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5">
        <v>0</v>
      </c>
      <c r="AR83" s="5">
        <v>0</v>
      </c>
      <c r="AS83" s="5">
        <v>0</v>
      </c>
      <c r="AT83" s="5">
        <v>0</v>
      </c>
      <c r="AU83" s="5">
        <v>0</v>
      </c>
      <c r="AV83" s="5">
        <v>0</v>
      </c>
      <c r="AW83" s="5">
        <v>0</v>
      </c>
      <c r="AX83" s="5">
        <v>0</v>
      </c>
      <c r="AY83" s="5">
        <v>0</v>
      </c>
      <c r="AZ83" s="5">
        <v>0</v>
      </c>
      <c r="BA83" s="5">
        <v>0</v>
      </c>
      <c r="BB83" s="5">
        <v>0</v>
      </c>
      <c r="BC83" s="5">
        <v>0</v>
      </c>
      <c r="BD83" s="5">
        <v>0</v>
      </c>
      <c r="BE83" s="5"/>
    </row>
    <row r="84" spans="1:57" x14ac:dyDescent="0.2">
      <c r="A84" s="405" t="s">
        <v>1060</v>
      </c>
      <c r="B84" s="283" t="s">
        <v>1061</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0</v>
      </c>
      <c r="BE84" s="5"/>
    </row>
    <row r="85" spans="1:57" x14ac:dyDescent="0.2">
      <c r="A85" s="408" t="s">
        <v>1062</v>
      </c>
      <c r="B85" s="283" t="s">
        <v>1063</v>
      </c>
      <c r="C85" s="5">
        <v>0</v>
      </c>
      <c r="D85" s="5">
        <v>0</v>
      </c>
      <c r="E85" s="5">
        <v>0</v>
      </c>
      <c r="F85" s="5">
        <v>0</v>
      </c>
      <c r="G85" s="5">
        <v>0</v>
      </c>
      <c r="H85" s="5">
        <v>0</v>
      </c>
      <c r="I85" s="5">
        <v>0</v>
      </c>
      <c r="J85" s="5">
        <v>0</v>
      </c>
      <c r="K85" s="5">
        <v>0</v>
      </c>
      <c r="L85" s="5">
        <v>0</v>
      </c>
      <c r="M85" s="5">
        <v>0</v>
      </c>
      <c r="N85" s="5">
        <v>0</v>
      </c>
      <c r="O85" s="5">
        <v>0</v>
      </c>
      <c r="P85" s="5">
        <v>0</v>
      </c>
      <c r="Q85" s="5">
        <v>0</v>
      </c>
      <c r="R85" s="5">
        <v>0</v>
      </c>
      <c r="S85" s="5">
        <v>0</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0.7</v>
      </c>
      <c r="AT85" s="5">
        <v>5</v>
      </c>
      <c r="AU85" s="5">
        <v>5.2</v>
      </c>
      <c r="AV85" s="5">
        <v>6.8</v>
      </c>
      <c r="AW85" s="5">
        <v>5.0999999999999996</v>
      </c>
      <c r="AX85" s="5">
        <v>6.9</v>
      </c>
      <c r="AY85" s="5">
        <v>18.3</v>
      </c>
      <c r="AZ85" s="5">
        <v>10.1</v>
      </c>
      <c r="BA85" s="5">
        <v>14.1</v>
      </c>
      <c r="BB85" s="5">
        <v>17.5</v>
      </c>
      <c r="BC85" s="5">
        <v>14</v>
      </c>
      <c r="BD85" s="5">
        <v>18.600000000000001</v>
      </c>
      <c r="BE85" s="5"/>
    </row>
    <row r="86" spans="1:57" x14ac:dyDescent="0.2">
      <c r="A86" s="408" t="s">
        <v>1363</v>
      </c>
      <c r="B86" s="283" t="s">
        <v>1364</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0.7</v>
      </c>
      <c r="AT86" s="5">
        <v>5</v>
      </c>
      <c r="AU86" s="5">
        <v>5.2</v>
      </c>
      <c r="AV86" s="5">
        <v>6.8</v>
      </c>
      <c r="AW86" s="5">
        <v>5.0999999999999996</v>
      </c>
      <c r="AX86" s="5">
        <v>6.9</v>
      </c>
      <c r="AY86" s="5">
        <v>18.3</v>
      </c>
      <c r="AZ86" s="5">
        <v>10.1</v>
      </c>
      <c r="BA86" s="5">
        <v>14.1</v>
      </c>
      <c r="BB86" s="5">
        <v>17.5</v>
      </c>
      <c r="BC86" s="5">
        <v>14</v>
      </c>
      <c r="BD86" s="5">
        <v>18.600000000000001</v>
      </c>
      <c r="BE86" s="5"/>
    </row>
    <row r="87" spans="1:57" x14ac:dyDescent="0.2">
      <c r="A87" s="408" t="s">
        <v>1064</v>
      </c>
      <c r="B87" s="283" t="s">
        <v>1065</v>
      </c>
      <c r="C87" s="5">
        <v>0</v>
      </c>
      <c r="D87" s="5">
        <v>0</v>
      </c>
      <c r="E87" s="5">
        <v>0</v>
      </c>
      <c r="F87" s="5">
        <v>0</v>
      </c>
      <c r="G87" s="5">
        <v>0</v>
      </c>
      <c r="H87" s="5">
        <v>0</v>
      </c>
      <c r="I87" s="5">
        <v>0</v>
      </c>
      <c r="J87" s="5">
        <v>0</v>
      </c>
      <c r="K87" s="5">
        <v>0</v>
      </c>
      <c r="L87" s="5">
        <v>0</v>
      </c>
      <c r="M87" s="5">
        <v>0</v>
      </c>
      <c r="N87" s="5">
        <v>0</v>
      </c>
      <c r="O87" s="5">
        <v>0</v>
      </c>
      <c r="P87" s="5">
        <v>0</v>
      </c>
      <c r="Q87" s="5">
        <v>0.1</v>
      </c>
      <c r="R87" s="5">
        <v>0.1</v>
      </c>
      <c r="S87" s="5">
        <v>0.1</v>
      </c>
      <c r="T87" s="5">
        <v>0</v>
      </c>
      <c r="U87" s="5">
        <v>0.8</v>
      </c>
      <c r="V87" s="5">
        <v>0.3</v>
      </c>
      <c r="W87" s="5">
        <v>1.6</v>
      </c>
      <c r="X87" s="5">
        <v>3.5</v>
      </c>
      <c r="Y87" s="5">
        <v>0.1</v>
      </c>
      <c r="Z87" s="5">
        <v>0</v>
      </c>
      <c r="AA87" s="5">
        <v>0</v>
      </c>
      <c r="AB87" s="5">
        <v>0</v>
      </c>
      <c r="AC87" s="5">
        <v>0</v>
      </c>
      <c r="AD87" s="5">
        <v>0</v>
      </c>
      <c r="AE87" s="5">
        <v>0</v>
      </c>
      <c r="AF87" s="5">
        <v>0</v>
      </c>
      <c r="AG87" s="5">
        <v>0</v>
      </c>
      <c r="AH87" s="5">
        <v>0</v>
      </c>
      <c r="AI87" s="5">
        <v>0</v>
      </c>
      <c r="AJ87" s="5">
        <v>0</v>
      </c>
      <c r="AK87" s="5">
        <v>0</v>
      </c>
      <c r="AL87" s="5">
        <v>0</v>
      </c>
      <c r="AM87" s="5">
        <v>0</v>
      </c>
      <c r="AN87" s="5">
        <v>0</v>
      </c>
      <c r="AO87" s="5">
        <v>0</v>
      </c>
      <c r="AP87" s="5">
        <v>0</v>
      </c>
      <c r="AQ87" s="5">
        <v>0</v>
      </c>
      <c r="AR87" s="5">
        <v>0</v>
      </c>
      <c r="AS87" s="5">
        <v>0</v>
      </c>
      <c r="AT87" s="5">
        <v>0</v>
      </c>
      <c r="AU87" s="5">
        <v>0</v>
      </c>
      <c r="AV87" s="5">
        <v>0</v>
      </c>
      <c r="AW87" s="5">
        <v>0</v>
      </c>
      <c r="AX87" s="5">
        <v>0</v>
      </c>
      <c r="AY87" s="5">
        <v>0</v>
      </c>
      <c r="AZ87" s="5">
        <v>0</v>
      </c>
      <c r="BA87" s="5">
        <v>0</v>
      </c>
      <c r="BB87" s="5">
        <v>0</v>
      </c>
      <c r="BC87" s="5">
        <v>0</v>
      </c>
      <c r="BD87" s="5">
        <v>0</v>
      </c>
      <c r="BE87" s="5"/>
    </row>
    <row r="88" spans="1:57" x14ac:dyDescent="0.2">
      <c r="A88" s="408" t="s">
        <v>1066</v>
      </c>
      <c r="B88" s="283" t="s">
        <v>1067</v>
      </c>
      <c r="C88" s="5">
        <v>8.4</v>
      </c>
      <c r="D88" s="5">
        <v>9.6999999999999993</v>
      </c>
      <c r="E88" s="5">
        <v>10.7</v>
      </c>
      <c r="F88" s="5">
        <v>12.3</v>
      </c>
      <c r="G88" s="5">
        <v>14.6</v>
      </c>
      <c r="H88" s="5">
        <v>15</v>
      </c>
      <c r="I88" s="5">
        <v>18.399999999999999</v>
      </c>
      <c r="J88" s="5">
        <v>19.899999999999999</v>
      </c>
      <c r="K88" s="5">
        <v>22.7</v>
      </c>
      <c r="L88" s="5">
        <v>25.9</v>
      </c>
      <c r="M88" s="5">
        <v>29.2</v>
      </c>
      <c r="N88" s="5">
        <v>33.5</v>
      </c>
      <c r="O88" s="5">
        <v>40</v>
      </c>
      <c r="P88" s="5">
        <v>43.9</v>
      </c>
      <c r="Q88" s="5">
        <v>50.1</v>
      </c>
      <c r="R88" s="5">
        <v>53.8</v>
      </c>
      <c r="S88" s="5">
        <v>60.1</v>
      </c>
      <c r="T88" s="5">
        <v>63.9</v>
      </c>
      <c r="U88" s="5">
        <v>79.8</v>
      </c>
      <c r="V88" s="5">
        <v>103.2</v>
      </c>
      <c r="W88" s="5">
        <v>115</v>
      </c>
      <c r="X88" s="5">
        <v>97.1</v>
      </c>
      <c r="Y88" s="5">
        <v>125.4</v>
      </c>
      <c r="Z88" s="5">
        <v>185.1</v>
      </c>
      <c r="AA88" s="5">
        <v>198.6</v>
      </c>
      <c r="AB88" s="5">
        <v>180.2</v>
      </c>
      <c r="AC88" s="5">
        <v>203.6</v>
      </c>
      <c r="AD88" s="5">
        <v>242.1</v>
      </c>
      <c r="AE88" s="5">
        <v>284.3</v>
      </c>
      <c r="AF88" s="5">
        <v>365.3</v>
      </c>
      <c r="AG88" s="5">
        <v>482.8</v>
      </c>
      <c r="AH88" s="5">
        <v>467.4</v>
      </c>
      <c r="AI88" s="5">
        <v>384.6</v>
      </c>
      <c r="AJ88" s="5">
        <v>364.2</v>
      </c>
      <c r="AK88" s="5">
        <v>424.3</v>
      </c>
      <c r="AL88" s="5">
        <v>533.9</v>
      </c>
      <c r="AM88" s="5">
        <v>652.1</v>
      </c>
      <c r="AN88" s="5">
        <v>706.9</v>
      </c>
      <c r="AO88" s="5">
        <v>557.6</v>
      </c>
      <c r="AP88" s="5">
        <v>506</v>
      </c>
      <c r="AQ88" s="5">
        <v>623.29999999999995</v>
      </c>
      <c r="AR88" s="5">
        <v>602.79999999999995</v>
      </c>
      <c r="AS88" s="5">
        <v>631.6</v>
      </c>
      <c r="AT88" s="5">
        <v>711.5</v>
      </c>
      <c r="AU88" s="5">
        <v>804.3</v>
      </c>
      <c r="AV88" s="5">
        <v>934</v>
      </c>
      <c r="AW88" s="5">
        <v>988</v>
      </c>
      <c r="AX88" s="5">
        <v>1072.0999999999999</v>
      </c>
      <c r="AY88" s="5">
        <v>1107.0999999999999</v>
      </c>
      <c r="AZ88" s="5">
        <v>1119.8</v>
      </c>
      <c r="BA88" s="5">
        <v>1123.5999999999999</v>
      </c>
      <c r="BB88" s="5">
        <v>1410.1</v>
      </c>
      <c r="BC88" s="5">
        <v>1279</v>
      </c>
      <c r="BD88" s="5">
        <v>1258</v>
      </c>
      <c r="BE88" s="5"/>
    </row>
    <row r="89" spans="1:57" x14ac:dyDescent="0.2">
      <c r="A89" s="405" t="s">
        <v>1068</v>
      </c>
      <c r="B89" s="283" t="s">
        <v>1069</v>
      </c>
      <c r="C89" s="5">
        <v>0</v>
      </c>
      <c r="D89" s="5">
        <v>0</v>
      </c>
      <c r="E89" s="5">
        <v>0</v>
      </c>
      <c r="F89" s="5">
        <v>0</v>
      </c>
      <c r="G89" s="5">
        <v>0</v>
      </c>
      <c r="H89" s="5">
        <v>0</v>
      </c>
      <c r="I89" s="5">
        <v>0</v>
      </c>
      <c r="J89" s="5">
        <v>0</v>
      </c>
      <c r="K89" s="5">
        <v>0</v>
      </c>
      <c r="L89" s="5">
        <v>0</v>
      </c>
      <c r="M89" s="5">
        <v>0</v>
      </c>
      <c r="N89" s="5">
        <v>0.1</v>
      </c>
      <c r="O89" s="5">
        <v>0.2</v>
      </c>
      <c r="P89" s="5">
        <v>0.2</v>
      </c>
      <c r="Q89" s="5">
        <v>0.2</v>
      </c>
      <c r="R89" s="5">
        <v>0.2</v>
      </c>
      <c r="S89" s="5">
        <v>0.3</v>
      </c>
      <c r="T89" s="5">
        <v>0.3</v>
      </c>
      <c r="U89" s="5">
        <v>0.4</v>
      </c>
      <c r="V89" s="5">
        <v>0.5</v>
      </c>
      <c r="W89" s="5">
        <v>0.5</v>
      </c>
      <c r="X89" s="5">
        <v>0.5</v>
      </c>
      <c r="Y89" s="5">
        <v>0.6</v>
      </c>
      <c r="Z89" s="5">
        <v>0.6</v>
      </c>
      <c r="AA89" s="5">
        <v>0.6</v>
      </c>
      <c r="AB89" s="5">
        <v>0.6</v>
      </c>
      <c r="AC89" s="5">
        <v>0.7</v>
      </c>
      <c r="AD89" s="5">
        <v>0.8</v>
      </c>
      <c r="AE89" s="5">
        <v>0.9</v>
      </c>
      <c r="AF89" s="5">
        <v>1</v>
      </c>
      <c r="AG89" s="5">
        <v>1.2</v>
      </c>
      <c r="AH89" s="5">
        <v>1.4</v>
      </c>
      <c r="AI89" s="5">
        <v>1.5</v>
      </c>
      <c r="AJ89" s="5">
        <v>0.2</v>
      </c>
      <c r="AK89" s="5">
        <v>0</v>
      </c>
      <c r="AL89" s="5">
        <v>0</v>
      </c>
      <c r="AM89" s="5">
        <v>0</v>
      </c>
      <c r="AN89" s="5">
        <v>0</v>
      </c>
      <c r="AO89" s="5">
        <v>0</v>
      </c>
      <c r="AP89" s="5">
        <v>0</v>
      </c>
      <c r="AQ89" s="5">
        <v>0</v>
      </c>
      <c r="AR89" s="5">
        <v>0</v>
      </c>
      <c r="AS89" s="5">
        <v>0</v>
      </c>
      <c r="AT89" s="5">
        <v>0</v>
      </c>
      <c r="AU89" s="5">
        <v>0</v>
      </c>
      <c r="AV89" s="5">
        <v>0</v>
      </c>
      <c r="AW89" s="5">
        <v>0</v>
      </c>
      <c r="AX89" s="5">
        <v>0</v>
      </c>
      <c r="AY89" s="5">
        <v>0</v>
      </c>
      <c r="AZ89" s="5">
        <v>0</v>
      </c>
      <c r="BA89" s="5">
        <v>0</v>
      </c>
      <c r="BB89" s="5">
        <v>0</v>
      </c>
      <c r="BC89" s="5">
        <v>0</v>
      </c>
      <c r="BD89" s="5">
        <v>0</v>
      </c>
      <c r="BE89" s="5"/>
    </row>
    <row r="90" spans="1:57" x14ac:dyDescent="0.2">
      <c r="A90" s="405" t="s">
        <v>1070</v>
      </c>
      <c r="B90" s="283" t="s">
        <v>1071</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0</v>
      </c>
      <c r="BE90" s="5"/>
    </row>
    <row r="91" spans="1:57" x14ac:dyDescent="0.2">
      <c r="A91" s="405" t="s">
        <v>1072</v>
      </c>
      <c r="B91" s="283" t="s">
        <v>1073</v>
      </c>
      <c r="C91" s="5">
        <v>8.4</v>
      </c>
      <c r="D91" s="5">
        <v>9.6999999999999993</v>
      </c>
      <c r="E91" s="5">
        <v>10.7</v>
      </c>
      <c r="F91" s="5">
        <v>12.3</v>
      </c>
      <c r="G91" s="5">
        <v>14.6</v>
      </c>
      <c r="H91" s="5">
        <v>15</v>
      </c>
      <c r="I91" s="5">
        <v>18.399999999999999</v>
      </c>
      <c r="J91" s="5">
        <v>19.899999999999999</v>
      </c>
      <c r="K91" s="5">
        <v>22.7</v>
      </c>
      <c r="L91" s="5">
        <v>25.9</v>
      </c>
      <c r="M91" s="5">
        <v>29.1</v>
      </c>
      <c r="N91" s="5">
        <v>33.299999999999997</v>
      </c>
      <c r="O91" s="5">
        <v>39.799999999999997</v>
      </c>
      <c r="P91" s="5">
        <v>43.7</v>
      </c>
      <c r="Q91" s="5">
        <v>49.9</v>
      </c>
      <c r="R91" s="5">
        <v>53.6</v>
      </c>
      <c r="S91" s="5">
        <v>59.8</v>
      </c>
      <c r="T91" s="5">
        <v>63.6</v>
      </c>
      <c r="U91" s="5">
        <v>79.5</v>
      </c>
      <c r="V91" s="5">
        <v>102.7</v>
      </c>
      <c r="W91" s="5">
        <v>114</v>
      </c>
      <c r="X91" s="5">
        <v>96.1</v>
      </c>
      <c r="Y91" s="5">
        <v>124.1</v>
      </c>
      <c r="Z91" s="5">
        <v>183.9</v>
      </c>
      <c r="AA91" s="5">
        <v>197.4</v>
      </c>
      <c r="AB91" s="5">
        <v>179.1</v>
      </c>
      <c r="AC91" s="5">
        <v>202.3</v>
      </c>
      <c r="AD91" s="5">
        <v>240.5</v>
      </c>
      <c r="AE91" s="5">
        <v>282.60000000000002</v>
      </c>
      <c r="AF91" s="5">
        <v>363.5</v>
      </c>
      <c r="AG91" s="5">
        <v>480.8</v>
      </c>
      <c r="AH91" s="5">
        <v>465</v>
      </c>
      <c r="AI91" s="5">
        <v>382.1</v>
      </c>
      <c r="AJ91" s="5">
        <v>363</v>
      </c>
      <c r="AK91" s="5">
        <v>423</v>
      </c>
      <c r="AL91" s="5">
        <v>532.9</v>
      </c>
      <c r="AM91" s="5">
        <v>651.1</v>
      </c>
      <c r="AN91" s="5">
        <v>705.9</v>
      </c>
      <c r="AO91" s="5">
        <v>556.6</v>
      </c>
      <c r="AP91" s="5">
        <v>504.8</v>
      </c>
      <c r="AQ91" s="5">
        <v>622.20000000000005</v>
      </c>
      <c r="AR91" s="5">
        <v>601.70000000000005</v>
      </c>
      <c r="AS91" s="5">
        <v>630.4</v>
      </c>
      <c r="AT91" s="5">
        <v>710.1</v>
      </c>
      <c r="AU91" s="5">
        <v>803.1</v>
      </c>
      <c r="AV91" s="5">
        <v>932.6</v>
      </c>
      <c r="AW91" s="5">
        <v>910</v>
      </c>
      <c r="AX91" s="5">
        <v>991.9</v>
      </c>
      <c r="AY91" s="5">
        <v>1010.3</v>
      </c>
      <c r="AZ91" s="5">
        <v>1072.9000000000001</v>
      </c>
      <c r="BA91" s="5">
        <v>1071.9000000000001</v>
      </c>
      <c r="BB91" s="5">
        <v>1333</v>
      </c>
      <c r="BC91" s="5">
        <v>1224.9000000000001</v>
      </c>
      <c r="BD91" s="5">
        <v>1214.5</v>
      </c>
      <c r="BE91" s="5"/>
    </row>
    <row r="92" spans="1:57" x14ac:dyDescent="0.2">
      <c r="A92" s="405" t="s">
        <v>1074</v>
      </c>
      <c r="B92" s="283" t="s">
        <v>1075</v>
      </c>
      <c r="C92" s="5">
        <v>0</v>
      </c>
      <c r="D92" s="5">
        <v>0</v>
      </c>
      <c r="E92" s="5">
        <v>0</v>
      </c>
      <c r="F92" s="5">
        <v>0</v>
      </c>
      <c r="G92" s="5">
        <v>0</v>
      </c>
      <c r="H92" s="5">
        <v>0</v>
      </c>
      <c r="I92" s="5">
        <v>0</v>
      </c>
      <c r="J92" s="5">
        <v>0</v>
      </c>
      <c r="K92" s="5">
        <v>0</v>
      </c>
      <c r="L92" s="5">
        <v>0</v>
      </c>
      <c r="M92" s="5">
        <v>0</v>
      </c>
      <c r="N92" s="5">
        <v>0</v>
      </c>
      <c r="O92" s="5">
        <v>0</v>
      </c>
      <c r="P92" s="5">
        <v>0</v>
      </c>
      <c r="Q92" s="5">
        <v>0</v>
      </c>
      <c r="R92" s="5">
        <v>0</v>
      </c>
      <c r="S92" s="5">
        <v>0</v>
      </c>
      <c r="T92" s="5">
        <v>0</v>
      </c>
      <c r="U92" s="5">
        <v>0</v>
      </c>
      <c r="V92" s="5">
        <v>0</v>
      </c>
      <c r="W92" s="5">
        <v>0.5</v>
      </c>
      <c r="X92" s="5">
        <v>0.5</v>
      </c>
      <c r="Y92" s="5">
        <v>0.7</v>
      </c>
      <c r="Z92" s="5">
        <v>0.5</v>
      </c>
      <c r="AA92" s="5">
        <v>0.6</v>
      </c>
      <c r="AB92" s="5">
        <v>0.6</v>
      </c>
      <c r="AC92" s="5">
        <v>0.6</v>
      </c>
      <c r="AD92" s="5">
        <v>0.7</v>
      </c>
      <c r="AE92" s="5">
        <v>0.7</v>
      </c>
      <c r="AF92" s="5">
        <v>0.8</v>
      </c>
      <c r="AG92" s="5">
        <v>0.8</v>
      </c>
      <c r="AH92" s="5">
        <v>0.9</v>
      </c>
      <c r="AI92" s="5">
        <v>1</v>
      </c>
      <c r="AJ92" s="5">
        <v>1</v>
      </c>
      <c r="AK92" s="5">
        <v>1.3</v>
      </c>
      <c r="AL92" s="5">
        <v>0.9</v>
      </c>
      <c r="AM92" s="5">
        <v>1</v>
      </c>
      <c r="AN92" s="5">
        <v>1</v>
      </c>
      <c r="AO92" s="5">
        <v>1.1000000000000001</v>
      </c>
      <c r="AP92" s="5">
        <v>1.2</v>
      </c>
      <c r="AQ92" s="5">
        <v>1.2</v>
      </c>
      <c r="AR92" s="5">
        <v>1.2</v>
      </c>
      <c r="AS92" s="5">
        <v>1.2</v>
      </c>
      <c r="AT92" s="5">
        <v>1.3</v>
      </c>
      <c r="AU92" s="5">
        <v>1.2</v>
      </c>
      <c r="AV92" s="5">
        <v>1.2</v>
      </c>
      <c r="AW92" s="5">
        <v>1.2</v>
      </c>
      <c r="AX92" s="5">
        <v>1.3</v>
      </c>
      <c r="AY92" s="5">
        <v>1.4</v>
      </c>
      <c r="AZ92" s="5">
        <v>1.5</v>
      </c>
      <c r="BA92" s="5">
        <v>1.6</v>
      </c>
      <c r="BB92" s="5">
        <v>1.7</v>
      </c>
      <c r="BC92" s="5">
        <v>1.8</v>
      </c>
      <c r="BD92" s="5">
        <v>1.9</v>
      </c>
      <c r="BE92" s="5"/>
    </row>
    <row r="93" spans="1:57" s="384" customFormat="1" ht="15" x14ac:dyDescent="0.35">
      <c r="A93" s="409"/>
      <c r="B93" s="410"/>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411"/>
      <c r="AG93" s="411"/>
      <c r="AH93" s="411"/>
      <c r="AI93" s="411"/>
      <c r="AJ93" s="411"/>
      <c r="AK93" s="411"/>
      <c r="AL93" s="411"/>
      <c r="AM93" s="411"/>
      <c r="AN93" s="411"/>
      <c r="AO93" s="411"/>
      <c r="AP93" s="411"/>
      <c r="AQ93" s="411"/>
      <c r="AR93" s="411"/>
      <c r="AS93" s="411"/>
      <c r="AT93" s="411"/>
      <c r="AU93" s="411"/>
      <c r="AV93" s="411"/>
      <c r="AW93" s="411"/>
      <c r="AX93" s="411"/>
      <c r="AY93" s="411"/>
      <c r="AZ93" s="411"/>
      <c r="BA93" s="411"/>
      <c r="BB93" s="411"/>
      <c r="BC93" s="411"/>
      <c r="BD93" s="411"/>
      <c r="BE93" s="411"/>
    </row>
    <row r="94" spans="1:57" s="384" customFormat="1" ht="15" x14ac:dyDescent="0.35">
      <c r="A94" s="382"/>
      <c r="B94" s="401"/>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row>
    <row r="95" spans="1:57" x14ac:dyDescent="0.2">
      <c r="A95" s="198" t="s">
        <v>720</v>
      </c>
      <c r="B95" s="390" t="s">
        <v>721</v>
      </c>
      <c r="C95" s="219">
        <v>192.8</v>
      </c>
      <c r="D95" s="219">
        <v>207.6</v>
      </c>
      <c r="E95" s="219">
        <v>229.3</v>
      </c>
      <c r="F95" s="219">
        <v>301.10000000000002</v>
      </c>
      <c r="G95" s="219">
        <v>411.3</v>
      </c>
      <c r="H95" s="219">
        <v>414.9</v>
      </c>
      <c r="I95" s="219">
        <v>475.3</v>
      </c>
      <c r="J95" s="219">
        <v>579</v>
      </c>
      <c r="K95" s="219">
        <v>677.4</v>
      </c>
      <c r="L95" s="219">
        <v>656.9</v>
      </c>
      <c r="M95" s="219">
        <v>691.9</v>
      </c>
      <c r="N95" s="219">
        <v>732.8</v>
      </c>
      <c r="O95" s="219">
        <v>816.1</v>
      </c>
      <c r="P95" s="219">
        <v>1006.4</v>
      </c>
      <c r="Q95" s="219">
        <v>1047.8</v>
      </c>
      <c r="R95" s="219">
        <v>1185.8</v>
      </c>
      <c r="S95" s="219">
        <v>1193.8</v>
      </c>
      <c r="T95" s="219">
        <v>1227.4000000000001</v>
      </c>
      <c r="U95" s="219">
        <v>1306.5</v>
      </c>
      <c r="V95" s="219">
        <v>1437.6</v>
      </c>
      <c r="W95" s="219">
        <v>1547.9</v>
      </c>
      <c r="X95" s="219">
        <v>1534.1</v>
      </c>
      <c r="Y95" s="219">
        <v>1528.7</v>
      </c>
      <c r="Z95" s="219">
        <v>1910</v>
      </c>
      <c r="AA95" s="219">
        <v>2128.5</v>
      </c>
      <c r="AB95" s="219">
        <v>2312.1999999999998</v>
      </c>
      <c r="AC95" s="219">
        <v>2492.5</v>
      </c>
      <c r="AD95" s="219">
        <v>2690.1</v>
      </c>
      <c r="AE95" s="219">
        <v>2788.2</v>
      </c>
      <c r="AF95" s="219">
        <v>2940.1</v>
      </c>
      <c r="AG95" s="219">
        <v>3283.1</v>
      </c>
      <c r="AH95" s="219">
        <v>3421.4</v>
      </c>
      <c r="AI95" s="219">
        <v>3656.5</v>
      </c>
      <c r="AJ95" s="219">
        <v>3765.5</v>
      </c>
      <c r="AK95" s="219">
        <v>3558.2</v>
      </c>
      <c r="AL95" s="219">
        <v>4108.8</v>
      </c>
      <c r="AM95" s="219">
        <v>4408.6000000000004</v>
      </c>
      <c r="AN95" s="219">
        <v>4881.2</v>
      </c>
      <c r="AO95" s="219">
        <v>5262.2</v>
      </c>
      <c r="AP95" s="219">
        <v>5263.7</v>
      </c>
      <c r="AQ95" s="219">
        <v>5730.4</v>
      </c>
      <c r="AR95" s="219">
        <v>6004.8</v>
      </c>
      <c r="AS95" s="219">
        <v>6276</v>
      </c>
      <c r="AT95" s="219">
        <v>6601.9</v>
      </c>
      <c r="AU95" s="219">
        <v>6796.7</v>
      </c>
      <c r="AV95" s="219">
        <v>7454.7</v>
      </c>
      <c r="AW95" s="219">
        <v>8010.5</v>
      </c>
      <c r="AX95" s="219">
        <v>8539.9</v>
      </c>
      <c r="AY95" s="219">
        <v>10133.6</v>
      </c>
      <c r="AZ95" s="219">
        <v>10510.5</v>
      </c>
      <c r="BA95" s="219">
        <v>10211.799999999999</v>
      </c>
      <c r="BB95" s="219">
        <v>11454.9</v>
      </c>
      <c r="BC95" s="219">
        <v>12382.9</v>
      </c>
      <c r="BD95" s="219">
        <v>14307.7</v>
      </c>
      <c r="BE95" s="219"/>
    </row>
    <row r="96" spans="1:57" x14ac:dyDescent="0.2">
      <c r="A96" s="402" t="s">
        <v>722</v>
      </c>
      <c r="B96" s="403" t="s">
        <v>723</v>
      </c>
      <c r="C96" s="277">
        <v>184.2</v>
      </c>
      <c r="D96" s="277">
        <v>198.9</v>
      </c>
      <c r="E96" s="277">
        <v>220.1</v>
      </c>
      <c r="F96" s="277">
        <v>290.3</v>
      </c>
      <c r="G96" s="277">
        <v>400.3</v>
      </c>
      <c r="H96" s="277">
        <v>404.3</v>
      </c>
      <c r="I96" s="277">
        <v>461.5</v>
      </c>
      <c r="J96" s="277">
        <v>564</v>
      </c>
      <c r="K96" s="277">
        <v>658.7</v>
      </c>
      <c r="L96" s="277">
        <v>638.70000000000005</v>
      </c>
      <c r="M96" s="277">
        <v>671.7</v>
      </c>
      <c r="N96" s="277">
        <v>707.7</v>
      </c>
      <c r="O96" s="277">
        <v>789.9</v>
      </c>
      <c r="P96" s="277">
        <v>970.4</v>
      </c>
      <c r="Q96" s="277">
        <v>1012.4</v>
      </c>
      <c r="R96" s="277">
        <v>1145.5</v>
      </c>
      <c r="S96" s="277">
        <v>1155.8</v>
      </c>
      <c r="T96" s="277">
        <v>1185.3</v>
      </c>
      <c r="U96" s="277">
        <v>1247.0999999999999</v>
      </c>
      <c r="V96" s="277">
        <v>1374.1</v>
      </c>
      <c r="W96" s="277">
        <v>1476.2</v>
      </c>
      <c r="X96" s="277">
        <v>1453.9</v>
      </c>
      <c r="Y96" s="277">
        <v>1453.1</v>
      </c>
      <c r="Z96" s="277">
        <v>1824.7</v>
      </c>
      <c r="AA96" s="277">
        <v>2026.5</v>
      </c>
      <c r="AB96" s="277">
        <v>2203.8000000000002</v>
      </c>
      <c r="AC96" s="277">
        <v>2357.9</v>
      </c>
      <c r="AD96" s="277">
        <v>2555.3000000000002</v>
      </c>
      <c r="AE96" s="277">
        <v>2637.4</v>
      </c>
      <c r="AF96" s="277">
        <v>2756.4</v>
      </c>
      <c r="AG96" s="277">
        <v>3106</v>
      </c>
      <c r="AH96" s="277">
        <v>3240.4</v>
      </c>
      <c r="AI96" s="277">
        <v>3453.7</v>
      </c>
      <c r="AJ96" s="277">
        <v>3582.8</v>
      </c>
      <c r="AK96" s="277">
        <v>3396.1</v>
      </c>
      <c r="AL96" s="277">
        <v>3913.8</v>
      </c>
      <c r="AM96" s="277">
        <v>4225.6000000000004</v>
      </c>
      <c r="AN96" s="277">
        <v>4654.3999999999996</v>
      </c>
      <c r="AO96" s="277">
        <v>5039</v>
      </c>
      <c r="AP96" s="277">
        <v>4991.2</v>
      </c>
      <c r="AQ96" s="277">
        <v>5466.7</v>
      </c>
      <c r="AR96" s="277">
        <v>5695.2</v>
      </c>
      <c r="AS96" s="277">
        <v>5955.2</v>
      </c>
      <c r="AT96" s="277">
        <v>6273.9</v>
      </c>
      <c r="AU96" s="277">
        <v>6467.1</v>
      </c>
      <c r="AV96" s="277">
        <v>7011</v>
      </c>
      <c r="AW96" s="277">
        <v>7443.2</v>
      </c>
      <c r="AX96" s="277">
        <v>7957.7</v>
      </c>
      <c r="AY96" s="277">
        <v>9391.5</v>
      </c>
      <c r="AZ96" s="277">
        <v>9678</v>
      </c>
      <c r="BA96" s="277">
        <v>9369.6</v>
      </c>
      <c r="BB96" s="277">
        <v>10595.7</v>
      </c>
      <c r="BC96" s="277">
        <v>11443.4</v>
      </c>
      <c r="BD96" s="277">
        <v>13147</v>
      </c>
      <c r="BE96" s="277"/>
    </row>
    <row r="97" spans="1:57" x14ac:dyDescent="0.2">
      <c r="A97" s="408" t="s">
        <v>1076</v>
      </c>
      <c r="B97" s="283" t="s">
        <v>1077</v>
      </c>
      <c r="C97" s="5">
        <v>102.5</v>
      </c>
      <c r="D97" s="5">
        <v>126.7</v>
      </c>
      <c r="E97" s="5">
        <v>144.9</v>
      </c>
      <c r="F97" s="5">
        <v>176.2</v>
      </c>
      <c r="G97" s="5">
        <v>221</v>
      </c>
      <c r="H97" s="5">
        <v>259.10000000000002</v>
      </c>
      <c r="I97" s="5">
        <v>275.7</v>
      </c>
      <c r="J97" s="5">
        <v>333.4</v>
      </c>
      <c r="K97" s="5">
        <v>365.8</v>
      </c>
      <c r="L97" s="5">
        <v>382.6</v>
      </c>
      <c r="M97" s="5">
        <v>420.5</v>
      </c>
      <c r="N97" s="5">
        <v>455.8</v>
      </c>
      <c r="O97" s="5">
        <v>508.8</v>
      </c>
      <c r="P97" s="5">
        <v>594.79999999999995</v>
      </c>
      <c r="Q97" s="5">
        <v>648.70000000000005</v>
      </c>
      <c r="R97" s="5">
        <v>678</v>
      </c>
      <c r="S97" s="5">
        <v>710.8</v>
      </c>
      <c r="T97" s="5">
        <v>708</v>
      </c>
      <c r="U97" s="5">
        <v>730.7</v>
      </c>
      <c r="V97" s="5">
        <v>785.3</v>
      </c>
      <c r="W97" s="5">
        <v>883.7</v>
      </c>
      <c r="X97" s="5">
        <v>856.1</v>
      </c>
      <c r="Y97" s="5">
        <v>917.3</v>
      </c>
      <c r="Z97" s="5">
        <v>1021.5</v>
      </c>
      <c r="AA97" s="5">
        <v>1148.5999999999999</v>
      </c>
      <c r="AB97" s="5">
        <v>1213.5999999999999</v>
      </c>
      <c r="AC97" s="5">
        <v>1286.0999999999999</v>
      </c>
      <c r="AD97" s="5">
        <v>1329.4</v>
      </c>
      <c r="AE97" s="5">
        <v>1307.0999999999999</v>
      </c>
      <c r="AF97" s="5">
        <v>1428.1</v>
      </c>
      <c r="AG97" s="5">
        <v>1572.9</v>
      </c>
      <c r="AH97" s="5">
        <v>1589.8</v>
      </c>
      <c r="AI97" s="5">
        <v>1527.6</v>
      </c>
      <c r="AJ97" s="5">
        <v>1690.4</v>
      </c>
      <c r="AK97" s="5">
        <v>1825</v>
      </c>
      <c r="AL97" s="5">
        <v>2161</v>
      </c>
      <c r="AM97" s="5">
        <v>2545.4</v>
      </c>
      <c r="AN97" s="5">
        <v>2677.5</v>
      </c>
      <c r="AO97" s="5">
        <v>3035.7</v>
      </c>
      <c r="AP97" s="5">
        <v>2916</v>
      </c>
      <c r="AQ97" s="5">
        <v>3156.2</v>
      </c>
      <c r="AR97" s="5">
        <v>3546.8</v>
      </c>
      <c r="AS97" s="5">
        <v>3697.9</v>
      </c>
      <c r="AT97" s="5">
        <v>4061.1</v>
      </c>
      <c r="AU97" s="5">
        <v>4327.3</v>
      </c>
      <c r="AV97" s="5">
        <v>4715.8999999999996</v>
      </c>
      <c r="AW97" s="5">
        <v>4984.3</v>
      </c>
      <c r="AX97" s="5">
        <v>5056.2</v>
      </c>
      <c r="AY97" s="5">
        <v>5598.9</v>
      </c>
      <c r="AZ97" s="5">
        <v>5916.9</v>
      </c>
      <c r="BA97" s="5">
        <v>6289.9</v>
      </c>
      <c r="BB97" s="5">
        <v>7318.3</v>
      </c>
      <c r="BC97" s="5">
        <v>8028.3</v>
      </c>
      <c r="BD97" s="5">
        <v>9178.7000000000007</v>
      </c>
      <c r="BE97" s="5"/>
    </row>
    <row r="98" spans="1:57" x14ac:dyDescent="0.2">
      <c r="A98" s="405" t="s">
        <v>1078</v>
      </c>
      <c r="B98" s="283" t="s">
        <v>1079</v>
      </c>
      <c r="C98" s="5">
        <v>62.3</v>
      </c>
      <c r="D98" s="5">
        <v>77.900000000000006</v>
      </c>
      <c r="E98" s="5">
        <v>88.5</v>
      </c>
      <c r="F98" s="5">
        <v>114.4</v>
      </c>
      <c r="G98" s="5">
        <v>147.30000000000001</v>
      </c>
      <c r="H98" s="5">
        <v>176.2</v>
      </c>
      <c r="I98" s="5">
        <v>186.8</v>
      </c>
      <c r="J98" s="5">
        <v>219.5</v>
      </c>
      <c r="K98" s="5">
        <v>239.9</v>
      </c>
      <c r="L98" s="5">
        <v>257.2</v>
      </c>
      <c r="M98" s="5">
        <v>289.10000000000002</v>
      </c>
      <c r="N98" s="5">
        <v>309.8</v>
      </c>
      <c r="O98" s="5">
        <v>327.60000000000002</v>
      </c>
      <c r="P98" s="5">
        <v>378.1</v>
      </c>
      <c r="Q98" s="5">
        <v>414.2</v>
      </c>
      <c r="R98" s="5">
        <v>423.9</v>
      </c>
      <c r="S98" s="5">
        <v>473.5</v>
      </c>
      <c r="T98" s="5">
        <v>469.8</v>
      </c>
      <c r="U98" s="5">
        <v>483.9</v>
      </c>
      <c r="V98" s="5">
        <v>531.20000000000005</v>
      </c>
      <c r="W98" s="5">
        <v>601.20000000000005</v>
      </c>
      <c r="X98" s="5">
        <v>571</v>
      </c>
      <c r="Y98" s="5">
        <v>623.29999999999995</v>
      </c>
      <c r="Z98" s="5">
        <v>692.2</v>
      </c>
      <c r="AA98" s="5">
        <v>760.3</v>
      </c>
      <c r="AB98" s="5">
        <v>825.1</v>
      </c>
      <c r="AC98" s="5">
        <v>881.7</v>
      </c>
      <c r="AD98" s="5">
        <v>967.9</v>
      </c>
      <c r="AE98" s="5">
        <v>925</v>
      </c>
      <c r="AF98" s="5">
        <v>1046.9000000000001</v>
      </c>
      <c r="AG98" s="5">
        <v>1177.2</v>
      </c>
      <c r="AH98" s="5">
        <v>1199.5999999999999</v>
      </c>
      <c r="AI98" s="5">
        <v>1106.9000000000001</v>
      </c>
      <c r="AJ98" s="5">
        <v>1214.0999999999999</v>
      </c>
      <c r="AK98" s="5">
        <v>1342.5</v>
      </c>
      <c r="AL98" s="5">
        <v>1503.6</v>
      </c>
      <c r="AM98" s="5">
        <v>1664.3</v>
      </c>
      <c r="AN98" s="5">
        <v>1908.9</v>
      </c>
      <c r="AO98" s="5">
        <v>2124.6</v>
      </c>
      <c r="AP98" s="5">
        <v>1995.3</v>
      </c>
      <c r="AQ98" s="5">
        <v>2135.9</v>
      </c>
      <c r="AR98" s="5">
        <v>2326.1</v>
      </c>
      <c r="AS98" s="5">
        <v>2502.8000000000002</v>
      </c>
      <c r="AT98" s="5">
        <v>2796.5</v>
      </c>
      <c r="AU98" s="5">
        <v>3032</v>
      </c>
      <c r="AV98" s="5">
        <v>3226.6</v>
      </c>
      <c r="AW98" s="5">
        <v>3364.5</v>
      </c>
      <c r="AX98" s="5">
        <v>3424.3</v>
      </c>
      <c r="AY98" s="5">
        <v>3904.1</v>
      </c>
      <c r="AZ98" s="5">
        <v>4146.3</v>
      </c>
      <c r="BA98" s="5">
        <v>4467.7</v>
      </c>
      <c r="BB98" s="5">
        <v>4932</v>
      </c>
      <c r="BC98" s="5">
        <v>5568.3</v>
      </c>
      <c r="BD98" s="5">
        <v>6278.1</v>
      </c>
      <c r="BE98" s="5"/>
    </row>
    <row r="99" spans="1:57" x14ac:dyDescent="0.2">
      <c r="A99" s="405" t="s">
        <v>1080</v>
      </c>
      <c r="B99" s="283" t="s">
        <v>1081</v>
      </c>
      <c r="C99" s="5">
        <v>0.3</v>
      </c>
      <c r="D99" s="5">
        <v>0.2</v>
      </c>
      <c r="E99" s="5">
        <v>0.3</v>
      </c>
      <c r="F99" s="5">
        <v>0.2</v>
      </c>
      <c r="G99" s="5">
        <v>0.3</v>
      </c>
      <c r="H99" s="5">
        <v>0.2</v>
      </c>
      <c r="I99" s="5">
        <v>0.4</v>
      </c>
      <c r="J99" s="5">
        <v>0.4</v>
      </c>
      <c r="K99" s="5">
        <v>0.5</v>
      </c>
      <c r="L99" s="5">
        <v>0.4</v>
      </c>
      <c r="M99" s="5">
        <v>0.7</v>
      </c>
      <c r="N99" s="5">
        <v>0.6</v>
      </c>
      <c r="O99" s="5">
        <v>0.9</v>
      </c>
      <c r="P99" s="5">
        <v>1.5</v>
      </c>
      <c r="Q99" s="5">
        <v>1.1000000000000001</v>
      </c>
      <c r="R99" s="5">
        <v>1.3</v>
      </c>
      <c r="S99" s="5">
        <v>1.5</v>
      </c>
      <c r="T99" s="5">
        <v>1.7</v>
      </c>
      <c r="U99" s="5">
        <v>1.1000000000000001</v>
      </c>
      <c r="V99" s="5">
        <v>0.9</v>
      </c>
      <c r="W99" s="5">
        <v>0.8</v>
      </c>
      <c r="X99" s="5">
        <v>1.3</v>
      </c>
      <c r="Y99" s="5">
        <v>1.3</v>
      </c>
      <c r="Z99" s="5">
        <v>1.8</v>
      </c>
      <c r="AA99" s="5">
        <v>1.9</v>
      </c>
      <c r="AB99" s="5">
        <v>1.6</v>
      </c>
      <c r="AC99" s="5">
        <v>0</v>
      </c>
      <c r="AD99" s="5">
        <v>1.3</v>
      </c>
      <c r="AE99" s="5">
        <v>1.7</v>
      </c>
      <c r="AF99" s="5">
        <v>1.5</v>
      </c>
      <c r="AG99" s="5">
        <v>2.2000000000000002</v>
      </c>
      <c r="AH99" s="5">
        <v>1.6</v>
      </c>
      <c r="AI99" s="5">
        <v>3.2</v>
      </c>
      <c r="AJ99" s="5">
        <v>1.4</v>
      </c>
      <c r="AK99" s="5">
        <v>1.1000000000000001</v>
      </c>
      <c r="AL99" s="5">
        <v>1.5</v>
      </c>
      <c r="AM99" s="5">
        <v>0.7</v>
      </c>
      <c r="AN99" s="5">
        <v>1.2</v>
      </c>
      <c r="AO99" s="5">
        <v>1.1000000000000001</v>
      </c>
      <c r="AP99" s="5">
        <v>0.8</v>
      </c>
      <c r="AQ99" s="5">
        <v>1.1000000000000001</v>
      </c>
      <c r="AR99" s="5">
        <v>1.3</v>
      </c>
      <c r="AS99" s="5">
        <v>1.2</v>
      </c>
      <c r="AT99" s="5">
        <v>1.3</v>
      </c>
      <c r="AU99" s="5">
        <v>1.3</v>
      </c>
      <c r="AV99" s="5">
        <v>1.1000000000000001</v>
      </c>
      <c r="AW99" s="5">
        <v>1.1000000000000001</v>
      </c>
      <c r="AX99" s="5">
        <v>1.3</v>
      </c>
      <c r="AY99" s="5">
        <v>1.3</v>
      </c>
      <c r="AZ99" s="5">
        <v>1.5</v>
      </c>
      <c r="BA99" s="5">
        <v>0.6</v>
      </c>
      <c r="BB99" s="5">
        <v>0.6</v>
      </c>
      <c r="BC99" s="5">
        <v>0.9</v>
      </c>
      <c r="BD99" s="5">
        <v>1.5</v>
      </c>
      <c r="BE99" s="5"/>
    </row>
    <row r="100" spans="1:57" x14ac:dyDescent="0.2">
      <c r="A100" s="405" t="s">
        <v>1082</v>
      </c>
      <c r="B100" s="283" t="s">
        <v>1083</v>
      </c>
      <c r="C100" s="5">
        <v>34.1</v>
      </c>
      <c r="D100" s="5">
        <v>41.6</v>
      </c>
      <c r="E100" s="5">
        <v>50.4</v>
      </c>
      <c r="F100" s="5">
        <v>54.3</v>
      </c>
      <c r="G100" s="5">
        <v>60.9</v>
      </c>
      <c r="H100" s="5">
        <v>71</v>
      </c>
      <c r="I100" s="5">
        <v>79.900000000000006</v>
      </c>
      <c r="J100" s="5">
        <v>95.9</v>
      </c>
      <c r="K100" s="5">
        <v>103.7</v>
      </c>
      <c r="L100" s="5">
        <v>102.7</v>
      </c>
      <c r="M100" s="5">
        <v>107.3</v>
      </c>
      <c r="N100" s="5">
        <v>122</v>
      </c>
      <c r="O100" s="5">
        <v>140.69999999999999</v>
      </c>
      <c r="P100" s="5">
        <v>153</v>
      </c>
      <c r="Q100" s="5">
        <v>149.80000000000001</v>
      </c>
      <c r="R100" s="5">
        <v>161.9</v>
      </c>
      <c r="S100" s="5">
        <v>162.19999999999999</v>
      </c>
      <c r="T100" s="5">
        <v>170</v>
      </c>
      <c r="U100" s="5">
        <v>178.6</v>
      </c>
      <c r="V100" s="5">
        <v>175.2</v>
      </c>
      <c r="W100" s="5">
        <v>183.9</v>
      </c>
      <c r="X100" s="5">
        <v>223.9</v>
      </c>
      <c r="Y100" s="5">
        <v>235.2</v>
      </c>
      <c r="Z100" s="5">
        <v>265.89999999999998</v>
      </c>
      <c r="AA100" s="5">
        <v>304.2</v>
      </c>
      <c r="AB100" s="5">
        <v>299.39999999999998</v>
      </c>
      <c r="AC100" s="5">
        <v>303.5</v>
      </c>
      <c r="AD100" s="5">
        <v>271.2</v>
      </c>
      <c r="AE100" s="5">
        <v>264.5</v>
      </c>
      <c r="AF100" s="5">
        <v>246.5</v>
      </c>
      <c r="AG100" s="5">
        <v>257.5</v>
      </c>
      <c r="AH100" s="5">
        <v>252.5</v>
      </c>
      <c r="AI100" s="5">
        <v>267.7</v>
      </c>
      <c r="AJ100" s="5">
        <v>284.10000000000002</v>
      </c>
      <c r="AK100" s="5">
        <v>303.5</v>
      </c>
      <c r="AL100" s="5">
        <v>363.4</v>
      </c>
      <c r="AM100" s="5">
        <v>370.9</v>
      </c>
      <c r="AN100" s="5">
        <v>389.3</v>
      </c>
      <c r="AO100" s="5">
        <v>410.6</v>
      </c>
      <c r="AP100" s="5">
        <v>479.6</v>
      </c>
      <c r="AQ100" s="5">
        <v>540.20000000000005</v>
      </c>
      <c r="AR100" s="5">
        <v>596.6</v>
      </c>
      <c r="AS100" s="5">
        <v>608.5</v>
      </c>
      <c r="AT100" s="5">
        <v>666.1</v>
      </c>
      <c r="AU100" s="5">
        <v>659.9</v>
      </c>
      <c r="AV100" s="5">
        <v>721.2</v>
      </c>
      <c r="AW100" s="5">
        <v>774.2</v>
      </c>
      <c r="AX100" s="5">
        <v>822.4</v>
      </c>
      <c r="AY100" s="5">
        <v>751</v>
      </c>
      <c r="AZ100" s="5">
        <v>781.7</v>
      </c>
      <c r="BA100" s="5">
        <v>874.3</v>
      </c>
      <c r="BB100" s="5">
        <v>1022.8</v>
      </c>
      <c r="BC100" s="5">
        <v>1171.3</v>
      </c>
      <c r="BD100" s="5">
        <v>1298.4000000000001</v>
      </c>
      <c r="BE100" s="5"/>
    </row>
    <row r="101" spans="1:57" x14ac:dyDescent="0.2">
      <c r="A101" s="405" t="s">
        <v>1084</v>
      </c>
      <c r="B101" s="283" t="s">
        <v>1085</v>
      </c>
      <c r="C101" s="5">
        <v>0</v>
      </c>
      <c r="D101" s="5">
        <v>0</v>
      </c>
      <c r="E101" s="5">
        <v>0</v>
      </c>
      <c r="F101" s="5">
        <v>0</v>
      </c>
      <c r="G101" s="5">
        <v>0</v>
      </c>
      <c r="H101" s="5">
        <v>0</v>
      </c>
      <c r="I101" s="5">
        <v>0</v>
      </c>
      <c r="J101" s="5">
        <v>8.1</v>
      </c>
      <c r="K101" s="5">
        <v>8.8000000000000007</v>
      </c>
      <c r="L101" s="5">
        <v>9.1999999999999993</v>
      </c>
      <c r="M101" s="5">
        <v>10.199999999999999</v>
      </c>
      <c r="N101" s="5">
        <v>11.1</v>
      </c>
      <c r="O101" s="5">
        <v>24.7</v>
      </c>
      <c r="P101" s="5">
        <v>48.3</v>
      </c>
      <c r="Q101" s="5">
        <v>62.9</v>
      </c>
      <c r="R101" s="5">
        <v>65.2</v>
      </c>
      <c r="S101" s="5">
        <v>51.6</v>
      </c>
      <c r="T101" s="5">
        <v>33.700000000000003</v>
      </c>
      <c r="U101" s="5">
        <v>34.9</v>
      </c>
      <c r="V101" s="5">
        <v>37.200000000000003</v>
      </c>
      <c r="W101" s="5">
        <v>41.4</v>
      </c>
      <c r="X101" s="5">
        <v>21.1</v>
      </c>
      <c r="Y101" s="5">
        <v>22</v>
      </c>
      <c r="Z101" s="5">
        <v>24.5</v>
      </c>
      <c r="AA101" s="5">
        <v>27.5</v>
      </c>
      <c r="AB101" s="5">
        <v>28.7</v>
      </c>
      <c r="AC101" s="5">
        <v>30.5</v>
      </c>
      <c r="AD101" s="5">
        <v>31.8</v>
      </c>
      <c r="AE101" s="5">
        <v>30.5</v>
      </c>
      <c r="AF101" s="5">
        <v>33.6</v>
      </c>
      <c r="AG101" s="5">
        <v>36.700000000000003</v>
      </c>
      <c r="AH101" s="5">
        <v>36.9</v>
      </c>
      <c r="AI101" s="5">
        <v>34.700000000000003</v>
      </c>
      <c r="AJ101" s="5">
        <v>38.200000000000003</v>
      </c>
      <c r="AK101" s="5">
        <v>42.2</v>
      </c>
      <c r="AL101" s="5">
        <v>47.8</v>
      </c>
      <c r="AM101" s="5">
        <v>52.1</v>
      </c>
      <c r="AN101" s="5">
        <v>59.1</v>
      </c>
      <c r="AO101" s="5">
        <v>64.8</v>
      </c>
      <c r="AP101" s="5">
        <v>63.5</v>
      </c>
      <c r="AQ101" s="5">
        <v>73.599999999999994</v>
      </c>
      <c r="AR101" s="5">
        <v>127.7</v>
      </c>
      <c r="AS101" s="5">
        <v>147.80000000000001</v>
      </c>
      <c r="AT101" s="5">
        <v>267.8</v>
      </c>
      <c r="AU101" s="5">
        <v>286.7</v>
      </c>
      <c r="AV101" s="5">
        <v>305.5</v>
      </c>
      <c r="AW101" s="5">
        <v>322.5</v>
      </c>
      <c r="AX101" s="5">
        <v>329</v>
      </c>
      <c r="AY101" s="5">
        <v>362.2</v>
      </c>
      <c r="AZ101" s="5">
        <v>381.5</v>
      </c>
      <c r="BA101" s="5">
        <v>410</v>
      </c>
      <c r="BB101" s="5">
        <v>462.2</v>
      </c>
      <c r="BC101" s="5">
        <v>502.8</v>
      </c>
      <c r="BD101" s="5">
        <v>573.9</v>
      </c>
      <c r="BE101" s="5"/>
    </row>
    <row r="102" spans="1:57" x14ac:dyDescent="0.2">
      <c r="A102" s="405" t="s">
        <v>1086</v>
      </c>
      <c r="B102" s="283" t="s">
        <v>1087</v>
      </c>
      <c r="C102" s="5">
        <v>5</v>
      </c>
      <c r="D102" s="5">
        <v>5.9</v>
      </c>
      <c r="E102" s="5">
        <v>4.7</v>
      </c>
      <c r="F102" s="5">
        <v>6.2</v>
      </c>
      <c r="G102" s="5">
        <v>11.2</v>
      </c>
      <c r="H102" s="5">
        <v>10.4</v>
      </c>
      <c r="I102" s="5">
        <v>7.4</v>
      </c>
      <c r="J102" s="5">
        <v>8.1999999999999993</v>
      </c>
      <c r="K102" s="5">
        <v>11.5</v>
      </c>
      <c r="L102" s="5">
        <v>11.6</v>
      </c>
      <c r="M102" s="5">
        <v>11.5</v>
      </c>
      <c r="N102" s="5">
        <v>10.5</v>
      </c>
      <c r="O102" s="5">
        <v>13.2</v>
      </c>
      <c r="P102" s="5">
        <v>11.6</v>
      </c>
      <c r="Q102" s="5">
        <v>18.100000000000001</v>
      </c>
      <c r="R102" s="5">
        <v>22.5</v>
      </c>
      <c r="S102" s="5">
        <v>19.5</v>
      </c>
      <c r="T102" s="5">
        <v>28.2</v>
      </c>
      <c r="U102" s="5">
        <v>29.5</v>
      </c>
      <c r="V102" s="5">
        <v>37.1</v>
      </c>
      <c r="W102" s="5">
        <v>51.8</v>
      </c>
      <c r="X102" s="5">
        <v>34.6</v>
      </c>
      <c r="Y102" s="5">
        <v>30.6</v>
      </c>
      <c r="Z102" s="5">
        <v>33</v>
      </c>
      <c r="AA102" s="5">
        <v>49.6</v>
      </c>
      <c r="AB102" s="5">
        <v>53.5</v>
      </c>
      <c r="AC102" s="5">
        <v>64.099999999999994</v>
      </c>
      <c r="AD102" s="5">
        <v>49.7</v>
      </c>
      <c r="AE102" s="5">
        <v>76.3</v>
      </c>
      <c r="AF102" s="5">
        <v>89.3</v>
      </c>
      <c r="AG102" s="5">
        <v>88.1</v>
      </c>
      <c r="AH102" s="5">
        <v>88</v>
      </c>
      <c r="AI102" s="5">
        <v>104.1</v>
      </c>
      <c r="AJ102" s="5">
        <v>141.9</v>
      </c>
      <c r="AK102" s="5">
        <v>123</v>
      </c>
      <c r="AL102" s="5">
        <v>221.3</v>
      </c>
      <c r="AM102" s="5">
        <v>363.5</v>
      </c>
      <c r="AN102" s="5">
        <v>187.6</v>
      </c>
      <c r="AO102" s="5">
        <v>280.2</v>
      </c>
      <c r="AP102" s="5">
        <v>270.7</v>
      </c>
      <c r="AQ102" s="5">
        <v>315.39999999999998</v>
      </c>
      <c r="AR102" s="5">
        <v>271.10000000000002</v>
      </c>
      <c r="AS102" s="5">
        <v>315.10000000000002</v>
      </c>
      <c r="AT102" s="5">
        <v>222.8</v>
      </c>
      <c r="AU102" s="5">
        <v>251.1</v>
      </c>
      <c r="AV102" s="5">
        <v>312.60000000000002</v>
      </c>
      <c r="AW102" s="5">
        <v>372.6</v>
      </c>
      <c r="AX102" s="5">
        <v>385.2</v>
      </c>
      <c r="AY102" s="5">
        <v>487.8</v>
      </c>
      <c r="AZ102" s="5">
        <v>516.29999999999995</v>
      </c>
      <c r="BA102" s="5">
        <v>455.5</v>
      </c>
      <c r="BB102" s="5">
        <v>816.8</v>
      </c>
      <c r="BC102" s="5">
        <v>694</v>
      </c>
      <c r="BD102" s="5">
        <v>817</v>
      </c>
      <c r="BE102" s="5"/>
    </row>
    <row r="103" spans="1:57" x14ac:dyDescent="0.2">
      <c r="A103" s="405" t="s">
        <v>1088</v>
      </c>
      <c r="B103" s="283" t="s">
        <v>1089</v>
      </c>
      <c r="C103" s="5">
        <v>0.9</v>
      </c>
      <c r="D103" s="5">
        <v>1</v>
      </c>
      <c r="E103" s="5">
        <v>0.9</v>
      </c>
      <c r="F103" s="5">
        <v>1.1000000000000001</v>
      </c>
      <c r="G103" s="5">
        <v>1.3</v>
      </c>
      <c r="H103" s="5">
        <v>1.3</v>
      </c>
      <c r="I103" s="5">
        <v>1.1000000000000001</v>
      </c>
      <c r="J103" s="5">
        <v>1.3</v>
      </c>
      <c r="K103" s="5">
        <v>1.4</v>
      </c>
      <c r="L103" s="5">
        <v>1.5</v>
      </c>
      <c r="M103" s="5">
        <v>1.8</v>
      </c>
      <c r="N103" s="5">
        <v>1.8</v>
      </c>
      <c r="O103" s="5">
        <v>1.8</v>
      </c>
      <c r="P103" s="5">
        <v>2.2999999999999998</v>
      </c>
      <c r="Q103" s="5">
        <v>2.4</v>
      </c>
      <c r="R103" s="5">
        <v>3.2</v>
      </c>
      <c r="S103" s="5">
        <v>2.6</v>
      </c>
      <c r="T103" s="5">
        <v>4.5</v>
      </c>
      <c r="U103" s="5">
        <v>2.5</v>
      </c>
      <c r="V103" s="5">
        <v>3.7</v>
      </c>
      <c r="W103" s="5">
        <v>4.7</v>
      </c>
      <c r="X103" s="5">
        <v>4.2</v>
      </c>
      <c r="Y103" s="5">
        <v>4.9000000000000004</v>
      </c>
      <c r="Z103" s="5">
        <v>4.2</v>
      </c>
      <c r="AA103" s="5">
        <v>5.0999999999999996</v>
      </c>
      <c r="AB103" s="5">
        <v>5.5</v>
      </c>
      <c r="AC103" s="5">
        <v>6.3</v>
      </c>
      <c r="AD103" s="5">
        <v>7.5</v>
      </c>
      <c r="AE103" s="5">
        <v>9.1</v>
      </c>
      <c r="AF103" s="5">
        <v>10.199999999999999</v>
      </c>
      <c r="AG103" s="5">
        <v>11.1</v>
      </c>
      <c r="AH103" s="5">
        <v>11.2</v>
      </c>
      <c r="AI103" s="5">
        <v>11</v>
      </c>
      <c r="AJ103" s="5">
        <v>10.9</v>
      </c>
      <c r="AK103" s="5">
        <v>12.7</v>
      </c>
      <c r="AL103" s="5">
        <v>11.4</v>
      </c>
      <c r="AM103" s="5">
        <v>16.100000000000001</v>
      </c>
      <c r="AN103" s="5">
        <v>20.3</v>
      </c>
      <c r="AO103" s="5">
        <v>22.4</v>
      </c>
      <c r="AP103" s="5">
        <v>22.6</v>
      </c>
      <c r="AQ103" s="5">
        <v>25.9</v>
      </c>
      <c r="AR103" s="5">
        <v>32.4</v>
      </c>
      <c r="AS103" s="5">
        <v>38.4</v>
      </c>
      <c r="AT103" s="5">
        <v>38.299999999999997</v>
      </c>
      <c r="AU103" s="5">
        <v>47.6</v>
      </c>
      <c r="AV103" s="5">
        <v>44.1</v>
      </c>
      <c r="AW103" s="5">
        <v>53.4</v>
      </c>
      <c r="AX103" s="5">
        <v>47.7</v>
      </c>
      <c r="AY103" s="5">
        <v>56.5</v>
      </c>
      <c r="AZ103" s="5">
        <v>56.6</v>
      </c>
      <c r="BA103" s="5">
        <v>53.4</v>
      </c>
      <c r="BB103" s="5">
        <v>59.4</v>
      </c>
      <c r="BC103" s="5">
        <v>63.5</v>
      </c>
      <c r="BD103" s="5">
        <v>73.5</v>
      </c>
      <c r="BE103" s="5"/>
    </row>
    <row r="104" spans="1:57" x14ac:dyDescent="0.2">
      <c r="A104" s="405" t="s">
        <v>27</v>
      </c>
      <c r="B104" s="283" t="s">
        <v>28</v>
      </c>
      <c r="C104" s="5">
        <v>0</v>
      </c>
      <c r="D104" s="5">
        <v>0</v>
      </c>
      <c r="E104" s="5">
        <v>0</v>
      </c>
      <c r="F104" s="5">
        <v>0</v>
      </c>
      <c r="G104" s="5">
        <v>0</v>
      </c>
      <c r="H104" s="5">
        <v>0</v>
      </c>
      <c r="I104" s="5">
        <v>0</v>
      </c>
      <c r="J104" s="5">
        <v>0</v>
      </c>
      <c r="K104" s="5">
        <v>0</v>
      </c>
      <c r="L104" s="5">
        <v>0</v>
      </c>
      <c r="M104" s="5">
        <v>0</v>
      </c>
      <c r="N104" s="5">
        <v>0</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12</v>
      </c>
      <c r="AM104" s="5">
        <v>41.5</v>
      </c>
      <c r="AN104" s="5">
        <v>51.2</v>
      </c>
      <c r="AO104" s="5">
        <v>58.3</v>
      </c>
      <c r="AP104" s="5">
        <v>41.1</v>
      </c>
      <c r="AQ104" s="5">
        <v>32.700000000000003</v>
      </c>
      <c r="AR104" s="5">
        <v>42.8</v>
      </c>
      <c r="AS104" s="5">
        <v>46.9</v>
      </c>
      <c r="AT104" s="5">
        <v>40.4</v>
      </c>
      <c r="AU104" s="5">
        <v>24.3</v>
      </c>
      <c r="AV104" s="5">
        <v>0.1</v>
      </c>
      <c r="AW104" s="5">
        <v>0</v>
      </c>
      <c r="AX104" s="5">
        <v>0</v>
      </c>
      <c r="AY104" s="5">
        <v>0</v>
      </c>
      <c r="AZ104" s="5">
        <v>0</v>
      </c>
      <c r="BA104" s="5">
        <v>0</v>
      </c>
      <c r="BB104" s="5">
        <v>0</v>
      </c>
      <c r="BC104" s="5">
        <v>0</v>
      </c>
      <c r="BD104" s="5">
        <v>0</v>
      </c>
      <c r="BE104" s="5"/>
    </row>
    <row r="105" spans="1:57" x14ac:dyDescent="0.2">
      <c r="A105" s="405" t="s">
        <v>29</v>
      </c>
      <c r="B105" s="283" t="s">
        <v>30</v>
      </c>
      <c r="C105" s="5">
        <v>0</v>
      </c>
      <c r="D105" s="5">
        <v>0</v>
      </c>
      <c r="E105" s="5">
        <v>0</v>
      </c>
      <c r="F105" s="5">
        <v>0</v>
      </c>
      <c r="G105" s="5">
        <v>0</v>
      </c>
      <c r="H105" s="5">
        <v>0</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36.299999999999997</v>
      </c>
      <c r="AN105" s="5">
        <v>59.9</v>
      </c>
      <c r="AO105" s="5">
        <v>73.7</v>
      </c>
      <c r="AP105" s="5">
        <v>42.2</v>
      </c>
      <c r="AQ105" s="5">
        <v>31.4</v>
      </c>
      <c r="AR105" s="5">
        <v>36.700000000000003</v>
      </c>
      <c r="AS105" s="5">
        <v>37.200000000000003</v>
      </c>
      <c r="AT105" s="5">
        <v>27.8</v>
      </c>
      <c r="AU105" s="5">
        <v>24.4</v>
      </c>
      <c r="AV105" s="5">
        <v>20.100000000000001</v>
      </c>
      <c r="AW105" s="5">
        <v>22.2</v>
      </c>
      <c r="AX105" s="5">
        <v>33</v>
      </c>
      <c r="AY105" s="5">
        <v>30.8</v>
      </c>
      <c r="AZ105" s="5">
        <v>29.8</v>
      </c>
      <c r="BA105" s="5">
        <v>21.4</v>
      </c>
      <c r="BB105" s="5">
        <v>18.100000000000001</v>
      </c>
      <c r="BC105" s="5">
        <v>21.4</v>
      </c>
      <c r="BD105" s="5">
        <v>130</v>
      </c>
      <c r="BE105" s="5"/>
    </row>
    <row r="106" spans="1:57" x14ac:dyDescent="0.2">
      <c r="A106" s="405" t="s">
        <v>1365</v>
      </c>
      <c r="B106" s="283" t="s">
        <v>1367</v>
      </c>
      <c r="C106" s="5">
        <v>0</v>
      </c>
      <c r="D106" s="5">
        <v>0</v>
      </c>
      <c r="E106" s="5">
        <v>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112.2</v>
      </c>
      <c r="AS106" s="5">
        <v>0</v>
      </c>
      <c r="AT106" s="5">
        <v>0</v>
      </c>
      <c r="AU106" s="5">
        <v>0</v>
      </c>
      <c r="AV106" s="5">
        <v>0</v>
      </c>
      <c r="AW106" s="5">
        <v>0</v>
      </c>
      <c r="AX106" s="5">
        <v>0</v>
      </c>
      <c r="AY106" s="5">
        <v>0</v>
      </c>
      <c r="AZ106" s="5">
        <v>0</v>
      </c>
      <c r="BA106" s="5">
        <v>0</v>
      </c>
      <c r="BB106" s="5">
        <v>0</v>
      </c>
      <c r="BC106" s="5">
        <v>0</v>
      </c>
      <c r="BD106" s="5">
        <v>0</v>
      </c>
      <c r="BE106" s="5"/>
    </row>
    <row r="107" spans="1:57" x14ac:dyDescent="0.2">
      <c r="A107" s="405" t="s">
        <v>1366</v>
      </c>
      <c r="B107" s="283" t="s">
        <v>1368</v>
      </c>
      <c r="C107" s="5">
        <v>0</v>
      </c>
      <c r="D107" s="5">
        <v>0</v>
      </c>
      <c r="E107" s="5">
        <v>0</v>
      </c>
      <c r="F107" s="5">
        <v>0</v>
      </c>
      <c r="G107" s="5">
        <v>0</v>
      </c>
      <c r="H107" s="5">
        <v>0</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84.6</v>
      </c>
      <c r="AW107" s="5">
        <v>73.7</v>
      </c>
      <c r="AX107" s="5">
        <v>13.4</v>
      </c>
      <c r="AY107" s="5">
        <v>5.2</v>
      </c>
      <c r="AZ107" s="5">
        <v>2.2000000000000002</v>
      </c>
      <c r="BA107" s="5">
        <v>1.2</v>
      </c>
      <c r="BB107" s="5">
        <v>0.8</v>
      </c>
      <c r="BC107" s="5">
        <v>0.1</v>
      </c>
      <c r="BD107" s="5">
        <v>0</v>
      </c>
      <c r="BE107" s="5"/>
    </row>
    <row r="108" spans="1:57" ht="24" x14ac:dyDescent="0.2">
      <c r="A108" s="405" t="s">
        <v>1613</v>
      </c>
      <c r="B108" s="283" t="s">
        <v>1614</v>
      </c>
      <c r="C108" s="5">
        <v>0</v>
      </c>
      <c r="D108" s="5">
        <v>0</v>
      </c>
      <c r="E108" s="5">
        <v>0</v>
      </c>
      <c r="F108" s="5">
        <v>0</v>
      </c>
      <c r="G108" s="5">
        <v>0</v>
      </c>
      <c r="H108" s="5">
        <v>0</v>
      </c>
      <c r="I108" s="5">
        <v>0</v>
      </c>
      <c r="J108" s="5">
        <v>0</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1</v>
      </c>
      <c r="BA108" s="5">
        <v>5.8</v>
      </c>
      <c r="BB108" s="5">
        <v>5.6</v>
      </c>
      <c r="BC108" s="5">
        <v>6</v>
      </c>
      <c r="BD108" s="5">
        <v>6.1</v>
      </c>
      <c r="BE108" s="5"/>
    </row>
    <row r="109" spans="1:57" x14ac:dyDescent="0.2">
      <c r="A109" s="408" t="s">
        <v>1090</v>
      </c>
      <c r="B109" s="283" t="s">
        <v>1091</v>
      </c>
      <c r="C109" s="5">
        <v>81.599999999999994</v>
      </c>
      <c r="D109" s="5">
        <v>72.3</v>
      </c>
      <c r="E109" s="5">
        <v>75.2</v>
      </c>
      <c r="F109" s="5">
        <v>114</v>
      </c>
      <c r="G109" s="5">
        <v>179.4</v>
      </c>
      <c r="H109" s="5">
        <v>145.19999999999999</v>
      </c>
      <c r="I109" s="5">
        <v>185.8</v>
      </c>
      <c r="J109" s="5">
        <v>230.6</v>
      </c>
      <c r="K109" s="5">
        <v>292.89999999999998</v>
      </c>
      <c r="L109" s="5">
        <v>256.10000000000002</v>
      </c>
      <c r="M109" s="5">
        <v>251.2</v>
      </c>
      <c r="N109" s="5">
        <v>251.9</v>
      </c>
      <c r="O109" s="5">
        <v>281.10000000000002</v>
      </c>
      <c r="P109" s="5">
        <v>375.6</v>
      </c>
      <c r="Q109" s="5">
        <v>363.7</v>
      </c>
      <c r="R109" s="5">
        <v>467.5</v>
      </c>
      <c r="S109" s="5">
        <v>445</v>
      </c>
      <c r="T109" s="5">
        <v>477.2</v>
      </c>
      <c r="U109" s="5">
        <v>516.4</v>
      </c>
      <c r="V109" s="5">
        <v>588.79999999999995</v>
      </c>
      <c r="W109" s="5">
        <v>592.4</v>
      </c>
      <c r="X109" s="5">
        <v>597.79999999999995</v>
      </c>
      <c r="Y109" s="5">
        <v>535.79999999999995</v>
      </c>
      <c r="Z109" s="5">
        <v>803.2</v>
      </c>
      <c r="AA109" s="5">
        <v>877.9</v>
      </c>
      <c r="AB109" s="5">
        <v>990.2</v>
      </c>
      <c r="AC109" s="5">
        <v>1071.7</v>
      </c>
      <c r="AD109" s="5">
        <v>1225.9000000000001</v>
      </c>
      <c r="AE109" s="5">
        <v>1330.4</v>
      </c>
      <c r="AF109" s="5">
        <v>1328.4</v>
      </c>
      <c r="AG109" s="5">
        <v>1533.1</v>
      </c>
      <c r="AH109" s="5">
        <v>1650.6</v>
      </c>
      <c r="AI109" s="5">
        <v>1926</v>
      </c>
      <c r="AJ109" s="5">
        <v>1892.4</v>
      </c>
      <c r="AK109" s="5">
        <v>1571.1</v>
      </c>
      <c r="AL109" s="5">
        <v>1752.7</v>
      </c>
      <c r="AM109" s="5">
        <v>1680.3</v>
      </c>
      <c r="AN109" s="5">
        <v>1976.9</v>
      </c>
      <c r="AO109" s="5">
        <v>2003.3</v>
      </c>
      <c r="AP109" s="5">
        <v>2075.1999999999998</v>
      </c>
      <c r="AQ109" s="5">
        <v>2310.5</v>
      </c>
      <c r="AR109" s="5">
        <v>2148.4</v>
      </c>
      <c r="AS109" s="5">
        <v>2257.4</v>
      </c>
      <c r="AT109" s="5">
        <v>2212.8000000000002</v>
      </c>
      <c r="AU109" s="5">
        <v>2139.8000000000002</v>
      </c>
      <c r="AV109" s="5">
        <v>2295.1</v>
      </c>
      <c r="AW109" s="5">
        <v>2458.9</v>
      </c>
      <c r="AX109" s="5">
        <v>2901.5</v>
      </c>
      <c r="AY109" s="5">
        <v>3792.5</v>
      </c>
      <c r="AZ109" s="5">
        <v>3761.1</v>
      </c>
      <c r="BA109" s="5">
        <v>3079.7</v>
      </c>
      <c r="BB109" s="5">
        <v>3277.4</v>
      </c>
      <c r="BC109" s="5">
        <v>3415.1</v>
      </c>
      <c r="BD109" s="5">
        <v>3968.3</v>
      </c>
      <c r="BE109" s="5"/>
    </row>
    <row r="110" spans="1:57" x14ac:dyDescent="0.2">
      <c r="A110" s="405" t="s">
        <v>1092</v>
      </c>
      <c r="B110" s="283" t="s">
        <v>1093</v>
      </c>
      <c r="C110" s="5">
        <v>56.4</v>
      </c>
      <c r="D110" s="5">
        <v>46.7</v>
      </c>
      <c r="E110" s="5">
        <v>46.8</v>
      </c>
      <c r="F110" s="5">
        <v>76</v>
      </c>
      <c r="G110" s="5">
        <v>129.30000000000001</v>
      </c>
      <c r="H110" s="5">
        <v>98.9</v>
      </c>
      <c r="I110" s="5">
        <v>129.9</v>
      </c>
      <c r="J110" s="5">
        <v>163.6</v>
      </c>
      <c r="K110" s="5">
        <v>208.1</v>
      </c>
      <c r="L110" s="5">
        <v>176.3</v>
      </c>
      <c r="M110" s="5">
        <v>168.4</v>
      </c>
      <c r="N110" s="5">
        <v>171.4</v>
      </c>
      <c r="O110" s="5">
        <v>183.9</v>
      </c>
      <c r="P110" s="5">
        <v>239.5</v>
      </c>
      <c r="Q110" s="5">
        <v>231.4</v>
      </c>
      <c r="R110" s="5">
        <v>308</v>
      </c>
      <c r="S110" s="5">
        <v>289.3</v>
      </c>
      <c r="T110" s="5">
        <v>316.60000000000002</v>
      </c>
      <c r="U110" s="5">
        <v>342.4</v>
      </c>
      <c r="V110" s="5">
        <v>377.1</v>
      </c>
      <c r="W110" s="5">
        <v>375.9</v>
      </c>
      <c r="X110" s="5">
        <v>366.4</v>
      </c>
      <c r="Y110" s="5">
        <v>330.1</v>
      </c>
      <c r="Z110" s="5">
        <v>530.70000000000005</v>
      </c>
      <c r="AA110" s="5">
        <v>581.9</v>
      </c>
      <c r="AB110" s="5">
        <v>633.29999999999995</v>
      </c>
      <c r="AC110" s="5">
        <v>682.5</v>
      </c>
      <c r="AD110" s="5">
        <v>826.7</v>
      </c>
      <c r="AE110" s="5">
        <v>903</v>
      </c>
      <c r="AF110" s="5">
        <v>891.7</v>
      </c>
      <c r="AG110" s="5">
        <v>1030.5999999999999</v>
      </c>
      <c r="AH110" s="5">
        <v>1133.7</v>
      </c>
      <c r="AI110" s="5">
        <v>1337.7</v>
      </c>
      <c r="AJ110" s="5">
        <v>1288.5999999999999</v>
      </c>
      <c r="AK110" s="5">
        <v>1068.3</v>
      </c>
      <c r="AL110" s="5">
        <v>1241.5</v>
      </c>
      <c r="AM110" s="5">
        <v>1151.9000000000001</v>
      </c>
      <c r="AN110" s="5">
        <v>1380.9</v>
      </c>
      <c r="AO110" s="5">
        <v>1370.3</v>
      </c>
      <c r="AP110" s="5">
        <v>1431.4</v>
      </c>
      <c r="AQ110" s="5">
        <v>1646</v>
      </c>
      <c r="AR110" s="5">
        <v>1378</v>
      </c>
      <c r="AS110" s="5">
        <v>1557.1</v>
      </c>
      <c r="AT110" s="5">
        <v>1530.5</v>
      </c>
      <c r="AU110" s="5">
        <v>1483.2</v>
      </c>
      <c r="AV110" s="5">
        <v>1568.8</v>
      </c>
      <c r="AW110" s="5">
        <v>1619.8</v>
      </c>
      <c r="AX110" s="5">
        <v>1951.1</v>
      </c>
      <c r="AY110" s="5">
        <v>2616</v>
      </c>
      <c r="AZ110" s="5">
        <v>2459.5</v>
      </c>
      <c r="BA110" s="5">
        <v>1965.1</v>
      </c>
      <c r="BB110" s="5">
        <v>2096.1999999999998</v>
      </c>
      <c r="BC110" s="5">
        <v>2244.1</v>
      </c>
      <c r="BD110" s="5">
        <v>2475.9</v>
      </c>
      <c r="BE110" s="5"/>
    </row>
    <row r="111" spans="1:57" x14ac:dyDescent="0.2">
      <c r="A111" s="405" t="s">
        <v>1094</v>
      </c>
      <c r="B111" s="283" t="s">
        <v>1095</v>
      </c>
      <c r="C111" s="5">
        <v>0</v>
      </c>
      <c r="D111" s="5">
        <v>0</v>
      </c>
      <c r="E111" s="5">
        <v>0</v>
      </c>
      <c r="F111" s="5">
        <v>0</v>
      </c>
      <c r="G111" s="5">
        <v>0</v>
      </c>
      <c r="H111" s="5">
        <v>0</v>
      </c>
      <c r="I111" s="5">
        <v>0</v>
      </c>
      <c r="J111" s="5">
        <v>1.7</v>
      </c>
      <c r="K111" s="5">
        <v>2.1</v>
      </c>
      <c r="L111" s="5">
        <v>1.8</v>
      </c>
      <c r="M111" s="5">
        <v>1.8</v>
      </c>
      <c r="N111" s="5">
        <v>1.7</v>
      </c>
      <c r="O111" s="5">
        <v>3.8</v>
      </c>
      <c r="P111" s="5">
        <v>7.6</v>
      </c>
      <c r="Q111" s="5">
        <v>9.6999999999999993</v>
      </c>
      <c r="R111" s="5">
        <v>12.9</v>
      </c>
      <c r="S111" s="5">
        <v>9</v>
      </c>
      <c r="T111" s="5">
        <v>6.5</v>
      </c>
      <c r="U111" s="5">
        <v>7</v>
      </c>
      <c r="V111" s="5">
        <v>7.7</v>
      </c>
      <c r="W111" s="5">
        <v>7.7</v>
      </c>
      <c r="X111" s="5">
        <v>3.7</v>
      </c>
      <c r="Y111" s="5">
        <v>3.3</v>
      </c>
      <c r="Z111" s="5">
        <v>5.3</v>
      </c>
      <c r="AA111" s="5">
        <v>15.6</v>
      </c>
      <c r="AB111" s="5">
        <v>25.9</v>
      </c>
      <c r="AC111" s="5">
        <v>28.8</v>
      </c>
      <c r="AD111" s="5">
        <v>33.799999999999997</v>
      </c>
      <c r="AE111" s="5">
        <v>38.200000000000003</v>
      </c>
      <c r="AF111" s="5">
        <v>37.200000000000003</v>
      </c>
      <c r="AG111" s="5">
        <v>42.7</v>
      </c>
      <c r="AH111" s="5">
        <v>47.2</v>
      </c>
      <c r="AI111" s="5">
        <v>53.4</v>
      </c>
      <c r="AJ111" s="5">
        <v>56.1</v>
      </c>
      <c r="AK111" s="5">
        <v>44.3</v>
      </c>
      <c r="AL111" s="5">
        <v>51</v>
      </c>
      <c r="AM111" s="5">
        <v>48.1</v>
      </c>
      <c r="AN111" s="5">
        <v>58</v>
      </c>
      <c r="AO111" s="5">
        <v>56.8</v>
      </c>
      <c r="AP111" s="5">
        <v>58.6</v>
      </c>
      <c r="AQ111" s="5">
        <v>61</v>
      </c>
      <c r="AR111" s="5">
        <v>83</v>
      </c>
      <c r="AS111" s="5">
        <v>83.2</v>
      </c>
      <c r="AT111" s="5">
        <v>113.2</v>
      </c>
      <c r="AU111" s="5">
        <v>110.6</v>
      </c>
      <c r="AV111" s="5">
        <v>120.3</v>
      </c>
      <c r="AW111" s="5">
        <v>120.7</v>
      </c>
      <c r="AX111" s="5">
        <v>148.69999999999999</v>
      </c>
      <c r="AY111" s="5">
        <v>176.8</v>
      </c>
      <c r="AZ111" s="5">
        <v>192.1</v>
      </c>
      <c r="BA111" s="5">
        <v>146.1</v>
      </c>
      <c r="BB111" s="5">
        <v>161.1</v>
      </c>
      <c r="BC111" s="5">
        <v>162.5</v>
      </c>
      <c r="BD111" s="5">
        <v>189.4</v>
      </c>
      <c r="BE111" s="5"/>
    </row>
    <row r="112" spans="1:57" x14ac:dyDescent="0.2">
      <c r="A112" s="405" t="s">
        <v>1096</v>
      </c>
      <c r="B112" s="283" t="s">
        <v>1097</v>
      </c>
      <c r="C112" s="5">
        <v>25.2</v>
      </c>
      <c r="D112" s="5">
        <v>25.5</v>
      </c>
      <c r="E112" s="5">
        <v>28.4</v>
      </c>
      <c r="F112" s="5">
        <v>38.1</v>
      </c>
      <c r="G112" s="5">
        <v>50.1</v>
      </c>
      <c r="H112" s="5">
        <v>46.3</v>
      </c>
      <c r="I112" s="5">
        <v>56</v>
      </c>
      <c r="J112" s="5">
        <v>65.400000000000006</v>
      </c>
      <c r="K112" s="5">
        <v>82.7</v>
      </c>
      <c r="L112" s="5">
        <v>78</v>
      </c>
      <c r="M112" s="5">
        <v>80.900000000000006</v>
      </c>
      <c r="N112" s="5">
        <v>78.8</v>
      </c>
      <c r="O112" s="5">
        <v>93.4</v>
      </c>
      <c r="P112" s="5">
        <v>128.4</v>
      </c>
      <c r="Q112" s="5">
        <v>122.7</v>
      </c>
      <c r="R112" s="5">
        <v>146.6</v>
      </c>
      <c r="S112" s="5">
        <v>146.69999999999999</v>
      </c>
      <c r="T112" s="5">
        <v>154.1</v>
      </c>
      <c r="U112" s="5">
        <v>167</v>
      </c>
      <c r="V112" s="5">
        <v>203.9</v>
      </c>
      <c r="W112" s="5">
        <v>208.8</v>
      </c>
      <c r="X112" s="5">
        <v>227.7</v>
      </c>
      <c r="Y112" s="5">
        <v>202.4</v>
      </c>
      <c r="Z112" s="5">
        <v>267.3</v>
      </c>
      <c r="AA112" s="5">
        <v>280.39999999999998</v>
      </c>
      <c r="AB112" s="5">
        <v>330.9</v>
      </c>
      <c r="AC112" s="5">
        <v>360.4</v>
      </c>
      <c r="AD112" s="5">
        <v>365.4</v>
      </c>
      <c r="AE112" s="5">
        <v>389.3</v>
      </c>
      <c r="AF112" s="5">
        <v>399.5</v>
      </c>
      <c r="AG112" s="5">
        <v>459.9</v>
      </c>
      <c r="AH112" s="5">
        <v>469.7</v>
      </c>
      <c r="AI112" s="5">
        <v>534.9</v>
      </c>
      <c r="AJ112" s="5">
        <v>547.70000000000005</v>
      </c>
      <c r="AK112" s="5">
        <v>458.6</v>
      </c>
      <c r="AL112" s="5">
        <v>460.2</v>
      </c>
      <c r="AM112" s="5">
        <v>480.3</v>
      </c>
      <c r="AN112" s="5">
        <v>538</v>
      </c>
      <c r="AO112" s="5">
        <v>576.20000000000005</v>
      </c>
      <c r="AP112" s="5">
        <v>585.20000000000005</v>
      </c>
      <c r="AQ112" s="5">
        <v>603.5</v>
      </c>
      <c r="AR112" s="5">
        <v>687.3</v>
      </c>
      <c r="AS112" s="5">
        <v>617</v>
      </c>
      <c r="AT112" s="5">
        <v>569</v>
      </c>
      <c r="AU112" s="5">
        <v>546</v>
      </c>
      <c r="AV112" s="5">
        <v>606</v>
      </c>
      <c r="AW112" s="5">
        <v>718.4</v>
      </c>
      <c r="AX112" s="5">
        <v>801.8</v>
      </c>
      <c r="AY112" s="5">
        <v>999.7</v>
      </c>
      <c r="AZ112" s="5">
        <v>1109.5</v>
      </c>
      <c r="BA112" s="5">
        <v>968.5</v>
      </c>
      <c r="BB112" s="5">
        <v>1016</v>
      </c>
      <c r="BC112" s="5">
        <v>1000.7</v>
      </c>
      <c r="BD112" s="5">
        <v>1295.3</v>
      </c>
      <c r="BE112" s="5"/>
    </row>
    <row r="113" spans="1:57" x14ac:dyDescent="0.2">
      <c r="A113" s="405" t="s">
        <v>1615</v>
      </c>
      <c r="B113" s="283" t="s">
        <v>1616</v>
      </c>
      <c r="C113" s="5">
        <v>0</v>
      </c>
      <c r="D113" s="5">
        <v>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c r="BB113" s="5">
        <v>4</v>
      </c>
      <c r="BC113" s="5">
        <v>7.8</v>
      </c>
      <c r="BD113" s="5">
        <v>7.8</v>
      </c>
      <c r="BE113" s="5"/>
    </row>
    <row r="114" spans="1:57" x14ac:dyDescent="0.2">
      <c r="A114" s="408" t="s">
        <v>1098</v>
      </c>
      <c r="B114" s="283" t="s">
        <v>1099</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0</v>
      </c>
      <c r="BE114" s="5"/>
    </row>
    <row r="115" spans="1:57" x14ac:dyDescent="0.2">
      <c r="A115" s="408" t="s">
        <v>1100</v>
      </c>
      <c r="B115" s="283" t="s">
        <v>1101</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0</v>
      </c>
      <c r="BE115" s="5"/>
    </row>
    <row r="116" spans="1:57" x14ac:dyDescent="0.2">
      <c r="A116" s="405" t="s">
        <v>1102</v>
      </c>
      <c r="B116" s="283" t="s">
        <v>1103</v>
      </c>
      <c r="C116" s="5">
        <v>0</v>
      </c>
      <c r="D116" s="5">
        <v>0</v>
      </c>
      <c r="E116" s="5">
        <v>0</v>
      </c>
      <c r="F116" s="5">
        <v>0</v>
      </c>
      <c r="G116" s="5">
        <v>0</v>
      </c>
      <c r="H116" s="5">
        <v>0</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v>
      </c>
      <c r="AV116" s="5">
        <v>0</v>
      </c>
      <c r="AW116" s="5">
        <v>0</v>
      </c>
      <c r="AX116" s="5">
        <v>0</v>
      </c>
      <c r="AY116" s="5">
        <v>0</v>
      </c>
      <c r="AZ116" s="5">
        <v>0</v>
      </c>
      <c r="BA116" s="5">
        <v>0</v>
      </c>
      <c r="BB116" s="5">
        <v>0</v>
      </c>
      <c r="BC116" s="5">
        <v>0</v>
      </c>
      <c r="BD116" s="5">
        <v>0</v>
      </c>
      <c r="BE116" s="5"/>
    </row>
    <row r="117" spans="1:57" x14ac:dyDescent="0.2">
      <c r="A117" s="408" t="s">
        <v>1104</v>
      </c>
      <c r="B117" s="283" t="s">
        <v>1105</v>
      </c>
      <c r="C117" s="5">
        <v>0</v>
      </c>
      <c r="D117" s="5">
        <v>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c r="AS117" s="5">
        <v>0</v>
      </c>
      <c r="AT117" s="5">
        <v>0</v>
      </c>
      <c r="AU117" s="5">
        <v>0</v>
      </c>
      <c r="AV117" s="5">
        <v>0</v>
      </c>
      <c r="AW117" s="5">
        <v>0</v>
      </c>
      <c r="AX117" s="5">
        <v>0</v>
      </c>
      <c r="AY117" s="5">
        <v>0</v>
      </c>
      <c r="AZ117" s="5">
        <v>0</v>
      </c>
      <c r="BA117" s="5">
        <v>0</v>
      </c>
      <c r="BB117" s="5">
        <v>0</v>
      </c>
      <c r="BC117" s="5">
        <v>0</v>
      </c>
      <c r="BD117" s="5">
        <v>0</v>
      </c>
      <c r="BE117" s="5"/>
    </row>
    <row r="118" spans="1:57" x14ac:dyDescent="0.2">
      <c r="A118" s="402" t="s">
        <v>724</v>
      </c>
      <c r="B118" s="403" t="s">
        <v>725</v>
      </c>
      <c r="C118" s="277">
        <v>8.6</v>
      </c>
      <c r="D118" s="277">
        <v>8.6</v>
      </c>
      <c r="E118" s="277">
        <v>9.1999999999999993</v>
      </c>
      <c r="F118" s="277">
        <v>10.8</v>
      </c>
      <c r="G118" s="277">
        <v>10.9</v>
      </c>
      <c r="H118" s="277">
        <v>10.6</v>
      </c>
      <c r="I118" s="277">
        <v>13.7</v>
      </c>
      <c r="J118" s="277">
        <v>15</v>
      </c>
      <c r="K118" s="277">
        <v>18.600000000000001</v>
      </c>
      <c r="L118" s="277">
        <v>18.2</v>
      </c>
      <c r="M118" s="277">
        <v>20.2</v>
      </c>
      <c r="N118" s="277">
        <v>25.1</v>
      </c>
      <c r="O118" s="277">
        <v>26.2</v>
      </c>
      <c r="P118" s="277">
        <v>36</v>
      </c>
      <c r="Q118" s="277">
        <v>35.4</v>
      </c>
      <c r="R118" s="277">
        <v>40.299999999999997</v>
      </c>
      <c r="S118" s="277">
        <v>38</v>
      </c>
      <c r="T118" s="277">
        <v>42.1</v>
      </c>
      <c r="U118" s="277">
        <v>59.4</v>
      </c>
      <c r="V118" s="277">
        <v>63.5</v>
      </c>
      <c r="W118" s="277">
        <v>71.7</v>
      </c>
      <c r="X118" s="277">
        <v>80.2</v>
      </c>
      <c r="Y118" s="277">
        <v>75.599999999999994</v>
      </c>
      <c r="Z118" s="277">
        <v>85.3</v>
      </c>
      <c r="AA118" s="277">
        <v>102</v>
      </c>
      <c r="AB118" s="277">
        <v>108.4</v>
      </c>
      <c r="AC118" s="277">
        <v>134.69999999999999</v>
      </c>
      <c r="AD118" s="277">
        <v>134.80000000000001</v>
      </c>
      <c r="AE118" s="277">
        <v>150.69999999999999</v>
      </c>
      <c r="AF118" s="277">
        <v>183.6</v>
      </c>
      <c r="AG118" s="277">
        <v>177.2</v>
      </c>
      <c r="AH118" s="277">
        <v>181</v>
      </c>
      <c r="AI118" s="277">
        <v>202.8</v>
      </c>
      <c r="AJ118" s="277">
        <v>182.7</v>
      </c>
      <c r="AK118" s="277">
        <v>162.1</v>
      </c>
      <c r="AL118" s="277">
        <v>195</v>
      </c>
      <c r="AM118" s="277">
        <v>183</v>
      </c>
      <c r="AN118" s="277">
        <v>226.9</v>
      </c>
      <c r="AO118" s="277">
        <v>223.2</v>
      </c>
      <c r="AP118" s="277">
        <v>272.5</v>
      </c>
      <c r="AQ118" s="277">
        <v>263.7</v>
      </c>
      <c r="AR118" s="277">
        <v>309.60000000000002</v>
      </c>
      <c r="AS118" s="277">
        <v>320.8</v>
      </c>
      <c r="AT118" s="277">
        <v>328</v>
      </c>
      <c r="AU118" s="277">
        <v>329.5</v>
      </c>
      <c r="AV118" s="277">
        <v>443.7</v>
      </c>
      <c r="AW118" s="277">
        <v>567.29999999999995</v>
      </c>
      <c r="AX118" s="277">
        <v>582.20000000000005</v>
      </c>
      <c r="AY118" s="277">
        <v>742.1</v>
      </c>
      <c r="AZ118" s="277">
        <v>832.5</v>
      </c>
      <c r="BA118" s="277">
        <v>842.2</v>
      </c>
      <c r="BB118" s="277">
        <v>859.3</v>
      </c>
      <c r="BC118" s="277">
        <v>939.5</v>
      </c>
      <c r="BD118" s="277">
        <v>1160.7</v>
      </c>
      <c r="BE118" s="277"/>
    </row>
    <row r="119" spans="1:57" x14ac:dyDescent="0.2">
      <c r="A119" s="408" t="s">
        <v>1106</v>
      </c>
      <c r="B119" s="283" t="s">
        <v>0</v>
      </c>
      <c r="C119" s="5">
        <v>5.8</v>
      </c>
      <c r="D119" s="5">
        <v>6</v>
      </c>
      <c r="E119" s="5">
        <v>6.9</v>
      </c>
      <c r="F119" s="5">
        <v>7.8</v>
      </c>
      <c r="G119" s="5">
        <v>7.6</v>
      </c>
      <c r="H119" s="5">
        <v>7.1</v>
      </c>
      <c r="I119" s="5">
        <v>10.1</v>
      </c>
      <c r="J119" s="5">
        <v>11.1</v>
      </c>
      <c r="K119" s="5">
        <v>14.5</v>
      </c>
      <c r="L119" s="5">
        <v>14</v>
      </c>
      <c r="M119" s="5">
        <v>15.8</v>
      </c>
      <c r="N119" s="5">
        <v>18.7</v>
      </c>
      <c r="O119" s="5">
        <v>19.399999999999999</v>
      </c>
      <c r="P119" s="5">
        <v>28.8</v>
      </c>
      <c r="Q119" s="5">
        <v>28.4</v>
      </c>
      <c r="R119" s="5">
        <v>32</v>
      </c>
      <c r="S119" s="5">
        <v>29.7</v>
      </c>
      <c r="T119" s="5">
        <v>33.9</v>
      </c>
      <c r="U119" s="5">
        <v>50.5</v>
      </c>
      <c r="V119" s="5">
        <v>53.8</v>
      </c>
      <c r="W119" s="5">
        <v>59.3</v>
      </c>
      <c r="X119" s="5">
        <v>66.900000000000006</v>
      </c>
      <c r="Y119" s="5">
        <v>60.9</v>
      </c>
      <c r="Z119" s="5">
        <v>70.099999999999994</v>
      </c>
      <c r="AA119" s="5">
        <v>85.7</v>
      </c>
      <c r="AB119" s="5">
        <v>90.6</v>
      </c>
      <c r="AC119" s="5">
        <v>116.6</v>
      </c>
      <c r="AD119" s="5">
        <v>115.3</v>
      </c>
      <c r="AE119" s="5">
        <v>130.1</v>
      </c>
      <c r="AF119" s="5">
        <v>162.30000000000001</v>
      </c>
      <c r="AG119" s="5">
        <v>154.4</v>
      </c>
      <c r="AH119" s="5">
        <v>152.69999999999999</v>
      </c>
      <c r="AI119" s="5">
        <v>161.80000000000001</v>
      </c>
      <c r="AJ119" s="5">
        <v>156.4</v>
      </c>
      <c r="AK119" s="5">
        <v>135.9</v>
      </c>
      <c r="AL119" s="5">
        <v>167.2</v>
      </c>
      <c r="AM119" s="5">
        <v>152.1</v>
      </c>
      <c r="AN119" s="5">
        <v>174.4</v>
      </c>
      <c r="AO119" s="5">
        <v>171.3</v>
      </c>
      <c r="AP119" s="5">
        <v>213.8</v>
      </c>
      <c r="AQ119" s="5">
        <v>211.3</v>
      </c>
      <c r="AR119" s="5">
        <v>259</v>
      </c>
      <c r="AS119" s="5">
        <v>270.8</v>
      </c>
      <c r="AT119" s="5">
        <v>272.60000000000002</v>
      </c>
      <c r="AU119" s="5">
        <v>277.39999999999998</v>
      </c>
      <c r="AV119" s="5">
        <v>388.5</v>
      </c>
      <c r="AW119" s="5">
        <v>512.9</v>
      </c>
      <c r="AX119" s="5">
        <v>524.79999999999995</v>
      </c>
      <c r="AY119" s="5">
        <v>686</v>
      </c>
      <c r="AZ119" s="5">
        <v>774.7</v>
      </c>
      <c r="BA119" s="5">
        <v>783.7</v>
      </c>
      <c r="BB119" s="5">
        <v>800.5</v>
      </c>
      <c r="BC119" s="5">
        <v>880.2</v>
      </c>
      <c r="BD119" s="5">
        <v>1102.4000000000001</v>
      </c>
      <c r="BE119" s="5"/>
    </row>
    <row r="120" spans="1:57" x14ac:dyDescent="0.2">
      <c r="A120" s="405" t="s">
        <v>1</v>
      </c>
      <c r="B120" s="283" t="s">
        <v>2</v>
      </c>
      <c r="C120" s="5">
        <v>5.3</v>
      </c>
      <c r="D120" s="5">
        <v>5.5</v>
      </c>
      <c r="E120" s="5">
        <v>6.3</v>
      </c>
      <c r="F120" s="5">
        <v>7.3</v>
      </c>
      <c r="G120" s="5">
        <v>7.1</v>
      </c>
      <c r="H120" s="5">
        <v>6.6</v>
      </c>
      <c r="I120" s="5">
        <v>9.3000000000000007</v>
      </c>
      <c r="J120" s="5">
        <v>10.3</v>
      </c>
      <c r="K120" s="5">
        <v>13.7</v>
      </c>
      <c r="L120" s="5">
        <v>13.1</v>
      </c>
      <c r="M120" s="5">
        <v>14.9</v>
      </c>
      <c r="N120" s="5">
        <v>17.8</v>
      </c>
      <c r="O120" s="5">
        <v>18.399999999999999</v>
      </c>
      <c r="P120" s="5">
        <v>27.7</v>
      </c>
      <c r="Q120" s="5">
        <v>27.2</v>
      </c>
      <c r="R120" s="5">
        <v>30.7</v>
      </c>
      <c r="S120" s="5">
        <v>28.4</v>
      </c>
      <c r="T120" s="5">
        <v>32.5</v>
      </c>
      <c r="U120" s="5">
        <v>49.1</v>
      </c>
      <c r="V120" s="5">
        <v>52.5</v>
      </c>
      <c r="W120" s="5">
        <v>57.8</v>
      </c>
      <c r="X120" s="5">
        <v>65.400000000000006</v>
      </c>
      <c r="Y120" s="5">
        <v>59.4</v>
      </c>
      <c r="Z120" s="5">
        <v>68.5</v>
      </c>
      <c r="AA120" s="5">
        <v>84</v>
      </c>
      <c r="AB120" s="5">
        <v>88.8</v>
      </c>
      <c r="AC120" s="5">
        <v>114.8</v>
      </c>
      <c r="AD120" s="5">
        <v>113.4</v>
      </c>
      <c r="AE120" s="5">
        <v>128</v>
      </c>
      <c r="AF120" s="5">
        <v>160.30000000000001</v>
      </c>
      <c r="AG120" s="5">
        <v>152.30000000000001</v>
      </c>
      <c r="AH120" s="5">
        <v>150.5</v>
      </c>
      <c r="AI120" s="5">
        <v>159.69999999999999</v>
      </c>
      <c r="AJ120" s="5">
        <v>154.1</v>
      </c>
      <c r="AK120" s="5">
        <v>133.5</v>
      </c>
      <c r="AL120" s="5">
        <v>164.6</v>
      </c>
      <c r="AM120" s="5">
        <v>149.6</v>
      </c>
      <c r="AN120" s="5">
        <v>171.6</v>
      </c>
      <c r="AO120" s="5">
        <v>168.6</v>
      </c>
      <c r="AP120" s="5">
        <v>210.9</v>
      </c>
      <c r="AQ120" s="5">
        <v>208.4</v>
      </c>
      <c r="AR120" s="5">
        <v>256</v>
      </c>
      <c r="AS120" s="5">
        <v>267.5</v>
      </c>
      <c r="AT120" s="5">
        <v>269.39999999999998</v>
      </c>
      <c r="AU120" s="5">
        <v>274</v>
      </c>
      <c r="AV120" s="5">
        <v>384.9</v>
      </c>
      <c r="AW120" s="5">
        <v>509.3</v>
      </c>
      <c r="AX120" s="5">
        <v>521</v>
      </c>
      <c r="AY120" s="5">
        <v>682.2</v>
      </c>
      <c r="AZ120" s="5">
        <v>770.9</v>
      </c>
      <c r="BA120" s="5">
        <v>779.8</v>
      </c>
      <c r="BB120" s="5">
        <v>796.4</v>
      </c>
      <c r="BC120" s="5">
        <v>875.8</v>
      </c>
      <c r="BD120" s="5">
        <v>1097.9000000000001</v>
      </c>
      <c r="BE120" s="5"/>
    </row>
    <row r="121" spans="1:57" x14ac:dyDescent="0.2">
      <c r="A121" s="405" t="s">
        <v>1042</v>
      </c>
      <c r="B121" s="283" t="s">
        <v>3</v>
      </c>
      <c r="C121" s="5">
        <v>0.5</v>
      </c>
      <c r="D121" s="5">
        <v>0.5</v>
      </c>
      <c r="E121" s="5">
        <v>0.5</v>
      </c>
      <c r="F121" s="5">
        <v>0.5</v>
      </c>
      <c r="G121" s="5">
        <v>0.6</v>
      </c>
      <c r="H121" s="5">
        <v>0.6</v>
      </c>
      <c r="I121" s="5">
        <v>0.7</v>
      </c>
      <c r="J121" s="5">
        <v>0.8</v>
      </c>
      <c r="K121" s="5">
        <v>0.8</v>
      </c>
      <c r="L121" s="5">
        <v>0.9</v>
      </c>
      <c r="M121" s="5">
        <v>0.9</v>
      </c>
      <c r="N121" s="5">
        <v>0.9</v>
      </c>
      <c r="O121" s="5">
        <v>0.9</v>
      </c>
      <c r="P121" s="5">
        <v>1.1000000000000001</v>
      </c>
      <c r="Q121" s="5">
        <v>1.2</v>
      </c>
      <c r="R121" s="5">
        <v>1.3</v>
      </c>
      <c r="S121" s="5">
        <v>1.3</v>
      </c>
      <c r="T121" s="5">
        <v>1.4</v>
      </c>
      <c r="U121" s="5">
        <v>1.3</v>
      </c>
      <c r="V121" s="5">
        <v>1.3</v>
      </c>
      <c r="W121" s="5">
        <v>1.4</v>
      </c>
      <c r="X121" s="5">
        <v>1.5</v>
      </c>
      <c r="Y121" s="5">
        <v>1.5</v>
      </c>
      <c r="Z121" s="5">
        <v>1.6</v>
      </c>
      <c r="AA121" s="5">
        <v>1.7</v>
      </c>
      <c r="AB121" s="5">
        <v>1.7</v>
      </c>
      <c r="AC121" s="5">
        <v>1.8</v>
      </c>
      <c r="AD121" s="5">
        <v>1.9</v>
      </c>
      <c r="AE121" s="5">
        <v>2</v>
      </c>
      <c r="AF121" s="5">
        <v>2</v>
      </c>
      <c r="AG121" s="5">
        <v>2.1</v>
      </c>
      <c r="AH121" s="5">
        <v>2.2000000000000002</v>
      </c>
      <c r="AI121" s="5">
        <v>2.2000000000000002</v>
      </c>
      <c r="AJ121" s="5">
        <v>2.2000000000000002</v>
      </c>
      <c r="AK121" s="5">
        <v>2.4</v>
      </c>
      <c r="AL121" s="5">
        <v>2.6</v>
      </c>
      <c r="AM121" s="5">
        <v>2.6</v>
      </c>
      <c r="AN121" s="5">
        <v>2.7</v>
      </c>
      <c r="AO121" s="5">
        <v>2.8</v>
      </c>
      <c r="AP121" s="5">
        <v>2.9</v>
      </c>
      <c r="AQ121" s="5">
        <v>2.9</v>
      </c>
      <c r="AR121" s="5">
        <v>3.1</v>
      </c>
      <c r="AS121" s="5">
        <v>3.3</v>
      </c>
      <c r="AT121" s="5">
        <v>3.3</v>
      </c>
      <c r="AU121" s="5">
        <v>3.4</v>
      </c>
      <c r="AV121" s="5">
        <v>3.6</v>
      </c>
      <c r="AW121" s="5">
        <v>3.7</v>
      </c>
      <c r="AX121" s="5">
        <v>3.8</v>
      </c>
      <c r="AY121" s="5">
        <v>3.8</v>
      </c>
      <c r="AZ121" s="5">
        <v>3.8</v>
      </c>
      <c r="BA121" s="5">
        <v>3.9</v>
      </c>
      <c r="BB121" s="5">
        <v>4.0999999999999996</v>
      </c>
      <c r="BC121" s="5">
        <v>4.4000000000000004</v>
      </c>
      <c r="BD121" s="5">
        <v>4.5</v>
      </c>
      <c r="BE121" s="5"/>
    </row>
    <row r="122" spans="1:57" x14ac:dyDescent="0.2">
      <c r="A122" s="408" t="s">
        <v>4</v>
      </c>
      <c r="B122" s="283" t="s">
        <v>5</v>
      </c>
      <c r="C122" s="5">
        <v>0</v>
      </c>
      <c r="D122" s="5">
        <v>0</v>
      </c>
      <c r="E122" s="5">
        <v>0</v>
      </c>
      <c r="F122" s="5">
        <v>0</v>
      </c>
      <c r="G122" s="5">
        <v>0</v>
      </c>
      <c r="H122" s="5">
        <v>0</v>
      </c>
      <c r="I122" s="5">
        <v>0</v>
      </c>
      <c r="J122" s="5">
        <v>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v>0</v>
      </c>
      <c r="BA122" s="5">
        <v>0</v>
      </c>
      <c r="BB122" s="5">
        <v>0</v>
      </c>
      <c r="BC122" s="5">
        <v>0</v>
      </c>
      <c r="BD122" s="5">
        <v>0</v>
      </c>
      <c r="BE122" s="5"/>
    </row>
    <row r="123" spans="1:57" x14ac:dyDescent="0.2">
      <c r="A123" s="408" t="s">
        <v>6</v>
      </c>
      <c r="B123" s="283" t="s">
        <v>7</v>
      </c>
      <c r="C123" s="5">
        <v>0</v>
      </c>
      <c r="D123" s="5">
        <v>0</v>
      </c>
      <c r="E123" s="5">
        <v>0</v>
      </c>
      <c r="F123" s="5">
        <v>0</v>
      </c>
      <c r="G123" s="5">
        <v>0</v>
      </c>
      <c r="H123" s="5">
        <v>0</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c r="BB123" s="5">
        <v>0</v>
      </c>
      <c r="BC123" s="5">
        <v>0</v>
      </c>
      <c r="BD123" s="5">
        <v>0</v>
      </c>
      <c r="BE123" s="5"/>
    </row>
    <row r="124" spans="1:57" x14ac:dyDescent="0.2">
      <c r="A124" s="408" t="s">
        <v>8</v>
      </c>
      <c r="B124" s="283" t="s">
        <v>9</v>
      </c>
      <c r="C124" s="5">
        <v>0</v>
      </c>
      <c r="D124" s="5">
        <v>0</v>
      </c>
      <c r="E124" s="5">
        <v>0</v>
      </c>
      <c r="F124" s="5">
        <v>0</v>
      </c>
      <c r="G124" s="5">
        <v>0</v>
      </c>
      <c r="H124" s="5">
        <v>0</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v>0</v>
      </c>
      <c r="BA124" s="5">
        <v>0</v>
      </c>
      <c r="BB124" s="5">
        <v>0</v>
      </c>
      <c r="BC124" s="5">
        <v>0</v>
      </c>
      <c r="BD124" s="5">
        <v>0</v>
      </c>
      <c r="BE124" s="5"/>
    </row>
    <row r="125" spans="1:57" x14ac:dyDescent="0.2">
      <c r="A125" s="408" t="s">
        <v>10</v>
      </c>
      <c r="B125" s="283" t="s">
        <v>11</v>
      </c>
      <c r="C125" s="5">
        <v>0</v>
      </c>
      <c r="D125" s="5">
        <v>0</v>
      </c>
      <c r="E125" s="5">
        <v>0</v>
      </c>
      <c r="F125" s="5">
        <v>0</v>
      </c>
      <c r="G125" s="5">
        <v>0</v>
      </c>
      <c r="H125" s="5">
        <v>0</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5">
        <v>0</v>
      </c>
      <c r="AX125" s="5">
        <v>0</v>
      </c>
      <c r="AY125" s="5">
        <v>0</v>
      </c>
      <c r="AZ125" s="5">
        <v>0</v>
      </c>
      <c r="BA125" s="5">
        <v>0</v>
      </c>
      <c r="BB125" s="5">
        <v>0</v>
      </c>
      <c r="BC125" s="5">
        <v>0</v>
      </c>
      <c r="BD125" s="5">
        <v>0</v>
      </c>
      <c r="BE125" s="5"/>
    </row>
    <row r="126" spans="1:57" x14ac:dyDescent="0.2">
      <c r="A126" s="408" t="s">
        <v>16</v>
      </c>
      <c r="B126" s="283" t="s">
        <v>17</v>
      </c>
      <c r="C126" s="5">
        <v>2.8</v>
      </c>
      <c r="D126" s="5">
        <v>2.6</v>
      </c>
      <c r="E126" s="5">
        <v>2.4</v>
      </c>
      <c r="F126" s="5">
        <v>3</v>
      </c>
      <c r="G126" s="5">
        <v>3.3</v>
      </c>
      <c r="H126" s="5">
        <v>3.4</v>
      </c>
      <c r="I126" s="5">
        <v>3.7</v>
      </c>
      <c r="J126" s="5">
        <v>3.9</v>
      </c>
      <c r="K126" s="5">
        <v>4.0999999999999996</v>
      </c>
      <c r="L126" s="5">
        <v>4.3</v>
      </c>
      <c r="M126" s="5">
        <v>4.4000000000000004</v>
      </c>
      <c r="N126" s="5">
        <v>6.4</v>
      </c>
      <c r="O126" s="5">
        <v>6.8</v>
      </c>
      <c r="P126" s="5">
        <v>7.2</v>
      </c>
      <c r="Q126" s="5">
        <v>7</v>
      </c>
      <c r="R126" s="5">
        <v>8.3000000000000007</v>
      </c>
      <c r="S126" s="5">
        <v>8.1999999999999993</v>
      </c>
      <c r="T126" s="5">
        <v>8.3000000000000007</v>
      </c>
      <c r="U126" s="5">
        <v>9</v>
      </c>
      <c r="V126" s="5">
        <v>9.6999999999999993</v>
      </c>
      <c r="W126" s="5">
        <v>12.4</v>
      </c>
      <c r="X126" s="5">
        <v>13.3</v>
      </c>
      <c r="Y126" s="5">
        <v>14.7</v>
      </c>
      <c r="Z126" s="5">
        <v>15.1</v>
      </c>
      <c r="AA126" s="5">
        <v>16.3</v>
      </c>
      <c r="AB126" s="5">
        <v>17.8</v>
      </c>
      <c r="AC126" s="5">
        <v>18</v>
      </c>
      <c r="AD126" s="5">
        <v>19.5</v>
      </c>
      <c r="AE126" s="5">
        <v>20.7</v>
      </c>
      <c r="AF126" s="5">
        <v>21.3</v>
      </c>
      <c r="AG126" s="5">
        <v>22.8</v>
      </c>
      <c r="AH126" s="5">
        <v>28.4</v>
      </c>
      <c r="AI126" s="5">
        <v>41</v>
      </c>
      <c r="AJ126" s="5">
        <v>26.4</v>
      </c>
      <c r="AK126" s="5">
        <v>26.1</v>
      </c>
      <c r="AL126" s="5">
        <v>27.8</v>
      </c>
      <c r="AM126" s="5">
        <v>30.8</v>
      </c>
      <c r="AN126" s="5">
        <v>52.5</v>
      </c>
      <c r="AO126" s="5">
        <v>51.9</v>
      </c>
      <c r="AP126" s="5">
        <v>58.7</v>
      </c>
      <c r="AQ126" s="5">
        <v>52.3</v>
      </c>
      <c r="AR126" s="5">
        <v>50.6</v>
      </c>
      <c r="AS126" s="5">
        <v>50</v>
      </c>
      <c r="AT126" s="5">
        <v>55.4</v>
      </c>
      <c r="AU126" s="5">
        <v>52.1</v>
      </c>
      <c r="AV126" s="5">
        <v>55.2</v>
      </c>
      <c r="AW126" s="5">
        <v>54.4</v>
      </c>
      <c r="AX126" s="5">
        <v>57.4</v>
      </c>
      <c r="AY126" s="5">
        <v>56.1</v>
      </c>
      <c r="AZ126" s="5">
        <v>57.8</v>
      </c>
      <c r="BA126" s="5">
        <v>58.5</v>
      </c>
      <c r="BB126" s="5">
        <v>58.8</v>
      </c>
      <c r="BC126" s="5">
        <v>59.3</v>
      </c>
      <c r="BD126" s="5">
        <v>58.3</v>
      </c>
      <c r="BE126" s="5"/>
    </row>
    <row r="127" spans="1:57" x14ac:dyDescent="0.2">
      <c r="A127" s="413" t="s">
        <v>18</v>
      </c>
      <c r="B127" s="283" t="s">
        <v>19</v>
      </c>
      <c r="C127" s="5">
        <v>0.5</v>
      </c>
      <c r="D127" s="5">
        <v>0.1</v>
      </c>
      <c r="E127" s="5">
        <v>-0.3</v>
      </c>
      <c r="F127" s="5">
        <v>0.1</v>
      </c>
      <c r="G127" s="5">
        <v>0.2</v>
      </c>
      <c r="H127" s="5">
        <v>0.1</v>
      </c>
      <c r="I127" s="5">
        <v>0.2</v>
      </c>
      <c r="J127" s="5">
        <v>0.3</v>
      </c>
      <c r="K127" s="5">
        <v>0.3</v>
      </c>
      <c r="L127" s="5">
        <v>0.3</v>
      </c>
      <c r="M127" s="5">
        <v>0.3</v>
      </c>
      <c r="N127" s="5">
        <v>0.4</v>
      </c>
      <c r="O127" s="5">
        <v>1.3</v>
      </c>
      <c r="P127" s="5">
        <v>1.4</v>
      </c>
      <c r="Q127" s="5">
        <v>1.1000000000000001</v>
      </c>
      <c r="R127" s="5">
        <v>1.5</v>
      </c>
      <c r="S127" s="5">
        <v>1.4</v>
      </c>
      <c r="T127" s="5">
        <v>1.1000000000000001</v>
      </c>
      <c r="U127" s="5">
        <v>1.3</v>
      </c>
      <c r="V127" s="5">
        <v>1.4</v>
      </c>
      <c r="W127" s="5">
        <v>1.6</v>
      </c>
      <c r="X127" s="5">
        <v>1.5</v>
      </c>
      <c r="Y127" s="5">
        <v>1.9</v>
      </c>
      <c r="Z127" s="5">
        <v>2.4</v>
      </c>
      <c r="AA127" s="5">
        <v>2.4</v>
      </c>
      <c r="AB127" s="5">
        <v>4</v>
      </c>
      <c r="AC127" s="5">
        <v>3.9</v>
      </c>
      <c r="AD127" s="5">
        <v>4.0999999999999996</v>
      </c>
      <c r="AE127" s="5">
        <v>4.5</v>
      </c>
      <c r="AF127" s="5">
        <v>4.3</v>
      </c>
      <c r="AG127" s="5">
        <v>4.7</v>
      </c>
      <c r="AH127" s="5">
        <v>9</v>
      </c>
      <c r="AI127" s="5">
        <v>8.4</v>
      </c>
      <c r="AJ127" s="5">
        <v>5.4</v>
      </c>
      <c r="AK127" s="5">
        <v>5</v>
      </c>
      <c r="AL127" s="5">
        <v>5.4</v>
      </c>
      <c r="AM127" s="5">
        <v>5.8</v>
      </c>
      <c r="AN127" s="5">
        <v>6.8</v>
      </c>
      <c r="AO127" s="5">
        <v>6.3</v>
      </c>
      <c r="AP127" s="5">
        <v>4.5</v>
      </c>
      <c r="AQ127" s="5">
        <v>4.7</v>
      </c>
      <c r="AR127" s="5">
        <v>4.5</v>
      </c>
      <c r="AS127" s="5">
        <v>4.5999999999999996</v>
      </c>
      <c r="AT127" s="5">
        <v>6.8</v>
      </c>
      <c r="AU127" s="5">
        <v>5.0999999999999996</v>
      </c>
      <c r="AV127" s="5">
        <v>7.8</v>
      </c>
      <c r="AW127" s="5">
        <v>7.6</v>
      </c>
      <c r="AX127" s="5">
        <v>8.1999999999999993</v>
      </c>
      <c r="AY127" s="5">
        <v>8.4</v>
      </c>
      <c r="AZ127" s="5">
        <v>8.9</v>
      </c>
      <c r="BA127" s="5">
        <v>8.6999999999999993</v>
      </c>
      <c r="BB127" s="5">
        <v>9.3000000000000007</v>
      </c>
      <c r="BC127" s="5">
        <v>9</v>
      </c>
      <c r="BD127" s="5">
        <v>8.4</v>
      </c>
      <c r="BE127" s="5"/>
    </row>
    <row r="128" spans="1:57" x14ac:dyDescent="0.2">
      <c r="A128" s="413" t="s">
        <v>20</v>
      </c>
      <c r="B128" s="283" t="s">
        <v>21</v>
      </c>
      <c r="C128" s="5">
        <v>0</v>
      </c>
      <c r="D128" s="5">
        <v>0</v>
      </c>
      <c r="E128" s="5">
        <v>0</v>
      </c>
      <c r="F128" s="5">
        <v>0</v>
      </c>
      <c r="G128" s="5">
        <v>0</v>
      </c>
      <c r="H128" s="5">
        <v>0</v>
      </c>
      <c r="I128" s="5">
        <v>0</v>
      </c>
      <c r="J128" s="5">
        <v>0</v>
      </c>
      <c r="K128" s="5">
        <v>0</v>
      </c>
      <c r="L128" s="5">
        <v>0</v>
      </c>
      <c r="M128" s="5">
        <v>0</v>
      </c>
      <c r="N128" s="5">
        <v>0</v>
      </c>
      <c r="O128" s="5">
        <v>0</v>
      </c>
      <c r="P128" s="5">
        <v>0</v>
      </c>
      <c r="Q128" s="5">
        <v>0</v>
      </c>
      <c r="R128" s="5">
        <v>0</v>
      </c>
      <c r="S128" s="5">
        <v>0</v>
      </c>
      <c r="T128" s="5">
        <v>0</v>
      </c>
      <c r="U128" s="5">
        <v>0</v>
      </c>
      <c r="V128" s="5">
        <v>0</v>
      </c>
      <c r="W128" s="5">
        <v>0</v>
      </c>
      <c r="X128" s="5">
        <v>0</v>
      </c>
      <c r="Y128" s="5">
        <v>0.1</v>
      </c>
      <c r="Z128" s="5">
        <v>0</v>
      </c>
      <c r="AA128" s="5">
        <v>0.1</v>
      </c>
      <c r="AB128" s="5">
        <v>0</v>
      </c>
      <c r="AC128" s="5">
        <v>0</v>
      </c>
      <c r="AD128" s="5">
        <v>0.1</v>
      </c>
      <c r="AE128" s="5">
        <v>0</v>
      </c>
      <c r="AF128" s="5">
        <v>0</v>
      </c>
      <c r="AG128" s="5">
        <v>0.1</v>
      </c>
      <c r="AH128" s="5">
        <v>0.3</v>
      </c>
      <c r="AI128" s="5">
        <v>13.2</v>
      </c>
      <c r="AJ128" s="5">
        <v>1</v>
      </c>
      <c r="AK128" s="5">
        <v>0.4</v>
      </c>
      <c r="AL128" s="5">
        <v>0.8</v>
      </c>
      <c r="AM128" s="5">
        <v>0.6</v>
      </c>
      <c r="AN128" s="5">
        <v>1.8</v>
      </c>
      <c r="AO128" s="5">
        <v>1</v>
      </c>
      <c r="AP128" s="5">
        <v>7.1</v>
      </c>
      <c r="AQ128" s="5">
        <v>5.0999999999999996</v>
      </c>
      <c r="AR128" s="5">
        <v>4.0999999999999996</v>
      </c>
      <c r="AS128" s="5">
        <v>4.8</v>
      </c>
      <c r="AT128" s="5">
        <v>5.0999999999999996</v>
      </c>
      <c r="AU128" s="5">
        <v>3.5</v>
      </c>
      <c r="AV128" s="5">
        <v>4.0999999999999996</v>
      </c>
      <c r="AW128" s="5">
        <v>4.5</v>
      </c>
      <c r="AX128" s="5">
        <v>6.5</v>
      </c>
      <c r="AY128" s="5">
        <v>5</v>
      </c>
      <c r="AZ128" s="5">
        <v>5.5</v>
      </c>
      <c r="BA128" s="5">
        <v>6.4</v>
      </c>
      <c r="BB128" s="5">
        <v>5.9</v>
      </c>
      <c r="BC128" s="5">
        <v>6.4</v>
      </c>
      <c r="BD128" s="5">
        <v>5.9</v>
      </c>
      <c r="BE128" s="5"/>
    </row>
    <row r="129" spans="1:57" x14ac:dyDescent="0.2">
      <c r="A129" s="413" t="s">
        <v>22</v>
      </c>
      <c r="B129" s="283" t="s">
        <v>23</v>
      </c>
      <c r="C129" s="5">
        <v>0</v>
      </c>
      <c r="D129" s="5">
        <v>0</v>
      </c>
      <c r="E129" s="5">
        <v>0</v>
      </c>
      <c r="F129" s="5">
        <v>0</v>
      </c>
      <c r="G129" s="5">
        <v>0</v>
      </c>
      <c r="H129" s="5">
        <v>0</v>
      </c>
      <c r="I129" s="5">
        <v>0</v>
      </c>
      <c r="J129" s="5">
        <v>0</v>
      </c>
      <c r="K129" s="5">
        <v>0</v>
      </c>
      <c r="L129" s="5">
        <v>0</v>
      </c>
      <c r="M129" s="5">
        <v>0</v>
      </c>
      <c r="N129" s="5">
        <v>0</v>
      </c>
      <c r="O129" s="5">
        <v>0</v>
      </c>
      <c r="P129" s="5">
        <v>0</v>
      </c>
      <c r="Q129" s="5">
        <v>0</v>
      </c>
      <c r="R129" s="5">
        <v>0</v>
      </c>
      <c r="S129" s="5">
        <v>0</v>
      </c>
      <c r="T129" s="5">
        <v>0</v>
      </c>
      <c r="U129" s="5">
        <v>0</v>
      </c>
      <c r="V129" s="5">
        <v>0</v>
      </c>
      <c r="W129" s="5">
        <v>0.7</v>
      </c>
      <c r="X129" s="5">
        <v>1</v>
      </c>
      <c r="Y129" s="5">
        <v>0.8</v>
      </c>
      <c r="Z129" s="5">
        <v>0.6</v>
      </c>
      <c r="AA129" s="5">
        <v>0.6</v>
      </c>
      <c r="AB129" s="5">
        <v>0.7</v>
      </c>
      <c r="AC129" s="5">
        <v>0.8</v>
      </c>
      <c r="AD129" s="5">
        <v>1.1000000000000001</v>
      </c>
      <c r="AE129" s="5">
        <v>1.2</v>
      </c>
      <c r="AF129" s="5">
        <v>1.3</v>
      </c>
      <c r="AG129" s="5">
        <v>1.5</v>
      </c>
      <c r="AH129" s="5">
        <v>1.6</v>
      </c>
      <c r="AI129" s="5">
        <v>1.4</v>
      </c>
      <c r="AJ129" s="5">
        <v>1.6</v>
      </c>
      <c r="AK129" s="5">
        <v>1.7</v>
      </c>
      <c r="AL129" s="5">
        <v>1.9</v>
      </c>
      <c r="AM129" s="5">
        <v>2.1</v>
      </c>
      <c r="AN129" s="5">
        <v>3.7</v>
      </c>
      <c r="AO129" s="5">
        <v>3.7</v>
      </c>
      <c r="AP129" s="5">
        <v>2.9</v>
      </c>
      <c r="AQ129" s="5">
        <v>2.5</v>
      </c>
      <c r="AR129" s="5">
        <v>3.2</v>
      </c>
      <c r="AS129" s="5">
        <v>2.9</v>
      </c>
      <c r="AT129" s="5">
        <v>1.6</v>
      </c>
      <c r="AU129" s="5">
        <v>1.5</v>
      </c>
      <c r="AV129" s="5">
        <v>1.3</v>
      </c>
      <c r="AW129" s="5">
        <v>1.2</v>
      </c>
      <c r="AX129" s="5">
        <v>1.4</v>
      </c>
      <c r="AY129" s="5">
        <v>1.3</v>
      </c>
      <c r="AZ129" s="5">
        <v>1.7</v>
      </c>
      <c r="BA129" s="5">
        <v>1.2</v>
      </c>
      <c r="BB129" s="5">
        <v>1.3</v>
      </c>
      <c r="BC129" s="5">
        <v>1.4</v>
      </c>
      <c r="BD129" s="5">
        <v>1.3</v>
      </c>
      <c r="BE129" s="5"/>
    </row>
    <row r="130" spans="1:57" x14ac:dyDescent="0.2">
      <c r="A130" s="413" t="s">
        <v>31</v>
      </c>
      <c r="B130" s="283" t="s">
        <v>32</v>
      </c>
      <c r="C130" s="5">
        <v>0</v>
      </c>
      <c r="D130" s="5">
        <v>0</v>
      </c>
      <c r="E130" s="5">
        <v>0</v>
      </c>
      <c r="F130" s="5">
        <v>0</v>
      </c>
      <c r="G130" s="5">
        <v>0</v>
      </c>
      <c r="H130" s="5">
        <v>0</v>
      </c>
      <c r="I130" s="5">
        <v>0</v>
      </c>
      <c r="J130" s="5">
        <v>0</v>
      </c>
      <c r="K130" s="5">
        <v>0</v>
      </c>
      <c r="L130" s="5">
        <v>0</v>
      </c>
      <c r="M130" s="5">
        <v>0</v>
      </c>
      <c r="N130" s="5">
        <v>0</v>
      </c>
      <c r="O130" s="5">
        <v>0</v>
      </c>
      <c r="P130" s="5">
        <v>0</v>
      </c>
      <c r="Q130" s="5">
        <v>0</v>
      </c>
      <c r="R130" s="5">
        <v>0</v>
      </c>
      <c r="S130" s="5">
        <v>0</v>
      </c>
      <c r="T130" s="5">
        <v>0</v>
      </c>
      <c r="U130" s="5">
        <v>0</v>
      </c>
      <c r="V130" s="5">
        <v>0</v>
      </c>
      <c r="W130" s="5">
        <v>0.5</v>
      </c>
      <c r="X130" s="5">
        <v>0.6</v>
      </c>
      <c r="Y130" s="5">
        <v>0.6</v>
      </c>
      <c r="Z130" s="5">
        <v>0.6</v>
      </c>
      <c r="AA130" s="5">
        <v>0.6</v>
      </c>
      <c r="AB130" s="5">
        <v>0.7</v>
      </c>
      <c r="AC130" s="5">
        <v>0.7</v>
      </c>
      <c r="AD130" s="5">
        <v>0.7</v>
      </c>
      <c r="AE130" s="5">
        <v>0.8</v>
      </c>
      <c r="AF130" s="5">
        <v>0.8</v>
      </c>
      <c r="AG130" s="5">
        <v>0.8</v>
      </c>
      <c r="AH130" s="5">
        <v>0.9</v>
      </c>
      <c r="AI130" s="5">
        <v>0.9</v>
      </c>
      <c r="AJ130" s="5">
        <v>0.9</v>
      </c>
      <c r="AK130" s="5">
        <v>1</v>
      </c>
      <c r="AL130" s="5">
        <v>1</v>
      </c>
      <c r="AM130" s="5">
        <v>1</v>
      </c>
      <c r="AN130" s="5">
        <v>1.2</v>
      </c>
      <c r="AO130" s="5">
        <v>1.2</v>
      </c>
      <c r="AP130" s="5">
        <v>1.2</v>
      </c>
      <c r="AQ130" s="5">
        <v>1.2</v>
      </c>
      <c r="AR130" s="5">
        <v>1.2</v>
      </c>
      <c r="AS130" s="5">
        <v>1.3</v>
      </c>
      <c r="AT130" s="5">
        <v>1.3</v>
      </c>
      <c r="AU130" s="5">
        <v>1.3</v>
      </c>
      <c r="AV130" s="5">
        <v>1.3</v>
      </c>
      <c r="AW130" s="5">
        <v>1.3</v>
      </c>
      <c r="AX130" s="5">
        <v>1.4</v>
      </c>
      <c r="AY130" s="5">
        <v>1.4</v>
      </c>
      <c r="AZ130" s="5">
        <v>1.4</v>
      </c>
      <c r="BA130" s="5">
        <v>1.4</v>
      </c>
      <c r="BB130" s="5">
        <v>1.5</v>
      </c>
      <c r="BC130" s="5">
        <v>1.5</v>
      </c>
      <c r="BD130" s="5">
        <v>1.5</v>
      </c>
      <c r="BE130" s="5"/>
    </row>
    <row r="131" spans="1:57" x14ac:dyDescent="0.2">
      <c r="A131" s="413" t="s">
        <v>33</v>
      </c>
      <c r="B131" s="283" t="s">
        <v>34</v>
      </c>
      <c r="C131" s="5">
        <v>2.4</v>
      </c>
      <c r="D131" s="5">
        <v>2.5</v>
      </c>
      <c r="E131" s="5">
        <v>2.7</v>
      </c>
      <c r="F131" s="5">
        <v>2.9</v>
      </c>
      <c r="G131" s="5">
        <v>3.1</v>
      </c>
      <c r="H131" s="5">
        <v>3.3</v>
      </c>
      <c r="I131" s="5">
        <v>3.5</v>
      </c>
      <c r="J131" s="5">
        <v>3.6</v>
      </c>
      <c r="K131" s="5">
        <v>3.8</v>
      </c>
      <c r="L131" s="5">
        <v>4</v>
      </c>
      <c r="M131" s="5">
        <v>4.0999999999999996</v>
      </c>
      <c r="N131" s="5">
        <v>6.1</v>
      </c>
      <c r="O131" s="5">
        <v>5.5</v>
      </c>
      <c r="P131" s="5">
        <v>5.8</v>
      </c>
      <c r="Q131" s="5">
        <v>5.9</v>
      </c>
      <c r="R131" s="5">
        <v>6.8</v>
      </c>
      <c r="S131" s="5">
        <v>6.8</v>
      </c>
      <c r="T131" s="5">
        <v>7.2</v>
      </c>
      <c r="U131" s="5">
        <v>7.7</v>
      </c>
      <c r="V131" s="5">
        <v>8.3000000000000007</v>
      </c>
      <c r="W131" s="5">
        <v>9.5</v>
      </c>
      <c r="X131" s="5">
        <v>10.3</v>
      </c>
      <c r="Y131" s="5">
        <v>11.4</v>
      </c>
      <c r="Z131" s="5">
        <v>11.5</v>
      </c>
      <c r="AA131" s="5">
        <v>12.5</v>
      </c>
      <c r="AB131" s="5">
        <v>12.4</v>
      </c>
      <c r="AC131" s="5">
        <v>12.7</v>
      </c>
      <c r="AD131" s="5">
        <v>13.4</v>
      </c>
      <c r="AE131" s="5">
        <v>14.1</v>
      </c>
      <c r="AF131" s="5">
        <v>14.9</v>
      </c>
      <c r="AG131" s="5">
        <v>15.5</v>
      </c>
      <c r="AH131" s="5">
        <v>16.5</v>
      </c>
      <c r="AI131" s="5">
        <v>16.899999999999999</v>
      </c>
      <c r="AJ131" s="5">
        <v>17.3</v>
      </c>
      <c r="AK131" s="5">
        <v>18</v>
      </c>
      <c r="AL131" s="5">
        <v>18.5</v>
      </c>
      <c r="AM131" s="5">
        <v>21.2</v>
      </c>
      <c r="AN131" s="5">
        <v>38.9</v>
      </c>
      <c r="AO131" s="5">
        <v>39.6</v>
      </c>
      <c r="AP131" s="5">
        <v>43.1</v>
      </c>
      <c r="AQ131" s="5">
        <v>38.700000000000003</v>
      </c>
      <c r="AR131" s="5">
        <v>37.6</v>
      </c>
      <c r="AS131" s="5">
        <v>36.299999999999997</v>
      </c>
      <c r="AT131" s="5">
        <v>40.4</v>
      </c>
      <c r="AU131" s="5">
        <v>40.6</v>
      </c>
      <c r="AV131" s="5">
        <v>40.6</v>
      </c>
      <c r="AW131" s="5">
        <v>39.700000000000003</v>
      </c>
      <c r="AX131" s="5">
        <v>39.6</v>
      </c>
      <c r="AY131" s="5">
        <v>39.9</v>
      </c>
      <c r="AZ131" s="5">
        <v>40.200000000000003</v>
      </c>
      <c r="BA131" s="5">
        <v>40.6</v>
      </c>
      <c r="BB131" s="5">
        <v>40.700000000000003</v>
      </c>
      <c r="BC131" s="5">
        <v>40.799999999999997</v>
      </c>
      <c r="BD131" s="5">
        <v>40.9</v>
      </c>
      <c r="BE131" s="5"/>
    </row>
    <row r="132" spans="1:57" x14ac:dyDescent="0.2">
      <c r="A132" s="413" t="s">
        <v>35</v>
      </c>
      <c r="B132" s="283" t="s">
        <v>36</v>
      </c>
      <c r="C132" s="5">
        <v>0</v>
      </c>
      <c r="D132" s="5">
        <v>0</v>
      </c>
      <c r="E132" s="5">
        <v>0</v>
      </c>
      <c r="F132" s="5">
        <v>0</v>
      </c>
      <c r="G132" s="5">
        <v>0</v>
      </c>
      <c r="H132" s="5">
        <v>0</v>
      </c>
      <c r="I132" s="5">
        <v>0</v>
      </c>
      <c r="J132" s="5">
        <v>0</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0.1</v>
      </c>
      <c r="AF132" s="5">
        <v>0.1</v>
      </c>
      <c r="AG132" s="5">
        <v>0.1</v>
      </c>
      <c r="AH132" s="5">
        <v>0.1</v>
      </c>
      <c r="AI132" s="5">
        <v>0.1</v>
      </c>
      <c r="AJ132" s="5">
        <v>0.1</v>
      </c>
      <c r="AK132" s="5">
        <v>0.1</v>
      </c>
      <c r="AL132" s="5">
        <v>0.1</v>
      </c>
      <c r="AM132" s="5">
        <v>0.1</v>
      </c>
      <c r="AN132" s="5">
        <v>0.1</v>
      </c>
      <c r="AO132" s="5">
        <v>0.1</v>
      </c>
      <c r="AP132" s="5">
        <v>0.1</v>
      </c>
      <c r="AQ132" s="5">
        <v>0.1</v>
      </c>
      <c r="AR132" s="5">
        <v>0.1</v>
      </c>
      <c r="AS132" s="5">
        <v>0.1</v>
      </c>
      <c r="AT132" s="5">
        <v>0.2</v>
      </c>
      <c r="AU132" s="5">
        <v>0.2</v>
      </c>
      <c r="AV132" s="5">
        <v>0.2</v>
      </c>
      <c r="AW132" s="5">
        <v>0.2</v>
      </c>
      <c r="AX132" s="5">
        <v>0.3</v>
      </c>
      <c r="AY132" s="5">
        <v>0.2</v>
      </c>
      <c r="AZ132" s="5">
        <v>0.2</v>
      </c>
      <c r="BA132" s="5">
        <v>0.2</v>
      </c>
      <c r="BB132" s="5">
        <v>0.2</v>
      </c>
      <c r="BC132" s="5">
        <v>0.2</v>
      </c>
      <c r="BD132" s="5">
        <v>0.2</v>
      </c>
      <c r="BE132" s="5"/>
    </row>
    <row r="133" spans="1:57" x14ac:dyDescent="0.2">
      <c r="A133" s="198" t="s">
        <v>726</v>
      </c>
      <c r="B133" s="390" t="s">
        <v>727</v>
      </c>
      <c r="C133" s="219">
        <v>1.6</v>
      </c>
      <c r="D133" s="219">
        <v>1.7</v>
      </c>
      <c r="E133" s="219">
        <v>2.5</v>
      </c>
      <c r="F133" s="219">
        <v>4</v>
      </c>
      <c r="G133" s="219">
        <v>3.2</v>
      </c>
      <c r="H133" s="219">
        <v>3.2</v>
      </c>
      <c r="I133" s="219">
        <v>3</v>
      </c>
      <c r="J133" s="219">
        <v>4.7</v>
      </c>
      <c r="K133" s="219">
        <v>3.3</v>
      </c>
      <c r="L133" s="219">
        <v>5.0999999999999996</v>
      </c>
      <c r="M133" s="219">
        <v>5.2</v>
      </c>
      <c r="N133" s="219">
        <v>4.4000000000000004</v>
      </c>
      <c r="O133" s="219">
        <v>6.5</v>
      </c>
      <c r="P133" s="219">
        <v>6.5</v>
      </c>
      <c r="Q133" s="219">
        <v>7.9</v>
      </c>
      <c r="R133" s="219">
        <v>6.7</v>
      </c>
      <c r="S133" s="219">
        <v>6.7</v>
      </c>
      <c r="T133" s="219">
        <v>7.1</v>
      </c>
      <c r="U133" s="219">
        <v>7.3</v>
      </c>
      <c r="V133" s="219">
        <v>8.1999999999999993</v>
      </c>
      <c r="W133" s="219">
        <v>11.2</v>
      </c>
      <c r="X133" s="219">
        <v>12.9</v>
      </c>
      <c r="Y133" s="219">
        <v>13.4</v>
      </c>
      <c r="Z133" s="219">
        <v>12.1</v>
      </c>
      <c r="AA133" s="219">
        <v>14</v>
      </c>
      <c r="AB133" s="219">
        <v>15.4</v>
      </c>
      <c r="AC133" s="219">
        <v>17</v>
      </c>
      <c r="AD133" s="219">
        <v>21.2</v>
      </c>
      <c r="AE133" s="219">
        <v>16.899999999999999</v>
      </c>
      <c r="AF133" s="219">
        <v>29.1</v>
      </c>
      <c r="AG133" s="219">
        <v>23</v>
      </c>
      <c r="AH133" s="219">
        <v>23.7</v>
      </c>
      <c r="AI133" s="219">
        <v>32.4</v>
      </c>
      <c r="AJ133" s="219">
        <v>47.7</v>
      </c>
      <c r="AK133" s="219">
        <v>40.700000000000003</v>
      </c>
      <c r="AL133" s="219">
        <v>44</v>
      </c>
      <c r="AM133" s="219">
        <v>47.5</v>
      </c>
      <c r="AN133" s="219">
        <v>46.5</v>
      </c>
      <c r="AO133" s="219">
        <v>53.3</v>
      </c>
      <c r="AP133" s="219">
        <v>52.3</v>
      </c>
      <c r="AQ133" s="219">
        <v>50.2</v>
      </c>
      <c r="AR133" s="219">
        <v>43.4</v>
      </c>
      <c r="AS133" s="219">
        <v>71.099999999999994</v>
      </c>
      <c r="AT133" s="219">
        <v>71.8</v>
      </c>
      <c r="AU133" s="219">
        <v>73.7</v>
      </c>
      <c r="AV133" s="219">
        <v>74.099999999999994</v>
      </c>
      <c r="AW133" s="219">
        <v>85.9</v>
      </c>
      <c r="AX133" s="219">
        <v>110.8</v>
      </c>
      <c r="AY133" s="219">
        <v>90.6</v>
      </c>
      <c r="AZ133" s="219">
        <v>114.2</v>
      </c>
      <c r="BA133" s="219">
        <v>84.5</v>
      </c>
      <c r="BB133" s="219">
        <v>118.2</v>
      </c>
      <c r="BC133" s="219">
        <v>145.4</v>
      </c>
      <c r="BD133" s="219">
        <v>141.1</v>
      </c>
      <c r="BE133" s="219"/>
    </row>
    <row r="134" spans="1:57" x14ac:dyDescent="0.2">
      <c r="A134" s="414" t="s">
        <v>37</v>
      </c>
      <c r="B134" s="283" t="s">
        <v>38</v>
      </c>
      <c r="C134" s="5">
        <v>1.6</v>
      </c>
      <c r="D134" s="5">
        <v>1.7</v>
      </c>
      <c r="E134" s="5">
        <v>2.5</v>
      </c>
      <c r="F134" s="5">
        <v>4</v>
      </c>
      <c r="G134" s="5">
        <v>3.2</v>
      </c>
      <c r="H134" s="5">
        <v>3.2</v>
      </c>
      <c r="I134" s="5">
        <v>3</v>
      </c>
      <c r="J134" s="5">
        <v>4.7</v>
      </c>
      <c r="K134" s="5">
        <v>3.3</v>
      </c>
      <c r="L134" s="5">
        <v>5.0999999999999996</v>
      </c>
      <c r="M134" s="5">
        <v>5.2</v>
      </c>
      <c r="N134" s="5">
        <v>4.4000000000000004</v>
      </c>
      <c r="O134" s="5">
        <v>6.5</v>
      </c>
      <c r="P134" s="5">
        <v>6.5</v>
      </c>
      <c r="Q134" s="5">
        <v>7.9</v>
      </c>
      <c r="R134" s="5">
        <v>6.7</v>
      </c>
      <c r="S134" s="5">
        <v>6.7</v>
      </c>
      <c r="T134" s="5">
        <v>7.1</v>
      </c>
      <c r="U134" s="5">
        <v>7.3</v>
      </c>
      <c r="V134" s="5">
        <v>8.1999999999999993</v>
      </c>
      <c r="W134" s="5">
        <v>11.2</v>
      </c>
      <c r="X134" s="5">
        <v>12.9</v>
      </c>
      <c r="Y134" s="5">
        <v>13.4</v>
      </c>
      <c r="Z134" s="5">
        <v>12.1</v>
      </c>
      <c r="AA134" s="5">
        <v>14</v>
      </c>
      <c r="AB134" s="5">
        <v>15.4</v>
      </c>
      <c r="AC134" s="5">
        <v>17</v>
      </c>
      <c r="AD134" s="5">
        <v>21.2</v>
      </c>
      <c r="AE134" s="5">
        <v>16.899999999999999</v>
      </c>
      <c r="AF134" s="5">
        <v>29.1</v>
      </c>
      <c r="AG134" s="5">
        <v>23</v>
      </c>
      <c r="AH134" s="5">
        <v>23.7</v>
      </c>
      <c r="AI134" s="5">
        <v>32.4</v>
      </c>
      <c r="AJ134" s="5">
        <v>47.7</v>
      </c>
      <c r="AK134" s="5">
        <v>40.700000000000003</v>
      </c>
      <c r="AL134" s="5">
        <v>44</v>
      </c>
      <c r="AM134" s="5">
        <v>47.5</v>
      </c>
      <c r="AN134" s="5">
        <v>46.5</v>
      </c>
      <c r="AO134" s="5">
        <v>53.3</v>
      </c>
      <c r="AP134" s="5">
        <v>52.3</v>
      </c>
      <c r="AQ134" s="5">
        <v>50.2</v>
      </c>
      <c r="AR134" s="5">
        <v>43.4</v>
      </c>
      <c r="AS134" s="5">
        <v>71.099999999999994</v>
      </c>
      <c r="AT134" s="5">
        <v>71.8</v>
      </c>
      <c r="AU134" s="5">
        <v>73.7</v>
      </c>
      <c r="AV134" s="5">
        <v>74.099999999999994</v>
      </c>
      <c r="AW134" s="5">
        <v>85.9</v>
      </c>
      <c r="AX134" s="5">
        <v>110.8</v>
      </c>
      <c r="AY134" s="5">
        <v>90.6</v>
      </c>
      <c r="AZ134" s="5">
        <v>114.2</v>
      </c>
      <c r="BA134" s="5">
        <v>84.5</v>
      </c>
      <c r="BB134" s="5">
        <v>118.2</v>
      </c>
      <c r="BC134" s="5">
        <v>145.4</v>
      </c>
      <c r="BD134" s="5">
        <v>141.1</v>
      </c>
      <c r="BE134" s="5"/>
    </row>
    <row r="135" spans="1:57" x14ac:dyDescent="0.2">
      <c r="A135" s="408" t="s">
        <v>39</v>
      </c>
      <c r="B135" s="283" t="s">
        <v>40</v>
      </c>
      <c r="C135" s="5">
        <v>1.6</v>
      </c>
      <c r="D135" s="5">
        <v>1.7</v>
      </c>
      <c r="E135" s="5">
        <v>2.5</v>
      </c>
      <c r="F135" s="5">
        <v>4</v>
      </c>
      <c r="G135" s="5">
        <v>3.2</v>
      </c>
      <c r="H135" s="5">
        <v>3.2</v>
      </c>
      <c r="I135" s="5">
        <v>3</v>
      </c>
      <c r="J135" s="5">
        <v>4.7</v>
      </c>
      <c r="K135" s="5">
        <v>3.3</v>
      </c>
      <c r="L135" s="5">
        <v>5.0999999999999996</v>
      </c>
      <c r="M135" s="5">
        <v>5.2</v>
      </c>
      <c r="N135" s="5">
        <v>4.4000000000000004</v>
      </c>
      <c r="O135" s="5">
        <v>6.5</v>
      </c>
      <c r="P135" s="5">
        <v>6.5</v>
      </c>
      <c r="Q135" s="5">
        <v>7.9</v>
      </c>
      <c r="R135" s="5">
        <v>6.7</v>
      </c>
      <c r="S135" s="5">
        <v>6.7</v>
      </c>
      <c r="T135" s="5">
        <v>7.1</v>
      </c>
      <c r="U135" s="5">
        <v>7.3</v>
      </c>
      <c r="V135" s="5">
        <v>8.1999999999999993</v>
      </c>
      <c r="W135" s="5">
        <v>11.2</v>
      </c>
      <c r="X135" s="5">
        <v>12.9</v>
      </c>
      <c r="Y135" s="5">
        <v>13.4</v>
      </c>
      <c r="Z135" s="5">
        <v>12.1</v>
      </c>
      <c r="AA135" s="5">
        <v>14</v>
      </c>
      <c r="AB135" s="5">
        <v>15.4</v>
      </c>
      <c r="AC135" s="5">
        <v>17</v>
      </c>
      <c r="AD135" s="5">
        <v>21.2</v>
      </c>
      <c r="AE135" s="5">
        <v>16.899999999999999</v>
      </c>
      <c r="AF135" s="5">
        <v>29.1</v>
      </c>
      <c r="AG135" s="5">
        <v>23</v>
      </c>
      <c r="AH135" s="5">
        <v>23.7</v>
      </c>
      <c r="AI135" s="5">
        <v>32.4</v>
      </c>
      <c r="AJ135" s="5">
        <v>47.7</v>
      </c>
      <c r="AK135" s="5">
        <v>40.700000000000003</v>
      </c>
      <c r="AL135" s="5">
        <v>44</v>
      </c>
      <c r="AM135" s="5">
        <v>47.5</v>
      </c>
      <c r="AN135" s="5">
        <v>46.5</v>
      </c>
      <c r="AO135" s="5">
        <v>53.3</v>
      </c>
      <c r="AP135" s="5">
        <v>52.3</v>
      </c>
      <c r="AQ135" s="5">
        <v>50.2</v>
      </c>
      <c r="AR135" s="5">
        <v>43.4</v>
      </c>
      <c r="AS135" s="5">
        <v>71.099999999999994</v>
      </c>
      <c r="AT135" s="5">
        <v>71.8</v>
      </c>
      <c r="AU135" s="5">
        <v>73.7</v>
      </c>
      <c r="AV135" s="5">
        <v>74.099999999999994</v>
      </c>
      <c r="AW135" s="5">
        <v>85.9</v>
      </c>
      <c r="AX135" s="5">
        <v>110.8</v>
      </c>
      <c r="AY135" s="5">
        <v>90.6</v>
      </c>
      <c r="AZ135" s="5">
        <v>114.2</v>
      </c>
      <c r="BA135" s="5">
        <v>84.5</v>
      </c>
      <c r="BB135" s="5">
        <v>118.2</v>
      </c>
      <c r="BC135" s="5">
        <v>145.4</v>
      </c>
      <c r="BD135" s="5">
        <v>141.1</v>
      </c>
      <c r="BE135" s="5"/>
    </row>
    <row r="136" spans="1:57" x14ac:dyDescent="0.2">
      <c r="A136" s="414" t="s">
        <v>41</v>
      </c>
      <c r="B136" s="283" t="s">
        <v>42</v>
      </c>
      <c r="C136" s="5">
        <v>0</v>
      </c>
      <c r="D136" s="5">
        <v>0</v>
      </c>
      <c r="E136" s="5">
        <v>0</v>
      </c>
      <c r="F136" s="5">
        <v>0</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
        <v>0</v>
      </c>
      <c r="AD136" s="5">
        <v>0</v>
      </c>
      <c r="AE136" s="5">
        <v>0</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row>
    <row r="137" spans="1:57" x14ac:dyDescent="0.2">
      <c r="A137" s="414" t="s">
        <v>43</v>
      </c>
      <c r="B137" s="283" t="s">
        <v>44</v>
      </c>
      <c r="C137" s="5">
        <v>0</v>
      </c>
      <c r="D137" s="5">
        <v>0</v>
      </c>
      <c r="E137" s="5">
        <v>0</v>
      </c>
      <c r="F137" s="5">
        <v>0</v>
      </c>
      <c r="G137" s="5">
        <v>0</v>
      </c>
      <c r="H137" s="5">
        <v>0</v>
      </c>
      <c r="I137" s="5">
        <v>0</v>
      </c>
      <c r="J137" s="5">
        <v>0</v>
      </c>
      <c r="K137" s="5">
        <v>0</v>
      </c>
      <c r="L137" s="5">
        <v>0</v>
      </c>
      <c r="M137" s="5">
        <v>0</v>
      </c>
      <c r="N137" s="5">
        <v>0</v>
      </c>
      <c r="O137" s="5">
        <v>0</v>
      </c>
      <c r="P137" s="5">
        <v>0</v>
      </c>
      <c r="Q137" s="5">
        <v>0</v>
      </c>
      <c r="R137" s="5">
        <v>0</v>
      </c>
      <c r="S137" s="5">
        <v>0</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0</v>
      </c>
      <c r="BE137" s="5"/>
    </row>
    <row r="138" spans="1:57" x14ac:dyDescent="0.2">
      <c r="A138" s="393" t="s">
        <v>728</v>
      </c>
      <c r="B138" s="394" t="s">
        <v>729</v>
      </c>
      <c r="C138" s="277">
        <v>300.10000000000002</v>
      </c>
      <c r="D138" s="277">
        <v>331</v>
      </c>
      <c r="E138" s="277">
        <v>382.6</v>
      </c>
      <c r="F138" s="277">
        <v>482.1</v>
      </c>
      <c r="G138" s="277">
        <v>604.9</v>
      </c>
      <c r="H138" s="277">
        <v>645.5</v>
      </c>
      <c r="I138" s="277">
        <v>729.3</v>
      </c>
      <c r="J138" s="277">
        <v>850.6</v>
      </c>
      <c r="K138" s="277">
        <v>971.5</v>
      </c>
      <c r="L138" s="277">
        <v>975.2</v>
      </c>
      <c r="M138" s="277">
        <v>1098.9000000000001</v>
      </c>
      <c r="N138" s="277">
        <v>1210.8</v>
      </c>
      <c r="O138" s="277">
        <v>1406</v>
      </c>
      <c r="P138" s="277">
        <v>1679.6</v>
      </c>
      <c r="Q138" s="277">
        <v>1769.7</v>
      </c>
      <c r="R138" s="277">
        <v>1945.7</v>
      </c>
      <c r="S138" s="277">
        <v>2012.3</v>
      </c>
      <c r="T138" s="277">
        <v>2082.6</v>
      </c>
      <c r="U138" s="277">
        <v>2239.1999999999998</v>
      </c>
      <c r="V138" s="277">
        <v>2508.8000000000002</v>
      </c>
      <c r="W138" s="277">
        <v>2719.4</v>
      </c>
      <c r="X138" s="277">
        <v>2760.9</v>
      </c>
      <c r="Y138" s="277">
        <v>2968.5</v>
      </c>
      <c r="Z138" s="277">
        <v>3569.5</v>
      </c>
      <c r="AA138" s="277">
        <v>3929.5</v>
      </c>
      <c r="AB138" s="277">
        <v>4086.1</v>
      </c>
      <c r="AC138" s="277">
        <v>4347.8</v>
      </c>
      <c r="AD138" s="277">
        <v>4774.7</v>
      </c>
      <c r="AE138" s="277">
        <v>5062.5</v>
      </c>
      <c r="AF138" s="277">
        <v>5590.5</v>
      </c>
      <c r="AG138" s="277">
        <v>6350.3</v>
      </c>
      <c r="AH138" s="277">
        <v>6473.5</v>
      </c>
      <c r="AI138" s="277">
        <v>6771.2</v>
      </c>
      <c r="AJ138" s="277">
        <v>7045.6</v>
      </c>
      <c r="AK138" s="277">
        <v>7280.4</v>
      </c>
      <c r="AL138" s="277">
        <v>8177.2</v>
      </c>
      <c r="AM138" s="277">
        <v>8711.7000000000007</v>
      </c>
      <c r="AN138" s="277">
        <v>9772.4</v>
      </c>
      <c r="AO138" s="277">
        <v>10054.6</v>
      </c>
      <c r="AP138" s="277">
        <v>9946.2000000000007</v>
      </c>
      <c r="AQ138" s="277">
        <v>10752.4</v>
      </c>
      <c r="AR138" s="277">
        <v>11374</v>
      </c>
      <c r="AS138" s="277">
        <v>12039.9</v>
      </c>
      <c r="AT138" s="277">
        <v>12677.8</v>
      </c>
      <c r="AU138" s="277">
        <v>13427.1</v>
      </c>
      <c r="AV138" s="277">
        <v>13274.4</v>
      </c>
      <c r="AW138" s="277">
        <v>14142.6</v>
      </c>
      <c r="AX138" s="277">
        <v>15132.7</v>
      </c>
      <c r="AY138" s="277">
        <v>17100.8</v>
      </c>
      <c r="AZ138" s="277">
        <v>17709.7</v>
      </c>
      <c r="BA138" s="277">
        <v>17349.400000000001</v>
      </c>
      <c r="BB138" s="277">
        <v>19781.5</v>
      </c>
      <c r="BC138" s="277">
        <v>21163.9</v>
      </c>
      <c r="BD138" s="277">
        <v>23227.1</v>
      </c>
      <c r="BE138" s="277"/>
    </row>
    <row r="139" spans="1:57" s="384" customFormat="1" ht="15" x14ac:dyDescent="0.35">
      <c r="A139" s="409"/>
      <c r="B139" s="410"/>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c r="AA139" s="411"/>
      <c r="AB139" s="411"/>
      <c r="AC139" s="411"/>
      <c r="AD139" s="411"/>
      <c r="AE139" s="411"/>
      <c r="AF139" s="411"/>
      <c r="AG139" s="411"/>
      <c r="AH139" s="411"/>
      <c r="AI139" s="411"/>
      <c r="AJ139" s="411"/>
      <c r="AK139" s="411"/>
      <c r="AL139" s="411"/>
      <c r="AM139" s="411"/>
      <c r="AN139" s="411"/>
      <c r="AO139" s="411"/>
      <c r="AP139" s="411"/>
      <c r="AQ139" s="411"/>
      <c r="AR139" s="411"/>
      <c r="AS139" s="411"/>
      <c r="AT139" s="411"/>
      <c r="AU139" s="411"/>
      <c r="AV139" s="411"/>
      <c r="AW139" s="411"/>
      <c r="AX139" s="411"/>
      <c r="AY139" s="411"/>
      <c r="AZ139" s="411"/>
      <c r="BA139" s="411"/>
      <c r="BB139" s="411"/>
      <c r="BC139" s="411"/>
      <c r="BD139" s="411"/>
      <c r="BE139" s="411"/>
    </row>
    <row r="140" spans="1:57" s="384" customFormat="1" ht="15" x14ac:dyDescent="0.35">
      <c r="A140" s="382"/>
      <c r="B140" s="401"/>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2"/>
      <c r="BE140" s="412"/>
    </row>
    <row r="141" spans="1:57" x14ac:dyDescent="0.2">
      <c r="A141" s="198" t="s">
        <v>188</v>
      </c>
      <c r="B141" s="390" t="s">
        <v>730</v>
      </c>
      <c r="C141" s="219">
        <v>120.6</v>
      </c>
      <c r="D141" s="219">
        <v>134.19999999999999</v>
      </c>
      <c r="E141" s="219">
        <v>151.69999999999999</v>
      </c>
      <c r="F141" s="219">
        <v>176.2</v>
      </c>
      <c r="G141" s="219">
        <v>223.8</v>
      </c>
      <c r="H141" s="219">
        <v>271.8</v>
      </c>
      <c r="I141" s="219">
        <v>330.4</v>
      </c>
      <c r="J141" s="219">
        <v>358.1</v>
      </c>
      <c r="K141" s="219">
        <v>374.7</v>
      </c>
      <c r="L141" s="219">
        <v>396.5</v>
      </c>
      <c r="M141" s="219">
        <v>443.3</v>
      </c>
      <c r="N141" s="219">
        <v>479.5</v>
      </c>
      <c r="O141" s="219">
        <v>549.29999999999995</v>
      </c>
      <c r="P141" s="219">
        <v>590.29999999999995</v>
      </c>
      <c r="Q141" s="219">
        <v>649.5</v>
      </c>
      <c r="R141" s="219">
        <v>690</v>
      </c>
      <c r="S141" s="219">
        <v>736.3</v>
      </c>
      <c r="T141" s="219">
        <v>790.1</v>
      </c>
      <c r="U141" s="219">
        <v>842.1</v>
      </c>
      <c r="V141" s="219">
        <v>927.4</v>
      </c>
      <c r="W141" s="219">
        <v>1014.9</v>
      </c>
      <c r="X141" s="219">
        <v>1114.5999999999999</v>
      </c>
      <c r="Y141" s="219">
        <v>1244.5</v>
      </c>
      <c r="Z141" s="219">
        <v>1359.8</v>
      </c>
      <c r="AA141" s="219">
        <v>1413</v>
      </c>
      <c r="AB141" s="219">
        <v>1496.7</v>
      </c>
      <c r="AC141" s="219">
        <v>1580.3</v>
      </c>
      <c r="AD141" s="219">
        <v>1672.1</v>
      </c>
      <c r="AE141" s="219">
        <v>1793.1</v>
      </c>
      <c r="AF141" s="219">
        <v>2032.5</v>
      </c>
      <c r="AG141" s="219">
        <v>2241.1999999999998</v>
      </c>
      <c r="AH141" s="219">
        <v>2482.9</v>
      </c>
      <c r="AI141" s="219">
        <v>2635.2</v>
      </c>
      <c r="AJ141" s="219">
        <v>2807.7</v>
      </c>
      <c r="AK141" s="219">
        <v>2964.7</v>
      </c>
      <c r="AL141" s="219">
        <v>3190.5</v>
      </c>
      <c r="AM141" s="219">
        <v>3387.6</v>
      </c>
      <c r="AN141" s="219">
        <v>3727.8</v>
      </c>
      <c r="AO141" s="219">
        <v>4005.4</v>
      </c>
      <c r="AP141" s="219">
        <v>4265.8999999999996</v>
      </c>
      <c r="AQ141" s="219">
        <v>4415.3</v>
      </c>
      <c r="AR141" s="219">
        <v>4693.5</v>
      </c>
      <c r="AS141" s="219">
        <v>4960.3</v>
      </c>
      <c r="AT141" s="219">
        <v>5165.6000000000004</v>
      </c>
      <c r="AU141" s="219">
        <v>5327.3</v>
      </c>
      <c r="AV141" s="219">
        <v>5586.6</v>
      </c>
      <c r="AW141" s="219">
        <v>5778.7</v>
      </c>
      <c r="AX141" s="219">
        <v>6170.7</v>
      </c>
      <c r="AY141" s="219">
        <v>6527.5</v>
      </c>
      <c r="AZ141" s="219">
        <v>6911.5</v>
      </c>
      <c r="BA141" s="219">
        <v>7260.7</v>
      </c>
      <c r="BB141" s="219">
        <v>7708.3</v>
      </c>
      <c r="BC141" s="219">
        <v>8352</v>
      </c>
      <c r="BD141" s="219">
        <v>9195.5</v>
      </c>
      <c r="BE141" s="219"/>
    </row>
    <row r="142" spans="1:57" x14ac:dyDescent="0.2">
      <c r="A142" s="414" t="s">
        <v>741</v>
      </c>
      <c r="B142" s="283" t="s">
        <v>45</v>
      </c>
      <c r="C142" s="5">
        <v>64.5</v>
      </c>
      <c r="D142" s="5">
        <v>72.900000000000006</v>
      </c>
      <c r="E142" s="5">
        <v>82.4</v>
      </c>
      <c r="F142" s="5">
        <v>95.8</v>
      </c>
      <c r="G142" s="5">
        <v>123.1</v>
      </c>
      <c r="H142" s="5">
        <v>149.69999999999999</v>
      </c>
      <c r="I142" s="5">
        <v>180.1</v>
      </c>
      <c r="J142" s="5">
        <v>195.8</v>
      </c>
      <c r="K142" s="5">
        <v>203.8</v>
      </c>
      <c r="L142" s="5">
        <v>216.1</v>
      </c>
      <c r="M142" s="5">
        <v>243.4</v>
      </c>
      <c r="N142" s="5">
        <v>259.10000000000002</v>
      </c>
      <c r="O142" s="5">
        <v>273.10000000000002</v>
      </c>
      <c r="P142" s="5">
        <v>282.8</v>
      </c>
      <c r="Q142" s="5">
        <v>319.60000000000002</v>
      </c>
      <c r="R142" s="5">
        <v>338.5</v>
      </c>
      <c r="S142" s="5">
        <v>360.1</v>
      </c>
      <c r="T142" s="5">
        <v>386</v>
      </c>
      <c r="U142" s="5">
        <v>411.7</v>
      </c>
      <c r="V142" s="5">
        <v>452.8</v>
      </c>
      <c r="W142" s="5">
        <v>494</v>
      </c>
      <c r="X142" s="5">
        <v>538.70000000000005</v>
      </c>
      <c r="Y142" s="5">
        <v>604.1</v>
      </c>
      <c r="Z142" s="5">
        <v>657.6</v>
      </c>
      <c r="AA142" s="5">
        <v>658.7</v>
      </c>
      <c r="AB142" s="5">
        <v>683.7</v>
      </c>
      <c r="AC142" s="5">
        <v>712.4</v>
      </c>
      <c r="AD142" s="5">
        <v>742.9</v>
      </c>
      <c r="AE142" s="5">
        <v>804.2</v>
      </c>
      <c r="AF142" s="5">
        <v>866.6</v>
      </c>
      <c r="AG142" s="5">
        <v>963.9</v>
      </c>
      <c r="AH142" s="5">
        <v>1086.0999999999999</v>
      </c>
      <c r="AI142" s="5">
        <v>1163.8</v>
      </c>
      <c r="AJ142" s="5">
        <v>1236.0999999999999</v>
      </c>
      <c r="AK142" s="5">
        <v>1288.0999999999999</v>
      </c>
      <c r="AL142" s="5">
        <v>1378.2</v>
      </c>
      <c r="AM142" s="5">
        <v>1456.5</v>
      </c>
      <c r="AN142" s="5">
        <v>1580.5</v>
      </c>
      <c r="AO142" s="5">
        <v>1695</v>
      </c>
      <c r="AP142" s="5">
        <v>1808.3</v>
      </c>
      <c r="AQ142" s="5">
        <v>1887.7</v>
      </c>
      <c r="AR142" s="5">
        <v>1999.4</v>
      </c>
      <c r="AS142" s="5">
        <v>2113.3000000000002</v>
      </c>
      <c r="AT142" s="5">
        <v>2157.3000000000002</v>
      </c>
      <c r="AU142" s="5">
        <v>2218.6</v>
      </c>
      <c r="AV142" s="5">
        <v>2335.1999999999998</v>
      </c>
      <c r="AW142" s="5">
        <v>2406.9</v>
      </c>
      <c r="AX142" s="5">
        <v>2564.1</v>
      </c>
      <c r="AY142" s="5">
        <v>2705.4</v>
      </c>
      <c r="AZ142" s="5">
        <v>2846.1</v>
      </c>
      <c r="BA142" s="5">
        <v>2954.9</v>
      </c>
      <c r="BB142" s="5">
        <v>3148.8</v>
      </c>
      <c r="BC142" s="5">
        <v>3416.8</v>
      </c>
      <c r="BD142" s="5">
        <v>3755.5</v>
      </c>
      <c r="BE142" s="5"/>
    </row>
    <row r="143" spans="1:57" x14ac:dyDescent="0.2">
      <c r="A143" s="408" t="s">
        <v>743</v>
      </c>
      <c r="B143" s="283" t="s">
        <v>46</v>
      </c>
      <c r="C143" s="5">
        <v>64.5</v>
      </c>
      <c r="D143" s="5">
        <v>72.900000000000006</v>
      </c>
      <c r="E143" s="5">
        <v>82.4</v>
      </c>
      <c r="F143" s="5">
        <v>95.8</v>
      </c>
      <c r="G143" s="5">
        <v>123.1</v>
      </c>
      <c r="H143" s="5">
        <v>149.69999999999999</v>
      </c>
      <c r="I143" s="5">
        <v>180.1</v>
      </c>
      <c r="J143" s="5">
        <v>195.8</v>
      </c>
      <c r="K143" s="5">
        <v>203.8</v>
      </c>
      <c r="L143" s="5">
        <v>216.1</v>
      </c>
      <c r="M143" s="5">
        <v>243.4</v>
      </c>
      <c r="N143" s="5">
        <v>259.10000000000002</v>
      </c>
      <c r="O143" s="5">
        <v>273.10000000000002</v>
      </c>
      <c r="P143" s="5">
        <v>282.8</v>
      </c>
      <c r="Q143" s="5">
        <v>319.60000000000002</v>
      </c>
      <c r="R143" s="5">
        <v>338.5</v>
      </c>
      <c r="S143" s="5">
        <v>360.1</v>
      </c>
      <c r="T143" s="5">
        <v>386</v>
      </c>
      <c r="U143" s="5">
        <v>411.7</v>
      </c>
      <c r="V143" s="5">
        <v>452.8</v>
      </c>
      <c r="W143" s="5">
        <v>494</v>
      </c>
      <c r="X143" s="5">
        <v>538.70000000000005</v>
      </c>
      <c r="Y143" s="5">
        <v>604.1</v>
      </c>
      <c r="Z143" s="5">
        <v>657.6</v>
      </c>
      <c r="AA143" s="5">
        <v>658.7</v>
      </c>
      <c r="AB143" s="5">
        <v>683.7</v>
      </c>
      <c r="AC143" s="5">
        <v>712.4</v>
      </c>
      <c r="AD143" s="5">
        <v>742.9</v>
      </c>
      <c r="AE143" s="5">
        <v>804.2</v>
      </c>
      <c r="AF143" s="5">
        <v>866.6</v>
      </c>
      <c r="AG143" s="5">
        <v>963.9</v>
      </c>
      <c r="AH143" s="5">
        <v>1086.0999999999999</v>
      </c>
      <c r="AI143" s="5">
        <v>1163.8</v>
      </c>
      <c r="AJ143" s="5">
        <v>1236.0999999999999</v>
      </c>
      <c r="AK143" s="5">
        <v>1288.0999999999999</v>
      </c>
      <c r="AL143" s="5">
        <v>1378.2</v>
      </c>
      <c r="AM143" s="5">
        <v>1456.5</v>
      </c>
      <c r="AN143" s="5">
        <v>1580.5</v>
      </c>
      <c r="AO143" s="5">
        <v>1695</v>
      </c>
      <c r="AP143" s="5">
        <v>1808.3</v>
      </c>
      <c r="AQ143" s="5">
        <v>1887.7</v>
      </c>
      <c r="AR143" s="5">
        <v>1999.4</v>
      </c>
      <c r="AS143" s="5">
        <v>2113.3000000000002</v>
      </c>
      <c r="AT143" s="5">
        <v>2157.3000000000002</v>
      </c>
      <c r="AU143" s="5">
        <v>2218.6</v>
      </c>
      <c r="AV143" s="5">
        <v>2335.1999999999998</v>
      </c>
      <c r="AW143" s="5">
        <v>2406.9</v>
      </c>
      <c r="AX143" s="5">
        <v>2564.1</v>
      </c>
      <c r="AY143" s="5">
        <v>2705.4</v>
      </c>
      <c r="AZ143" s="5">
        <v>2846.1</v>
      </c>
      <c r="BA143" s="5">
        <v>2954.9</v>
      </c>
      <c r="BB143" s="5">
        <v>3148.8</v>
      </c>
      <c r="BC143" s="5">
        <v>3416.8</v>
      </c>
      <c r="BD143" s="5">
        <v>3755.5</v>
      </c>
      <c r="BE143" s="5"/>
    </row>
    <row r="144" spans="1:57" x14ac:dyDescent="0.2">
      <c r="A144" s="408" t="s">
        <v>744</v>
      </c>
      <c r="B144" s="283" t="s">
        <v>47</v>
      </c>
      <c r="C144" s="5">
        <v>0</v>
      </c>
      <c r="D144" s="5">
        <v>0</v>
      </c>
      <c r="E144" s="5">
        <v>0</v>
      </c>
      <c r="F144" s="5">
        <v>0</v>
      </c>
      <c r="G144" s="5">
        <v>0</v>
      </c>
      <c r="H144" s="5">
        <v>0</v>
      </c>
      <c r="I144" s="5">
        <v>0</v>
      </c>
      <c r="J144" s="5">
        <v>0</v>
      </c>
      <c r="K144" s="5">
        <v>0</v>
      </c>
      <c r="L144" s="5">
        <v>0</v>
      </c>
      <c r="M144" s="5">
        <v>0</v>
      </c>
      <c r="N144" s="5">
        <v>0</v>
      </c>
      <c r="O144" s="5">
        <v>0</v>
      </c>
      <c r="P144" s="5">
        <v>0</v>
      </c>
      <c r="Q144" s="5">
        <v>0</v>
      </c>
      <c r="R144" s="5">
        <v>0</v>
      </c>
      <c r="S144" s="5">
        <v>0</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v>0</v>
      </c>
      <c r="BA144" s="5">
        <v>0</v>
      </c>
      <c r="BB144" s="5">
        <v>0</v>
      </c>
      <c r="BC144" s="5">
        <v>0</v>
      </c>
      <c r="BD144" s="5">
        <v>0</v>
      </c>
      <c r="BE144" s="5"/>
    </row>
    <row r="145" spans="1:57" x14ac:dyDescent="0.2">
      <c r="A145" s="414" t="s">
        <v>48</v>
      </c>
      <c r="B145" s="283" t="s">
        <v>49</v>
      </c>
      <c r="C145" s="5">
        <v>48.2</v>
      </c>
      <c r="D145" s="5">
        <v>53.2</v>
      </c>
      <c r="E145" s="5">
        <v>61.1</v>
      </c>
      <c r="F145" s="5">
        <v>70.8</v>
      </c>
      <c r="G145" s="5">
        <v>89.6</v>
      </c>
      <c r="H145" s="5">
        <v>104.7</v>
      </c>
      <c r="I145" s="5">
        <v>129.1</v>
      </c>
      <c r="J145" s="5">
        <v>139.30000000000001</v>
      </c>
      <c r="K145" s="5">
        <v>146.5</v>
      </c>
      <c r="L145" s="5">
        <v>156.19999999999999</v>
      </c>
      <c r="M145" s="5">
        <v>174.5</v>
      </c>
      <c r="N145" s="5">
        <v>193.1</v>
      </c>
      <c r="O145" s="5">
        <v>205.6</v>
      </c>
      <c r="P145" s="5">
        <v>220.5</v>
      </c>
      <c r="Q145" s="5">
        <v>237</v>
      </c>
      <c r="R145" s="5">
        <v>255.1</v>
      </c>
      <c r="S145" s="5">
        <v>273.60000000000002</v>
      </c>
      <c r="T145" s="5">
        <v>293.8</v>
      </c>
      <c r="U145" s="5">
        <v>315</v>
      </c>
      <c r="V145" s="5">
        <v>350.8</v>
      </c>
      <c r="W145" s="5">
        <v>388.2</v>
      </c>
      <c r="X145" s="5">
        <v>433</v>
      </c>
      <c r="Y145" s="5">
        <v>480.3</v>
      </c>
      <c r="Z145" s="5">
        <v>520.29999999999995</v>
      </c>
      <c r="AA145" s="5">
        <v>548.4</v>
      </c>
      <c r="AB145" s="5">
        <v>592</v>
      </c>
      <c r="AC145" s="5">
        <v>649</v>
      </c>
      <c r="AD145" s="5">
        <v>696.9</v>
      </c>
      <c r="AE145" s="5">
        <v>752.9</v>
      </c>
      <c r="AF145" s="5">
        <v>890.8</v>
      </c>
      <c r="AG145" s="5">
        <v>993.4</v>
      </c>
      <c r="AH145" s="5">
        <v>1097.9000000000001</v>
      </c>
      <c r="AI145" s="5">
        <v>1157.7</v>
      </c>
      <c r="AJ145" s="5">
        <v>1224.4000000000001</v>
      </c>
      <c r="AK145" s="5">
        <v>1307.8</v>
      </c>
      <c r="AL145" s="5">
        <v>1410.2</v>
      </c>
      <c r="AM145" s="5">
        <v>1514.6</v>
      </c>
      <c r="AN145" s="5">
        <v>1690.7</v>
      </c>
      <c r="AO145" s="5">
        <v>1830.3</v>
      </c>
      <c r="AP145" s="5">
        <v>1930.9</v>
      </c>
      <c r="AQ145" s="5">
        <v>2017.1</v>
      </c>
      <c r="AR145" s="5">
        <v>2128.4</v>
      </c>
      <c r="AS145" s="5">
        <v>2247.5</v>
      </c>
      <c r="AT145" s="5">
        <v>2307.9</v>
      </c>
      <c r="AU145" s="5">
        <v>2372.5</v>
      </c>
      <c r="AV145" s="5">
        <v>2497.8000000000002</v>
      </c>
      <c r="AW145" s="5">
        <v>2590.1999999999998</v>
      </c>
      <c r="AX145" s="5">
        <v>2786.1</v>
      </c>
      <c r="AY145" s="5">
        <v>2969.3</v>
      </c>
      <c r="AZ145" s="5">
        <v>3162.8</v>
      </c>
      <c r="BA145" s="5">
        <v>3339.9</v>
      </c>
      <c r="BB145" s="5">
        <v>3531.1</v>
      </c>
      <c r="BC145" s="5">
        <v>3841.5</v>
      </c>
      <c r="BD145" s="5">
        <v>4234.5</v>
      </c>
      <c r="BE145" s="5"/>
    </row>
    <row r="146" spans="1:57" x14ac:dyDescent="0.2">
      <c r="A146" s="408" t="s">
        <v>745</v>
      </c>
      <c r="B146" s="283" t="s">
        <v>50</v>
      </c>
      <c r="C146" s="5">
        <v>48.2</v>
      </c>
      <c r="D146" s="5">
        <v>53.2</v>
      </c>
      <c r="E146" s="5">
        <v>61.1</v>
      </c>
      <c r="F146" s="5">
        <v>70.8</v>
      </c>
      <c r="G146" s="5">
        <v>89.6</v>
      </c>
      <c r="H146" s="5">
        <v>104.7</v>
      </c>
      <c r="I146" s="5">
        <v>129.1</v>
      </c>
      <c r="J146" s="5">
        <v>139.30000000000001</v>
      </c>
      <c r="K146" s="5">
        <v>146.5</v>
      </c>
      <c r="L146" s="5">
        <v>156.19999999999999</v>
      </c>
      <c r="M146" s="5">
        <v>174.5</v>
      </c>
      <c r="N146" s="5">
        <v>193.1</v>
      </c>
      <c r="O146" s="5">
        <v>205.6</v>
      </c>
      <c r="P146" s="5">
        <v>220.5</v>
      </c>
      <c r="Q146" s="5">
        <v>237</v>
      </c>
      <c r="R146" s="5">
        <v>255.1</v>
      </c>
      <c r="S146" s="5">
        <v>273.60000000000002</v>
      </c>
      <c r="T146" s="5">
        <v>293.8</v>
      </c>
      <c r="U146" s="5">
        <v>315</v>
      </c>
      <c r="V146" s="5">
        <v>350.8</v>
      </c>
      <c r="W146" s="5">
        <v>388.2</v>
      </c>
      <c r="X146" s="5">
        <v>433</v>
      </c>
      <c r="Y146" s="5">
        <v>480.3</v>
      </c>
      <c r="Z146" s="5">
        <v>520.29999999999995</v>
      </c>
      <c r="AA146" s="5">
        <v>548.4</v>
      </c>
      <c r="AB146" s="5">
        <v>592</v>
      </c>
      <c r="AC146" s="5">
        <v>649</v>
      </c>
      <c r="AD146" s="5">
        <v>696.9</v>
      </c>
      <c r="AE146" s="5">
        <v>752.9</v>
      </c>
      <c r="AF146" s="5">
        <v>890.8</v>
      </c>
      <c r="AG146" s="5">
        <v>993.4</v>
      </c>
      <c r="AH146" s="5">
        <v>1097.9000000000001</v>
      </c>
      <c r="AI146" s="5">
        <v>1157.7</v>
      </c>
      <c r="AJ146" s="5">
        <v>1224.4000000000001</v>
      </c>
      <c r="AK146" s="5">
        <v>1307.8</v>
      </c>
      <c r="AL146" s="5">
        <v>1410.2</v>
      </c>
      <c r="AM146" s="5">
        <v>1514.6</v>
      </c>
      <c r="AN146" s="5">
        <v>1690.7</v>
      </c>
      <c r="AO146" s="5">
        <v>1830.3</v>
      </c>
      <c r="AP146" s="5">
        <v>1930.9</v>
      </c>
      <c r="AQ146" s="5">
        <v>2017.1</v>
      </c>
      <c r="AR146" s="5">
        <v>2128.4</v>
      </c>
      <c r="AS146" s="5">
        <v>2247.5</v>
      </c>
      <c r="AT146" s="5">
        <v>2307.9</v>
      </c>
      <c r="AU146" s="5">
        <v>2372.5</v>
      </c>
      <c r="AV146" s="5">
        <v>2497.8000000000002</v>
      </c>
      <c r="AW146" s="5">
        <v>2590.1999999999998</v>
      </c>
      <c r="AX146" s="5">
        <v>2786.1</v>
      </c>
      <c r="AY146" s="5">
        <v>2969.3</v>
      </c>
      <c r="AZ146" s="5">
        <v>3162.8</v>
      </c>
      <c r="BA146" s="5">
        <v>3339.9</v>
      </c>
      <c r="BB146" s="5">
        <v>3531.1</v>
      </c>
      <c r="BC146" s="5">
        <v>3841.5</v>
      </c>
      <c r="BD146" s="5">
        <v>4234.5</v>
      </c>
      <c r="BE146" s="5"/>
    </row>
    <row r="147" spans="1:57" x14ac:dyDescent="0.2">
      <c r="A147" s="408" t="s">
        <v>746</v>
      </c>
      <c r="B147" s="283" t="s">
        <v>51</v>
      </c>
      <c r="C147" s="5">
        <v>0</v>
      </c>
      <c r="D147" s="5">
        <v>0</v>
      </c>
      <c r="E147" s="5">
        <v>0</v>
      </c>
      <c r="F147" s="5">
        <v>0</v>
      </c>
      <c r="G147" s="5">
        <v>0</v>
      </c>
      <c r="H147" s="5">
        <v>0</v>
      </c>
      <c r="I147" s="5">
        <v>0</v>
      </c>
      <c r="J147" s="5">
        <v>0</v>
      </c>
      <c r="K147" s="5">
        <v>0</v>
      </c>
      <c r="L147" s="5">
        <v>0</v>
      </c>
      <c r="M147" s="5">
        <v>0</v>
      </c>
      <c r="N147" s="5">
        <v>0</v>
      </c>
      <c r="O147" s="5">
        <v>0</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v>0</v>
      </c>
      <c r="BA147" s="5">
        <v>0</v>
      </c>
      <c r="BB147" s="5">
        <v>0</v>
      </c>
      <c r="BC147" s="5">
        <v>0</v>
      </c>
      <c r="BD147" s="5">
        <v>0</v>
      </c>
      <c r="BE147" s="5"/>
    </row>
    <row r="148" spans="1:57" x14ac:dyDescent="0.2">
      <c r="A148" s="414" t="s">
        <v>52</v>
      </c>
      <c r="B148" s="283" t="s">
        <v>53</v>
      </c>
      <c r="C148" s="5">
        <v>7.9</v>
      </c>
      <c r="D148" s="5">
        <v>8.1</v>
      </c>
      <c r="E148" s="5">
        <v>8.1999999999999993</v>
      </c>
      <c r="F148" s="5">
        <v>9.5</v>
      </c>
      <c r="G148" s="5">
        <v>11.1</v>
      </c>
      <c r="H148" s="5">
        <v>17.399999999999999</v>
      </c>
      <c r="I148" s="5">
        <v>21.1</v>
      </c>
      <c r="J148" s="5">
        <v>23</v>
      </c>
      <c r="K148" s="5">
        <v>24.5</v>
      </c>
      <c r="L148" s="5">
        <v>24.2</v>
      </c>
      <c r="M148" s="5">
        <v>25.4</v>
      </c>
      <c r="N148" s="5">
        <v>27.2</v>
      </c>
      <c r="O148" s="5">
        <v>70.7</v>
      </c>
      <c r="P148" s="5">
        <v>87.1</v>
      </c>
      <c r="Q148" s="5">
        <v>92.9</v>
      </c>
      <c r="R148" s="5">
        <v>96.4</v>
      </c>
      <c r="S148" s="5">
        <v>102.7</v>
      </c>
      <c r="T148" s="5">
        <v>110.3</v>
      </c>
      <c r="U148" s="5">
        <v>115.3</v>
      </c>
      <c r="V148" s="5">
        <v>123.9</v>
      </c>
      <c r="W148" s="5">
        <v>132.69999999999999</v>
      </c>
      <c r="X148" s="5">
        <v>142.9</v>
      </c>
      <c r="Y148" s="5">
        <v>160.1</v>
      </c>
      <c r="Z148" s="5">
        <v>181.9</v>
      </c>
      <c r="AA148" s="5">
        <v>206</v>
      </c>
      <c r="AB148" s="5">
        <v>220.9</v>
      </c>
      <c r="AC148" s="5">
        <v>218.9</v>
      </c>
      <c r="AD148" s="5">
        <v>232.3</v>
      </c>
      <c r="AE148" s="5">
        <v>236</v>
      </c>
      <c r="AF148" s="5">
        <v>275.10000000000002</v>
      </c>
      <c r="AG148" s="5">
        <v>283.89999999999998</v>
      </c>
      <c r="AH148" s="5">
        <v>298.89999999999998</v>
      </c>
      <c r="AI148" s="5">
        <v>313.7</v>
      </c>
      <c r="AJ148" s="5">
        <v>347.3</v>
      </c>
      <c r="AK148" s="5">
        <v>368.8</v>
      </c>
      <c r="AL148" s="5">
        <v>402.1</v>
      </c>
      <c r="AM148" s="5">
        <v>416.5</v>
      </c>
      <c r="AN148" s="5">
        <v>456.6</v>
      </c>
      <c r="AO148" s="5">
        <v>480</v>
      </c>
      <c r="AP148" s="5">
        <v>526.79999999999995</v>
      </c>
      <c r="AQ148" s="5">
        <v>510.5</v>
      </c>
      <c r="AR148" s="5">
        <v>565.6</v>
      </c>
      <c r="AS148" s="5">
        <v>599.6</v>
      </c>
      <c r="AT148" s="5">
        <v>700.3</v>
      </c>
      <c r="AU148" s="5">
        <v>736.2</v>
      </c>
      <c r="AV148" s="5">
        <v>753.6</v>
      </c>
      <c r="AW148" s="5">
        <v>781.6</v>
      </c>
      <c r="AX148" s="5">
        <v>820.5</v>
      </c>
      <c r="AY148" s="5">
        <v>852.8</v>
      </c>
      <c r="AZ148" s="5">
        <v>902.6</v>
      </c>
      <c r="BA148" s="5">
        <v>965.9</v>
      </c>
      <c r="BB148" s="5">
        <v>1028.4000000000001</v>
      </c>
      <c r="BC148" s="5">
        <v>1093.8</v>
      </c>
      <c r="BD148" s="5">
        <v>1205.5</v>
      </c>
      <c r="BE148" s="5"/>
    </row>
    <row r="149" spans="1:57" x14ac:dyDescent="0.2">
      <c r="A149" s="408" t="s">
        <v>55</v>
      </c>
      <c r="B149" s="283" t="s">
        <v>56</v>
      </c>
      <c r="C149" s="5">
        <v>7.9</v>
      </c>
      <c r="D149" s="5">
        <v>8.1</v>
      </c>
      <c r="E149" s="5">
        <v>8.1999999999999993</v>
      </c>
      <c r="F149" s="5">
        <v>9.5</v>
      </c>
      <c r="G149" s="5">
        <v>11.1</v>
      </c>
      <c r="H149" s="5">
        <v>17.399999999999999</v>
      </c>
      <c r="I149" s="5">
        <v>21.1</v>
      </c>
      <c r="J149" s="5">
        <v>23</v>
      </c>
      <c r="K149" s="5">
        <v>24.5</v>
      </c>
      <c r="L149" s="5">
        <v>24.2</v>
      </c>
      <c r="M149" s="5">
        <v>25.4</v>
      </c>
      <c r="N149" s="5">
        <v>27.2</v>
      </c>
      <c r="O149" s="5">
        <v>70.7</v>
      </c>
      <c r="P149" s="5">
        <v>87.1</v>
      </c>
      <c r="Q149" s="5">
        <v>92.9</v>
      </c>
      <c r="R149" s="5">
        <v>96.4</v>
      </c>
      <c r="S149" s="5">
        <v>102.7</v>
      </c>
      <c r="T149" s="5">
        <v>110.3</v>
      </c>
      <c r="U149" s="5">
        <v>115.3</v>
      </c>
      <c r="V149" s="5">
        <v>123.9</v>
      </c>
      <c r="W149" s="5">
        <v>129</v>
      </c>
      <c r="X149" s="5">
        <v>140.69999999999999</v>
      </c>
      <c r="Y149" s="5">
        <v>155.5</v>
      </c>
      <c r="Z149" s="5">
        <v>176.8</v>
      </c>
      <c r="AA149" s="5">
        <v>191.1</v>
      </c>
      <c r="AB149" s="5">
        <v>205.1</v>
      </c>
      <c r="AC149" s="5">
        <v>202.6</v>
      </c>
      <c r="AD149" s="5">
        <v>215.2</v>
      </c>
      <c r="AE149" s="5">
        <v>217.5</v>
      </c>
      <c r="AF149" s="5">
        <v>254.5</v>
      </c>
      <c r="AG149" s="5">
        <v>266.2</v>
      </c>
      <c r="AH149" s="5">
        <v>287.89999999999998</v>
      </c>
      <c r="AI149" s="5">
        <v>302.2</v>
      </c>
      <c r="AJ149" s="5">
        <v>334.1</v>
      </c>
      <c r="AK149" s="5">
        <v>354.4</v>
      </c>
      <c r="AL149" s="5">
        <v>386.9</v>
      </c>
      <c r="AM149" s="5">
        <v>399.7</v>
      </c>
      <c r="AN149" s="5">
        <v>438.3</v>
      </c>
      <c r="AO149" s="5">
        <v>460.3</v>
      </c>
      <c r="AP149" s="5">
        <v>501.1</v>
      </c>
      <c r="AQ149" s="5">
        <v>482.1</v>
      </c>
      <c r="AR149" s="5">
        <v>534.9</v>
      </c>
      <c r="AS149" s="5">
        <v>566.79999999999995</v>
      </c>
      <c r="AT149" s="5">
        <v>666.9</v>
      </c>
      <c r="AU149" s="5">
        <v>700.7</v>
      </c>
      <c r="AV149" s="5">
        <v>715.4</v>
      </c>
      <c r="AW149" s="5">
        <v>741</v>
      </c>
      <c r="AX149" s="5">
        <v>776.6</v>
      </c>
      <c r="AY149" s="5">
        <v>807</v>
      </c>
      <c r="AZ149" s="5">
        <v>854.6</v>
      </c>
      <c r="BA149" s="5">
        <v>913.3</v>
      </c>
      <c r="BB149" s="5">
        <v>971.1</v>
      </c>
      <c r="BC149" s="5">
        <v>1027.8</v>
      </c>
      <c r="BD149" s="5">
        <v>1132.2</v>
      </c>
      <c r="BE149" s="5"/>
    </row>
    <row r="150" spans="1:57" x14ac:dyDescent="0.2">
      <c r="A150" s="408" t="s">
        <v>58</v>
      </c>
      <c r="B150" s="283" t="s">
        <v>59</v>
      </c>
      <c r="C150" s="5">
        <v>0</v>
      </c>
      <c r="D150" s="5">
        <v>0</v>
      </c>
      <c r="E150" s="5">
        <v>0</v>
      </c>
      <c r="F150" s="5">
        <v>0</v>
      </c>
      <c r="G150" s="5">
        <v>0</v>
      </c>
      <c r="H150" s="5">
        <v>0</v>
      </c>
      <c r="I150" s="5">
        <v>0</v>
      </c>
      <c r="J150" s="5">
        <v>0</v>
      </c>
      <c r="K150" s="5">
        <v>0</v>
      </c>
      <c r="L150" s="5">
        <v>0</v>
      </c>
      <c r="M150" s="5">
        <v>0</v>
      </c>
      <c r="N150" s="5">
        <v>0</v>
      </c>
      <c r="O150" s="5">
        <v>0</v>
      </c>
      <c r="P150" s="5">
        <v>0</v>
      </c>
      <c r="Q150" s="5">
        <v>0</v>
      </c>
      <c r="R150" s="5">
        <v>0</v>
      </c>
      <c r="S150" s="5">
        <v>0</v>
      </c>
      <c r="T150" s="5">
        <v>0</v>
      </c>
      <c r="U150" s="5">
        <v>0</v>
      </c>
      <c r="V150" s="5">
        <v>0</v>
      </c>
      <c r="W150" s="5">
        <v>3.7</v>
      </c>
      <c r="X150" s="5">
        <v>2.2000000000000002</v>
      </c>
      <c r="Y150" s="5">
        <v>4.5999999999999996</v>
      </c>
      <c r="Z150" s="5">
        <v>5.0999999999999996</v>
      </c>
      <c r="AA150" s="5">
        <v>15</v>
      </c>
      <c r="AB150" s="5">
        <v>15.9</v>
      </c>
      <c r="AC150" s="5">
        <v>16.3</v>
      </c>
      <c r="AD150" s="5">
        <v>17.100000000000001</v>
      </c>
      <c r="AE150" s="5">
        <v>18.5</v>
      </c>
      <c r="AF150" s="5">
        <v>20.7</v>
      </c>
      <c r="AG150" s="5">
        <v>17.600000000000001</v>
      </c>
      <c r="AH150" s="5">
        <v>10.9</v>
      </c>
      <c r="AI150" s="5">
        <v>11.5</v>
      </c>
      <c r="AJ150" s="5">
        <v>13.1</v>
      </c>
      <c r="AK150" s="5">
        <v>14.4</v>
      </c>
      <c r="AL150" s="5">
        <v>15.2</v>
      </c>
      <c r="AM150" s="5">
        <v>16.8</v>
      </c>
      <c r="AN150" s="5">
        <v>18.3</v>
      </c>
      <c r="AO150" s="5">
        <v>19.7</v>
      </c>
      <c r="AP150" s="5">
        <v>25.7</v>
      </c>
      <c r="AQ150" s="5">
        <v>28.4</v>
      </c>
      <c r="AR150" s="5">
        <v>30.7</v>
      </c>
      <c r="AS150" s="5">
        <v>32.799999999999997</v>
      </c>
      <c r="AT150" s="5">
        <v>33.5</v>
      </c>
      <c r="AU150" s="5">
        <v>35.5</v>
      </c>
      <c r="AV150" s="5">
        <v>38.200000000000003</v>
      </c>
      <c r="AW150" s="5">
        <v>40.6</v>
      </c>
      <c r="AX150" s="5">
        <v>43.8</v>
      </c>
      <c r="AY150" s="5">
        <v>45.8</v>
      </c>
      <c r="AZ150" s="5">
        <v>48</v>
      </c>
      <c r="BA150" s="5">
        <v>52.6</v>
      </c>
      <c r="BB150" s="5">
        <v>57.3</v>
      </c>
      <c r="BC150" s="5">
        <v>66</v>
      </c>
      <c r="BD150" s="5">
        <v>73.2</v>
      </c>
      <c r="BE150" s="5"/>
    </row>
    <row r="151" spans="1:57" s="4" customFormat="1" x14ac:dyDescent="0.2">
      <c r="A151" s="393" t="s">
        <v>731</v>
      </c>
      <c r="B151" s="394" t="s">
        <v>732</v>
      </c>
      <c r="C151" s="277">
        <v>420.7</v>
      </c>
      <c r="D151" s="277">
        <v>465.2</v>
      </c>
      <c r="E151" s="277">
        <v>534.20000000000005</v>
      </c>
      <c r="F151" s="277">
        <v>658.3</v>
      </c>
      <c r="G151" s="277">
        <v>828.7</v>
      </c>
      <c r="H151" s="277">
        <v>917.3</v>
      </c>
      <c r="I151" s="277">
        <v>1059.7</v>
      </c>
      <c r="J151" s="277">
        <v>1208.7</v>
      </c>
      <c r="K151" s="277">
        <v>1346.2</v>
      </c>
      <c r="L151" s="277">
        <v>1371.7</v>
      </c>
      <c r="M151" s="277">
        <v>1542.2</v>
      </c>
      <c r="N151" s="277">
        <v>1690.2</v>
      </c>
      <c r="O151" s="277">
        <v>1955.3</v>
      </c>
      <c r="P151" s="277">
        <v>2270</v>
      </c>
      <c r="Q151" s="277">
        <v>2419.3000000000002</v>
      </c>
      <c r="R151" s="277">
        <v>2635.7</v>
      </c>
      <c r="S151" s="277">
        <v>2748.6</v>
      </c>
      <c r="T151" s="277">
        <v>2872.7</v>
      </c>
      <c r="U151" s="277">
        <v>3081.2</v>
      </c>
      <c r="V151" s="277">
        <v>3436.2</v>
      </c>
      <c r="W151" s="277">
        <v>3734.3</v>
      </c>
      <c r="X151" s="277">
        <v>3875.5</v>
      </c>
      <c r="Y151" s="277">
        <v>4213</v>
      </c>
      <c r="Z151" s="277">
        <v>4929.3</v>
      </c>
      <c r="AA151" s="277">
        <v>5342.6</v>
      </c>
      <c r="AB151" s="277">
        <v>5582.8</v>
      </c>
      <c r="AC151" s="277">
        <v>5928</v>
      </c>
      <c r="AD151" s="277">
        <v>6446.8</v>
      </c>
      <c r="AE151" s="277">
        <v>6855.6</v>
      </c>
      <c r="AF151" s="277">
        <v>7622.9</v>
      </c>
      <c r="AG151" s="277">
        <v>8591.5</v>
      </c>
      <c r="AH151" s="277">
        <v>8956.2999999999993</v>
      </c>
      <c r="AI151" s="277">
        <v>9406.4</v>
      </c>
      <c r="AJ151" s="277">
        <v>9853.2999999999993</v>
      </c>
      <c r="AK151" s="277">
        <v>10245.1</v>
      </c>
      <c r="AL151" s="277">
        <v>11367.8</v>
      </c>
      <c r="AM151" s="277">
        <v>12099.2</v>
      </c>
      <c r="AN151" s="277">
        <v>13500.2</v>
      </c>
      <c r="AO151" s="277">
        <v>14060</v>
      </c>
      <c r="AP151" s="277">
        <v>14212.2</v>
      </c>
      <c r="AQ151" s="277">
        <v>15167.7</v>
      </c>
      <c r="AR151" s="277">
        <v>16067.5</v>
      </c>
      <c r="AS151" s="277">
        <v>17000.2</v>
      </c>
      <c r="AT151" s="277">
        <v>17843.400000000001</v>
      </c>
      <c r="AU151" s="277">
        <v>18754.3</v>
      </c>
      <c r="AV151" s="277">
        <v>18861</v>
      </c>
      <c r="AW151" s="277">
        <v>19921.3</v>
      </c>
      <c r="AX151" s="277">
        <v>21303.4</v>
      </c>
      <c r="AY151" s="277">
        <v>23628.3</v>
      </c>
      <c r="AZ151" s="277">
        <v>24621.200000000001</v>
      </c>
      <c r="BA151" s="277">
        <v>24610.1</v>
      </c>
      <c r="BB151" s="277">
        <v>27489.7</v>
      </c>
      <c r="BC151" s="277">
        <v>29516</v>
      </c>
      <c r="BD151" s="277">
        <v>32422.7</v>
      </c>
      <c r="BE151" s="277"/>
    </row>
    <row r="152" spans="1:57" s="384" customFormat="1" ht="15" x14ac:dyDescent="0.35">
      <c r="A152" s="382"/>
      <c r="B152" s="401"/>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12"/>
      <c r="AZ152" s="412"/>
      <c r="BA152" s="412"/>
      <c r="BB152" s="412"/>
      <c r="BC152" s="412"/>
      <c r="BD152" s="412"/>
      <c r="BE152" s="412"/>
    </row>
    <row r="153" spans="1:57" ht="13.5" thickBot="1" x14ac:dyDescent="0.25">
      <c r="A153" s="266" t="s">
        <v>1635</v>
      </c>
      <c r="B153" s="395"/>
      <c r="C153" s="396"/>
      <c r="D153" s="396"/>
      <c r="E153" s="396"/>
      <c r="F153" s="396"/>
      <c r="G153" s="396"/>
      <c r="H153" s="396"/>
      <c r="I153" s="396"/>
      <c r="J153" s="396"/>
      <c r="K153" s="396"/>
      <c r="L153" s="396"/>
      <c r="M153" s="396"/>
      <c r="N153" s="396"/>
      <c r="O153" s="396"/>
      <c r="P153" s="396"/>
      <c r="Q153" s="396"/>
      <c r="R153" s="396"/>
      <c r="S153" s="396"/>
      <c r="T153" s="396"/>
      <c r="U153" s="396"/>
      <c r="V153" s="396"/>
      <c r="W153" s="396"/>
      <c r="X153" s="396"/>
      <c r="Y153" s="396"/>
      <c r="Z153" s="396"/>
      <c r="AA153" s="396"/>
      <c r="AB153" s="396"/>
      <c r="AC153" s="396"/>
      <c r="AD153" s="396"/>
      <c r="AE153" s="396"/>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t="s">
        <v>178</v>
      </c>
    </row>
    <row r="154" spans="1:57" s="384" customFormat="1" ht="15" x14ac:dyDescent="0.35">
      <c r="A154" s="382"/>
      <c r="B154" s="40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row>
    <row r="155" spans="1:57" x14ac:dyDescent="0.2">
      <c r="A155" s="268" t="s">
        <v>437</v>
      </c>
    </row>
    <row r="156" spans="1:57" x14ac:dyDescent="0.2">
      <c r="A156" s="399" t="s">
        <v>78</v>
      </c>
    </row>
  </sheetData>
  <phoneticPr fontId="0" type="noConversion"/>
  <pageMargins left="0.55118110236220497" right="0.55118110236220497" top="0.55118110236220497" bottom="0.55118110236220497" header="0.196850393700787" footer="0.196850393700787"/>
  <pageSetup paperSize="9" scale="57" fitToHeight="0" orientation="portrait" r:id="rId1"/>
  <headerFooter alignWithMargins="0">
    <oddFooter>&amp;L&amp;8statec&amp;R&amp;8&amp;D</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55"/>
    <pageSetUpPr autoPageBreaks="0" fitToPage="1"/>
  </sheetPr>
  <dimension ref="A1:BE156"/>
  <sheetViews>
    <sheetView showGridLines="0" zoomScale="85" zoomScaleNormal="85" workbookViewId="0"/>
  </sheetViews>
  <sheetFormatPr defaultColWidth="11.42578125" defaultRowHeight="12.75" x14ac:dyDescent="0.2"/>
  <cols>
    <col min="1" max="1" width="64.7109375" style="185" customWidth="1"/>
    <col min="2" max="2" width="13.710937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557</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4" customFormat="1" ht="15" x14ac:dyDescent="0.35">
      <c r="A2" s="263" t="s">
        <v>60</v>
      </c>
      <c r="B2" s="400" t="s">
        <v>179</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10"/>
    </row>
    <row r="3" spans="1:57" s="384" customFormat="1" ht="15" x14ac:dyDescent="0.35">
      <c r="A3" s="382"/>
      <c r="B3" s="401"/>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4" customFormat="1" ht="15" x14ac:dyDescent="0.35">
      <c r="A5" s="382"/>
      <c r="B5" s="401"/>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row>
    <row r="6" spans="1:57" x14ac:dyDescent="0.2">
      <c r="A6" s="198" t="s">
        <v>711</v>
      </c>
      <c r="B6" s="390" t="s">
        <v>123</v>
      </c>
      <c r="C6" s="219">
        <v>96.7</v>
      </c>
      <c r="D6" s="219">
        <v>112</v>
      </c>
      <c r="E6" s="219">
        <v>140.30000000000001</v>
      </c>
      <c r="F6" s="219">
        <v>164.9</v>
      </c>
      <c r="G6" s="219">
        <v>176.6</v>
      </c>
      <c r="H6" s="219">
        <v>212.4</v>
      </c>
      <c r="I6" s="219">
        <v>234.2</v>
      </c>
      <c r="J6" s="219">
        <v>248.5</v>
      </c>
      <c r="K6" s="219">
        <v>271.7</v>
      </c>
      <c r="L6" s="219">
        <v>292.89999999999998</v>
      </c>
      <c r="M6" s="219">
        <v>383.1</v>
      </c>
      <c r="N6" s="219">
        <v>453.7</v>
      </c>
      <c r="O6" s="219">
        <v>562.29999999999995</v>
      </c>
      <c r="P6" s="219">
        <v>643.1</v>
      </c>
      <c r="Q6" s="219">
        <v>688</v>
      </c>
      <c r="R6" s="219">
        <v>725.5</v>
      </c>
      <c r="S6" s="219">
        <v>782.5</v>
      </c>
      <c r="T6" s="219">
        <v>829.6</v>
      </c>
      <c r="U6" s="219">
        <v>906.6</v>
      </c>
      <c r="V6" s="219">
        <v>1043.5</v>
      </c>
      <c r="W6" s="219">
        <v>1138.9000000000001</v>
      </c>
      <c r="X6" s="219">
        <v>1190.5999999999999</v>
      </c>
      <c r="Y6" s="219">
        <v>1406.8</v>
      </c>
      <c r="Z6" s="219">
        <v>1626.6</v>
      </c>
      <c r="AA6" s="219">
        <v>1765.1</v>
      </c>
      <c r="AB6" s="219">
        <v>1736.1</v>
      </c>
      <c r="AC6" s="219">
        <v>1814.9</v>
      </c>
      <c r="AD6" s="219">
        <v>2037.6</v>
      </c>
      <c r="AE6" s="219">
        <v>2229.9</v>
      </c>
      <c r="AF6" s="219">
        <v>2592</v>
      </c>
      <c r="AG6" s="219">
        <v>3013.3</v>
      </c>
      <c r="AH6" s="219">
        <v>2995.5</v>
      </c>
      <c r="AI6" s="219">
        <v>3048.7</v>
      </c>
      <c r="AJ6" s="219">
        <v>3199</v>
      </c>
      <c r="AK6" s="219">
        <v>3642.2</v>
      </c>
      <c r="AL6" s="219">
        <v>3984.8</v>
      </c>
      <c r="AM6" s="219">
        <v>4207.8999999999996</v>
      </c>
      <c r="AN6" s="219">
        <v>4793.7</v>
      </c>
      <c r="AO6" s="219">
        <v>4691.5</v>
      </c>
      <c r="AP6" s="219">
        <v>4584.3</v>
      </c>
      <c r="AQ6" s="219">
        <v>4927.8</v>
      </c>
      <c r="AR6" s="219">
        <v>5277.2</v>
      </c>
      <c r="AS6" s="219">
        <v>5641.8</v>
      </c>
      <c r="AT6" s="219">
        <v>5954.4</v>
      </c>
      <c r="AU6" s="219">
        <v>6496.4</v>
      </c>
      <c r="AV6" s="219">
        <v>5686.8</v>
      </c>
      <c r="AW6" s="219">
        <v>5985.9</v>
      </c>
      <c r="AX6" s="219">
        <v>6419.6</v>
      </c>
      <c r="AY6" s="219">
        <v>6801.1</v>
      </c>
      <c r="AZ6" s="219">
        <v>7015</v>
      </c>
      <c r="BA6" s="219">
        <v>6988.9</v>
      </c>
      <c r="BB6" s="219">
        <v>8127.5</v>
      </c>
      <c r="BC6" s="219">
        <v>8565</v>
      </c>
      <c r="BD6" s="219">
        <v>8720.6</v>
      </c>
      <c r="BE6" s="219"/>
    </row>
    <row r="7" spans="1:57" x14ac:dyDescent="0.2">
      <c r="A7" s="402" t="s">
        <v>74</v>
      </c>
      <c r="B7" s="403" t="s">
        <v>75</v>
      </c>
      <c r="C7" s="277">
        <v>85.9</v>
      </c>
      <c r="D7" s="277">
        <v>99.7</v>
      </c>
      <c r="E7" s="277">
        <v>126.9</v>
      </c>
      <c r="F7" s="277">
        <v>149.69999999999999</v>
      </c>
      <c r="G7" s="277">
        <v>158.9</v>
      </c>
      <c r="H7" s="277">
        <v>194.1</v>
      </c>
      <c r="I7" s="277">
        <v>212.3</v>
      </c>
      <c r="J7" s="277">
        <v>225</v>
      </c>
      <c r="K7" s="277">
        <v>245.2</v>
      </c>
      <c r="L7" s="277">
        <v>263</v>
      </c>
      <c r="M7" s="277">
        <v>349.8</v>
      </c>
      <c r="N7" s="277">
        <v>414.1</v>
      </c>
      <c r="O7" s="277">
        <v>516.70000000000005</v>
      </c>
      <c r="P7" s="277">
        <v>593.4</v>
      </c>
      <c r="Q7" s="277">
        <v>631.79999999999995</v>
      </c>
      <c r="R7" s="277">
        <v>666.1</v>
      </c>
      <c r="S7" s="277">
        <v>716.1</v>
      </c>
      <c r="T7" s="277">
        <v>759.1</v>
      </c>
      <c r="U7" s="277">
        <v>819</v>
      </c>
      <c r="V7" s="277">
        <v>932.6</v>
      </c>
      <c r="W7" s="277">
        <v>1014.8</v>
      </c>
      <c r="X7" s="277">
        <v>1081</v>
      </c>
      <c r="Y7" s="277">
        <v>1272.7</v>
      </c>
      <c r="Z7" s="277">
        <v>1432.9</v>
      </c>
      <c r="AA7" s="277">
        <v>1557.8</v>
      </c>
      <c r="AB7" s="277">
        <v>1547.2</v>
      </c>
      <c r="AC7" s="277">
        <v>1602.4</v>
      </c>
      <c r="AD7" s="277">
        <v>1786.2</v>
      </c>
      <c r="AE7" s="277">
        <v>1935.6</v>
      </c>
      <c r="AF7" s="277">
        <v>2215.8000000000002</v>
      </c>
      <c r="AG7" s="277">
        <v>2519.3000000000002</v>
      </c>
      <c r="AH7" s="277">
        <v>2516.1999999999998</v>
      </c>
      <c r="AI7" s="277">
        <v>2652</v>
      </c>
      <c r="AJ7" s="277">
        <v>2822.5</v>
      </c>
      <c r="AK7" s="277">
        <v>3205.2</v>
      </c>
      <c r="AL7" s="277">
        <v>3437.9</v>
      </c>
      <c r="AM7" s="277">
        <v>3540.9</v>
      </c>
      <c r="AN7" s="277">
        <v>4059.9</v>
      </c>
      <c r="AO7" s="277">
        <v>4106.3</v>
      </c>
      <c r="AP7" s="277">
        <v>4048.3</v>
      </c>
      <c r="AQ7" s="277">
        <v>4277.3</v>
      </c>
      <c r="AR7" s="277">
        <v>4648.2</v>
      </c>
      <c r="AS7" s="277">
        <v>4984</v>
      </c>
      <c r="AT7" s="277">
        <v>5208.7</v>
      </c>
      <c r="AU7" s="277">
        <v>5658.1</v>
      </c>
      <c r="AV7" s="277">
        <v>4717.2</v>
      </c>
      <c r="AW7" s="277">
        <v>4965</v>
      </c>
      <c r="AX7" s="277">
        <v>5313</v>
      </c>
      <c r="AY7" s="277">
        <v>5647.9</v>
      </c>
      <c r="AZ7" s="277">
        <v>5857.2</v>
      </c>
      <c r="BA7" s="277">
        <v>5822.9</v>
      </c>
      <c r="BB7" s="277">
        <v>6671.7</v>
      </c>
      <c r="BC7" s="277">
        <v>7243.6</v>
      </c>
      <c r="BD7" s="277">
        <v>7415.6</v>
      </c>
      <c r="BE7" s="277"/>
    </row>
    <row r="8" spans="1:57" x14ac:dyDescent="0.2">
      <c r="A8" s="404" t="s">
        <v>712</v>
      </c>
      <c r="B8" s="403" t="s">
        <v>713</v>
      </c>
      <c r="C8" s="277">
        <v>43.7</v>
      </c>
      <c r="D8" s="277">
        <v>55.9</v>
      </c>
      <c r="E8" s="277">
        <v>66.2</v>
      </c>
      <c r="F8" s="277">
        <v>77.400000000000006</v>
      </c>
      <c r="G8" s="277">
        <v>86.2</v>
      </c>
      <c r="H8" s="277">
        <v>105.7</v>
      </c>
      <c r="I8" s="277">
        <v>115.1</v>
      </c>
      <c r="J8" s="277">
        <v>119.9</v>
      </c>
      <c r="K8" s="277">
        <v>134.19999999999999</v>
      </c>
      <c r="L8" s="277">
        <v>138.4</v>
      </c>
      <c r="M8" s="277">
        <v>178.5</v>
      </c>
      <c r="N8" s="277">
        <v>198</v>
      </c>
      <c r="O8" s="277">
        <v>241.6</v>
      </c>
      <c r="P8" s="277">
        <v>279.5</v>
      </c>
      <c r="Q8" s="277">
        <v>314.10000000000002</v>
      </c>
      <c r="R8" s="277">
        <v>334.7</v>
      </c>
      <c r="S8" s="277">
        <v>360.5</v>
      </c>
      <c r="T8" s="277">
        <v>388</v>
      </c>
      <c r="U8" s="277">
        <v>420.8</v>
      </c>
      <c r="V8" s="277">
        <v>473.1</v>
      </c>
      <c r="W8" s="277">
        <v>518.70000000000005</v>
      </c>
      <c r="X8" s="277">
        <v>535.70000000000005</v>
      </c>
      <c r="Y8" s="277">
        <v>594.70000000000005</v>
      </c>
      <c r="Z8" s="277">
        <v>703.9</v>
      </c>
      <c r="AA8" s="277">
        <v>748.3</v>
      </c>
      <c r="AB8" s="277">
        <v>775.9</v>
      </c>
      <c r="AC8" s="277">
        <v>811.8</v>
      </c>
      <c r="AD8" s="277">
        <v>882.7</v>
      </c>
      <c r="AE8" s="277">
        <v>966.9</v>
      </c>
      <c r="AF8" s="277">
        <v>1072.3</v>
      </c>
      <c r="AG8" s="277">
        <v>1218.4000000000001</v>
      </c>
      <c r="AH8" s="277">
        <v>1300.4000000000001</v>
      </c>
      <c r="AI8" s="277">
        <v>1361.8</v>
      </c>
      <c r="AJ8" s="277">
        <v>1463.3</v>
      </c>
      <c r="AK8" s="277">
        <v>1657</v>
      </c>
      <c r="AL8" s="277">
        <v>1850.6</v>
      </c>
      <c r="AM8" s="277">
        <v>1897.5</v>
      </c>
      <c r="AN8" s="277">
        <v>2280.6</v>
      </c>
      <c r="AO8" s="277">
        <v>2387.6999999999998</v>
      </c>
      <c r="AP8" s="277">
        <v>2477.1</v>
      </c>
      <c r="AQ8" s="277">
        <v>2657</v>
      </c>
      <c r="AR8" s="277">
        <v>2906.5</v>
      </c>
      <c r="AS8" s="277">
        <v>3195.1</v>
      </c>
      <c r="AT8" s="277">
        <v>3448.4</v>
      </c>
      <c r="AU8" s="277">
        <v>3768.9</v>
      </c>
      <c r="AV8" s="277">
        <v>2991</v>
      </c>
      <c r="AW8" s="277">
        <v>3146.6</v>
      </c>
      <c r="AX8" s="277">
        <v>3381.8</v>
      </c>
      <c r="AY8" s="277">
        <v>3533.5</v>
      </c>
      <c r="AZ8" s="277">
        <v>3685.5</v>
      </c>
      <c r="BA8" s="277">
        <v>3754.8</v>
      </c>
      <c r="BB8" s="277">
        <v>4183.1000000000004</v>
      </c>
      <c r="BC8" s="277">
        <v>4779</v>
      </c>
      <c r="BD8" s="277">
        <v>4981.8999999999996</v>
      </c>
      <c r="BE8" s="277"/>
    </row>
    <row r="9" spans="1:57" x14ac:dyDescent="0.2">
      <c r="A9" s="404" t="s">
        <v>714</v>
      </c>
      <c r="B9" s="403" t="s">
        <v>715</v>
      </c>
      <c r="C9" s="277">
        <v>25.4</v>
      </c>
      <c r="D9" s="277">
        <v>25.5</v>
      </c>
      <c r="E9" s="277">
        <v>35.4</v>
      </c>
      <c r="F9" s="277">
        <v>42.9</v>
      </c>
      <c r="G9" s="277">
        <v>39.299999999999997</v>
      </c>
      <c r="H9" s="277">
        <v>53.3</v>
      </c>
      <c r="I9" s="277">
        <v>57.7</v>
      </c>
      <c r="J9" s="277">
        <v>60.4</v>
      </c>
      <c r="K9" s="277">
        <v>64.400000000000006</v>
      </c>
      <c r="L9" s="277">
        <v>69</v>
      </c>
      <c r="M9" s="277">
        <v>113.4</v>
      </c>
      <c r="N9" s="277">
        <v>153.6</v>
      </c>
      <c r="O9" s="277">
        <v>198.8</v>
      </c>
      <c r="P9" s="277">
        <v>223.2</v>
      </c>
      <c r="Q9" s="277">
        <v>224.8</v>
      </c>
      <c r="R9" s="277">
        <v>236.1</v>
      </c>
      <c r="S9" s="277">
        <v>240.2</v>
      </c>
      <c r="T9" s="277">
        <v>243.3</v>
      </c>
      <c r="U9" s="277">
        <v>256.8</v>
      </c>
      <c r="V9" s="277">
        <v>292.3</v>
      </c>
      <c r="W9" s="277">
        <v>326.39999999999998</v>
      </c>
      <c r="X9" s="277">
        <v>382.4</v>
      </c>
      <c r="Y9" s="277">
        <v>493.5</v>
      </c>
      <c r="Z9" s="277">
        <v>556.79999999999995</v>
      </c>
      <c r="AA9" s="277">
        <v>646.29999999999995</v>
      </c>
      <c r="AB9" s="277">
        <v>611.6</v>
      </c>
      <c r="AC9" s="277">
        <v>627.4</v>
      </c>
      <c r="AD9" s="277">
        <v>719.3</v>
      </c>
      <c r="AE9" s="277">
        <v>751.1</v>
      </c>
      <c r="AF9" s="277">
        <v>891.5</v>
      </c>
      <c r="AG9" s="277">
        <v>997.6</v>
      </c>
      <c r="AH9" s="277">
        <v>941.7</v>
      </c>
      <c r="AI9" s="277">
        <v>1051.0999999999999</v>
      </c>
      <c r="AJ9" s="277">
        <v>1109.9000000000001</v>
      </c>
      <c r="AK9" s="277">
        <v>1261.5999999999999</v>
      </c>
      <c r="AL9" s="277">
        <v>1269.7</v>
      </c>
      <c r="AM9" s="277">
        <v>1300.7</v>
      </c>
      <c r="AN9" s="277">
        <v>1335.3</v>
      </c>
      <c r="AO9" s="277">
        <v>1370.7</v>
      </c>
      <c r="AP9" s="277">
        <v>1299.0999999999999</v>
      </c>
      <c r="AQ9" s="277">
        <v>1326.6</v>
      </c>
      <c r="AR9" s="277">
        <v>1417.7</v>
      </c>
      <c r="AS9" s="277">
        <v>1449.3</v>
      </c>
      <c r="AT9" s="277">
        <v>1406.6</v>
      </c>
      <c r="AU9" s="277">
        <v>1486.5</v>
      </c>
      <c r="AV9" s="277">
        <v>1298.3</v>
      </c>
      <c r="AW9" s="277">
        <v>1337.7</v>
      </c>
      <c r="AX9" s="277">
        <v>1385.2</v>
      </c>
      <c r="AY9" s="277">
        <v>1477.5</v>
      </c>
      <c r="AZ9" s="277">
        <v>1594.5</v>
      </c>
      <c r="BA9" s="277">
        <v>1437.5</v>
      </c>
      <c r="BB9" s="277">
        <v>1705.5</v>
      </c>
      <c r="BC9" s="277">
        <v>1724.8</v>
      </c>
      <c r="BD9" s="277">
        <v>1920.6</v>
      </c>
      <c r="BE9" s="277"/>
    </row>
    <row r="10" spans="1:57" x14ac:dyDescent="0.2">
      <c r="A10" s="405" t="s">
        <v>742</v>
      </c>
      <c r="B10" s="283" t="s">
        <v>902</v>
      </c>
      <c r="C10" s="5">
        <v>4.8</v>
      </c>
      <c r="D10" s="5">
        <v>2.5</v>
      </c>
      <c r="E10" s="5">
        <v>2.1</v>
      </c>
      <c r="F10" s="5">
        <v>1.3</v>
      </c>
      <c r="G10" s="5">
        <v>0.8</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v>0</v>
      </c>
      <c r="BA10" s="5">
        <v>0</v>
      </c>
      <c r="BB10" s="5">
        <v>0</v>
      </c>
      <c r="BC10" s="5">
        <v>0</v>
      </c>
      <c r="BD10" s="5">
        <v>0</v>
      </c>
      <c r="BE10" s="5"/>
    </row>
    <row r="11" spans="1:57" x14ac:dyDescent="0.2">
      <c r="A11" s="405" t="s">
        <v>934</v>
      </c>
      <c r="B11" s="283" t="s">
        <v>935</v>
      </c>
      <c r="C11" s="5">
        <v>20.6</v>
      </c>
      <c r="D11" s="5">
        <v>23</v>
      </c>
      <c r="E11" s="5">
        <v>33.299999999999997</v>
      </c>
      <c r="F11" s="5">
        <v>41.6</v>
      </c>
      <c r="G11" s="5">
        <v>38.4</v>
      </c>
      <c r="H11" s="5">
        <v>53.3</v>
      </c>
      <c r="I11" s="5">
        <v>57.7</v>
      </c>
      <c r="J11" s="5">
        <v>60.4</v>
      </c>
      <c r="K11" s="5">
        <v>64.400000000000006</v>
      </c>
      <c r="L11" s="5">
        <v>69</v>
      </c>
      <c r="M11" s="5">
        <v>113.4</v>
      </c>
      <c r="N11" s="5">
        <v>153.6</v>
      </c>
      <c r="O11" s="5">
        <v>198.8</v>
      </c>
      <c r="P11" s="5">
        <v>223.2</v>
      </c>
      <c r="Q11" s="5">
        <v>224.8</v>
      </c>
      <c r="R11" s="5">
        <v>236.1</v>
      </c>
      <c r="S11" s="5">
        <v>240.2</v>
      </c>
      <c r="T11" s="5">
        <v>243.3</v>
      </c>
      <c r="U11" s="5">
        <v>256.8</v>
      </c>
      <c r="V11" s="5">
        <v>292.3</v>
      </c>
      <c r="W11" s="5">
        <v>326.39999999999998</v>
      </c>
      <c r="X11" s="5">
        <v>382.4</v>
      </c>
      <c r="Y11" s="5">
        <v>493.5</v>
      </c>
      <c r="Z11" s="5">
        <v>556.79999999999995</v>
      </c>
      <c r="AA11" s="5">
        <v>646.29999999999995</v>
      </c>
      <c r="AB11" s="5">
        <v>611.6</v>
      </c>
      <c r="AC11" s="5">
        <v>627.4</v>
      </c>
      <c r="AD11" s="5">
        <v>719.3</v>
      </c>
      <c r="AE11" s="5">
        <v>751.1</v>
      </c>
      <c r="AF11" s="5">
        <v>891.5</v>
      </c>
      <c r="AG11" s="5">
        <v>997.6</v>
      </c>
      <c r="AH11" s="5">
        <v>941.7</v>
      </c>
      <c r="AI11" s="5">
        <v>1051.0999999999999</v>
      </c>
      <c r="AJ11" s="5">
        <v>1109.9000000000001</v>
      </c>
      <c r="AK11" s="5">
        <v>1261.5999999999999</v>
      </c>
      <c r="AL11" s="5">
        <v>1269.7</v>
      </c>
      <c r="AM11" s="5">
        <v>1300.7</v>
      </c>
      <c r="AN11" s="5">
        <v>1335.3</v>
      </c>
      <c r="AO11" s="5">
        <v>1370.7</v>
      </c>
      <c r="AP11" s="5">
        <v>1299.0999999999999</v>
      </c>
      <c r="AQ11" s="5">
        <v>1326.6</v>
      </c>
      <c r="AR11" s="5">
        <v>1417.7</v>
      </c>
      <c r="AS11" s="5">
        <v>1449.3</v>
      </c>
      <c r="AT11" s="5">
        <v>1406.6</v>
      </c>
      <c r="AU11" s="5">
        <v>1486.5</v>
      </c>
      <c r="AV11" s="5">
        <v>1298.3</v>
      </c>
      <c r="AW11" s="5">
        <v>1337.7</v>
      </c>
      <c r="AX11" s="5">
        <v>1385.2</v>
      </c>
      <c r="AY11" s="5">
        <v>1477.5</v>
      </c>
      <c r="AZ11" s="5">
        <v>1594.5</v>
      </c>
      <c r="BA11" s="5">
        <v>1437.5</v>
      </c>
      <c r="BB11" s="5">
        <v>1705.5</v>
      </c>
      <c r="BC11" s="5">
        <v>1724.8</v>
      </c>
      <c r="BD11" s="5">
        <v>1920.6</v>
      </c>
      <c r="BE11" s="5"/>
    </row>
    <row r="12" spans="1:57" x14ac:dyDescent="0.2">
      <c r="A12" s="406" t="s">
        <v>936</v>
      </c>
      <c r="B12" s="283" t="s">
        <v>937</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5">
        <v>0</v>
      </c>
      <c r="AW12" s="5">
        <v>0</v>
      </c>
      <c r="AX12" s="5">
        <v>0</v>
      </c>
      <c r="AY12" s="5">
        <v>0</v>
      </c>
      <c r="AZ12" s="5">
        <v>0</v>
      </c>
      <c r="BA12" s="5">
        <v>0</v>
      </c>
      <c r="BB12" s="5">
        <v>0</v>
      </c>
      <c r="BC12" s="5">
        <v>0</v>
      </c>
      <c r="BD12" s="5">
        <v>0</v>
      </c>
      <c r="BE12" s="5"/>
    </row>
    <row r="13" spans="1:57" x14ac:dyDescent="0.2">
      <c r="A13" s="406" t="s">
        <v>938</v>
      </c>
      <c r="B13" s="283" t="s">
        <v>939</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row>
    <row r="14" spans="1:57" x14ac:dyDescent="0.2">
      <c r="A14" s="406" t="s">
        <v>940</v>
      </c>
      <c r="B14" s="283" t="s">
        <v>941</v>
      </c>
      <c r="C14" s="5">
        <v>20.6</v>
      </c>
      <c r="D14" s="5">
        <v>23</v>
      </c>
      <c r="E14" s="5">
        <v>33.299999999999997</v>
      </c>
      <c r="F14" s="5">
        <v>41.6</v>
      </c>
      <c r="G14" s="5">
        <v>38.4</v>
      </c>
      <c r="H14" s="5">
        <v>53.3</v>
      </c>
      <c r="I14" s="5">
        <v>57.7</v>
      </c>
      <c r="J14" s="5">
        <v>60.4</v>
      </c>
      <c r="K14" s="5">
        <v>64.400000000000006</v>
      </c>
      <c r="L14" s="5">
        <v>69</v>
      </c>
      <c r="M14" s="5">
        <v>113.4</v>
      </c>
      <c r="N14" s="5">
        <v>153.6</v>
      </c>
      <c r="O14" s="5">
        <v>198.8</v>
      </c>
      <c r="P14" s="5">
        <v>223.2</v>
      </c>
      <c r="Q14" s="5">
        <v>224.8</v>
      </c>
      <c r="R14" s="5">
        <v>236.1</v>
      </c>
      <c r="S14" s="5">
        <v>240.2</v>
      </c>
      <c r="T14" s="5">
        <v>243.3</v>
      </c>
      <c r="U14" s="5">
        <v>256.8</v>
      </c>
      <c r="V14" s="5">
        <v>292.3</v>
      </c>
      <c r="W14" s="5">
        <v>326.39999999999998</v>
      </c>
      <c r="X14" s="5">
        <v>382.4</v>
      </c>
      <c r="Y14" s="5">
        <v>493.5</v>
      </c>
      <c r="Z14" s="5">
        <v>556.79999999999995</v>
      </c>
      <c r="AA14" s="5">
        <v>646.29999999999995</v>
      </c>
      <c r="AB14" s="5">
        <v>611.6</v>
      </c>
      <c r="AC14" s="5">
        <v>627.4</v>
      </c>
      <c r="AD14" s="5">
        <v>719.3</v>
      </c>
      <c r="AE14" s="5">
        <v>751.1</v>
      </c>
      <c r="AF14" s="5">
        <v>891.5</v>
      </c>
      <c r="AG14" s="5">
        <v>997.6</v>
      </c>
      <c r="AH14" s="5">
        <v>941.7</v>
      </c>
      <c r="AI14" s="5">
        <v>1051.0999999999999</v>
      </c>
      <c r="AJ14" s="5">
        <v>1109.9000000000001</v>
      </c>
      <c r="AK14" s="5">
        <v>1261.5999999999999</v>
      </c>
      <c r="AL14" s="5">
        <v>1269.7</v>
      </c>
      <c r="AM14" s="5">
        <v>1300.7</v>
      </c>
      <c r="AN14" s="5">
        <v>1335.3</v>
      </c>
      <c r="AO14" s="5">
        <v>1370.7</v>
      </c>
      <c r="AP14" s="5">
        <v>1299.0999999999999</v>
      </c>
      <c r="AQ14" s="5">
        <v>1326.6</v>
      </c>
      <c r="AR14" s="5">
        <v>1417.7</v>
      </c>
      <c r="AS14" s="5">
        <v>1449.3</v>
      </c>
      <c r="AT14" s="5">
        <v>1406.6</v>
      </c>
      <c r="AU14" s="5">
        <v>1486.5</v>
      </c>
      <c r="AV14" s="5">
        <v>1298.3</v>
      </c>
      <c r="AW14" s="5">
        <v>1337.7</v>
      </c>
      <c r="AX14" s="5">
        <v>1385.2</v>
      </c>
      <c r="AY14" s="5">
        <v>1477.5</v>
      </c>
      <c r="AZ14" s="5">
        <v>1594.5</v>
      </c>
      <c r="BA14" s="5">
        <v>1437.5</v>
      </c>
      <c r="BB14" s="5">
        <v>1705.5</v>
      </c>
      <c r="BC14" s="5">
        <v>1724.8</v>
      </c>
      <c r="BD14" s="5">
        <v>1920.6</v>
      </c>
      <c r="BE14" s="5"/>
    </row>
    <row r="15" spans="1:57" x14ac:dyDescent="0.2">
      <c r="A15" s="406" t="s">
        <v>942</v>
      </c>
      <c r="B15" s="283" t="s">
        <v>943</v>
      </c>
      <c r="C15" s="5">
        <v>1.1000000000000001</v>
      </c>
      <c r="D15" s="5">
        <v>1</v>
      </c>
      <c r="E15" s="5">
        <v>1.4</v>
      </c>
      <c r="F15" s="5">
        <v>1.6</v>
      </c>
      <c r="G15" s="5">
        <v>1.8</v>
      </c>
      <c r="H15" s="5">
        <v>2.1</v>
      </c>
      <c r="I15" s="5">
        <v>2.7</v>
      </c>
      <c r="J15" s="5">
        <v>2.9</v>
      </c>
      <c r="K15" s="5">
        <v>3.2</v>
      </c>
      <c r="L15" s="5">
        <v>4.4000000000000004</v>
      </c>
      <c r="M15" s="5">
        <v>4.5</v>
      </c>
      <c r="N15" s="5">
        <v>11.6</v>
      </c>
      <c r="O15" s="5">
        <v>17.2</v>
      </c>
      <c r="P15" s="5">
        <v>20</v>
      </c>
      <c r="Q15" s="5">
        <v>20.100000000000001</v>
      </c>
      <c r="R15" s="5">
        <v>19.8</v>
      </c>
      <c r="S15" s="5">
        <v>16.899999999999999</v>
      </c>
      <c r="T15" s="5">
        <v>19.7</v>
      </c>
      <c r="U15" s="5">
        <v>15</v>
      </c>
      <c r="V15" s="5">
        <v>18.8</v>
      </c>
      <c r="W15" s="5">
        <v>18.2</v>
      </c>
      <c r="X15" s="5">
        <v>21</v>
      </c>
      <c r="Y15" s="5">
        <v>19</v>
      </c>
      <c r="Z15" s="5">
        <v>19.5</v>
      </c>
      <c r="AA15" s="5">
        <v>17.5</v>
      </c>
      <c r="AB15" s="5">
        <v>16.399999999999999</v>
      </c>
      <c r="AC15" s="5">
        <v>17.100000000000001</v>
      </c>
      <c r="AD15" s="5">
        <v>18.2</v>
      </c>
      <c r="AE15" s="5">
        <v>18.600000000000001</v>
      </c>
      <c r="AF15" s="5">
        <v>19.100000000000001</v>
      </c>
      <c r="AG15" s="5">
        <v>19.2</v>
      </c>
      <c r="AH15" s="5">
        <v>19.899999999999999</v>
      </c>
      <c r="AI15" s="5">
        <v>20.5</v>
      </c>
      <c r="AJ15" s="5">
        <v>22.6</v>
      </c>
      <c r="AK15" s="5">
        <v>22.5</v>
      </c>
      <c r="AL15" s="5">
        <v>21.2</v>
      </c>
      <c r="AM15" s="5">
        <v>19.7</v>
      </c>
      <c r="AN15" s="5">
        <v>20.8</v>
      </c>
      <c r="AO15" s="5">
        <v>21.1</v>
      </c>
      <c r="AP15" s="5">
        <v>21</v>
      </c>
      <c r="AQ15" s="5">
        <v>20</v>
      </c>
      <c r="AR15" s="5">
        <v>22.4</v>
      </c>
      <c r="AS15" s="5">
        <v>21.7</v>
      </c>
      <c r="AT15" s="5">
        <v>24.3</v>
      </c>
      <c r="AU15" s="5">
        <v>27.2</v>
      </c>
      <c r="AV15" s="5">
        <v>27.8</v>
      </c>
      <c r="AW15" s="5">
        <v>35.4</v>
      </c>
      <c r="AX15" s="5">
        <v>37.700000000000003</v>
      </c>
      <c r="AY15" s="5">
        <v>42.1</v>
      </c>
      <c r="AZ15" s="5">
        <v>46.1</v>
      </c>
      <c r="BA15" s="5">
        <v>47.2</v>
      </c>
      <c r="BB15" s="5">
        <v>50</v>
      </c>
      <c r="BC15" s="5">
        <v>52.6</v>
      </c>
      <c r="BD15" s="5">
        <v>53.5</v>
      </c>
      <c r="BE15" s="5"/>
    </row>
    <row r="16" spans="1:57" x14ac:dyDescent="0.2">
      <c r="A16" s="406" t="s">
        <v>944</v>
      </c>
      <c r="B16" s="283" t="s">
        <v>945</v>
      </c>
      <c r="C16" s="5">
        <v>0</v>
      </c>
      <c r="D16" s="5">
        <v>1.1000000000000001</v>
      </c>
      <c r="E16" s="5">
        <v>0.9</v>
      </c>
      <c r="F16" s="5">
        <v>0.5</v>
      </c>
      <c r="G16" s="5">
        <v>0.4</v>
      </c>
      <c r="H16" s="5">
        <v>0.4</v>
      </c>
      <c r="I16" s="5">
        <v>0.3</v>
      </c>
      <c r="J16" s="5">
        <v>0.3</v>
      </c>
      <c r="K16" s="5">
        <v>0.3</v>
      </c>
      <c r="L16" s="5">
        <v>0.2</v>
      </c>
      <c r="M16" s="5">
        <v>1.1000000000000001</v>
      </c>
      <c r="N16" s="5">
        <v>4.2</v>
      </c>
      <c r="O16" s="5">
        <v>1.2</v>
      </c>
      <c r="P16" s="5">
        <v>1.1000000000000001</v>
      </c>
      <c r="Q16" s="5">
        <v>1</v>
      </c>
      <c r="R16" s="5">
        <v>1</v>
      </c>
      <c r="S16" s="5">
        <v>1.1000000000000001</v>
      </c>
      <c r="T16" s="5">
        <v>1.1000000000000001</v>
      </c>
      <c r="U16" s="5">
        <v>11</v>
      </c>
      <c r="V16" s="5">
        <v>11</v>
      </c>
      <c r="W16" s="5">
        <v>10.5</v>
      </c>
      <c r="X16" s="5">
        <v>10.1</v>
      </c>
      <c r="Y16" s="5">
        <v>73.5</v>
      </c>
      <c r="Z16" s="5">
        <v>45.4</v>
      </c>
      <c r="AA16" s="5">
        <v>74.900000000000006</v>
      </c>
      <c r="AB16" s="5">
        <v>72.8</v>
      </c>
      <c r="AC16" s="5">
        <v>76.2</v>
      </c>
      <c r="AD16" s="5">
        <v>80.8</v>
      </c>
      <c r="AE16" s="5">
        <v>84.4</v>
      </c>
      <c r="AF16" s="5">
        <v>90.3</v>
      </c>
      <c r="AG16" s="5">
        <v>100.1</v>
      </c>
      <c r="AH16" s="5">
        <v>104.4</v>
      </c>
      <c r="AI16" s="5">
        <v>109.3</v>
      </c>
      <c r="AJ16" s="5">
        <v>119.8</v>
      </c>
      <c r="AK16" s="5">
        <v>133.1</v>
      </c>
      <c r="AL16" s="5">
        <v>140</v>
      </c>
      <c r="AM16" s="5">
        <v>136.5</v>
      </c>
      <c r="AN16" s="5">
        <v>135.5</v>
      </c>
      <c r="AO16" s="5">
        <v>134.9</v>
      </c>
      <c r="AP16" s="5">
        <v>126</v>
      </c>
      <c r="AQ16" s="5">
        <v>144.69999999999999</v>
      </c>
      <c r="AR16" s="5">
        <v>174.4</v>
      </c>
      <c r="AS16" s="5">
        <v>200</v>
      </c>
      <c r="AT16" s="5">
        <v>197.4</v>
      </c>
      <c r="AU16" s="5">
        <v>191.8</v>
      </c>
      <c r="AV16" s="5">
        <v>184.2</v>
      </c>
      <c r="AW16" s="5">
        <v>178.9</v>
      </c>
      <c r="AX16" s="5">
        <v>184.8</v>
      </c>
      <c r="AY16" s="5">
        <v>197.2</v>
      </c>
      <c r="AZ16" s="5">
        <v>220.6</v>
      </c>
      <c r="BA16" s="5">
        <v>180.3</v>
      </c>
      <c r="BB16" s="5">
        <v>183.1</v>
      </c>
      <c r="BC16" s="5">
        <v>114.1</v>
      </c>
      <c r="BD16" s="5">
        <v>157.80000000000001</v>
      </c>
      <c r="BE16" s="5"/>
    </row>
    <row r="17" spans="1:57" x14ac:dyDescent="0.2">
      <c r="A17" s="406" t="s">
        <v>946</v>
      </c>
      <c r="B17" s="283" t="s">
        <v>947</v>
      </c>
      <c r="C17" s="5">
        <v>16.399999999999999</v>
      </c>
      <c r="D17" s="5">
        <v>17.600000000000001</v>
      </c>
      <c r="E17" s="5">
        <v>24.4</v>
      </c>
      <c r="F17" s="5">
        <v>30.3</v>
      </c>
      <c r="G17" s="5">
        <v>28.5</v>
      </c>
      <c r="H17" s="5">
        <v>37.799999999999997</v>
      </c>
      <c r="I17" s="5">
        <v>40</v>
      </c>
      <c r="J17" s="5">
        <v>41.3</v>
      </c>
      <c r="K17" s="5">
        <v>45.7</v>
      </c>
      <c r="L17" s="5">
        <v>47.5</v>
      </c>
      <c r="M17" s="5">
        <v>76</v>
      </c>
      <c r="N17" s="5">
        <v>82.3</v>
      </c>
      <c r="O17" s="5">
        <v>100.3</v>
      </c>
      <c r="P17" s="5">
        <v>104.2</v>
      </c>
      <c r="Q17" s="5">
        <v>112.5</v>
      </c>
      <c r="R17" s="5">
        <v>116.3</v>
      </c>
      <c r="S17" s="5">
        <v>128.5</v>
      </c>
      <c r="T17" s="5">
        <v>124.9</v>
      </c>
      <c r="U17" s="5">
        <v>131.4</v>
      </c>
      <c r="V17" s="5">
        <v>151.1</v>
      </c>
      <c r="W17" s="5">
        <v>173</v>
      </c>
      <c r="X17" s="5">
        <v>210</v>
      </c>
      <c r="Y17" s="5">
        <v>232.8</v>
      </c>
      <c r="Z17" s="5">
        <v>325.7</v>
      </c>
      <c r="AA17" s="5">
        <v>336.8</v>
      </c>
      <c r="AB17" s="5">
        <v>311.89999999999998</v>
      </c>
      <c r="AC17" s="5">
        <v>320.5</v>
      </c>
      <c r="AD17" s="5">
        <v>338.5</v>
      </c>
      <c r="AE17" s="5">
        <v>352.4</v>
      </c>
      <c r="AF17" s="5">
        <v>375.7</v>
      </c>
      <c r="AG17" s="5">
        <v>414.2</v>
      </c>
      <c r="AH17" s="5">
        <v>434.4</v>
      </c>
      <c r="AI17" s="5">
        <v>453.1</v>
      </c>
      <c r="AJ17" s="5">
        <v>496.1</v>
      </c>
      <c r="AK17" s="5">
        <v>550.70000000000005</v>
      </c>
      <c r="AL17" s="5">
        <v>578</v>
      </c>
      <c r="AM17" s="5">
        <v>563.4</v>
      </c>
      <c r="AN17" s="5">
        <v>559.20000000000005</v>
      </c>
      <c r="AO17" s="5">
        <v>563.9</v>
      </c>
      <c r="AP17" s="5">
        <v>526</v>
      </c>
      <c r="AQ17" s="5">
        <v>536.20000000000005</v>
      </c>
      <c r="AR17" s="5">
        <v>562.29999999999995</v>
      </c>
      <c r="AS17" s="5">
        <v>557.6</v>
      </c>
      <c r="AT17" s="5">
        <v>530.29999999999995</v>
      </c>
      <c r="AU17" s="5">
        <v>515</v>
      </c>
      <c r="AV17" s="5">
        <v>494.7</v>
      </c>
      <c r="AW17" s="5">
        <v>481.2</v>
      </c>
      <c r="AX17" s="5">
        <v>497</v>
      </c>
      <c r="AY17" s="5">
        <v>531.6</v>
      </c>
      <c r="AZ17" s="5">
        <v>551.20000000000005</v>
      </c>
      <c r="BA17" s="5">
        <v>435.6</v>
      </c>
      <c r="BB17" s="5">
        <v>448.7</v>
      </c>
      <c r="BC17" s="5">
        <v>404.8</v>
      </c>
      <c r="BD17" s="5">
        <v>401.6</v>
      </c>
      <c r="BE17" s="5"/>
    </row>
    <row r="18" spans="1:57" x14ac:dyDescent="0.2">
      <c r="A18" s="406" t="s">
        <v>948</v>
      </c>
      <c r="B18" s="283" t="s">
        <v>949</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30.2</v>
      </c>
      <c r="AB18" s="5">
        <v>34.4</v>
      </c>
      <c r="AC18" s="5">
        <v>34.9</v>
      </c>
      <c r="AD18" s="5">
        <v>36.4</v>
      </c>
      <c r="AE18" s="5">
        <v>37.1</v>
      </c>
      <c r="AF18" s="5">
        <v>53.8</v>
      </c>
      <c r="AG18" s="5">
        <v>59.4</v>
      </c>
      <c r="AH18" s="5">
        <v>59.4</v>
      </c>
      <c r="AI18" s="5">
        <v>58.9</v>
      </c>
      <c r="AJ18" s="5">
        <v>60.4</v>
      </c>
      <c r="AK18" s="5">
        <v>108.8</v>
      </c>
      <c r="AL18" s="5">
        <v>129.1</v>
      </c>
      <c r="AM18" s="5">
        <v>147.30000000000001</v>
      </c>
      <c r="AN18" s="5">
        <v>144.9</v>
      </c>
      <c r="AO18" s="5">
        <v>143.5</v>
      </c>
      <c r="AP18" s="5">
        <v>133.4</v>
      </c>
      <c r="AQ18" s="5">
        <v>132.30000000000001</v>
      </c>
      <c r="AR18" s="5">
        <v>136.69999999999999</v>
      </c>
      <c r="AS18" s="5">
        <v>133.80000000000001</v>
      </c>
      <c r="AT18" s="5">
        <v>126</v>
      </c>
      <c r="AU18" s="5">
        <v>122.3</v>
      </c>
      <c r="AV18" s="5">
        <v>117.4</v>
      </c>
      <c r="AW18" s="5">
        <v>114.6</v>
      </c>
      <c r="AX18" s="5">
        <v>118.6</v>
      </c>
      <c r="AY18" s="5">
        <v>127.9</v>
      </c>
      <c r="AZ18" s="5">
        <v>134.9</v>
      </c>
      <c r="BA18" s="5">
        <v>105.7</v>
      </c>
      <c r="BB18" s="5">
        <v>114.4</v>
      </c>
      <c r="BC18" s="5">
        <v>109.4</v>
      </c>
      <c r="BD18" s="5">
        <v>114.6</v>
      </c>
      <c r="BE18" s="5"/>
    </row>
    <row r="19" spans="1:57" x14ac:dyDescent="0.2">
      <c r="A19" s="406" t="s">
        <v>950</v>
      </c>
      <c r="B19" s="283" t="s">
        <v>951</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1.8</v>
      </c>
      <c r="AA19" s="5">
        <v>2</v>
      </c>
      <c r="AB19" s="5">
        <v>1.9</v>
      </c>
      <c r="AC19" s="5">
        <v>2.2000000000000002</v>
      </c>
      <c r="AD19" s="5">
        <v>2.1</v>
      </c>
      <c r="AE19" s="5">
        <v>2.1</v>
      </c>
      <c r="AF19" s="5">
        <v>2</v>
      </c>
      <c r="AG19" s="5">
        <v>1.7</v>
      </c>
      <c r="AH19" s="5">
        <v>2</v>
      </c>
      <c r="AI19" s="5">
        <v>1.9</v>
      </c>
      <c r="AJ19" s="5">
        <v>2.6</v>
      </c>
      <c r="AK19" s="5">
        <v>4.2</v>
      </c>
      <c r="AL19" s="5">
        <v>3.2</v>
      </c>
      <c r="AM19" s="5">
        <v>3.1</v>
      </c>
      <c r="AN19" s="5">
        <v>2.6</v>
      </c>
      <c r="AO19" s="5">
        <v>3.1</v>
      </c>
      <c r="AP19" s="5">
        <v>2.9</v>
      </c>
      <c r="AQ19" s="5">
        <v>2.8</v>
      </c>
      <c r="AR19" s="5">
        <v>2.4</v>
      </c>
      <c r="AS19" s="5">
        <v>2.4</v>
      </c>
      <c r="AT19" s="5">
        <v>2.4</v>
      </c>
      <c r="AU19" s="5">
        <v>2.1</v>
      </c>
      <c r="AV19" s="5">
        <v>2.1</v>
      </c>
      <c r="AW19" s="5">
        <v>2.1</v>
      </c>
      <c r="AX19" s="5">
        <v>2.1</v>
      </c>
      <c r="AY19" s="5">
        <v>2</v>
      </c>
      <c r="AZ19" s="5">
        <v>2</v>
      </c>
      <c r="BA19" s="5">
        <v>2</v>
      </c>
      <c r="BB19" s="5">
        <v>2</v>
      </c>
      <c r="BC19" s="5">
        <v>2.1</v>
      </c>
      <c r="BD19" s="5">
        <v>1.6</v>
      </c>
      <c r="BE19" s="5"/>
    </row>
    <row r="20" spans="1:57" x14ac:dyDescent="0.2">
      <c r="A20" s="406" t="s">
        <v>952</v>
      </c>
      <c r="B20" s="283" t="s">
        <v>953</v>
      </c>
      <c r="C20" s="5">
        <v>0</v>
      </c>
      <c r="D20" s="5">
        <v>0</v>
      </c>
      <c r="E20" s="5">
        <v>0</v>
      </c>
      <c r="F20" s="5">
        <v>0</v>
      </c>
      <c r="G20" s="5">
        <v>0</v>
      </c>
      <c r="H20" s="5">
        <v>0.1</v>
      </c>
      <c r="I20" s="5">
        <v>0.1</v>
      </c>
      <c r="J20" s="5">
        <v>0.1</v>
      </c>
      <c r="K20" s="5">
        <v>0.1</v>
      </c>
      <c r="L20" s="5">
        <v>0.1</v>
      </c>
      <c r="M20" s="5">
        <v>0.1</v>
      </c>
      <c r="N20" s="5">
        <v>0</v>
      </c>
      <c r="O20" s="5">
        <v>0</v>
      </c>
      <c r="P20" s="5">
        <v>0</v>
      </c>
      <c r="Q20" s="5">
        <v>0</v>
      </c>
      <c r="R20" s="5">
        <v>0</v>
      </c>
      <c r="S20" s="5">
        <v>0</v>
      </c>
      <c r="T20" s="5">
        <v>0</v>
      </c>
      <c r="U20" s="5">
        <v>0</v>
      </c>
      <c r="V20" s="5">
        <v>0</v>
      </c>
      <c r="W20" s="5">
        <v>0</v>
      </c>
      <c r="X20" s="5">
        <v>0</v>
      </c>
      <c r="Y20" s="5">
        <v>0</v>
      </c>
      <c r="Z20" s="5">
        <v>0</v>
      </c>
      <c r="AA20" s="5">
        <v>0</v>
      </c>
      <c r="AB20" s="5">
        <v>0</v>
      </c>
      <c r="AC20" s="5">
        <v>0.2</v>
      </c>
      <c r="AD20" s="5">
        <v>0.3</v>
      </c>
      <c r="AE20" s="5">
        <v>0.2</v>
      </c>
      <c r="AF20" s="5">
        <v>0.2</v>
      </c>
      <c r="AG20" s="5">
        <v>0.2</v>
      </c>
      <c r="AH20" s="5">
        <v>0.2</v>
      </c>
      <c r="AI20" s="5">
        <v>0.2</v>
      </c>
      <c r="AJ20" s="5">
        <v>0.2</v>
      </c>
      <c r="AK20" s="5">
        <v>0.1</v>
      </c>
      <c r="AL20" s="5">
        <v>0.1</v>
      </c>
      <c r="AM20" s="5">
        <v>0.2</v>
      </c>
      <c r="AN20" s="5">
        <v>0.2</v>
      </c>
      <c r="AO20" s="5">
        <v>0.4</v>
      </c>
      <c r="AP20" s="5">
        <v>0.3</v>
      </c>
      <c r="AQ20" s="5">
        <v>0.3</v>
      </c>
      <c r="AR20" s="5">
        <v>0.3</v>
      </c>
      <c r="AS20" s="5">
        <v>0.3</v>
      </c>
      <c r="AT20" s="5">
        <v>0.3</v>
      </c>
      <c r="AU20" s="5">
        <v>0.3</v>
      </c>
      <c r="AV20" s="5">
        <v>0.3</v>
      </c>
      <c r="AW20" s="5">
        <v>0.3</v>
      </c>
      <c r="AX20" s="5">
        <v>0.3</v>
      </c>
      <c r="AY20" s="5">
        <v>0.2</v>
      </c>
      <c r="AZ20" s="5">
        <v>0.2</v>
      </c>
      <c r="BA20" s="5">
        <v>0.2</v>
      </c>
      <c r="BB20" s="5">
        <v>0.2</v>
      </c>
      <c r="BC20" s="5">
        <v>0.2</v>
      </c>
      <c r="BD20" s="5">
        <v>0.3</v>
      </c>
      <c r="BE20" s="5"/>
    </row>
    <row r="21" spans="1:57" x14ac:dyDescent="0.2">
      <c r="A21" s="406" t="s">
        <v>954</v>
      </c>
      <c r="B21" s="283" t="s">
        <v>955</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0.7</v>
      </c>
      <c r="AA21" s="5">
        <v>0.8</v>
      </c>
      <c r="AB21" s="5">
        <v>0.8</v>
      </c>
      <c r="AC21" s="5">
        <v>0.8</v>
      </c>
      <c r="AD21" s="5">
        <v>0.9</v>
      </c>
      <c r="AE21" s="5">
        <v>0.9</v>
      </c>
      <c r="AF21" s="5">
        <v>1</v>
      </c>
      <c r="AG21" s="5">
        <v>1</v>
      </c>
      <c r="AH21" s="5">
        <v>1</v>
      </c>
      <c r="AI21" s="5">
        <v>1</v>
      </c>
      <c r="AJ21" s="5">
        <v>1.1000000000000001</v>
      </c>
      <c r="AK21" s="5">
        <v>1.1000000000000001</v>
      </c>
      <c r="AL21" s="5">
        <v>1.2</v>
      </c>
      <c r="AM21" s="5">
        <v>1</v>
      </c>
      <c r="AN21" s="5">
        <v>1.2</v>
      </c>
      <c r="AO21" s="5">
        <v>1.1000000000000001</v>
      </c>
      <c r="AP21" s="5">
        <v>1.1000000000000001</v>
      </c>
      <c r="AQ21" s="5">
        <v>1</v>
      </c>
      <c r="AR21" s="5">
        <v>1</v>
      </c>
      <c r="AS21" s="5">
        <v>1</v>
      </c>
      <c r="AT21" s="5">
        <v>1.1000000000000001</v>
      </c>
      <c r="AU21" s="5">
        <v>1</v>
      </c>
      <c r="AV21" s="5">
        <v>1</v>
      </c>
      <c r="AW21" s="5">
        <v>1</v>
      </c>
      <c r="AX21" s="5">
        <v>1.1000000000000001</v>
      </c>
      <c r="AY21" s="5">
        <v>1</v>
      </c>
      <c r="AZ21" s="5">
        <v>1</v>
      </c>
      <c r="BA21" s="5">
        <v>1</v>
      </c>
      <c r="BB21" s="5">
        <v>1</v>
      </c>
      <c r="BC21" s="5">
        <v>1</v>
      </c>
      <c r="BD21" s="5">
        <v>1</v>
      </c>
      <c r="BE21" s="5"/>
    </row>
    <row r="22" spans="1:57" x14ac:dyDescent="0.2">
      <c r="A22" s="406" t="s">
        <v>956</v>
      </c>
      <c r="B22" s="283" t="s">
        <v>957</v>
      </c>
      <c r="C22" s="5">
        <v>1.6</v>
      </c>
      <c r="D22" s="5">
        <v>1.6</v>
      </c>
      <c r="E22" s="5">
        <v>4.3</v>
      </c>
      <c r="F22" s="5">
        <v>6.4</v>
      </c>
      <c r="G22" s="5">
        <v>4.5999999999999996</v>
      </c>
      <c r="H22" s="5">
        <v>8.9</v>
      </c>
      <c r="I22" s="5">
        <v>10.8</v>
      </c>
      <c r="J22" s="5">
        <v>11.5</v>
      </c>
      <c r="K22" s="5">
        <v>10.7</v>
      </c>
      <c r="L22" s="5">
        <v>11.8</v>
      </c>
      <c r="M22" s="5">
        <v>24.5</v>
      </c>
      <c r="N22" s="5">
        <v>45.3</v>
      </c>
      <c r="O22" s="5">
        <v>70</v>
      </c>
      <c r="P22" s="5">
        <v>87.9</v>
      </c>
      <c r="Q22" s="5">
        <v>82.1</v>
      </c>
      <c r="R22" s="5">
        <v>90.2</v>
      </c>
      <c r="S22" s="5">
        <v>85.1</v>
      </c>
      <c r="T22" s="5">
        <v>88.4</v>
      </c>
      <c r="U22" s="5">
        <v>90.9</v>
      </c>
      <c r="V22" s="5">
        <v>101.6</v>
      </c>
      <c r="W22" s="5">
        <v>114.7</v>
      </c>
      <c r="X22" s="5">
        <v>133</v>
      </c>
      <c r="Y22" s="5">
        <v>160.6</v>
      </c>
      <c r="Z22" s="5">
        <v>158.80000000000001</v>
      </c>
      <c r="AA22" s="5">
        <v>178.8</v>
      </c>
      <c r="AB22" s="5">
        <v>168.2</v>
      </c>
      <c r="AC22" s="5">
        <v>169.9</v>
      </c>
      <c r="AD22" s="5">
        <v>236.1</v>
      </c>
      <c r="AE22" s="5">
        <v>249.4</v>
      </c>
      <c r="AF22" s="5">
        <v>343.1</v>
      </c>
      <c r="AG22" s="5">
        <v>395.4</v>
      </c>
      <c r="AH22" s="5">
        <v>313.7</v>
      </c>
      <c r="AI22" s="5">
        <v>399.2</v>
      </c>
      <c r="AJ22" s="5">
        <v>399.4</v>
      </c>
      <c r="AK22" s="5">
        <v>433.1</v>
      </c>
      <c r="AL22" s="5">
        <v>389.4</v>
      </c>
      <c r="AM22" s="5">
        <v>422.1</v>
      </c>
      <c r="AN22" s="5">
        <v>426.7</v>
      </c>
      <c r="AO22" s="5">
        <v>431.3</v>
      </c>
      <c r="AP22" s="5">
        <v>419.9</v>
      </c>
      <c r="AQ22" s="5">
        <v>419.5</v>
      </c>
      <c r="AR22" s="5">
        <v>444.4</v>
      </c>
      <c r="AS22" s="5">
        <v>459</v>
      </c>
      <c r="AT22" s="5">
        <v>453.7</v>
      </c>
      <c r="AU22" s="5">
        <v>556.6</v>
      </c>
      <c r="AV22" s="5">
        <v>401.3</v>
      </c>
      <c r="AW22" s="5">
        <v>455.4</v>
      </c>
      <c r="AX22" s="5">
        <v>472.7</v>
      </c>
      <c r="AY22" s="5">
        <v>499.2</v>
      </c>
      <c r="AZ22" s="5">
        <v>543.5</v>
      </c>
      <c r="BA22" s="5">
        <v>580.6</v>
      </c>
      <c r="BB22" s="5">
        <v>688</v>
      </c>
      <c r="BC22" s="5">
        <v>807.4</v>
      </c>
      <c r="BD22" s="5">
        <v>935.9</v>
      </c>
      <c r="BE22" s="5"/>
    </row>
    <row r="23" spans="1:57" x14ac:dyDescent="0.2">
      <c r="A23" s="406" t="s">
        <v>958</v>
      </c>
      <c r="B23" s="283" t="s">
        <v>959</v>
      </c>
      <c r="C23" s="5">
        <v>0.5</v>
      </c>
      <c r="D23" s="5">
        <v>0.6</v>
      </c>
      <c r="E23" s="5">
        <v>0.8</v>
      </c>
      <c r="F23" s="5">
        <v>1</v>
      </c>
      <c r="G23" s="5">
        <v>1.2</v>
      </c>
      <c r="H23" s="5">
        <v>1.6</v>
      </c>
      <c r="I23" s="5">
        <v>1.6</v>
      </c>
      <c r="J23" s="5">
        <v>1.8</v>
      </c>
      <c r="K23" s="5">
        <v>1.9</v>
      </c>
      <c r="L23" s="5">
        <v>2.1</v>
      </c>
      <c r="M23" s="5">
        <v>3.2</v>
      </c>
      <c r="N23" s="5">
        <v>6.2</v>
      </c>
      <c r="O23" s="5">
        <v>6.4</v>
      </c>
      <c r="P23" s="5">
        <v>6.4</v>
      </c>
      <c r="Q23" s="5">
        <v>5.2</v>
      </c>
      <c r="R23" s="5">
        <v>5.2</v>
      </c>
      <c r="S23" s="5">
        <v>5</v>
      </c>
      <c r="T23" s="5">
        <v>5.0999999999999996</v>
      </c>
      <c r="U23" s="5">
        <v>4.3</v>
      </c>
      <c r="V23" s="5">
        <v>5.2</v>
      </c>
      <c r="W23" s="5">
        <v>4.9000000000000004</v>
      </c>
      <c r="X23" s="5">
        <v>3.1</v>
      </c>
      <c r="Y23" s="5">
        <v>3.1</v>
      </c>
      <c r="Z23" s="5">
        <v>4.4000000000000004</v>
      </c>
      <c r="AA23" s="5">
        <v>4.7</v>
      </c>
      <c r="AB23" s="5">
        <v>4.5</v>
      </c>
      <c r="AC23" s="5">
        <v>4.7</v>
      </c>
      <c r="AD23" s="5">
        <v>5</v>
      </c>
      <c r="AE23" s="5">
        <v>5.0999999999999996</v>
      </c>
      <c r="AF23" s="5">
        <v>5.2</v>
      </c>
      <c r="AG23" s="5">
        <v>5.3</v>
      </c>
      <c r="AH23" s="5">
        <v>5.4</v>
      </c>
      <c r="AI23" s="5">
        <v>5.6</v>
      </c>
      <c r="AJ23" s="5">
        <v>6.2</v>
      </c>
      <c r="AK23" s="5">
        <v>6.1</v>
      </c>
      <c r="AL23" s="5">
        <v>5.8</v>
      </c>
      <c r="AM23" s="5">
        <v>5.4</v>
      </c>
      <c r="AN23" s="5">
        <v>5.7</v>
      </c>
      <c r="AO23" s="5">
        <v>5.7</v>
      </c>
      <c r="AP23" s="5">
        <v>5.7</v>
      </c>
      <c r="AQ23" s="5">
        <v>5.5</v>
      </c>
      <c r="AR23" s="5">
        <v>6.1</v>
      </c>
      <c r="AS23" s="5">
        <v>5.9</v>
      </c>
      <c r="AT23" s="5">
        <v>6.6</v>
      </c>
      <c r="AU23" s="5">
        <v>7.4</v>
      </c>
      <c r="AV23" s="5">
        <v>7.6</v>
      </c>
      <c r="AW23" s="5">
        <v>9.6999999999999993</v>
      </c>
      <c r="AX23" s="5">
        <v>10.3</v>
      </c>
      <c r="AY23" s="5">
        <v>11.5</v>
      </c>
      <c r="AZ23" s="5">
        <v>12.6</v>
      </c>
      <c r="BA23" s="5">
        <v>12.6</v>
      </c>
      <c r="BB23" s="5">
        <v>13.6</v>
      </c>
      <c r="BC23" s="5">
        <v>14.3</v>
      </c>
      <c r="BD23" s="5">
        <v>14.6</v>
      </c>
      <c r="BE23" s="5"/>
    </row>
    <row r="24" spans="1:57" x14ac:dyDescent="0.2">
      <c r="A24" s="406" t="s">
        <v>960</v>
      </c>
      <c r="B24" s="283" t="s">
        <v>961</v>
      </c>
      <c r="C24" s="5">
        <v>0.1</v>
      </c>
      <c r="D24" s="5">
        <v>0.1</v>
      </c>
      <c r="E24" s="5">
        <v>0.2</v>
      </c>
      <c r="F24" s="5">
        <v>0.2</v>
      </c>
      <c r="G24" s="5">
        <v>0.3</v>
      </c>
      <c r="H24" s="5">
        <v>0.4</v>
      </c>
      <c r="I24" s="5">
        <v>0.4</v>
      </c>
      <c r="J24" s="5">
        <v>0.4</v>
      </c>
      <c r="K24" s="5">
        <v>0.5</v>
      </c>
      <c r="L24" s="5">
        <v>0.5</v>
      </c>
      <c r="M24" s="5">
        <v>0.4</v>
      </c>
      <c r="N24" s="5">
        <v>0.2</v>
      </c>
      <c r="O24" s="5">
        <v>0.2</v>
      </c>
      <c r="P24" s="5">
        <v>0.2</v>
      </c>
      <c r="Q24" s="5">
        <v>0.2</v>
      </c>
      <c r="R24" s="5">
        <v>0.2</v>
      </c>
      <c r="S24" s="5">
        <v>0.2</v>
      </c>
      <c r="T24" s="5">
        <v>0.2</v>
      </c>
      <c r="U24" s="5">
        <v>0.2</v>
      </c>
      <c r="V24" s="5">
        <v>0.3</v>
      </c>
      <c r="W24" s="5">
        <v>0.3</v>
      </c>
      <c r="X24" s="5">
        <v>0.3</v>
      </c>
      <c r="Y24" s="5">
        <v>0.3</v>
      </c>
      <c r="Z24" s="5">
        <v>0.5</v>
      </c>
      <c r="AA24" s="5">
        <v>0.7</v>
      </c>
      <c r="AB24" s="5">
        <v>0.7</v>
      </c>
      <c r="AC24" s="5">
        <v>0.8</v>
      </c>
      <c r="AD24" s="5">
        <v>1.1000000000000001</v>
      </c>
      <c r="AE24" s="5">
        <v>1</v>
      </c>
      <c r="AF24" s="5">
        <v>1.1000000000000001</v>
      </c>
      <c r="AG24" s="5">
        <v>1.1000000000000001</v>
      </c>
      <c r="AH24" s="5">
        <v>1.2</v>
      </c>
      <c r="AI24" s="5">
        <v>1.4</v>
      </c>
      <c r="AJ24" s="5">
        <v>1.7</v>
      </c>
      <c r="AK24" s="5">
        <v>1.8</v>
      </c>
      <c r="AL24" s="5">
        <v>1.8</v>
      </c>
      <c r="AM24" s="5">
        <v>1.8</v>
      </c>
      <c r="AN24" s="5">
        <v>1.8</v>
      </c>
      <c r="AO24" s="5">
        <v>1.9</v>
      </c>
      <c r="AP24" s="5">
        <v>2</v>
      </c>
      <c r="AQ24" s="5">
        <v>2.1</v>
      </c>
      <c r="AR24" s="5">
        <v>2.2000000000000002</v>
      </c>
      <c r="AS24" s="5">
        <v>2.2999999999999998</v>
      </c>
      <c r="AT24" s="5">
        <v>2.2999999999999998</v>
      </c>
      <c r="AU24" s="5">
        <v>2.4</v>
      </c>
      <c r="AV24" s="5">
        <v>3.9</v>
      </c>
      <c r="AW24" s="5">
        <v>2.7</v>
      </c>
      <c r="AX24" s="5">
        <v>2.7</v>
      </c>
      <c r="AY24" s="5">
        <v>2.6</v>
      </c>
      <c r="AZ24" s="5">
        <v>2.6</v>
      </c>
      <c r="BA24" s="5">
        <v>2.2999999999999998</v>
      </c>
      <c r="BB24" s="5">
        <v>2.6</v>
      </c>
      <c r="BC24" s="5">
        <v>2.5</v>
      </c>
      <c r="BD24" s="5">
        <v>2.6</v>
      </c>
      <c r="BE24" s="5"/>
    </row>
    <row r="25" spans="1:57" x14ac:dyDescent="0.2">
      <c r="A25" s="406" t="s">
        <v>962</v>
      </c>
      <c r="B25" s="283" t="s">
        <v>963</v>
      </c>
      <c r="C25" s="5">
        <v>0.6</v>
      </c>
      <c r="D25" s="5">
        <v>0.7</v>
      </c>
      <c r="E25" s="5">
        <v>1</v>
      </c>
      <c r="F25" s="5">
        <v>1.1000000000000001</v>
      </c>
      <c r="G25" s="5">
        <v>1.1000000000000001</v>
      </c>
      <c r="H25" s="5">
        <v>1.6</v>
      </c>
      <c r="I25" s="5">
        <v>1.3</v>
      </c>
      <c r="J25" s="5">
        <v>1.7</v>
      </c>
      <c r="K25" s="5">
        <v>1.7</v>
      </c>
      <c r="L25" s="5">
        <v>1.9</v>
      </c>
      <c r="M25" s="5">
        <v>2.7</v>
      </c>
      <c r="N25" s="5">
        <v>3.1</v>
      </c>
      <c r="O25" s="5">
        <v>2.7</v>
      </c>
      <c r="P25" s="5">
        <v>2.4</v>
      </c>
      <c r="Q25" s="5">
        <v>2.5</v>
      </c>
      <c r="R25" s="5">
        <v>2.2999999999999998</v>
      </c>
      <c r="S25" s="5">
        <v>2.4</v>
      </c>
      <c r="T25" s="5">
        <v>2.7</v>
      </c>
      <c r="U25" s="5">
        <v>2.7</v>
      </c>
      <c r="V25" s="5">
        <v>2.9</v>
      </c>
      <c r="W25" s="5">
        <v>3</v>
      </c>
      <c r="X25" s="5">
        <v>3.2</v>
      </c>
      <c r="Y25" s="5">
        <v>2.6</v>
      </c>
      <c r="Z25" s="5">
        <v>-0.1</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c r="BB25" s="5">
        <v>0</v>
      </c>
      <c r="BC25" s="5">
        <v>0</v>
      </c>
      <c r="BD25" s="5">
        <v>0</v>
      </c>
      <c r="BE25" s="5"/>
    </row>
    <row r="26" spans="1:57" x14ac:dyDescent="0.2">
      <c r="A26" s="406" t="s">
        <v>964</v>
      </c>
      <c r="B26" s="283" t="s">
        <v>965</v>
      </c>
      <c r="C26" s="5">
        <v>0.1</v>
      </c>
      <c r="D26" s="5">
        <v>0.1</v>
      </c>
      <c r="E26" s="5">
        <v>0.1</v>
      </c>
      <c r="F26" s="5">
        <v>0.1</v>
      </c>
      <c r="G26" s="5">
        <v>0.2</v>
      </c>
      <c r="H26" s="5">
        <v>0.3</v>
      </c>
      <c r="I26" s="5">
        <v>0.2</v>
      </c>
      <c r="J26" s="5">
        <v>0.2</v>
      </c>
      <c r="K26" s="5">
        <v>0.2</v>
      </c>
      <c r="L26" s="5">
        <v>0.2</v>
      </c>
      <c r="M26" s="5">
        <v>0.3</v>
      </c>
      <c r="N26" s="5">
        <v>0.3</v>
      </c>
      <c r="O26" s="5">
        <v>0.3</v>
      </c>
      <c r="P26" s="5">
        <v>0.3</v>
      </c>
      <c r="Q26" s="5">
        <v>0.5</v>
      </c>
      <c r="R26" s="5">
        <v>0.5</v>
      </c>
      <c r="S26" s="5">
        <v>0.4</v>
      </c>
      <c r="T26" s="5">
        <v>0.6</v>
      </c>
      <c r="U26" s="5">
        <v>0.6</v>
      </c>
      <c r="V26" s="5">
        <v>0.7</v>
      </c>
      <c r="W26" s="5">
        <v>1.2</v>
      </c>
      <c r="X26" s="5">
        <v>1.7</v>
      </c>
      <c r="Y26" s="5">
        <v>1.5</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v>0</v>
      </c>
      <c r="BA26" s="5">
        <v>0</v>
      </c>
      <c r="BB26" s="5">
        <v>0</v>
      </c>
      <c r="BC26" s="5">
        <v>0</v>
      </c>
      <c r="BD26" s="5">
        <v>0</v>
      </c>
      <c r="BE26" s="5"/>
    </row>
    <row r="27" spans="1:57" x14ac:dyDescent="0.2">
      <c r="A27" s="406" t="s">
        <v>966</v>
      </c>
      <c r="B27" s="283" t="s">
        <v>967</v>
      </c>
      <c r="C27" s="5">
        <v>0.2</v>
      </c>
      <c r="D27" s="5">
        <v>0.2</v>
      </c>
      <c r="E27" s="5">
        <v>0.2</v>
      </c>
      <c r="F27" s="5">
        <v>0.2</v>
      </c>
      <c r="G27" s="5">
        <v>0.3</v>
      </c>
      <c r="H27" s="5">
        <v>0.3</v>
      </c>
      <c r="I27" s="5">
        <v>0.3</v>
      </c>
      <c r="J27" s="5">
        <v>0.3</v>
      </c>
      <c r="K27" s="5">
        <v>0.3</v>
      </c>
      <c r="L27" s="5">
        <v>0.3</v>
      </c>
      <c r="M27" s="5">
        <v>0.4</v>
      </c>
      <c r="N27" s="5">
        <v>0.4</v>
      </c>
      <c r="O27" s="5">
        <v>0.5</v>
      </c>
      <c r="P27" s="5">
        <v>0.6</v>
      </c>
      <c r="Q27" s="5">
        <v>0.6</v>
      </c>
      <c r="R27" s="5">
        <v>0.7</v>
      </c>
      <c r="S27" s="5">
        <v>0.7</v>
      </c>
      <c r="T27" s="5">
        <v>0.7</v>
      </c>
      <c r="U27" s="5">
        <v>0.7</v>
      </c>
      <c r="V27" s="5">
        <v>0.7</v>
      </c>
      <c r="W27" s="5">
        <v>0.7</v>
      </c>
      <c r="X27" s="5">
        <v>0.1</v>
      </c>
      <c r="Y27" s="5">
        <v>0.1</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5">
        <v>0</v>
      </c>
      <c r="AW27" s="5">
        <v>0</v>
      </c>
      <c r="AX27" s="5">
        <v>0</v>
      </c>
      <c r="AY27" s="5">
        <v>0</v>
      </c>
      <c r="AZ27" s="5">
        <v>0</v>
      </c>
      <c r="BA27" s="5">
        <v>0</v>
      </c>
      <c r="BB27" s="5">
        <v>0</v>
      </c>
      <c r="BC27" s="5">
        <v>0</v>
      </c>
      <c r="BD27" s="5">
        <v>0</v>
      </c>
      <c r="BE27" s="5"/>
    </row>
    <row r="28" spans="1:57" x14ac:dyDescent="0.2">
      <c r="A28" s="406" t="s">
        <v>24</v>
      </c>
      <c r="B28" s="283" t="s">
        <v>25</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0.1</v>
      </c>
      <c r="AN28" s="5">
        <v>0</v>
      </c>
      <c r="AO28" s="5">
        <v>0</v>
      </c>
      <c r="AP28" s="5">
        <v>0</v>
      </c>
      <c r="AQ28" s="5">
        <v>0</v>
      </c>
      <c r="AR28" s="5">
        <v>0</v>
      </c>
      <c r="AS28" s="5">
        <v>0</v>
      </c>
      <c r="AT28" s="5">
        <v>0.1</v>
      </c>
      <c r="AU28" s="5">
        <v>0.1</v>
      </c>
      <c r="AV28" s="5">
        <v>0.1</v>
      </c>
      <c r="AW28" s="5">
        <v>0.1</v>
      </c>
      <c r="AX28" s="5">
        <v>0</v>
      </c>
      <c r="AY28" s="5">
        <v>0.1</v>
      </c>
      <c r="AZ28" s="5">
        <v>0.1</v>
      </c>
      <c r="BA28" s="5">
        <v>0</v>
      </c>
      <c r="BB28" s="5">
        <v>0.1</v>
      </c>
      <c r="BC28" s="5">
        <v>0</v>
      </c>
      <c r="BD28" s="5">
        <v>0</v>
      </c>
      <c r="BE28" s="5"/>
    </row>
    <row r="29" spans="1:57" x14ac:dyDescent="0.2">
      <c r="A29" s="406" t="s">
        <v>1619</v>
      </c>
      <c r="B29" s="283" t="s">
        <v>26</v>
      </c>
      <c r="C29" s="5">
        <v>0</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36.6</v>
      </c>
      <c r="AO29" s="5">
        <v>63.9</v>
      </c>
      <c r="AP29" s="5">
        <v>60.6</v>
      </c>
      <c r="AQ29" s="5">
        <v>62.2</v>
      </c>
      <c r="AR29" s="5">
        <v>65.5</v>
      </c>
      <c r="AS29" s="5">
        <v>65.099999999999994</v>
      </c>
      <c r="AT29" s="5">
        <v>62.1</v>
      </c>
      <c r="AU29" s="5">
        <v>60.3</v>
      </c>
      <c r="AV29" s="5">
        <v>57.9</v>
      </c>
      <c r="AW29" s="5">
        <v>56.3</v>
      </c>
      <c r="AX29" s="5">
        <v>58.1</v>
      </c>
      <c r="AY29" s="5">
        <v>62</v>
      </c>
      <c r="AZ29" s="5">
        <v>79.7</v>
      </c>
      <c r="BA29" s="5">
        <v>69.900000000000006</v>
      </c>
      <c r="BB29" s="5">
        <v>0.7</v>
      </c>
      <c r="BC29" s="5">
        <v>0</v>
      </c>
      <c r="BD29" s="5">
        <v>0</v>
      </c>
      <c r="BE29" s="5"/>
    </row>
    <row r="30" spans="1:57" x14ac:dyDescent="0.2">
      <c r="A30" s="406" t="s">
        <v>1617</v>
      </c>
      <c r="B30" s="283" t="s">
        <v>1618</v>
      </c>
      <c r="C30" s="5">
        <v>0</v>
      </c>
      <c r="D30" s="5">
        <v>0</v>
      </c>
      <c r="E30" s="5">
        <v>0</v>
      </c>
      <c r="F30" s="5">
        <v>0</v>
      </c>
      <c r="G30" s="5">
        <v>0</v>
      </c>
      <c r="H30" s="5">
        <v>0</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0</v>
      </c>
      <c r="BB30" s="5">
        <v>201.1</v>
      </c>
      <c r="BC30" s="5">
        <v>216.5</v>
      </c>
      <c r="BD30" s="5">
        <v>237</v>
      </c>
      <c r="BE30" s="5"/>
    </row>
    <row r="31" spans="1:57" x14ac:dyDescent="0.2">
      <c r="A31" s="406" t="s">
        <v>968</v>
      </c>
      <c r="B31" s="283" t="s">
        <v>969</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v>0</v>
      </c>
      <c r="BA31" s="5">
        <v>0</v>
      </c>
      <c r="BB31" s="5">
        <v>0</v>
      </c>
      <c r="BC31" s="5">
        <v>0</v>
      </c>
      <c r="BD31" s="5">
        <v>0</v>
      </c>
      <c r="BE31" s="5"/>
    </row>
    <row r="32" spans="1:57" x14ac:dyDescent="0.2">
      <c r="A32" s="406" t="s">
        <v>970</v>
      </c>
      <c r="B32" s="283" t="s">
        <v>971</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v>0</v>
      </c>
      <c r="BA32" s="5">
        <v>0</v>
      </c>
      <c r="BB32" s="5">
        <v>0</v>
      </c>
      <c r="BC32" s="5">
        <v>0</v>
      </c>
      <c r="BD32" s="5">
        <v>0</v>
      </c>
      <c r="BE32" s="5"/>
    </row>
    <row r="33" spans="1:57" x14ac:dyDescent="0.2">
      <c r="A33" s="406" t="s">
        <v>972</v>
      </c>
      <c r="B33" s="283" t="s">
        <v>973</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0</v>
      </c>
      <c r="BD33" s="5">
        <v>0</v>
      </c>
      <c r="BE33" s="5"/>
    </row>
    <row r="34" spans="1:57" x14ac:dyDescent="0.2">
      <c r="A34" s="404" t="s">
        <v>716</v>
      </c>
      <c r="B34" s="403" t="s">
        <v>717</v>
      </c>
      <c r="C34" s="277">
        <v>16.8</v>
      </c>
      <c r="D34" s="277">
        <v>18.3</v>
      </c>
      <c r="E34" s="277">
        <v>25.3</v>
      </c>
      <c r="F34" s="277">
        <v>29.4</v>
      </c>
      <c r="G34" s="277">
        <v>33.5</v>
      </c>
      <c r="H34" s="277">
        <v>35.1</v>
      </c>
      <c r="I34" s="277">
        <v>39.4</v>
      </c>
      <c r="J34" s="277">
        <v>44.7</v>
      </c>
      <c r="K34" s="277">
        <v>46.6</v>
      </c>
      <c r="L34" s="277">
        <v>55.7</v>
      </c>
      <c r="M34" s="277">
        <v>57.9</v>
      </c>
      <c r="N34" s="277">
        <v>62.4</v>
      </c>
      <c r="O34" s="277">
        <v>76.3</v>
      </c>
      <c r="P34" s="277">
        <v>90.7</v>
      </c>
      <c r="Q34" s="277">
        <v>93</v>
      </c>
      <c r="R34" s="277">
        <v>95.4</v>
      </c>
      <c r="S34" s="277">
        <v>115.4</v>
      </c>
      <c r="T34" s="277">
        <v>127.8</v>
      </c>
      <c r="U34" s="277">
        <v>141.4</v>
      </c>
      <c r="V34" s="277">
        <v>167.2</v>
      </c>
      <c r="W34" s="277">
        <v>169.7</v>
      </c>
      <c r="X34" s="277">
        <v>162.9</v>
      </c>
      <c r="Y34" s="277">
        <v>184.4</v>
      </c>
      <c r="Z34" s="277">
        <v>172.3</v>
      </c>
      <c r="AA34" s="277">
        <v>163.19999999999999</v>
      </c>
      <c r="AB34" s="277">
        <v>159.69999999999999</v>
      </c>
      <c r="AC34" s="277">
        <v>163.1</v>
      </c>
      <c r="AD34" s="277">
        <v>184.1</v>
      </c>
      <c r="AE34" s="277">
        <v>217.5</v>
      </c>
      <c r="AF34" s="277">
        <v>252</v>
      </c>
      <c r="AG34" s="277">
        <v>303.2</v>
      </c>
      <c r="AH34" s="277">
        <v>274.10000000000002</v>
      </c>
      <c r="AI34" s="277">
        <v>239</v>
      </c>
      <c r="AJ34" s="277">
        <v>249.3</v>
      </c>
      <c r="AK34" s="277">
        <v>286.60000000000002</v>
      </c>
      <c r="AL34" s="277">
        <v>317.60000000000002</v>
      </c>
      <c r="AM34" s="277">
        <v>342.7</v>
      </c>
      <c r="AN34" s="277">
        <v>444</v>
      </c>
      <c r="AO34" s="277">
        <v>347.9</v>
      </c>
      <c r="AP34" s="277">
        <v>272.10000000000002</v>
      </c>
      <c r="AQ34" s="277">
        <v>293.8</v>
      </c>
      <c r="AR34" s="277">
        <v>324</v>
      </c>
      <c r="AS34" s="277">
        <v>339.6</v>
      </c>
      <c r="AT34" s="277">
        <v>353.8</v>
      </c>
      <c r="AU34" s="277">
        <v>402.6</v>
      </c>
      <c r="AV34" s="277">
        <v>427.9</v>
      </c>
      <c r="AW34" s="277">
        <v>480.7</v>
      </c>
      <c r="AX34" s="277">
        <v>545.9</v>
      </c>
      <c r="AY34" s="277">
        <v>636.9</v>
      </c>
      <c r="AZ34" s="277">
        <v>577.1</v>
      </c>
      <c r="BA34" s="277">
        <v>630.6</v>
      </c>
      <c r="BB34" s="277">
        <v>783</v>
      </c>
      <c r="BC34" s="277">
        <v>739.7</v>
      </c>
      <c r="BD34" s="277">
        <v>513</v>
      </c>
      <c r="BE34" s="277"/>
    </row>
    <row r="35" spans="1:57" x14ac:dyDescent="0.2">
      <c r="A35" s="405" t="s">
        <v>974</v>
      </c>
      <c r="B35" s="283" t="s">
        <v>975</v>
      </c>
      <c r="C35" s="5">
        <v>7.8</v>
      </c>
      <c r="D35" s="5">
        <v>8.4</v>
      </c>
      <c r="E35" s="5">
        <v>9.5</v>
      </c>
      <c r="F35" s="5">
        <v>9.4</v>
      </c>
      <c r="G35" s="5">
        <v>12.5</v>
      </c>
      <c r="H35" s="5">
        <v>14.8</v>
      </c>
      <c r="I35" s="5">
        <v>16.2</v>
      </c>
      <c r="J35" s="5">
        <v>17.899999999999999</v>
      </c>
      <c r="K35" s="5">
        <v>19</v>
      </c>
      <c r="L35" s="5">
        <v>21</v>
      </c>
      <c r="M35" s="5">
        <v>21.1</v>
      </c>
      <c r="N35" s="5">
        <v>22.5</v>
      </c>
      <c r="O35" s="5">
        <v>29.5</v>
      </c>
      <c r="P35" s="5">
        <v>34</v>
      </c>
      <c r="Q35" s="5">
        <v>36</v>
      </c>
      <c r="R35" s="5">
        <v>36.200000000000003</v>
      </c>
      <c r="S35" s="5">
        <v>38.1</v>
      </c>
      <c r="T35" s="5">
        <v>35.200000000000003</v>
      </c>
      <c r="U35" s="5">
        <v>35.799999999999997</v>
      </c>
      <c r="V35" s="5">
        <v>36.6</v>
      </c>
      <c r="W35" s="5">
        <v>38.5</v>
      </c>
      <c r="X35" s="5">
        <v>40.5</v>
      </c>
      <c r="Y35" s="5">
        <v>44.6</v>
      </c>
      <c r="Z35" s="5">
        <v>44.2</v>
      </c>
      <c r="AA35" s="5">
        <v>45.6</v>
      </c>
      <c r="AB35" s="5">
        <v>42.7</v>
      </c>
      <c r="AC35" s="5">
        <v>40.5</v>
      </c>
      <c r="AD35" s="5">
        <v>38.5</v>
      </c>
      <c r="AE35" s="5">
        <v>40.200000000000003</v>
      </c>
      <c r="AF35" s="5">
        <v>40.4</v>
      </c>
      <c r="AG35" s="5">
        <v>38</v>
      </c>
      <c r="AH35" s="5">
        <v>40.4</v>
      </c>
      <c r="AI35" s="5">
        <v>42.9</v>
      </c>
      <c r="AJ35" s="5">
        <v>54.1</v>
      </c>
      <c r="AK35" s="5">
        <v>65.900000000000006</v>
      </c>
      <c r="AL35" s="5">
        <v>71.8</v>
      </c>
      <c r="AM35" s="5">
        <v>50.8</v>
      </c>
      <c r="AN35" s="5">
        <v>59</v>
      </c>
      <c r="AO35" s="5">
        <v>67.5</v>
      </c>
      <c r="AP35" s="5">
        <v>72</v>
      </c>
      <c r="AQ35" s="5">
        <v>74.3</v>
      </c>
      <c r="AR35" s="5">
        <v>80.900000000000006</v>
      </c>
      <c r="AS35" s="5">
        <v>80.599999999999994</v>
      </c>
      <c r="AT35" s="5">
        <v>77.400000000000006</v>
      </c>
      <c r="AU35" s="5">
        <v>76.599999999999994</v>
      </c>
      <c r="AV35" s="5">
        <v>75.599999999999994</v>
      </c>
      <c r="AW35" s="5">
        <v>76</v>
      </c>
      <c r="AX35" s="5">
        <v>64.099999999999994</v>
      </c>
      <c r="AY35" s="5">
        <v>78.900000000000006</v>
      </c>
      <c r="AZ35" s="5">
        <v>79.8</v>
      </c>
      <c r="BA35" s="5">
        <v>78.3</v>
      </c>
      <c r="BB35" s="5">
        <v>81.8</v>
      </c>
      <c r="BC35" s="5">
        <v>86.6</v>
      </c>
      <c r="BD35" s="5">
        <v>90.8</v>
      </c>
      <c r="BE35" s="5"/>
    </row>
    <row r="36" spans="1:57" x14ac:dyDescent="0.2">
      <c r="A36" s="406" t="s">
        <v>976</v>
      </c>
      <c r="B36" s="283" t="s">
        <v>977</v>
      </c>
      <c r="C36" s="5">
        <v>0.8</v>
      </c>
      <c r="D36" s="5">
        <v>0.8</v>
      </c>
      <c r="E36" s="5">
        <v>0.8</v>
      </c>
      <c r="F36" s="5">
        <v>0.9</v>
      </c>
      <c r="G36" s="5">
        <v>0.9</v>
      </c>
      <c r="H36" s="5">
        <v>0.9</v>
      </c>
      <c r="I36" s="5">
        <v>0.8</v>
      </c>
      <c r="J36" s="5">
        <v>0.7</v>
      </c>
      <c r="K36" s="5">
        <v>0.8</v>
      </c>
      <c r="L36" s="5">
        <v>1.1000000000000001</v>
      </c>
      <c r="M36" s="5">
        <v>0.6</v>
      </c>
      <c r="N36" s="5">
        <v>1</v>
      </c>
      <c r="O36" s="5">
        <v>0.4</v>
      </c>
      <c r="P36" s="5">
        <v>0.6</v>
      </c>
      <c r="Q36" s="5">
        <v>0.7</v>
      </c>
      <c r="R36" s="5">
        <v>0.1</v>
      </c>
      <c r="S36" s="5">
        <v>0.8</v>
      </c>
      <c r="T36" s="5">
        <v>0.1</v>
      </c>
      <c r="U36" s="5">
        <v>0.6</v>
      </c>
      <c r="V36" s="5">
        <v>0.4</v>
      </c>
      <c r="W36" s="5">
        <v>0.9</v>
      </c>
      <c r="X36" s="5">
        <v>1.3</v>
      </c>
      <c r="Y36" s="5">
        <v>1.1000000000000001</v>
      </c>
      <c r="Z36" s="5">
        <v>0.7</v>
      </c>
      <c r="AA36" s="5">
        <v>0.1</v>
      </c>
      <c r="AB36" s="5">
        <v>0.2</v>
      </c>
      <c r="AC36" s="5">
        <v>0.1</v>
      </c>
      <c r="AD36" s="5">
        <v>0.1</v>
      </c>
      <c r="AE36" s="5">
        <v>0.1</v>
      </c>
      <c r="AF36" s="5">
        <v>0.1</v>
      </c>
      <c r="AG36" s="5">
        <v>0.1</v>
      </c>
      <c r="AH36" s="5">
        <v>0.1</v>
      </c>
      <c r="AI36" s="5">
        <v>0.1</v>
      </c>
      <c r="AJ36" s="5">
        <v>0.1</v>
      </c>
      <c r="AK36" s="5">
        <v>0.1</v>
      </c>
      <c r="AL36" s="5">
        <v>0.1</v>
      </c>
      <c r="AM36" s="5">
        <v>0.1</v>
      </c>
      <c r="AN36" s="5">
        <v>0.1</v>
      </c>
      <c r="AO36" s="5">
        <v>0.1</v>
      </c>
      <c r="AP36" s="5">
        <v>0.1</v>
      </c>
      <c r="AQ36" s="5">
        <v>0.1</v>
      </c>
      <c r="AR36" s="5">
        <v>0.1</v>
      </c>
      <c r="AS36" s="5">
        <v>0.1</v>
      </c>
      <c r="AT36" s="5">
        <v>0.1</v>
      </c>
      <c r="AU36" s="5">
        <v>0.1</v>
      </c>
      <c r="AV36" s="5">
        <v>0.1</v>
      </c>
      <c r="AW36" s="5">
        <v>0.1</v>
      </c>
      <c r="AX36" s="5">
        <v>0.1</v>
      </c>
      <c r="AY36" s="5">
        <v>0.1</v>
      </c>
      <c r="AZ36" s="5">
        <v>0.1</v>
      </c>
      <c r="BA36" s="5">
        <v>0.1</v>
      </c>
      <c r="BB36" s="5">
        <v>0.1</v>
      </c>
      <c r="BC36" s="5">
        <v>0.1</v>
      </c>
      <c r="BD36" s="5">
        <v>0.1</v>
      </c>
      <c r="BE36" s="5"/>
    </row>
    <row r="37" spans="1:57" x14ac:dyDescent="0.2">
      <c r="A37" s="406" t="s">
        <v>984</v>
      </c>
      <c r="B37" s="283" t="s">
        <v>1221</v>
      </c>
      <c r="C37" s="5">
        <v>0.2</v>
      </c>
      <c r="D37" s="5">
        <v>0.2</v>
      </c>
      <c r="E37" s="5">
        <v>0.3</v>
      </c>
      <c r="F37" s="5">
        <v>0.3</v>
      </c>
      <c r="G37" s="5">
        <v>0.3</v>
      </c>
      <c r="H37" s="5">
        <v>0.4</v>
      </c>
      <c r="I37" s="5">
        <v>0.5</v>
      </c>
      <c r="J37" s="5">
        <v>0.5</v>
      </c>
      <c r="K37" s="5">
        <v>0.6</v>
      </c>
      <c r="L37" s="5">
        <v>0.8</v>
      </c>
      <c r="M37" s="5">
        <v>0.8</v>
      </c>
      <c r="N37" s="5">
        <v>1.1000000000000001</v>
      </c>
      <c r="O37" s="5">
        <v>1.2</v>
      </c>
      <c r="P37" s="5">
        <v>1.4</v>
      </c>
      <c r="Q37" s="5">
        <v>1.1000000000000001</v>
      </c>
      <c r="R37" s="5">
        <v>1.1000000000000001</v>
      </c>
      <c r="S37" s="5">
        <v>1.2</v>
      </c>
      <c r="T37" s="5">
        <v>1.1000000000000001</v>
      </c>
      <c r="U37" s="5">
        <v>1.2</v>
      </c>
      <c r="V37" s="5">
        <v>1</v>
      </c>
      <c r="W37" s="5">
        <v>1.2</v>
      </c>
      <c r="X37" s="5">
        <v>0.8</v>
      </c>
      <c r="Y37" s="5">
        <v>1</v>
      </c>
      <c r="Z37" s="5">
        <v>0.9</v>
      </c>
      <c r="AA37" s="5">
        <v>0.4</v>
      </c>
      <c r="AB37" s="5">
        <v>0.7</v>
      </c>
      <c r="AC37" s="5">
        <v>0.5</v>
      </c>
      <c r="AD37" s="5">
        <v>0.5</v>
      </c>
      <c r="AE37" s="5">
        <v>0.4</v>
      </c>
      <c r="AF37" s="5">
        <v>0.5</v>
      </c>
      <c r="AG37" s="5">
        <v>0.4</v>
      </c>
      <c r="AH37" s="5">
        <v>0.4</v>
      </c>
      <c r="AI37" s="5">
        <v>0.4</v>
      </c>
      <c r="AJ37" s="5">
        <v>0.4</v>
      </c>
      <c r="AK37" s="5">
        <v>0.4</v>
      </c>
      <c r="AL37" s="5">
        <v>0.4</v>
      </c>
      <c r="AM37" s="5">
        <v>0.4</v>
      </c>
      <c r="AN37" s="5">
        <v>0.4</v>
      </c>
      <c r="AO37" s="5">
        <v>0.3</v>
      </c>
      <c r="AP37" s="5">
        <v>0.3</v>
      </c>
      <c r="AQ37" s="5">
        <v>0.2</v>
      </c>
      <c r="AR37" s="5">
        <v>0.3</v>
      </c>
      <c r="AS37" s="5">
        <v>0.2</v>
      </c>
      <c r="AT37" s="5">
        <v>0.3</v>
      </c>
      <c r="AU37" s="5">
        <v>0.3</v>
      </c>
      <c r="AV37" s="5">
        <v>0.3</v>
      </c>
      <c r="AW37" s="5">
        <v>0.3</v>
      </c>
      <c r="AX37" s="5">
        <v>0.2</v>
      </c>
      <c r="AY37" s="5">
        <v>0.2</v>
      </c>
      <c r="AZ37" s="5">
        <v>0.3</v>
      </c>
      <c r="BA37" s="5">
        <v>0.3</v>
      </c>
      <c r="BB37" s="5">
        <v>0.3</v>
      </c>
      <c r="BC37" s="5">
        <v>0.4</v>
      </c>
      <c r="BD37" s="5">
        <v>0.4</v>
      </c>
      <c r="BE37" s="5"/>
    </row>
    <row r="38" spans="1:57" x14ac:dyDescent="0.2">
      <c r="A38" s="406" t="s">
        <v>986</v>
      </c>
      <c r="B38" s="283" t="s">
        <v>1222</v>
      </c>
      <c r="C38" s="5">
        <v>1.4</v>
      </c>
      <c r="D38" s="5">
        <v>1.4</v>
      </c>
      <c r="E38" s="5">
        <v>1.8</v>
      </c>
      <c r="F38" s="5">
        <v>2</v>
      </c>
      <c r="G38" s="5">
        <v>2.8</v>
      </c>
      <c r="H38" s="5">
        <v>3.4</v>
      </c>
      <c r="I38" s="5">
        <v>3.6</v>
      </c>
      <c r="J38" s="5">
        <v>3.6</v>
      </c>
      <c r="K38" s="5">
        <v>3.8</v>
      </c>
      <c r="L38" s="5">
        <v>4</v>
      </c>
      <c r="M38" s="5">
        <v>4.2</v>
      </c>
      <c r="N38" s="5">
        <v>1.5</v>
      </c>
      <c r="O38" s="5">
        <v>2.7</v>
      </c>
      <c r="P38" s="5">
        <v>2</v>
      </c>
      <c r="Q38" s="5">
        <v>2.2000000000000002</v>
      </c>
      <c r="R38" s="5">
        <v>2</v>
      </c>
      <c r="S38" s="5">
        <v>1.9</v>
      </c>
      <c r="T38" s="5">
        <v>2.1</v>
      </c>
      <c r="U38" s="5">
        <v>2</v>
      </c>
      <c r="V38" s="5">
        <v>2</v>
      </c>
      <c r="W38" s="5">
        <v>1.9</v>
      </c>
      <c r="X38" s="5">
        <v>1.9</v>
      </c>
      <c r="Y38" s="5">
        <v>1.8</v>
      </c>
      <c r="Z38" s="5">
        <v>2.1</v>
      </c>
      <c r="AA38" s="5">
        <v>2</v>
      </c>
      <c r="AB38" s="5">
        <v>1.9</v>
      </c>
      <c r="AC38" s="5">
        <v>1.8</v>
      </c>
      <c r="AD38" s="5">
        <v>1.8</v>
      </c>
      <c r="AE38" s="5">
        <v>1.7</v>
      </c>
      <c r="AF38" s="5">
        <v>1.7</v>
      </c>
      <c r="AG38" s="5">
        <v>1.6</v>
      </c>
      <c r="AH38" s="5">
        <v>2.1</v>
      </c>
      <c r="AI38" s="5">
        <v>1.9</v>
      </c>
      <c r="AJ38" s="5">
        <v>2</v>
      </c>
      <c r="AK38" s="5">
        <v>2</v>
      </c>
      <c r="AL38" s="5">
        <v>1.9</v>
      </c>
      <c r="AM38" s="5">
        <v>1.9</v>
      </c>
      <c r="AN38" s="5">
        <v>1.8</v>
      </c>
      <c r="AO38" s="5">
        <v>1.6</v>
      </c>
      <c r="AP38" s="5">
        <v>1.6</v>
      </c>
      <c r="AQ38" s="5">
        <v>1.6</v>
      </c>
      <c r="AR38" s="5">
        <v>1.6</v>
      </c>
      <c r="AS38" s="5">
        <v>1.6</v>
      </c>
      <c r="AT38" s="5">
        <v>1.4</v>
      </c>
      <c r="AU38" s="5">
        <v>1.5</v>
      </c>
      <c r="AV38" s="5">
        <v>1.2</v>
      </c>
      <c r="AW38" s="5">
        <v>1.2</v>
      </c>
      <c r="AX38" s="5">
        <v>1.1000000000000001</v>
      </c>
      <c r="AY38" s="5">
        <v>1.5</v>
      </c>
      <c r="AZ38" s="5">
        <v>1.4</v>
      </c>
      <c r="BA38" s="5">
        <v>1.1000000000000001</v>
      </c>
      <c r="BB38" s="5">
        <v>1.1000000000000001</v>
      </c>
      <c r="BC38" s="5">
        <v>1.2</v>
      </c>
      <c r="BD38" s="5">
        <v>1</v>
      </c>
      <c r="BE38" s="5"/>
    </row>
    <row r="39" spans="1:57" x14ac:dyDescent="0.2">
      <c r="A39" s="406" t="s">
        <v>988</v>
      </c>
      <c r="B39" s="283" t="s">
        <v>1223</v>
      </c>
      <c r="C39" s="5">
        <v>5.4</v>
      </c>
      <c r="D39" s="5">
        <v>6</v>
      </c>
      <c r="E39" s="5">
        <v>6.6</v>
      </c>
      <c r="F39" s="5">
        <v>6.2</v>
      </c>
      <c r="G39" s="5">
        <v>8.6</v>
      </c>
      <c r="H39" s="5">
        <v>10.1</v>
      </c>
      <c r="I39" s="5">
        <v>11.2</v>
      </c>
      <c r="J39" s="5">
        <v>13.1</v>
      </c>
      <c r="K39" s="5">
        <v>13.9</v>
      </c>
      <c r="L39" s="5">
        <v>15.1</v>
      </c>
      <c r="M39" s="5">
        <v>15.5</v>
      </c>
      <c r="N39" s="5">
        <v>18.8</v>
      </c>
      <c r="O39" s="5">
        <v>25.2</v>
      </c>
      <c r="P39" s="5">
        <v>29.9</v>
      </c>
      <c r="Q39" s="5">
        <v>32.1</v>
      </c>
      <c r="R39" s="5">
        <v>33</v>
      </c>
      <c r="S39" s="5">
        <v>34.200000000000003</v>
      </c>
      <c r="T39" s="5">
        <v>31.9</v>
      </c>
      <c r="U39" s="5">
        <v>32</v>
      </c>
      <c r="V39" s="5">
        <v>33.200000000000003</v>
      </c>
      <c r="W39" s="5">
        <v>34.5</v>
      </c>
      <c r="X39" s="5">
        <v>36.5</v>
      </c>
      <c r="Y39" s="5">
        <v>40.700000000000003</v>
      </c>
      <c r="Z39" s="5">
        <v>40.4</v>
      </c>
      <c r="AA39" s="5">
        <v>43.1</v>
      </c>
      <c r="AB39" s="5">
        <v>39.9</v>
      </c>
      <c r="AC39" s="5">
        <v>38</v>
      </c>
      <c r="AD39" s="5">
        <v>36.1</v>
      </c>
      <c r="AE39" s="5">
        <v>38</v>
      </c>
      <c r="AF39" s="5">
        <v>38.1</v>
      </c>
      <c r="AG39" s="5">
        <v>35.799999999999997</v>
      </c>
      <c r="AH39" s="5">
        <v>37.799999999999997</v>
      </c>
      <c r="AI39" s="5">
        <v>40.5</v>
      </c>
      <c r="AJ39" s="5">
        <v>51.6</v>
      </c>
      <c r="AK39" s="5">
        <v>63.4</v>
      </c>
      <c r="AL39" s="5">
        <v>69.400000000000006</v>
      </c>
      <c r="AM39" s="5">
        <v>48.5</v>
      </c>
      <c r="AN39" s="5">
        <v>56.7</v>
      </c>
      <c r="AO39" s="5">
        <v>65.5</v>
      </c>
      <c r="AP39" s="5">
        <v>69.900000000000006</v>
      </c>
      <c r="AQ39" s="5">
        <v>72.400000000000006</v>
      </c>
      <c r="AR39" s="5">
        <v>79</v>
      </c>
      <c r="AS39" s="5">
        <v>78.7</v>
      </c>
      <c r="AT39" s="5">
        <v>75.599999999999994</v>
      </c>
      <c r="AU39" s="5">
        <v>74.8</v>
      </c>
      <c r="AV39" s="5">
        <v>74</v>
      </c>
      <c r="AW39" s="5">
        <v>74.5</v>
      </c>
      <c r="AX39" s="5">
        <v>62.7</v>
      </c>
      <c r="AY39" s="5">
        <v>77.099999999999994</v>
      </c>
      <c r="AZ39" s="5">
        <v>78</v>
      </c>
      <c r="BA39" s="5">
        <v>76.900000000000006</v>
      </c>
      <c r="BB39" s="5">
        <v>80.400000000000006</v>
      </c>
      <c r="BC39" s="5">
        <v>84.9</v>
      </c>
      <c r="BD39" s="5">
        <v>89.4</v>
      </c>
      <c r="BE39" s="5"/>
    </row>
    <row r="40" spans="1:57" x14ac:dyDescent="0.2">
      <c r="A40" s="405" t="s">
        <v>978</v>
      </c>
      <c r="B40" s="283" t="s">
        <v>979</v>
      </c>
      <c r="C40" s="5">
        <v>0</v>
      </c>
      <c r="D40" s="5">
        <v>0</v>
      </c>
      <c r="E40" s="5">
        <v>0</v>
      </c>
      <c r="F40" s="5">
        <v>0</v>
      </c>
      <c r="G40" s="5">
        <v>0</v>
      </c>
      <c r="H40" s="5">
        <v>0</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v>
      </c>
      <c r="BE40" s="5"/>
    </row>
    <row r="41" spans="1:57" x14ac:dyDescent="0.2">
      <c r="A41" s="406" t="s">
        <v>980</v>
      </c>
      <c r="B41" s="283" t="s">
        <v>981</v>
      </c>
      <c r="C41" s="5">
        <v>0</v>
      </c>
      <c r="D41" s="5">
        <v>0</v>
      </c>
      <c r="E41" s="5">
        <v>0</v>
      </c>
      <c r="F41" s="5">
        <v>0</v>
      </c>
      <c r="G41" s="5">
        <v>0</v>
      </c>
      <c r="H41" s="5">
        <v>0</v>
      </c>
      <c r="I41" s="5">
        <v>0</v>
      </c>
      <c r="J41" s="5">
        <v>0</v>
      </c>
      <c r="K41" s="5">
        <v>0</v>
      </c>
      <c r="L41" s="5">
        <v>0</v>
      </c>
      <c r="M41" s="5">
        <v>0</v>
      </c>
      <c r="N41" s="5">
        <v>0</v>
      </c>
      <c r="O41" s="5">
        <v>0</v>
      </c>
      <c r="P41" s="5">
        <v>0</v>
      </c>
      <c r="Q41" s="5">
        <v>0</v>
      </c>
      <c r="R41" s="5">
        <v>0</v>
      </c>
      <c r="S41" s="5">
        <v>0</v>
      </c>
      <c r="T41" s="5">
        <v>0</v>
      </c>
      <c r="U41" s="5">
        <v>0</v>
      </c>
      <c r="V41" s="5">
        <v>0</v>
      </c>
      <c r="W41" s="5">
        <v>0</v>
      </c>
      <c r="X41" s="5">
        <v>0</v>
      </c>
      <c r="Y41" s="5">
        <v>0</v>
      </c>
      <c r="Z41" s="5">
        <v>0</v>
      </c>
      <c r="AA41" s="5">
        <v>0</v>
      </c>
      <c r="AB41" s="5">
        <v>0</v>
      </c>
      <c r="AC41" s="5">
        <v>0</v>
      </c>
      <c r="AD41" s="5">
        <v>0</v>
      </c>
      <c r="AE41" s="5">
        <v>0</v>
      </c>
      <c r="AF41" s="5">
        <v>0</v>
      </c>
      <c r="AG41" s="5">
        <v>0</v>
      </c>
      <c r="AH41" s="5">
        <v>0</v>
      </c>
      <c r="AI41" s="5">
        <v>0</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v>0</v>
      </c>
      <c r="BA41" s="5">
        <v>0</v>
      </c>
      <c r="BB41" s="5">
        <v>0</v>
      </c>
      <c r="BC41" s="5">
        <v>0</v>
      </c>
      <c r="BD41" s="5">
        <v>0</v>
      </c>
      <c r="BE41" s="5"/>
    </row>
    <row r="42" spans="1:57" x14ac:dyDescent="0.2">
      <c r="A42" s="405" t="s">
        <v>982</v>
      </c>
      <c r="B42" s="283" t="s">
        <v>983</v>
      </c>
      <c r="C42" s="5">
        <v>6.7</v>
      </c>
      <c r="D42" s="5">
        <v>7.4</v>
      </c>
      <c r="E42" s="5">
        <v>12.9</v>
      </c>
      <c r="F42" s="5">
        <v>16.899999999999999</v>
      </c>
      <c r="G42" s="5">
        <v>17.600000000000001</v>
      </c>
      <c r="H42" s="5">
        <v>16.399999999999999</v>
      </c>
      <c r="I42" s="5">
        <v>18.899999999999999</v>
      </c>
      <c r="J42" s="5">
        <v>21.7</v>
      </c>
      <c r="K42" s="5">
        <v>22.2</v>
      </c>
      <c r="L42" s="5">
        <v>28.6</v>
      </c>
      <c r="M42" s="5">
        <v>28.5</v>
      </c>
      <c r="N42" s="5">
        <v>30.7</v>
      </c>
      <c r="O42" s="5">
        <v>36</v>
      </c>
      <c r="P42" s="5">
        <v>44.1</v>
      </c>
      <c r="Q42" s="5">
        <v>40.799999999999997</v>
      </c>
      <c r="R42" s="5">
        <v>40.799999999999997</v>
      </c>
      <c r="S42" s="5">
        <v>57.1</v>
      </c>
      <c r="T42" s="5">
        <v>70.900000000000006</v>
      </c>
      <c r="U42" s="5">
        <v>81.7</v>
      </c>
      <c r="V42" s="5">
        <v>105.1</v>
      </c>
      <c r="W42" s="5">
        <v>103.7</v>
      </c>
      <c r="X42" s="5">
        <v>96</v>
      </c>
      <c r="Y42" s="5">
        <v>113.9</v>
      </c>
      <c r="Z42" s="5">
        <v>100.3</v>
      </c>
      <c r="AA42" s="5">
        <v>85.2</v>
      </c>
      <c r="AB42" s="5">
        <v>83.7</v>
      </c>
      <c r="AC42" s="5">
        <v>88.5</v>
      </c>
      <c r="AD42" s="5">
        <v>109.2</v>
      </c>
      <c r="AE42" s="5">
        <v>134.9</v>
      </c>
      <c r="AF42" s="5">
        <v>166.7</v>
      </c>
      <c r="AG42" s="5">
        <v>220.7</v>
      </c>
      <c r="AH42" s="5">
        <v>188.3</v>
      </c>
      <c r="AI42" s="5">
        <v>141.69999999999999</v>
      </c>
      <c r="AJ42" s="5">
        <v>133.80000000000001</v>
      </c>
      <c r="AK42" s="5">
        <v>159.5</v>
      </c>
      <c r="AL42" s="5">
        <v>180.6</v>
      </c>
      <c r="AM42" s="5">
        <v>230.2</v>
      </c>
      <c r="AN42" s="5">
        <v>317.60000000000002</v>
      </c>
      <c r="AO42" s="5">
        <v>207.9</v>
      </c>
      <c r="AP42" s="5">
        <v>122.6</v>
      </c>
      <c r="AQ42" s="5">
        <v>137.5</v>
      </c>
      <c r="AR42" s="5">
        <v>162</v>
      </c>
      <c r="AS42" s="5">
        <v>171.5</v>
      </c>
      <c r="AT42" s="5">
        <v>193.3</v>
      </c>
      <c r="AU42" s="5">
        <v>243.6</v>
      </c>
      <c r="AV42" s="5">
        <v>261.10000000000002</v>
      </c>
      <c r="AW42" s="5">
        <v>305.60000000000002</v>
      </c>
      <c r="AX42" s="5">
        <v>375.5</v>
      </c>
      <c r="AY42" s="5">
        <v>452.1</v>
      </c>
      <c r="AZ42" s="5">
        <v>383.9</v>
      </c>
      <c r="BA42" s="5">
        <v>453.4</v>
      </c>
      <c r="BB42" s="5">
        <v>576.29999999999995</v>
      </c>
      <c r="BC42" s="5">
        <v>541.20000000000005</v>
      </c>
      <c r="BD42" s="5">
        <v>276.7</v>
      </c>
      <c r="BE42" s="5"/>
    </row>
    <row r="43" spans="1:57" x14ac:dyDescent="0.2">
      <c r="A43" s="406" t="s">
        <v>990</v>
      </c>
      <c r="B43" s="283" t="s">
        <v>985</v>
      </c>
      <c r="C43" s="5">
        <v>0</v>
      </c>
      <c r="D43" s="5">
        <v>0</v>
      </c>
      <c r="E43" s="5">
        <v>0</v>
      </c>
      <c r="F43" s="5">
        <v>0</v>
      </c>
      <c r="G43" s="5">
        <v>0</v>
      </c>
      <c r="H43" s="5">
        <v>0</v>
      </c>
      <c r="I43" s="5">
        <v>0</v>
      </c>
      <c r="J43" s="5">
        <v>0</v>
      </c>
      <c r="K43" s="5">
        <v>0</v>
      </c>
      <c r="L43" s="5">
        <v>0</v>
      </c>
      <c r="M43" s="5">
        <v>0</v>
      </c>
      <c r="N43" s="5">
        <v>0</v>
      </c>
      <c r="O43" s="5">
        <v>0</v>
      </c>
      <c r="P43" s="5">
        <v>0</v>
      </c>
      <c r="Q43" s="5">
        <v>0</v>
      </c>
      <c r="R43" s="5">
        <v>0</v>
      </c>
      <c r="S43" s="5">
        <v>0</v>
      </c>
      <c r="T43" s="5">
        <v>0</v>
      </c>
      <c r="U43" s="5">
        <v>0</v>
      </c>
      <c r="V43" s="5">
        <v>0</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0</v>
      </c>
      <c r="AQ43" s="5">
        <v>0</v>
      </c>
      <c r="AR43" s="5">
        <v>0</v>
      </c>
      <c r="AS43" s="5">
        <v>0</v>
      </c>
      <c r="AT43" s="5">
        <v>0</v>
      </c>
      <c r="AU43" s="5">
        <v>0</v>
      </c>
      <c r="AV43" s="5">
        <v>0</v>
      </c>
      <c r="AW43" s="5">
        <v>0</v>
      </c>
      <c r="AX43" s="5">
        <v>0</v>
      </c>
      <c r="AY43" s="5">
        <v>0</v>
      </c>
      <c r="AZ43" s="5">
        <v>0</v>
      </c>
      <c r="BA43" s="5">
        <v>0</v>
      </c>
      <c r="BB43" s="5">
        <v>0</v>
      </c>
      <c r="BC43" s="5">
        <v>0</v>
      </c>
      <c r="BD43" s="5">
        <v>0</v>
      </c>
      <c r="BE43" s="5"/>
    </row>
    <row r="44" spans="1:57" x14ac:dyDescent="0.2">
      <c r="A44" s="406" t="s">
        <v>992</v>
      </c>
      <c r="B44" s="283" t="s">
        <v>987</v>
      </c>
      <c r="C44" s="5">
        <v>6</v>
      </c>
      <c r="D44" s="5">
        <v>6.5</v>
      </c>
      <c r="E44" s="5">
        <v>11.9</v>
      </c>
      <c r="F44" s="5">
        <v>15.5</v>
      </c>
      <c r="G44" s="5">
        <v>16.100000000000001</v>
      </c>
      <c r="H44" s="5">
        <v>15.1</v>
      </c>
      <c r="I44" s="5">
        <v>17.3</v>
      </c>
      <c r="J44" s="5">
        <v>19.8</v>
      </c>
      <c r="K44" s="5">
        <v>20</v>
      </c>
      <c r="L44" s="5">
        <v>25.9</v>
      </c>
      <c r="M44" s="5">
        <v>25.5</v>
      </c>
      <c r="N44" s="5">
        <v>27.7</v>
      </c>
      <c r="O44" s="5">
        <v>33</v>
      </c>
      <c r="P44" s="5">
        <v>40.799999999999997</v>
      </c>
      <c r="Q44" s="5">
        <v>37.5</v>
      </c>
      <c r="R44" s="5">
        <v>37.200000000000003</v>
      </c>
      <c r="S44" s="5">
        <v>53.1</v>
      </c>
      <c r="T44" s="5">
        <v>65.8</v>
      </c>
      <c r="U44" s="5">
        <v>75.599999999999994</v>
      </c>
      <c r="V44" s="5">
        <v>97.6</v>
      </c>
      <c r="W44" s="5">
        <v>94.4</v>
      </c>
      <c r="X44" s="5">
        <v>87.3</v>
      </c>
      <c r="Y44" s="5">
        <v>106.6</v>
      </c>
      <c r="Z44" s="5">
        <v>93.1</v>
      </c>
      <c r="AA44" s="5">
        <v>77.400000000000006</v>
      </c>
      <c r="AB44" s="5">
        <v>76.8</v>
      </c>
      <c r="AC44" s="5">
        <v>80.7</v>
      </c>
      <c r="AD44" s="5">
        <v>100.9</v>
      </c>
      <c r="AE44" s="5">
        <v>125.9</v>
      </c>
      <c r="AF44" s="5">
        <v>155.30000000000001</v>
      </c>
      <c r="AG44" s="5">
        <v>208.1</v>
      </c>
      <c r="AH44" s="5">
        <v>175.2</v>
      </c>
      <c r="AI44" s="5">
        <v>128.5</v>
      </c>
      <c r="AJ44" s="5">
        <v>122.8</v>
      </c>
      <c r="AK44" s="5">
        <v>145.19999999999999</v>
      </c>
      <c r="AL44" s="5">
        <v>163.69999999999999</v>
      </c>
      <c r="AM44" s="5">
        <v>209.1</v>
      </c>
      <c r="AN44" s="5">
        <v>287.60000000000002</v>
      </c>
      <c r="AO44" s="5">
        <v>188.1</v>
      </c>
      <c r="AP44" s="5">
        <v>102.9</v>
      </c>
      <c r="AQ44" s="5">
        <v>116</v>
      </c>
      <c r="AR44" s="5">
        <v>136.80000000000001</v>
      </c>
      <c r="AS44" s="5">
        <v>144.80000000000001</v>
      </c>
      <c r="AT44" s="5">
        <v>163.9</v>
      </c>
      <c r="AU44" s="5">
        <v>208.2</v>
      </c>
      <c r="AV44" s="5">
        <v>221.3</v>
      </c>
      <c r="AW44" s="5">
        <v>258.10000000000002</v>
      </c>
      <c r="AX44" s="5">
        <v>318.7</v>
      </c>
      <c r="AY44" s="5">
        <v>384.6</v>
      </c>
      <c r="AZ44" s="5">
        <v>319.10000000000002</v>
      </c>
      <c r="BA44" s="5">
        <v>380.5</v>
      </c>
      <c r="BB44" s="5">
        <v>496.5</v>
      </c>
      <c r="BC44" s="5">
        <v>457.3</v>
      </c>
      <c r="BD44" s="5">
        <v>233.8</v>
      </c>
      <c r="BE44" s="5"/>
    </row>
    <row r="45" spans="1:57" x14ac:dyDescent="0.2">
      <c r="A45" s="406" t="s">
        <v>993</v>
      </c>
      <c r="B45" s="283" t="s">
        <v>989</v>
      </c>
      <c r="C45" s="5">
        <v>0.7</v>
      </c>
      <c r="D45" s="5">
        <v>0.8</v>
      </c>
      <c r="E45" s="5">
        <v>1</v>
      </c>
      <c r="F45" s="5">
        <v>1.3</v>
      </c>
      <c r="G45" s="5">
        <v>1.4</v>
      </c>
      <c r="H45" s="5">
        <v>1.3</v>
      </c>
      <c r="I45" s="5">
        <v>1.5</v>
      </c>
      <c r="J45" s="5">
        <v>1.8</v>
      </c>
      <c r="K45" s="5">
        <v>2</v>
      </c>
      <c r="L45" s="5">
        <v>2.4</v>
      </c>
      <c r="M45" s="5">
        <v>2.6</v>
      </c>
      <c r="N45" s="5">
        <v>2.6</v>
      </c>
      <c r="O45" s="5">
        <v>2.7</v>
      </c>
      <c r="P45" s="5">
        <v>2.9</v>
      </c>
      <c r="Q45" s="5">
        <v>2.9</v>
      </c>
      <c r="R45" s="5">
        <v>3.2</v>
      </c>
      <c r="S45" s="5">
        <v>3.5</v>
      </c>
      <c r="T45" s="5">
        <v>4.7</v>
      </c>
      <c r="U45" s="5">
        <v>5.6</v>
      </c>
      <c r="V45" s="5">
        <v>7</v>
      </c>
      <c r="W45" s="5">
        <v>8.6999999999999993</v>
      </c>
      <c r="X45" s="5">
        <v>8.1</v>
      </c>
      <c r="Y45" s="5">
        <v>6.7</v>
      </c>
      <c r="Z45" s="5">
        <v>6.6</v>
      </c>
      <c r="AA45" s="5">
        <v>7.2</v>
      </c>
      <c r="AB45" s="5">
        <v>6.2</v>
      </c>
      <c r="AC45" s="5">
        <v>7.2</v>
      </c>
      <c r="AD45" s="5">
        <v>7.6</v>
      </c>
      <c r="AE45" s="5">
        <v>8.3000000000000007</v>
      </c>
      <c r="AF45" s="5">
        <v>10.7</v>
      </c>
      <c r="AG45" s="5">
        <v>11.8</v>
      </c>
      <c r="AH45" s="5">
        <v>12.4</v>
      </c>
      <c r="AI45" s="5">
        <v>12.5</v>
      </c>
      <c r="AJ45" s="5">
        <v>10.199999999999999</v>
      </c>
      <c r="AK45" s="5">
        <v>13.5</v>
      </c>
      <c r="AL45" s="5">
        <v>16.100000000000001</v>
      </c>
      <c r="AM45" s="5">
        <v>20.3</v>
      </c>
      <c r="AN45" s="5">
        <v>29.2</v>
      </c>
      <c r="AO45" s="5">
        <v>19.100000000000001</v>
      </c>
      <c r="AP45" s="5">
        <v>19</v>
      </c>
      <c r="AQ45" s="5">
        <v>20.6</v>
      </c>
      <c r="AR45" s="5">
        <v>24.3</v>
      </c>
      <c r="AS45" s="5">
        <v>25.7</v>
      </c>
      <c r="AT45" s="5">
        <v>28.5</v>
      </c>
      <c r="AU45" s="5">
        <v>34.4</v>
      </c>
      <c r="AV45" s="5">
        <v>38.700000000000003</v>
      </c>
      <c r="AW45" s="5">
        <v>46.5</v>
      </c>
      <c r="AX45" s="5">
        <v>55.6</v>
      </c>
      <c r="AY45" s="5">
        <v>66.3</v>
      </c>
      <c r="AZ45" s="5">
        <v>63.7</v>
      </c>
      <c r="BA45" s="5">
        <v>71.7</v>
      </c>
      <c r="BB45" s="5">
        <v>78.7</v>
      </c>
      <c r="BC45" s="5">
        <v>82.8</v>
      </c>
      <c r="BD45" s="5">
        <v>41.9</v>
      </c>
      <c r="BE45" s="5"/>
    </row>
    <row r="46" spans="1:57" x14ac:dyDescent="0.2">
      <c r="A46" s="406" t="s">
        <v>994</v>
      </c>
      <c r="B46" s="283" t="s">
        <v>991</v>
      </c>
      <c r="C46" s="5">
        <v>0.1</v>
      </c>
      <c r="D46" s="5">
        <v>0.1</v>
      </c>
      <c r="E46" s="5">
        <v>0.1</v>
      </c>
      <c r="F46" s="5">
        <v>0.1</v>
      </c>
      <c r="G46" s="5">
        <v>0.1</v>
      </c>
      <c r="H46" s="5">
        <v>0.1</v>
      </c>
      <c r="I46" s="5">
        <v>0.1</v>
      </c>
      <c r="J46" s="5">
        <v>0.1</v>
      </c>
      <c r="K46" s="5">
        <v>0.1</v>
      </c>
      <c r="L46" s="5">
        <v>0.4</v>
      </c>
      <c r="M46" s="5">
        <v>0.4</v>
      </c>
      <c r="N46" s="5">
        <v>0.3</v>
      </c>
      <c r="O46" s="5">
        <v>0.3</v>
      </c>
      <c r="P46" s="5">
        <v>0.4</v>
      </c>
      <c r="Q46" s="5">
        <v>0.4</v>
      </c>
      <c r="R46" s="5">
        <v>0.4</v>
      </c>
      <c r="S46" s="5">
        <v>0.4</v>
      </c>
      <c r="T46" s="5">
        <v>0.5</v>
      </c>
      <c r="U46" s="5">
        <v>0.5</v>
      </c>
      <c r="V46" s="5">
        <v>0.6</v>
      </c>
      <c r="W46" s="5">
        <v>0.6</v>
      </c>
      <c r="X46" s="5">
        <v>0.6</v>
      </c>
      <c r="Y46" s="5">
        <v>0.7</v>
      </c>
      <c r="Z46" s="5">
        <v>0.6</v>
      </c>
      <c r="AA46" s="5">
        <v>0.6</v>
      </c>
      <c r="AB46" s="5">
        <v>0.6</v>
      </c>
      <c r="AC46" s="5">
        <v>0.7</v>
      </c>
      <c r="AD46" s="5">
        <v>0.7</v>
      </c>
      <c r="AE46" s="5">
        <v>0.7</v>
      </c>
      <c r="AF46" s="5">
        <v>0.7</v>
      </c>
      <c r="AG46" s="5">
        <v>0.7</v>
      </c>
      <c r="AH46" s="5">
        <v>0.7</v>
      </c>
      <c r="AI46" s="5">
        <v>0.7</v>
      </c>
      <c r="AJ46" s="5">
        <v>0.8</v>
      </c>
      <c r="AK46" s="5">
        <v>0.8</v>
      </c>
      <c r="AL46" s="5">
        <v>0.8</v>
      </c>
      <c r="AM46" s="5">
        <v>0.9</v>
      </c>
      <c r="AN46" s="5">
        <v>0.9</v>
      </c>
      <c r="AO46" s="5">
        <v>0.8</v>
      </c>
      <c r="AP46" s="5">
        <v>0.8</v>
      </c>
      <c r="AQ46" s="5">
        <v>0.9</v>
      </c>
      <c r="AR46" s="5">
        <v>0.9</v>
      </c>
      <c r="AS46" s="5">
        <v>0.9</v>
      </c>
      <c r="AT46" s="5">
        <v>0.9</v>
      </c>
      <c r="AU46" s="5">
        <v>1</v>
      </c>
      <c r="AV46" s="5">
        <v>1.1000000000000001</v>
      </c>
      <c r="AW46" s="5">
        <v>1.1000000000000001</v>
      </c>
      <c r="AX46" s="5">
        <v>1.1000000000000001</v>
      </c>
      <c r="AY46" s="5">
        <v>1.1000000000000001</v>
      </c>
      <c r="AZ46" s="5">
        <v>1.2</v>
      </c>
      <c r="BA46" s="5">
        <v>1.1000000000000001</v>
      </c>
      <c r="BB46" s="5">
        <v>1.1000000000000001</v>
      </c>
      <c r="BC46" s="5">
        <v>1.1000000000000001</v>
      </c>
      <c r="BD46" s="5">
        <v>0.9</v>
      </c>
      <c r="BE46" s="5"/>
    </row>
    <row r="47" spans="1:57" x14ac:dyDescent="0.2">
      <c r="A47" s="405" t="s">
        <v>995</v>
      </c>
      <c r="B47" s="283" t="s">
        <v>996</v>
      </c>
      <c r="C47" s="5">
        <v>0.7</v>
      </c>
      <c r="D47" s="5">
        <v>0.8</v>
      </c>
      <c r="E47" s="5">
        <v>0.9</v>
      </c>
      <c r="F47" s="5">
        <v>0.9</v>
      </c>
      <c r="G47" s="5">
        <v>1</v>
      </c>
      <c r="H47" s="5">
        <v>1</v>
      </c>
      <c r="I47" s="5">
        <v>1</v>
      </c>
      <c r="J47" s="5">
        <v>1.2</v>
      </c>
      <c r="K47" s="5">
        <v>1.2</v>
      </c>
      <c r="L47" s="5">
        <v>1.3</v>
      </c>
      <c r="M47" s="5">
        <v>1.2</v>
      </c>
      <c r="N47" s="5">
        <v>1.3</v>
      </c>
      <c r="O47" s="5">
        <v>1.4</v>
      </c>
      <c r="P47" s="5">
        <v>1.4</v>
      </c>
      <c r="Q47" s="5">
        <v>1.5</v>
      </c>
      <c r="R47" s="5">
        <v>1.6</v>
      </c>
      <c r="S47" s="5">
        <v>1.8</v>
      </c>
      <c r="T47" s="5">
        <v>1.8</v>
      </c>
      <c r="U47" s="5">
        <v>1.8</v>
      </c>
      <c r="V47" s="5">
        <v>1.9</v>
      </c>
      <c r="W47" s="5">
        <v>2.1</v>
      </c>
      <c r="X47" s="5">
        <v>2.4</v>
      </c>
      <c r="Y47" s="5">
        <v>2</v>
      </c>
      <c r="Z47" s="5">
        <v>1.7</v>
      </c>
      <c r="AA47" s="5">
        <v>1.6</v>
      </c>
      <c r="AB47" s="5">
        <v>1.6</v>
      </c>
      <c r="AC47" s="5">
        <v>1.6</v>
      </c>
      <c r="AD47" s="5">
        <v>1.7</v>
      </c>
      <c r="AE47" s="5">
        <v>2</v>
      </c>
      <c r="AF47" s="5">
        <v>2.2999999999999998</v>
      </c>
      <c r="AG47" s="5">
        <v>2.4</v>
      </c>
      <c r="AH47" s="5">
        <v>2.4</v>
      </c>
      <c r="AI47" s="5">
        <v>2.5</v>
      </c>
      <c r="AJ47" s="5">
        <v>5.7</v>
      </c>
      <c r="AK47" s="5">
        <v>6.9</v>
      </c>
      <c r="AL47" s="5">
        <v>6.6</v>
      </c>
      <c r="AM47" s="5">
        <v>7.1</v>
      </c>
      <c r="AN47" s="5">
        <v>7.3</v>
      </c>
      <c r="AO47" s="5">
        <v>6.3</v>
      </c>
      <c r="AP47" s="5">
        <v>7.3</v>
      </c>
      <c r="AQ47" s="5">
        <v>7.1</v>
      </c>
      <c r="AR47" s="5">
        <v>7.8</v>
      </c>
      <c r="AS47" s="5">
        <v>7.9</v>
      </c>
      <c r="AT47" s="5">
        <v>6.4</v>
      </c>
      <c r="AU47" s="5">
        <v>8.6999999999999993</v>
      </c>
      <c r="AV47" s="5">
        <v>8</v>
      </c>
      <c r="AW47" s="5">
        <v>8.5</v>
      </c>
      <c r="AX47" s="5">
        <v>8.9</v>
      </c>
      <c r="AY47" s="5">
        <v>9</v>
      </c>
      <c r="AZ47" s="5">
        <v>9.5</v>
      </c>
      <c r="BA47" s="5">
        <v>8.6999999999999993</v>
      </c>
      <c r="BB47" s="5">
        <v>9.1</v>
      </c>
      <c r="BC47" s="5">
        <v>8.6999999999999993</v>
      </c>
      <c r="BD47" s="5">
        <v>9.6</v>
      </c>
      <c r="BE47" s="5"/>
    </row>
    <row r="48" spans="1:57" x14ac:dyDescent="0.2">
      <c r="A48" s="405" t="s">
        <v>997</v>
      </c>
      <c r="B48" s="283" t="s">
        <v>998</v>
      </c>
      <c r="C48" s="5">
        <v>0</v>
      </c>
      <c r="D48" s="5">
        <v>0</v>
      </c>
      <c r="E48" s="5">
        <v>0</v>
      </c>
      <c r="F48" s="5">
        <v>0</v>
      </c>
      <c r="G48" s="5">
        <v>0</v>
      </c>
      <c r="H48" s="5">
        <v>0</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v>
      </c>
      <c r="AV48" s="5">
        <v>0</v>
      </c>
      <c r="AW48" s="5">
        <v>0</v>
      </c>
      <c r="AX48" s="5">
        <v>0</v>
      </c>
      <c r="AY48" s="5">
        <v>0</v>
      </c>
      <c r="AZ48" s="5">
        <v>0</v>
      </c>
      <c r="BA48" s="5">
        <v>0</v>
      </c>
      <c r="BB48" s="5">
        <v>0</v>
      </c>
      <c r="BC48" s="5">
        <v>0</v>
      </c>
      <c r="BD48" s="5">
        <v>0</v>
      </c>
      <c r="BE48" s="5"/>
    </row>
    <row r="49" spans="1:57" x14ac:dyDescent="0.2">
      <c r="A49" s="406" t="s">
        <v>999</v>
      </c>
      <c r="B49" s="283" t="s">
        <v>1000</v>
      </c>
      <c r="C49" s="5">
        <v>0</v>
      </c>
      <c r="D49" s="5">
        <v>0</v>
      </c>
      <c r="E49" s="5">
        <v>0</v>
      </c>
      <c r="F49" s="5">
        <v>0</v>
      </c>
      <c r="G49" s="5">
        <v>0</v>
      </c>
      <c r="H49" s="5">
        <v>0</v>
      </c>
      <c r="I49" s="5">
        <v>0</v>
      </c>
      <c r="J49" s="5">
        <v>0</v>
      </c>
      <c r="K49" s="5">
        <v>0</v>
      </c>
      <c r="L49" s="5">
        <v>0</v>
      </c>
      <c r="M49" s="5">
        <v>0</v>
      </c>
      <c r="N49" s="5">
        <v>0</v>
      </c>
      <c r="O49" s="5">
        <v>0</v>
      </c>
      <c r="P49" s="5">
        <v>0</v>
      </c>
      <c r="Q49" s="5">
        <v>0</v>
      </c>
      <c r="R49" s="5">
        <v>0</v>
      </c>
      <c r="S49" s="5">
        <v>0</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v>
      </c>
      <c r="AV49" s="5">
        <v>0</v>
      </c>
      <c r="AW49" s="5">
        <v>0</v>
      </c>
      <c r="AX49" s="5">
        <v>0</v>
      </c>
      <c r="AY49" s="5">
        <v>0</v>
      </c>
      <c r="AZ49" s="5">
        <v>0</v>
      </c>
      <c r="BA49" s="5">
        <v>0</v>
      </c>
      <c r="BB49" s="5">
        <v>0</v>
      </c>
      <c r="BC49" s="5">
        <v>0</v>
      </c>
      <c r="BD49" s="5">
        <v>0</v>
      </c>
      <c r="BE49" s="5"/>
    </row>
    <row r="50" spans="1:57" x14ac:dyDescent="0.2">
      <c r="A50" s="405" t="s">
        <v>1001</v>
      </c>
      <c r="B50" s="283" t="s">
        <v>1002</v>
      </c>
      <c r="C50" s="5">
        <v>0</v>
      </c>
      <c r="D50" s="5">
        <v>0</v>
      </c>
      <c r="E50" s="5">
        <v>0</v>
      </c>
      <c r="F50" s="5">
        <v>0</v>
      </c>
      <c r="G50" s="5">
        <v>0</v>
      </c>
      <c r="H50" s="5">
        <v>0</v>
      </c>
      <c r="I50" s="5">
        <v>0</v>
      </c>
      <c r="J50" s="5">
        <v>0</v>
      </c>
      <c r="K50" s="5">
        <v>0</v>
      </c>
      <c r="L50" s="5">
        <v>0</v>
      </c>
      <c r="M50" s="5">
        <v>0</v>
      </c>
      <c r="N50" s="5">
        <v>0</v>
      </c>
      <c r="O50" s="5">
        <v>0</v>
      </c>
      <c r="P50" s="5">
        <v>0.2</v>
      </c>
      <c r="Q50" s="5">
        <v>2.6</v>
      </c>
      <c r="R50" s="5">
        <v>3.1</v>
      </c>
      <c r="S50" s="5">
        <v>3.8</v>
      </c>
      <c r="T50" s="5">
        <v>4</v>
      </c>
      <c r="U50" s="5">
        <v>4.5</v>
      </c>
      <c r="V50" s="5">
        <v>4.4000000000000004</v>
      </c>
      <c r="W50" s="5">
        <v>4.9000000000000004</v>
      </c>
      <c r="X50" s="5">
        <v>4.8</v>
      </c>
      <c r="Y50" s="5">
        <v>5.4</v>
      </c>
      <c r="Z50" s="5">
        <v>5.4</v>
      </c>
      <c r="AA50" s="5">
        <v>6.2</v>
      </c>
      <c r="AB50" s="5">
        <v>6.8</v>
      </c>
      <c r="AC50" s="5">
        <v>7.6</v>
      </c>
      <c r="AD50" s="5">
        <v>8.3000000000000007</v>
      </c>
      <c r="AE50" s="5">
        <v>8.9</v>
      </c>
      <c r="AF50" s="5">
        <v>9.6</v>
      </c>
      <c r="AG50" s="5">
        <v>11</v>
      </c>
      <c r="AH50" s="5">
        <v>12.6</v>
      </c>
      <c r="AI50" s="5">
        <v>14.6</v>
      </c>
      <c r="AJ50" s="5">
        <v>14.6</v>
      </c>
      <c r="AK50" s="5">
        <v>17</v>
      </c>
      <c r="AL50" s="5">
        <v>17.600000000000001</v>
      </c>
      <c r="AM50" s="5">
        <v>19.8</v>
      </c>
      <c r="AN50" s="5">
        <v>19.7</v>
      </c>
      <c r="AO50" s="5">
        <v>21.2</v>
      </c>
      <c r="AP50" s="5">
        <v>22.3</v>
      </c>
      <c r="AQ50" s="5">
        <v>21.5</v>
      </c>
      <c r="AR50" s="5">
        <v>22</v>
      </c>
      <c r="AS50" s="5">
        <v>20.7</v>
      </c>
      <c r="AT50" s="5">
        <v>16.7</v>
      </c>
      <c r="AU50" s="5">
        <v>15.3</v>
      </c>
      <c r="AV50" s="5">
        <v>15.5</v>
      </c>
      <c r="AW50" s="5">
        <v>14.4</v>
      </c>
      <c r="AX50" s="5">
        <v>14.8</v>
      </c>
      <c r="AY50" s="5">
        <v>15.8</v>
      </c>
      <c r="AZ50" s="5">
        <v>17.8</v>
      </c>
      <c r="BA50" s="5">
        <v>9.4</v>
      </c>
      <c r="BB50" s="5">
        <v>16.8</v>
      </c>
      <c r="BC50" s="5">
        <v>16</v>
      </c>
      <c r="BD50" s="5">
        <v>19.8</v>
      </c>
      <c r="BE50" s="5"/>
    </row>
    <row r="51" spans="1:57" x14ac:dyDescent="0.2">
      <c r="A51" s="406" t="s">
        <v>1003</v>
      </c>
      <c r="B51" s="283" t="s">
        <v>1004</v>
      </c>
      <c r="C51" s="5">
        <v>0</v>
      </c>
      <c r="D51" s="5">
        <v>0</v>
      </c>
      <c r="E51" s="5">
        <v>0</v>
      </c>
      <c r="F51" s="5">
        <v>0</v>
      </c>
      <c r="G51" s="5">
        <v>0</v>
      </c>
      <c r="H51" s="5">
        <v>0</v>
      </c>
      <c r="I51" s="5">
        <v>0</v>
      </c>
      <c r="J51" s="5">
        <v>0</v>
      </c>
      <c r="K51" s="5">
        <v>0</v>
      </c>
      <c r="L51" s="5">
        <v>0</v>
      </c>
      <c r="M51" s="5">
        <v>0</v>
      </c>
      <c r="N51" s="5">
        <v>0</v>
      </c>
      <c r="O51" s="5">
        <v>0</v>
      </c>
      <c r="P51" s="5">
        <v>0</v>
      </c>
      <c r="Q51" s="5">
        <v>1.6</v>
      </c>
      <c r="R51" s="5">
        <v>1.7</v>
      </c>
      <c r="S51" s="5">
        <v>2</v>
      </c>
      <c r="T51" s="5">
        <v>1.8</v>
      </c>
      <c r="U51" s="5">
        <v>2.1</v>
      </c>
      <c r="V51" s="5">
        <v>2</v>
      </c>
      <c r="W51" s="5">
        <v>2.2999999999999998</v>
      </c>
      <c r="X51" s="5">
        <v>2.1</v>
      </c>
      <c r="Y51" s="5">
        <v>2.2000000000000002</v>
      </c>
      <c r="Z51" s="5">
        <v>2.2999999999999998</v>
      </c>
      <c r="AA51" s="5">
        <v>2.9</v>
      </c>
      <c r="AB51" s="5">
        <v>3.3</v>
      </c>
      <c r="AC51" s="5">
        <v>4.2</v>
      </c>
      <c r="AD51" s="5">
        <v>5.0999999999999996</v>
      </c>
      <c r="AE51" s="5">
        <v>5.3</v>
      </c>
      <c r="AF51" s="5">
        <v>5.8</v>
      </c>
      <c r="AG51" s="5">
        <v>7.1</v>
      </c>
      <c r="AH51" s="5">
        <v>8.5</v>
      </c>
      <c r="AI51" s="5">
        <v>10.6</v>
      </c>
      <c r="AJ51" s="5">
        <v>10.6</v>
      </c>
      <c r="AK51" s="5">
        <v>12.5</v>
      </c>
      <c r="AL51" s="5">
        <v>14.3</v>
      </c>
      <c r="AM51" s="5">
        <v>16.899999999999999</v>
      </c>
      <c r="AN51" s="5">
        <v>16.8</v>
      </c>
      <c r="AO51" s="5">
        <v>18.399999999999999</v>
      </c>
      <c r="AP51" s="5">
        <v>18.899999999999999</v>
      </c>
      <c r="AQ51" s="5">
        <v>18</v>
      </c>
      <c r="AR51" s="5">
        <v>18.5</v>
      </c>
      <c r="AS51" s="5">
        <v>17.399999999999999</v>
      </c>
      <c r="AT51" s="5">
        <v>16.5</v>
      </c>
      <c r="AU51" s="5">
        <v>15</v>
      </c>
      <c r="AV51" s="5">
        <v>15.2</v>
      </c>
      <c r="AW51" s="5">
        <v>14.3</v>
      </c>
      <c r="AX51" s="5">
        <v>14.8</v>
      </c>
      <c r="AY51" s="5">
        <v>15.8</v>
      </c>
      <c r="AZ51" s="5">
        <v>17.8</v>
      </c>
      <c r="BA51" s="5">
        <v>9.4</v>
      </c>
      <c r="BB51" s="5">
        <v>16.8</v>
      </c>
      <c r="BC51" s="5">
        <v>16</v>
      </c>
      <c r="BD51" s="5">
        <v>19.8</v>
      </c>
      <c r="BE51" s="5"/>
    </row>
    <row r="52" spans="1:57" x14ac:dyDescent="0.2">
      <c r="A52" s="406" t="s">
        <v>1005</v>
      </c>
      <c r="B52" s="283" t="s">
        <v>1006</v>
      </c>
      <c r="C52" s="5">
        <v>0</v>
      </c>
      <c r="D52" s="5">
        <v>0</v>
      </c>
      <c r="E52" s="5">
        <v>0</v>
      </c>
      <c r="F52" s="5">
        <v>0</v>
      </c>
      <c r="G52" s="5">
        <v>0</v>
      </c>
      <c r="H52" s="5">
        <v>0</v>
      </c>
      <c r="I52" s="5">
        <v>0</v>
      </c>
      <c r="J52" s="5">
        <v>0</v>
      </c>
      <c r="K52" s="5">
        <v>0</v>
      </c>
      <c r="L52" s="5">
        <v>0</v>
      </c>
      <c r="M52" s="5">
        <v>0</v>
      </c>
      <c r="N52" s="5">
        <v>0</v>
      </c>
      <c r="O52" s="5">
        <v>0</v>
      </c>
      <c r="P52" s="5">
        <v>0</v>
      </c>
      <c r="Q52" s="5">
        <v>0</v>
      </c>
      <c r="R52" s="5">
        <v>0</v>
      </c>
      <c r="S52" s="5">
        <v>0</v>
      </c>
      <c r="T52" s="5">
        <v>0</v>
      </c>
      <c r="U52" s="5">
        <v>0</v>
      </c>
      <c r="V52" s="5">
        <v>0</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c r="AQ52" s="5">
        <v>0</v>
      </c>
      <c r="AR52" s="5">
        <v>0</v>
      </c>
      <c r="AS52" s="5">
        <v>0</v>
      </c>
      <c r="AT52" s="5">
        <v>0</v>
      </c>
      <c r="AU52" s="5">
        <v>0</v>
      </c>
      <c r="AV52" s="5">
        <v>0</v>
      </c>
      <c r="AW52" s="5">
        <v>0</v>
      </c>
      <c r="AX52" s="5">
        <v>0</v>
      </c>
      <c r="AY52" s="5">
        <v>0</v>
      </c>
      <c r="AZ52" s="5">
        <v>0</v>
      </c>
      <c r="BA52" s="5">
        <v>0</v>
      </c>
      <c r="BB52" s="5">
        <v>0</v>
      </c>
      <c r="BC52" s="5">
        <v>0</v>
      </c>
      <c r="BD52" s="5">
        <v>0</v>
      </c>
      <c r="BE52" s="5"/>
    </row>
    <row r="53" spans="1:57" x14ac:dyDescent="0.2">
      <c r="A53" s="406" t="s">
        <v>1007</v>
      </c>
      <c r="B53" s="283" t="s">
        <v>1008</v>
      </c>
      <c r="C53" s="5">
        <v>0</v>
      </c>
      <c r="D53" s="5">
        <v>0</v>
      </c>
      <c r="E53" s="5">
        <v>0</v>
      </c>
      <c r="F53" s="5">
        <v>0</v>
      </c>
      <c r="G53" s="5">
        <v>0</v>
      </c>
      <c r="H53" s="5">
        <v>0</v>
      </c>
      <c r="I53" s="5">
        <v>0</v>
      </c>
      <c r="J53" s="5">
        <v>0</v>
      </c>
      <c r="K53" s="5">
        <v>0</v>
      </c>
      <c r="L53" s="5">
        <v>0</v>
      </c>
      <c r="M53" s="5">
        <v>0</v>
      </c>
      <c r="N53" s="5">
        <v>0</v>
      </c>
      <c r="O53" s="5">
        <v>0</v>
      </c>
      <c r="P53" s="5">
        <v>0.2</v>
      </c>
      <c r="Q53" s="5">
        <v>0.9</v>
      </c>
      <c r="R53" s="5">
        <v>1.3</v>
      </c>
      <c r="S53" s="5">
        <v>1.8</v>
      </c>
      <c r="T53" s="5">
        <v>2.1</v>
      </c>
      <c r="U53" s="5">
        <v>2.4</v>
      </c>
      <c r="V53" s="5">
        <v>2.4</v>
      </c>
      <c r="W53" s="5">
        <v>2.5</v>
      </c>
      <c r="X53" s="5">
        <v>2.6</v>
      </c>
      <c r="Y53" s="5">
        <v>3.2</v>
      </c>
      <c r="Z53" s="5">
        <v>3</v>
      </c>
      <c r="AA53" s="5">
        <v>3.3</v>
      </c>
      <c r="AB53" s="5">
        <v>3.2</v>
      </c>
      <c r="AC53" s="5">
        <v>3.1</v>
      </c>
      <c r="AD53" s="5">
        <v>3</v>
      </c>
      <c r="AE53" s="5">
        <v>3.4</v>
      </c>
      <c r="AF53" s="5">
        <v>3.7</v>
      </c>
      <c r="AG53" s="5">
        <v>3.7</v>
      </c>
      <c r="AH53" s="5">
        <v>3.8</v>
      </c>
      <c r="AI53" s="5">
        <v>3.7</v>
      </c>
      <c r="AJ53" s="5">
        <v>3.7</v>
      </c>
      <c r="AK53" s="5">
        <v>4.2</v>
      </c>
      <c r="AL53" s="5">
        <v>3</v>
      </c>
      <c r="AM53" s="5">
        <v>2.7</v>
      </c>
      <c r="AN53" s="5">
        <v>2.8</v>
      </c>
      <c r="AO53" s="5">
        <v>2.6</v>
      </c>
      <c r="AP53" s="5">
        <v>3.1</v>
      </c>
      <c r="AQ53" s="5">
        <v>3.3</v>
      </c>
      <c r="AR53" s="5">
        <v>3.3</v>
      </c>
      <c r="AS53" s="5">
        <v>3.1</v>
      </c>
      <c r="AT53" s="5">
        <v>0</v>
      </c>
      <c r="AU53" s="5">
        <v>0</v>
      </c>
      <c r="AV53" s="5">
        <v>0</v>
      </c>
      <c r="AW53" s="5">
        <v>0</v>
      </c>
      <c r="AX53" s="5">
        <v>0</v>
      </c>
      <c r="AY53" s="5">
        <v>0</v>
      </c>
      <c r="AZ53" s="5">
        <v>0</v>
      </c>
      <c r="BA53" s="5">
        <v>0</v>
      </c>
      <c r="BB53" s="5">
        <v>0</v>
      </c>
      <c r="BC53" s="5">
        <v>0</v>
      </c>
      <c r="BD53" s="5">
        <v>0</v>
      </c>
      <c r="BE53" s="5"/>
    </row>
    <row r="54" spans="1:57" x14ac:dyDescent="0.2">
      <c r="A54" s="406" t="s">
        <v>1009</v>
      </c>
      <c r="B54" s="283" t="s">
        <v>1010</v>
      </c>
      <c r="C54" s="5">
        <v>0</v>
      </c>
      <c r="D54" s="5">
        <v>0</v>
      </c>
      <c r="E54" s="5">
        <v>0</v>
      </c>
      <c r="F54" s="5">
        <v>0</v>
      </c>
      <c r="G54" s="5">
        <v>0</v>
      </c>
      <c r="H54" s="5">
        <v>0</v>
      </c>
      <c r="I54" s="5">
        <v>0</v>
      </c>
      <c r="J54" s="5">
        <v>0</v>
      </c>
      <c r="K54" s="5">
        <v>0</v>
      </c>
      <c r="L54" s="5">
        <v>0</v>
      </c>
      <c r="M54" s="5">
        <v>0</v>
      </c>
      <c r="N54" s="5">
        <v>0</v>
      </c>
      <c r="O54" s="5">
        <v>0</v>
      </c>
      <c r="P54" s="5">
        <v>0</v>
      </c>
      <c r="Q54" s="5">
        <v>0</v>
      </c>
      <c r="R54" s="5">
        <v>0</v>
      </c>
      <c r="S54" s="5">
        <v>0</v>
      </c>
      <c r="T54" s="5">
        <v>0</v>
      </c>
      <c r="U54" s="5">
        <v>0</v>
      </c>
      <c r="V54" s="5">
        <v>0</v>
      </c>
      <c r="W54" s="5">
        <v>0</v>
      </c>
      <c r="X54" s="5">
        <v>0</v>
      </c>
      <c r="Y54" s="5">
        <v>0</v>
      </c>
      <c r="Z54" s="5">
        <v>0.1</v>
      </c>
      <c r="AA54" s="5">
        <v>0</v>
      </c>
      <c r="AB54" s="5">
        <v>0.3</v>
      </c>
      <c r="AC54" s="5">
        <v>0.3</v>
      </c>
      <c r="AD54" s="5">
        <v>0.2</v>
      </c>
      <c r="AE54" s="5">
        <v>0.2</v>
      </c>
      <c r="AF54" s="5">
        <v>0.1</v>
      </c>
      <c r="AG54" s="5">
        <v>0.2</v>
      </c>
      <c r="AH54" s="5">
        <v>0.3</v>
      </c>
      <c r="AI54" s="5">
        <v>0.2</v>
      </c>
      <c r="AJ54" s="5">
        <v>0.3</v>
      </c>
      <c r="AK54" s="5">
        <v>0.2</v>
      </c>
      <c r="AL54" s="5">
        <v>0.2</v>
      </c>
      <c r="AM54" s="5">
        <v>0.2</v>
      </c>
      <c r="AN54" s="5">
        <v>0.2</v>
      </c>
      <c r="AO54" s="5">
        <v>0.1</v>
      </c>
      <c r="AP54" s="5">
        <v>0.2</v>
      </c>
      <c r="AQ54" s="5">
        <v>0.2</v>
      </c>
      <c r="AR54" s="5">
        <v>0.2</v>
      </c>
      <c r="AS54" s="5">
        <v>0.2</v>
      </c>
      <c r="AT54" s="5">
        <v>0.2</v>
      </c>
      <c r="AU54" s="5">
        <v>0.3</v>
      </c>
      <c r="AV54" s="5">
        <v>0.3</v>
      </c>
      <c r="AW54" s="5">
        <v>0.1</v>
      </c>
      <c r="AX54" s="5">
        <v>0</v>
      </c>
      <c r="AY54" s="5">
        <v>0</v>
      </c>
      <c r="AZ54" s="5">
        <v>0</v>
      </c>
      <c r="BA54" s="5">
        <v>0</v>
      </c>
      <c r="BB54" s="5">
        <v>0</v>
      </c>
      <c r="BC54" s="5">
        <v>0</v>
      </c>
      <c r="BD54" s="5">
        <v>0</v>
      </c>
      <c r="BE54" s="5"/>
    </row>
    <row r="55" spans="1:57" x14ac:dyDescent="0.2">
      <c r="A55" s="405" t="s">
        <v>1011</v>
      </c>
      <c r="B55" s="283" t="s">
        <v>1012</v>
      </c>
      <c r="C55" s="5">
        <v>1.3</v>
      </c>
      <c r="D55" s="5">
        <v>1.4</v>
      </c>
      <c r="E55" s="5">
        <v>1.6</v>
      </c>
      <c r="F55" s="5">
        <v>1.9</v>
      </c>
      <c r="G55" s="5">
        <v>2.1</v>
      </c>
      <c r="H55" s="5">
        <v>2.6</v>
      </c>
      <c r="I55" s="5">
        <v>3</v>
      </c>
      <c r="J55" s="5">
        <v>3.5</v>
      </c>
      <c r="K55" s="5">
        <v>3.9</v>
      </c>
      <c r="L55" s="5">
        <v>4.4000000000000004</v>
      </c>
      <c r="M55" s="5">
        <v>4.7</v>
      </c>
      <c r="N55" s="5">
        <v>5.3</v>
      </c>
      <c r="O55" s="5">
        <v>6</v>
      </c>
      <c r="P55" s="5">
        <v>6.6</v>
      </c>
      <c r="Q55" s="5">
        <v>7.4</v>
      </c>
      <c r="R55" s="5">
        <v>8.6999999999999993</v>
      </c>
      <c r="S55" s="5">
        <v>9.8000000000000007</v>
      </c>
      <c r="T55" s="5">
        <v>10.7</v>
      </c>
      <c r="U55" s="5">
        <v>12.2</v>
      </c>
      <c r="V55" s="5">
        <v>13.8</v>
      </c>
      <c r="W55" s="5">
        <v>15.3</v>
      </c>
      <c r="X55" s="5">
        <v>14.2</v>
      </c>
      <c r="Y55" s="5">
        <v>13.4</v>
      </c>
      <c r="Z55" s="5">
        <v>15.4</v>
      </c>
      <c r="AA55" s="5">
        <v>18.899999999999999</v>
      </c>
      <c r="AB55" s="5">
        <v>19</v>
      </c>
      <c r="AC55" s="5">
        <v>19.2</v>
      </c>
      <c r="AD55" s="5">
        <v>20.8</v>
      </c>
      <c r="AE55" s="5">
        <v>21.6</v>
      </c>
      <c r="AF55" s="5">
        <v>23.2</v>
      </c>
      <c r="AG55" s="5">
        <v>23</v>
      </c>
      <c r="AH55" s="5">
        <v>22.7</v>
      </c>
      <c r="AI55" s="5">
        <v>25.7</v>
      </c>
      <c r="AJ55" s="5">
        <v>31.5</v>
      </c>
      <c r="AK55" s="5">
        <v>26.6</v>
      </c>
      <c r="AL55" s="5">
        <v>31.1</v>
      </c>
      <c r="AM55" s="5">
        <v>30</v>
      </c>
      <c r="AN55" s="5">
        <v>32</v>
      </c>
      <c r="AO55" s="5">
        <v>36.1</v>
      </c>
      <c r="AP55" s="5">
        <v>39.1</v>
      </c>
      <c r="AQ55" s="5">
        <v>39.799999999999997</v>
      </c>
      <c r="AR55" s="5">
        <v>38.4</v>
      </c>
      <c r="AS55" s="5">
        <v>41.6</v>
      </c>
      <c r="AT55" s="5">
        <v>44.8</v>
      </c>
      <c r="AU55" s="5">
        <v>44.8</v>
      </c>
      <c r="AV55" s="5">
        <v>45.6</v>
      </c>
      <c r="AW55" s="5">
        <v>48.7</v>
      </c>
      <c r="AX55" s="5">
        <v>64.599999999999994</v>
      </c>
      <c r="AY55" s="5">
        <v>59.3</v>
      </c>
      <c r="AZ55" s="5">
        <v>65</v>
      </c>
      <c r="BA55" s="5">
        <v>67</v>
      </c>
      <c r="BB55" s="5">
        <v>78.099999999999994</v>
      </c>
      <c r="BC55" s="5">
        <v>67</v>
      </c>
      <c r="BD55" s="5">
        <v>97.8</v>
      </c>
      <c r="BE55" s="5"/>
    </row>
    <row r="56" spans="1:57" x14ac:dyDescent="0.2">
      <c r="A56" s="406" t="s">
        <v>1013</v>
      </c>
      <c r="B56" s="283" t="s">
        <v>1014</v>
      </c>
      <c r="C56" s="5">
        <v>1.3</v>
      </c>
      <c r="D56" s="5">
        <v>1.4</v>
      </c>
      <c r="E56" s="5">
        <v>1.6</v>
      </c>
      <c r="F56" s="5">
        <v>1.9</v>
      </c>
      <c r="G56" s="5">
        <v>2.1</v>
      </c>
      <c r="H56" s="5">
        <v>2.6</v>
      </c>
      <c r="I56" s="5">
        <v>3</v>
      </c>
      <c r="J56" s="5">
        <v>3.5</v>
      </c>
      <c r="K56" s="5">
        <v>3.9</v>
      </c>
      <c r="L56" s="5">
        <v>4.4000000000000004</v>
      </c>
      <c r="M56" s="5">
        <v>4.7</v>
      </c>
      <c r="N56" s="5">
        <v>5.3</v>
      </c>
      <c r="O56" s="5">
        <v>6</v>
      </c>
      <c r="P56" s="5">
        <v>6.6</v>
      </c>
      <c r="Q56" s="5">
        <v>7.4</v>
      </c>
      <c r="R56" s="5">
        <v>8.6999999999999993</v>
      </c>
      <c r="S56" s="5">
        <v>9.8000000000000007</v>
      </c>
      <c r="T56" s="5">
        <v>10.7</v>
      </c>
      <c r="U56" s="5">
        <v>12.2</v>
      </c>
      <c r="V56" s="5">
        <v>13.8</v>
      </c>
      <c r="W56" s="5">
        <v>15.3</v>
      </c>
      <c r="X56" s="5">
        <v>14.2</v>
      </c>
      <c r="Y56" s="5">
        <v>13.4</v>
      </c>
      <c r="Z56" s="5">
        <v>15.4</v>
      </c>
      <c r="AA56" s="5">
        <v>18.899999999999999</v>
      </c>
      <c r="AB56" s="5">
        <v>19</v>
      </c>
      <c r="AC56" s="5">
        <v>19.2</v>
      </c>
      <c r="AD56" s="5">
        <v>20.8</v>
      </c>
      <c r="AE56" s="5">
        <v>21.6</v>
      </c>
      <c r="AF56" s="5">
        <v>23.2</v>
      </c>
      <c r="AG56" s="5">
        <v>23</v>
      </c>
      <c r="AH56" s="5">
        <v>22.7</v>
      </c>
      <c r="AI56" s="5">
        <v>25.7</v>
      </c>
      <c r="AJ56" s="5">
        <v>31.5</v>
      </c>
      <c r="AK56" s="5">
        <v>26.6</v>
      </c>
      <c r="AL56" s="5">
        <v>31.1</v>
      </c>
      <c r="AM56" s="5">
        <v>30</v>
      </c>
      <c r="AN56" s="5">
        <v>32</v>
      </c>
      <c r="AO56" s="5">
        <v>36.1</v>
      </c>
      <c r="AP56" s="5">
        <v>39.1</v>
      </c>
      <c r="AQ56" s="5">
        <v>39.799999999999997</v>
      </c>
      <c r="AR56" s="5">
        <v>38.4</v>
      </c>
      <c r="AS56" s="5">
        <v>41.6</v>
      </c>
      <c r="AT56" s="5">
        <v>44.8</v>
      </c>
      <c r="AU56" s="5">
        <v>44.8</v>
      </c>
      <c r="AV56" s="5">
        <v>45.6</v>
      </c>
      <c r="AW56" s="5">
        <v>48.7</v>
      </c>
      <c r="AX56" s="5">
        <v>59.7</v>
      </c>
      <c r="AY56" s="5">
        <v>52.7</v>
      </c>
      <c r="AZ56" s="5">
        <v>59.2</v>
      </c>
      <c r="BA56" s="5">
        <v>61.3</v>
      </c>
      <c r="BB56" s="5">
        <v>72.2</v>
      </c>
      <c r="BC56" s="5">
        <v>61.9</v>
      </c>
      <c r="BD56" s="5">
        <v>91.4</v>
      </c>
      <c r="BE56" s="5"/>
    </row>
    <row r="57" spans="1:57" ht="24" x14ac:dyDescent="0.2">
      <c r="A57" s="406" t="s">
        <v>1359</v>
      </c>
      <c r="B57" s="283" t="s">
        <v>1360</v>
      </c>
      <c r="C57" s="5">
        <v>0</v>
      </c>
      <c r="D57" s="5">
        <v>0</v>
      </c>
      <c r="E57" s="5">
        <v>0</v>
      </c>
      <c r="F57" s="5">
        <v>0</v>
      </c>
      <c r="G57" s="5">
        <v>0</v>
      </c>
      <c r="H57" s="5">
        <v>0</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4.9000000000000004</v>
      </c>
      <c r="AY57" s="5">
        <v>6.6</v>
      </c>
      <c r="AZ57" s="5">
        <v>5.8</v>
      </c>
      <c r="BA57" s="5">
        <v>5.7</v>
      </c>
      <c r="BB57" s="5">
        <v>5.9</v>
      </c>
      <c r="BC57" s="5">
        <v>5.0999999999999996</v>
      </c>
      <c r="BD57" s="5">
        <v>6.4</v>
      </c>
      <c r="BE57" s="5"/>
    </row>
    <row r="58" spans="1:57" x14ac:dyDescent="0.2">
      <c r="A58" s="405" t="s">
        <v>1015</v>
      </c>
      <c r="B58" s="283" t="s">
        <v>1016</v>
      </c>
      <c r="C58" s="5">
        <v>0.3</v>
      </c>
      <c r="D58" s="5">
        <v>0.3</v>
      </c>
      <c r="E58" s="5">
        <v>0.3</v>
      </c>
      <c r="F58" s="5">
        <v>0.3</v>
      </c>
      <c r="G58" s="5">
        <v>0.3</v>
      </c>
      <c r="H58" s="5">
        <v>0.4</v>
      </c>
      <c r="I58" s="5">
        <v>0.4</v>
      </c>
      <c r="J58" s="5">
        <v>0.4</v>
      </c>
      <c r="K58" s="5">
        <v>0.3</v>
      </c>
      <c r="L58" s="5">
        <v>0.4</v>
      </c>
      <c r="M58" s="5">
        <v>0.4</v>
      </c>
      <c r="N58" s="5">
        <v>0.3</v>
      </c>
      <c r="O58" s="5">
        <v>0.4</v>
      </c>
      <c r="P58" s="5">
        <v>0.4</v>
      </c>
      <c r="Q58" s="5">
        <v>0.5</v>
      </c>
      <c r="R58" s="5">
        <v>0.5</v>
      </c>
      <c r="S58" s="5">
        <v>0.5</v>
      </c>
      <c r="T58" s="5">
        <v>0.4</v>
      </c>
      <c r="U58" s="5">
        <v>0.4</v>
      </c>
      <c r="V58" s="5">
        <v>0.4</v>
      </c>
      <c r="W58" s="5">
        <v>0.4</v>
      </c>
      <c r="X58" s="5">
        <v>0.4</v>
      </c>
      <c r="Y58" s="5">
        <v>0.3</v>
      </c>
      <c r="Z58" s="5">
        <v>0.4</v>
      </c>
      <c r="AA58" s="5">
        <v>0.8</v>
      </c>
      <c r="AB58" s="5">
        <v>0.8</v>
      </c>
      <c r="AC58" s="5">
        <v>0.8</v>
      </c>
      <c r="AD58" s="5">
        <v>0.5</v>
      </c>
      <c r="AE58" s="5">
        <v>0.5</v>
      </c>
      <c r="AF58" s="5">
        <v>0.5</v>
      </c>
      <c r="AG58" s="5">
        <v>0.4</v>
      </c>
      <c r="AH58" s="5">
        <v>0.6</v>
      </c>
      <c r="AI58" s="5">
        <v>0.6</v>
      </c>
      <c r="AJ58" s="5">
        <v>0.3</v>
      </c>
      <c r="AK58" s="5">
        <v>0.8</v>
      </c>
      <c r="AL58" s="5">
        <v>0.6</v>
      </c>
      <c r="AM58" s="5">
        <v>0.6</v>
      </c>
      <c r="AN58" s="5">
        <v>0.6</v>
      </c>
      <c r="AO58" s="5">
        <v>0.5</v>
      </c>
      <c r="AP58" s="5">
        <v>0.7</v>
      </c>
      <c r="AQ58" s="5">
        <v>0.5</v>
      </c>
      <c r="AR58" s="5">
        <v>0.7</v>
      </c>
      <c r="AS58" s="5">
        <v>0.6</v>
      </c>
      <c r="AT58" s="5">
        <v>0.6</v>
      </c>
      <c r="AU58" s="5">
        <v>0.7</v>
      </c>
      <c r="AV58" s="5">
        <v>0.6</v>
      </c>
      <c r="AW58" s="5">
        <v>0.6</v>
      </c>
      <c r="AX58" s="5">
        <v>0.6</v>
      </c>
      <c r="AY58" s="5">
        <v>0.6</v>
      </c>
      <c r="AZ58" s="5">
        <v>0.6</v>
      </c>
      <c r="BA58" s="5">
        <v>0.4</v>
      </c>
      <c r="BB58" s="5">
        <v>0.6</v>
      </c>
      <c r="BC58" s="5">
        <v>0.5</v>
      </c>
      <c r="BD58" s="5">
        <v>0.6</v>
      </c>
      <c r="BE58" s="5"/>
    </row>
    <row r="59" spans="1:57" x14ac:dyDescent="0.2">
      <c r="A59" s="406" t="s">
        <v>1017</v>
      </c>
      <c r="B59" s="283" t="s">
        <v>1018</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v>
      </c>
      <c r="U59" s="5">
        <v>0</v>
      </c>
      <c r="V59" s="5">
        <v>0</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v>
      </c>
      <c r="AV59" s="5">
        <v>0</v>
      </c>
      <c r="AW59" s="5">
        <v>0</v>
      </c>
      <c r="AX59" s="5">
        <v>0</v>
      </c>
      <c r="AY59" s="5">
        <v>0</v>
      </c>
      <c r="AZ59" s="5">
        <v>0</v>
      </c>
      <c r="BA59" s="5">
        <v>0</v>
      </c>
      <c r="BB59" s="5">
        <v>0</v>
      </c>
      <c r="BC59" s="5">
        <v>0</v>
      </c>
      <c r="BD59" s="5">
        <v>0</v>
      </c>
      <c r="BE59" s="5"/>
    </row>
    <row r="60" spans="1:57" x14ac:dyDescent="0.2">
      <c r="A60" s="406" t="s">
        <v>1019</v>
      </c>
      <c r="B60" s="283" t="s">
        <v>1020</v>
      </c>
      <c r="C60" s="5">
        <v>0</v>
      </c>
      <c r="D60" s="5">
        <v>0</v>
      </c>
      <c r="E60" s="5">
        <v>0</v>
      </c>
      <c r="F60" s="5">
        <v>0</v>
      </c>
      <c r="G60" s="5">
        <v>0</v>
      </c>
      <c r="H60" s="5">
        <v>0</v>
      </c>
      <c r="I60" s="5">
        <v>0</v>
      </c>
      <c r="J60" s="5">
        <v>0</v>
      </c>
      <c r="K60" s="5">
        <v>0</v>
      </c>
      <c r="L60" s="5">
        <v>0</v>
      </c>
      <c r="M60" s="5">
        <v>0</v>
      </c>
      <c r="N60" s="5">
        <v>0</v>
      </c>
      <c r="O60" s="5">
        <v>0</v>
      </c>
      <c r="P60" s="5">
        <v>0</v>
      </c>
      <c r="Q60" s="5">
        <v>0</v>
      </c>
      <c r="R60" s="5">
        <v>0</v>
      </c>
      <c r="S60" s="5">
        <v>0</v>
      </c>
      <c r="T60" s="5">
        <v>0</v>
      </c>
      <c r="U60" s="5">
        <v>0</v>
      </c>
      <c r="V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v>0</v>
      </c>
      <c r="BA60" s="5">
        <v>0</v>
      </c>
      <c r="BB60" s="5">
        <v>0</v>
      </c>
      <c r="BC60" s="5">
        <v>0</v>
      </c>
      <c r="BD60" s="5">
        <v>0</v>
      </c>
      <c r="BE60" s="5"/>
    </row>
    <row r="61" spans="1:57" x14ac:dyDescent="0.2">
      <c r="A61" s="406" t="s">
        <v>1021</v>
      </c>
      <c r="B61" s="283" t="s">
        <v>1022</v>
      </c>
      <c r="C61" s="5">
        <v>0.3</v>
      </c>
      <c r="D61" s="5">
        <v>0.3</v>
      </c>
      <c r="E61" s="5">
        <v>0.3</v>
      </c>
      <c r="F61" s="5">
        <v>0.3</v>
      </c>
      <c r="G61" s="5">
        <v>0.3</v>
      </c>
      <c r="H61" s="5">
        <v>0.4</v>
      </c>
      <c r="I61" s="5">
        <v>0.4</v>
      </c>
      <c r="J61" s="5">
        <v>0.4</v>
      </c>
      <c r="K61" s="5">
        <v>0.3</v>
      </c>
      <c r="L61" s="5">
        <v>0.4</v>
      </c>
      <c r="M61" s="5">
        <v>0.4</v>
      </c>
      <c r="N61" s="5">
        <v>0.3</v>
      </c>
      <c r="O61" s="5">
        <v>0.4</v>
      </c>
      <c r="P61" s="5">
        <v>0.4</v>
      </c>
      <c r="Q61" s="5">
        <v>0.5</v>
      </c>
      <c r="R61" s="5">
        <v>0.5</v>
      </c>
      <c r="S61" s="5">
        <v>0.5</v>
      </c>
      <c r="T61" s="5">
        <v>0.4</v>
      </c>
      <c r="U61" s="5">
        <v>0.4</v>
      </c>
      <c r="V61" s="5">
        <v>0.4</v>
      </c>
      <c r="W61" s="5">
        <v>0.4</v>
      </c>
      <c r="X61" s="5">
        <v>0.4</v>
      </c>
      <c r="Y61" s="5">
        <v>0.3</v>
      </c>
      <c r="Z61" s="5">
        <v>0.4</v>
      </c>
      <c r="AA61" s="5">
        <v>0.8</v>
      </c>
      <c r="AB61" s="5">
        <v>0.8</v>
      </c>
      <c r="AC61" s="5">
        <v>0.8</v>
      </c>
      <c r="AD61" s="5">
        <v>0.5</v>
      </c>
      <c r="AE61" s="5">
        <v>0.5</v>
      </c>
      <c r="AF61" s="5">
        <v>0.5</v>
      </c>
      <c r="AG61" s="5">
        <v>0.4</v>
      </c>
      <c r="AH61" s="5">
        <v>0.6</v>
      </c>
      <c r="AI61" s="5">
        <v>0.6</v>
      </c>
      <c r="AJ61" s="5">
        <v>0.3</v>
      </c>
      <c r="AK61" s="5">
        <v>0.8</v>
      </c>
      <c r="AL61" s="5">
        <v>0.6</v>
      </c>
      <c r="AM61" s="5">
        <v>0.6</v>
      </c>
      <c r="AN61" s="5">
        <v>0.6</v>
      </c>
      <c r="AO61" s="5">
        <v>0.5</v>
      </c>
      <c r="AP61" s="5">
        <v>0.7</v>
      </c>
      <c r="AQ61" s="5">
        <v>0.5</v>
      </c>
      <c r="AR61" s="5">
        <v>0.7</v>
      </c>
      <c r="AS61" s="5">
        <v>0.6</v>
      </c>
      <c r="AT61" s="5">
        <v>0.6</v>
      </c>
      <c r="AU61" s="5">
        <v>0.7</v>
      </c>
      <c r="AV61" s="5">
        <v>0.6</v>
      </c>
      <c r="AW61" s="5">
        <v>0.6</v>
      </c>
      <c r="AX61" s="5">
        <v>0.6</v>
      </c>
      <c r="AY61" s="5">
        <v>0.6</v>
      </c>
      <c r="AZ61" s="5">
        <v>0.6</v>
      </c>
      <c r="BA61" s="5">
        <v>0.4</v>
      </c>
      <c r="BB61" s="5">
        <v>0.6</v>
      </c>
      <c r="BC61" s="5">
        <v>0.5</v>
      </c>
      <c r="BD61" s="5">
        <v>0.6</v>
      </c>
      <c r="BE61" s="5"/>
    </row>
    <row r="62" spans="1:57" x14ac:dyDescent="0.2">
      <c r="A62" s="406" t="s">
        <v>1023</v>
      </c>
      <c r="B62" s="283" t="s">
        <v>1024</v>
      </c>
      <c r="C62" s="5">
        <v>0</v>
      </c>
      <c r="D62" s="5">
        <v>0</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5">
        <v>0</v>
      </c>
      <c r="AR62" s="5">
        <v>0</v>
      </c>
      <c r="AS62" s="5">
        <v>0</v>
      </c>
      <c r="AT62" s="5">
        <v>0</v>
      </c>
      <c r="AU62" s="5">
        <v>0</v>
      </c>
      <c r="AV62" s="5">
        <v>0</v>
      </c>
      <c r="AW62" s="5">
        <v>0</v>
      </c>
      <c r="AX62" s="5">
        <v>0</v>
      </c>
      <c r="AY62" s="5">
        <v>0</v>
      </c>
      <c r="AZ62" s="5">
        <v>0</v>
      </c>
      <c r="BA62" s="5">
        <v>0</v>
      </c>
      <c r="BB62" s="5">
        <v>0</v>
      </c>
      <c r="BC62" s="5">
        <v>0</v>
      </c>
      <c r="BD62" s="5">
        <v>0</v>
      </c>
      <c r="BE62" s="5"/>
    </row>
    <row r="63" spans="1:57" x14ac:dyDescent="0.2">
      <c r="A63" s="405" t="s">
        <v>1025</v>
      </c>
      <c r="B63" s="283" t="s">
        <v>1026</v>
      </c>
      <c r="C63" s="5">
        <v>0</v>
      </c>
      <c r="D63" s="5">
        <v>0</v>
      </c>
      <c r="E63" s="5">
        <v>0</v>
      </c>
      <c r="F63" s="5">
        <v>0</v>
      </c>
      <c r="G63" s="5">
        <v>0</v>
      </c>
      <c r="H63" s="5">
        <v>0</v>
      </c>
      <c r="I63" s="5">
        <v>0</v>
      </c>
      <c r="J63" s="5">
        <v>0</v>
      </c>
      <c r="K63" s="5">
        <v>0</v>
      </c>
      <c r="L63" s="5">
        <v>0</v>
      </c>
      <c r="M63" s="5">
        <v>0</v>
      </c>
      <c r="N63" s="5">
        <v>0</v>
      </c>
      <c r="O63" s="5">
        <v>0</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c r="BB63" s="5">
        <v>0</v>
      </c>
      <c r="BC63" s="5">
        <v>0</v>
      </c>
      <c r="BD63" s="5">
        <v>0</v>
      </c>
      <c r="BE63" s="5"/>
    </row>
    <row r="64" spans="1:57" x14ac:dyDescent="0.2">
      <c r="A64" s="406" t="s">
        <v>1027</v>
      </c>
      <c r="B64" s="283" t="s">
        <v>1028</v>
      </c>
      <c r="C64" s="5">
        <v>0</v>
      </c>
      <c r="D64" s="5">
        <v>0</v>
      </c>
      <c r="E64" s="5">
        <v>0</v>
      </c>
      <c r="F64" s="5">
        <v>0</v>
      </c>
      <c r="G64" s="5">
        <v>0</v>
      </c>
      <c r="H64" s="5">
        <v>0</v>
      </c>
      <c r="I64" s="5">
        <v>0</v>
      </c>
      <c r="J64" s="5">
        <v>0</v>
      </c>
      <c r="K64" s="5">
        <v>0</v>
      </c>
      <c r="L64" s="5">
        <v>0</v>
      </c>
      <c r="M64" s="5">
        <v>0</v>
      </c>
      <c r="N64" s="5">
        <v>0</v>
      </c>
      <c r="O64" s="5">
        <v>0</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0</v>
      </c>
      <c r="BE64" s="5"/>
    </row>
    <row r="65" spans="1:57" x14ac:dyDescent="0.2">
      <c r="A65" s="405" t="s">
        <v>1029</v>
      </c>
      <c r="B65" s="283" t="s">
        <v>1030</v>
      </c>
      <c r="C65" s="5">
        <v>0</v>
      </c>
      <c r="D65" s="5">
        <v>0</v>
      </c>
      <c r="E65" s="5">
        <v>0</v>
      </c>
      <c r="F65" s="5">
        <v>0</v>
      </c>
      <c r="G65" s="5">
        <v>0</v>
      </c>
      <c r="H65" s="5">
        <v>0</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0</v>
      </c>
      <c r="BE65" s="5"/>
    </row>
    <row r="66" spans="1:57" x14ac:dyDescent="0.2">
      <c r="A66" s="405" t="s">
        <v>1031</v>
      </c>
      <c r="B66" s="283" t="s">
        <v>1032</v>
      </c>
      <c r="C66" s="5">
        <v>0</v>
      </c>
      <c r="D66" s="5">
        <v>0</v>
      </c>
      <c r="E66" s="5">
        <v>0</v>
      </c>
      <c r="F66" s="5">
        <v>0</v>
      </c>
      <c r="G66" s="5">
        <v>0</v>
      </c>
      <c r="H66" s="5">
        <v>0</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0</v>
      </c>
      <c r="BE66" s="5"/>
    </row>
    <row r="67" spans="1:57" x14ac:dyDescent="0.2">
      <c r="A67" s="405" t="s">
        <v>98</v>
      </c>
      <c r="B67" s="283" t="s">
        <v>1033</v>
      </c>
      <c r="C67" s="5">
        <v>0</v>
      </c>
      <c r="D67" s="5">
        <v>0</v>
      </c>
      <c r="E67" s="5">
        <v>0</v>
      </c>
      <c r="F67" s="5">
        <v>0</v>
      </c>
      <c r="G67" s="5">
        <v>0</v>
      </c>
      <c r="H67" s="5">
        <v>0</v>
      </c>
      <c r="I67" s="5">
        <v>0</v>
      </c>
      <c r="J67" s="5">
        <v>0</v>
      </c>
      <c r="K67" s="5">
        <v>0</v>
      </c>
      <c r="L67" s="5">
        <v>0</v>
      </c>
      <c r="M67" s="5">
        <v>2</v>
      </c>
      <c r="N67" s="5">
        <v>2.2999999999999998</v>
      </c>
      <c r="O67" s="5">
        <v>3</v>
      </c>
      <c r="P67" s="5">
        <v>3.9</v>
      </c>
      <c r="Q67" s="5">
        <v>4.3</v>
      </c>
      <c r="R67" s="5">
        <v>4.5</v>
      </c>
      <c r="S67" s="5">
        <v>4.5</v>
      </c>
      <c r="T67" s="5">
        <v>4.8</v>
      </c>
      <c r="U67" s="5">
        <v>4.8</v>
      </c>
      <c r="V67" s="5">
        <v>4.9000000000000004</v>
      </c>
      <c r="W67" s="5">
        <v>5</v>
      </c>
      <c r="X67" s="5">
        <v>4.7</v>
      </c>
      <c r="Y67" s="5">
        <v>4.8</v>
      </c>
      <c r="Z67" s="5">
        <v>4.9000000000000004</v>
      </c>
      <c r="AA67" s="5">
        <v>4.8</v>
      </c>
      <c r="AB67" s="5">
        <v>5.0999999999999996</v>
      </c>
      <c r="AC67" s="5">
        <v>5</v>
      </c>
      <c r="AD67" s="5">
        <v>5</v>
      </c>
      <c r="AE67" s="5">
        <v>9.5</v>
      </c>
      <c r="AF67" s="5">
        <v>9.4</v>
      </c>
      <c r="AG67" s="5">
        <v>7.8</v>
      </c>
      <c r="AH67" s="5">
        <v>7.1</v>
      </c>
      <c r="AI67" s="5">
        <v>11</v>
      </c>
      <c r="AJ67" s="5">
        <v>9.3000000000000007</v>
      </c>
      <c r="AK67" s="5">
        <v>9.9</v>
      </c>
      <c r="AL67" s="5">
        <v>9.4</v>
      </c>
      <c r="AM67" s="5">
        <v>4.0999999999999996</v>
      </c>
      <c r="AN67" s="5">
        <v>7.7</v>
      </c>
      <c r="AO67" s="5">
        <v>8.4</v>
      </c>
      <c r="AP67" s="5">
        <v>8</v>
      </c>
      <c r="AQ67" s="5">
        <v>13</v>
      </c>
      <c r="AR67" s="5">
        <v>12.2</v>
      </c>
      <c r="AS67" s="5">
        <v>16.7</v>
      </c>
      <c r="AT67" s="5">
        <v>14.7</v>
      </c>
      <c r="AU67" s="5">
        <v>12.9</v>
      </c>
      <c r="AV67" s="5">
        <v>21.5</v>
      </c>
      <c r="AW67" s="5">
        <v>26.9</v>
      </c>
      <c r="AX67" s="5">
        <v>17.399999999999999</v>
      </c>
      <c r="AY67" s="5">
        <v>21.2</v>
      </c>
      <c r="AZ67" s="5">
        <v>20.399999999999999</v>
      </c>
      <c r="BA67" s="5">
        <v>13.5</v>
      </c>
      <c r="BB67" s="5">
        <v>20.3</v>
      </c>
      <c r="BC67" s="5">
        <v>19.8</v>
      </c>
      <c r="BD67" s="5">
        <v>17.8</v>
      </c>
      <c r="BE67" s="5"/>
    </row>
    <row r="68" spans="1:57" x14ac:dyDescent="0.2">
      <c r="A68" s="407" t="s">
        <v>1034</v>
      </c>
      <c r="B68" s="283" t="s">
        <v>1035</v>
      </c>
      <c r="C68" s="5">
        <v>0</v>
      </c>
      <c r="D68" s="5">
        <v>0</v>
      </c>
      <c r="E68" s="5">
        <v>0</v>
      </c>
      <c r="F68" s="5">
        <v>0</v>
      </c>
      <c r="G68" s="5">
        <v>0</v>
      </c>
      <c r="H68" s="5">
        <v>0</v>
      </c>
      <c r="I68" s="5">
        <v>0</v>
      </c>
      <c r="J68" s="5">
        <v>0</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0</v>
      </c>
      <c r="AC68" s="5">
        <v>0</v>
      </c>
      <c r="AD68" s="5">
        <v>0</v>
      </c>
      <c r="AE68" s="5">
        <v>0</v>
      </c>
      <c r="AF68" s="5">
        <v>3.1</v>
      </c>
      <c r="AG68" s="5">
        <v>2.4</v>
      </c>
      <c r="AH68" s="5">
        <v>2.8</v>
      </c>
      <c r="AI68" s="5">
        <v>4.7</v>
      </c>
      <c r="AJ68" s="5">
        <v>3.7</v>
      </c>
      <c r="AK68" s="5">
        <v>4.5</v>
      </c>
      <c r="AL68" s="5">
        <v>4.0999999999999996</v>
      </c>
      <c r="AM68" s="5">
        <v>1.9</v>
      </c>
      <c r="AN68" s="5">
        <v>1.8</v>
      </c>
      <c r="AO68" s="5">
        <v>1.9</v>
      </c>
      <c r="AP68" s="5">
        <v>1.7</v>
      </c>
      <c r="AQ68" s="5">
        <v>1.8</v>
      </c>
      <c r="AR68" s="5">
        <v>1.9</v>
      </c>
      <c r="AS68" s="5">
        <v>1.7</v>
      </c>
      <c r="AT68" s="5">
        <v>2.1</v>
      </c>
      <c r="AU68" s="5">
        <v>1.7</v>
      </c>
      <c r="AV68" s="5">
        <v>1.7</v>
      </c>
      <c r="AW68" s="5">
        <v>1.9</v>
      </c>
      <c r="AX68" s="5">
        <v>1.9</v>
      </c>
      <c r="AY68" s="5">
        <v>2</v>
      </c>
      <c r="AZ68" s="5">
        <v>1.9</v>
      </c>
      <c r="BA68" s="5">
        <v>1.9</v>
      </c>
      <c r="BB68" s="5">
        <v>1.7</v>
      </c>
      <c r="BC68" s="5">
        <v>1.9</v>
      </c>
      <c r="BD68" s="5">
        <v>1.8</v>
      </c>
      <c r="BE68" s="5"/>
    </row>
    <row r="69" spans="1:57" x14ac:dyDescent="0.2">
      <c r="A69" s="407" t="s">
        <v>1036</v>
      </c>
      <c r="B69" s="283" t="s">
        <v>1037</v>
      </c>
      <c r="C69" s="5">
        <v>0</v>
      </c>
      <c r="D69" s="5">
        <v>0</v>
      </c>
      <c r="E69" s="5">
        <v>0</v>
      </c>
      <c r="F69" s="5">
        <v>0</v>
      </c>
      <c r="G69" s="5">
        <v>0</v>
      </c>
      <c r="H69" s="5">
        <v>0</v>
      </c>
      <c r="I69" s="5">
        <v>0</v>
      </c>
      <c r="J69" s="5">
        <v>0</v>
      </c>
      <c r="K69" s="5">
        <v>0</v>
      </c>
      <c r="L69" s="5">
        <v>0</v>
      </c>
      <c r="M69" s="5">
        <v>1.2</v>
      </c>
      <c r="N69" s="5">
        <v>1.4</v>
      </c>
      <c r="O69" s="5">
        <v>1.8</v>
      </c>
      <c r="P69" s="5">
        <v>2.5</v>
      </c>
      <c r="Q69" s="5">
        <v>2.7</v>
      </c>
      <c r="R69" s="5">
        <v>2.9</v>
      </c>
      <c r="S69" s="5">
        <v>2.9</v>
      </c>
      <c r="T69" s="5">
        <v>3.1</v>
      </c>
      <c r="U69" s="5">
        <v>3.2</v>
      </c>
      <c r="V69" s="5">
        <v>3.3</v>
      </c>
      <c r="W69" s="5">
        <v>3.3</v>
      </c>
      <c r="X69" s="5">
        <v>3.1</v>
      </c>
      <c r="Y69" s="5">
        <v>3.1</v>
      </c>
      <c r="Z69" s="5">
        <v>3.3</v>
      </c>
      <c r="AA69" s="5">
        <v>3.3</v>
      </c>
      <c r="AB69" s="5">
        <v>3.4</v>
      </c>
      <c r="AC69" s="5">
        <v>3.4</v>
      </c>
      <c r="AD69" s="5">
        <v>3.4</v>
      </c>
      <c r="AE69" s="5">
        <v>7.9</v>
      </c>
      <c r="AF69" s="5">
        <v>4.5999999999999996</v>
      </c>
      <c r="AG69" s="5">
        <v>3.8</v>
      </c>
      <c r="AH69" s="5">
        <v>2.6</v>
      </c>
      <c r="AI69" s="5">
        <v>4.5999999999999996</v>
      </c>
      <c r="AJ69" s="5">
        <v>4</v>
      </c>
      <c r="AK69" s="5">
        <v>4.4000000000000004</v>
      </c>
      <c r="AL69" s="5">
        <v>4.2</v>
      </c>
      <c r="AM69" s="5">
        <v>1.8</v>
      </c>
      <c r="AN69" s="5">
        <v>1.1000000000000001</v>
      </c>
      <c r="AO69" s="5">
        <v>1.2</v>
      </c>
      <c r="AP69" s="5">
        <v>1</v>
      </c>
      <c r="AQ69" s="5">
        <v>1</v>
      </c>
      <c r="AR69" s="5">
        <v>1.1000000000000001</v>
      </c>
      <c r="AS69" s="5">
        <v>1</v>
      </c>
      <c r="AT69" s="5">
        <v>1.1000000000000001</v>
      </c>
      <c r="AU69" s="5">
        <v>1</v>
      </c>
      <c r="AV69" s="5">
        <v>1</v>
      </c>
      <c r="AW69" s="5">
        <v>1.1000000000000001</v>
      </c>
      <c r="AX69" s="5">
        <v>1.1000000000000001</v>
      </c>
      <c r="AY69" s="5">
        <v>1.1000000000000001</v>
      </c>
      <c r="AZ69" s="5">
        <v>1.1000000000000001</v>
      </c>
      <c r="BA69" s="5">
        <v>1.2</v>
      </c>
      <c r="BB69" s="5">
        <v>1.3</v>
      </c>
      <c r="BC69" s="5">
        <v>1.2</v>
      </c>
      <c r="BD69" s="5">
        <v>1.2</v>
      </c>
      <c r="BE69" s="5"/>
    </row>
    <row r="70" spans="1:57" x14ac:dyDescent="0.2">
      <c r="A70" s="407" t="s">
        <v>1038</v>
      </c>
      <c r="B70" s="283" t="s">
        <v>1039</v>
      </c>
      <c r="C70" s="5">
        <v>0</v>
      </c>
      <c r="D70" s="5">
        <v>0</v>
      </c>
      <c r="E70" s="5">
        <v>0</v>
      </c>
      <c r="F70" s="5">
        <v>0</v>
      </c>
      <c r="G70" s="5">
        <v>0</v>
      </c>
      <c r="H70" s="5">
        <v>0</v>
      </c>
      <c r="I70" s="5">
        <v>0</v>
      </c>
      <c r="J70" s="5">
        <v>0</v>
      </c>
      <c r="K70" s="5">
        <v>0</v>
      </c>
      <c r="L70" s="5">
        <v>0</v>
      </c>
      <c r="M70" s="5">
        <v>0.8</v>
      </c>
      <c r="N70" s="5">
        <v>0.9</v>
      </c>
      <c r="O70" s="5">
        <v>1.2</v>
      </c>
      <c r="P70" s="5">
        <v>1.4</v>
      </c>
      <c r="Q70" s="5">
        <v>1.5</v>
      </c>
      <c r="R70" s="5">
        <v>1.5</v>
      </c>
      <c r="S70" s="5">
        <v>1.6</v>
      </c>
      <c r="T70" s="5">
        <v>1.6</v>
      </c>
      <c r="U70" s="5">
        <v>1.7</v>
      </c>
      <c r="V70" s="5">
        <v>1.7</v>
      </c>
      <c r="W70" s="5">
        <v>1.6</v>
      </c>
      <c r="X70" s="5">
        <v>1.6</v>
      </c>
      <c r="Y70" s="5">
        <v>1.6</v>
      </c>
      <c r="Z70" s="5">
        <v>1.6</v>
      </c>
      <c r="AA70" s="5">
        <v>1.5</v>
      </c>
      <c r="AB70" s="5">
        <v>1.7</v>
      </c>
      <c r="AC70" s="5">
        <v>1.6</v>
      </c>
      <c r="AD70" s="5">
        <v>1.6</v>
      </c>
      <c r="AE70" s="5">
        <v>1.6</v>
      </c>
      <c r="AF70" s="5">
        <v>1.6</v>
      </c>
      <c r="AG70" s="5">
        <v>1.6</v>
      </c>
      <c r="AH70" s="5">
        <v>1.7</v>
      </c>
      <c r="AI70" s="5">
        <v>1.7</v>
      </c>
      <c r="AJ70" s="5">
        <v>1.5</v>
      </c>
      <c r="AK70" s="5">
        <v>1</v>
      </c>
      <c r="AL70" s="5">
        <v>1.1000000000000001</v>
      </c>
      <c r="AM70" s="5">
        <v>0.5</v>
      </c>
      <c r="AN70" s="5">
        <v>1.5</v>
      </c>
      <c r="AO70" s="5">
        <v>1</v>
      </c>
      <c r="AP70" s="5">
        <v>1</v>
      </c>
      <c r="AQ70" s="5">
        <v>1</v>
      </c>
      <c r="AR70" s="5">
        <v>0.9</v>
      </c>
      <c r="AS70" s="5">
        <v>1</v>
      </c>
      <c r="AT70" s="5">
        <v>0.8</v>
      </c>
      <c r="AU70" s="5">
        <v>0</v>
      </c>
      <c r="AV70" s="5">
        <v>0</v>
      </c>
      <c r="AW70" s="5">
        <v>5.5</v>
      </c>
      <c r="AX70" s="5">
        <v>0</v>
      </c>
      <c r="AY70" s="5">
        <v>4.0999999999999996</v>
      </c>
      <c r="AZ70" s="5">
        <v>2.1</v>
      </c>
      <c r="BA70" s="5">
        <v>0</v>
      </c>
      <c r="BB70" s="5">
        <v>4.4000000000000004</v>
      </c>
      <c r="BC70" s="5">
        <v>2.2000000000000002</v>
      </c>
      <c r="BD70" s="5">
        <v>2</v>
      </c>
      <c r="BE70" s="5"/>
    </row>
    <row r="71" spans="1:57" x14ac:dyDescent="0.2">
      <c r="A71" s="407" t="s">
        <v>1224</v>
      </c>
      <c r="B71" s="283" t="s">
        <v>1225</v>
      </c>
      <c r="C71" s="5">
        <v>0</v>
      </c>
      <c r="D71" s="5">
        <v>0</v>
      </c>
      <c r="E71" s="5">
        <v>0</v>
      </c>
      <c r="F71" s="5">
        <v>0</v>
      </c>
      <c r="G71" s="5">
        <v>0</v>
      </c>
      <c r="H71" s="5">
        <v>0</v>
      </c>
      <c r="I71" s="5">
        <v>0</v>
      </c>
      <c r="J71" s="5">
        <v>0</v>
      </c>
      <c r="K71" s="5">
        <v>0</v>
      </c>
      <c r="L71" s="5">
        <v>0</v>
      </c>
      <c r="M71" s="5">
        <v>0</v>
      </c>
      <c r="N71" s="5">
        <v>0</v>
      </c>
      <c r="O71" s="5">
        <v>0</v>
      </c>
      <c r="P71" s="5">
        <v>0</v>
      </c>
      <c r="Q71" s="5">
        <v>0</v>
      </c>
      <c r="R71" s="5">
        <v>0</v>
      </c>
      <c r="S71" s="5">
        <v>0</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3.4</v>
      </c>
      <c r="AO71" s="5">
        <v>4.3</v>
      </c>
      <c r="AP71" s="5">
        <v>4.3</v>
      </c>
      <c r="AQ71" s="5">
        <v>4.3</v>
      </c>
      <c r="AR71" s="5">
        <v>4.5999999999999996</v>
      </c>
      <c r="AS71" s="5">
        <v>4.3</v>
      </c>
      <c r="AT71" s="5">
        <v>4.5</v>
      </c>
      <c r="AU71" s="5">
        <v>4.3</v>
      </c>
      <c r="AV71" s="5">
        <v>4.0999999999999996</v>
      </c>
      <c r="AW71" s="5">
        <v>4.7</v>
      </c>
      <c r="AX71" s="5">
        <v>4.3</v>
      </c>
      <c r="AY71" s="5">
        <v>4.8</v>
      </c>
      <c r="AZ71" s="5">
        <v>4.7</v>
      </c>
      <c r="BA71" s="5">
        <v>4.4000000000000004</v>
      </c>
      <c r="BB71" s="5">
        <v>4.5</v>
      </c>
      <c r="BC71" s="5">
        <v>4.5999999999999996</v>
      </c>
      <c r="BD71" s="5">
        <v>3.8</v>
      </c>
      <c r="BE71" s="5"/>
    </row>
    <row r="72" spans="1:57" x14ac:dyDescent="0.2">
      <c r="A72" s="407" t="s">
        <v>1361</v>
      </c>
      <c r="B72" s="283" t="s">
        <v>1362</v>
      </c>
      <c r="C72" s="5">
        <v>0</v>
      </c>
      <c r="D72" s="5">
        <v>0</v>
      </c>
      <c r="E72" s="5">
        <v>0</v>
      </c>
      <c r="F72" s="5">
        <v>0</v>
      </c>
      <c r="G72" s="5">
        <v>0</v>
      </c>
      <c r="H72" s="5">
        <v>0</v>
      </c>
      <c r="I72" s="5">
        <v>0</v>
      </c>
      <c r="J72" s="5">
        <v>0</v>
      </c>
      <c r="K72" s="5">
        <v>0</v>
      </c>
      <c r="L72" s="5">
        <v>0</v>
      </c>
      <c r="M72" s="5">
        <v>0</v>
      </c>
      <c r="N72" s="5">
        <v>0</v>
      </c>
      <c r="O72" s="5">
        <v>0</v>
      </c>
      <c r="P72" s="5">
        <v>0</v>
      </c>
      <c r="Q72" s="5">
        <v>0</v>
      </c>
      <c r="R72" s="5">
        <v>0</v>
      </c>
      <c r="S72" s="5">
        <v>0</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4.9000000000000004</v>
      </c>
      <c r="AR72" s="5">
        <v>3.7</v>
      </c>
      <c r="AS72" s="5">
        <v>8.6999999999999993</v>
      </c>
      <c r="AT72" s="5">
        <v>6.2</v>
      </c>
      <c r="AU72" s="5">
        <v>6</v>
      </c>
      <c r="AV72" s="5">
        <v>14.7</v>
      </c>
      <c r="AW72" s="5">
        <v>13.8</v>
      </c>
      <c r="AX72" s="5">
        <v>10.1</v>
      </c>
      <c r="AY72" s="5">
        <v>9.1999999999999993</v>
      </c>
      <c r="AZ72" s="5">
        <v>10.6</v>
      </c>
      <c r="BA72" s="5">
        <v>5.9</v>
      </c>
      <c r="BB72" s="5">
        <v>8.5</v>
      </c>
      <c r="BC72" s="5">
        <v>9.8000000000000007</v>
      </c>
      <c r="BD72" s="5">
        <v>9</v>
      </c>
      <c r="BE72" s="5"/>
    </row>
    <row r="73" spans="1:57" x14ac:dyDescent="0.2">
      <c r="A73" s="402" t="s">
        <v>718</v>
      </c>
      <c r="B73" s="403" t="s">
        <v>719</v>
      </c>
      <c r="C73" s="277">
        <v>10.8</v>
      </c>
      <c r="D73" s="277">
        <v>12.3</v>
      </c>
      <c r="E73" s="277">
        <v>13.4</v>
      </c>
      <c r="F73" s="277">
        <v>15.2</v>
      </c>
      <c r="G73" s="277">
        <v>17.7</v>
      </c>
      <c r="H73" s="277">
        <v>18.3</v>
      </c>
      <c r="I73" s="277">
        <v>21.9</v>
      </c>
      <c r="J73" s="277">
        <v>23.5</v>
      </c>
      <c r="K73" s="277">
        <v>26.5</v>
      </c>
      <c r="L73" s="277">
        <v>29.9</v>
      </c>
      <c r="M73" s="277">
        <v>33.299999999999997</v>
      </c>
      <c r="N73" s="277">
        <v>39.6</v>
      </c>
      <c r="O73" s="277">
        <v>45.5</v>
      </c>
      <c r="P73" s="277">
        <v>49.7</v>
      </c>
      <c r="Q73" s="277">
        <v>56.2</v>
      </c>
      <c r="R73" s="277">
        <v>59.3</v>
      </c>
      <c r="S73" s="277">
        <v>66.400000000000006</v>
      </c>
      <c r="T73" s="277">
        <v>70.5</v>
      </c>
      <c r="U73" s="277">
        <v>87.7</v>
      </c>
      <c r="V73" s="277">
        <v>110.9</v>
      </c>
      <c r="W73" s="277">
        <v>124.1</v>
      </c>
      <c r="X73" s="277">
        <v>109.6</v>
      </c>
      <c r="Y73" s="277">
        <v>134.1</v>
      </c>
      <c r="Z73" s="277">
        <v>193.7</v>
      </c>
      <c r="AA73" s="277">
        <v>207.3</v>
      </c>
      <c r="AB73" s="277">
        <v>188.9</v>
      </c>
      <c r="AC73" s="277">
        <v>212.6</v>
      </c>
      <c r="AD73" s="277">
        <v>251.4</v>
      </c>
      <c r="AE73" s="277">
        <v>294.3</v>
      </c>
      <c r="AF73" s="277">
        <v>376.3</v>
      </c>
      <c r="AG73" s="277">
        <v>494.1</v>
      </c>
      <c r="AH73" s="277">
        <v>479.3</v>
      </c>
      <c r="AI73" s="277">
        <v>396.7</v>
      </c>
      <c r="AJ73" s="277">
        <v>376.5</v>
      </c>
      <c r="AK73" s="277">
        <v>437</v>
      </c>
      <c r="AL73" s="277">
        <v>546.9</v>
      </c>
      <c r="AM73" s="277">
        <v>667</v>
      </c>
      <c r="AN73" s="277">
        <v>733.8</v>
      </c>
      <c r="AO73" s="277">
        <v>585.20000000000005</v>
      </c>
      <c r="AP73" s="277">
        <v>536</v>
      </c>
      <c r="AQ73" s="277">
        <v>650.4</v>
      </c>
      <c r="AR73" s="277">
        <v>629.1</v>
      </c>
      <c r="AS73" s="277">
        <v>657.8</v>
      </c>
      <c r="AT73" s="277">
        <v>745.6</v>
      </c>
      <c r="AU73" s="277">
        <v>838.3</v>
      </c>
      <c r="AV73" s="277">
        <v>969.5</v>
      </c>
      <c r="AW73" s="277">
        <v>1020.9</v>
      </c>
      <c r="AX73" s="277">
        <v>1106.5999999999999</v>
      </c>
      <c r="AY73" s="277">
        <v>1153.2</v>
      </c>
      <c r="AZ73" s="277">
        <v>1157.8</v>
      </c>
      <c r="BA73" s="277">
        <v>1166</v>
      </c>
      <c r="BB73" s="277">
        <v>1455.8</v>
      </c>
      <c r="BC73" s="277">
        <v>1321.4</v>
      </c>
      <c r="BD73" s="277">
        <v>1305</v>
      </c>
      <c r="BE73" s="277"/>
    </row>
    <row r="74" spans="1:57" x14ac:dyDescent="0.2">
      <c r="A74" s="408" t="s">
        <v>1040</v>
      </c>
      <c r="B74" s="283" t="s">
        <v>1041</v>
      </c>
      <c r="C74" s="5">
        <v>0</v>
      </c>
      <c r="D74" s="5">
        <v>0</v>
      </c>
      <c r="E74" s="5">
        <v>0</v>
      </c>
      <c r="F74" s="5">
        <v>0</v>
      </c>
      <c r="G74" s="5">
        <v>0</v>
      </c>
      <c r="H74" s="5">
        <v>0</v>
      </c>
      <c r="I74" s="5">
        <v>0</v>
      </c>
      <c r="J74" s="5">
        <v>0</v>
      </c>
      <c r="K74" s="5">
        <v>0</v>
      </c>
      <c r="L74" s="5">
        <v>0</v>
      </c>
      <c r="M74" s="5">
        <v>0</v>
      </c>
      <c r="N74" s="5">
        <v>0</v>
      </c>
      <c r="O74" s="5">
        <v>0</v>
      </c>
      <c r="P74" s="5">
        <v>0</v>
      </c>
      <c r="Q74" s="5">
        <v>0</v>
      </c>
      <c r="R74" s="5">
        <v>0</v>
      </c>
      <c r="S74" s="5">
        <v>0</v>
      </c>
      <c r="T74" s="5">
        <v>0</v>
      </c>
      <c r="U74" s="5">
        <v>0</v>
      </c>
      <c r="V74" s="5">
        <v>0</v>
      </c>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c r="AQ74" s="5">
        <v>0</v>
      </c>
      <c r="AR74" s="5">
        <v>0</v>
      </c>
      <c r="AS74" s="5">
        <v>0</v>
      </c>
      <c r="AT74" s="5">
        <v>0</v>
      </c>
      <c r="AU74" s="5">
        <v>0</v>
      </c>
      <c r="AV74" s="5">
        <v>0</v>
      </c>
      <c r="AW74" s="5">
        <v>0</v>
      </c>
      <c r="AX74" s="5">
        <v>0</v>
      </c>
      <c r="AY74" s="5">
        <v>0</v>
      </c>
      <c r="AZ74" s="5">
        <v>0</v>
      </c>
      <c r="BA74" s="5">
        <v>0</v>
      </c>
      <c r="BB74" s="5">
        <v>0</v>
      </c>
      <c r="BC74" s="5">
        <v>0</v>
      </c>
      <c r="BD74" s="5">
        <v>0</v>
      </c>
      <c r="BE74" s="5"/>
    </row>
    <row r="75" spans="1:57" x14ac:dyDescent="0.2">
      <c r="A75" s="405" t="s">
        <v>1042</v>
      </c>
      <c r="B75" s="283" t="s">
        <v>1043</v>
      </c>
      <c r="C75" s="5">
        <v>0</v>
      </c>
      <c r="D75" s="5">
        <v>0</v>
      </c>
      <c r="E75" s="5">
        <v>0</v>
      </c>
      <c r="F75" s="5">
        <v>0</v>
      </c>
      <c r="G75" s="5">
        <v>0</v>
      </c>
      <c r="H75" s="5">
        <v>0</v>
      </c>
      <c r="I75" s="5">
        <v>0</v>
      </c>
      <c r="J75" s="5">
        <v>0</v>
      </c>
      <c r="K75" s="5">
        <v>0</v>
      </c>
      <c r="L75" s="5">
        <v>0</v>
      </c>
      <c r="M75" s="5">
        <v>0</v>
      </c>
      <c r="N75" s="5">
        <v>0</v>
      </c>
      <c r="O75" s="5">
        <v>0</v>
      </c>
      <c r="P75" s="5">
        <v>0</v>
      </c>
      <c r="Q75" s="5">
        <v>0</v>
      </c>
      <c r="R75" s="5">
        <v>0</v>
      </c>
      <c r="S75" s="5">
        <v>0</v>
      </c>
      <c r="T75" s="5">
        <v>0</v>
      </c>
      <c r="U75" s="5">
        <v>0</v>
      </c>
      <c r="V75" s="5">
        <v>0</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0</v>
      </c>
      <c r="AT75" s="5">
        <v>0</v>
      </c>
      <c r="AU75" s="5">
        <v>0</v>
      </c>
      <c r="AV75" s="5">
        <v>0</v>
      </c>
      <c r="AW75" s="5">
        <v>0</v>
      </c>
      <c r="AX75" s="5">
        <v>0</v>
      </c>
      <c r="AY75" s="5">
        <v>0</v>
      </c>
      <c r="AZ75" s="5">
        <v>0</v>
      </c>
      <c r="BA75" s="5">
        <v>0</v>
      </c>
      <c r="BB75" s="5">
        <v>0</v>
      </c>
      <c r="BC75" s="5">
        <v>0</v>
      </c>
      <c r="BD75" s="5">
        <v>0</v>
      </c>
      <c r="BE75" s="5"/>
    </row>
    <row r="76" spans="1:57" x14ac:dyDescent="0.2">
      <c r="A76" s="405" t="s">
        <v>1044</v>
      </c>
      <c r="B76" s="283" t="s">
        <v>1045</v>
      </c>
      <c r="C76" s="5">
        <v>0</v>
      </c>
      <c r="D76" s="5">
        <v>0</v>
      </c>
      <c r="E76" s="5">
        <v>0</v>
      </c>
      <c r="F76" s="5">
        <v>0</v>
      </c>
      <c r="G76" s="5">
        <v>0</v>
      </c>
      <c r="H76" s="5">
        <v>0</v>
      </c>
      <c r="I76" s="5">
        <v>0</v>
      </c>
      <c r="J76" s="5">
        <v>0</v>
      </c>
      <c r="K76" s="5">
        <v>0</v>
      </c>
      <c r="L76" s="5">
        <v>0</v>
      </c>
      <c r="M76" s="5">
        <v>0</v>
      </c>
      <c r="N76" s="5">
        <v>0</v>
      </c>
      <c r="O76" s="5">
        <v>0</v>
      </c>
      <c r="P76" s="5">
        <v>0</v>
      </c>
      <c r="Q76" s="5">
        <v>0</v>
      </c>
      <c r="R76" s="5">
        <v>0</v>
      </c>
      <c r="S76" s="5">
        <v>0</v>
      </c>
      <c r="T76" s="5">
        <v>0</v>
      </c>
      <c r="U76" s="5">
        <v>0</v>
      </c>
      <c r="V76" s="5">
        <v>0</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c r="AQ76" s="5">
        <v>0</v>
      </c>
      <c r="AR76" s="5">
        <v>0</v>
      </c>
      <c r="AS76" s="5">
        <v>0</v>
      </c>
      <c r="AT76" s="5">
        <v>0</v>
      </c>
      <c r="AU76" s="5">
        <v>0</v>
      </c>
      <c r="AV76" s="5">
        <v>0</v>
      </c>
      <c r="AW76" s="5">
        <v>0</v>
      </c>
      <c r="AX76" s="5">
        <v>0</v>
      </c>
      <c r="AY76" s="5">
        <v>0</v>
      </c>
      <c r="AZ76" s="5">
        <v>0</v>
      </c>
      <c r="BA76" s="5">
        <v>0</v>
      </c>
      <c r="BB76" s="5">
        <v>0</v>
      </c>
      <c r="BC76" s="5">
        <v>0</v>
      </c>
      <c r="BD76" s="5">
        <v>0</v>
      </c>
      <c r="BE76" s="5"/>
    </row>
    <row r="77" spans="1:57" x14ac:dyDescent="0.2">
      <c r="A77" s="408" t="s">
        <v>1046</v>
      </c>
      <c r="B77" s="283" t="s">
        <v>1047</v>
      </c>
      <c r="C77" s="5">
        <v>2.4</v>
      </c>
      <c r="D77" s="5">
        <v>2.5</v>
      </c>
      <c r="E77" s="5">
        <v>2.7</v>
      </c>
      <c r="F77" s="5">
        <v>2.9</v>
      </c>
      <c r="G77" s="5">
        <v>3.1</v>
      </c>
      <c r="H77" s="5">
        <v>3.3</v>
      </c>
      <c r="I77" s="5">
        <v>3.5</v>
      </c>
      <c r="J77" s="5">
        <v>3.6</v>
      </c>
      <c r="K77" s="5">
        <v>3.8</v>
      </c>
      <c r="L77" s="5">
        <v>4</v>
      </c>
      <c r="M77" s="5">
        <v>4.0999999999999996</v>
      </c>
      <c r="N77" s="5">
        <v>6.1</v>
      </c>
      <c r="O77" s="5">
        <v>5.5</v>
      </c>
      <c r="P77" s="5">
        <v>5.8</v>
      </c>
      <c r="Q77" s="5">
        <v>5.9</v>
      </c>
      <c r="R77" s="5">
        <v>5.5</v>
      </c>
      <c r="S77" s="5">
        <v>6.2</v>
      </c>
      <c r="T77" s="5">
        <v>6.6</v>
      </c>
      <c r="U77" s="5">
        <v>7</v>
      </c>
      <c r="V77" s="5">
        <v>7.4</v>
      </c>
      <c r="W77" s="5">
        <v>7.5</v>
      </c>
      <c r="X77" s="5">
        <v>9</v>
      </c>
      <c r="Y77" s="5">
        <v>8.6</v>
      </c>
      <c r="Z77" s="5">
        <v>8.6</v>
      </c>
      <c r="AA77" s="5">
        <v>8.6999999999999993</v>
      </c>
      <c r="AB77" s="5">
        <v>8.6999999999999993</v>
      </c>
      <c r="AC77" s="5">
        <v>9</v>
      </c>
      <c r="AD77" s="5">
        <v>9.4</v>
      </c>
      <c r="AE77" s="5">
        <v>10</v>
      </c>
      <c r="AF77" s="5">
        <v>10.9</v>
      </c>
      <c r="AG77" s="5">
        <v>11.2</v>
      </c>
      <c r="AH77" s="5">
        <v>11.9</v>
      </c>
      <c r="AI77" s="5">
        <v>12.2</v>
      </c>
      <c r="AJ77" s="5">
        <v>12.3</v>
      </c>
      <c r="AK77" s="5">
        <v>12.7</v>
      </c>
      <c r="AL77" s="5">
        <v>13</v>
      </c>
      <c r="AM77" s="5">
        <v>14.9</v>
      </c>
      <c r="AN77" s="5">
        <v>27</v>
      </c>
      <c r="AO77" s="5">
        <v>27.6</v>
      </c>
      <c r="AP77" s="5">
        <v>30</v>
      </c>
      <c r="AQ77" s="5">
        <v>27.1</v>
      </c>
      <c r="AR77" s="5">
        <v>26.2</v>
      </c>
      <c r="AS77" s="5">
        <v>25.4</v>
      </c>
      <c r="AT77" s="5">
        <v>29.1</v>
      </c>
      <c r="AU77" s="5">
        <v>28.8</v>
      </c>
      <c r="AV77" s="5">
        <v>28.7</v>
      </c>
      <c r="AW77" s="5">
        <v>27.8</v>
      </c>
      <c r="AX77" s="5">
        <v>27.6</v>
      </c>
      <c r="AY77" s="5">
        <v>27.9</v>
      </c>
      <c r="AZ77" s="5">
        <v>27.9</v>
      </c>
      <c r="BA77" s="5">
        <v>28.3</v>
      </c>
      <c r="BB77" s="5">
        <v>28.3</v>
      </c>
      <c r="BC77" s="5">
        <v>28.4</v>
      </c>
      <c r="BD77" s="5">
        <v>28.5</v>
      </c>
      <c r="BE77" s="5"/>
    </row>
    <row r="78" spans="1:57" x14ac:dyDescent="0.2">
      <c r="A78" s="405" t="s">
        <v>1048</v>
      </c>
      <c r="B78" s="283" t="s">
        <v>1049</v>
      </c>
      <c r="C78" s="5">
        <v>2.4</v>
      </c>
      <c r="D78" s="5">
        <v>2.5</v>
      </c>
      <c r="E78" s="5">
        <v>2.7</v>
      </c>
      <c r="F78" s="5">
        <v>2.9</v>
      </c>
      <c r="G78" s="5">
        <v>3.1</v>
      </c>
      <c r="H78" s="5">
        <v>3.3</v>
      </c>
      <c r="I78" s="5">
        <v>3.5</v>
      </c>
      <c r="J78" s="5">
        <v>3.6</v>
      </c>
      <c r="K78" s="5">
        <v>3.8</v>
      </c>
      <c r="L78" s="5">
        <v>4</v>
      </c>
      <c r="M78" s="5">
        <v>4.0999999999999996</v>
      </c>
      <c r="N78" s="5">
        <v>6.1</v>
      </c>
      <c r="O78" s="5">
        <v>5.5</v>
      </c>
      <c r="P78" s="5">
        <v>5.8</v>
      </c>
      <c r="Q78" s="5">
        <v>5.9</v>
      </c>
      <c r="R78" s="5">
        <v>5.5</v>
      </c>
      <c r="S78" s="5">
        <v>6.2</v>
      </c>
      <c r="T78" s="5">
        <v>6.6</v>
      </c>
      <c r="U78" s="5">
        <v>7</v>
      </c>
      <c r="V78" s="5">
        <v>7.4</v>
      </c>
      <c r="W78" s="5">
        <v>7.5</v>
      </c>
      <c r="X78" s="5">
        <v>8</v>
      </c>
      <c r="Y78" s="5">
        <v>8</v>
      </c>
      <c r="Z78" s="5">
        <v>8.1</v>
      </c>
      <c r="AA78" s="5">
        <v>8.1999999999999993</v>
      </c>
      <c r="AB78" s="5">
        <v>8.1999999999999993</v>
      </c>
      <c r="AC78" s="5">
        <v>8.5</v>
      </c>
      <c r="AD78" s="5">
        <v>9</v>
      </c>
      <c r="AE78" s="5">
        <v>9.6</v>
      </c>
      <c r="AF78" s="5">
        <v>10.1</v>
      </c>
      <c r="AG78" s="5">
        <v>10.6</v>
      </c>
      <c r="AH78" s="5">
        <v>11.2</v>
      </c>
      <c r="AI78" s="5">
        <v>11.5</v>
      </c>
      <c r="AJ78" s="5">
        <v>11.8</v>
      </c>
      <c r="AK78" s="5">
        <v>12.3</v>
      </c>
      <c r="AL78" s="5">
        <v>12.6</v>
      </c>
      <c r="AM78" s="5">
        <v>14.4</v>
      </c>
      <c r="AN78" s="5">
        <v>26.4</v>
      </c>
      <c r="AO78" s="5">
        <v>26.9</v>
      </c>
      <c r="AP78" s="5">
        <v>29.2</v>
      </c>
      <c r="AQ78" s="5">
        <v>26.3</v>
      </c>
      <c r="AR78" s="5">
        <v>25.5</v>
      </c>
      <c r="AS78" s="5">
        <v>24.6</v>
      </c>
      <c r="AT78" s="5">
        <v>27.5</v>
      </c>
      <c r="AU78" s="5">
        <v>27.6</v>
      </c>
      <c r="AV78" s="5">
        <v>27.6</v>
      </c>
      <c r="AW78" s="5">
        <v>26.9</v>
      </c>
      <c r="AX78" s="5">
        <v>26.9</v>
      </c>
      <c r="AY78" s="5">
        <v>27.1</v>
      </c>
      <c r="AZ78" s="5">
        <v>27.3</v>
      </c>
      <c r="BA78" s="5">
        <v>27.6</v>
      </c>
      <c r="BB78" s="5">
        <v>27.6</v>
      </c>
      <c r="BC78" s="5">
        <v>27.7</v>
      </c>
      <c r="BD78" s="5">
        <v>27.8</v>
      </c>
      <c r="BE78" s="5"/>
    </row>
    <row r="79" spans="1:57" x14ac:dyDescent="0.2">
      <c r="A79" s="405" t="s">
        <v>1050</v>
      </c>
      <c r="B79" s="283" t="s">
        <v>1051</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V79" s="5">
        <v>0</v>
      </c>
      <c r="W79" s="5">
        <v>0</v>
      </c>
      <c r="X79" s="5">
        <v>1</v>
      </c>
      <c r="Y79" s="5">
        <v>0.6</v>
      </c>
      <c r="Z79" s="5">
        <v>0.6</v>
      </c>
      <c r="AA79" s="5">
        <v>0.5</v>
      </c>
      <c r="AB79" s="5">
        <v>0.5</v>
      </c>
      <c r="AC79" s="5">
        <v>0.6</v>
      </c>
      <c r="AD79" s="5">
        <v>0.4</v>
      </c>
      <c r="AE79" s="5">
        <v>0.5</v>
      </c>
      <c r="AF79" s="5">
        <v>0.8</v>
      </c>
      <c r="AG79" s="5">
        <v>0.7</v>
      </c>
      <c r="AH79" s="5">
        <v>0.7</v>
      </c>
      <c r="AI79" s="5">
        <v>0.7</v>
      </c>
      <c r="AJ79" s="5">
        <v>0.5</v>
      </c>
      <c r="AK79" s="5">
        <v>0.5</v>
      </c>
      <c r="AL79" s="5">
        <v>0.5</v>
      </c>
      <c r="AM79" s="5">
        <v>0.5</v>
      </c>
      <c r="AN79" s="5">
        <v>0.6</v>
      </c>
      <c r="AO79" s="5">
        <v>0.7</v>
      </c>
      <c r="AP79" s="5">
        <v>0.7</v>
      </c>
      <c r="AQ79" s="5">
        <v>0.8</v>
      </c>
      <c r="AR79" s="5">
        <v>0.7</v>
      </c>
      <c r="AS79" s="5">
        <v>0.8</v>
      </c>
      <c r="AT79" s="5">
        <v>1.7</v>
      </c>
      <c r="AU79" s="5">
        <v>1.2</v>
      </c>
      <c r="AV79" s="5">
        <v>1.2</v>
      </c>
      <c r="AW79" s="5">
        <v>0.9</v>
      </c>
      <c r="AX79" s="5">
        <v>0.7</v>
      </c>
      <c r="AY79" s="5">
        <v>0.8</v>
      </c>
      <c r="AZ79" s="5">
        <v>0.7</v>
      </c>
      <c r="BA79" s="5">
        <v>0.7</v>
      </c>
      <c r="BB79" s="5">
        <v>0.6</v>
      </c>
      <c r="BC79" s="5">
        <v>0.7</v>
      </c>
      <c r="BD79" s="5">
        <v>0.7</v>
      </c>
      <c r="BE79" s="5"/>
    </row>
    <row r="80" spans="1:57" x14ac:dyDescent="0.2">
      <c r="A80" s="408" t="s">
        <v>1052</v>
      </c>
      <c r="B80" s="283" t="s">
        <v>1053</v>
      </c>
      <c r="C80" s="5">
        <v>0</v>
      </c>
      <c r="D80" s="5">
        <v>0</v>
      </c>
      <c r="E80" s="5">
        <v>0</v>
      </c>
      <c r="F80" s="5">
        <v>0</v>
      </c>
      <c r="G80" s="5">
        <v>0</v>
      </c>
      <c r="H80" s="5">
        <v>0</v>
      </c>
      <c r="I80" s="5">
        <v>0</v>
      </c>
      <c r="J80" s="5">
        <v>0</v>
      </c>
      <c r="K80" s="5">
        <v>0</v>
      </c>
      <c r="L80" s="5">
        <v>0</v>
      </c>
      <c r="M80" s="5">
        <v>0</v>
      </c>
      <c r="N80" s="5">
        <v>0</v>
      </c>
      <c r="O80" s="5">
        <v>0</v>
      </c>
      <c r="P80" s="5">
        <v>0</v>
      </c>
      <c r="Q80" s="5">
        <v>0</v>
      </c>
      <c r="R80" s="5">
        <v>0</v>
      </c>
      <c r="S80" s="5">
        <v>0</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c r="BB80" s="5">
        <v>0</v>
      </c>
      <c r="BC80" s="5">
        <v>0</v>
      </c>
      <c r="BD80" s="5">
        <v>0</v>
      </c>
      <c r="BE80" s="5"/>
    </row>
    <row r="81" spans="1:57" x14ac:dyDescent="0.2">
      <c r="A81" s="405" t="s">
        <v>1054</v>
      </c>
      <c r="B81" s="283" t="s">
        <v>1055</v>
      </c>
      <c r="C81" s="5">
        <v>0</v>
      </c>
      <c r="D81" s="5">
        <v>0</v>
      </c>
      <c r="E81" s="5">
        <v>0</v>
      </c>
      <c r="F81" s="5">
        <v>0</v>
      </c>
      <c r="G81" s="5">
        <v>0</v>
      </c>
      <c r="H81" s="5">
        <v>0</v>
      </c>
      <c r="I81" s="5">
        <v>0</v>
      </c>
      <c r="J81" s="5">
        <v>0</v>
      </c>
      <c r="K81" s="5">
        <v>0</v>
      </c>
      <c r="L81" s="5">
        <v>0</v>
      </c>
      <c r="M81" s="5">
        <v>0</v>
      </c>
      <c r="N81" s="5">
        <v>0</v>
      </c>
      <c r="O81" s="5">
        <v>0</v>
      </c>
      <c r="P81" s="5">
        <v>0</v>
      </c>
      <c r="Q81" s="5">
        <v>0</v>
      </c>
      <c r="R81" s="5">
        <v>0</v>
      </c>
      <c r="S81" s="5">
        <v>0</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0</v>
      </c>
      <c r="BE81" s="5"/>
    </row>
    <row r="82" spans="1:57" x14ac:dyDescent="0.2">
      <c r="A82" s="408" t="s">
        <v>1056</v>
      </c>
      <c r="B82" s="283" t="s">
        <v>1057</v>
      </c>
      <c r="C82" s="5">
        <v>0</v>
      </c>
      <c r="D82" s="5">
        <v>0</v>
      </c>
      <c r="E82" s="5">
        <v>0</v>
      </c>
      <c r="F82" s="5">
        <v>0</v>
      </c>
      <c r="G82" s="5">
        <v>0</v>
      </c>
      <c r="H82" s="5">
        <v>0</v>
      </c>
      <c r="I82" s="5">
        <v>0</v>
      </c>
      <c r="J82" s="5">
        <v>0</v>
      </c>
      <c r="K82" s="5">
        <v>0</v>
      </c>
      <c r="L82" s="5">
        <v>0</v>
      </c>
      <c r="M82" s="5">
        <v>0</v>
      </c>
      <c r="N82" s="5">
        <v>0</v>
      </c>
      <c r="O82" s="5">
        <v>0</v>
      </c>
      <c r="P82" s="5">
        <v>0</v>
      </c>
      <c r="Q82" s="5">
        <v>0</v>
      </c>
      <c r="R82" s="5">
        <v>0</v>
      </c>
      <c r="S82" s="5">
        <v>0</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v>
      </c>
      <c r="AR82" s="5">
        <v>0</v>
      </c>
      <c r="AS82" s="5">
        <v>0</v>
      </c>
      <c r="AT82" s="5">
        <v>0</v>
      </c>
      <c r="AU82" s="5">
        <v>0</v>
      </c>
      <c r="AV82" s="5">
        <v>0</v>
      </c>
      <c r="AW82" s="5">
        <v>0</v>
      </c>
      <c r="AX82" s="5">
        <v>0</v>
      </c>
      <c r="AY82" s="5">
        <v>0</v>
      </c>
      <c r="AZ82" s="5">
        <v>0</v>
      </c>
      <c r="BA82" s="5">
        <v>0</v>
      </c>
      <c r="BB82" s="5">
        <v>0</v>
      </c>
      <c r="BC82" s="5">
        <v>0</v>
      </c>
      <c r="BD82" s="5">
        <v>0</v>
      </c>
      <c r="BE82" s="5"/>
    </row>
    <row r="83" spans="1:57" x14ac:dyDescent="0.2">
      <c r="A83" s="408" t="s">
        <v>1058</v>
      </c>
      <c r="B83" s="283" t="s">
        <v>1059</v>
      </c>
      <c r="C83" s="5">
        <v>0</v>
      </c>
      <c r="D83" s="5">
        <v>0</v>
      </c>
      <c r="E83" s="5">
        <v>0</v>
      </c>
      <c r="F83" s="5">
        <v>0</v>
      </c>
      <c r="G83" s="5">
        <v>0</v>
      </c>
      <c r="H83" s="5">
        <v>0</v>
      </c>
      <c r="I83" s="5">
        <v>0</v>
      </c>
      <c r="J83" s="5">
        <v>0</v>
      </c>
      <c r="K83" s="5">
        <v>0</v>
      </c>
      <c r="L83" s="5">
        <v>0</v>
      </c>
      <c r="M83" s="5">
        <v>0</v>
      </c>
      <c r="N83" s="5">
        <v>0</v>
      </c>
      <c r="O83" s="5">
        <v>0</v>
      </c>
      <c r="P83" s="5">
        <v>0</v>
      </c>
      <c r="Q83" s="5">
        <v>0</v>
      </c>
      <c r="R83" s="5">
        <v>0</v>
      </c>
      <c r="S83" s="5">
        <v>0</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5">
        <v>0</v>
      </c>
      <c r="AR83" s="5">
        <v>0</v>
      </c>
      <c r="AS83" s="5">
        <v>0</v>
      </c>
      <c r="AT83" s="5">
        <v>0</v>
      </c>
      <c r="AU83" s="5">
        <v>0</v>
      </c>
      <c r="AV83" s="5">
        <v>0</v>
      </c>
      <c r="AW83" s="5">
        <v>0</v>
      </c>
      <c r="AX83" s="5">
        <v>0</v>
      </c>
      <c r="AY83" s="5">
        <v>0</v>
      </c>
      <c r="AZ83" s="5">
        <v>0</v>
      </c>
      <c r="BA83" s="5">
        <v>0</v>
      </c>
      <c r="BB83" s="5">
        <v>0</v>
      </c>
      <c r="BC83" s="5">
        <v>0</v>
      </c>
      <c r="BD83" s="5">
        <v>0</v>
      </c>
      <c r="BE83" s="5"/>
    </row>
    <row r="84" spans="1:57" x14ac:dyDescent="0.2">
      <c r="A84" s="405" t="s">
        <v>1060</v>
      </c>
      <c r="B84" s="283" t="s">
        <v>1061</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0</v>
      </c>
      <c r="BE84" s="5"/>
    </row>
    <row r="85" spans="1:57" x14ac:dyDescent="0.2">
      <c r="A85" s="408" t="s">
        <v>1062</v>
      </c>
      <c r="B85" s="283" t="s">
        <v>1063</v>
      </c>
      <c r="C85" s="5">
        <v>0</v>
      </c>
      <c r="D85" s="5">
        <v>0</v>
      </c>
      <c r="E85" s="5">
        <v>0</v>
      </c>
      <c r="F85" s="5">
        <v>0</v>
      </c>
      <c r="G85" s="5">
        <v>0</v>
      </c>
      <c r="H85" s="5">
        <v>0</v>
      </c>
      <c r="I85" s="5">
        <v>0</v>
      </c>
      <c r="J85" s="5">
        <v>0</v>
      </c>
      <c r="K85" s="5">
        <v>0</v>
      </c>
      <c r="L85" s="5">
        <v>0</v>
      </c>
      <c r="M85" s="5">
        <v>0</v>
      </c>
      <c r="N85" s="5">
        <v>0</v>
      </c>
      <c r="O85" s="5">
        <v>0</v>
      </c>
      <c r="P85" s="5">
        <v>0</v>
      </c>
      <c r="Q85" s="5">
        <v>0</v>
      </c>
      <c r="R85" s="5">
        <v>0</v>
      </c>
      <c r="S85" s="5">
        <v>0</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0.7</v>
      </c>
      <c r="AT85" s="5">
        <v>5</v>
      </c>
      <c r="AU85" s="5">
        <v>5.2</v>
      </c>
      <c r="AV85" s="5">
        <v>6.8</v>
      </c>
      <c r="AW85" s="5">
        <v>5.0999999999999996</v>
      </c>
      <c r="AX85" s="5">
        <v>6.9</v>
      </c>
      <c r="AY85" s="5">
        <v>18.3</v>
      </c>
      <c r="AZ85" s="5">
        <v>10.1</v>
      </c>
      <c r="BA85" s="5">
        <v>14.1</v>
      </c>
      <c r="BB85" s="5">
        <v>17.5</v>
      </c>
      <c r="BC85" s="5">
        <v>14</v>
      </c>
      <c r="BD85" s="5">
        <v>18.600000000000001</v>
      </c>
      <c r="BE85" s="5"/>
    </row>
    <row r="86" spans="1:57" x14ac:dyDescent="0.2">
      <c r="A86" s="408" t="s">
        <v>1363</v>
      </c>
      <c r="B86" s="283" t="s">
        <v>1364</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0.7</v>
      </c>
      <c r="AT86" s="5">
        <v>5</v>
      </c>
      <c r="AU86" s="5">
        <v>5.2</v>
      </c>
      <c r="AV86" s="5">
        <v>6.8</v>
      </c>
      <c r="AW86" s="5">
        <v>5.0999999999999996</v>
      </c>
      <c r="AX86" s="5">
        <v>6.9</v>
      </c>
      <c r="AY86" s="5">
        <v>18.3</v>
      </c>
      <c r="AZ86" s="5">
        <v>10.1</v>
      </c>
      <c r="BA86" s="5">
        <v>14.1</v>
      </c>
      <c r="BB86" s="5">
        <v>17.5</v>
      </c>
      <c r="BC86" s="5">
        <v>14</v>
      </c>
      <c r="BD86" s="5">
        <v>18.600000000000001</v>
      </c>
      <c r="BE86" s="5"/>
    </row>
    <row r="87" spans="1:57" x14ac:dyDescent="0.2">
      <c r="A87" s="408" t="s">
        <v>1064</v>
      </c>
      <c r="B87" s="283" t="s">
        <v>1065</v>
      </c>
      <c r="C87" s="5">
        <v>0</v>
      </c>
      <c r="D87" s="5">
        <v>0</v>
      </c>
      <c r="E87" s="5">
        <v>0</v>
      </c>
      <c r="F87" s="5">
        <v>0</v>
      </c>
      <c r="G87" s="5">
        <v>0</v>
      </c>
      <c r="H87" s="5">
        <v>0</v>
      </c>
      <c r="I87" s="5">
        <v>0</v>
      </c>
      <c r="J87" s="5">
        <v>0</v>
      </c>
      <c r="K87" s="5">
        <v>0</v>
      </c>
      <c r="L87" s="5">
        <v>0</v>
      </c>
      <c r="M87" s="5">
        <v>0</v>
      </c>
      <c r="N87" s="5">
        <v>0</v>
      </c>
      <c r="O87" s="5">
        <v>0</v>
      </c>
      <c r="P87" s="5">
        <v>0</v>
      </c>
      <c r="Q87" s="5">
        <v>0.1</v>
      </c>
      <c r="R87" s="5">
        <v>0.1</v>
      </c>
      <c r="S87" s="5">
        <v>0.1</v>
      </c>
      <c r="T87" s="5">
        <v>0</v>
      </c>
      <c r="U87" s="5">
        <v>0.8</v>
      </c>
      <c r="V87" s="5">
        <v>0.3</v>
      </c>
      <c r="W87" s="5">
        <v>1.6</v>
      </c>
      <c r="X87" s="5">
        <v>3.5</v>
      </c>
      <c r="Y87" s="5">
        <v>0.1</v>
      </c>
      <c r="Z87" s="5">
        <v>0</v>
      </c>
      <c r="AA87" s="5">
        <v>0</v>
      </c>
      <c r="AB87" s="5">
        <v>0</v>
      </c>
      <c r="AC87" s="5">
        <v>0</v>
      </c>
      <c r="AD87" s="5">
        <v>0</v>
      </c>
      <c r="AE87" s="5">
        <v>0</v>
      </c>
      <c r="AF87" s="5">
        <v>0</v>
      </c>
      <c r="AG87" s="5">
        <v>0</v>
      </c>
      <c r="AH87" s="5">
        <v>0</v>
      </c>
      <c r="AI87" s="5">
        <v>0</v>
      </c>
      <c r="AJ87" s="5">
        <v>0</v>
      </c>
      <c r="AK87" s="5">
        <v>0</v>
      </c>
      <c r="AL87" s="5">
        <v>0</v>
      </c>
      <c r="AM87" s="5">
        <v>0</v>
      </c>
      <c r="AN87" s="5">
        <v>0</v>
      </c>
      <c r="AO87" s="5">
        <v>0</v>
      </c>
      <c r="AP87" s="5">
        <v>0</v>
      </c>
      <c r="AQ87" s="5">
        <v>0</v>
      </c>
      <c r="AR87" s="5">
        <v>0</v>
      </c>
      <c r="AS87" s="5">
        <v>0</v>
      </c>
      <c r="AT87" s="5">
        <v>0</v>
      </c>
      <c r="AU87" s="5">
        <v>0</v>
      </c>
      <c r="AV87" s="5">
        <v>0</v>
      </c>
      <c r="AW87" s="5">
        <v>0</v>
      </c>
      <c r="AX87" s="5">
        <v>0</v>
      </c>
      <c r="AY87" s="5">
        <v>0</v>
      </c>
      <c r="AZ87" s="5">
        <v>0</v>
      </c>
      <c r="BA87" s="5">
        <v>0</v>
      </c>
      <c r="BB87" s="5">
        <v>0</v>
      </c>
      <c r="BC87" s="5">
        <v>0</v>
      </c>
      <c r="BD87" s="5">
        <v>0</v>
      </c>
      <c r="BE87" s="5"/>
    </row>
    <row r="88" spans="1:57" x14ac:dyDescent="0.2">
      <c r="A88" s="408" t="s">
        <v>1066</v>
      </c>
      <c r="B88" s="283" t="s">
        <v>1067</v>
      </c>
      <c r="C88" s="5">
        <v>8.4</v>
      </c>
      <c r="D88" s="5">
        <v>9.6999999999999993</v>
      </c>
      <c r="E88" s="5">
        <v>10.7</v>
      </c>
      <c r="F88" s="5">
        <v>12.3</v>
      </c>
      <c r="G88" s="5">
        <v>14.6</v>
      </c>
      <c r="H88" s="5">
        <v>15</v>
      </c>
      <c r="I88" s="5">
        <v>18.399999999999999</v>
      </c>
      <c r="J88" s="5">
        <v>19.899999999999999</v>
      </c>
      <c r="K88" s="5">
        <v>22.7</v>
      </c>
      <c r="L88" s="5">
        <v>25.9</v>
      </c>
      <c r="M88" s="5">
        <v>29.2</v>
      </c>
      <c r="N88" s="5">
        <v>33.5</v>
      </c>
      <c r="O88" s="5">
        <v>40</v>
      </c>
      <c r="P88" s="5">
        <v>43.9</v>
      </c>
      <c r="Q88" s="5">
        <v>50.1</v>
      </c>
      <c r="R88" s="5">
        <v>53.8</v>
      </c>
      <c r="S88" s="5">
        <v>60.1</v>
      </c>
      <c r="T88" s="5">
        <v>63.9</v>
      </c>
      <c r="U88" s="5">
        <v>79.8</v>
      </c>
      <c r="V88" s="5">
        <v>103.2</v>
      </c>
      <c r="W88" s="5">
        <v>115</v>
      </c>
      <c r="X88" s="5">
        <v>97.1</v>
      </c>
      <c r="Y88" s="5">
        <v>125.4</v>
      </c>
      <c r="Z88" s="5">
        <v>185.1</v>
      </c>
      <c r="AA88" s="5">
        <v>198.6</v>
      </c>
      <c r="AB88" s="5">
        <v>180.2</v>
      </c>
      <c r="AC88" s="5">
        <v>203.6</v>
      </c>
      <c r="AD88" s="5">
        <v>242.1</v>
      </c>
      <c r="AE88" s="5">
        <v>284.3</v>
      </c>
      <c r="AF88" s="5">
        <v>365.3</v>
      </c>
      <c r="AG88" s="5">
        <v>482.8</v>
      </c>
      <c r="AH88" s="5">
        <v>467.4</v>
      </c>
      <c r="AI88" s="5">
        <v>384.6</v>
      </c>
      <c r="AJ88" s="5">
        <v>364.2</v>
      </c>
      <c r="AK88" s="5">
        <v>424.3</v>
      </c>
      <c r="AL88" s="5">
        <v>533.9</v>
      </c>
      <c r="AM88" s="5">
        <v>652.1</v>
      </c>
      <c r="AN88" s="5">
        <v>706.9</v>
      </c>
      <c r="AO88" s="5">
        <v>557.6</v>
      </c>
      <c r="AP88" s="5">
        <v>506</v>
      </c>
      <c r="AQ88" s="5">
        <v>623.29999999999995</v>
      </c>
      <c r="AR88" s="5">
        <v>602.79999999999995</v>
      </c>
      <c r="AS88" s="5">
        <v>631.6</v>
      </c>
      <c r="AT88" s="5">
        <v>711.5</v>
      </c>
      <c r="AU88" s="5">
        <v>804.3</v>
      </c>
      <c r="AV88" s="5">
        <v>934</v>
      </c>
      <c r="AW88" s="5">
        <v>988</v>
      </c>
      <c r="AX88" s="5">
        <v>1072.0999999999999</v>
      </c>
      <c r="AY88" s="5">
        <v>1107.0999999999999</v>
      </c>
      <c r="AZ88" s="5">
        <v>1119.8</v>
      </c>
      <c r="BA88" s="5">
        <v>1123.5999999999999</v>
      </c>
      <c r="BB88" s="5">
        <v>1410.1</v>
      </c>
      <c r="BC88" s="5">
        <v>1279</v>
      </c>
      <c r="BD88" s="5">
        <v>1258</v>
      </c>
      <c r="BE88" s="5"/>
    </row>
    <row r="89" spans="1:57" x14ac:dyDescent="0.2">
      <c r="A89" s="405" t="s">
        <v>1068</v>
      </c>
      <c r="B89" s="283" t="s">
        <v>1069</v>
      </c>
      <c r="C89" s="5">
        <v>0</v>
      </c>
      <c r="D89" s="5">
        <v>0</v>
      </c>
      <c r="E89" s="5">
        <v>0</v>
      </c>
      <c r="F89" s="5">
        <v>0</v>
      </c>
      <c r="G89" s="5">
        <v>0</v>
      </c>
      <c r="H89" s="5">
        <v>0</v>
      </c>
      <c r="I89" s="5">
        <v>0</v>
      </c>
      <c r="J89" s="5">
        <v>0</v>
      </c>
      <c r="K89" s="5">
        <v>0</v>
      </c>
      <c r="L89" s="5">
        <v>0</v>
      </c>
      <c r="M89" s="5">
        <v>0</v>
      </c>
      <c r="N89" s="5">
        <v>0.1</v>
      </c>
      <c r="O89" s="5">
        <v>0.2</v>
      </c>
      <c r="P89" s="5">
        <v>0.2</v>
      </c>
      <c r="Q89" s="5">
        <v>0.2</v>
      </c>
      <c r="R89" s="5">
        <v>0.2</v>
      </c>
      <c r="S89" s="5">
        <v>0.3</v>
      </c>
      <c r="T89" s="5">
        <v>0.3</v>
      </c>
      <c r="U89" s="5">
        <v>0.4</v>
      </c>
      <c r="V89" s="5">
        <v>0.5</v>
      </c>
      <c r="W89" s="5">
        <v>0.5</v>
      </c>
      <c r="X89" s="5">
        <v>0.5</v>
      </c>
      <c r="Y89" s="5">
        <v>0.6</v>
      </c>
      <c r="Z89" s="5">
        <v>0.6</v>
      </c>
      <c r="AA89" s="5">
        <v>0.6</v>
      </c>
      <c r="AB89" s="5">
        <v>0.6</v>
      </c>
      <c r="AC89" s="5">
        <v>0.7</v>
      </c>
      <c r="AD89" s="5">
        <v>0.8</v>
      </c>
      <c r="AE89" s="5">
        <v>0.9</v>
      </c>
      <c r="AF89" s="5">
        <v>1</v>
      </c>
      <c r="AG89" s="5">
        <v>1.2</v>
      </c>
      <c r="AH89" s="5">
        <v>1.4</v>
      </c>
      <c r="AI89" s="5">
        <v>1.5</v>
      </c>
      <c r="AJ89" s="5">
        <v>0.2</v>
      </c>
      <c r="AK89" s="5">
        <v>0</v>
      </c>
      <c r="AL89" s="5">
        <v>0</v>
      </c>
      <c r="AM89" s="5">
        <v>0</v>
      </c>
      <c r="AN89" s="5">
        <v>0</v>
      </c>
      <c r="AO89" s="5">
        <v>0</v>
      </c>
      <c r="AP89" s="5">
        <v>0</v>
      </c>
      <c r="AQ89" s="5">
        <v>0</v>
      </c>
      <c r="AR89" s="5">
        <v>0</v>
      </c>
      <c r="AS89" s="5">
        <v>0</v>
      </c>
      <c r="AT89" s="5">
        <v>0</v>
      </c>
      <c r="AU89" s="5">
        <v>0</v>
      </c>
      <c r="AV89" s="5">
        <v>0</v>
      </c>
      <c r="AW89" s="5">
        <v>0</v>
      </c>
      <c r="AX89" s="5">
        <v>0</v>
      </c>
      <c r="AY89" s="5">
        <v>0</v>
      </c>
      <c r="AZ89" s="5">
        <v>0</v>
      </c>
      <c r="BA89" s="5">
        <v>0</v>
      </c>
      <c r="BB89" s="5">
        <v>0</v>
      </c>
      <c r="BC89" s="5">
        <v>0</v>
      </c>
      <c r="BD89" s="5">
        <v>0</v>
      </c>
      <c r="BE89" s="5"/>
    </row>
    <row r="90" spans="1:57" x14ac:dyDescent="0.2">
      <c r="A90" s="405" t="s">
        <v>1070</v>
      </c>
      <c r="B90" s="283" t="s">
        <v>1071</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0</v>
      </c>
      <c r="BE90" s="5"/>
    </row>
    <row r="91" spans="1:57" x14ac:dyDescent="0.2">
      <c r="A91" s="405" t="s">
        <v>1072</v>
      </c>
      <c r="B91" s="283" t="s">
        <v>1073</v>
      </c>
      <c r="C91" s="5">
        <v>8.4</v>
      </c>
      <c r="D91" s="5">
        <v>9.6999999999999993</v>
      </c>
      <c r="E91" s="5">
        <v>10.7</v>
      </c>
      <c r="F91" s="5">
        <v>12.3</v>
      </c>
      <c r="G91" s="5">
        <v>14.6</v>
      </c>
      <c r="H91" s="5">
        <v>15</v>
      </c>
      <c r="I91" s="5">
        <v>18.399999999999999</v>
      </c>
      <c r="J91" s="5">
        <v>19.899999999999999</v>
      </c>
      <c r="K91" s="5">
        <v>22.7</v>
      </c>
      <c r="L91" s="5">
        <v>25.9</v>
      </c>
      <c r="M91" s="5">
        <v>29.1</v>
      </c>
      <c r="N91" s="5">
        <v>33.299999999999997</v>
      </c>
      <c r="O91" s="5">
        <v>39.799999999999997</v>
      </c>
      <c r="P91" s="5">
        <v>43.7</v>
      </c>
      <c r="Q91" s="5">
        <v>49.9</v>
      </c>
      <c r="R91" s="5">
        <v>53.6</v>
      </c>
      <c r="S91" s="5">
        <v>59.8</v>
      </c>
      <c r="T91" s="5">
        <v>63.6</v>
      </c>
      <c r="U91" s="5">
        <v>79.5</v>
      </c>
      <c r="V91" s="5">
        <v>102.7</v>
      </c>
      <c r="W91" s="5">
        <v>114</v>
      </c>
      <c r="X91" s="5">
        <v>96.1</v>
      </c>
      <c r="Y91" s="5">
        <v>124.1</v>
      </c>
      <c r="Z91" s="5">
        <v>183.9</v>
      </c>
      <c r="AA91" s="5">
        <v>197.4</v>
      </c>
      <c r="AB91" s="5">
        <v>179.1</v>
      </c>
      <c r="AC91" s="5">
        <v>202.3</v>
      </c>
      <c r="AD91" s="5">
        <v>240.5</v>
      </c>
      <c r="AE91" s="5">
        <v>282.60000000000002</v>
      </c>
      <c r="AF91" s="5">
        <v>363.5</v>
      </c>
      <c r="AG91" s="5">
        <v>480.8</v>
      </c>
      <c r="AH91" s="5">
        <v>465</v>
      </c>
      <c r="AI91" s="5">
        <v>382.1</v>
      </c>
      <c r="AJ91" s="5">
        <v>363</v>
      </c>
      <c r="AK91" s="5">
        <v>423</v>
      </c>
      <c r="AL91" s="5">
        <v>532.9</v>
      </c>
      <c r="AM91" s="5">
        <v>651.1</v>
      </c>
      <c r="AN91" s="5">
        <v>705.9</v>
      </c>
      <c r="AO91" s="5">
        <v>556.6</v>
      </c>
      <c r="AP91" s="5">
        <v>504.8</v>
      </c>
      <c r="AQ91" s="5">
        <v>622.20000000000005</v>
      </c>
      <c r="AR91" s="5">
        <v>601.70000000000005</v>
      </c>
      <c r="AS91" s="5">
        <v>630.4</v>
      </c>
      <c r="AT91" s="5">
        <v>710.1</v>
      </c>
      <c r="AU91" s="5">
        <v>803.1</v>
      </c>
      <c r="AV91" s="5">
        <v>932.6</v>
      </c>
      <c r="AW91" s="5">
        <v>910</v>
      </c>
      <c r="AX91" s="5">
        <v>991.9</v>
      </c>
      <c r="AY91" s="5">
        <v>1010.3</v>
      </c>
      <c r="AZ91" s="5">
        <v>1072.9000000000001</v>
      </c>
      <c r="BA91" s="5">
        <v>1071.9000000000001</v>
      </c>
      <c r="BB91" s="5">
        <v>1333</v>
      </c>
      <c r="BC91" s="5">
        <v>1224.9000000000001</v>
      </c>
      <c r="BD91" s="5">
        <v>1214.5</v>
      </c>
      <c r="BE91" s="5"/>
    </row>
    <row r="92" spans="1:57" x14ac:dyDescent="0.2">
      <c r="A92" s="405" t="s">
        <v>1074</v>
      </c>
      <c r="B92" s="283" t="s">
        <v>1075</v>
      </c>
      <c r="C92" s="5">
        <v>0</v>
      </c>
      <c r="D92" s="5">
        <v>0</v>
      </c>
      <c r="E92" s="5">
        <v>0</v>
      </c>
      <c r="F92" s="5">
        <v>0</v>
      </c>
      <c r="G92" s="5">
        <v>0</v>
      </c>
      <c r="H92" s="5">
        <v>0</v>
      </c>
      <c r="I92" s="5">
        <v>0</v>
      </c>
      <c r="J92" s="5">
        <v>0</v>
      </c>
      <c r="K92" s="5">
        <v>0</v>
      </c>
      <c r="L92" s="5">
        <v>0</v>
      </c>
      <c r="M92" s="5">
        <v>0</v>
      </c>
      <c r="N92" s="5">
        <v>0</v>
      </c>
      <c r="O92" s="5">
        <v>0</v>
      </c>
      <c r="P92" s="5">
        <v>0</v>
      </c>
      <c r="Q92" s="5">
        <v>0</v>
      </c>
      <c r="R92" s="5">
        <v>0</v>
      </c>
      <c r="S92" s="5">
        <v>0</v>
      </c>
      <c r="T92" s="5">
        <v>0</v>
      </c>
      <c r="U92" s="5">
        <v>0</v>
      </c>
      <c r="V92" s="5">
        <v>0</v>
      </c>
      <c r="W92" s="5">
        <v>0.5</v>
      </c>
      <c r="X92" s="5">
        <v>0.5</v>
      </c>
      <c r="Y92" s="5">
        <v>0.7</v>
      </c>
      <c r="Z92" s="5">
        <v>0.5</v>
      </c>
      <c r="AA92" s="5">
        <v>0.6</v>
      </c>
      <c r="AB92" s="5">
        <v>0.6</v>
      </c>
      <c r="AC92" s="5">
        <v>0.6</v>
      </c>
      <c r="AD92" s="5">
        <v>0.7</v>
      </c>
      <c r="AE92" s="5">
        <v>0.7</v>
      </c>
      <c r="AF92" s="5">
        <v>0.8</v>
      </c>
      <c r="AG92" s="5">
        <v>0.8</v>
      </c>
      <c r="AH92" s="5">
        <v>0.9</v>
      </c>
      <c r="AI92" s="5">
        <v>1</v>
      </c>
      <c r="AJ92" s="5">
        <v>1</v>
      </c>
      <c r="AK92" s="5">
        <v>1.3</v>
      </c>
      <c r="AL92" s="5">
        <v>0.9</v>
      </c>
      <c r="AM92" s="5">
        <v>1</v>
      </c>
      <c r="AN92" s="5">
        <v>1</v>
      </c>
      <c r="AO92" s="5">
        <v>1.1000000000000001</v>
      </c>
      <c r="AP92" s="5">
        <v>1.2</v>
      </c>
      <c r="AQ92" s="5">
        <v>1.2</v>
      </c>
      <c r="AR92" s="5">
        <v>1.2</v>
      </c>
      <c r="AS92" s="5">
        <v>1.2</v>
      </c>
      <c r="AT92" s="5">
        <v>1.3</v>
      </c>
      <c r="AU92" s="5">
        <v>1.2</v>
      </c>
      <c r="AV92" s="5">
        <v>1.2</v>
      </c>
      <c r="AW92" s="5">
        <v>1.2</v>
      </c>
      <c r="AX92" s="5">
        <v>1.3</v>
      </c>
      <c r="AY92" s="5">
        <v>1.4</v>
      </c>
      <c r="AZ92" s="5">
        <v>1.5</v>
      </c>
      <c r="BA92" s="5">
        <v>1.6</v>
      </c>
      <c r="BB92" s="5">
        <v>1.7</v>
      </c>
      <c r="BC92" s="5">
        <v>1.8</v>
      </c>
      <c r="BD92" s="5">
        <v>1.9</v>
      </c>
      <c r="BE92" s="5"/>
    </row>
    <row r="93" spans="1:57" s="384" customFormat="1" ht="15" x14ac:dyDescent="0.35">
      <c r="A93" s="409"/>
      <c r="B93" s="410"/>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411"/>
      <c r="AG93" s="411"/>
      <c r="AH93" s="411"/>
      <c r="AI93" s="411"/>
      <c r="AJ93" s="411"/>
      <c r="AK93" s="411"/>
      <c r="AL93" s="411"/>
      <c r="AM93" s="411"/>
      <c r="AN93" s="411"/>
      <c r="AO93" s="411"/>
      <c r="AP93" s="411"/>
      <c r="AQ93" s="411"/>
      <c r="AR93" s="411"/>
      <c r="AS93" s="411"/>
      <c r="AT93" s="411"/>
      <c r="AU93" s="411"/>
      <c r="AV93" s="411"/>
      <c r="AW93" s="411"/>
      <c r="AX93" s="411"/>
      <c r="AY93" s="411"/>
      <c r="AZ93" s="411"/>
      <c r="BA93" s="411"/>
      <c r="BB93" s="411"/>
      <c r="BC93" s="411"/>
      <c r="BD93" s="411"/>
      <c r="BE93" s="411"/>
    </row>
    <row r="94" spans="1:57" s="384" customFormat="1" ht="15" x14ac:dyDescent="0.35">
      <c r="A94" s="382"/>
      <c r="B94" s="401"/>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row>
    <row r="95" spans="1:57" x14ac:dyDescent="0.2">
      <c r="A95" s="198" t="s">
        <v>720</v>
      </c>
      <c r="B95" s="390" t="s">
        <v>721</v>
      </c>
      <c r="C95" s="219">
        <v>167.1</v>
      </c>
      <c r="D95" s="219">
        <v>181.5</v>
      </c>
      <c r="E95" s="219">
        <v>200.4</v>
      </c>
      <c r="F95" s="219">
        <v>262.5</v>
      </c>
      <c r="G95" s="219">
        <v>360.6</v>
      </c>
      <c r="H95" s="219">
        <v>368</v>
      </c>
      <c r="I95" s="219">
        <v>418.5</v>
      </c>
      <c r="J95" s="219">
        <v>512.9</v>
      </c>
      <c r="K95" s="219">
        <v>593.9</v>
      </c>
      <c r="L95" s="219">
        <v>578.1</v>
      </c>
      <c r="M95" s="219">
        <v>610.1</v>
      </c>
      <c r="N95" s="219">
        <v>653.1</v>
      </c>
      <c r="O95" s="219">
        <v>721.7</v>
      </c>
      <c r="P95" s="219">
        <v>876.8</v>
      </c>
      <c r="Q95" s="219">
        <v>923.9</v>
      </c>
      <c r="R95" s="219">
        <v>1037.9000000000001</v>
      </c>
      <c r="S95" s="219">
        <v>1045.7</v>
      </c>
      <c r="T95" s="219">
        <v>1071.9000000000001</v>
      </c>
      <c r="U95" s="219">
        <v>1138.2</v>
      </c>
      <c r="V95" s="219">
        <v>1232.3</v>
      </c>
      <c r="W95" s="219">
        <v>1336.3</v>
      </c>
      <c r="X95" s="219">
        <v>1303.3</v>
      </c>
      <c r="Y95" s="219">
        <v>1323.5</v>
      </c>
      <c r="Z95" s="219">
        <v>1639.9</v>
      </c>
      <c r="AA95" s="219">
        <v>1845.1</v>
      </c>
      <c r="AB95" s="219">
        <v>1978.1</v>
      </c>
      <c r="AC95" s="219">
        <v>2128.8000000000002</v>
      </c>
      <c r="AD95" s="219">
        <v>2320.9</v>
      </c>
      <c r="AE95" s="219">
        <v>2394.9</v>
      </c>
      <c r="AF95" s="219">
        <v>2536.4</v>
      </c>
      <c r="AG95" s="219">
        <v>2818.8</v>
      </c>
      <c r="AH95" s="219">
        <v>2947.2</v>
      </c>
      <c r="AI95" s="219">
        <v>3117.1</v>
      </c>
      <c r="AJ95" s="219">
        <v>3213.1</v>
      </c>
      <c r="AK95" s="219">
        <v>3094.6</v>
      </c>
      <c r="AL95" s="219">
        <v>3643.1</v>
      </c>
      <c r="AM95" s="219">
        <v>3922.7</v>
      </c>
      <c r="AN95" s="219">
        <v>4335.7</v>
      </c>
      <c r="AO95" s="219">
        <v>4678.3999999999996</v>
      </c>
      <c r="AP95" s="219">
        <v>4671.6000000000004</v>
      </c>
      <c r="AQ95" s="219">
        <v>5120.2</v>
      </c>
      <c r="AR95" s="219">
        <v>5310.1</v>
      </c>
      <c r="AS95" s="219">
        <v>5651.4</v>
      </c>
      <c r="AT95" s="219">
        <v>6026.7</v>
      </c>
      <c r="AU95" s="219">
        <v>6244.5</v>
      </c>
      <c r="AV95" s="219">
        <v>6842.6</v>
      </c>
      <c r="AW95" s="219">
        <v>7286</v>
      </c>
      <c r="AX95" s="219">
        <v>7731.6</v>
      </c>
      <c r="AY95" s="219">
        <v>9127.2999999999993</v>
      </c>
      <c r="AZ95" s="219">
        <v>9394.1</v>
      </c>
      <c r="BA95" s="219">
        <v>9236.7999999999993</v>
      </c>
      <c r="BB95" s="219">
        <v>10432</v>
      </c>
      <c r="BC95" s="219">
        <v>11374.8</v>
      </c>
      <c r="BD95" s="219">
        <v>13005</v>
      </c>
      <c r="BE95" s="219"/>
    </row>
    <row r="96" spans="1:57" x14ac:dyDescent="0.2">
      <c r="A96" s="402" t="s">
        <v>722</v>
      </c>
      <c r="B96" s="403" t="s">
        <v>723</v>
      </c>
      <c r="C96" s="277">
        <v>159</v>
      </c>
      <c r="D96" s="277">
        <v>173.4</v>
      </c>
      <c r="E96" s="277">
        <v>191.7</v>
      </c>
      <c r="F96" s="277">
        <v>252.2</v>
      </c>
      <c r="G96" s="277">
        <v>350.3</v>
      </c>
      <c r="H96" s="277">
        <v>358</v>
      </c>
      <c r="I96" s="277">
        <v>405.6</v>
      </c>
      <c r="J96" s="277">
        <v>498.6</v>
      </c>
      <c r="K96" s="277">
        <v>576</v>
      </c>
      <c r="L96" s="277">
        <v>560.70000000000005</v>
      </c>
      <c r="M96" s="277">
        <v>590.79999999999995</v>
      </c>
      <c r="N96" s="277">
        <v>628.9</v>
      </c>
      <c r="O96" s="277">
        <v>696.5</v>
      </c>
      <c r="P96" s="277">
        <v>842</v>
      </c>
      <c r="Q96" s="277">
        <v>889.7</v>
      </c>
      <c r="R96" s="277">
        <v>998.9</v>
      </c>
      <c r="S96" s="277">
        <v>1009.1</v>
      </c>
      <c r="T96" s="277">
        <v>1031.2</v>
      </c>
      <c r="U96" s="277">
        <v>1080.0999999999999</v>
      </c>
      <c r="V96" s="277">
        <v>1170.2</v>
      </c>
      <c r="W96" s="277">
        <v>1267.4000000000001</v>
      </c>
      <c r="X96" s="277">
        <v>1226.2</v>
      </c>
      <c r="Y96" s="277">
        <v>1250.8</v>
      </c>
      <c r="Z96" s="277">
        <v>1557.4</v>
      </c>
      <c r="AA96" s="277">
        <v>1746.1</v>
      </c>
      <c r="AB96" s="277">
        <v>1872.9</v>
      </c>
      <c r="AC96" s="277">
        <v>1997.4</v>
      </c>
      <c r="AD96" s="277">
        <v>2189.9</v>
      </c>
      <c r="AE96" s="277">
        <v>2248.1999999999998</v>
      </c>
      <c r="AF96" s="277">
        <v>2356.9</v>
      </c>
      <c r="AG96" s="277">
        <v>2646.1</v>
      </c>
      <c r="AH96" s="277">
        <v>2770.7</v>
      </c>
      <c r="AI96" s="277">
        <v>2918.7</v>
      </c>
      <c r="AJ96" s="277">
        <v>3035.1</v>
      </c>
      <c r="AK96" s="277">
        <v>2937.6</v>
      </c>
      <c r="AL96" s="277">
        <v>3453.5</v>
      </c>
      <c r="AM96" s="277">
        <v>3745.4</v>
      </c>
      <c r="AN96" s="277">
        <v>4116.3999999999996</v>
      </c>
      <c r="AO96" s="277">
        <v>4462.8</v>
      </c>
      <c r="AP96" s="277">
        <v>4406</v>
      </c>
      <c r="AQ96" s="277">
        <v>4863.2</v>
      </c>
      <c r="AR96" s="277">
        <v>5007.8</v>
      </c>
      <c r="AS96" s="277">
        <v>5338.2</v>
      </c>
      <c r="AT96" s="277">
        <v>5704.9</v>
      </c>
      <c r="AU96" s="277">
        <v>5921.2</v>
      </c>
      <c r="AV96" s="277">
        <v>6405</v>
      </c>
      <c r="AW96" s="277">
        <v>6724.8</v>
      </c>
      <c r="AX96" s="277">
        <v>7156</v>
      </c>
      <c r="AY96" s="277">
        <v>8391.7000000000007</v>
      </c>
      <c r="AZ96" s="277">
        <v>8568.5</v>
      </c>
      <c r="BA96" s="277">
        <v>8401.1</v>
      </c>
      <c r="BB96" s="277">
        <v>9579.6</v>
      </c>
      <c r="BC96" s="277">
        <v>10442.700000000001</v>
      </c>
      <c r="BD96" s="277">
        <v>11851.7</v>
      </c>
      <c r="BE96" s="277"/>
    </row>
    <row r="97" spans="1:57" x14ac:dyDescent="0.2">
      <c r="A97" s="408" t="s">
        <v>1076</v>
      </c>
      <c r="B97" s="283" t="s">
        <v>1077</v>
      </c>
      <c r="C97" s="5">
        <v>102.5</v>
      </c>
      <c r="D97" s="5">
        <v>126.7</v>
      </c>
      <c r="E97" s="5">
        <v>144.9</v>
      </c>
      <c r="F97" s="5">
        <v>176.2</v>
      </c>
      <c r="G97" s="5">
        <v>221</v>
      </c>
      <c r="H97" s="5">
        <v>259.10000000000002</v>
      </c>
      <c r="I97" s="5">
        <v>275.7</v>
      </c>
      <c r="J97" s="5">
        <v>333.4</v>
      </c>
      <c r="K97" s="5">
        <v>365.8</v>
      </c>
      <c r="L97" s="5">
        <v>382.6</v>
      </c>
      <c r="M97" s="5">
        <v>420.5</v>
      </c>
      <c r="N97" s="5">
        <v>455.8</v>
      </c>
      <c r="O97" s="5">
        <v>508.8</v>
      </c>
      <c r="P97" s="5">
        <v>594.79999999999995</v>
      </c>
      <c r="Q97" s="5">
        <v>648.70000000000005</v>
      </c>
      <c r="R97" s="5">
        <v>678</v>
      </c>
      <c r="S97" s="5">
        <v>710.8</v>
      </c>
      <c r="T97" s="5">
        <v>708</v>
      </c>
      <c r="U97" s="5">
        <v>730.7</v>
      </c>
      <c r="V97" s="5">
        <v>785.3</v>
      </c>
      <c r="W97" s="5">
        <v>883.7</v>
      </c>
      <c r="X97" s="5">
        <v>856.1</v>
      </c>
      <c r="Y97" s="5">
        <v>917.3</v>
      </c>
      <c r="Z97" s="5">
        <v>1021.5</v>
      </c>
      <c r="AA97" s="5">
        <v>1148.5999999999999</v>
      </c>
      <c r="AB97" s="5">
        <v>1213.5999999999999</v>
      </c>
      <c r="AC97" s="5">
        <v>1286.0999999999999</v>
      </c>
      <c r="AD97" s="5">
        <v>1329.4</v>
      </c>
      <c r="AE97" s="5">
        <v>1307.0999999999999</v>
      </c>
      <c r="AF97" s="5">
        <v>1428.1</v>
      </c>
      <c r="AG97" s="5">
        <v>1572.9</v>
      </c>
      <c r="AH97" s="5">
        <v>1589.8</v>
      </c>
      <c r="AI97" s="5">
        <v>1527.6</v>
      </c>
      <c r="AJ97" s="5">
        <v>1690.4</v>
      </c>
      <c r="AK97" s="5">
        <v>1825</v>
      </c>
      <c r="AL97" s="5">
        <v>2161</v>
      </c>
      <c r="AM97" s="5">
        <v>2545.4</v>
      </c>
      <c r="AN97" s="5">
        <v>2677.5</v>
      </c>
      <c r="AO97" s="5">
        <v>3035.7</v>
      </c>
      <c r="AP97" s="5">
        <v>2916</v>
      </c>
      <c r="AQ97" s="5">
        <v>3156.2</v>
      </c>
      <c r="AR97" s="5">
        <v>3546.8</v>
      </c>
      <c r="AS97" s="5">
        <v>3697.9</v>
      </c>
      <c r="AT97" s="5">
        <v>4061.1</v>
      </c>
      <c r="AU97" s="5">
        <v>4327.3</v>
      </c>
      <c r="AV97" s="5">
        <v>4715.8999999999996</v>
      </c>
      <c r="AW97" s="5">
        <v>4984.3</v>
      </c>
      <c r="AX97" s="5">
        <v>5056.2</v>
      </c>
      <c r="AY97" s="5">
        <v>5598.9</v>
      </c>
      <c r="AZ97" s="5">
        <v>5916.9</v>
      </c>
      <c r="BA97" s="5">
        <v>6289.9</v>
      </c>
      <c r="BB97" s="5">
        <v>7318.3</v>
      </c>
      <c r="BC97" s="5">
        <v>8028.3</v>
      </c>
      <c r="BD97" s="5">
        <v>9178.7000000000007</v>
      </c>
      <c r="BE97" s="5"/>
    </row>
    <row r="98" spans="1:57" x14ac:dyDescent="0.2">
      <c r="A98" s="405" t="s">
        <v>1078</v>
      </c>
      <c r="B98" s="283" t="s">
        <v>1079</v>
      </c>
      <c r="C98" s="5">
        <v>62.3</v>
      </c>
      <c r="D98" s="5">
        <v>77.900000000000006</v>
      </c>
      <c r="E98" s="5">
        <v>88.5</v>
      </c>
      <c r="F98" s="5">
        <v>114.4</v>
      </c>
      <c r="G98" s="5">
        <v>147.30000000000001</v>
      </c>
      <c r="H98" s="5">
        <v>176.2</v>
      </c>
      <c r="I98" s="5">
        <v>186.8</v>
      </c>
      <c r="J98" s="5">
        <v>219.5</v>
      </c>
      <c r="K98" s="5">
        <v>239.9</v>
      </c>
      <c r="L98" s="5">
        <v>257.2</v>
      </c>
      <c r="M98" s="5">
        <v>289.10000000000002</v>
      </c>
      <c r="N98" s="5">
        <v>309.8</v>
      </c>
      <c r="O98" s="5">
        <v>327.60000000000002</v>
      </c>
      <c r="P98" s="5">
        <v>378.1</v>
      </c>
      <c r="Q98" s="5">
        <v>414.2</v>
      </c>
      <c r="R98" s="5">
        <v>423.9</v>
      </c>
      <c r="S98" s="5">
        <v>473.5</v>
      </c>
      <c r="T98" s="5">
        <v>469.8</v>
      </c>
      <c r="U98" s="5">
        <v>483.9</v>
      </c>
      <c r="V98" s="5">
        <v>531.20000000000005</v>
      </c>
      <c r="W98" s="5">
        <v>601.20000000000005</v>
      </c>
      <c r="X98" s="5">
        <v>571</v>
      </c>
      <c r="Y98" s="5">
        <v>623.29999999999995</v>
      </c>
      <c r="Z98" s="5">
        <v>692.2</v>
      </c>
      <c r="AA98" s="5">
        <v>760.3</v>
      </c>
      <c r="AB98" s="5">
        <v>825.1</v>
      </c>
      <c r="AC98" s="5">
        <v>881.7</v>
      </c>
      <c r="AD98" s="5">
        <v>967.9</v>
      </c>
      <c r="AE98" s="5">
        <v>925</v>
      </c>
      <c r="AF98" s="5">
        <v>1046.9000000000001</v>
      </c>
      <c r="AG98" s="5">
        <v>1177.2</v>
      </c>
      <c r="AH98" s="5">
        <v>1199.5999999999999</v>
      </c>
      <c r="AI98" s="5">
        <v>1106.9000000000001</v>
      </c>
      <c r="AJ98" s="5">
        <v>1214.0999999999999</v>
      </c>
      <c r="AK98" s="5">
        <v>1342.5</v>
      </c>
      <c r="AL98" s="5">
        <v>1503.6</v>
      </c>
      <c r="AM98" s="5">
        <v>1664.3</v>
      </c>
      <c r="AN98" s="5">
        <v>1908.9</v>
      </c>
      <c r="AO98" s="5">
        <v>2124.6</v>
      </c>
      <c r="AP98" s="5">
        <v>1995.3</v>
      </c>
      <c r="AQ98" s="5">
        <v>2135.9</v>
      </c>
      <c r="AR98" s="5">
        <v>2326.1</v>
      </c>
      <c r="AS98" s="5">
        <v>2502.8000000000002</v>
      </c>
      <c r="AT98" s="5">
        <v>2796.5</v>
      </c>
      <c r="AU98" s="5">
        <v>3032</v>
      </c>
      <c r="AV98" s="5">
        <v>3226.6</v>
      </c>
      <c r="AW98" s="5">
        <v>3364.5</v>
      </c>
      <c r="AX98" s="5">
        <v>3424.3</v>
      </c>
      <c r="AY98" s="5">
        <v>3904.1</v>
      </c>
      <c r="AZ98" s="5">
        <v>4146.3</v>
      </c>
      <c r="BA98" s="5">
        <v>4467.7</v>
      </c>
      <c r="BB98" s="5">
        <v>4932</v>
      </c>
      <c r="BC98" s="5">
        <v>5568.3</v>
      </c>
      <c r="BD98" s="5">
        <v>6278.1</v>
      </c>
      <c r="BE98" s="5"/>
    </row>
    <row r="99" spans="1:57" x14ac:dyDescent="0.2">
      <c r="A99" s="405" t="s">
        <v>1080</v>
      </c>
      <c r="B99" s="283" t="s">
        <v>1081</v>
      </c>
      <c r="C99" s="5">
        <v>0.3</v>
      </c>
      <c r="D99" s="5">
        <v>0.2</v>
      </c>
      <c r="E99" s="5">
        <v>0.3</v>
      </c>
      <c r="F99" s="5">
        <v>0.2</v>
      </c>
      <c r="G99" s="5">
        <v>0.3</v>
      </c>
      <c r="H99" s="5">
        <v>0.2</v>
      </c>
      <c r="I99" s="5">
        <v>0.4</v>
      </c>
      <c r="J99" s="5">
        <v>0.4</v>
      </c>
      <c r="K99" s="5">
        <v>0.5</v>
      </c>
      <c r="L99" s="5">
        <v>0.4</v>
      </c>
      <c r="M99" s="5">
        <v>0.7</v>
      </c>
      <c r="N99" s="5">
        <v>0.6</v>
      </c>
      <c r="O99" s="5">
        <v>0.9</v>
      </c>
      <c r="P99" s="5">
        <v>1.5</v>
      </c>
      <c r="Q99" s="5">
        <v>1.1000000000000001</v>
      </c>
      <c r="R99" s="5">
        <v>1.3</v>
      </c>
      <c r="S99" s="5">
        <v>1.5</v>
      </c>
      <c r="T99" s="5">
        <v>1.7</v>
      </c>
      <c r="U99" s="5">
        <v>1.1000000000000001</v>
      </c>
      <c r="V99" s="5">
        <v>0.9</v>
      </c>
      <c r="W99" s="5">
        <v>0.8</v>
      </c>
      <c r="X99" s="5">
        <v>1.3</v>
      </c>
      <c r="Y99" s="5">
        <v>1.3</v>
      </c>
      <c r="Z99" s="5">
        <v>1.8</v>
      </c>
      <c r="AA99" s="5">
        <v>1.9</v>
      </c>
      <c r="AB99" s="5">
        <v>1.6</v>
      </c>
      <c r="AC99" s="5">
        <v>0</v>
      </c>
      <c r="AD99" s="5">
        <v>1.3</v>
      </c>
      <c r="AE99" s="5">
        <v>1.7</v>
      </c>
      <c r="AF99" s="5">
        <v>1.5</v>
      </c>
      <c r="AG99" s="5">
        <v>2.2000000000000002</v>
      </c>
      <c r="AH99" s="5">
        <v>1.6</v>
      </c>
      <c r="AI99" s="5">
        <v>3.2</v>
      </c>
      <c r="AJ99" s="5">
        <v>1.4</v>
      </c>
      <c r="AK99" s="5">
        <v>1.1000000000000001</v>
      </c>
      <c r="AL99" s="5">
        <v>1.5</v>
      </c>
      <c r="AM99" s="5">
        <v>0.7</v>
      </c>
      <c r="AN99" s="5">
        <v>1.2</v>
      </c>
      <c r="AO99" s="5">
        <v>1.1000000000000001</v>
      </c>
      <c r="AP99" s="5">
        <v>0.8</v>
      </c>
      <c r="AQ99" s="5">
        <v>1.1000000000000001</v>
      </c>
      <c r="AR99" s="5">
        <v>1.3</v>
      </c>
      <c r="AS99" s="5">
        <v>1.2</v>
      </c>
      <c r="AT99" s="5">
        <v>1.3</v>
      </c>
      <c r="AU99" s="5">
        <v>1.3</v>
      </c>
      <c r="AV99" s="5">
        <v>1.1000000000000001</v>
      </c>
      <c r="AW99" s="5">
        <v>1.1000000000000001</v>
      </c>
      <c r="AX99" s="5">
        <v>1.3</v>
      </c>
      <c r="AY99" s="5">
        <v>1.3</v>
      </c>
      <c r="AZ99" s="5">
        <v>1.5</v>
      </c>
      <c r="BA99" s="5">
        <v>0.6</v>
      </c>
      <c r="BB99" s="5">
        <v>0.6</v>
      </c>
      <c r="BC99" s="5">
        <v>0.9</v>
      </c>
      <c r="BD99" s="5">
        <v>1.5</v>
      </c>
      <c r="BE99" s="5"/>
    </row>
    <row r="100" spans="1:57" x14ac:dyDescent="0.2">
      <c r="A100" s="405" t="s">
        <v>1082</v>
      </c>
      <c r="B100" s="283" t="s">
        <v>1083</v>
      </c>
      <c r="C100" s="5">
        <v>34.1</v>
      </c>
      <c r="D100" s="5">
        <v>41.6</v>
      </c>
      <c r="E100" s="5">
        <v>50.4</v>
      </c>
      <c r="F100" s="5">
        <v>54.3</v>
      </c>
      <c r="G100" s="5">
        <v>60.9</v>
      </c>
      <c r="H100" s="5">
        <v>71</v>
      </c>
      <c r="I100" s="5">
        <v>79.900000000000006</v>
      </c>
      <c r="J100" s="5">
        <v>95.9</v>
      </c>
      <c r="K100" s="5">
        <v>103.7</v>
      </c>
      <c r="L100" s="5">
        <v>102.7</v>
      </c>
      <c r="M100" s="5">
        <v>107.3</v>
      </c>
      <c r="N100" s="5">
        <v>122</v>
      </c>
      <c r="O100" s="5">
        <v>140.69999999999999</v>
      </c>
      <c r="P100" s="5">
        <v>153</v>
      </c>
      <c r="Q100" s="5">
        <v>149.80000000000001</v>
      </c>
      <c r="R100" s="5">
        <v>161.9</v>
      </c>
      <c r="S100" s="5">
        <v>162.19999999999999</v>
      </c>
      <c r="T100" s="5">
        <v>170</v>
      </c>
      <c r="U100" s="5">
        <v>178.6</v>
      </c>
      <c r="V100" s="5">
        <v>175.2</v>
      </c>
      <c r="W100" s="5">
        <v>183.9</v>
      </c>
      <c r="X100" s="5">
        <v>223.9</v>
      </c>
      <c r="Y100" s="5">
        <v>235.2</v>
      </c>
      <c r="Z100" s="5">
        <v>265.89999999999998</v>
      </c>
      <c r="AA100" s="5">
        <v>304.2</v>
      </c>
      <c r="AB100" s="5">
        <v>299.39999999999998</v>
      </c>
      <c r="AC100" s="5">
        <v>303.5</v>
      </c>
      <c r="AD100" s="5">
        <v>271.2</v>
      </c>
      <c r="AE100" s="5">
        <v>264.5</v>
      </c>
      <c r="AF100" s="5">
        <v>246.5</v>
      </c>
      <c r="AG100" s="5">
        <v>257.5</v>
      </c>
      <c r="AH100" s="5">
        <v>252.5</v>
      </c>
      <c r="AI100" s="5">
        <v>267.7</v>
      </c>
      <c r="AJ100" s="5">
        <v>284.10000000000002</v>
      </c>
      <c r="AK100" s="5">
        <v>303.5</v>
      </c>
      <c r="AL100" s="5">
        <v>363.4</v>
      </c>
      <c r="AM100" s="5">
        <v>370.9</v>
      </c>
      <c r="AN100" s="5">
        <v>389.3</v>
      </c>
      <c r="AO100" s="5">
        <v>410.6</v>
      </c>
      <c r="AP100" s="5">
        <v>479.6</v>
      </c>
      <c r="AQ100" s="5">
        <v>540.20000000000005</v>
      </c>
      <c r="AR100" s="5">
        <v>596.6</v>
      </c>
      <c r="AS100" s="5">
        <v>608.5</v>
      </c>
      <c r="AT100" s="5">
        <v>666.1</v>
      </c>
      <c r="AU100" s="5">
        <v>659.9</v>
      </c>
      <c r="AV100" s="5">
        <v>721.2</v>
      </c>
      <c r="AW100" s="5">
        <v>774.2</v>
      </c>
      <c r="AX100" s="5">
        <v>822.4</v>
      </c>
      <c r="AY100" s="5">
        <v>751</v>
      </c>
      <c r="AZ100" s="5">
        <v>781.7</v>
      </c>
      <c r="BA100" s="5">
        <v>874.3</v>
      </c>
      <c r="BB100" s="5">
        <v>1022.8</v>
      </c>
      <c r="BC100" s="5">
        <v>1171.3</v>
      </c>
      <c r="BD100" s="5">
        <v>1298.4000000000001</v>
      </c>
      <c r="BE100" s="5"/>
    </row>
    <row r="101" spans="1:57" x14ac:dyDescent="0.2">
      <c r="A101" s="405" t="s">
        <v>1084</v>
      </c>
      <c r="B101" s="283" t="s">
        <v>1085</v>
      </c>
      <c r="C101" s="5">
        <v>0</v>
      </c>
      <c r="D101" s="5">
        <v>0</v>
      </c>
      <c r="E101" s="5">
        <v>0</v>
      </c>
      <c r="F101" s="5">
        <v>0</v>
      </c>
      <c r="G101" s="5">
        <v>0</v>
      </c>
      <c r="H101" s="5">
        <v>0</v>
      </c>
      <c r="I101" s="5">
        <v>0</v>
      </c>
      <c r="J101" s="5">
        <v>8.1</v>
      </c>
      <c r="K101" s="5">
        <v>8.8000000000000007</v>
      </c>
      <c r="L101" s="5">
        <v>9.1999999999999993</v>
      </c>
      <c r="M101" s="5">
        <v>10.199999999999999</v>
      </c>
      <c r="N101" s="5">
        <v>11.1</v>
      </c>
      <c r="O101" s="5">
        <v>24.7</v>
      </c>
      <c r="P101" s="5">
        <v>48.3</v>
      </c>
      <c r="Q101" s="5">
        <v>62.9</v>
      </c>
      <c r="R101" s="5">
        <v>65.2</v>
      </c>
      <c r="S101" s="5">
        <v>51.6</v>
      </c>
      <c r="T101" s="5">
        <v>33.700000000000003</v>
      </c>
      <c r="U101" s="5">
        <v>34.9</v>
      </c>
      <c r="V101" s="5">
        <v>37.200000000000003</v>
      </c>
      <c r="W101" s="5">
        <v>41.4</v>
      </c>
      <c r="X101" s="5">
        <v>21.1</v>
      </c>
      <c r="Y101" s="5">
        <v>22</v>
      </c>
      <c r="Z101" s="5">
        <v>24.5</v>
      </c>
      <c r="AA101" s="5">
        <v>27.5</v>
      </c>
      <c r="AB101" s="5">
        <v>28.7</v>
      </c>
      <c r="AC101" s="5">
        <v>30.5</v>
      </c>
      <c r="AD101" s="5">
        <v>31.8</v>
      </c>
      <c r="AE101" s="5">
        <v>30.5</v>
      </c>
      <c r="AF101" s="5">
        <v>33.6</v>
      </c>
      <c r="AG101" s="5">
        <v>36.700000000000003</v>
      </c>
      <c r="AH101" s="5">
        <v>36.9</v>
      </c>
      <c r="AI101" s="5">
        <v>34.700000000000003</v>
      </c>
      <c r="AJ101" s="5">
        <v>38.200000000000003</v>
      </c>
      <c r="AK101" s="5">
        <v>42.2</v>
      </c>
      <c r="AL101" s="5">
        <v>47.8</v>
      </c>
      <c r="AM101" s="5">
        <v>52.1</v>
      </c>
      <c r="AN101" s="5">
        <v>59.1</v>
      </c>
      <c r="AO101" s="5">
        <v>64.8</v>
      </c>
      <c r="AP101" s="5">
        <v>63.5</v>
      </c>
      <c r="AQ101" s="5">
        <v>73.599999999999994</v>
      </c>
      <c r="AR101" s="5">
        <v>127.7</v>
      </c>
      <c r="AS101" s="5">
        <v>147.80000000000001</v>
      </c>
      <c r="AT101" s="5">
        <v>267.8</v>
      </c>
      <c r="AU101" s="5">
        <v>286.7</v>
      </c>
      <c r="AV101" s="5">
        <v>305.5</v>
      </c>
      <c r="AW101" s="5">
        <v>322.5</v>
      </c>
      <c r="AX101" s="5">
        <v>329</v>
      </c>
      <c r="AY101" s="5">
        <v>362.2</v>
      </c>
      <c r="AZ101" s="5">
        <v>381.5</v>
      </c>
      <c r="BA101" s="5">
        <v>410</v>
      </c>
      <c r="BB101" s="5">
        <v>462.2</v>
      </c>
      <c r="BC101" s="5">
        <v>502.8</v>
      </c>
      <c r="BD101" s="5">
        <v>573.9</v>
      </c>
      <c r="BE101" s="5"/>
    </row>
    <row r="102" spans="1:57" x14ac:dyDescent="0.2">
      <c r="A102" s="405" t="s">
        <v>1086</v>
      </c>
      <c r="B102" s="283" t="s">
        <v>1087</v>
      </c>
      <c r="C102" s="5">
        <v>5</v>
      </c>
      <c r="D102" s="5">
        <v>5.9</v>
      </c>
      <c r="E102" s="5">
        <v>4.7</v>
      </c>
      <c r="F102" s="5">
        <v>6.2</v>
      </c>
      <c r="G102" s="5">
        <v>11.2</v>
      </c>
      <c r="H102" s="5">
        <v>10.4</v>
      </c>
      <c r="I102" s="5">
        <v>7.4</v>
      </c>
      <c r="J102" s="5">
        <v>8.1999999999999993</v>
      </c>
      <c r="K102" s="5">
        <v>11.5</v>
      </c>
      <c r="L102" s="5">
        <v>11.6</v>
      </c>
      <c r="M102" s="5">
        <v>11.5</v>
      </c>
      <c r="N102" s="5">
        <v>10.5</v>
      </c>
      <c r="O102" s="5">
        <v>13.2</v>
      </c>
      <c r="P102" s="5">
        <v>11.6</v>
      </c>
      <c r="Q102" s="5">
        <v>18.100000000000001</v>
      </c>
      <c r="R102" s="5">
        <v>22.5</v>
      </c>
      <c r="S102" s="5">
        <v>19.5</v>
      </c>
      <c r="T102" s="5">
        <v>28.2</v>
      </c>
      <c r="U102" s="5">
        <v>29.5</v>
      </c>
      <c r="V102" s="5">
        <v>37.1</v>
      </c>
      <c r="W102" s="5">
        <v>51.8</v>
      </c>
      <c r="X102" s="5">
        <v>34.6</v>
      </c>
      <c r="Y102" s="5">
        <v>30.6</v>
      </c>
      <c r="Z102" s="5">
        <v>33</v>
      </c>
      <c r="AA102" s="5">
        <v>49.6</v>
      </c>
      <c r="AB102" s="5">
        <v>53.5</v>
      </c>
      <c r="AC102" s="5">
        <v>64.099999999999994</v>
      </c>
      <c r="AD102" s="5">
        <v>49.7</v>
      </c>
      <c r="AE102" s="5">
        <v>76.3</v>
      </c>
      <c r="AF102" s="5">
        <v>89.3</v>
      </c>
      <c r="AG102" s="5">
        <v>88.1</v>
      </c>
      <c r="AH102" s="5">
        <v>88</v>
      </c>
      <c r="AI102" s="5">
        <v>104.1</v>
      </c>
      <c r="AJ102" s="5">
        <v>141.9</v>
      </c>
      <c r="AK102" s="5">
        <v>123</v>
      </c>
      <c r="AL102" s="5">
        <v>221.3</v>
      </c>
      <c r="AM102" s="5">
        <v>363.5</v>
      </c>
      <c r="AN102" s="5">
        <v>187.6</v>
      </c>
      <c r="AO102" s="5">
        <v>280.2</v>
      </c>
      <c r="AP102" s="5">
        <v>270.7</v>
      </c>
      <c r="AQ102" s="5">
        <v>315.39999999999998</v>
      </c>
      <c r="AR102" s="5">
        <v>271.10000000000002</v>
      </c>
      <c r="AS102" s="5">
        <v>315.10000000000002</v>
      </c>
      <c r="AT102" s="5">
        <v>222.8</v>
      </c>
      <c r="AU102" s="5">
        <v>251.1</v>
      </c>
      <c r="AV102" s="5">
        <v>312.60000000000002</v>
      </c>
      <c r="AW102" s="5">
        <v>372.6</v>
      </c>
      <c r="AX102" s="5">
        <v>385.2</v>
      </c>
      <c r="AY102" s="5">
        <v>487.8</v>
      </c>
      <c r="AZ102" s="5">
        <v>516.29999999999995</v>
      </c>
      <c r="BA102" s="5">
        <v>455.5</v>
      </c>
      <c r="BB102" s="5">
        <v>816.8</v>
      </c>
      <c r="BC102" s="5">
        <v>694</v>
      </c>
      <c r="BD102" s="5">
        <v>817</v>
      </c>
      <c r="BE102" s="5"/>
    </row>
    <row r="103" spans="1:57" x14ac:dyDescent="0.2">
      <c r="A103" s="405" t="s">
        <v>1088</v>
      </c>
      <c r="B103" s="283" t="s">
        <v>1089</v>
      </c>
      <c r="C103" s="5">
        <v>0.9</v>
      </c>
      <c r="D103" s="5">
        <v>1</v>
      </c>
      <c r="E103" s="5">
        <v>0.9</v>
      </c>
      <c r="F103" s="5">
        <v>1.1000000000000001</v>
      </c>
      <c r="G103" s="5">
        <v>1.3</v>
      </c>
      <c r="H103" s="5">
        <v>1.3</v>
      </c>
      <c r="I103" s="5">
        <v>1.1000000000000001</v>
      </c>
      <c r="J103" s="5">
        <v>1.3</v>
      </c>
      <c r="K103" s="5">
        <v>1.4</v>
      </c>
      <c r="L103" s="5">
        <v>1.5</v>
      </c>
      <c r="M103" s="5">
        <v>1.8</v>
      </c>
      <c r="N103" s="5">
        <v>1.8</v>
      </c>
      <c r="O103" s="5">
        <v>1.8</v>
      </c>
      <c r="P103" s="5">
        <v>2.2999999999999998</v>
      </c>
      <c r="Q103" s="5">
        <v>2.4</v>
      </c>
      <c r="R103" s="5">
        <v>3.2</v>
      </c>
      <c r="S103" s="5">
        <v>2.6</v>
      </c>
      <c r="T103" s="5">
        <v>4.5</v>
      </c>
      <c r="U103" s="5">
        <v>2.5</v>
      </c>
      <c r="V103" s="5">
        <v>3.7</v>
      </c>
      <c r="W103" s="5">
        <v>4.7</v>
      </c>
      <c r="X103" s="5">
        <v>4.2</v>
      </c>
      <c r="Y103" s="5">
        <v>4.9000000000000004</v>
      </c>
      <c r="Z103" s="5">
        <v>4.2</v>
      </c>
      <c r="AA103" s="5">
        <v>5.0999999999999996</v>
      </c>
      <c r="AB103" s="5">
        <v>5.5</v>
      </c>
      <c r="AC103" s="5">
        <v>6.3</v>
      </c>
      <c r="AD103" s="5">
        <v>7.5</v>
      </c>
      <c r="AE103" s="5">
        <v>9.1</v>
      </c>
      <c r="AF103" s="5">
        <v>10.199999999999999</v>
      </c>
      <c r="AG103" s="5">
        <v>11.1</v>
      </c>
      <c r="AH103" s="5">
        <v>11.2</v>
      </c>
      <c r="AI103" s="5">
        <v>11</v>
      </c>
      <c r="AJ103" s="5">
        <v>10.9</v>
      </c>
      <c r="AK103" s="5">
        <v>12.7</v>
      </c>
      <c r="AL103" s="5">
        <v>11.4</v>
      </c>
      <c r="AM103" s="5">
        <v>16.100000000000001</v>
      </c>
      <c r="AN103" s="5">
        <v>20.3</v>
      </c>
      <c r="AO103" s="5">
        <v>22.4</v>
      </c>
      <c r="AP103" s="5">
        <v>22.6</v>
      </c>
      <c r="AQ103" s="5">
        <v>25.9</v>
      </c>
      <c r="AR103" s="5">
        <v>32.4</v>
      </c>
      <c r="AS103" s="5">
        <v>38.4</v>
      </c>
      <c r="AT103" s="5">
        <v>38.299999999999997</v>
      </c>
      <c r="AU103" s="5">
        <v>47.6</v>
      </c>
      <c r="AV103" s="5">
        <v>44.1</v>
      </c>
      <c r="AW103" s="5">
        <v>53.4</v>
      </c>
      <c r="AX103" s="5">
        <v>47.7</v>
      </c>
      <c r="AY103" s="5">
        <v>56.5</v>
      </c>
      <c r="AZ103" s="5">
        <v>56.6</v>
      </c>
      <c r="BA103" s="5">
        <v>53.4</v>
      </c>
      <c r="BB103" s="5">
        <v>59.4</v>
      </c>
      <c r="BC103" s="5">
        <v>63.5</v>
      </c>
      <c r="BD103" s="5">
        <v>73.5</v>
      </c>
      <c r="BE103" s="5"/>
    </row>
    <row r="104" spans="1:57" x14ac:dyDescent="0.2">
      <c r="A104" s="405" t="s">
        <v>27</v>
      </c>
      <c r="B104" s="283" t="s">
        <v>28</v>
      </c>
      <c r="C104" s="5">
        <v>0</v>
      </c>
      <c r="D104" s="5">
        <v>0</v>
      </c>
      <c r="E104" s="5">
        <v>0</v>
      </c>
      <c r="F104" s="5">
        <v>0</v>
      </c>
      <c r="G104" s="5">
        <v>0</v>
      </c>
      <c r="H104" s="5">
        <v>0</v>
      </c>
      <c r="I104" s="5">
        <v>0</v>
      </c>
      <c r="J104" s="5">
        <v>0</v>
      </c>
      <c r="K104" s="5">
        <v>0</v>
      </c>
      <c r="L104" s="5">
        <v>0</v>
      </c>
      <c r="M104" s="5">
        <v>0</v>
      </c>
      <c r="N104" s="5">
        <v>0</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12</v>
      </c>
      <c r="AM104" s="5">
        <v>41.5</v>
      </c>
      <c r="AN104" s="5">
        <v>51.2</v>
      </c>
      <c r="AO104" s="5">
        <v>58.3</v>
      </c>
      <c r="AP104" s="5">
        <v>41.1</v>
      </c>
      <c r="AQ104" s="5">
        <v>32.700000000000003</v>
      </c>
      <c r="AR104" s="5">
        <v>42.8</v>
      </c>
      <c r="AS104" s="5">
        <v>46.9</v>
      </c>
      <c r="AT104" s="5">
        <v>40.4</v>
      </c>
      <c r="AU104" s="5">
        <v>24.3</v>
      </c>
      <c r="AV104" s="5">
        <v>0.1</v>
      </c>
      <c r="AW104" s="5">
        <v>0</v>
      </c>
      <c r="AX104" s="5">
        <v>0</v>
      </c>
      <c r="AY104" s="5">
        <v>0</v>
      </c>
      <c r="AZ104" s="5">
        <v>0</v>
      </c>
      <c r="BA104" s="5">
        <v>0</v>
      </c>
      <c r="BB104" s="5">
        <v>0</v>
      </c>
      <c r="BC104" s="5">
        <v>0</v>
      </c>
      <c r="BD104" s="5">
        <v>0</v>
      </c>
      <c r="BE104" s="5"/>
    </row>
    <row r="105" spans="1:57" x14ac:dyDescent="0.2">
      <c r="A105" s="405" t="s">
        <v>29</v>
      </c>
      <c r="B105" s="283" t="s">
        <v>30</v>
      </c>
      <c r="C105" s="5">
        <v>0</v>
      </c>
      <c r="D105" s="5">
        <v>0</v>
      </c>
      <c r="E105" s="5">
        <v>0</v>
      </c>
      <c r="F105" s="5">
        <v>0</v>
      </c>
      <c r="G105" s="5">
        <v>0</v>
      </c>
      <c r="H105" s="5">
        <v>0</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36.299999999999997</v>
      </c>
      <c r="AN105" s="5">
        <v>59.9</v>
      </c>
      <c r="AO105" s="5">
        <v>73.7</v>
      </c>
      <c r="AP105" s="5">
        <v>42.2</v>
      </c>
      <c r="AQ105" s="5">
        <v>31.4</v>
      </c>
      <c r="AR105" s="5">
        <v>36.700000000000003</v>
      </c>
      <c r="AS105" s="5">
        <v>37.200000000000003</v>
      </c>
      <c r="AT105" s="5">
        <v>27.8</v>
      </c>
      <c r="AU105" s="5">
        <v>24.4</v>
      </c>
      <c r="AV105" s="5">
        <v>20.100000000000001</v>
      </c>
      <c r="AW105" s="5">
        <v>22.2</v>
      </c>
      <c r="AX105" s="5">
        <v>33</v>
      </c>
      <c r="AY105" s="5">
        <v>30.8</v>
      </c>
      <c r="AZ105" s="5">
        <v>29.8</v>
      </c>
      <c r="BA105" s="5">
        <v>21.4</v>
      </c>
      <c r="BB105" s="5">
        <v>18.100000000000001</v>
      </c>
      <c r="BC105" s="5">
        <v>21.4</v>
      </c>
      <c r="BD105" s="5">
        <v>130</v>
      </c>
      <c r="BE105" s="5"/>
    </row>
    <row r="106" spans="1:57" x14ac:dyDescent="0.2">
      <c r="A106" s="405" t="s">
        <v>1365</v>
      </c>
      <c r="B106" s="283" t="s">
        <v>1367</v>
      </c>
      <c r="C106" s="5">
        <v>0</v>
      </c>
      <c r="D106" s="5">
        <v>0</v>
      </c>
      <c r="E106" s="5">
        <v>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112.2</v>
      </c>
      <c r="AS106" s="5">
        <v>0</v>
      </c>
      <c r="AT106" s="5">
        <v>0</v>
      </c>
      <c r="AU106" s="5">
        <v>0</v>
      </c>
      <c r="AV106" s="5">
        <v>0</v>
      </c>
      <c r="AW106" s="5">
        <v>0</v>
      </c>
      <c r="AX106" s="5">
        <v>0</v>
      </c>
      <c r="AY106" s="5">
        <v>0</v>
      </c>
      <c r="AZ106" s="5">
        <v>0</v>
      </c>
      <c r="BA106" s="5">
        <v>0</v>
      </c>
      <c r="BB106" s="5">
        <v>0</v>
      </c>
      <c r="BC106" s="5">
        <v>0</v>
      </c>
      <c r="BD106" s="5">
        <v>0</v>
      </c>
      <c r="BE106" s="5"/>
    </row>
    <row r="107" spans="1:57" x14ac:dyDescent="0.2">
      <c r="A107" s="405" t="s">
        <v>1366</v>
      </c>
      <c r="B107" s="283" t="s">
        <v>1368</v>
      </c>
      <c r="C107" s="5">
        <v>0</v>
      </c>
      <c r="D107" s="5">
        <v>0</v>
      </c>
      <c r="E107" s="5">
        <v>0</v>
      </c>
      <c r="F107" s="5">
        <v>0</v>
      </c>
      <c r="G107" s="5">
        <v>0</v>
      </c>
      <c r="H107" s="5">
        <v>0</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84.6</v>
      </c>
      <c r="AW107" s="5">
        <v>73.7</v>
      </c>
      <c r="AX107" s="5">
        <v>13.4</v>
      </c>
      <c r="AY107" s="5">
        <v>5.2</v>
      </c>
      <c r="AZ107" s="5">
        <v>2.2000000000000002</v>
      </c>
      <c r="BA107" s="5">
        <v>1.2</v>
      </c>
      <c r="BB107" s="5">
        <v>0.8</v>
      </c>
      <c r="BC107" s="5">
        <v>0.1</v>
      </c>
      <c r="BD107" s="5">
        <v>0</v>
      </c>
      <c r="BE107" s="5"/>
    </row>
    <row r="108" spans="1:57" ht="24" x14ac:dyDescent="0.2">
      <c r="A108" s="405" t="s">
        <v>1613</v>
      </c>
      <c r="B108" s="283" t="s">
        <v>1614</v>
      </c>
      <c r="C108" s="5">
        <v>0</v>
      </c>
      <c r="D108" s="5">
        <v>0</v>
      </c>
      <c r="E108" s="5">
        <v>0</v>
      </c>
      <c r="F108" s="5">
        <v>0</v>
      </c>
      <c r="G108" s="5">
        <v>0</v>
      </c>
      <c r="H108" s="5">
        <v>0</v>
      </c>
      <c r="I108" s="5">
        <v>0</v>
      </c>
      <c r="J108" s="5">
        <v>0</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1</v>
      </c>
      <c r="BA108" s="5">
        <v>5.8</v>
      </c>
      <c r="BB108" s="5">
        <v>5.6</v>
      </c>
      <c r="BC108" s="5">
        <v>6</v>
      </c>
      <c r="BD108" s="5">
        <v>6.1</v>
      </c>
      <c r="BE108" s="5"/>
    </row>
    <row r="109" spans="1:57" x14ac:dyDescent="0.2">
      <c r="A109" s="408" t="s">
        <v>1090</v>
      </c>
      <c r="B109" s="283" t="s">
        <v>1091</v>
      </c>
      <c r="C109" s="5">
        <v>56.4</v>
      </c>
      <c r="D109" s="5">
        <v>46.7</v>
      </c>
      <c r="E109" s="5">
        <v>46.8</v>
      </c>
      <c r="F109" s="5">
        <v>76</v>
      </c>
      <c r="G109" s="5">
        <v>129.30000000000001</v>
      </c>
      <c r="H109" s="5">
        <v>98.9</v>
      </c>
      <c r="I109" s="5">
        <v>129.9</v>
      </c>
      <c r="J109" s="5">
        <v>165.3</v>
      </c>
      <c r="K109" s="5">
        <v>210.3</v>
      </c>
      <c r="L109" s="5">
        <v>178.1</v>
      </c>
      <c r="M109" s="5">
        <v>170.2</v>
      </c>
      <c r="N109" s="5">
        <v>173.1</v>
      </c>
      <c r="O109" s="5">
        <v>187.7</v>
      </c>
      <c r="P109" s="5">
        <v>247.1</v>
      </c>
      <c r="Q109" s="5">
        <v>241</v>
      </c>
      <c r="R109" s="5">
        <v>320.89999999999998</v>
      </c>
      <c r="S109" s="5">
        <v>298.3</v>
      </c>
      <c r="T109" s="5">
        <v>323.10000000000002</v>
      </c>
      <c r="U109" s="5">
        <v>349.4</v>
      </c>
      <c r="V109" s="5">
        <v>384.8</v>
      </c>
      <c r="W109" s="5">
        <v>383.6</v>
      </c>
      <c r="X109" s="5">
        <v>370.1</v>
      </c>
      <c r="Y109" s="5">
        <v>333.5</v>
      </c>
      <c r="Z109" s="5">
        <v>535.9</v>
      </c>
      <c r="AA109" s="5">
        <v>597.6</v>
      </c>
      <c r="AB109" s="5">
        <v>659.2</v>
      </c>
      <c r="AC109" s="5">
        <v>711.3</v>
      </c>
      <c r="AD109" s="5">
        <v>860.5</v>
      </c>
      <c r="AE109" s="5">
        <v>941.1</v>
      </c>
      <c r="AF109" s="5">
        <v>928.9</v>
      </c>
      <c r="AG109" s="5">
        <v>1073.2</v>
      </c>
      <c r="AH109" s="5">
        <v>1180.9000000000001</v>
      </c>
      <c r="AI109" s="5">
        <v>1391.1</v>
      </c>
      <c r="AJ109" s="5">
        <v>1344.7</v>
      </c>
      <c r="AK109" s="5">
        <v>1112.5999999999999</v>
      </c>
      <c r="AL109" s="5">
        <v>1292.5</v>
      </c>
      <c r="AM109" s="5">
        <v>1200</v>
      </c>
      <c r="AN109" s="5">
        <v>1438.9</v>
      </c>
      <c r="AO109" s="5">
        <v>1427.1</v>
      </c>
      <c r="AP109" s="5">
        <v>1490</v>
      </c>
      <c r="AQ109" s="5">
        <v>1707</v>
      </c>
      <c r="AR109" s="5">
        <v>1461.1</v>
      </c>
      <c r="AS109" s="5">
        <v>1640.3</v>
      </c>
      <c r="AT109" s="5">
        <v>1643.7</v>
      </c>
      <c r="AU109" s="5">
        <v>1593.8</v>
      </c>
      <c r="AV109" s="5">
        <v>1689.1</v>
      </c>
      <c r="AW109" s="5">
        <v>1740.5</v>
      </c>
      <c r="AX109" s="5">
        <v>2099.8000000000002</v>
      </c>
      <c r="AY109" s="5">
        <v>2792.8</v>
      </c>
      <c r="AZ109" s="5">
        <v>2651.6</v>
      </c>
      <c r="BA109" s="5">
        <v>2111.1999999999998</v>
      </c>
      <c r="BB109" s="5">
        <v>2261.3000000000002</v>
      </c>
      <c r="BC109" s="5">
        <v>2414.4</v>
      </c>
      <c r="BD109" s="5">
        <v>2673</v>
      </c>
      <c r="BE109" s="5"/>
    </row>
    <row r="110" spans="1:57" x14ac:dyDescent="0.2">
      <c r="A110" s="405" t="s">
        <v>1092</v>
      </c>
      <c r="B110" s="283" t="s">
        <v>1093</v>
      </c>
      <c r="C110" s="5">
        <v>56.4</v>
      </c>
      <c r="D110" s="5">
        <v>46.7</v>
      </c>
      <c r="E110" s="5">
        <v>46.8</v>
      </c>
      <c r="F110" s="5">
        <v>76</v>
      </c>
      <c r="G110" s="5">
        <v>129.30000000000001</v>
      </c>
      <c r="H110" s="5">
        <v>98.9</v>
      </c>
      <c r="I110" s="5">
        <v>129.9</v>
      </c>
      <c r="J110" s="5">
        <v>163.6</v>
      </c>
      <c r="K110" s="5">
        <v>208.1</v>
      </c>
      <c r="L110" s="5">
        <v>176.3</v>
      </c>
      <c r="M110" s="5">
        <v>168.4</v>
      </c>
      <c r="N110" s="5">
        <v>171.4</v>
      </c>
      <c r="O110" s="5">
        <v>183.9</v>
      </c>
      <c r="P110" s="5">
        <v>239.5</v>
      </c>
      <c r="Q110" s="5">
        <v>231.4</v>
      </c>
      <c r="R110" s="5">
        <v>308</v>
      </c>
      <c r="S110" s="5">
        <v>289.3</v>
      </c>
      <c r="T110" s="5">
        <v>316.60000000000002</v>
      </c>
      <c r="U110" s="5">
        <v>342.4</v>
      </c>
      <c r="V110" s="5">
        <v>377.1</v>
      </c>
      <c r="W110" s="5">
        <v>375.9</v>
      </c>
      <c r="X110" s="5">
        <v>366.4</v>
      </c>
      <c r="Y110" s="5">
        <v>330.1</v>
      </c>
      <c r="Z110" s="5">
        <v>530.70000000000005</v>
      </c>
      <c r="AA110" s="5">
        <v>581.9</v>
      </c>
      <c r="AB110" s="5">
        <v>633.29999999999995</v>
      </c>
      <c r="AC110" s="5">
        <v>682.5</v>
      </c>
      <c r="AD110" s="5">
        <v>826.7</v>
      </c>
      <c r="AE110" s="5">
        <v>903</v>
      </c>
      <c r="AF110" s="5">
        <v>891.7</v>
      </c>
      <c r="AG110" s="5">
        <v>1030.5999999999999</v>
      </c>
      <c r="AH110" s="5">
        <v>1133.7</v>
      </c>
      <c r="AI110" s="5">
        <v>1337.7</v>
      </c>
      <c r="AJ110" s="5">
        <v>1288.5999999999999</v>
      </c>
      <c r="AK110" s="5">
        <v>1068.3</v>
      </c>
      <c r="AL110" s="5">
        <v>1241.5</v>
      </c>
      <c r="AM110" s="5">
        <v>1151.9000000000001</v>
      </c>
      <c r="AN110" s="5">
        <v>1380.9</v>
      </c>
      <c r="AO110" s="5">
        <v>1370.3</v>
      </c>
      <c r="AP110" s="5">
        <v>1431.4</v>
      </c>
      <c r="AQ110" s="5">
        <v>1646</v>
      </c>
      <c r="AR110" s="5">
        <v>1378</v>
      </c>
      <c r="AS110" s="5">
        <v>1557.1</v>
      </c>
      <c r="AT110" s="5">
        <v>1530.5</v>
      </c>
      <c r="AU110" s="5">
        <v>1483.2</v>
      </c>
      <c r="AV110" s="5">
        <v>1568.8</v>
      </c>
      <c r="AW110" s="5">
        <v>1619.8</v>
      </c>
      <c r="AX110" s="5">
        <v>1951.1</v>
      </c>
      <c r="AY110" s="5">
        <v>2616</v>
      </c>
      <c r="AZ110" s="5">
        <v>2459.5</v>
      </c>
      <c r="BA110" s="5">
        <v>1965.1</v>
      </c>
      <c r="BB110" s="5">
        <v>2096.1999999999998</v>
      </c>
      <c r="BC110" s="5">
        <v>2244.1</v>
      </c>
      <c r="BD110" s="5">
        <v>2475.9</v>
      </c>
      <c r="BE110" s="5"/>
    </row>
    <row r="111" spans="1:57" x14ac:dyDescent="0.2">
      <c r="A111" s="405" t="s">
        <v>1094</v>
      </c>
      <c r="B111" s="283" t="s">
        <v>1095</v>
      </c>
      <c r="C111" s="5">
        <v>0</v>
      </c>
      <c r="D111" s="5">
        <v>0</v>
      </c>
      <c r="E111" s="5">
        <v>0</v>
      </c>
      <c r="F111" s="5">
        <v>0</v>
      </c>
      <c r="G111" s="5">
        <v>0</v>
      </c>
      <c r="H111" s="5">
        <v>0</v>
      </c>
      <c r="I111" s="5">
        <v>0</v>
      </c>
      <c r="J111" s="5">
        <v>1.7</v>
      </c>
      <c r="K111" s="5">
        <v>2.1</v>
      </c>
      <c r="L111" s="5">
        <v>1.8</v>
      </c>
      <c r="M111" s="5">
        <v>1.8</v>
      </c>
      <c r="N111" s="5">
        <v>1.7</v>
      </c>
      <c r="O111" s="5">
        <v>3.8</v>
      </c>
      <c r="P111" s="5">
        <v>7.6</v>
      </c>
      <c r="Q111" s="5">
        <v>9.6999999999999993</v>
      </c>
      <c r="R111" s="5">
        <v>12.9</v>
      </c>
      <c r="S111" s="5">
        <v>9</v>
      </c>
      <c r="T111" s="5">
        <v>6.5</v>
      </c>
      <c r="U111" s="5">
        <v>7</v>
      </c>
      <c r="V111" s="5">
        <v>7.7</v>
      </c>
      <c r="W111" s="5">
        <v>7.7</v>
      </c>
      <c r="X111" s="5">
        <v>3.7</v>
      </c>
      <c r="Y111" s="5">
        <v>3.3</v>
      </c>
      <c r="Z111" s="5">
        <v>5.3</v>
      </c>
      <c r="AA111" s="5">
        <v>15.6</v>
      </c>
      <c r="AB111" s="5">
        <v>25.9</v>
      </c>
      <c r="AC111" s="5">
        <v>28.8</v>
      </c>
      <c r="AD111" s="5">
        <v>33.799999999999997</v>
      </c>
      <c r="AE111" s="5">
        <v>38.200000000000003</v>
      </c>
      <c r="AF111" s="5">
        <v>37.200000000000003</v>
      </c>
      <c r="AG111" s="5">
        <v>42.7</v>
      </c>
      <c r="AH111" s="5">
        <v>47.2</v>
      </c>
      <c r="AI111" s="5">
        <v>53.4</v>
      </c>
      <c r="AJ111" s="5">
        <v>56.1</v>
      </c>
      <c r="AK111" s="5">
        <v>44.3</v>
      </c>
      <c r="AL111" s="5">
        <v>51</v>
      </c>
      <c r="AM111" s="5">
        <v>48.1</v>
      </c>
      <c r="AN111" s="5">
        <v>58</v>
      </c>
      <c r="AO111" s="5">
        <v>56.8</v>
      </c>
      <c r="AP111" s="5">
        <v>58.6</v>
      </c>
      <c r="AQ111" s="5">
        <v>61</v>
      </c>
      <c r="AR111" s="5">
        <v>83</v>
      </c>
      <c r="AS111" s="5">
        <v>83.2</v>
      </c>
      <c r="AT111" s="5">
        <v>113.2</v>
      </c>
      <c r="AU111" s="5">
        <v>110.6</v>
      </c>
      <c r="AV111" s="5">
        <v>120.3</v>
      </c>
      <c r="AW111" s="5">
        <v>120.7</v>
      </c>
      <c r="AX111" s="5">
        <v>148.69999999999999</v>
      </c>
      <c r="AY111" s="5">
        <v>176.8</v>
      </c>
      <c r="AZ111" s="5">
        <v>192.1</v>
      </c>
      <c r="BA111" s="5">
        <v>146.1</v>
      </c>
      <c r="BB111" s="5">
        <v>161.1</v>
      </c>
      <c r="BC111" s="5">
        <v>162.5</v>
      </c>
      <c r="BD111" s="5">
        <v>189.4</v>
      </c>
      <c r="BE111" s="5"/>
    </row>
    <row r="112" spans="1:57" x14ac:dyDescent="0.2">
      <c r="A112" s="405" t="s">
        <v>1096</v>
      </c>
      <c r="B112" s="283" t="s">
        <v>1097</v>
      </c>
      <c r="C112" s="5">
        <v>0</v>
      </c>
      <c r="D112" s="5">
        <v>0</v>
      </c>
      <c r="E112" s="5">
        <v>0</v>
      </c>
      <c r="F112" s="5">
        <v>0</v>
      </c>
      <c r="G112" s="5">
        <v>0</v>
      </c>
      <c r="H112" s="5">
        <v>0</v>
      </c>
      <c r="I112" s="5">
        <v>0</v>
      </c>
      <c r="J112" s="5">
        <v>0</v>
      </c>
      <c r="K112" s="5">
        <v>0</v>
      </c>
      <c r="L112" s="5">
        <v>0</v>
      </c>
      <c r="M112" s="5">
        <v>0</v>
      </c>
      <c r="N112" s="5">
        <v>0</v>
      </c>
      <c r="O112" s="5">
        <v>0</v>
      </c>
      <c r="P112" s="5">
        <v>0</v>
      </c>
      <c r="Q112" s="5">
        <v>0</v>
      </c>
      <c r="R112" s="5">
        <v>0</v>
      </c>
      <c r="S112" s="5">
        <v>0</v>
      </c>
      <c r="T112" s="5">
        <v>0</v>
      </c>
      <c r="U112" s="5">
        <v>0</v>
      </c>
      <c r="V112" s="5">
        <v>0</v>
      </c>
      <c r="W112" s="5">
        <v>0</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s="5">
        <v>0</v>
      </c>
      <c r="BB112" s="5">
        <v>0</v>
      </c>
      <c r="BC112" s="5">
        <v>0</v>
      </c>
      <c r="BD112" s="5">
        <v>0</v>
      </c>
      <c r="BE112" s="5"/>
    </row>
    <row r="113" spans="1:57" x14ac:dyDescent="0.2">
      <c r="A113" s="405" t="s">
        <v>1615</v>
      </c>
      <c r="B113" s="283" t="s">
        <v>1616</v>
      </c>
      <c r="C113" s="5">
        <v>0</v>
      </c>
      <c r="D113" s="5">
        <v>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c r="BB113" s="5">
        <v>4</v>
      </c>
      <c r="BC113" s="5">
        <v>7.8</v>
      </c>
      <c r="BD113" s="5">
        <v>7.8</v>
      </c>
      <c r="BE113" s="5"/>
    </row>
    <row r="114" spans="1:57" x14ac:dyDescent="0.2">
      <c r="A114" s="408" t="s">
        <v>1098</v>
      </c>
      <c r="B114" s="283" t="s">
        <v>1099</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0</v>
      </c>
      <c r="BE114" s="5"/>
    </row>
    <row r="115" spans="1:57" x14ac:dyDescent="0.2">
      <c r="A115" s="408" t="s">
        <v>1100</v>
      </c>
      <c r="B115" s="283" t="s">
        <v>1101</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0</v>
      </c>
      <c r="BE115" s="5"/>
    </row>
    <row r="116" spans="1:57" x14ac:dyDescent="0.2">
      <c r="A116" s="405" t="s">
        <v>1102</v>
      </c>
      <c r="B116" s="283" t="s">
        <v>1103</v>
      </c>
      <c r="C116" s="5">
        <v>0</v>
      </c>
      <c r="D116" s="5">
        <v>0</v>
      </c>
      <c r="E116" s="5">
        <v>0</v>
      </c>
      <c r="F116" s="5">
        <v>0</v>
      </c>
      <c r="G116" s="5">
        <v>0</v>
      </c>
      <c r="H116" s="5">
        <v>0</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v>
      </c>
      <c r="AV116" s="5">
        <v>0</v>
      </c>
      <c r="AW116" s="5">
        <v>0</v>
      </c>
      <c r="AX116" s="5">
        <v>0</v>
      </c>
      <c r="AY116" s="5">
        <v>0</v>
      </c>
      <c r="AZ116" s="5">
        <v>0</v>
      </c>
      <c r="BA116" s="5">
        <v>0</v>
      </c>
      <c r="BB116" s="5">
        <v>0</v>
      </c>
      <c r="BC116" s="5">
        <v>0</v>
      </c>
      <c r="BD116" s="5">
        <v>0</v>
      </c>
      <c r="BE116" s="5"/>
    </row>
    <row r="117" spans="1:57" x14ac:dyDescent="0.2">
      <c r="A117" s="408" t="s">
        <v>1104</v>
      </c>
      <c r="B117" s="283" t="s">
        <v>1105</v>
      </c>
      <c r="C117" s="5">
        <v>0</v>
      </c>
      <c r="D117" s="5">
        <v>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c r="AS117" s="5">
        <v>0</v>
      </c>
      <c r="AT117" s="5">
        <v>0</v>
      </c>
      <c r="AU117" s="5">
        <v>0</v>
      </c>
      <c r="AV117" s="5">
        <v>0</v>
      </c>
      <c r="AW117" s="5">
        <v>0</v>
      </c>
      <c r="AX117" s="5">
        <v>0</v>
      </c>
      <c r="AY117" s="5">
        <v>0</v>
      </c>
      <c r="AZ117" s="5">
        <v>0</v>
      </c>
      <c r="BA117" s="5">
        <v>0</v>
      </c>
      <c r="BB117" s="5">
        <v>0</v>
      </c>
      <c r="BC117" s="5">
        <v>0</v>
      </c>
      <c r="BD117" s="5">
        <v>0</v>
      </c>
      <c r="BE117" s="5"/>
    </row>
    <row r="118" spans="1:57" x14ac:dyDescent="0.2">
      <c r="A118" s="402" t="s">
        <v>724</v>
      </c>
      <c r="B118" s="403" t="s">
        <v>725</v>
      </c>
      <c r="C118" s="277">
        <v>8.1</v>
      </c>
      <c r="D118" s="277">
        <v>8.1</v>
      </c>
      <c r="E118" s="277">
        <v>8.6999999999999993</v>
      </c>
      <c r="F118" s="277">
        <v>10.3</v>
      </c>
      <c r="G118" s="277">
        <v>10.4</v>
      </c>
      <c r="H118" s="277">
        <v>10</v>
      </c>
      <c r="I118" s="277">
        <v>13</v>
      </c>
      <c r="J118" s="277">
        <v>14.2</v>
      </c>
      <c r="K118" s="277">
        <v>17.8</v>
      </c>
      <c r="L118" s="277">
        <v>17.399999999999999</v>
      </c>
      <c r="M118" s="277">
        <v>19.3</v>
      </c>
      <c r="N118" s="277">
        <v>24.2</v>
      </c>
      <c r="O118" s="277">
        <v>25.3</v>
      </c>
      <c r="P118" s="277">
        <v>34.9</v>
      </c>
      <c r="Q118" s="277">
        <v>34.200000000000003</v>
      </c>
      <c r="R118" s="277">
        <v>39.1</v>
      </c>
      <c r="S118" s="277">
        <v>36.700000000000003</v>
      </c>
      <c r="T118" s="277">
        <v>40.799999999999997</v>
      </c>
      <c r="U118" s="277">
        <v>58.1</v>
      </c>
      <c r="V118" s="277">
        <v>62.2</v>
      </c>
      <c r="W118" s="277">
        <v>69</v>
      </c>
      <c r="X118" s="277">
        <v>77.2</v>
      </c>
      <c r="Y118" s="277">
        <v>72.7</v>
      </c>
      <c r="Z118" s="277">
        <v>82.4</v>
      </c>
      <c r="AA118" s="277">
        <v>99</v>
      </c>
      <c r="AB118" s="277">
        <v>105.2</v>
      </c>
      <c r="AC118" s="277">
        <v>131.4</v>
      </c>
      <c r="AD118" s="277">
        <v>131</v>
      </c>
      <c r="AE118" s="277">
        <v>146.69999999999999</v>
      </c>
      <c r="AF118" s="277">
        <v>179.5</v>
      </c>
      <c r="AG118" s="277">
        <v>172.7</v>
      </c>
      <c r="AH118" s="277">
        <v>176.4</v>
      </c>
      <c r="AI118" s="277">
        <v>198.3</v>
      </c>
      <c r="AJ118" s="277">
        <v>178</v>
      </c>
      <c r="AK118" s="277">
        <v>157</v>
      </c>
      <c r="AL118" s="277">
        <v>189.5</v>
      </c>
      <c r="AM118" s="277">
        <v>177.3</v>
      </c>
      <c r="AN118" s="277">
        <v>219.3</v>
      </c>
      <c r="AO118" s="277">
        <v>215.6</v>
      </c>
      <c r="AP118" s="277">
        <v>265.60000000000002</v>
      </c>
      <c r="AQ118" s="277">
        <v>257</v>
      </c>
      <c r="AR118" s="277">
        <v>302.2</v>
      </c>
      <c r="AS118" s="277">
        <v>313.3</v>
      </c>
      <c r="AT118" s="277">
        <v>321.89999999999998</v>
      </c>
      <c r="AU118" s="277">
        <v>323.39999999999998</v>
      </c>
      <c r="AV118" s="277">
        <v>437.5</v>
      </c>
      <c r="AW118" s="277">
        <v>561.20000000000005</v>
      </c>
      <c r="AX118" s="277">
        <v>575.6</v>
      </c>
      <c r="AY118" s="277">
        <v>735.6</v>
      </c>
      <c r="AZ118" s="277">
        <v>825.6</v>
      </c>
      <c r="BA118" s="277">
        <v>835.7</v>
      </c>
      <c r="BB118" s="277">
        <v>852.4</v>
      </c>
      <c r="BC118" s="277">
        <v>932.2</v>
      </c>
      <c r="BD118" s="277">
        <v>1153.3</v>
      </c>
      <c r="BE118" s="277"/>
    </row>
    <row r="119" spans="1:57" x14ac:dyDescent="0.2">
      <c r="A119" s="408" t="s">
        <v>1106</v>
      </c>
      <c r="B119" s="283" t="s">
        <v>0</v>
      </c>
      <c r="C119" s="5">
        <v>5.3</v>
      </c>
      <c r="D119" s="5">
        <v>5.5</v>
      </c>
      <c r="E119" s="5">
        <v>6.3</v>
      </c>
      <c r="F119" s="5">
        <v>7.3</v>
      </c>
      <c r="G119" s="5">
        <v>7.1</v>
      </c>
      <c r="H119" s="5">
        <v>6.6</v>
      </c>
      <c r="I119" s="5">
        <v>9.3000000000000007</v>
      </c>
      <c r="J119" s="5">
        <v>10.3</v>
      </c>
      <c r="K119" s="5">
        <v>13.7</v>
      </c>
      <c r="L119" s="5">
        <v>13.1</v>
      </c>
      <c r="M119" s="5">
        <v>14.9</v>
      </c>
      <c r="N119" s="5">
        <v>17.8</v>
      </c>
      <c r="O119" s="5">
        <v>18.399999999999999</v>
      </c>
      <c r="P119" s="5">
        <v>27.7</v>
      </c>
      <c r="Q119" s="5">
        <v>27.2</v>
      </c>
      <c r="R119" s="5">
        <v>30.7</v>
      </c>
      <c r="S119" s="5">
        <v>28.4</v>
      </c>
      <c r="T119" s="5">
        <v>32.5</v>
      </c>
      <c r="U119" s="5">
        <v>49.1</v>
      </c>
      <c r="V119" s="5">
        <v>52.5</v>
      </c>
      <c r="W119" s="5">
        <v>57.8</v>
      </c>
      <c r="X119" s="5">
        <v>65.400000000000006</v>
      </c>
      <c r="Y119" s="5">
        <v>59.4</v>
      </c>
      <c r="Z119" s="5">
        <v>68.5</v>
      </c>
      <c r="AA119" s="5">
        <v>84</v>
      </c>
      <c r="AB119" s="5">
        <v>88.8</v>
      </c>
      <c r="AC119" s="5">
        <v>114.8</v>
      </c>
      <c r="AD119" s="5">
        <v>113.4</v>
      </c>
      <c r="AE119" s="5">
        <v>128</v>
      </c>
      <c r="AF119" s="5">
        <v>160.30000000000001</v>
      </c>
      <c r="AG119" s="5">
        <v>152.30000000000001</v>
      </c>
      <c r="AH119" s="5">
        <v>150.5</v>
      </c>
      <c r="AI119" s="5">
        <v>159.69999999999999</v>
      </c>
      <c r="AJ119" s="5">
        <v>154.1</v>
      </c>
      <c r="AK119" s="5">
        <v>133.5</v>
      </c>
      <c r="AL119" s="5">
        <v>164.6</v>
      </c>
      <c r="AM119" s="5">
        <v>149.6</v>
      </c>
      <c r="AN119" s="5">
        <v>171.6</v>
      </c>
      <c r="AO119" s="5">
        <v>168.6</v>
      </c>
      <c r="AP119" s="5">
        <v>210.9</v>
      </c>
      <c r="AQ119" s="5">
        <v>208.4</v>
      </c>
      <c r="AR119" s="5">
        <v>256</v>
      </c>
      <c r="AS119" s="5">
        <v>267.5</v>
      </c>
      <c r="AT119" s="5">
        <v>269.39999999999998</v>
      </c>
      <c r="AU119" s="5">
        <v>274</v>
      </c>
      <c r="AV119" s="5">
        <v>384.9</v>
      </c>
      <c r="AW119" s="5">
        <v>509.3</v>
      </c>
      <c r="AX119" s="5">
        <v>521</v>
      </c>
      <c r="AY119" s="5">
        <v>682.2</v>
      </c>
      <c r="AZ119" s="5">
        <v>770.9</v>
      </c>
      <c r="BA119" s="5">
        <v>779.8</v>
      </c>
      <c r="BB119" s="5">
        <v>796.4</v>
      </c>
      <c r="BC119" s="5">
        <v>875.8</v>
      </c>
      <c r="BD119" s="5">
        <v>1097.9000000000001</v>
      </c>
      <c r="BE119" s="5"/>
    </row>
    <row r="120" spans="1:57" x14ac:dyDescent="0.2">
      <c r="A120" s="405" t="s">
        <v>1</v>
      </c>
      <c r="B120" s="283" t="s">
        <v>2</v>
      </c>
      <c r="C120" s="5">
        <v>5.3</v>
      </c>
      <c r="D120" s="5">
        <v>5.5</v>
      </c>
      <c r="E120" s="5">
        <v>6.3</v>
      </c>
      <c r="F120" s="5">
        <v>7.3</v>
      </c>
      <c r="G120" s="5">
        <v>7.1</v>
      </c>
      <c r="H120" s="5">
        <v>6.6</v>
      </c>
      <c r="I120" s="5">
        <v>9.3000000000000007</v>
      </c>
      <c r="J120" s="5">
        <v>10.3</v>
      </c>
      <c r="K120" s="5">
        <v>13.7</v>
      </c>
      <c r="L120" s="5">
        <v>13.1</v>
      </c>
      <c r="M120" s="5">
        <v>14.9</v>
      </c>
      <c r="N120" s="5">
        <v>17.8</v>
      </c>
      <c r="O120" s="5">
        <v>18.399999999999999</v>
      </c>
      <c r="P120" s="5">
        <v>27.7</v>
      </c>
      <c r="Q120" s="5">
        <v>27.2</v>
      </c>
      <c r="R120" s="5">
        <v>30.7</v>
      </c>
      <c r="S120" s="5">
        <v>28.4</v>
      </c>
      <c r="T120" s="5">
        <v>32.5</v>
      </c>
      <c r="U120" s="5">
        <v>49.1</v>
      </c>
      <c r="V120" s="5">
        <v>52.5</v>
      </c>
      <c r="W120" s="5">
        <v>57.8</v>
      </c>
      <c r="X120" s="5">
        <v>65.400000000000006</v>
      </c>
      <c r="Y120" s="5">
        <v>59.4</v>
      </c>
      <c r="Z120" s="5">
        <v>68.5</v>
      </c>
      <c r="AA120" s="5">
        <v>84</v>
      </c>
      <c r="AB120" s="5">
        <v>88.8</v>
      </c>
      <c r="AC120" s="5">
        <v>114.8</v>
      </c>
      <c r="AD120" s="5">
        <v>113.4</v>
      </c>
      <c r="AE120" s="5">
        <v>128</v>
      </c>
      <c r="AF120" s="5">
        <v>160.30000000000001</v>
      </c>
      <c r="AG120" s="5">
        <v>152.30000000000001</v>
      </c>
      <c r="AH120" s="5">
        <v>150.5</v>
      </c>
      <c r="AI120" s="5">
        <v>159.69999999999999</v>
      </c>
      <c r="AJ120" s="5">
        <v>154.1</v>
      </c>
      <c r="AK120" s="5">
        <v>133.5</v>
      </c>
      <c r="AL120" s="5">
        <v>164.6</v>
      </c>
      <c r="AM120" s="5">
        <v>149.6</v>
      </c>
      <c r="AN120" s="5">
        <v>171.6</v>
      </c>
      <c r="AO120" s="5">
        <v>168.6</v>
      </c>
      <c r="AP120" s="5">
        <v>210.9</v>
      </c>
      <c r="AQ120" s="5">
        <v>208.4</v>
      </c>
      <c r="AR120" s="5">
        <v>256</v>
      </c>
      <c r="AS120" s="5">
        <v>267.5</v>
      </c>
      <c r="AT120" s="5">
        <v>269.39999999999998</v>
      </c>
      <c r="AU120" s="5">
        <v>274</v>
      </c>
      <c r="AV120" s="5">
        <v>384.9</v>
      </c>
      <c r="AW120" s="5">
        <v>509.3</v>
      </c>
      <c r="AX120" s="5">
        <v>521</v>
      </c>
      <c r="AY120" s="5">
        <v>682.2</v>
      </c>
      <c r="AZ120" s="5">
        <v>770.9</v>
      </c>
      <c r="BA120" s="5">
        <v>779.8</v>
      </c>
      <c r="BB120" s="5">
        <v>796.4</v>
      </c>
      <c r="BC120" s="5">
        <v>875.8</v>
      </c>
      <c r="BD120" s="5">
        <v>1097.9000000000001</v>
      </c>
      <c r="BE120" s="5"/>
    </row>
    <row r="121" spans="1:57" x14ac:dyDescent="0.2">
      <c r="A121" s="405" t="s">
        <v>1042</v>
      </c>
      <c r="B121" s="283" t="s">
        <v>3</v>
      </c>
      <c r="C121" s="5">
        <v>0</v>
      </c>
      <c r="D121" s="5">
        <v>0</v>
      </c>
      <c r="E121" s="5">
        <v>0</v>
      </c>
      <c r="F121" s="5">
        <v>0</v>
      </c>
      <c r="G121" s="5">
        <v>0</v>
      </c>
      <c r="H121" s="5">
        <v>0</v>
      </c>
      <c r="I121" s="5">
        <v>0</v>
      </c>
      <c r="J121" s="5">
        <v>0</v>
      </c>
      <c r="K121" s="5">
        <v>0</v>
      </c>
      <c r="L121" s="5">
        <v>0</v>
      </c>
      <c r="M121" s="5">
        <v>0</v>
      </c>
      <c r="N121" s="5">
        <v>0</v>
      </c>
      <c r="O121" s="5">
        <v>0</v>
      </c>
      <c r="P121" s="5">
        <v>0</v>
      </c>
      <c r="Q121" s="5">
        <v>0</v>
      </c>
      <c r="R121" s="5">
        <v>0</v>
      </c>
      <c r="S121" s="5">
        <v>0</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v>
      </c>
      <c r="AV121" s="5">
        <v>0</v>
      </c>
      <c r="AW121" s="5">
        <v>0</v>
      </c>
      <c r="AX121" s="5">
        <v>0</v>
      </c>
      <c r="AY121" s="5">
        <v>0</v>
      </c>
      <c r="AZ121" s="5">
        <v>0</v>
      </c>
      <c r="BA121" s="5">
        <v>0</v>
      </c>
      <c r="BB121" s="5">
        <v>0</v>
      </c>
      <c r="BC121" s="5">
        <v>0</v>
      </c>
      <c r="BD121" s="5">
        <v>0</v>
      </c>
      <c r="BE121" s="5"/>
    </row>
    <row r="122" spans="1:57" x14ac:dyDescent="0.2">
      <c r="A122" s="408" t="s">
        <v>4</v>
      </c>
      <c r="B122" s="283" t="s">
        <v>5</v>
      </c>
      <c r="C122" s="5">
        <v>0</v>
      </c>
      <c r="D122" s="5">
        <v>0</v>
      </c>
      <c r="E122" s="5">
        <v>0</v>
      </c>
      <c r="F122" s="5">
        <v>0</v>
      </c>
      <c r="G122" s="5">
        <v>0</v>
      </c>
      <c r="H122" s="5">
        <v>0</v>
      </c>
      <c r="I122" s="5">
        <v>0</v>
      </c>
      <c r="J122" s="5">
        <v>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v>0</v>
      </c>
      <c r="BA122" s="5">
        <v>0</v>
      </c>
      <c r="BB122" s="5">
        <v>0</v>
      </c>
      <c r="BC122" s="5">
        <v>0</v>
      </c>
      <c r="BD122" s="5">
        <v>0</v>
      </c>
      <c r="BE122" s="5"/>
    </row>
    <row r="123" spans="1:57" x14ac:dyDescent="0.2">
      <c r="A123" s="408" t="s">
        <v>6</v>
      </c>
      <c r="B123" s="283" t="s">
        <v>7</v>
      </c>
      <c r="C123" s="5">
        <v>0</v>
      </c>
      <c r="D123" s="5">
        <v>0</v>
      </c>
      <c r="E123" s="5">
        <v>0</v>
      </c>
      <c r="F123" s="5">
        <v>0</v>
      </c>
      <c r="G123" s="5">
        <v>0</v>
      </c>
      <c r="H123" s="5">
        <v>0</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c r="BB123" s="5">
        <v>0</v>
      </c>
      <c r="BC123" s="5">
        <v>0</v>
      </c>
      <c r="BD123" s="5">
        <v>0</v>
      </c>
      <c r="BE123" s="5"/>
    </row>
    <row r="124" spans="1:57" x14ac:dyDescent="0.2">
      <c r="A124" s="408" t="s">
        <v>8</v>
      </c>
      <c r="B124" s="283" t="s">
        <v>9</v>
      </c>
      <c r="C124" s="5">
        <v>0</v>
      </c>
      <c r="D124" s="5">
        <v>0</v>
      </c>
      <c r="E124" s="5">
        <v>0</v>
      </c>
      <c r="F124" s="5">
        <v>0</v>
      </c>
      <c r="G124" s="5">
        <v>0</v>
      </c>
      <c r="H124" s="5">
        <v>0</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v>0</v>
      </c>
      <c r="BA124" s="5">
        <v>0</v>
      </c>
      <c r="BB124" s="5">
        <v>0</v>
      </c>
      <c r="BC124" s="5">
        <v>0</v>
      </c>
      <c r="BD124" s="5">
        <v>0</v>
      </c>
      <c r="BE124" s="5"/>
    </row>
    <row r="125" spans="1:57" x14ac:dyDescent="0.2">
      <c r="A125" s="408" t="s">
        <v>10</v>
      </c>
      <c r="B125" s="283" t="s">
        <v>11</v>
      </c>
      <c r="C125" s="5">
        <v>0</v>
      </c>
      <c r="D125" s="5">
        <v>0</v>
      </c>
      <c r="E125" s="5">
        <v>0</v>
      </c>
      <c r="F125" s="5">
        <v>0</v>
      </c>
      <c r="G125" s="5">
        <v>0</v>
      </c>
      <c r="H125" s="5">
        <v>0</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5">
        <v>0</v>
      </c>
      <c r="AX125" s="5">
        <v>0</v>
      </c>
      <c r="AY125" s="5">
        <v>0</v>
      </c>
      <c r="AZ125" s="5">
        <v>0</v>
      </c>
      <c r="BA125" s="5">
        <v>0</v>
      </c>
      <c r="BB125" s="5">
        <v>0</v>
      </c>
      <c r="BC125" s="5">
        <v>0</v>
      </c>
      <c r="BD125" s="5">
        <v>0</v>
      </c>
      <c r="BE125" s="5"/>
    </row>
    <row r="126" spans="1:57" x14ac:dyDescent="0.2">
      <c r="A126" s="408" t="s">
        <v>16</v>
      </c>
      <c r="B126" s="283" t="s">
        <v>17</v>
      </c>
      <c r="C126" s="5">
        <v>2.8</v>
      </c>
      <c r="D126" s="5">
        <v>2.6</v>
      </c>
      <c r="E126" s="5">
        <v>2.4</v>
      </c>
      <c r="F126" s="5">
        <v>3</v>
      </c>
      <c r="G126" s="5">
        <v>3.3</v>
      </c>
      <c r="H126" s="5">
        <v>3.4</v>
      </c>
      <c r="I126" s="5">
        <v>3.7</v>
      </c>
      <c r="J126" s="5">
        <v>3.9</v>
      </c>
      <c r="K126" s="5">
        <v>4.0999999999999996</v>
      </c>
      <c r="L126" s="5">
        <v>4.3</v>
      </c>
      <c r="M126" s="5">
        <v>4.4000000000000004</v>
      </c>
      <c r="N126" s="5">
        <v>6.4</v>
      </c>
      <c r="O126" s="5">
        <v>6.8</v>
      </c>
      <c r="P126" s="5">
        <v>7.2</v>
      </c>
      <c r="Q126" s="5">
        <v>7</v>
      </c>
      <c r="R126" s="5">
        <v>8.3000000000000007</v>
      </c>
      <c r="S126" s="5">
        <v>8.1999999999999993</v>
      </c>
      <c r="T126" s="5">
        <v>8.3000000000000007</v>
      </c>
      <c r="U126" s="5">
        <v>9</v>
      </c>
      <c r="V126" s="5">
        <v>9.6999999999999993</v>
      </c>
      <c r="W126" s="5">
        <v>11.1</v>
      </c>
      <c r="X126" s="5">
        <v>11.8</v>
      </c>
      <c r="Y126" s="5">
        <v>13.3</v>
      </c>
      <c r="Z126" s="5">
        <v>13.9</v>
      </c>
      <c r="AA126" s="5">
        <v>15</v>
      </c>
      <c r="AB126" s="5">
        <v>16.399999999999999</v>
      </c>
      <c r="AC126" s="5">
        <v>16.600000000000001</v>
      </c>
      <c r="AD126" s="5">
        <v>17.600000000000001</v>
      </c>
      <c r="AE126" s="5">
        <v>18.7</v>
      </c>
      <c r="AF126" s="5">
        <v>19.3</v>
      </c>
      <c r="AG126" s="5">
        <v>20.399999999999999</v>
      </c>
      <c r="AH126" s="5">
        <v>25.9</v>
      </c>
      <c r="AI126" s="5">
        <v>38.700000000000003</v>
      </c>
      <c r="AJ126" s="5">
        <v>23.9</v>
      </c>
      <c r="AK126" s="5">
        <v>23.5</v>
      </c>
      <c r="AL126" s="5">
        <v>24.9</v>
      </c>
      <c r="AM126" s="5">
        <v>27.7</v>
      </c>
      <c r="AN126" s="5">
        <v>47.7</v>
      </c>
      <c r="AO126" s="5">
        <v>47.1</v>
      </c>
      <c r="AP126" s="5">
        <v>54.7</v>
      </c>
      <c r="AQ126" s="5">
        <v>48.6</v>
      </c>
      <c r="AR126" s="5">
        <v>46.2</v>
      </c>
      <c r="AS126" s="5">
        <v>45.8</v>
      </c>
      <c r="AT126" s="5">
        <v>52.5</v>
      </c>
      <c r="AU126" s="5">
        <v>49.4</v>
      </c>
      <c r="AV126" s="5">
        <v>52.6</v>
      </c>
      <c r="AW126" s="5">
        <v>51.9</v>
      </c>
      <c r="AX126" s="5">
        <v>54.6</v>
      </c>
      <c r="AY126" s="5">
        <v>53.4</v>
      </c>
      <c r="AZ126" s="5">
        <v>54.7</v>
      </c>
      <c r="BA126" s="5">
        <v>55.8</v>
      </c>
      <c r="BB126" s="5">
        <v>56</v>
      </c>
      <c r="BC126" s="5">
        <v>56.4</v>
      </c>
      <c r="BD126" s="5">
        <v>55.4</v>
      </c>
      <c r="BE126" s="5"/>
    </row>
    <row r="127" spans="1:57" x14ac:dyDescent="0.2">
      <c r="A127" s="413" t="s">
        <v>18</v>
      </c>
      <c r="B127" s="283" t="s">
        <v>19</v>
      </c>
      <c r="C127" s="5">
        <v>0.5</v>
      </c>
      <c r="D127" s="5">
        <v>0.1</v>
      </c>
      <c r="E127" s="5">
        <v>-0.3</v>
      </c>
      <c r="F127" s="5">
        <v>0.1</v>
      </c>
      <c r="G127" s="5">
        <v>0.2</v>
      </c>
      <c r="H127" s="5">
        <v>0.1</v>
      </c>
      <c r="I127" s="5">
        <v>0.2</v>
      </c>
      <c r="J127" s="5">
        <v>0.3</v>
      </c>
      <c r="K127" s="5">
        <v>0.3</v>
      </c>
      <c r="L127" s="5">
        <v>0.3</v>
      </c>
      <c r="M127" s="5">
        <v>0.3</v>
      </c>
      <c r="N127" s="5">
        <v>0.4</v>
      </c>
      <c r="O127" s="5">
        <v>1.3</v>
      </c>
      <c r="P127" s="5">
        <v>1.4</v>
      </c>
      <c r="Q127" s="5">
        <v>1.1000000000000001</v>
      </c>
      <c r="R127" s="5">
        <v>1.5</v>
      </c>
      <c r="S127" s="5">
        <v>1.4</v>
      </c>
      <c r="T127" s="5">
        <v>1.1000000000000001</v>
      </c>
      <c r="U127" s="5">
        <v>1.3</v>
      </c>
      <c r="V127" s="5">
        <v>1.4</v>
      </c>
      <c r="W127" s="5">
        <v>1.6</v>
      </c>
      <c r="X127" s="5">
        <v>1.5</v>
      </c>
      <c r="Y127" s="5">
        <v>1.9</v>
      </c>
      <c r="Z127" s="5">
        <v>2.4</v>
      </c>
      <c r="AA127" s="5">
        <v>2.4</v>
      </c>
      <c r="AB127" s="5">
        <v>4</v>
      </c>
      <c r="AC127" s="5">
        <v>3.9</v>
      </c>
      <c r="AD127" s="5">
        <v>4.0999999999999996</v>
      </c>
      <c r="AE127" s="5">
        <v>4.5</v>
      </c>
      <c r="AF127" s="5">
        <v>4.3</v>
      </c>
      <c r="AG127" s="5">
        <v>4.7</v>
      </c>
      <c r="AH127" s="5">
        <v>9</v>
      </c>
      <c r="AI127" s="5">
        <v>8.4</v>
      </c>
      <c r="AJ127" s="5">
        <v>5.4</v>
      </c>
      <c r="AK127" s="5">
        <v>5</v>
      </c>
      <c r="AL127" s="5">
        <v>5.4</v>
      </c>
      <c r="AM127" s="5">
        <v>5.8</v>
      </c>
      <c r="AN127" s="5">
        <v>6.8</v>
      </c>
      <c r="AO127" s="5">
        <v>6.3</v>
      </c>
      <c r="AP127" s="5">
        <v>4.5</v>
      </c>
      <c r="AQ127" s="5">
        <v>4.7</v>
      </c>
      <c r="AR127" s="5">
        <v>4.5</v>
      </c>
      <c r="AS127" s="5">
        <v>4.5999999999999996</v>
      </c>
      <c r="AT127" s="5">
        <v>6.8</v>
      </c>
      <c r="AU127" s="5">
        <v>5.0999999999999996</v>
      </c>
      <c r="AV127" s="5">
        <v>7.8</v>
      </c>
      <c r="AW127" s="5">
        <v>7.6</v>
      </c>
      <c r="AX127" s="5">
        <v>8.1999999999999993</v>
      </c>
      <c r="AY127" s="5">
        <v>8.4</v>
      </c>
      <c r="AZ127" s="5">
        <v>8.9</v>
      </c>
      <c r="BA127" s="5">
        <v>8.6999999999999993</v>
      </c>
      <c r="BB127" s="5">
        <v>9.3000000000000007</v>
      </c>
      <c r="BC127" s="5">
        <v>9</v>
      </c>
      <c r="BD127" s="5">
        <v>8.4</v>
      </c>
      <c r="BE127" s="5"/>
    </row>
    <row r="128" spans="1:57" x14ac:dyDescent="0.2">
      <c r="A128" s="413" t="s">
        <v>20</v>
      </c>
      <c r="B128" s="283" t="s">
        <v>21</v>
      </c>
      <c r="C128" s="5">
        <v>0</v>
      </c>
      <c r="D128" s="5">
        <v>0</v>
      </c>
      <c r="E128" s="5">
        <v>0</v>
      </c>
      <c r="F128" s="5">
        <v>0</v>
      </c>
      <c r="G128" s="5">
        <v>0</v>
      </c>
      <c r="H128" s="5">
        <v>0</v>
      </c>
      <c r="I128" s="5">
        <v>0</v>
      </c>
      <c r="J128" s="5">
        <v>0</v>
      </c>
      <c r="K128" s="5">
        <v>0</v>
      </c>
      <c r="L128" s="5">
        <v>0</v>
      </c>
      <c r="M128" s="5">
        <v>0</v>
      </c>
      <c r="N128" s="5">
        <v>0</v>
      </c>
      <c r="O128" s="5">
        <v>0</v>
      </c>
      <c r="P128" s="5">
        <v>0</v>
      </c>
      <c r="Q128" s="5">
        <v>0</v>
      </c>
      <c r="R128" s="5">
        <v>0</v>
      </c>
      <c r="S128" s="5">
        <v>0</v>
      </c>
      <c r="T128" s="5">
        <v>0</v>
      </c>
      <c r="U128" s="5">
        <v>0</v>
      </c>
      <c r="V128" s="5">
        <v>0</v>
      </c>
      <c r="W128" s="5">
        <v>0</v>
      </c>
      <c r="X128" s="5">
        <v>0</v>
      </c>
      <c r="Y128" s="5">
        <v>0.1</v>
      </c>
      <c r="Z128" s="5">
        <v>0</v>
      </c>
      <c r="AA128" s="5">
        <v>0.1</v>
      </c>
      <c r="AB128" s="5">
        <v>0</v>
      </c>
      <c r="AC128" s="5">
        <v>0</v>
      </c>
      <c r="AD128" s="5">
        <v>0.1</v>
      </c>
      <c r="AE128" s="5">
        <v>0</v>
      </c>
      <c r="AF128" s="5">
        <v>0</v>
      </c>
      <c r="AG128" s="5">
        <v>0.1</v>
      </c>
      <c r="AH128" s="5">
        <v>0.3</v>
      </c>
      <c r="AI128" s="5">
        <v>13.2</v>
      </c>
      <c r="AJ128" s="5">
        <v>1</v>
      </c>
      <c r="AK128" s="5">
        <v>0.4</v>
      </c>
      <c r="AL128" s="5">
        <v>0.8</v>
      </c>
      <c r="AM128" s="5">
        <v>0.6</v>
      </c>
      <c r="AN128" s="5">
        <v>1.8</v>
      </c>
      <c r="AO128" s="5">
        <v>1</v>
      </c>
      <c r="AP128" s="5">
        <v>7.1</v>
      </c>
      <c r="AQ128" s="5">
        <v>5.0999999999999996</v>
      </c>
      <c r="AR128" s="5">
        <v>4.0999999999999996</v>
      </c>
      <c r="AS128" s="5">
        <v>4.8</v>
      </c>
      <c r="AT128" s="5">
        <v>5.0999999999999996</v>
      </c>
      <c r="AU128" s="5">
        <v>3.5</v>
      </c>
      <c r="AV128" s="5">
        <v>4.0999999999999996</v>
      </c>
      <c r="AW128" s="5">
        <v>4.5</v>
      </c>
      <c r="AX128" s="5">
        <v>6.5</v>
      </c>
      <c r="AY128" s="5">
        <v>5</v>
      </c>
      <c r="AZ128" s="5">
        <v>5.5</v>
      </c>
      <c r="BA128" s="5">
        <v>6.4</v>
      </c>
      <c r="BB128" s="5">
        <v>5.9</v>
      </c>
      <c r="BC128" s="5">
        <v>6.4</v>
      </c>
      <c r="BD128" s="5">
        <v>5.9</v>
      </c>
      <c r="BE128" s="5"/>
    </row>
    <row r="129" spans="1:57" x14ac:dyDescent="0.2">
      <c r="A129" s="413" t="s">
        <v>22</v>
      </c>
      <c r="B129" s="283" t="s">
        <v>23</v>
      </c>
      <c r="C129" s="5">
        <v>0</v>
      </c>
      <c r="D129" s="5">
        <v>0</v>
      </c>
      <c r="E129" s="5">
        <v>0</v>
      </c>
      <c r="F129" s="5">
        <v>0</v>
      </c>
      <c r="G129" s="5">
        <v>0</v>
      </c>
      <c r="H129" s="5">
        <v>0</v>
      </c>
      <c r="I129" s="5">
        <v>0</v>
      </c>
      <c r="J129" s="5">
        <v>0</v>
      </c>
      <c r="K129" s="5">
        <v>0</v>
      </c>
      <c r="L129" s="5">
        <v>0</v>
      </c>
      <c r="M129" s="5">
        <v>0</v>
      </c>
      <c r="N129" s="5">
        <v>0</v>
      </c>
      <c r="O129" s="5">
        <v>0</v>
      </c>
      <c r="P129" s="5">
        <v>0</v>
      </c>
      <c r="Q129" s="5">
        <v>0</v>
      </c>
      <c r="R129" s="5">
        <v>0</v>
      </c>
      <c r="S129" s="5">
        <v>0</v>
      </c>
      <c r="T129" s="5">
        <v>0</v>
      </c>
      <c r="U129" s="5">
        <v>0</v>
      </c>
      <c r="V129" s="5">
        <v>0</v>
      </c>
      <c r="W129" s="5">
        <v>0</v>
      </c>
      <c r="X129" s="5">
        <v>0</v>
      </c>
      <c r="Y129" s="5">
        <v>0</v>
      </c>
      <c r="Z129" s="5">
        <v>0</v>
      </c>
      <c r="AA129" s="5">
        <v>0</v>
      </c>
      <c r="AB129" s="5">
        <v>0</v>
      </c>
      <c r="AC129" s="5">
        <v>0</v>
      </c>
      <c r="AD129" s="5">
        <v>0</v>
      </c>
      <c r="AE129" s="5">
        <v>0</v>
      </c>
      <c r="AF129" s="5">
        <v>0</v>
      </c>
      <c r="AG129" s="5">
        <v>0</v>
      </c>
      <c r="AH129" s="5">
        <v>0</v>
      </c>
      <c r="AI129" s="5">
        <v>0</v>
      </c>
      <c r="AJ129" s="5">
        <v>0</v>
      </c>
      <c r="AK129" s="5">
        <v>0</v>
      </c>
      <c r="AL129" s="5">
        <v>0</v>
      </c>
      <c r="AM129" s="5">
        <v>0</v>
      </c>
      <c r="AN129" s="5">
        <v>0</v>
      </c>
      <c r="AO129" s="5">
        <v>0</v>
      </c>
      <c r="AP129" s="5">
        <v>0</v>
      </c>
      <c r="AQ129" s="5">
        <v>0</v>
      </c>
      <c r="AR129" s="5">
        <v>0</v>
      </c>
      <c r="AS129" s="5">
        <v>0</v>
      </c>
      <c r="AT129" s="5">
        <v>0</v>
      </c>
      <c r="AU129" s="5">
        <v>0</v>
      </c>
      <c r="AV129" s="5">
        <v>0</v>
      </c>
      <c r="AW129" s="5">
        <v>0</v>
      </c>
      <c r="AX129" s="5">
        <v>0</v>
      </c>
      <c r="AY129" s="5">
        <v>0</v>
      </c>
      <c r="AZ129" s="5">
        <v>0</v>
      </c>
      <c r="BA129" s="5">
        <v>0</v>
      </c>
      <c r="BB129" s="5">
        <v>0</v>
      </c>
      <c r="BC129" s="5">
        <v>0</v>
      </c>
      <c r="BD129" s="5">
        <v>0</v>
      </c>
      <c r="BE129" s="5"/>
    </row>
    <row r="130" spans="1:57" x14ac:dyDescent="0.2">
      <c r="A130" s="413" t="s">
        <v>31</v>
      </c>
      <c r="B130" s="283" t="s">
        <v>32</v>
      </c>
      <c r="C130" s="5">
        <v>0</v>
      </c>
      <c r="D130" s="5">
        <v>0</v>
      </c>
      <c r="E130" s="5">
        <v>0</v>
      </c>
      <c r="F130" s="5">
        <v>0</v>
      </c>
      <c r="G130" s="5">
        <v>0</v>
      </c>
      <c r="H130" s="5">
        <v>0</v>
      </c>
      <c r="I130" s="5">
        <v>0</v>
      </c>
      <c r="J130" s="5">
        <v>0</v>
      </c>
      <c r="K130" s="5">
        <v>0</v>
      </c>
      <c r="L130" s="5">
        <v>0</v>
      </c>
      <c r="M130" s="5">
        <v>0</v>
      </c>
      <c r="N130" s="5">
        <v>0</v>
      </c>
      <c r="O130" s="5">
        <v>0</v>
      </c>
      <c r="P130" s="5">
        <v>0</v>
      </c>
      <c r="Q130" s="5">
        <v>0</v>
      </c>
      <c r="R130" s="5">
        <v>0</v>
      </c>
      <c r="S130" s="5">
        <v>0</v>
      </c>
      <c r="T130" s="5">
        <v>0</v>
      </c>
      <c r="U130" s="5">
        <v>0</v>
      </c>
      <c r="V130" s="5">
        <v>0</v>
      </c>
      <c r="W130" s="5">
        <v>0</v>
      </c>
      <c r="X130" s="5">
        <v>0</v>
      </c>
      <c r="Y130" s="5">
        <v>0</v>
      </c>
      <c r="Z130" s="5">
        <v>0</v>
      </c>
      <c r="AA130" s="5">
        <v>0</v>
      </c>
      <c r="AB130" s="5">
        <v>0</v>
      </c>
      <c r="AC130" s="5">
        <v>0</v>
      </c>
      <c r="AD130" s="5">
        <v>0</v>
      </c>
      <c r="AE130" s="5">
        <v>0</v>
      </c>
      <c r="AF130" s="5">
        <v>0</v>
      </c>
      <c r="AG130" s="5">
        <v>0</v>
      </c>
      <c r="AH130" s="5">
        <v>0</v>
      </c>
      <c r="AI130" s="5">
        <v>0</v>
      </c>
      <c r="AJ130" s="5">
        <v>0</v>
      </c>
      <c r="AK130" s="5">
        <v>0</v>
      </c>
      <c r="AL130" s="5">
        <v>0</v>
      </c>
      <c r="AM130" s="5">
        <v>0</v>
      </c>
      <c r="AN130" s="5">
        <v>0</v>
      </c>
      <c r="AO130" s="5">
        <v>0</v>
      </c>
      <c r="AP130" s="5">
        <v>0</v>
      </c>
      <c r="AQ130" s="5">
        <v>0</v>
      </c>
      <c r="AR130" s="5">
        <v>0</v>
      </c>
      <c r="AS130" s="5">
        <v>0</v>
      </c>
      <c r="AT130" s="5">
        <v>0</v>
      </c>
      <c r="AU130" s="5">
        <v>0</v>
      </c>
      <c r="AV130" s="5">
        <v>0</v>
      </c>
      <c r="AW130" s="5">
        <v>0</v>
      </c>
      <c r="AX130" s="5">
        <v>0</v>
      </c>
      <c r="AY130" s="5">
        <v>0</v>
      </c>
      <c r="AZ130" s="5">
        <v>0</v>
      </c>
      <c r="BA130" s="5">
        <v>0</v>
      </c>
      <c r="BB130" s="5">
        <v>0</v>
      </c>
      <c r="BC130" s="5">
        <v>0</v>
      </c>
      <c r="BD130" s="5">
        <v>0</v>
      </c>
      <c r="BE130" s="5"/>
    </row>
    <row r="131" spans="1:57" x14ac:dyDescent="0.2">
      <c r="A131" s="413" t="s">
        <v>33</v>
      </c>
      <c r="B131" s="283" t="s">
        <v>34</v>
      </c>
      <c r="C131" s="5">
        <v>2.4</v>
      </c>
      <c r="D131" s="5">
        <v>2.5</v>
      </c>
      <c r="E131" s="5">
        <v>2.7</v>
      </c>
      <c r="F131" s="5">
        <v>2.9</v>
      </c>
      <c r="G131" s="5">
        <v>3.1</v>
      </c>
      <c r="H131" s="5">
        <v>3.3</v>
      </c>
      <c r="I131" s="5">
        <v>3.5</v>
      </c>
      <c r="J131" s="5">
        <v>3.6</v>
      </c>
      <c r="K131" s="5">
        <v>3.8</v>
      </c>
      <c r="L131" s="5">
        <v>4</v>
      </c>
      <c r="M131" s="5">
        <v>4.0999999999999996</v>
      </c>
      <c r="N131" s="5">
        <v>6.1</v>
      </c>
      <c r="O131" s="5">
        <v>5.5</v>
      </c>
      <c r="P131" s="5">
        <v>5.8</v>
      </c>
      <c r="Q131" s="5">
        <v>5.9</v>
      </c>
      <c r="R131" s="5">
        <v>6.8</v>
      </c>
      <c r="S131" s="5">
        <v>6.8</v>
      </c>
      <c r="T131" s="5">
        <v>7.2</v>
      </c>
      <c r="U131" s="5">
        <v>7.7</v>
      </c>
      <c r="V131" s="5">
        <v>8.3000000000000007</v>
      </c>
      <c r="W131" s="5">
        <v>9.5</v>
      </c>
      <c r="X131" s="5">
        <v>10.3</v>
      </c>
      <c r="Y131" s="5">
        <v>11.4</v>
      </c>
      <c r="Z131" s="5">
        <v>11.5</v>
      </c>
      <c r="AA131" s="5">
        <v>12.5</v>
      </c>
      <c r="AB131" s="5">
        <v>12.4</v>
      </c>
      <c r="AC131" s="5">
        <v>12.7</v>
      </c>
      <c r="AD131" s="5">
        <v>13.4</v>
      </c>
      <c r="AE131" s="5">
        <v>14.1</v>
      </c>
      <c r="AF131" s="5">
        <v>14.9</v>
      </c>
      <c r="AG131" s="5">
        <v>15.5</v>
      </c>
      <c r="AH131" s="5">
        <v>16.5</v>
      </c>
      <c r="AI131" s="5">
        <v>16.899999999999999</v>
      </c>
      <c r="AJ131" s="5">
        <v>17.3</v>
      </c>
      <c r="AK131" s="5">
        <v>18</v>
      </c>
      <c r="AL131" s="5">
        <v>18.5</v>
      </c>
      <c r="AM131" s="5">
        <v>21.2</v>
      </c>
      <c r="AN131" s="5">
        <v>38.9</v>
      </c>
      <c r="AO131" s="5">
        <v>39.6</v>
      </c>
      <c r="AP131" s="5">
        <v>43.1</v>
      </c>
      <c r="AQ131" s="5">
        <v>38.700000000000003</v>
      </c>
      <c r="AR131" s="5">
        <v>37.6</v>
      </c>
      <c r="AS131" s="5">
        <v>36.299999999999997</v>
      </c>
      <c r="AT131" s="5">
        <v>40.4</v>
      </c>
      <c r="AU131" s="5">
        <v>40.6</v>
      </c>
      <c r="AV131" s="5">
        <v>40.6</v>
      </c>
      <c r="AW131" s="5">
        <v>39.700000000000003</v>
      </c>
      <c r="AX131" s="5">
        <v>39.6</v>
      </c>
      <c r="AY131" s="5">
        <v>39.9</v>
      </c>
      <c r="AZ131" s="5">
        <v>40.200000000000003</v>
      </c>
      <c r="BA131" s="5">
        <v>40.6</v>
      </c>
      <c r="BB131" s="5">
        <v>40.700000000000003</v>
      </c>
      <c r="BC131" s="5">
        <v>40.799999999999997</v>
      </c>
      <c r="BD131" s="5">
        <v>40.9</v>
      </c>
      <c r="BE131" s="5"/>
    </row>
    <row r="132" spans="1:57" x14ac:dyDescent="0.2">
      <c r="A132" s="413" t="s">
        <v>35</v>
      </c>
      <c r="B132" s="283" t="s">
        <v>36</v>
      </c>
      <c r="C132" s="5">
        <v>0</v>
      </c>
      <c r="D132" s="5">
        <v>0</v>
      </c>
      <c r="E132" s="5">
        <v>0</v>
      </c>
      <c r="F132" s="5">
        <v>0</v>
      </c>
      <c r="G132" s="5">
        <v>0</v>
      </c>
      <c r="H132" s="5">
        <v>0</v>
      </c>
      <c r="I132" s="5">
        <v>0</v>
      </c>
      <c r="J132" s="5">
        <v>0</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0.1</v>
      </c>
      <c r="AF132" s="5">
        <v>0.1</v>
      </c>
      <c r="AG132" s="5">
        <v>0.1</v>
      </c>
      <c r="AH132" s="5">
        <v>0.1</v>
      </c>
      <c r="AI132" s="5">
        <v>0.1</v>
      </c>
      <c r="AJ132" s="5">
        <v>0.1</v>
      </c>
      <c r="AK132" s="5">
        <v>0.1</v>
      </c>
      <c r="AL132" s="5">
        <v>0.1</v>
      </c>
      <c r="AM132" s="5">
        <v>0.1</v>
      </c>
      <c r="AN132" s="5">
        <v>0.1</v>
      </c>
      <c r="AO132" s="5">
        <v>0.1</v>
      </c>
      <c r="AP132" s="5">
        <v>0.1</v>
      </c>
      <c r="AQ132" s="5">
        <v>0.1</v>
      </c>
      <c r="AR132" s="5">
        <v>0.1</v>
      </c>
      <c r="AS132" s="5">
        <v>0.1</v>
      </c>
      <c r="AT132" s="5">
        <v>0.2</v>
      </c>
      <c r="AU132" s="5">
        <v>0.2</v>
      </c>
      <c r="AV132" s="5">
        <v>0.2</v>
      </c>
      <c r="AW132" s="5">
        <v>0.2</v>
      </c>
      <c r="AX132" s="5">
        <v>0.3</v>
      </c>
      <c r="AY132" s="5">
        <v>0.2</v>
      </c>
      <c r="AZ132" s="5">
        <v>0.2</v>
      </c>
      <c r="BA132" s="5">
        <v>0.2</v>
      </c>
      <c r="BB132" s="5">
        <v>0.2</v>
      </c>
      <c r="BC132" s="5">
        <v>0.2</v>
      </c>
      <c r="BD132" s="5">
        <v>0.2</v>
      </c>
      <c r="BE132" s="5"/>
    </row>
    <row r="133" spans="1:57" x14ac:dyDescent="0.2">
      <c r="A133" s="198" t="s">
        <v>726</v>
      </c>
      <c r="B133" s="390" t="s">
        <v>727</v>
      </c>
      <c r="C133" s="219">
        <v>1.6</v>
      </c>
      <c r="D133" s="219">
        <v>1.7</v>
      </c>
      <c r="E133" s="219">
        <v>2.5</v>
      </c>
      <c r="F133" s="219">
        <v>4</v>
      </c>
      <c r="G133" s="219">
        <v>3.2</v>
      </c>
      <c r="H133" s="219">
        <v>3.2</v>
      </c>
      <c r="I133" s="219">
        <v>3</v>
      </c>
      <c r="J133" s="219">
        <v>4.7</v>
      </c>
      <c r="K133" s="219">
        <v>3.3</v>
      </c>
      <c r="L133" s="219">
        <v>5.0999999999999996</v>
      </c>
      <c r="M133" s="219">
        <v>5.2</v>
      </c>
      <c r="N133" s="219">
        <v>4.4000000000000004</v>
      </c>
      <c r="O133" s="219">
        <v>6.5</v>
      </c>
      <c r="P133" s="219">
        <v>6.5</v>
      </c>
      <c r="Q133" s="219">
        <v>7.9</v>
      </c>
      <c r="R133" s="219">
        <v>6.7</v>
      </c>
      <c r="S133" s="219">
        <v>6.7</v>
      </c>
      <c r="T133" s="219">
        <v>7.1</v>
      </c>
      <c r="U133" s="219">
        <v>7.3</v>
      </c>
      <c r="V133" s="219">
        <v>8.1999999999999993</v>
      </c>
      <c r="W133" s="219">
        <v>11.2</v>
      </c>
      <c r="X133" s="219">
        <v>12.9</v>
      </c>
      <c r="Y133" s="219">
        <v>13.4</v>
      </c>
      <c r="Z133" s="219">
        <v>12.1</v>
      </c>
      <c r="AA133" s="219">
        <v>14</v>
      </c>
      <c r="AB133" s="219">
        <v>15.4</v>
      </c>
      <c r="AC133" s="219">
        <v>17</v>
      </c>
      <c r="AD133" s="219">
        <v>21.2</v>
      </c>
      <c r="AE133" s="219">
        <v>16.899999999999999</v>
      </c>
      <c r="AF133" s="219">
        <v>29.1</v>
      </c>
      <c r="AG133" s="219">
        <v>23</v>
      </c>
      <c r="AH133" s="219">
        <v>23.7</v>
      </c>
      <c r="AI133" s="219">
        <v>32.4</v>
      </c>
      <c r="AJ133" s="219">
        <v>47.7</v>
      </c>
      <c r="AK133" s="219">
        <v>40.700000000000003</v>
      </c>
      <c r="AL133" s="219">
        <v>44</v>
      </c>
      <c r="AM133" s="219">
        <v>47.5</v>
      </c>
      <c r="AN133" s="219">
        <v>46.5</v>
      </c>
      <c r="AO133" s="219">
        <v>53.3</v>
      </c>
      <c r="AP133" s="219">
        <v>52.3</v>
      </c>
      <c r="AQ133" s="219">
        <v>50.2</v>
      </c>
      <c r="AR133" s="219">
        <v>43.4</v>
      </c>
      <c r="AS133" s="219">
        <v>71.099999999999994</v>
      </c>
      <c r="AT133" s="219">
        <v>71.8</v>
      </c>
      <c r="AU133" s="219">
        <v>73.7</v>
      </c>
      <c r="AV133" s="219">
        <v>74.099999999999994</v>
      </c>
      <c r="AW133" s="219">
        <v>85.9</v>
      </c>
      <c r="AX133" s="219">
        <v>110.8</v>
      </c>
      <c r="AY133" s="219">
        <v>90.6</v>
      </c>
      <c r="AZ133" s="219">
        <v>114.2</v>
      </c>
      <c r="BA133" s="219">
        <v>84.5</v>
      </c>
      <c r="BB133" s="219">
        <v>118.2</v>
      </c>
      <c r="BC133" s="219">
        <v>145.4</v>
      </c>
      <c r="BD133" s="219">
        <v>141.1</v>
      </c>
      <c r="BE133" s="219"/>
    </row>
    <row r="134" spans="1:57" x14ac:dyDescent="0.2">
      <c r="A134" s="414" t="s">
        <v>37</v>
      </c>
      <c r="B134" s="283" t="s">
        <v>38</v>
      </c>
      <c r="C134" s="5">
        <v>1.6</v>
      </c>
      <c r="D134" s="5">
        <v>1.7</v>
      </c>
      <c r="E134" s="5">
        <v>2.5</v>
      </c>
      <c r="F134" s="5">
        <v>4</v>
      </c>
      <c r="G134" s="5">
        <v>3.2</v>
      </c>
      <c r="H134" s="5">
        <v>3.2</v>
      </c>
      <c r="I134" s="5">
        <v>3</v>
      </c>
      <c r="J134" s="5">
        <v>4.7</v>
      </c>
      <c r="K134" s="5">
        <v>3.3</v>
      </c>
      <c r="L134" s="5">
        <v>5.0999999999999996</v>
      </c>
      <c r="M134" s="5">
        <v>5.2</v>
      </c>
      <c r="N134" s="5">
        <v>4.4000000000000004</v>
      </c>
      <c r="O134" s="5">
        <v>6.5</v>
      </c>
      <c r="P134" s="5">
        <v>6.5</v>
      </c>
      <c r="Q134" s="5">
        <v>7.9</v>
      </c>
      <c r="R134" s="5">
        <v>6.7</v>
      </c>
      <c r="S134" s="5">
        <v>6.7</v>
      </c>
      <c r="T134" s="5">
        <v>7.1</v>
      </c>
      <c r="U134" s="5">
        <v>7.3</v>
      </c>
      <c r="V134" s="5">
        <v>8.1999999999999993</v>
      </c>
      <c r="W134" s="5">
        <v>11.2</v>
      </c>
      <c r="X134" s="5">
        <v>12.9</v>
      </c>
      <c r="Y134" s="5">
        <v>13.4</v>
      </c>
      <c r="Z134" s="5">
        <v>12.1</v>
      </c>
      <c r="AA134" s="5">
        <v>14</v>
      </c>
      <c r="AB134" s="5">
        <v>15.4</v>
      </c>
      <c r="AC134" s="5">
        <v>17</v>
      </c>
      <c r="AD134" s="5">
        <v>21.2</v>
      </c>
      <c r="AE134" s="5">
        <v>16.899999999999999</v>
      </c>
      <c r="AF134" s="5">
        <v>29.1</v>
      </c>
      <c r="AG134" s="5">
        <v>23</v>
      </c>
      <c r="AH134" s="5">
        <v>23.7</v>
      </c>
      <c r="AI134" s="5">
        <v>32.4</v>
      </c>
      <c r="AJ134" s="5">
        <v>47.7</v>
      </c>
      <c r="AK134" s="5">
        <v>40.700000000000003</v>
      </c>
      <c r="AL134" s="5">
        <v>44</v>
      </c>
      <c r="AM134" s="5">
        <v>47.5</v>
      </c>
      <c r="AN134" s="5">
        <v>46.5</v>
      </c>
      <c r="AO134" s="5">
        <v>53.3</v>
      </c>
      <c r="AP134" s="5">
        <v>52.3</v>
      </c>
      <c r="AQ134" s="5">
        <v>50.2</v>
      </c>
      <c r="AR134" s="5">
        <v>43.4</v>
      </c>
      <c r="AS134" s="5">
        <v>71.099999999999994</v>
      </c>
      <c r="AT134" s="5">
        <v>71.8</v>
      </c>
      <c r="AU134" s="5">
        <v>73.7</v>
      </c>
      <c r="AV134" s="5">
        <v>74.099999999999994</v>
      </c>
      <c r="AW134" s="5">
        <v>85.9</v>
      </c>
      <c r="AX134" s="5">
        <v>110.8</v>
      </c>
      <c r="AY134" s="5">
        <v>90.6</v>
      </c>
      <c r="AZ134" s="5">
        <v>114.2</v>
      </c>
      <c r="BA134" s="5">
        <v>84.5</v>
      </c>
      <c r="BB134" s="5">
        <v>118.2</v>
      </c>
      <c r="BC134" s="5">
        <v>145.4</v>
      </c>
      <c r="BD134" s="5">
        <v>141.1</v>
      </c>
      <c r="BE134" s="5"/>
    </row>
    <row r="135" spans="1:57" x14ac:dyDescent="0.2">
      <c r="A135" s="408" t="s">
        <v>39</v>
      </c>
      <c r="B135" s="283" t="s">
        <v>40</v>
      </c>
      <c r="C135" s="5">
        <v>1.6</v>
      </c>
      <c r="D135" s="5">
        <v>1.7</v>
      </c>
      <c r="E135" s="5">
        <v>2.5</v>
      </c>
      <c r="F135" s="5">
        <v>4</v>
      </c>
      <c r="G135" s="5">
        <v>3.2</v>
      </c>
      <c r="H135" s="5">
        <v>3.2</v>
      </c>
      <c r="I135" s="5">
        <v>3</v>
      </c>
      <c r="J135" s="5">
        <v>4.7</v>
      </c>
      <c r="K135" s="5">
        <v>3.3</v>
      </c>
      <c r="L135" s="5">
        <v>5.0999999999999996</v>
      </c>
      <c r="M135" s="5">
        <v>5.2</v>
      </c>
      <c r="N135" s="5">
        <v>4.4000000000000004</v>
      </c>
      <c r="O135" s="5">
        <v>6.5</v>
      </c>
      <c r="P135" s="5">
        <v>6.5</v>
      </c>
      <c r="Q135" s="5">
        <v>7.9</v>
      </c>
      <c r="R135" s="5">
        <v>6.7</v>
      </c>
      <c r="S135" s="5">
        <v>6.7</v>
      </c>
      <c r="T135" s="5">
        <v>7.1</v>
      </c>
      <c r="U135" s="5">
        <v>7.3</v>
      </c>
      <c r="V135" s="5">
        <v>8.1999999999999993</v>
      </c>
      <c r="W135" s="5">
        <v>11.2</v>
      </c>
      <c r="X135" s="5">
        <v>12.9</v>
      </c>
      <c r="Y135" s="5">
        <v>13.4</v>
      </c>
      <c r="Z135" s="5">
        <v>12.1</v>
      </c>
      <c r="AA135" s="5">
        <v>14</v>
      </c>
      <c r="AB135" s="5">
        <v>15.4</v>
      </c>
      <c r="AC135" s="5">
        <v>17</v>
      </c>
      <c r="AD135" s="5">
        <v>21.2</v>
      </c>
      <c r="AE135" s="5">
        <v>16.899999999999999</v>
      </c>
      <c r="AF135" s="5">
        <v>29.1</v>
      </c>
      <c r="AG135" s="5">
        <v>23</v>
      </c>
      <c r="AH135" s="5">
        <v>23.7</v>
      </c>
      <c r="AI135" s="5">
        <v>32.4</v>
      </c>
      <c r="AJ135" s="5">
        <v>47.7</v>
      </c>
      <c r="AK135" s="5">
        <v>40.700000000000003</v>
      </c>
      <c r="AL135" s="5">
        <v>44</v>
      </c>
      <c r="AM135" s="5">
        <v>47.5</v>
      </c>
      <c r="AN135" s="5">
        <v>46.5</v>
      </c>
      <c r="AO135" s="5">
        <v>53.3</v>
      </c>
      <c r="AP135" s="5">
        <v>52.3</v>
      </c>
      <c r="AQ135" s="5">
        <v>50.2</v>
      </c>
      <c r="AR135" s="5">
        <v>43.4</v>
      </c>
      <c r="AS135" s="5">
        <v>71.099999999999994</v>
      </c>
      <c r="AT135" s="5">
        <v>71.8</v>
      </c>
      <c r="AU135" s="5">
        <v>73.7</v>
      </c>
      <c r="AV135" s="5">
        <v>74.099999999999994</v>
      </c>
      <c r="AW135" s="5">
        <v>85.9</v>
      </c>
      <c r="AX135" s="5">
        <v>110.8</v>
      </c>
      <c r="AY135" s="5">
        <v>90.6</v>
      </c>
      <c r="AZ135" s="5">
        <v>114.2</v>
      </c>
      <c r="BA135" s="5">
        <v>84.5</v>
      </c>
      <c r="BB135" s="5">
        <v>118.2</v>
      </c>
      <c r="BC135" s="5">
        <v>145.4</v>
      </c>
      <c r="BD135" s="5">
        <v>141.1</v>
      </c>
      <c r="BE135" s="5"/>
    </row>
    <row r="136" spans="1:57" x14ac:dyDescent="0.2">
      <c r="A136" s="414" t="s">
        <v>41</v>
      </c>
      <c r="B136" s="283" t="s">
        <v>42</v>
      </c>
      <c r="C136" s="5">
        <v>0</v>
      </c>
      <c r="D136" s="5">
        <v>0</v>
      </c>
      <c r="E136" s="5">
        <v>0</v>
      </c>
      <c r="F136" s="5">
        <v>0</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
        <v>0</v>
      </c>
      <c r="AD136" s="5">
        <v>0</v>
      </c>
      <c r="AE136" s="5">
        <v>0</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row>
    <row r="137" spans="1:57" x14ac:dyDescent="0.2">
      <c r="A137" s="414" t="s">
        <v>43</v>
      </c>
      <c r="B137" s="283" t="s">
        <v>44</v>
      </c>
      <c r="C137" s="5">
        <v>0</v>
      </c>
      <c r="D137" s="5">
        <v>0</v>
      </c>
      <c r="E137" s="5">
        <v>0</v>
      </c>
      <c r="F137" s="5">
        <v>0</v>
      </c>
      <c r="G137" s="5">
        <v>0</v>
      </c>
      <c r="H137" s="5">
        <v>0</v>
      </c>
      <c r="I137" s="5">
        <v>0</v>
      </c>
      <c r="J137" s="5">
        <v>0</v>
      </c>
      <c r="K137" s="5">
        <v>0</v>
      </c>
      <c r="L137" s="5">
        <v>0</v>
      </c>
      <c r="M137" s="5">
        <v>0</v>
      </c>
      <c r="N137" s="5">
        <v>0</v>
      </c>
      <c r="O137" s="5">
        <v>0</v>
      </c>
      <c r="P137" s="5">
        <v>0</v>
      </c>
      <c r="Q137" s="5">
        <v>0</v>
      </c>
      <c r="R137" s="5">
        <v>0</v>
      </c>
      <c r="S137" s="5">
        <v>0</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0</v>
      </c>
      <c r="BE137" s="5"/>
    </row>
    <row r="138" spans="1:57" x14ac:dyDescent="0.2">
      <c r="A138" s="393" t="s">
        <v>728</v>
      </c>
      <c r="B138" s="394" t="s">
        <v>729</v>
      </c>
      <c r="C138" s="277">
        <v>265.39999999999998</v>
      </c>
      <c r="D138" s="277">
        <v>295.2</v>
      </c>
      <c r="E138" s="277">
        <v>343.1</v>
      </c>
      <c r="F138" s="277">
        <v>431.4</v>
      </c>
      <c r="G138" s="277">
        <v>540.4</v>
      </c>
      <c r="H138" s="277">
        <v>583.6</v>
      </c>
      <c r="I138" s="277">
        <v>655.7</v>
      </c>
      <c r="J138" s="277">
        <v>766</v>
      </c>
      <c r="K138" s="277">
        <v>868.9</v>
      </c>
      <c r="L138" s="277">
        <v>876.1</v>
      </c>
      <c r="M138" s="277">
        <v>998.4</v>
      </c>
      <c r="N138" s="277">
        <v>1111.2</v>
      </c>
      <c r="O138" s="277">
        <v>1290.5</v>
      </c>
      <c r="P138" s="277">
        <v>1526.5</v>
      </c>
      <c r="Q138" s="277">
        <v>1619.8</v>
      </c>
      <c r="R138" s="277">
        <v>1770.1</v>
      </c>
      <c r="S138" s="277">
        <v>1834.9</v>
      </c>
      <c r="T138" s="277">
        <v>1908.6</v>
      </c>
      <c r="U138" s="277">
        <v>2052.1</v>
      </c>
      <c r="V138" s="277">
        <v>2284</v>
      </c>
      <c r="W138" s="277">
        <v>2486.4</v>
      </c>
      <c r="X138" s="277">
        <v>2506.8000000000002</v>
      </c>
      <c r="Y138" s="277">
        <v>2743.6</v>
      </c>
      <c r="Z138" s="277">
        <v>3278.6</v>
      </c>
      <c r="AA138" s="277">
        <v>3624.2</v>
      </c>
      <c r="AB138" s="277">
        <v>3729.6</v>
      </c>
      <c r="AC138" s="277">
        <v>3960.8</v>
      </c>
      <c r="AD138" s="277">
        <v>4379.7</v>
      </c>
      <c r="AE138" s="277">
        <v>4641.8</v>
      </c>
      <c r="AF138" s="277">
        <v>5157.6000000000004</v>
      </c>
      <c r="AG138" s="277">
        <v>5855.1</v>
      </c>
      <c r="AH138" s="277">
        <v>5966.4</v>
      </c>
      <c r="AI138" s="277">
        <v>6198.2</v>
      </c>
      <c r="AJ138" s="277">
        <v>6459.8</v>
      </c>
      <c r="AK138" s="277">
        <v>6777.5</v>
      </c>
      <c r="AL138" s="277">
        <v>7671.9</v>
      </c>
      <c r="AM138" s="277">
        <v>8178</v>
      </c>
      <c r="AN138" s="277">
        <v>9176</v>
      </c>
      <c r="AO138" s="277">
        <v>9423.2999999999993</v>
      </c>
      <c r="AP138" s="277">
        <v>9308.2000000000007</v>
      </c>
      <c r="AQ138" s="277">
        <v>10098.1</v>
      </c>
      <c r="AR138" s="277">
        <v>10630.7</v>
      </c>
      <c r="AS138" s="277">
        <v>11364.3</v>
      </c>
      <c r="AT138" s="277">
        <v>12052.9</v>
      </c>
      <c r="AU138" s="277">
        <v>12814.6</v>
      </c>
      <c r="AV138" s="277">
        <v>12603.4</v>
      </c>
      <c r="AW138" s="277">
        <v>13357.8</v>
      </c>
      <c r="AX138" s="277">
        <v>14261.9</v>
      </c>
      <c r="AY138" s="277">
        <v>16019</v>
      </c>
      <c r="AZ138" s="277">
        <v>16523.3</v>
      </c>
      <c r="BA138" s="277">
        <v>16310.1</v>
      </c>
      <c r="BB138" s="277">
        <v>18677.8</v>
      </c>
      <c r="BC138" s="277">
        <v>20085.3</v>
      </c>
      <c r="BD138" s="277">
        <v>21866.7</v>
      </c>
      <c r="BE138" s="277"/>
    </row>
    <row r="139" spans="1:57" s="384" customFormat="1" ht="15" x14ac:dyDescent="0.35">
      <c r="A139" s="409"/>
      <c r="B139" s="410"/>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c r="AA139" s="411"/>
      <c r="AB139" s="411"/>
      <c r="AC139" s="411"/>
      <c r="AD139" s="411"/>
      <c r="AE139" s="411"/>
      <c r="AF139" s="411"/>
      <c r="AG139" s="411"/>
      <c r="AH139" s="411"/>
      <c r="AI139" s="411"/>
      <c r="AJ139" s="411"/>
      <c r="AK139" s="411"/>
      <c r="AL139" s="411"/>
      <c r="AM139" s="411"/>
      <c r="AN139" s="411"/>
      <c r="AO139" s="411"/>
      <c r="AP139" s="411"/>
      <c r="AQ139" s="411"/>
      <c r="AR139" s="411"/>
      <c r="AS139" s="411"/>
      <c r="AT139" s="411"/>
      <c r="AU139" s="411"/>
      <c r="AV139" s="411"/>
      <c r="AW139" s="411"/>
      <c r="AX139" s="411"/>
      <c r="AY139" s="411"/>
      <c r="AZ139" s="411"/>
      <c r="BA139" s="411"/>
      <c r="BB139" s="411"/>
      <c r="BC139" s="411"/>
      <c r="BD139" s="411"/>
      <c r="BE139" s="411"/>
    </row>
    <row r="140" spans="1:57" s="384" customFormat="1" ht="15" x14ac:dyDescent="0.35">
      <c r="A140" s="382"/>
      <c r="B140" s="401"/>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2"/>
      <c r="BE140" s="412"/>
    </row>
    <row r="141" spans="1:57" x14ac:dyDescent="0.2">
      <c r="A141" s="198" t="s">
        <v>188</v>
      </c>
      <c r="B141" s="390" t="s">
        <v>730</v>
      </c>
      <c r="C141" s="219">
        <v>1.8</v>
      </c>
      <c r="D141" s="219">
        <v>2</v>
      </c>
      <c r="E141" s="219">
        <v>2.4</v>
      </c>
      <c r="F141" s="219">
        <v>3.2</v>
      </c>
      <c r="G141" s="219">
        <v>3.3</v>
      </c>
      <c r="H141" s="219">
        <v>4</v>
      </c>
      <c r="I141" s="219">
        <v>4.5</v>
      </c>
      <c r="J141" s="219">
        <v>5.0999999999999996</v>
      </c>
      <c r="K141" s="219">
        <v>5.5</v>
      </c>
      <c r="L141" s="219">
        <v>6.1</v>
      </c>
      <c r="M141" s="219">
        <v>6.8</v>
      </c>
      <c r="N141" s="219">
        <v>7.9</v>
      </c>
      <c r="O141" s="219">
        <v>8.5</v>
      </c>
      <c r="P141" s="219">
        <v>10.199999999999999</v>
      </c>
      <c r="Q141" s="219">
        <v>10.199999999999999</v>
      </c>
      <c r="R141" s="219">
        <v>10.6</v>
      </c>
      <c r="S141" s="219">
        <v>11.4</v>
      </c>
      <c r="T141" s="219">
        <v>14.1</v>
      </c>
      <c r="U141" s="219">
        <v>15.2</v>
      </c>
      <c r="V141" s="219">
        <v>15.3</v>
      </c>
      <c r="W141" s="219">
        <v>16.3</v>
      </c>
      <c r="X141" s="219">
        <v>15.8</v>
      </c>
      <c r="Y141" s="219">
        <v>17.7</v>
      </c>
      <c r="Z141" s="219">
        <v>18.3</v>
      </c>
      <c r="AA141" s="219">
        <v>19.5</v>
      </c>
      <c r="AB141" s="219">
        <v>20.3</v>
      </c>
      <c r="AC141" s="219">
        <v>44.8</v>
      </c>
      <c r="AD141" s="219">
        <v>48.9</v>
      </c>
      <c r="AE141" s="219">
        <v>49</v>
      </c>
      <c r="AF141" s="219">
        <v>59.1</v>
      </c>
      <c r="AG141" s="219">
        <v>65.400000000000006</v>
      </c>
      <c r="AH141" s="219">
        <v>75.2</v>
      </c>
      <c r="AI141" s="219">
        <v>75.3</v>
      </c>
      <c r="AJ141" s="219">
        <v>80.099999999999994</v>
      </c>
      <c r="AK141" s="219">
        <v>84.8</v>
      </c>
      <c r="AL141" s="219">
        <v>89.4</v>
      </c>
      <c r="AM141" s="219">
        <v>94.4</v>
      </c>
      <c r="AN141" s="219">
        <v>99.5</v>
      </c>
      <c r="AO141" s="219">
        <v>104.9</v>
      </c>
      <c r="AP141" s="219">
        <v>112.3</v>
      </c>
      <c r="AQ141" s="219">
        <v>118.9</v>
      </c>
      <c r="AR141" s="219">
        <v>124.7</v>
      </c>
      <c r="AS141" s="219">
        <v>131.4</v>
      </c>
      <c r="AT141" s="219">
        <v>137.9</v>
      </c>
      <c r="AU141" s="219">
        <v>142.5</v>
      </c>
      <c r="AV141" s="219">
        <v>149.80000000000001</v>
      </c>
      <c r="AW141" s="219">
        <v>150.30000000000001</v>
      </c>
      <c r="AX141" s="219">
        <v>158.69999999999999</v>
      </c>
      <c r="AY141" s="219">
        <v>169.3</v>
      </c>
      <c r="AZ141" s="219">
        <v>180.7</v>
      </c>
      <c r="BA141" s="219">
        <v>200.4</v>
      </c>
      <c r="BB141" s="219">
        <v>206.6</v>
      </c>
      <c r="BC141" s="219">
        <v>228.7</v>
      </c>
      <c r="BD141" s="219">
        <v>261.3</v>
      </c>
      <c r="BE141" s="219"/>
    </row>
    <row r="142" spans="1:57" x14ac:dyDescent="0.2">
      <c r="A142" s="414" t="s">
        <v>741</v>
      </c>
      <c r="B142" s="283" t="s">
        <v>45</v>
      </c>
      <c r="C142" s="5">
        <v>0</v>
      </c>
      <c r="D142" s="5">
        <v>0</v>
      </c>
      <c r="E142" s="5">
        <v>0</v>
      </c>
      <c r="F142" s="5">
        <v>0</v>
      </c>
      <c r="G142" s="5">
        <v>0</v>
      </c>
      <c r="H142" s="5">
        <v>0</v>
      </c>
      <c r="I142" s="5">
        <v>0</v>
      </c>
      <c r="J142" s="5">
        <v>0</v>
      </c>
      <c r="K142" s="5">
        <v>0</v>
      </c>
      <c r="L142" s="5">
        <v>0</v>
      </c>
      <c r="M142" s="5">
        <v>0</v>
      </c>
      <c r="N142" s="5">
        <v>0</v>
      </c>
      <c r="O142" s="5">
        <v>0</v>
      </c>
      <c r="P142" s="5">
        <v>0</v>
      </c>
      <c r="Q142" s="5">
        <v>0</v>
      </c>
      <c r="R142" s="5">
        <v>0</v>
      </c>
      <c r="S142" s="5">
        <v>0</v>
      </c>
      <c r="T142" s="5">
        <v>0</v>
      </c>
      <c r="U142" s="5">
        <v>0</v>
      </c>
      <c r="V142" s="5">
        <v>0</v>
      </c>
      <c r="W142" s="5">
        <v>0</v>
      </c>
      <c r="X142" s="5">
        <v>0</v>
      </c>
      <c r="Y142" s="5">
        <v>0</v>
      </c>
      <c r="Z142" s="5">
        <v>0</v>
      </c>
      <c r="AA142" s="5">
        <v>0</v>
      </c>
      <c r="AB142" s="5">
        <v>0</v>
      </c>
      <c r="AC142" s="5">
        <v>0</v>
      </c>
      <c r="AD142" s="5">
        <v>0</v>
      </c>
      <c r="AE142" s="5">
        <v>0</v>
      </c>
      <c r="AF142" s="5">
        <v>0</v>
      </c>
      <c r="AG142" s="5">
        <v>0</v>
      </c>
      <c r="AH142" s="5">
        <v>0</v>
      </c>
      <c r="AI142" s="5">
        <v>0</v>
      </c>
      <c r="AJ142" s="5">
        <v>0</v>
      </c>
      <c r="AK142" s="5">
        <v>0</v>
      </c>
      <c r="AL142" s="5">
        <v>0</v>
      </c>
      <c r="AM142" s="5">
        <v>0</v>
      </c>
      <c r="AN142" s="5">
        <v>0</v>
      </c>
      <c r="AO142" s="5">
        <v>0</v>
      </c>
      <c r="AP142" s="5">
        <v>0</v>
      </c>
      <c r="AQ142" s="5">
        <v>0</v>
      </c>
      <c r="AR142" s="5">
        <v>0</v>
      </c>
      <c r="AS142" s="5">
        <v>0</v>
      </c>
      <c r="AT142" s="5">
        <v>0</v>
      </c>
      <c r="AU142" s="5">
        <v>0</v>
      </c>
      <c r="AV142" s="5">
        <v>0</v>
      </c>
      <c r="AW142" s="5">
        <v>0</v>
      </c>
      <c r="AX142" s="5">
        <v>0</v>
      </c>
      <c r="AY142" s="5">
        <v>0</v>
      </c>
      <c r="AZ142" s="5">
        <v>0</v>
      </c>
      <c r="BA142" s="5">
        <v>0</v>
      </c>
      <c r="BB142" s="5">
        <v>0</v>
      </c>
      <c r="BC142" s="5">
        <v>0</v>
      </c>
      <c r="BD142" s="5">
        <v>0</v>
      </c>
      <c r="BE142" s="5"/>
    </row>
    <row r="143" spans="1:57" x14ac:dyDescent="0.2">
      <c r="A143" s="408" t="s">
        <v>743</v>
      </c>
      <c r="B143" s="283" t="s">
        <v>46</v>
      </c>
      <c r="C143" s="5">
        <v>0</v>
      </c>
      <c r="D143" s="5">
        <v>0</v>
      </c>
      <c r="E143" s="5">
        <v>0</v>
      </c>
      <c r="F143" s="5">
        <v>0</v>
      </c>
      <c r="G143" s="5">
        <v>0</v>
      </c>
      <c r="H143" s="5">
        <v>0</v>
      </c>
      <c r="I143" s="5">
        <v>0</v>
      </c>
      <c r="J143" s="5">
        <v>0</v>
      </c>
      <c r="K143" s="5">
        <v>0</v>
      </c>
      <c r="L143" s="5">
        <v>0</v>
      </c>
      <c r="M143" s="5">
        <v>0</v>
      </c>
      <c r="N143" s="5">
        <v>0</v>
      </c>
      <c r="O143" s="5">
        <v>0</v>
      </c>
      <c r="P143" s="5">
        <v>0</v>
      </c>
      <c r="Q143" s="5">
        <v>0</v>
      </c>
      <c r="R143" s="5">
        <v>0</v>
      </c>
      <c r="S143" s="5">
        <v>0</v>
      </c>
      <c r="T143" s="5">
        <v>0</v>
      </c>
      <c r="U143" s="5">
        <v>0</v>
      </c>
      <c r="V143" s="5">
        <v>0</v>
      </c>
      <c r="W143" s="5">
        <v>0</v>
      </c>
      <c r="X143" s="5">
        <v>0</v>
      </c>
      <c r="Y143" s="5">
        <v>0</v>
      </c>
      <c r="Z143" s="5">
        <v>0</v>
      </c>
      <c r="AA143" s="5">
        <v>0</v>
      </c>
      <c r="AB143" s="5">
        <v>0</v>
      </c>
      <c r="AC143" s="5">
        <v>0</v>
      </c>
      <c r="AD143" s="5">
        <v>0</v>
      </c>
      <c r="AE143" s="5">
        <v>0</v>
      </c>
      <c r="AF143" s="5">
        <v>0</v>
      </c>
      <c r="AG143" s="5">
        <v>0</v>
      </c>
      <c r="AH143" s="5">
        <v>0</v>
      </c>
      <c r="AI143" s="5">
        <v>0</v>
      </c>
      <c r="AJ143" s="5">
        <v>0</v>
      </c>
      <c r="AK143" s="5">
        <v>0</v>
      </c>
      <c r="AL143" s="5">
        <v>0</v>
      </c>
      <c r="AM143" s="5">
        <v>0</v>
      </c>
      <c r="AN143" s="5">
        <v>0</v>
      </c>
      <c r="AO143" s="5">
        <v>0</v>
      </c>
      <c r="AP143" s="5">
        <v>0</v>
      </c>
      <c r="AQ143" s="5">
        <v>0</v>
      </c>
      <c r="AR143" s="5">
        <v>0</v>
      </c>
      <c r="AS143" s="5">
        <v>0</v>
      </c>
      <c r="AT143" s="5">
        <v>0</v>
      </c>
      <c r="AU143" s="5">
        <v>0</v>
      </c>
      <c r="AV143" s="5">
        <v>0</v>
      </c>
      <c r="AW143" s="5">
        <v>0</v>
      </c>
      <c r="AX143" s="5">
        <v>0</v>
      </c>
      <c r="AY143" s="5">
        <v>0</v>
      </c>
      <c r="AZ143" s="5">
        <v>0</v>
      </c>
      <c r="BA143" s="5">
        <v>0</v>
      </c>
      <c r="BB143" s="5">
        <v>0</v>
      </c>
      <c r="BC143" s="5">
        <v>0</v>
      </c>
      <c r="BD143" s="5">
        <v>0</v>
      </c>
      <c r="BE143" s="5"/>
    </row>
    <row r="144" spans="1:57" x14ac:dyDescent="0.2">
      <c r="A144" s="408" t="s">
        <v>744</v>
      </c>
      <c r="B144" s="283" t="s">
        <v>47</v>
      </c>
      <c r="C144" s="5">
        <v>0</v>
      </c>
      <c r="D144" s="5">
        <v>0</v>
      </c>
      <c r="E144" s="5">
        <v>0</v>
      </c>
      <c r="F144" s="5">
        <v>0</v>
      </c>
      <c r="G144" s="5">
        <v>0</v>
      </c>
      <c r="H144" s="5">
        <v>0</v>
      </c>
      <c r="I144" s="5">
        <v>0</v>
      </c>
      <c r="J144" s="5">
        <v>0</v>
      </c>
      <c r="K144" s="5">
        <v>0</v>
      </c>
      <c r="L144" s="5">
        <v>0</v>
      </c>
      <c r="M144" s="5">
        <v>0</v>
      </c>
      <c r="N144" s="5">
        <v>0</v>
      </c>
      <c r="O144" s="5">
        <v>0</v>
      </c>
      <c r="P144" s="5">
        <v>0</v>
      </c>
      <c r="Q144" s="5">
        <v>0</v>
      </c>
      <c r="R144" s="5">
        <v>0</v>
      </c>
      <c r="S144" s="5">
        <v>0</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v>0</v>
      </c>
      <c r="BA144" s="5">
        <v>0</v>
      </c>
      <c r="BB144" s="5">
        <v>0</v>
      </c>
      <c r="BC144" s="5">
        <v>0</v>
      </c>
      <c r="BD144" s="5">
        <v>0</v>
      </c>
      <c r="BE144" s="5"/>
    </row>
    <row r="145" spans="1:57" x14ac:dyDescent="0.2">
      <c r="A145" s="414" t="s">
        <v>48</v>
      </c>
      <c r="B145" s="283" t="s">
        <v>49</v>
      </c>
      <c r="C145" s="5">
        <v>1.4</v>
      </c>
      <c r="D145" s="5">
        <v>1.6</v>
      </c>
      <c r="E145" s="5">
        <v>1.8</v>
      </c>
      <c r="F145" s="5">
        <v>2.6</v>
      </c>
      <c r="G145" s="5">
        <v>2.5</v>
      </c>
      <c r="H145" s="5">
        <v>3.1</v>
      </c>
      <c r="I145" s="5">
        <v>3.4</v>
      </c>
      <c r="J145" s="5">
        <v>3.8</v>
      </c>
      <c r="K145" s="5">
        <v>4.0999999999999996</v>
      </c>
      <c r="L145" s="5">
        <v>4.5</v>
      </c>
      <c r="M145" s="5">
        <v>5.0999999999999996</v>
      </c>
      <c r="N145" s="5">
        <v>5.6</v>
      </c>
      <c r="O145" s="5">
        <v>6.3</v>
      </c>
      <c r="P145" s="5">
        <v>7.7</v>
      </c>
      <c r="Q145" s="5">
        <v>7.6</v>
      </c>
      <c r="R145" s="5">
        <v>7.8</v>
      </c>
      <c r="S145" s="5">
        <v>8.4</v>
      </c>
      <c r="T145" s="5">
        <v>10.7</v>
      </c>
      <c r="U145" s="5">
        <v>11.6</v>
      </c>
      <c r="V145" s="5">
        <v>12</v>
      </c>
      <c r="W145" s="5">
        <v>12.1</v>
      </c>
      <c r="X145" s="5">
        <v>11.7</v>
      </c>
      <c r="Y145" s="5">
        <v>13.1</v>
      </c>
      <c r="Z145" s="5">
        <v>13.6</v>
      </c>
      <c r="AA145" s="5">
        <v>14.4</v>
      </c>
      <c r="AB145" s="5">
        <v>15.1</v>
      </c>
      <c r="AC145" s="5">
        <v>43.1</v>
      </c>
      <c r="AD145" s="5">
        <v>46.9</v>
      </c>
      <c r="AE145" s="5">
        <v>46.9</v>
      </c>
      <c r="AF145" s="5">
        <v>59.1</v>
      </c>
      <c r="AG145" s="5">
        <v>65.400000000000006</v>
      </c>
      <c r="AH145" s="5">
        <v>75.2</v>
      </c>
      <c r="AI145" s="5">
        <v>75.3</v>
      </c>
      <c r="AJ145" s="5">
        <v>80.099999999999994</v>
      </c>
      <c r="AK145" s="5">
        <v>84.8</v>
      </c>
      <c r="AL145" s="5">
        <v>89.4</v>
      </c>
      <c r="AM145" s="5">
        <v>94.4</v>
      </c>
      <c r="AN145" s="5">
        <v>99.5</v>
      </c>
      <c r="AO145" s="5">
        <v>104.9</v>
      </c>
      <c r="AP145" s="5">
        <v>112.3</v>
      </c>
      <c r="AQ145" s="5">
        <v>118.9</v>
      </c>
      <c r="AR145" s="5">
        <v>124.7</v>
      </c>
      <c r="AS145" s="5">
        <v>131.4</v>
      </c>
      <c r="AT145" s="5">
        <v>137.9</v>
      </c>
      <c r="AU145" s="5">
        <v>142.5</v>
      </c>
      <c r="AV145" s="5">
        <v>149.80000000000001</v>
      </c>
      <c r="AW145" s="5">
        <v>150.30000000000001</v>
      </c>
      <c r="AX145" s="5">
        <v>158.69999999999999</v>
      </c>
      <c r="AY145" s="5">
        <v>169.3</v>
      </c>
      <c r="AZ145" s="5">
        <v>180.7</v>
      </c>
      <c r="BA145" s="5">
        <v>200.4</v>
      </c>
      <c r="BB145" s="5">
        <v>206.6</v>
      </c>
      <c r="BC145" s="5">
        <v>228.7</v>
      </c>
      <c r="BD145" s="5">
        <v>261.3</v>
      </c>
      <c r="BE145" s="5"/>
    </row>
    <row r="146" spans="1:57" x14ac:dyDescent="0.2">
      <c r="A146" s="408" t="s">
        <v>745</v>
      </c>
      <c r="B146" s="283" t="s">
        <v>50</v>
      </c>
      <c r="C146" s="5">
        <v>1.4</v>
      </c>
      <c r="D146" s="5">
        <v>1.6</v>
      </c>
      <c r="E146" s="5">
        <v>1.8</v>
      </c>
      <c r="F146" s="5">
        <v>2.6</v>
      </c>
      <c r="G146" s="5">
        <v>2.5</v>
      </c>
      <c r="H146" s="5">
        <v>3.1</v>
      </c>
      <c r="I146" s="5">
        <v>3.4</v>
      </c>
      <c r="J146" s="5">
        <v>3.8</v>
      </c>
      <c r="K146" s="5">
        <v>4.0999999999999996</v>
      </c>
      <c r="L146" s="5">
        <v>4.5</v>
      </c>
      <c r="M146" s="5">
        <v>5.0999999999999996</v>
      </c>
      <c r="N146" s="5">
        <v>5.6</v>
      </c>
      <c r="O146" s="5">
        <v>6.3</v>
      </c>
      <c r="P146" s="5">
        <v>7.7</v>
      </c>
      <c r="Q146" s="5">
        <v>7.6</v>
      </c>
      <c r="R146" s="5">
        <v>7.8</v>
      </c>
      <c r="S146" s="5">
        <v>8.4</v>
      </c>
      <c r="T146" s="5">
        <v>10.7</v>
      </c>
      <c r="U146" s="5">
        <v>11.6</v>
      </c>
      <c r="V146" s="5">
        <v>12</v>
      </c>
      <c r="W146" s="5">
        <v>12.1</v>
      </c>
      <c r="X146" s="5">
        <v>11.7</v>
      </c>
      <c r="Y146" s="5">
        <v>13.1</v>
      </c>
      <c r="Z146" s="5">
        <v>13.6</v>
      </c>
      <c r="AA146" s="5">
        <v>14.4</v>
      </c>
      <c r="AB146" s="5">
        <v>15.1</v>
      </c>
      <c r="AC146" s="5">
        <v>43.1</v>
      </c>
      <c r="AD146" s="5">
        <v>46.9</v>
      </c>
      <c r="AE146" s="5">
        <v>46.9</v>
      </c>
      <c r="AF146" s="5">
        <v>59.1</v>
      </c>
      <c r="AG146" s="5">
        <v>65.400000000000006</v>
      </c>
      <c r="AH146" s="5">
        <v>75.2</v>
      </c>
      <c r="AI146" s="5">
        <v>75.3</v>
      </c>
      <c r="AJ146" s="5">
        <v>80.099999999999994</v>
      </c>
      <c r="AK146" s="5">
        <v>84.8</v>
      </c>
      <c r="AL146" s="5">
        <v>89.4</v>
      </c>
      <c r="AM146" s="5">
        <v>94.4</v>
      </c>
      <c r="AN146" s="5">
        <v>99.5</v>
      </c>
      <c r="AO146" s="5">
        <v>104.9</v>
      </c>
      <c r="AP146" s="5">
        <v>112.3</v>
      </c>
      <c r="AQ146" s="5">
        <v>118.9</v>
      </c>
      <c r="AR146" s="5">
        <v>124.7</v>
      </c>
      <c r="AS146" s="5">
        <v>131.4</v>
      </c>
      <c r="AT146" s="5">
        <v>137.9</v>
      </c>
      <c r="AU146" s="5">
        <v>142.5</v>
      </c>
      <c r="AV146" s="5">
        <v>149.80000000000001</v>
      </c>
      <c r="AW146" s="5">
        <v>150.30000000000001</v>
      </c>
      <c r="AX146" s="5">
        <v>158.69999999999999</v>
      </c>
      <c r="AY146" s="5">
        <v>169.3</v>
      </c>
      <c r="AZ146" s="5">
        <v>180.7</v>
      </c>
      <c r="BA146" s="5">
        <v>200.4</v>
      </c>
      <c r="BB146" s="5">
        <v>206.6</v>
      </c>
      <c r="BC146" s="5">
        <v>228.7</v>
      </c>
      <c r="BD146" s="5">
        <v>261.3</v>
      </c>
      <c r="BE146" s="5"/>
    </row>
    <row r="147" spans="1:57" x14ac:dyDescent="0.2">
      <c r="A147" s="408" t="s">
        <v>746</v>
      </c>
      <c r="B147" s="283" t="s">
        <v>51</v>
      </c>
      <c r="C147" s="5">
        <v>0</v>
      </c>
      <c r="D147" s="5">
        <v>0</v>
      </c>
      <c r="E147" s="5">
        <v>0</v>
      </c>
      <c r="F147" s="5">
        <v>0</v>
      </c>
      <c r="G147" s="5">
        <v>0</v>
      </c>
      <c r="H147" s="5">
        <v>0</v>
      </c>
      <c r="I147" s="5">
        <v>0</v>
      </c>
      <c r="J147" s="5">
        <v>0</v>
      </c>
      <c r="K147" s="5">
        <v>0</v>
      </c>
      <c r="L147" s="5">
        <v>0</v>
      </c>
      <c r="M147" s="5">
        <v>0</v>
      </c>
      <c r="N147" s="5">
        <v>0</v>
      </c>
      <c r="O147" s="5">
        <v>0</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v>0</v>
      </c>
      <c r="BA147" s="5">
        <v>0</v>
      </c>
      <c r="BB147" s="5">
        <v>0</v>
      </c>
      <c r="BC147" s="5">
        <v>0</v>
      </c>
      <c r="BD147" s="5">
        <v>0</v>
      </c>
      <c r="BE147" s="5"/>
    </row>
    <row r="148" spans="1:57" x14ac:dyDescent="0.2">
      <c r="A148" s="414" t="s">
        <v>52</v>
      </c>
      <c r="B148" s="283" t="s">
        <v>53</v>
      </c>
      <c r="C148" s="5">
        <v>0.4</v>
      </c>
      <c r="D148" s="5">
        <v>0.4</v>
      </c>
      <c r="E148" s="5">
        <v>0.5</v>
      </c>
      <c r="F148" s="5">
        <v>0.6</v>
      </c>
      <c r="G148" s="5">
        <v>0.8</v>
      </c>
      <c r="H148" s="5">
        <v>1</v>
      </c>
      <c r="I148" s="5">
        <v>1.1000000000000001</v>
      </c>
      <c r="J148" s="5">
        <v>1.3</v>
      </c>
      <c r="K148" s="5">
        <v>1.4</v>
      </c>
      <c r="L148" s="5">
        <v>1.6</v>
      </c>
      <c r="M148" s="5">
        <v>1.8</v>
      </c>
      <c r="N148" s="5">
        <v>2.2999999999999998</v>
      </c>
      <c r="O148" s="5">
        <v>2.2000000000000002</v>
      </c>
      <c r="P148" s="5">
        <v>2.4</v>
      </c>
      <c r="Q148" s="5">
        <v>2.7</v>
      </c>
      <c r="R148" s="5">
        <v>2.8</v>
      </c>
      <c r="S148" s="5">
        <v>3</v>
      </c>
      <c r="T148" s="5">
        <v>3.4</v>
      </c>
      <c r="U148" s="5">
        <v>3.6</v>
      </c>
      <c r="V148" s="5">
        <v>3.3</v>
      </c>
      <c r="W148" s="5">
        <v>4.2</v>
      </c>
      <c r="X148" s="5">
        <v>4.0999999999999996</v>
      </c>
      <c r="Y148" s="5">
        <v>4.5999999999999996</v>
      </c>
      <c r="Z148" s="5">
        <v>4.7</v>
      </c>
      <c r="AA148" s="5">
        <v>5</v>
      </c>
      <c r="AB148" s="5">
        <v>5.2</v>
      </c>
      <c r="AC148" s="5">
        <v>1.7</v>
      </c>
      <c r="AD148" s="5">
        <v>2</v>
      </c>
      <c r="AE148" s="5">
        <v>2</v>
      </c>
      <c r="AF148" s="5">
        <v>0</v>
      </c>
      <c r="AG148" s="5">
        <v>0</v>
      </c>
      <c r="AH148" s="5">
        <v>0</v>
      </c>
      <c r="AI148" s="5">
        <v>0</v>
      </c>
      <c r="AJ148" s="5">
        <v>0</v>
      </c>
      <c r="AK148" s="5">
        <v>0</v>
      </c>
      <c r="AL148" s="5">
        <v>0</v>
      </c>
      <c r="AM148" s="5">
        <v>0</v>
      </c>
      <c r="AN148" s="5">
        <v>0</v>
      </c>
      <c r="AO148" s="5">
        <v>0</v>
      </c>
      <c r="AP148" s="5">
        <v>0</v>
      </c>
      <c r="AQ148" s="5">
        <v>0</v>
      </c>
      <c r="AR148" s="5">
        <v>0</v>
      </c>
      <c r="AS148" s="5">
        <v>0</v>
      </c>
      <c r="AT148" s="5">
        <v>0</v>
      </c>
      <c r="AU148" s="5">
        <v>0</v>
      </c>
      <c r="AV148" s="5">
        <v>0</v>
      </c>
      <c r="AW148" s="5">
        <v>0</v>
      </c>
      <c r="AX148" s="5">
        <v>0</v>
      </c>
      <c r="AY148" s="5">
        <v>0</v>
      </c>
      <c r="AZ148" s="5">
        <v>0</v>
      </c>
      <c r="BA148" s="5">
        <v>0</v>
      </c>
      <c r="BB148" s="5">
        <v>0</v>
      </c>
      <c r="BC148" s="5">
        <v>0</v>
      </c>
      <c r="BD148" s="5">
        <v>0</v>
      </c>
      <c r="BE148" s="5"/>
    </row>
    <row r="149" spans="1:57" x14ac:dyDescent="0.2">
      <c r="A149" s="408" t="s">
        <v>55</v>
      </c>
      <c r="B149" s="283" t="s">
        <v>56</v>
      </c>
      <c r="C149" s="5">
        <v>0.4</v>
      </c>
      <c r="D149" s="5">
        <v>0.4</v>
      </c>
      <c r="E149" s="5">
        <v>0.5</v>
      </c>
      <c r="F149" s="5">
        <v>0.6</v>
      </c>
      <c r="G149" s="5">
        <v>0.8</v>
      </c>
      <c r="H149" s="5">
        <v>1</v>
      </c>
      <c r="I149" s="5">
        <v>1.1000000000000001</v>
      </c>
      <c r="J149" s="5">
        <v>1.3</v>
      </c>
      <c r="K149" s="5">
        <v>1.4</v>
      </c>
      <c r="L149" s="5">
        <v>1.6</v>
      </c>
      <c r="M149" s="5">
        <v>1.8</v>
      </c>
      <c r="N149" s="5">
        <v>2.2999999999999998</v>
      </c>
      <c r="O149" s="5">
        <v>2.2000000000000002</v>
      </c>
      <c r="P149" s="5">
        <v>2.4</v>
      </c>
      <c r="Q149" s="5">
        <v>2.7</v>
      </c>
      <c r="R149" s="5">
        <v>2.8</v>
      </c>
      <c r="S149" s="5">
        <v>3</v>
      </c>
      <c r="T149" s="5">
        <v>3.4</v>
      </c>
      <c r="U149" s="5">
        <v>3.6</v>
      </c>
      <c r="V149" s="5">
        <v>3.3</v>
      </c>
      <c r="W149" s="5">
        <v>4.2</v>
      </c>
      <c r="X149" s="5">
        <v>4.0999999999999996</v>
      </c>
      <c r="Y149" s="5">
        <v>4.5999999999999996</v>
      </c>
      <c r="Z149" s="5">
        <v>4.7</v>
      </c>
      <c r="AA149" s="5">
        <v>5</v>
      </c>
      <c r="AB149" s="5">
        <v>5.2</v>
      </c>
      <c r="AC149" s="5">
        <v>1.7</v>
      </c>
      <c r="AD149" s="5">
        <v>2</v>
      </c>
      <c r="AE149" s="5">
        <v>2</v>
      </c>
      <c r="AF149" s="5">
        <v>0</v>
      </c>
      <c r="AG149" s="5">
        <v>0</v>
      </c>
      <c r="AH149" s="5">
        <v>0</v>
      </c>
      <c r="AI149" s="5">
        <v>0</v>
      </c>
      <c r="AJ149" s="5">
        <v>0</v>
      </c>
      <c r="AK149" s="5">
        <v>0</v>
      </c>
      <c r="AL149" s="5">
        <v>0</v>
      </c>
      <c r="AM149" s="5">
        <v>0</v>
      </c>
      <c r="AN149" s="5">
        <v>0</v>
      </c>
      <c r="AO149" s="5">
        <v>0</v>
      </c>
      <c r="AP149" s="5">
        <v>0</v>
      </c>
      <c r="AQ149" s="5">
        <v>0</v>
      </c>
      <c r="AR149" s="5">
        <v>0</v>
      </c>
      <c r="AS149" s="5">
        <v>0</v>
      </c>
      <c r="AT149" s="5">
        <v>0</v>
      </c>
      <c r="AU149" s="5">
        <v>0</v>
      </c>
      <c r="AV149" s="5">
        <v>0</v>
      </c>
      <c r="AW149" s="5">
        <v>0</v>
      </c>
      <c r="AX149" s="5">
        <v>0</v>
      </c>
      <c r="AY149" s="5">
        <v>0</v>
      </c>
      <c r="AZ149" s="5">
        <v>0</v>
      </c>
      <c r="BA149" s="5">
        <v>0</v>
      </c>
      <c r="BB149" s="5">
        <v>0</v>
      </c>
      <c r="BC149" s="5">
        <v>0</v>
      </c>
      <c r="BD149" s="5">
        <v>0</v>
      </c>
      <c r="BE149" s="5"/>
    </row>
    <row r="150" spans="1:57" x14ac:dyDescent="0.2">
      <c r="A150" s="408" t="s">
        <v>58</v>
      </c>
      <c r="B150" s="283" t="s">
        <v>59</v>
      </c>
      <c r="C150" s="5">
        <v>0</v>
      </c>
      <c r="D150" s="5">
        <v>0</v>
      </c>
      <c r="E150" s="5">
        <v>0</v>
      </c>
      <c r="F150" s="5">
        <v>0</v>
      </c>
      <c r="G150" s="5">
        <v>0</v>
      </c>
      <c r="H150" s="5">
        <v>0</v>
      </c>
      <c r="I150" s="5">
        <v>0</v>
      </c>
      <c r="J150" s="5">
        <v>0</v>
      </c>
      <c r="K150" s="5">
        <v>0</v>
      </c>
      <c r="L150" s="5">
        <v>0</v>
      </c>
      <c r="M150" s="5">
        <v>0</v>
      </c>
      <c r="N150" s="5">
        <v>0</v>
      </c>
      <c r="O150" s="5">
        <v>0</v>
      </c>
      <c r="P150" s="5">
        <v>0</v>
      </c>
      <c r="Q150" s="5">
        <v>0</v>
      </c>
      <c r="R150" s="5">
        <v>0</v>
      </c>
      <c r="S150" s="5">
        <v>0</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v>0</v>
      </c>
      <c r="BA150" s="5">
        <v>0</v>
      </c>
      <c r="BB150" s="5">
        <v>0</v>
      </c>
      <c r="BC150" s="5">
        <v>0</v>
      </c>
      <c r="BD150" s="5">
        <v>0</v>
      </c>
      <c r="BE150" s="5"/>
    </row>
    <row r="151" spans="1:57" s="4" customFormat="1" x14ac:dyDescent="0.2">
      <c r="A151" s="393" t="s">
        <v>731</v>
      </c>
      <c r="B151" s="394" t="s">
        <v>732</v>
      </c>
      <c r="C151" s="277">
        <v>267.2</v>
      </c>
      <c r="D151" s="277">
        <v>297.3</v>
      </c>
      <c r="E151" s="277">
        <v>345.5</v>
      </c>
      <c r="F151" s="277">
        <v>434.6</v>
      </c>
      <c r="G151" s="277">
        <v>543.70000000000005</v>
      </c>
      <c r="H151" s="277">
        <v>587.6</v>
      </c>
      <c r="I151" s="277">
        <v>660.2</v>
      </c>
      <c r="J151" s="277">
        <v>771.2</v>
      </c>
      <c r="K151" s="277">
        <v>874.4</v>
      </c>
      <c r="L151" s="277">
        <v>882.2</v>
      </c>
      <c r="M151" s="277">
        <v>1005.2</v>
      </c>
      <c r="N151" s="277">
        <v>1119.0999999999999</v>
      </c>
      <c r="O151" s="277">
        <v>1298.9000000000001</v>
      </c>
      <c r="P151" s="277">
        <v>1536.6</v>
      </c>
      <c r="Q151" s="277">
        <v>1630</v>
      </c>
      <c r="R151" s="277">
        <v>1780.6</v>
      </c>
      <c r="S151" s="277">
        <v>1846.3</v>
      </c>
      <c r="T151" s="277">
        <v>1922.7</v>
      </c>
      <c r="U151" s="277">
        <v>2067.3000000000002</v>
      </c>
      <c r="V151" s="277">
        <v>2299.3000000000002</v>
      </c>
      <c r="W151" s="277">
        <v>2502.6999999999998</v>
      </c>
      <c r="X151" s="277">
        <v>2522.6</v>
      </c>
      <c r="Y151" s="277">
        <v>2761.3</v>
      </c>
      <c r="Z151" s="277">
        <v>3296.9</v>
      </c>
      <c r="AA151" s="277">
        <v>3643.7</v>
      </c>
      <c r="AB151" s="277">
        <v>3749.9</v>
      </c>
      <c r="AC151" s="277">
        <v>4005.5</v>
      </c>
      <c r="AD151" s="277">
        <v>4428.6000000000004</v>
      </c>
      <c r="AE151" s="277">
        <v>4690.7</v>
      </c>
      <c r="AF151" s="277">
        <v>5216.6000000000004</v>
      </c>
      <c r="AG151" s="277">
        <v>5920.5</v>
      </c>
      <c r="AH151" s="277">
        <v>6041.6</v>
      </c>
      <c r="AI151" s="277">
        <v>6273.5</v>
      </c>
      <c r="AJ151" s="277">
        <v>6539.9</v>
      </c>
      <c r="AK151" s="277">
        <v>6862.2</v>
      </c>
      <c r="AL151" s="277">
        <v>7761.2</v>
      </c>
      <c r="AM151" s="277">
        <v>8272.5</v>
      </c>
      <c r="AN151" s="277">
        <v>9275.4</v>
      </c>
      <c r="AO151" s="277">
        <v>9528.2000000000007</v>
      </c>
      <c r="AP151" s="277">
        <v>9420.5</v>
      </c>
      <c r="AQ151" s="277">
        <v>10217</v>
      </c>
      <c r="AR151" s="277">
        <v>10755.4</v>
      </c>
      <c r="AS151" s="277">
        <v>11495.7</v>
      </c>
      <c r="AT151" s="277">
        <v>12190.8</v>
      </c>
      <c r="AU151" s="277">
        <v>12957.1</v>
      </c>
      <c r="AV151" s="277">
        <v>12753.2</v>
      </c>
      <c r="AW151" s="277">
        <v>13508.2</v>
      </c>
      <c r="AX151" s="277">
        <v>14420.6</v>
      </c>
      <c r="AY151" s="277">
        <v>16188.3</v>
      </c>
      <c r="AZ151" s="277">
        <v>16703.900000000001</v>
      </c>
      <c r="BA151" s="277">
        <v>16510.5</v>
      </c>
      <c r="BB151" s="277">
        <v>18884.400000000001</v>
      </c>
      <c r="BC151" s="277">
        <v>20314</v>
      </c>
      <c r="BD151" s="277">
        <v>22128</v>
      </c>
      <c r="BE151" s="277"/>
    </row>
    <row r="152" spans="1:57" s="384" customFormat="1" ht="15" x14ac:dyDescent="0.35">
      <c r="A152" s="382"/>
      <c r="B152" s="401"/>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12"/>
      <c r="AZ152" s="412"/>
      <c r="BA152" s="412"/>
      <c r="BB152" s="412"/>
      <c r="BC152" s="412"/>
      <c r="BD152" s="412"/>
      <c r="BE152" s="412"/>
    </row>
    <row r="153" spans="1:57" s="393" customFormat="1" ht="13.5" thickBot="1" x14ac:dyDescent="0.25">
      <c r="A153" s="266" t="s">
        <v>1635</v>
      </c>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t="s">
        <v>178</v>
      </c>
    </row>
    <row r="154" spans="1:57" s="384" customFormat="1" ht="15" x14ac:dyDescent="0.35">
      <c r="A154" s="382"/>
      <c r="B154" s="40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row>
    <row r="155" spans="1:57" x14ac:dyDescent="0.2">
      <c r="A155" s="268" t="s">
        <v>437</v>
      </c>
    </row>
    <row r="156" spans="1:57" x14ac:dyDescent="0.2">
      <c r="A156" s="399" t="s">
        <v>78</v>
      </c>
    </row>
  </sheetData>
  <phoneticPr fontId="0" type="noConversion"/>
  <pageMargins left="0.55118110236220497" right="0.55118110236220497" top="0.55118110236220497" bottom="0.55118110236220497" header="0.196850393700787" footer="0.196850393700787"/>
  <pageSetup paperSize="9" scale="57" fitToHeight="0" orientation="portrait" r:id="rId1"/>
  <headerFooter alignWithMargins="0">
    <oddFooter>&amp;L&amp;8statec&amp;R&amp;8&amp;D</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55"/>
    <pageSetUpPr autoPageBreaks="0" fitToPage="1"/>
  </sheetPr>
  <dimension ref="A1:BE156"/>
  <sheetViews>
    <sheetView showGridLines="0" zoomScale="85" zoomScaleNormal="85" workbookViewId="0"/>
  </sheetViews>
  <sheetFormatPr defaultColWidth="11.42578125" defaultRowHeight="12.75" x14ac:dyDescent="0.2"/>
  <cols>
    <col min="1" max="1" width="64.7109375" style="185" customWidth="1"/>
    <col min="2" max="2" width="14.1406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4" customFormat="1" ht="15" x14ac:dyDescent="0.35">
      <c r="A2" s="263" t="s">
        <v>60</v>
      </c>
      <c r="B2" s="400" t="s">
        <v>179</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10"/>
    </row>
    <row r="3" spans="1:57" s="384" customFormat="1" ht="15" x14ac:dyDescent="0.35">
      <c r="A3" s="382"/>
      <c r="B3" s="401"/>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4" customFormat="1" ht="15" x14ac:dyDescent="0.35">
      <c r="A5" s="382"/>
      <c r="B5" s="401"/>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row>
    <row r="6" spans="1:57" x14ac:dyDescent="0.2">
      <c r="A6" s="198" t="s">
        <v>711</v>
      </c>
      <c r="B6" s="390" t="s">
        <v>123</v>
      </c>
      <c r="C6" s="219">
        <v>9</v>
      </c>
      <c r="D6" s="219">
        <v>9.8000000000000007</v>
      </c>
      <c r="E6" s="219">
        <v>10.5</v>
      </c>
      <c r="F6" s="219">
        <v>12.1</v>
      </c>
      <c r="G6" s="219">
        <v>13.8</v>
      </c>
      <c r="H6" s="219">
        <v>15</v>
      </c>
      <c r="I6" s="219">
        <v>16.899999999999999</v>
      </c>
      <c r="J6" s="219">
        <v>18.399999999999999</v>
      </c>
      <c r="K6" s="219">
        <v>19.100000000000001</v>
      </c>
      <c r="L6" s="219">
        <v>20.2</v>
      </c>
      <c r="M6" s="219">
        <v>18.7</v>
      </c>
      <c r="N6" s="219">
        <v>19.899999999999999</v>
      </c>
      <c r="O6" s="219">
        <v>21.2</v>
      </c>
      <c r="P6" s="219">
        <v>23.6</v>
      </c>
      <c r="Q6" s="219">
        <v>26.1</v>
      </c>
      <c r="R6" s="219">
        <v>27.7</v>
      </c>
      <c r="S6" s="219">
        <v>29.3</v>
      </c>
      <c r="T6" s="219">
        <v>18.5</v>
      </c>
      <c r="U6" s="219">
        <v>18.8</v>
      </c>
      <c r="V6" s="219">
        <v>19.600000000000001</v>
      </c>
      <c r="W6" s="219">
        <v>21.6</v>
      </c>
      <c r="X6" s="219">
        <v>23.3</v>
      </c>
      <c r="Y6" s="219">
        <v>19.600000000000001</v>
      </c>
      <c r="Z6" s="219">
        <v>20.8</v>
      </c>
      <c r="AA6" s="219">
        <v>22</v>
      </c>
      <c r="AB6" s="219">
        <v>22.5</v>
      </c>
      <c r="AC6" s="219">
        <v>23.3</v>
      </c>
      <c r="AD6" s="219">
        <v>25.9</v>
      </c>
      <c r="AE6" s="219">
        <v>27.5</v>
      </c>
      <c r="AF6" s="219">
        <v>29.3</v>
      </c>
      <c r="AG6" s="219">
        <v>30.8</v>
      </c>
      <c r="AH6" s="219">
        <v>32.799999999999997</v>
      </c>
      <c r="AI6" s="219">
        <v>33.6</v>
      </c>
      <c r="AJ6" s="219">
        <v>33.4</v>
      </c>
      <c r="AK6" s="219">
        <v>39.299999999999997</v>
      </c>
      <c r="AL6" s="219">
        <v>39.700000000000003</v>
      </c>
      <c r="AM6" s="219">
        <v>47.7</v>
      </c>
      <c r="AN6" s="219">
        <v>50.9</v>
      </c>
      <c r="AO6" s="219">
        <v>47.6</v>
      </c>
      <c r="AP6" s="219">
        <v>45.9</v>
      </c>
      <c r="AQ6" s="219">
        <v>44.1</v>
      </c>
      <c r="AR6" s="219">
        <v>48.6</v>
      </c>
      <c r="AS6" s="219">
        <v>51</v>
      </c>
      <c r="AT6" s="219">
        <v>49.8</v>
      </c>
      <c r="AU6" s="219">
        <v>60.3</v>
      </c>
      <c r="AV6" s="219">
        <v>58.8</v>
      </c>
      <c r="AW6" s="219">
        <v>60.3</v>
      </c>
      <c r="AX6" s="219">
        <v>62.5</v>
      </c>
      <c r="AY6" s="219">
        <v>75.599999999999994</v>
      </c>
      <c r="AZ6" s="219">
        <v>70</v>
      </c>
      <c r="BA6" s="219">
        <v>64.2</v>
      </c>
      <c r="BB6" s="219">
        <v>80.8</v>
      </c>
      <c r="BC6" s="219">
        <v>70.5</v>
      </c>
      <c r="BD6" s="219">
        <v>57.8</v>
      </c>
      <c r="BE6" s="219"/>
    </row>
    <row r="7" spans="1:57" x14ac:dyDescent="0.2">
      <c r="A7" s="402" t="s">
        <v>74</v>
      </c>
      <c r="B7" s="403" t="s">
        <v>75</v>
      </c>
      <c r="C7" s="277">
        <v>0.3</v>
      </c>
      <c r="D7" s="277">
        <v>0.4</v>
      </c>
      <c r="E7" s="277">
        <v>0.4</v>
      </c>
      <c r="F7" s="277">
        <v>0.4</v>
      </c>
      <c r="G7" s="277">
        <v>0.5</v>
      </c>
      <c r="H7" s="277">
        <v>0.5</v>
      </c>
      <c r="I7" s="277">
        <v>0.6</v>
      </c>
      <c r="J7" s="277">
        <v>0.7</v>
      </c>
      <c r="K7" s="277">
        <v>0.8</v>
      </c>
      <c r="L7" s="277">
        <v>0.9</v>
      </c>
      <c r="M7" s="277">
        <v>0.9</v>
      </c>
      <c r="N7" s="277">
        <v>1</v>
      </c>
      <c r="O7" s="277">
        <v>1.1000000000000001</v>
      </c>
      <c r="P7" s="277">
        <v>1.3</v>
      </c>
      <c r="Q7" s="277">
        <v>2</v>
      </c>
      <c r="R7" s="277">
        <v>2.2999999999999998</v>
      </c>
      <c r="S7" s="277">
        <v>2.4</v>
      </c>
      <c r="T7" s="277">
        <v>6.4</v>
      </c>
      <c r="U7" s="277">
        <v>6.8</v>
      </c>
      <c r="V7" s="277">
        <v>7.8</v>
      </c>
      <c r="W7" s="277">
        <v>8.4</v>
      </c>
      <c r="X7" s="277">
        <v>9.4</v>
      </c>
      <c r="Y7" s="277">
        <v>5.9</v>
      </c>
      <c r="Z7" s="277">
        <v>5.9</v>
      </c>
      <c r="AA7" s="277">
        <v>6.4</v>
      </c>
      <c r="AB7" s="277">
        <v>6.4</v>
      </c>
      <c r="AC7" s="277">
        <v>6.5</v>
      </c>
      <c r="AD7" s="277">
        <v>8.3000000000000007</v>
      </c>
      <c r="AE7" s="277">
        <v>8.8000000000000007</v>
      </c>
      <c r="AF7" s="277">
        <v>10.8</v>
      </c>
      <c r="AG7" s="277">
        <v>11.5</v>
      </c>
      <c r="AH7" s="277">
        <v>13</v>
      </c>
      <c r="AI7" s="277">
        <v>13.7</v>
      </c>
      <c r="AJ7" s="277">
        <v>12.8</v>
      </c>
      <c r="AK7" s="277">
        <v>17</v>
      </c>
      <c r="AL7" s="277">
        <v>16.2</v>
      </c>
      <c r="AM7" s="277">
        <v>24.1</v>
      </c>
      <c r="AN7" s="277">
        <v>26</v>
      </c>
      <c r="AO7" s="277">
        <v>22.3</v>
      </c>
      <c r="AP7" s="277">
        <v>19.399999999999999</v>
      </c>
      <c r="AQ7" s="277">
        <v>17.100000000000001</v>
      </c>
      <c r="AR7" s="277">
        <v>20.399999999999999</v>
      </c>
      <c r="AS7" s="277">
        <v>20.5</v>
      </c>
      <c r="AT7" s="277">
        <v>19.8</v>
      </c>
      <c r="AU7" s="277">
        <v>29</v>
      </c>
      <c r="AV7" s="277">
        <v>25.9</v>
      </c>
      <c r="AW7" s="277">
        <v>26.8</v>
      </c>
      <c r="AX7" s="277">
        <v>27.9</v>
      </c>
      <c r="AY7" s="277">
        <v>40.9</v>
      </c>
      <c r="AZ7" s="277">
        <v>35.200000000000003</v>
      </c>
      <c r="BA7" s="277">
        <v>28.6</v>
      </c>
      <c r="BB7" s="277">
        <v>43.4</v>
      </c>
      <c r="BC7" s="277">
        <v>30.2</v>
      </c>
      <c r="BD7" s="277">
        <v>16.899999999999999</v>
      </c>
      <c r="BE7" s="277"/>
    </row>
    <row r="8" spans="1:57" x14ac:dyDescent="0.2">
      <c r="A8" s="404" t="s">
        <v>712</v>
      </c>
      <c r="B8" s="403" t="s">
        <v>713</v>
      </c>
      <c r="C8" s="277">
        <v>0</v>
      </c>
      <c r="D8" s="277">
        <v>0</v>
      </c>
      <c r="E8" s="277">
        <v>0</v>
      </c>
      <c r="F8" s="277">
        <v>0</v>
      </c>
      <c r="G8" s="277">
        <v>0</v>
      </c>
      <c r="H8" s="277">
        <v>0</v>
      </c>
      <c r="I8" s="277">
        <v>0</v>
      </c>
      <c r="J8" s="277">
        <v>0</v>
      </c>
      <c r="K8" s="277">
        <v>0</v>
      </c>
      <c r="L8" s="277">
        <v>0</v>
      </c>
      <c r="M8" s="277">
        <v>0</v>
      </c>
      <c r="N8" s="277">
        <v>0</v>
      </c>
      <c r="O8" s="277">
        <v>0</v>
      </c>
      <c r="P8" s="277">
        <v>0</v>
      </c>
      <c r="Q8" s="277">
        <v>0</v>
      </c>
      <c r="R8" s="277">
        <v>0</v>
      </c>
      <c r="S8" s="277">
        <v>0</v>
      </c>
      <c r="T8" s="277">
        <v>0</v>
      </c>
      <c r="U8" s="277">
        <v>0</v>
      </c>
      <c r="V8" s="277">
        <v>0</v>
      </c>
      <c r="W8" s="277">
        <v>0</v>
      </c>
      <c r="X8" s="277">
        <v>0</v>
      </c>
      <c r="Y8" s="277">
        <v>0</v>
      </c>
      <c r="Z8" s="277">
        <v>0</v>
      </c>
      <c r="AA8" s="277">
        <v>0</v>
      </c>
      <c r="AB8" s="277">
        <v>0</v>
      </c>
      <c r="AC8" s="277">
        <v>0</v>
      </c>
      <c r="AD8" s="277">
        <v>0</v>
      </c>
      <c r="AE8" s="277">
        <v>0</v>
      </c>
      <c r="AF8" s="277">
        <v>0</v>
      </c>
      <c r="AG8" s="277">
        <v>0</v>
      </c>
      <c r="AH8" s="277">
        <v>0</v>
      </c>
      <c r="AI8" s="277">
        <v>0</v>
      </c>
      <c r="AJ8" s="277">
        <v>0</v>
      </c>
      <c r="AK8" s="277">
        <v>0</v>
      </c>
      <c r="AL8" s="277">
        <v>0</v>
      </c>
      <c r="AM8" s="277">
        <v>0</v>
      </c>
      <c r="AN8" s="277">
        <v>0</v>
      </c>
      <c r="AO8" s="277">
        <v>0</v>
      </c>
      <c r="AP8" s="277">
        <v>0</v>
      </c>
      <c r="AQ8" s="277">
        <v>0</v>
      </c>
      <c r="AR8" s="277">
        <v>0</v>
      </c>
      <c r="AS8" s="277">
        <v>0</v>
      </c>
      <c r="AT8" s="277">
        <v>0</v>
      </c>
      <c r="AU8" s="277">
        <v>0</v>
      </c>
      <c r="AV8" s="277">
        <v>0</v>
      </c>
      <c r="AW8" s="277">
        <v>0</v>
      </c>
      <c r="AX8" s="277">
        <v>0</v>
      </c>
      <c r="AY8" s="277">
        <v>0</v>
      </c>
      <c r="AZ8" s="277">
        <v>0</v>
      </c>
      <c r="BA8" s="277">
        <v>0</v>
      </c>
      <c r="BB8" s="277">
        <v>0</v>
      </c>
      <c r="BC8" s="277">
        <v>0</v>
      </c>
      <c r="BD8" s="277">
        <v>0</v>
      </c>
      <c r="BE8" s="277"/>
    </row>
    <row r="9" spans="1:57" x14ac:dyDescent="0.2">
      <c r="A9" s="404" t="s">
        <v>714</v>
      </c>
      <c r="B9" s="403" t="s">
        <v>715</v>
      </c>
      <c r="C9" s="277">
        <v>0</v>
      </c>
      <c r="D9" s="277">
        <v>0</v>
      </c>
      <c r="E9" s="277">
        <v>0</v>
      </c>
      <c r="F9" s="277">
        <v>0</v>
      </c>
      <c r="G9" s="277">
        <v>0</v>
      </c>
      <c r="H9" s="277">
        <v>0</v>
      </c>
      <c r="I9" s="277">
        <v>0</v>
      </c>
      <c r="J9" s="277">
        <v>0</v>
      </c>
      <c r="K9" s="277">
        <v>0</v>
      </c>
      <c r="L9" s="277">
        <v>0</v>
      </c>
      <c r="M9" s="277">
        <v>0</v>
      </c>
      <c r="N9" s="277">
        <v>0</v>
      </c>
      <c r="O9" s="277">
        <v>0</v>
      </c>
      <c r="P9" s="277">
        <v>0</v>
      </c>
      <c r="Q9" s="277">
        <v>0</v>
      </c>
      <c r="R9" s="277">
        <v>0</v>
      </c>
      <c r="S9" s="277">
        <v>0</v>
      </c>
      <c r="T9" s="277">
        <v>0</v>
      </c>
      <c r="U9" s="277">
        <v>0</v>
      </c>
      <c r="V9" s="277">
        <v>0</v>
      </c>
      <c r="W9" s="277">
        <v>0</v>
      </c>
      <c r="X9" s="277">
        <v>0</v>
      </c>
      <c r="Y9" s="277">
        <v>0</v>
      </c>
      <c r="Z9" s="277">
        <v>0</v>
      </c>
      <c r="AA9" s="277">
        <v>0</v>
      </c>
      <c r="AB9" s="277">
        <v>0</v>
      </c>
      <c r="AC9" s="277">
        <v>0</v>
      </c>
      <c r="AD9" s="277">
        <v>0</v>
      </c>
      <c r="AE9" s="277">
        <v>0</v>
      </c>
      <c r="AF9" s="277">
        <v>0</v>
      </c>
      <c r="AG9" s="277">
        <v>0</v>
      </c>
      <c r="AH9" s="277">
        <v>0</v>
      </c>
      <c r="AI9" s="277">
        <v>0</v>
      </c>
      <c r="AJ9" s="277">
        <v>0</v>
      </c>
      <c r="AK9" s="277">
        <v>0</v>
      </c>
      <c r="AL9" s="277">
        <v>0</v>
      </c>
      <c r="AM9" s="277">
        <v>0</v>
      </c>
      <c r="AN9" s="277">
        <v>0</v>
      </c>
      <c r="AO9" s="277">
        <v>0</v>
      </c>
      <c r="AP9" s="277">
        <v>0</v>
      </c>
      <c r="AQ9" s="277">
        <v>0</v>
      </c>
      <c r="AR9" s="277">
        <v>0</v>
      </c>
      <c r="AS9" s="277">
        <v>0</v>
      </c>
      <c r="AT9" s="277">
        <v>0</v>
      </c>
      <c r="AU9" s="277">
        <v>0</v>
      </c>
      <c r="AV9" s="277">
        <v>0</v>
      </c>
      <c r="AW9" s="277">
        <v>0</v>
      </c>
      <c r="AX9" s="277">
        <v>0</v>
      </c>
      <c r="AY9" s="277">
        <v>0</v>
      </c>
      <c r="AZ9" s="277">
        <v>0</v>
      </c>
      <c r="BA9" s="277">
        <v>0</v>
      </c>
      <c r="BB9" s="277">
        <v>0</v>
      </c>
      <c r="BC9" s="277">
        <v>0</v>
      </c>
      <c r="BD9" s="277">
        <v>0</v>
      </c>
      <c r="BE9" s="277"/>
    </row>
    <row r="10" spans="1:57" x14ac:dyDescent="0.2">
      <c r="A10" s="405" t="s">
        <v>742</v>
      </c>
      <c r="B10" s="283" t="s">
        <v>902</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v>0</v>
      </c>
      <c r="BA10" s="5">
        <v>0</v>
      </c>
      <c r="BB10" s="5">
        <v>0</v>
      </c>
      <c r="BC10" s="5">
        <v>0</v>
      </c>
      <c r="BD10" s="5">
        <v>0</v>
      </c>
      <c r="BE10" s="5"/>
    </row>
    <row r="11" spans="1:57" x14ac:dyDescent="0.2">
      <c r="A11" s="405" t="s">
        <v>934</v>
      </c>
      <c r="B11" s="283" t="s">
        <v>935</v>
      </c>
      <c r="C11" s="5">
        <v>0</v>
      </c>
      <c r="D11" s="5">
        <v>0</v>
      </c>
      <c r="E11" s="5">
        <v>0</v>
      </c>
      <c r="F11" s="5">
        <v>0</v>
      </c>
      <c r="G11" s="5">
        <v>0</v>
      </c>
      <c r="H11" s="5">
        <v>0</v>
      </c>
      <c r="I11" s="5">
        <v>0</v>
      </c>
      <c r="J11" s="5">
        <v>0</v>
      </c>
      <c r="K11" s="5">
        <v>0</v>
      </c>
      <c r="L11" s="5">
        <v>0</v>
      </c>
      <c r="M11" s="5">
        <v>0</v>
      </c>
      <c r="N11" s="5">
        <v>0</v>
      </c>
      <c r="O11" s="5">
        <v>0</v>
      </c>
      <c r="P11" s="5">
        <v>0</v>
      </c>
      <c r="Q11" s="5">
        <v>0</v>
      </c>
      <c r="R11" s="5">
        <v>0</v>
      </c>
      <c r="S11" s="5">
        <v>0</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0</v>
      </c>
      <c r="BE11" s="5"/>
    </row>
    <row r="12" spans="1:57" x14ac:dyDescent="0.2">
      <c r="A12" s="406" t="s">
        <v>936</v>
      </c>
      <c r="B12" s="283" t="s">
        <v>937</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5">
        <v>0</v>
      </c>
      <c r="AW12" s="5">
        <v>0</v>
      </c>
      <c r="AX12" s="5">
        <v>0</v>
      </c>
      <c r="AY12" s="5">
        <v>0</v>
      </c>
      <c r="AZ12" s="5">
        <v>0</v>
      </c>
      <c r="BA12" s="5">
        <v>0</v>
      </c>
      <c r="BB12" s="5">
        <v>0</v>
      </c>
      <c r="BC12" s="5">
        <v>0</v>
      </c>
      <c r="BD12" s="5">
        <v>0</v>
      </c>
      <c r="BE12" s="5"/>
    </row>
    <row r="13" spans="1:57" x14ac:dyDescent="0.2">
      <c r="A13" s="406" t="s">
        <v>938</v>
      </c>
      <c r="B13" s="283" t="s">
        <v>939</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row>
    <row r="14" spans="1:57" x14ac:dyDescent="0.2">
      <c r="A14" s="406" t="s">
        <v>940</v>
      </c>
      <c r="B14" s="283" t="s">
        <v>941</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c r="BB14" s="5">
        <v>0</v>
      </c>
      <c r="BC14" s="5">
        <v>0</v>
      </c>
      <c r="BD14" s="5">
        <v>0</v>
      </c>
      <c r="BE14" s="5"/>
    </row>
    <row r="15" spans="1:57" x14ac:dyDescent="0.2">
      <c r="A15" s="406" t="s">
        <v>942</v>
      </c>
      <c r="B15" s="283" t="s">
        <v>943</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v>0</v>
      </c>
      <c r="BA15" s="5">
        <v>0</v>
      </c>
      <c r="BB15" s="5">
        <v>0</v>
      </c>
      <c r="BC15" s="5">
        <v>0</v>
      </c>
      <c r="BD15" s="5">
        <v>0</v>
      </c>
      <c r="BE15" s="5"/>
    </row>
    <row r="16" spans="1:57" x14ac:dyDescent="0.2">
      <c r="A16" s="406" t="s">
        <v>944</v>
      </c>
      <c r="B16" s="283" t="s">
        <v>945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c r="BB16" s="5">
        <v>0</v>
      </c>
      <c r="BC16" s="5">
        <v>0</v>
      </c>
      <c r="BD16" s="5">
        <v>0</v>
      </c>
      <c r="BE16" s="5"/>
    </row>
    <row r="17" spans="1:57" x14ac:dyDescent="0.2">
      <c r="A17" s="406" t="s">
        <v>946</v>
      </c>
      <c r="B17" s="283" t="s">
        <v>947</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0</v>
      </c>
      <c r="BE17" s="5"/>
    </row>
    <row r="18" spans="1:57" x14ac:dyDescent="0.2">
      <c r="A18" s="406" t="s">
        <v>948</v>
      </c>
      <c r="B18" s="283" t="s">
        <v>949</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5">
        <v>0</v>
      </c>
      <c r="AT18" s="5">
        <v>0</v>
      </c>
      <c r="AU18" s="5">
        <v>0</v>
      </c>
      <c r="AV18" s="5">
        <v>0</v>
      </c>
      <c r="AW18" s="5">
        <v>0</v>
      </c>
      <c r="AX18" s="5">
        <v>0</v>
      </c>
      <c r="AY18" s="5">
        <v>0</v>
      </c>
      <c r="AZ18" s="5">
        <v>0</v>
      </c>
      <c r="BA18" s="5">
        <v>0</v>
      </c>
      <c r="BB18" s="5">
        <v>0</v>
      </c>
      <c r="BC18" s="5">
        <v>0</v>
      </c>
      <c r="BD18" s="5">
        <v>0</v>
      </c>
      <c r="BE18" s="5"/>
    </row>
    <row r="19" spans="1:57" x14ac:dyDescent="0.2">
      <c r="A19" s="406" t="s">
        <v>950</v>
      </c>
      <c r="B19" s="283" t="s">
        <v>951</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c r="BB19" s="5">
        <v>0</v>
      </c>
      <c r="BC19" s="5">
        <v>0</v>
      </c>
      <c r="BD19" s="5">
        <v>0</v>
      </c>
      <c r="BE19" s="5"/>
    </row>
    <row r="20" spans="1:57" x14ac:dyDescent="0.2">
      <c r="A20" s="406" t="s">
        <v>952</v>
      </c>
      <c r="B20" s="283" t="s">
        <v>953</v>
      </c>
      <c r="C20" s="5">
        <v>0</v>
      </c>
      <c r="D20" s="5">
        <v>0</v>
      </c>
      <c r="E20" s="5">
        <v>0</v>
      </c>
      <c r="F20" s="5">
        <v>0</v>
      </c>
      <c r="G20" s="5">
        <v>0</v>
      </c>
      <c r="H20" s="5">
        <v>0</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U20" s="5">
        <v>0</v>
      </c>
      <c r="AV20" s="5">
        <v>0</v>
      </c>
      <c r="AW20" s="5">
        <v>0</v>
      </c>
      <c r="AX20" s="5">
        <v>0</v>
      </c>
      <c r="AY20" s="5">
        <v>0</v>
      </c>
      <c r="AZ20" s="5">
        <v>0</v>
      </c>
      <c r="BA20" s="5">
        <v>0</v>
      </c>
      <c r="BB20" s="5">
        <v>0</v>
      </c>
      <c r="BC20" s="5">
        <v>0</v>
      </c>
      <c r="BD20" s="5">
        <v>0</v>
      </c>
      <c r="BE20" s="5"/>
    </row>
    <row r="21" spans="1:57" x14ac:dyDescent="0.2">
      <c r="A21" s="406" t="s">
        <v>954</v>
      </c>
      <c r="B21" s="283" t="s">
        <v>955</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0</v>
      </c>
      <c r="BE21" s="5"/>
    </row>
    <row r="22" spans="1:57" x14ac:dyDescent="0.2">
      <c r="A22" s="406" t="s">
        <v>956</v>
      </c>
      <c r="B22" s="283" t="s">
        <v>957</v>
      </c>
      <c r="C22" s="5">
        <v>0</v>
      </c>
      <c r="D22" s="5">
        <v>0</v>
      </c>
      <c r="E22" s="5">
        <v>0</v>
      </c>
      <c r="F22" s="5">
        <v>0</v>
      </c>
      <c r="G22" s="5">
        <v>0</v>
      </c>
      <c r="H22" s="5">
        <v>0</v>
      </c>
      <c r="I22" s="5">
        <v>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c r="AQ22" s="5">
        <v>0</v>
      </c>
      <c r="AR22" s="5">
        <v>0</v>
      </c>
      <c r="AS22" s="5">
        <v>0</v>
      </c>
      <c r="AT22" s="5">
        <v>0</v>
      </c>
      <c r="AU22" s="5">
        <v>0</v>
      </c>
      <c r="AV22" s="5">
        <v>0</v>
      </c>
      <c r="AW22" s="5">
        <v>0</v>
      </c>
      <c r="AX22" s="5">
        <v>0</v>
      </c>
      <c r="AY22" s="5">
        <v>0</v>
      </c>
      <c r="AZ22" s="5">
        <v>0</v>
      </c>
      <c r="BA22" s="5">
        <v>0</v>
      </c>
      <c r="BB22" s="5">
        <v>0</v>
      </c>
      <c r="BC22" s="5">
        <v>0</v>
      </c>
      <c r="BD22" s="5">
        <v>0</v>
      </c>
      <c r="BE22" s="5"/>
    </row>
    <row r="23" spans="1:57" x14ac:dyDescent="0.2">
      <c r="A23" s="406" t="s">
        <v>958</v>
      </c>
      <c r="B23" s="283" t="s">
        <v>959</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c r="AQ23" s="5">
        <v>0</v>
      </c>
      <c r="AR23" s="5">
        <v>0</v>
      </c>
      <c r="AS23" s="5">
        <v>0</v>
      </c>
      <c r="AT23" s="5">
        <v>0</v>
      </c>
      <c r="AU23" s="5">
        <v>0</v>
      </c>
      <c r="AV23" s="5">
        <v>0</v>
      </c>
      <c r="AW23" s="5">
        <v>0</v>
      </c>
      <c r="AX23" s="5">
        <v>0</v>
      </c>
      <c r="AY23" s="5">
        <v>0</v>
      </c>
      <c r="AZ23" s="5">
        <v>0</v>
      </c>
      <c r="BA23" s="5">
        <v>0</v>
      </c>
      <c r="BB23" s="5">
        <v>0</v>
      </c>
      <c r="BC23" s="5">
        <v>0</v>
      </c>
      <c r="BD23" s="5">
        <v>0</v>
      </c>
      <c r="BE23" s="5"/>
    </row>
    <row r="24" spans="1:57" x14ac:dyDescent="0.2">
      <c r="A24" s="406" t="s">
        <v>960</v>
      </c>
      <c r="B24" s="283" t="s">
        <v>961</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c r="AQ24" s="5">
        <v>0</v>
      </c>
      <c r="AR24" s="5">
        <v>0</v>
      </c>
      <c r="AS24" s="5">
        <v>0</v>
      </c>
      <c r="AT24" s="5">
        <v>0</v>
      </c>
      <c r="AU24" s="5">
        <v>0</v>
      </c>
      <c r="AV24" s="5">
        <v>0</v>
      </c>
      <c r="AW24" s="5">
        <v>0</v>
      </c>
      <c r="AX24" s="5">
        <v>0</v>
      </c>
      <c r="AY24" s="5">
        <v>0</v>
      </c>
      <c r="AZ24" s="5">
        <v>0</v>
      </c>
      <c r="BA24" s="5">
        <v>0</v>
      </c>
      <c r="BB24" s="5">
        <v>0</v>
      </c>
      <c r="BC24" s="5">
        <v>0</v>
      </c>
      <c r="BD24" s="5">
        <v>0</v>
      </c>
      <c r="BE24" s="5"/>
    </row>
    <row r="25" spans="1:57" x14ac:dyDescent="0.2">
      <c r="A25" s="406" t="s">
        <v>962</v>
      </c>
      <c r="B25" s="283" t="s">
        <v>963</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c r="BB25" s="5">
        <v>0</v>
      </c>
      <c r="BC25" s="5">
        <v>0</v>
      </c>
      <c r="BD25" s="5">
        <v>0</v>
      </c>
      <c r="BE25" s="5"/>
    </row>
    <row r="26" spans="1:57" x14ac:dyDescent="0.2">
      <c r="A26" s="406" t="s">
        <v>964</v>
      </c>
      <c r="B26" s="283" t="s">
        <v>965</v>
      </c>
      <c r="C26" s="5">
        <v>0</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v>0</v>
      </c>
      <c r="BA26" s="5">
        <v>0</v>
      </c>
      <c r="BB26" s="5">
        <v>0</v>
      </c>
      <c r="BC26" s="5">
        <v>0</v>
      </c>
      <c r="BD26" s="5">
        <v>0</v>
      </c>
      <c r="BE26" s="5"/>
    </row>
    <row r="27" spans="1:57" x14ac:dyDescent="0.2">
      <c r="A27" s="406" t="s">
        <v>966</v>
      </c>
      <c r="B27" s="283" t="s">
        <v>967</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5">
        <v>0</v>
      </c>
      <c r="AW27" s="5">
        <v>0</v>
      </c>
      <c r="AX27" s="5">
        <v>0</v>
      </c>
      <c r="AY27" s="5">
        <v>0</v>
      </c>
      <c r="AZ27" s="5">
        <v>0</v>
      </c>
      <c r="BA27" s="5">
        <v>0</v>
      </c>
      <c r="BB27" s="5">
        <v>0</v>
      </c>
      <c r="BC27" s="5">
        <v>0</v>
      </c>
      <c r="BD27" s="5">
        <v>0</v>
      </c>
      <c r="BE27" s="5"/>
    </row>
    <row r="28" spans="1:57" x14ac:dyDescent="0.2">
      <c r="A28" s="406" t="s">
        <v>24</v>
      </c>
      <c r="B28" s="283" t="s">
        <v>25</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0</v>
      </c>
      <c r="BE28" s="5"/>
    </row>
    <row r="29" spans="1:57" x14ac:dyDescent="0.2">
      <c r="A29" s="406" t="s">
        <v>1619</v>
      </c>
      <c r="B29" s="283" t="s">
        <v>26</v>
      </c>
      <c r="C29" s="5">
        <v>0</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c r="AS29" s="5">
        <v>0</v>
      </c>
      <c r="AT29" s="5">
        <v>0</v>
      </c>
      <c r="AU29" s="5">
        <v>0</v>
      </c>
      <c r="AV29" s="5">
        <v>0</v>
      </c>
      <c r="AW29" s="5">
        <v>0</v>
      </c>
      <c r="AX29" s="5">
        <v>0</v>
      </c>
      <c r="AY29" s="5">
        <v>0</v>
      </c>
      <c r="AZ29" s="5">
        <v>0</v>
      </c>
      <c r="BA29" s="5">
        <v>0</v>
      </c>
      <c r="BB29" s="5">
        <v>0</v>
      </c>
      <c r="BC29" s="5">
        <v>0</v>
      </c>
      <c r="BD29" s="5">
        <v>0</v>
      </c>
      <c r="BE29" s="5"/>
    </row>
    <row r="30" spans="1:57" x14ac:dyDescent="0.2">
      <c r="A30" s="406" t="s">
        <v>1617</v>
      </c>
      <c r="B30" s="283" t="s">
        <v>1618</v>
      </c>
      <c r="C30" s="5">
        <v>0</v>
      </c>
      <c r="D30" s="5">
        <v>0</v>
      </c>
      <c r="E30" s="5">
        <v>0</v>
      </c>
      <c r="F30" s="5">
        <v>0</v>
      </c>
      <c r="G30" s="5">
        <v>0</v>
      </c>
      <c r="H30" s="5">
        <v>0</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0</v>
      </c>
      <c r="BB30" s="5">
        <v>0</v>
      </c>
      <c r="BC30" s="5">
        <v>0</v>
      </c>
      <c r="BD30" s="5">
        <v>0</v>
      </c>
      <c r="BE30" s="5"/>
    </row>
    <row r="31" spans="1:57" x14ac:dyDescent="0.2">
      <c r="A31" s="406" t="s">
        <v>968</v>
      </c>
      <c r="B31" s="283" t="s">
        <v>969</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v>0</v>
      </c>
      <c r="BA31" s="5">
        <v>0</v>
      </c>
      <c r="BB31" s="5">
        <v>0</v>
      </c>
      <c r="BC31" s="5">
        <v>0</v>
      </c>
      <c r="BD31" s="5">
        <v>0</v>
      </c>
      <c r="BE31" s="5"/>
    </row>
    <row r="32" spans="1:57" x14ac:dyDescent="0.2">
      <c r="A32" s="406" t="s">
        <v>970</v>
      </c>
      <c r="B32" s="283" t="s">
        <v>971</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v>0</v>
      </c>
      <c r="BA32" s="5">
        <v>0</v>
      </c>
      <c r="BB32" s="5">
        <v>0</v>
      </c>
      <c r="BC32" s="5">
        <v>0</v>
      </c>
      <c r="BD32" s="5">
        <v>0</v>
      </c>
      <c r="BE32" s="5"/>
    </row>
    <row r="33" spans="1:57" x14ac:dyDescent="0.2">
      <c r="A33" s="406" t="s">
        <v>972</v>
      </c>
      <c r="B33" s="283" t="s">
        <v>973</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0</v>
      </c>
      <c r="BD33" s="5">
        <v>0</v>
      </c>
      <c r="BE33" s="5"/>
    </row>
    <row r="34" spans="1:57" x14ac:dyDescent="0.2">
      <c r="A34" s="404" t="s">
        <v>716</v>
      </c>
      <c r="B34" s="403" t="s">
        <v>717</v>
      </c>
      <c r="C34" s="277">
        <v>0.3</v>
      </c>
      <c r="D34" s="277">
        <v>0.4</v>
      </c>
      <c r="E34" s="277">
        <v>0.4</v>
      </c>
      <c r="F34" s="277">
        <v>0.4</v>
      </c>
      <c r="G34" s="277">
        <v>0.5</v>
      </c>
      <c r="H34" s="277">
        <v>0.5</v>
      </c>
      <c r="I34" s="277">
        <v>0.6</v>
      </c>
      <c r="J34" s="277">
        <v>0.7</v>
      </c>
      <c r="K34" s="277">
        <v>0.8</v>
      </c>
      <c r="L34" s="277">
        <v>0.9</v>
      </c>
      <c r="M34" s="277">
        <v>0.9</v>
      </c>
      <c r="N34" s="277">
        <v>1</v>
      </c>
      <c r="O34" s="277">
        <v>1.1000000000000001</v>
      </c>
      <c r="P34" s="277">
        <v>1.3</v>
      </c>
      <c r="Q34" s="277">
        <v>2</v>
      </c>
      <c r="R34" s="277">
        <v>2.2999999999999998</v>
      </c>
      <c r="S34" s="277">
        <v>2.4</v>
      </c>
      <c r="T34" s="277">
        <v>6.4</v>
      </c>
      <c r="U34" s="277">
        <v>6.8</v>
      </c>
      <c r="V34" s="277">
        <v>7.8</v>
      </c>
      <c r="W34" s="277">
        <v>8.4</v>
      </c>
      <c r="X34" s="277">
        <v>9.4</v>
      </c>
      <c r="Y34" s="277">
        <v>5.9</v>
      </c>
      <c r="Z34" s="277">
        <v>5.9</v>
      </c>
      <c r="AA34" s="277">
        <v>6.4</v>
      </c>
      <c r="AB34" s="277">
        <v>6.4</v>
      </c>
      <c r="AC34" s="277">
        <v>6.5</v>
      </c>
      <c r="AD34" s="277">
        <v>8.3000000000000007</v>
      </c>
      <c r="AE34" s="277">
        <v>8.8000000000000007</v>
      </c>
      <c r="AF34" s="277">
        <v>10.8</v>
      </c>
      <c r="AG34" s="277">
        <v>11.5</v>
      </c>
      <c r="AH34" s="277">
        <v>13</v>
      </c>
      <c r="AI34" s="277">
        <v>13.7</v>
      </c>
      <c r="AJ34" s="277">
        <v>12.8</v>
      </c>
      <c r="AK34" s="277">
        <v>17</v>
      </c>
      <c r="AL34" s="277">
        <v>16.2</v>
      </c>
      <c r="AM34" s="277">
        <v>24.1</v>
      </c>
      <c r="AN34" s="277">
        <v>26</v>
      </c>
      <c r="AO34" s="277">
        <v>22.3</v>
      </c>
      <c r="AP34" s="277">
        <v>19.399999999999999</v>
      </c>
      <c r="AQ34" s="277">
        <v>17.100000000000001</v>
      </c>
      <c r="AR34" s="277">
        <v>20.399999999999999</v>
      </c>
      <c r="AS34" s="277">
        <v>20.5</v>
      </c>
      <c r="AT34" s="277">
        <v>19.8</v>
      </c>
      <c r="AU34" s="277">
        <v>29</v>
      </c>
      <c r="AV34" s="277">
        <v>25.9</v>
      </c>
      <c r="AW34" s="277">
        <v>26.8</v>
      </c>
      <c r="AX34" s="277">
        <v>27.9</v>
      </c>
      <c r="AY34" s="277">
        <v>40.9</v>
      </c>
      <c r="AZ34" s="277">
        <v>35.200000000000003</v>
      </c>
      <c r="BA34" s="277">
        <v>28.6</v>
      </c>
      <c r="BB34" s="277">
        <v>43.4</v>
      </c>
      <c r="BC34" s="277">
        <v>30.2</v>
      </c>
      <c r="BD34" s="277">
        <v>16.899999999999999</v>
      </c>
      <c r="BE34" s="277"/>
    </row>
    <row r="35" spans="1:57" x14ac:dyDescent="0.2">
      <c r="A35" s="405" t="s">
        <v>974</v>
      </c>
      <c r="B35" s="283" t="s">
        <v>975</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c r="AS35" s="5">
        <v>0</v>
      </c>
      <c r="AT35" s="5">
        <v>0</v>
      </c>
      <c r="AU35" s="5">
        <v>0</v>
      </c>
      <c r="AV35" s="5">
        <v>0</v>
      </c>
      <c r="AW35" s="5">
        <v>0</v>
      </c>
      <c r="AX35" s="5">
        <v>0</v>
      </c>
      <c r="AY35" s="5">
        <v>0</v>
      </c>
      <c r="AZ35" s="5">
        <v>0</v>
      </c>
      <c r="BA35" s="5">
        <v>0</v>
      </c>
      <c r="BB35" s="5">
        <v>0</v>
      </c>
      <c r="BC35" s="5">
        <v>0</v>
      </c>
      <c r="BD35" s="5">
        <v>0</v>
      </c>
      <c r="BE35" s="5"/>
    </row>
    <row r="36" spans="1:57" x14ac:dyDescent="0.2">
      <c r="A36" s="406" t="s">
        <v>976</v>
      </c>
      <c r="B36" s="283" t="s">
        <v>977</v>
      </c>
      <c r="C36" s="5">
        <v>0</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v>0</v>
      </c>
      <c r="BE36" s="5"/>
    </row>
    <row r="37" spans="1:57" x14ac:dyDescent="0.2">
      <c r="A37" s="406" t="s">
        <v>984</v>
      </c>
      <c r="B37" s="283" t="s">
        <v>1221</v>
      </c>
      <c r="C37" s="5">
        <v>0</v>
      </c>
      <c r="D37" s="5">
        <v>0</v>
      </c>
      <c r="E37" s="5">
        <v>0</v>
      </c>
      <c r="F37" s="5">
        <v>0</v>
      </c>
      <c r="G37" s="5">
        <v>0</v>
      </c>
      <c r="H37" s="5">
        <v>0</v>
      </c>
      <c r="I37" s="5">
        <v>0</v>
      </c>
      <c r="J37" s="5">
        <v>0</v>
      </c>
      <c r="K37" s="5">
        <v>0</v>
      </c>
      <c r="L37" s="5">
        <v>0</v>
      </c>
      <c r="M37" s="5">
        <v>0</v>
      </c>
      <c r="N37" s="5">
        <v>0</v>
      </c>
      <c r="O37" s="5">
        <v>0</v>
      </c>
      <c r="P37" s="5">
        <v>0</v>
      </c>
      <c r="Q37" s="5">
        <v>0</v>
      </c>
      <c r="R37" s="5">
        <v>0</v>
      </c>
      <c r="S37" s="5">
        <v>0</v>
      </c>
      <c r="T37" s="5">
        <v>0</v>
      </c>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c r="AS37" s="5">
        <v>0</v>
      </c>
      <c r="AT37" s="5">
        <v>0</v>
      </c>
      <c r="AU37" s="5">
        <v>0</v>
      </c>
      <c r="AV37" s="5">
        <v>0</v>
      </c>
      <c r="AW37" s="5">
        <v>0</v>
      </c>
      <c r="AX37" s="5">
        <v>0</v>
      </c>
      <c r="AY37" s="5">
        <v>0</v>
      </c>
      <c r="AZ37" s="5">
        <v>0</v>
      </c>
      <c r="BA37" s="5">
        <v>0</v>
      </c>
      <c r="BB37" s="5">
        <v>0</v>
      </c>
      <c r="BC37" s="5">
        <v>0</v>
      </c>
      <c r="BD37" s="5">
        <v>0</v>
      </c>
      <c r="BE37" s="5"/>
    </row>
    <row r="38" spans="1:57" x14ac:dyDescent="0.2">
      <c r="A38" s="406" t="s">
        <v>986</v>
      </c>
      <c r="B38" s="283" t="s">
        <v>1222</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row>
    <row r="39" spans="1:57" x14ac:dyDescent="0.2">
      <c r="A39" s="406" t="s">
        <v>988</v>
      </c>
      <c r="B39" s="283" t="s">
        <v>1223</v>
      </c>
      <c r="C39" s="5">
        <v>0</v>
      </c>
      <c r="D39" s="5">
        <v>0</v>
      </c>
      <c r="E39" s="5">
        <v>0</v>
      </c>
      <c r="F39" s="5">
        <v>0</v>
      </c>
      <c r="G39" s="5">
        <v>0</v>
      </c>
      <c r="H39" s="5">
        <v>0</v>
      </c>
      <c r="I39" s="5">
        <v>0</v>
      </c>
      <c r="J39" s="5">
        <v>0</v>
      </c>
      <c r="K39" s="5">
        <v>0</v>
      </c>
      <c r="L39" s="5">
        <v>0</v>
      </c>
      <c r="M39" s="5">
        <v>0</v>
      </c>
      <c r="N39" s="5">
        <v>0</v>
      </c>
      <c r="O39" s="5">
        <v>0</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row>
    <row r="40" spans="1:57" x14ac:dyDescent="0.2">
      <c r="A40" s="405" t="s">
        <v>978</v>
      </c>
      <c r="B40" s="283" t="s">
        <v>979</v>
      </c>
      <c r="C40" s="5">
        <v>0</v>
      </c>
      <c r="D40" s="5">
        <v>0</v>
      </c>
      <c r="E40" s="5">
        <v>0</v>
      </c>
      <c r="F40" s="5">
        <v>0</v>
      </c>
      <c r="G40" s="5">
        <v>0</v>
      </c>
      <c r="H40" s="5">
        <v>0</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v>
      </c>
      <c r="BE40" s="5"/>
    </row>
    <row r="41" spans="1:57" x14ac:dyDescent="0.2">
      <c r="A41" s="406" t="s">
        <v>980</v>
      </c>
      <c r="B41" s="283" t="s">
        <v>981</v>
      </c>
      <c r="C41" s="5">
        <v>0</v>
      </c>
      <c r="D41" s="5">
        <v>0</v>
      </c>
      <c r="E41" s="5">
        <v>0</v>
      </c>
      <c r="F41" s="5">
        <v>0</v>
      </c>
      <c r="G41" s="5">
        <v>0</v>
      </c>
      <c r="H41" s="5">
        <v>0</v>
      </c>
      <c r="I41" s="5">
        <v>0</v>
      </c>
      <c r="J41" s="5">
        <v>0</v>
      </c>
      <c r="K41" s="5">
        <v>0</v>
      </c>
      <c r="L41" s="5">
        <v>0</v>
      </c>
      <c r="M41" s="5">
        <v>0</v>
      </c>
      <c r="N41" s="5">
        <v>0</v>
      </c>
      <c r="O41" s="5">
        <v>0</v>
      </c>
      <c r="P41" s="5">
        <v>0</v>
      </c>
      <c r="Q41" s="5">
        <v>0</v>
      </c>
      <c r="R41" s="5">
        <v>0</v>
      </c>
      <c r="S41" s="5">
        <v>0</v>
      </c>
      <c r="T41" s="5">
        <v>0</v>
      </c>
      <c r="U41" s="5">
        <v>0</v>
      </c>
      <c r="V41" s="5">
        <v>0</v>
      </c>
      <c r="W41" s="5">
        <v>0</v>
      </c>
      <c r="X41" s="5">
        <v>0</v>
      </c>
      <c r="Y41" s="5">
        <v>0</v>
      </c>
      <c r="Z41" s="5">
        <v>0</v>
      </c>
      <c r="AA41" s="5">
        <v>0</v>
      </c>
      <c r="AB41" s="5">
        <v>0</v>
      </c>
      <c r="AC41" s="5">
        <v>0</v>
      </c>
      <c r="AD41" s="5">
        <v>0</v>
      </c>
      <c r="AE41" s="5">
        <v>0</v>
      </c>
      <c r="AF41" s="5">
        <v>0</v>
      </c>
      <c r="AG41" s="5">
        <v>0</v>
      </c>
      <c r="AH41" s="5">
        <v>0</v>
      </c>
      <c r="AI41" s="5">
        <v>0</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v>0</v>
      </c>
      <c r="BA41" s="5">
        <v>0</v>
      </c>
      <c r="BB41" s="5">
        <v>0</v>
      </c>
      <c r="BC41" s="5">
        <v>0</v>
      </c>
      <c r="BD41" s="5">
        <v>0</v>
      </c>
      <c r="BE41" s="5"/>
    </row>
    <row r="42" spans="1:57" x14ac:dyDescent="0.2">
      <c r="A42" s="405" t="s">
        <v>982</v>
      </c>
      <c r="B42" s="283" t="s">
        <v>983</v>
      </c>
      <c r="C42" s="5">
        <v>0</v>
      </c>
      <c r="D42" s="5">
        <v>0</v>
      </c>
      <c r="E42" s="5">
        <v>0</v>
      </c>
      <c r="F42" s="5">
        <v>0</v>
      </c>
      <c r="G42" s="5">
        <v>0</v>
      </c>
      <c r="H42" s="5">
        <v>0</v>
      </c>
      <c r="I42" s="5">
        <v>0</v>
      </c>
      <c r="J42" s="5">
        <v>0</v>
      </c>
      <c r="K42" s="5">
        <v>0</v>
      </c>
      <c r="L42" s="5">
        <v>0</v>
      </c>
      <c r="M42" s="5">
        <v>0</v>
      </c>
      <c r="N42" s="5">
        <v>0</v>
      </c>
      <c r="O42" s="5">
        <v>0</v>
      </c>
      <c r="P42" s="5">
        <v>0</v>
      </c>
      <c r="Q42" s="5">
        <v>0</v>
      </c>
      <c r="R42" s="5">
        <v>0</v>
      </c>
      <c r="S42" s="5">
        <v>0</v>
      </c>
      <c r="T42" s="5">
        <v>3.8</v>
      </c>
      <c r="U42" s="5">
        <v>4.2</v>
      </c>
      <c r="V42" s="5">
        <v>5.0999999999999996</v>
      </c>
      <c r="W42" s="5">
        <v>6.3</v>
      </c>
      <c r="X42" s="5">
        <v>7</v>
      </c>
      <c r="Y42" s="5">
        <v>3.5</v>
      </c>
      <c r="Z42" s="5">
        <v>3.3</v>
      </c>
      <c r="AA42" s="5">
        <v>4</v>
      </c>
      <c r="AB42" s="5">
        <v>2.8</v>
      </c>
      <c r="AC42" s="5">
        <v>2.9</v>
      </c>
      <c r="AD42" s="5">
        <v>4.2</v>
      </c>
      <c r="AE42" s="5">
        <v>4.4000000000000004</v>
      </c>
      <c r="AF42" s="5">
        <v>6</v>
      </c>
      <c r="AG42" s="5">
        <v>6.6</v>
      </c>
      <c r="AH42" s="5">
        <v>7.3</v>
      </c>
      <c r="AI42" s="5">
        <v>7.5</v>
      </c>
      <c r="AJ42" s="5">
        <v>6.5</v>
      </c>
      <c r="AK42" s="5">
        <v>10.3</v>
      </c>
      <c r="AL42" s="5">
        <v>8.9</v>
      </c>
      <c r="AM42" s="5">
        <v>16.2</v>
      </c>
      <c r="AN42" s="5">
        <v>17.399999999999999</v>
      </c>
      <c r="AO42" s="5">
        <v>12.7</v>
      </c>
      <c r="AP42" s="5">
        <v>10.8</v>
      </c>
      <c r="AQ42" s="5">
        <v>8.4</v>
      </c>
      <c r="AR42" s="5">
        <v>11.1</v>
      </c>
      <c r="AS42" s="5">
        <v>10.5</v>
      </c>
      <c r="AT42" s="5">
        <v>10.1</v>
      </c>
      <c r="AU42" s="5">
        <v>19.399999999999999</v>
      </c>
      <c r="AV42" s="5">
        <v>16</v>
      </c>
      <c r="AW42" s="5">
        <v>15.8</v>
      </c>
      <c r="AX42" s="5">
        <v>18.399999999999999</v>
      </c>
      <c r="AY42" s="5">
        <v>30.2</v>
      </c>
      <c r="AZ42" s="5">
        <v>23.1</v>
      </c>
      <c r="BA42" s="5">
        <v>22</v>
      </c>
      <c r="BB42" s="5">
        <v>33.1</v>
      </c>
      <c r="BC42" s="5">
        <v>20.100000000000001</v>
      </c>
      <c r="BD42" s="5">
        <v>6.1</v>
      </c>
      <c r="BE42" s="5"/>
    </row>
    <row r="43" spans="1:57" x14ac:dyDescent="0.2">
      <c r="A43" s="406" t="s">
        <v>990</v>
      </c>
      <c r="B43" s="283" t="s">
        <v>985</v>
      </c>
      <c r="C43" s="5">
        <v>0</v>
      </c>
      <c r="D43" s="5">
        <v>0</v>
      </c>
      <c r="E43" s="5">
        <v>0</v>
      </c>
      <c r="F43" s="5">
        <v>0</v>
      </c>
      <c r="G43" s="5">
        <v>0</v>
      </c>
      <c r="H43" s="5">
        <v>0</v>
      </c>
      <c r="I43" s="5">
        <v>0</v>
      </c>
      <c r="J43" s="5">
        <v>0</v>
      </c>
      <c r="K43" s="5">
        <v>0</v>
      </c>
      <c r="L43" s="5">
        <v>0</v>
      </c>
      <c r="M43" s="5">
        <v>0</v>
      </c>
      <c r="N43" s="5">
        <v>0</v>
      </c>
      <c r="O43" s="5">
        <v>0</v>
      </c>
      <c r="P43" s="5">
        <v>0</v>
      </c>
      <c r="Q43" s="5">
        <v>0</v>
      </c>
      <c r="R43" s="5">
        <v>0</v>
      </c>
      <c r="S43" s="5">
        <v>0</v>
      </c>
      <c r="T43" s="5">
        <v>3.8</v>
      </c>
      <c r="U43" s="5">
        <v>4.2</v>
      </c>
      <c r="V43" s="5">
        <v>5.0999999999999996</v>
      </c>
      <c r="W43" s="5">
        <v>6.3</v>
      </c>
      <c r="X43" s="5">
        <v>7</v>
      </c>
      <c r="Y43" s="5">
        <v>3.5</v>
      </c>
      <c r="Z43" s="5">
        <v>3.3</v>
      </c>
      <c r="AA43" s="5">
        <v>4</v>
      </c>
      <c r="AB43" s="5">
        <v>2.8</v>
      </c>
      <c r="AC43" s="5">
        <v>2.9</v>
      </c>
      <c r="AD43" s="5">
        <v>4.2</v>
      </c>
      <c r="AE43" s="5">
        <v>4.4000000000000004</v>
      </c>
      <c r="AF43" s="5">
        <v>6</v>
      </c>
      <c r="AG43" s="5">
        <v>6.6</v>
      </c>
      <c r="AH43" s="5">
        <v>7.3</v>
      </c>
      <c r="AI43" s="5">
        <v>7.5</v>
      </c>
      <c r="AJ43" s="5">
        <v>6.5</v>
      </c>
      <c r="AK43" s="5">
        <v>10.3</v>
      </c>
      <c r="AL43" s="5">
        <v>8.9</v>
      </c>
      <c r="AM43" s="5">
        <v>16.2</v>
      </c>
      <c r="AN43" s="5">
        <v>17.399999999999999</v>
      </c>
      <c r="AO43" s="5">
        <v>12.7</v>
      </c>
      <c r="AP43" s="5">
        <v>10.8</v>
      </c>
      <c r="AQ43" s="5">
        <v>8.4</v>
      </c>
      <c r="AR43" s="5">
        <v>11.1</v>
      </c>
      <c r="AS43" s="5">
        <v>10.5</v>
      </c>
      <c r="AT43" s="5">
        <v>10.1</v>
      </c>
      <c r="AU43" s="5">
        <v>19.399999999999999</v>
      </c>
      <c r="AV43" s="5">
        <v>16</v>
      </c>
      <c r="AW43" s="5">
        <v>15.8</v>
      </c>
      <c r="AX43" s="5">
        <v>18.399999999999999</v>
      </c>
      <c r="AY43" s="5">
        <v>30.2</v>
      </c>
      <c r="AZ43" s="5">
        <v>23.1</v>
      </c>
      <c r="BA43" s="5">
        <v>22</v>
      </c>
      <c r="BB43" s="5">
        <v>33.1</v>
      </c>
      <c r="BC43" s="5">
        <v>20.100000000000001</v>
      </c>
      <c r="BD43" s="5">
        <v>6.1</v>
      </c>
      <c r="BE43" s="5"/>
    </row>
    <row r="44" spans="1:57" x14ac:dyDescent="0.2">
      <c r="A44" s="406" t="s">
        <v>992</v>
      </c>
      <c r="B44" s="283" t="s">
        <v>987</v>
      </c>
      <c r="C44" s="5">
        <v>0</v>
      </c>
      <c r="D44" s="5">
        <v>0</v>
      </c>
      <c r="E44" s="5">
        <v>0</v>
      </c>
      <c r="F44" s="5">
        <v>0</v>
      </c>
      <c r="G44" s="5">
        <v>0</v>
      </c>
      <c r="H44" s="5">
        <v>0</v>
      </c>
      <c r="I44" s="5">
        <v>0</v>
      </c>
      <c r="J44" s="5">
        <v>0</v>
      </c>
      <c r="K44" s="5">
        <v>0</v>
      </c>
      <c r="L44" s="5">
        <v>0</v>
      </c>
      <c r="M44" s="5">
        <v>0</v>
      </c>
      <c r="N44" s="5">
        <v>0</v>
      </c>
      <c r="O44" s="5">
        <v>0</v>
      </c>
      <c r="P44" s="5">
        <v>0</v>
      </c>
      <c r="Q44" s="5">
        <v>0</v>
      </c>
      <c r="R44" s="5">
        <v>0</v>
      </c>
      <c r="S44" s="5">
        <v>0</v>
      </c>
      <c r="T44" s="5">
        <v>0</v>
      </c>
      <c r="U44" s="5">
        <v>0</v>
      </c>
      <c r="V44" s="5">
        <v>0</v>
      </c>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c r="AQ44" s="5">
        <v>0</v>
      </c>
      <c r="AR44" s="5">
        <v>0</v>
      </c>
      <c r="AS44" s="5">
        <v>0</v>
      </c>
      <c r="AT44" s="5">
        <v>0</v>
      </c>
      <c r="AU44" s="5">
        <v>0</v>
      </c>
      <c r="AV44" s="5">
        <v>0</v>
      </c>
      <c r="AW44" s="5">
        <v>0</v>
      </c>
      <c r="AX44" s="5">
        <v>0</v>
      </c>
      <c r="AY44" s="5">
        <v>0</v>
      </c>
      <c r="AZ44" s="5">
        <v>0</v>
      </c>
      <c r="BA44" s="5">
        <v>0</v>
      </c>
      <c r="BB44" s="5">
        <v>0</v>
      </c>
      <c r="BC44" s="5">
        <v>0</v>
      </c>
      <c r="BD44" s="5">
        <v>0</v>
      </c>
      <c r="BE44" s="5"/>
    </row>
    <row r="45" spans="1:57" x14ac:dyDescent="0.2">
      <c r="A45" s="406" t="s">
        <v>993</v>
      </c>
      <c r="B45" s="283" t="s">
        <v>989</v>
      </c>
      <c r="C45" s="5">
        <v>0</v>
      </c>
      <c r="D45" s="5">
        <v>0</v>
      </c>
      <c r="E45" s="5">
        <v>0</v>
      </c>
      <c r="F45" s="5">
        <v>0</v>
      </c>
      <c r="G45" s="5">
        <v>0</v>
      </c>
      <c r="H45" s="5">
        <v>0</v>
      </c>
      <c r="I45" s="5">
        <v>0</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row>
    <row r="46" spans="1:57" x14ac:dyDescent="0.2">
      <c r="A46" s="406" t="s">
        <v>994</v>
      </c>
      <c r="B46" s="283" t="s">
        <v>991</v>
      </c>
      <c r="C46" s="5">
        <v>0</v>
      </c>
      <c r="D46" s="5">
        <v>0</v>
      </c>
      <c r="E46" s="5">
        <v>0</v>
      </c>
      <c r="F46" s="5">
        <v>0</v>
      </c>
      <c r="G46" s="5">
        <v>0</v>
      </c>
      <c r="H46" s="5">
        <v>0</v>
      </c>
      <c r="I46" s="5">
        <v>0</v>
      </c>
      <c r="J46" s="5">
        <v>0</v>
      </c>
      <c r="K46" s="5">
        <v>0</v>
      </c>
      <c r="L46" s="5">
        <v>0</v>
      </c>
      <c r="M46" s="5">
        <v>0</v>
      </c>
      <c r="N46" s="5">
        <v>0</v>
      </c>
      <c r="O46" s="5">
        <v>0</v>
      </c>
      <c r="P46" s="5">
        <v>0</v>
      </c>
      <c r="Q46" s="5">
        <v>0</v>
      </c>
      <c r="R46" s="5">
        <v>0</v>
      </c>
      <c r="S46" s="5">
        <v>0</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0</v>
      </c>
      <c r="AT46" s="5">
        <v>0</v>
      </c>
      <c r="AU46" s="5">
        <v>0</v>
      </c>
      <c r="AV46" s="5">
        <v>0</v>
      </c>
      <c r="AW46" s="5">
        <v>0</v>
      </c>
      <c r="AX46" s="5">
        <v>0</v>
      </c>
      <c r="AY46" s="5">
        <v>0</v>
      </c>
      <c r="AZ46" s="5">
        <v>0</v>
      </c>
      <c r="BA46" s="5">
        <v>0</v>
      </c>
      <c r="BB46" s="5">
        <v>0</v>
      </c>
      <c r="BC46" s="5">
        <v>0</v>
      </c>
      <c r="BD46" s="5">
        <v>0</v>
      </c>
      <c r="BE46" s="5"/>
    </row>
    <row r="47" spans="1:57" x14ac:dyDescent="0.2">
      <c r="A47" s="405" t="s">
        <v>995</v>
      </c>
      <c r="B47" s="283" t="s">
        <v>996</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row>
    <row r="48" spans="1:57" x14ac:dyDescent="0.2">
      <c r="A48" s="405" t="s">
        <v>997</v>
      </c>
      <c r="B48" s="283" t="s">
        <v>998</v>
      </c>
      <c r="C48" s="5">
        <v>0.2</v>
      </c>
      <c r="D48" s="5">
        <v>0.2</v>
      </c>
      <c r="E48" s="5">
        <v>0.3</v>
      </c>
      <c r="F48" s="5">
        <v>0.3</v>
      </c>
      <c r="G48" s="5">
        <v>0.3</v>
      </c>
      <c r="H48" s="5">
        <v>0.3</v>
      </c>
      <c r="I48" s="5">
        <v>0.4</v>
      </c>
      <c r="J48" s="5">
        <v>0.5</v>
      </c>
      <c r="K48" s="5">
        <v>0.5</v>
      </c>
      <c r="L48" s="5">
        <v>0.6</v>
      </c>
      <c r="M48" s="5">
        <v>0.6</v>
      </c>
      <c r="N48" s="5">
        <v>0.6</v>
      </c>
      <c r="O48" s="5">
        <v>0.7</v>
      </c>
      <c r="P48" s="5">
        <v>0.9</v>
      </c>
      <c r="Q48" s="5">
        <v>1</v>
      </c>
      <c r="R48" s="5">
        <v>1.1000000000000001</v>
      </c>
      <c r="S48" s="5">
        <v>1.1000000000000001</v>
      </c>
      <c r="T48" s="5">
        <v>1.1000000000000001</v>
      </c>
      <c r="U48" s="5">
        <v>1</v>
      </c>
      <c r="V48" s="5">
        <v>1.1000000000000001</v>
      </c>
      <c r="W48" s="5">
        <v>0.8</v>
      </c>
      <c r="X48" s="5">
        <v>0.8</v>
      </c>
      <c r="Y48" s="5">
        <v>0.8</v>
      </c>
      <c r="Z48" s="5">
        <v>0.9</v>
      </c>
      <c r="AA48" s="5">
        <v>1</v>
      </c>
      <c r="AB48" s="5">
        <v>1.1000000000000001</v>
      </c>
      <c r="AC48" s="5">
        <v>1.3</v>
      </c>
      <c r="AD48" s="5">
        <v>1.6</v>
      </c>
      <c r="AE48" s="5">
        <v>1.7</v>
      </c>
      <c r="AF48" s="5">
        <v>1.7</v>
      </c>
      <c r="AG48" s="5">
        <v>1.7</v>
      </c>
      <c r="AH48" s="5">
        <v>1.9</v>
      </c>
      <c r="AI48" s="5">
        <v>2.1</v>
      </c>
      <c r="AJ48" s="5">
        <v>2.1</v>
      </c>
      <c r="AK48" s="5">
        <v>2.1</v>
      </c>
      <c r="AL48" s="5">
        <v>1.9</v>
      </c>
      <c r="AM48" s="5">
        <v>1.9</v>
      </c>
      <c r="AN48" s="5">
        <v>2</v>
      </c>
      <c r="AO48" s="5">
        <v>2.2000000000000002</v>
      </c>
      <c r="AP48" s="5">
        <v>1.4</v>
      </c>
      <c r="AQ48" s="5">
        <v>1.5</v>
      </c>
      <c r="AR48" s="5">
        <v>1.8</v>
      </c>
      <c r="AS48" s="5">
        <v>2</v>
      </c>
      <c r="AT48" s="5">
        <v>2</v>
      </c>
      <c r="AU48" s="5">
        <v>1.8</v>
      </c>
      <c r="AV48" s="5">
        <v>1.7</v>
      </c>
      <c r="AW48" s="5">
        <v>1.7</v>
      </c>
      <c r="AX48" s="5">
        <v>1.5</v>
      </c>
      <c r="AY48" s="5">
        <v>1.3</v>
      </c>
      <c r="AZ48" s="5">
        <v>1.2</v>
      </c>
      <c r="BA48" s="5">
        <v>0.2</v>
      </c>
      <c r="BB48" s="5">
        <v>0.3</v>
      </c>
      <c r="BC48" s="5">
        <v>0.8</v>
      </c>
      <c r="BD48" s="5">
        <v>1</v>
      </c>
      <c r="BE48" s="5"/>
    </row>
    <row r="49" spans="1:57" x14ac:dyDescent="0.2">
      <c r="A49" s="406" t="s">
        <v>999</v>
      </c>
      <c r="B49" s="283" t="s">
        <v>1000</v>
      </c>
      <c r="C49" s="5">
        <v>0.2</v>
      </c>
      <c r="D49" s="5">
        <v>0.2</v>
      </c>
      <c r="E49" s="5">
        <v>0.3</v>
      </c>
      <c r="F49" s="5">
        <v>0.3</v>
      </c>
      <c r="G49" s="5">
        <v>0.3</v>
      </c>
      <c r="H49" s="5">
        <v>0.3</v>
      </c>
      <c r="I49" s="5">
        <v>0.4</v>
      </c>
      <c r="J49" s="5">
        <v>0.5</v>
      </c>
      <c r="K49" s="5">
        <v>0.5</v>
      </c>
      <c r="L49" s="5">
        <v>0.6</v>
      </c>
      <c r="M49" s="5">
        <v>0.6</v>
      </c>
      <c r="N49" s="5">
        <v>0.6</v>
      </c>
      <c r="O49" s="5">
        <v>0.7</v>
      </c>
      <c r="P49" s="5">
        <v>0.9</v>
      </c>
      <c r="Q49" s="5">
        <v>1</v>
      </c>
      <c r="R49" s="5">
        <v>1.1000000000000001</v>
      </c>
      <c r="S49" s="5">
        <v>1.1000000000000001</v>
      </c>
      <c r="T49" s="5">
        <v>1.1000000000000001</v>
      </c>
      <c r="U49" s="5">
        <v>1</v>
      </c>
      <c r="V49" s="5">
        <v>1.1000000000000001</v>
      </c>
      <c r="W49" s="5">
        <v>0.8</v>
      </c>
      <c r="X49" s="5">
        <v>0.8</v>
      </c>
      <c r="Y49" s="5">
        <v>0.8</v>
      </c>
      <c r="Z49" s="5">
        <v>0.9</v>
      </c>
      <c r="AA49" s="5">
        <v>1</v>
      </c>
      <c r="AB49" s="5">
        <v>1.1000000000000001</v>
      </c>
      <c r="AC49" s="5">
        <v>1.3</v>
      </c>
      <c r="AD49" s="5">
        <v>1.6</v>
      </c>
      <c r="AE49" s="5">
        <v>1.7</v>
      </c>
      <c r="AF49" s="5">
        <v>1.7</v>
      </c>
      <c r="AG49" s="5">
        <v>1.7</v>
      </c>
      <c r="AH49" s="5">
        <v>1.9</v>
      </c>
      <c r="AI49" s="5">
        <v>2.1</v>
      </c>
      <c r="AJ49" s="5">
        <v>2.1</v>
      </c>
      <c r="AK49" s="5">
        <v>2.1</v>
      </c>
      <c r="AL49" s="5">
        <v>1.9</v>
      </c>
      <c r="AM49" s="5">
        <v>1.9</v>
      </c>
      <c r="AN49" s="5">
        <v>2</v>
      </c>
      <c r="AO49" s="5">
        <v>2.2000000000000002</v>
      </c>
      <c r="AP49" s="5">
        <v>1.4</v>
      </c>
      <c r="AQ49" s="5">
        <v>1.5</v>
      </c>
      <c r="AR49" s="5">
        <v>1.8</v>
      </c>
      <c r="AS49" s="5">
        <v>2</v>
      </c>
      <c r="AT49" s="5">
        <v>2</v>
      </c>
      <c r="AU49" s="5">
        <v>1.8</v>
      </c>
      <c r="AV49" s="5">
        <v>1.7</v>
      </c>
      <c r="AW49" s="5">
        <v>1.7</v>
      </c>
      <c r="AX49" s="5">
        <v>1.5</v>
      </c>
      <c r="AY49" s="5">
        <v>1.3</v>
      </c>
      <c r="AZ49" s="5">
        <v>1.2</v>
      </c>
      <c r="BA49" s="5">
        <v>0.2</v>
      </c>
      <c r="BB49" s="5">
        <v>0.3</v>
      </c>
      <c r="BC49" s="5">
        <v>0.8</v>
      </c>
      <c r="BD49" s="5">
        <v>1</v>
      </c>
      <c r="BE49" s="5"/>
    </row>
    <row r="50" spans="1:57" x14ac:dyDescent="0.2">
      <c r="A50" s="405" t="s">
        <v>1001</v>
      </c>
      <c r="B50" s="283" t="s">
        <v>1002</v>
      </c>
      <c r="C50" s="5">
        <v>0</v>
      </c>
      <c r="D50" s="5">
        <v>0</v>
      </c>
      <c r="E50" s="5">
        <v>0</v>
      </c>
      <c r="F50" s="5">
        <v>0</v>
      </c>
      <c r="G50" s="5">
        <v>0</v>
      </c>
      <c r="H50" s="5">
        <v>0</v>
      </c>
      <c r="I50" s="5">
        <v>0</v>
      </c>
      <c r="J50" s="5">
        <v>0</v>
      </c>
      <c r="K50" s="5">
        <v>0</v>
      </c>
      <c r="L50" s="5">
        <v>0</v>
      </c>
      <c r="M50" s="5">
        <v>0</v>
      </c>
      <c r="N50" s="5">
        <v>0</v>
      </c>
      <c r="O50" s="5">
        <v>0</v>
      </c>
      <c r="P50" s="5">
        <v>0</v>
      </c>
      <c r="Q50" s="5">
        <v>0.4</v>
      </c>
      <c r="R50" s="5">
        <v>0.4</v>
      </c>
      <c r="S50" s="5">
        <v>0.5</v>
      </c>
      <c r="T50" s="5">
        <v>0.4</v>
      </c>
      <c r="U50" s="5">
        <v>0.5</v>
      </c>
      <c r="V50" s="5">
        <v>0.5</v>
      </c>
      <c r="W50" s="5">
        <v>0.6</v>
      </c>
      <c r="X50" s="5">
        <v>0.6</v>
      </c>
      <c r="Y50" s="5">
        <v>0.4</v>
      </c>
      <c r="Z50" s="5">
        <v>0.8</v>
      </c>
      <c r="AA50" s="5">
        <v>0.5</v>
      </c>
      <c r="AB50" s="5">
        <v>1.1000000000000001</v>
      </c>
      <c r="AC50" s="5">
        <v>1.1000000000000001</v>
      </c>
      <c r="AD50" s="5">
        <v>1.4</v>
      </c>
      <c r="AE50" s="5">
        <v>1.4</v>
      </c>
      <c r="AF50" s="5">
        <v>1.6</v>
      </c>
      <c r="AG50" s="5">
        <v>1.9</v>
      </c>
      <c r="AH50" s="5">
        <v>2.2999999999999998</v>
      </c>
      <c r="AI50" s="5">
        <v>2.8</v>
      </c>
      <c r="AJ50" s="5">
        <v>2.8</v>
      </c>
      <c r="AK50" s="5">
        <v>3.3</v>
      </c>
      <c r="AL50" s="5">
        <v>3.7</v>
      </c>
      <c r="AM50" s="5">
        <v>4.0999999999999996</v>
      </c>
      <c r="AN50" s="5">
        <v>4.3</v>
      </c>
      <c r="AO50" s="5">
        <v>4.8</v>
      </c>
      <c r="AP50" s="5">
        <v>4.9000000000000004</v>
      </c>
      <c r="AQ50" s="5">
        <v>4.5999999999999996</v>
      </c>
      <c r="AR50" s="5">
        <v>4.8</v>
      </c>
      <c r="AS50" s="5">
        <v>4.5</v>
      </c>
      <c r="AT50" s="5">
        <v>4.3</v>
      </c>
      <c r="AU50" s="5">
        <v>3.9</v>
      </c>
      <c r="AV50" s="5">
        <v>3.9</v>
      </c>
      <c r="AW50" s="5">
        <v>3.7</v>
      </c>
      <c r="AX50" s="5">
        <v>3.9</v>
      </c>
      <c r="AY50" s="5">
        <v>4.0999999999999996</v>
      </c>
      <c r="AZ50" s="5">
        <v>4.5999999999999996</v>
      </c>
      <c r="BA50" s="5">
        <v>2.5</v>
      </c>
      <c r="BB50" s="5">
        <v>4.4000000000000004</v>
      </c>
      <c r="BC50" s="5">
        <v>4.0999999999999996</v>
      </c>
      <c r="BD50" s="5">
        <v>4.4000000000000004</v>
      </c>
      <c r="BE50" s="5"/>
    </row>
    <row r="51" spans="1:57" x14ac:dyDescent="0.2">
      <c r="A51" s="406" t="s">
        <v>1003</v>
      </c>
      <c r="B51" s="283" t="s">
        <v>1004</v>
      </c>
      <c r="C51" s="5">
        <v>0</v>
      </c>
      <c r="D51" s="5">
        <v>0</v>
      </c>
      <c r="E51" s="5">
        <v>0</v>
      </c>
      <c r="F51" s="5">
        <v>0</v>
      </c>
      <c r="G51" s="5">
        <v>0</v>
      </c>
      <c r="H51" s="5">
        <v>0</v>
      </c>
      <c r="I51" s="5">
        <v>0</v>
      </c>
      <c r="J51" s="5">
        <v>0</v>
      </c>
      <c r="K51" s="5">
        <v>0</v>
      </c>
      <c r="L51" s="5">
        <v>0</v>
      </c>
      <c r="M51" s="5">
        <v>0</v>
      </c>
      <c r="N51" s="5">
        <v>0</v>
      </c>
      <c r="O51" s="5">
        <v>0</v>
      </c>
      <c r="P51" s="5">
        <v>0</v>
      </c>
      <c r="Q51" s="5">
        <v>0</v>
      </c>
      <c r="R51" s="5">
        <v>0</v>
      </c>
      <c r="S51" s="5">
        <v>0</v>
      </c>
      <c r="T51" s="5">
        <v>0</v>
      </c>
      <c r="U51" s="5">
        <v>0</v>
      </c>
      <c r="V51" s="5">
        <v>0</v>
      </c>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0</v>
      </c>
      <c r="AR51" s="5">
        <v>0</v>
      </c>
      <c r="AS51" s="5">
        <v>0</v>
      </c>
      <c r="AT51" s="5">
        <v>0</v>
      </c>
      <c r="AU51" s="5">
        <v>0</v>
      </c>
      <c r="AV51" s="5">
        <v>0</v>
      </c>
      <c r="AW51" s="5">
        <v>0</v>
      </c>
      <c r="AX51" s="5">
        <v>0</v>
      </c>
      <c r="AY51" s="5">
        <v>0</v>
      </c>
      <c r="AZ51" s="5">
        <v>0</v>
      </c>
      <c r="BA51" s="5">
        <v>0</v>
      </c>
      <c r="BB51" s="5">
        <v>0</v>
      </c>
      <c r="BC51" s="5">
        <v>0</v>
      </c>
      <c r="BD51" s="5">
        <v>0</v>
      </c>
      <c r="BE51" s="5"/>
    </row>
    <row r="52" spans="1:57" x14ac:dyDescent="0.2">
      <c r="A52" s="406" t="s">
        <v>1005</v>
      </c>
      <c r="B52" s="283" t="s">
        <v>1006</v>
      </c>
      <c r="C52" s="5">
        <v>0</v>
      </c>
      <c r="D52" s="5">
        <v>0</v>
      </c>
      <c r="E52" s="5">
        <v>0</v>
      </c>
      <c r="F52" s="5">
        <v>0</v>
      </c>
      <c r="G52" s="5">
        <v>0</v>
      </c>
      <c r="H52" s="5">
        <v>0</v>
      </c>
      <c r="I52" s="5">
        <v>0</v>
      </c>
      <c r="J52" s="5">
        <v>0</v>
      </c>
      <c r="K52" s="5">
        <v>0</v>
      </c>
      <c r="L52" s="5">
        <v>0</v>
      </c>
      <c r="M52" s="5">
        <v>0</v>
      </c>
      <c r="N52" s="5">
        <v>0</v>
      </c>
      <c r="O52" s="5">
        <v>0</v>
      </c>
      <c r="P52" s="5">
        <v>0</v>
      </c>
      <c r="Q52" s="5">
        <v>0.4</v>
      </c>
      <c r="R52" s="5">
        <v>0.4</v>
      </c>
      <c r="S52" s="5">
        <v>0.5</v>
      </c>
      <c r="T52" s="5">
        <v>0.4</v>
      </c>
      <c r="U52" s="5">
        <v>0.5</v>
      </c>
      <c r="V52" s="5">
        <v>0.5</v>
      </c>
      <c r="W52" s="5">
        <v>0.6</v>
      </c>
      <c r="X52" s="5">
        <v>0.6</v>
      </c>
      <c r="Y52" s="5">
        <v>0.4</v>
      </c>
      <c r="Z52" s="5">
        <v>0.8</v>
      </c>
      <c r="AA52" s="5">
        <v>0.5</v>
      </c>
      <c r="AB52" s="5">
        <v>1.1000000000000001</v>
      </c>
      <c r="AC52" s="5">
        <v>1.1000000000000001</v>
      </c>
      <c r="AD52" s="5">
        <v>1.4</v>
      </c>
      <c r="AE52" s="5">
        <v>1.4</v>
      </c>
      <c r="AF52" s="5">
        <v>1.6</v>
      </c>
      <c r="AG52" s="5">
        <v>1.9</v>
      </c>
      <c r="AH52" s="5">
        <v>2.2999999999999998</v>
      </c>
      <c r="AI52" s="5">
        <v>2.8</v>
      </c>
      <c r="AJ52" s="5">
        <v>2.8</v>
      </c>
      <c r="AK52" s="5">
        <v>3.3</v>
      </c>
      <c r="AL52" s="5">
        <v>3.7</v>
      </c>
      <c r="AM52" s="5">
        <v>4.0999999999999996</v>
      </c>
      <c r="AN52" s="5">
        <v>4.3</v>
      </c>
      <c r="AO52" s="5">
        <v>4.8</v>
      </c>
      <c r="AP52" s="5">
        <v>4.9000000000000004</v>
      </c>
      <c r="AQ52" s="5">
        <v>4.5999999999999996</v>
      </c>
      <c r="AR52" s="5">
        <v>4.8</v>
      </c>
      <c r="AS52" s="5">
        <v>4.5</v>
      </c>
      <c r="AT52" s="5">
        <v>4.3</v>
      </c>
      <c r="AU52" s="5">
        <v>3.9</v>
      </c>
      <c r="AV52" s="5">
        <v>3.9</v>
      </c>
      <c r="AW52" s="5">
        <v>3.7</v>
      </c>
      <c r="AX52" s="5">
        <v>3.9</v>
      </c>
      <c r="AY52" s="5">
        <v>4.0999999999999996</v>
      </c>
      <c r="AZ52" s="5">
        <v>4.5999999999999996</v>
      </c>
      <c r="BA52" s="5">
        <v>2.5</v>
      </c>
      <c r="BB52" s="5">
        <v>4.4000000000000004</v>
      </c>
      <c r="BC52" s="5">
        <v>4.0999999999999996</v>
      </c>
      <c r="BD52" s="5">
        <v>4.4000000000000004</v>
      </c>
      <c r="BE52" s="5"/>
    </row>
    <row r="53" spans="1:57" x14ac:dyDescent="0.2">
      <c r="A53" s="406" t="s">
        <v>1007</v>
      </c>
      <c r="B53" s="283" t="s">
        <v>1008</v>
      </c>
      <c r="C53" s="5">
        <v>0</v>
      </c>
      <c r="D53" s="5">
        <v>0</v>
      </c>
      <c r="E53" s="5">
        <v>0</v>
      </c>
      <c r="F53" s="5">
        <v>0</v>
      </c>
      <c r="G53" s="5">
        <v>0</v>
      </c>
      <c r="H53" s="5">
        <v>0</v>
      </c>
      <c r="I53" s="5">
        <v>0</v>
      </c>
      <c r="J53" s="5">
        <v>0</v>
      </c>
      <c r="K53" s="5">
        <v>0</v>
      </c>
      <c r="L53" s="5">
        <v>0</v>
      </c>
      <c r="M53" s="5">
        <v>0</v>
      </c>
      <c r="N53" s="5">
        <v>0</v>
      </c>
      <c r="O53" s="5">
        <v>0</v>
      </c>
      <c r="P53" s="5">
        <v>0</v>
      </c>
      <c r="Q53" s="5">
        <v>0</v>
      </c>
      <c r="R53" s="5">
        <v>0</v>
      </c>
      <c r="S53" s="5">
        <v>0</v>
      </c>
      <c r="T53" s="5">
        <v>0</v>
      </c>
      <c r="U53" s="5">
        <v>0</v>
      </c>
      <c r="V53" s="5">
        <v>0</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c r="AQ53" s="5">
        <v>0</v>
      </c>
      <c r="AR53" s="5">
        <v>0</v>
      </c>
      <c r="AS53" s="5">
        <v>0</v>
      </c>
      <c r="AT53" s="5">
        <v>0</v>
      </c>
      <c r="AU53" s="5">
        <v>0</v>
      </c>
      <c r="AV53" s="5">
        <v>0</v>
      </c>
      <c r="AW53" s="5">
        <v>0</v>
      </c>
      <c r="AX53" s="5">
        <v>0</v>
      </c>
      <c r="AY53" s="5">
        <v>0</v>
      </c>
      <c r="AZ53" s="5">
        <v>0</v>
      </c>
      <c r="BA53" s="5">
        <v>0</v>
      </c>
      <c r="BB53" s="5">
        <v>0</v>
      </c>
      <c r="BC53" s="5">
        <v>0</v>
      </c>
      <c r="BD53" s="5">
        <v>0</v>
      </c>
      <c r="BE53" s="5"/>
    </row>
    <row r="54" spans="1:57" x14ac:dyDescent="0.2">
      <c r="A54" s="406" t="s">
        <v>1009</v>
      </c>
      <c r="B54" s="283" t="s">
        <v>1010</v>
      </c>
      <c r="C54" s="5">
        <v>0</v>
      </c>
      <c r="D54" s="5">
        <v>0</v>
      </c>
      <c r="E54" s="5">
        <v>0</v>
      </c>
      <c r="F54" s="5">
        <v>0</v>
      </c>
      <c r="G54" s="5">
        <v>0</v>
      </c>
      <c r="H54" s="5">
        <v>0</v>
      </c>
      <c r="I54" s="5">
        <v>0</v>
      </c>
      <c r="J54" s="5">
        <v>0</v>
      </c>
      <c r="K54" s="5">
        <v>0</v>
      </c>
      <c r="L54" s="5">
        <v>0</v>
      </c>
      <c r="M54" s="5">
        <v>0</v>
      </c>
      <c r="N54" s="5">
        <v>0</v>
      </c>
      <c r="O54" s="5">
        <v>0</v>
      </c>
      <c r="P54" s="5">
        <v>0</v>
      </c>
      <c r="Q54" s="5">
        <v>0</v>
      </c>
      <c r="R54" s="5">
        <v>0</v>
      </c>
      <c r="S54" s="5">
        <v>0</v>
      </c>
      <c r="T54" s="5">
        <v>0</v>
      </c>
      <c r="U54" s="5">
        <v>0</v>
      </c>
      <c r="V54" s="5">
        <v>0</v>
      </c>
      <c r="W54" s="5">
        <v>0</v>
      </c>
      <c r="X54" s="5">
        <v>0</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5">
        <v>0</v>
      </c>
      <c r="AQ54" s="5">
        <v>0</v>
      </c>
      <c r="AR54" s="5">
        <v>0</v>
      </c>
      <c r="AS54" s="5">
        <v>0</v>
      </c>
      <c r="AT54" s="5">
        <v>0</v>
      </c>
      <c r="AU54" s="5">
        <v>0</v>
      </c>
      <c r="AV54" s="5">
        <v>0</v>
      </c>
      <c r="AW54" s="5">
        <v>0</v>
      </c>
      <c r="AX54" s="5">
        <v>0</v>
      </c>
      <c r="AY54" s="5">
        <v>0</v>
      </c>
      <c r="AZ54" s="5">
        <v>0</v>
      </c>
      <c r="BA54" s="5">
        <v>0</v>
      </c>
      <c r="BB54" s="5">
        <v>0</v>
      </c>
      <c r="BC54" s="5">
        <v>0</v>
      </c>
      <c r="BD54" s="5">
        <v>0</v>
      </c>
      <c r="BE54" s="5"/>
    </row>
    <row r="55" spans="1:57" x14ac:dyDescent="0.2">
      <c r="A55" s="405" t="s">
        <v>1011</v>
      </c>
      <c r="B55" s="283" t="s">
        <v>1012</v>
      </c>
      <c r="C55" s="5">
        <v>0</v>
      </c>
      <c r="D55" s="5">
        <v>0</v>
      </c>
      <c r="E55" s="5">
        <v>0</v>
      </c>
      <c r="F55" s="5">
        <v>0</v>
      </c>
      <c r="G55" s="5">
        <v>0</v>
      </c>
      <c r="H55" s="5">
        <v>0</v>
      </c>
      <c r="I55" s="5">
        <v>0</v>
      </c>
      <c r="J55" s="5">
        <v>0</v>
      </c>
      <c r="K55" s="5">
        <v>0</v>
      </c>
      <c r="L55" s="5">
        <v>0</v>
      </c>
      <c r="M55" s="5">
        <v>0</v>
      </c>
      <c r="N55" s="5">
        <v>0</v>
      </c>
      <c r="O55" s="5">
        <v>0</v>
      </c>
      <c r="P55" s="5">
        <v>0</v>
      </c>
      <c r="Q55" s="5">
        <v>0</v>
      </c>
      <c r="R55" s="5">
        <v>0</v>
      </c>
      <c r="S55" s="5">
        <v>0</v>
      </c>
      <c r="T55" s="5">
        <v>0</v>
      </c>
      <c r="U55" s="5">
        <v>0</v>
      </c>
      <c r="V55" s="5">
        <v>0</v>
      </c>
      <c r="W55" s="5">
        <v>0</v>
      </c>
      <c r="X55" s="5">
        <v>0</v>
      </c>
      <c r="Y55" s="5">
        <v>0</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c r="AQ55" s="5">
        <v>0</v>
      </c>
      <c r="AR55" s="5">
        <v>0</v>
      </c>
      <c r="AS55" s="5">
        <v>0</v>
      </c>
      <c r="AT55" s="5">
        <v>0</v>
      </c>
      <c r="AU55" s="5">
        <v>0</v>
      </c>
      <c r="AV55" s="5">
        <v>0</v>
      </c>
      <c r="AW55" s="5">
        <v>0</v>
      </c>
      <c r="AX55" s="5">
        <v>0</v>
      </c>
      <c r="AY55" s="5">
        <v>0</v>
      </c>
      <c r="AZ55" s="5">
        <v>0</v>
      </c>
      <c r="BA55" s="5">
        <v>0</v>
      </c>
      <c r="BB55" s="5">
        <v>0</v>
      </c>
      <c r="BC55" s="5">
        <v>0</v>
      </c>
      <c r="BD55" s="5">
        <v>0</v>
      </c>
      <c r="BE55" s="5"/>
    </row>
    <row r="56" spans="1:57" x14ac:dyDescent="0.2">
      <c r="A56" s="406" t="s">
        <v>1013</v>
      </c>
      <c r="B56" s="283" t="s">
        <v>1014</v>
      </c>
      <c r="C56" s="5">
        <v>0</v>
      </c>
      <c r="D56" s="5">
        <v>0</v>
      </c>
      <c r="E56" s="5">
        <v>0</v>
      </c>
      <c r="F56" s="5">
        <v>0</v>
      </c>
      <c r="G56" s="5">
        <v>0</v>
      </c>
      <c r="H56" s="5">
        <v>0</v>
      </c>
      <c r="I56" s="5">
        <v>0</v>
      </c>
      <c r="J56" s="5">
        <v>0</v>
      </c>
      <c r="K56" s="5">
        <v>0</v>
      </c>
      <c r="L56" s="5">
        <v>0</v>
      </c>
      <c r="M56" s="5">
        <v>0</v>
      </c>
      <c r="N56" s="5">
        <v>0</v>
      </c>
      <c r="O56" s="5">
        <v>0</v>
      </c>
      <c r="P56" s="5">
        <v>0</v>
      </c>
      <c r="Q56" s="5">
        <v>0</v>
      </c>
      <c r="R56" s="5">
        <v>0</v>
      </c>
      <c r="S56" s="5">
        <v>0</v>
      </c>
      <c r="T56" s="5">
        <v>0</v>
      </c>
      <c r="U56" s="5">
        <v>0</v>
      </c>
      <c r="V56" s="5">
        <v>0</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v>0</v>
      </c>
      <c r="BA56" s="5">
        <v>0</v>
      </c>
      <c r="BB56" s="5">
        <v>0</v>
      </c>
      <c r="BC56" s="5">
        <v>0</v>
      </c>
      <c r="BD56" s="5">
        <v>0</v>
      </c>
      <c r="BE56" s="5"/>
    </row>
    <row r="57" spans="1:57" ht="24" x14ac:dyDescent="0.2">
      <c r="A57" s="406" t="s">
        <v>1359</v>
      </c>
      <c r="B57" s="283" t="s">
        <v>1360</v>
      </c>
      <c r="C57" s="5">
        <v>0</v>
      </c>
      <c r="D57" s="5">
        <v>0</v>
      </c>
      <c r="E57" s="5">
        <v>0</v>
      </c>
      <c r="F57" s="5">
        <v>0</v>
      </c>
      <c r="G57" s="5">
        <v>0</v>
      </c>
      <c r="H57" s="5">
        <v>0</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v>0</v>
      </c>
      <c r="BA57" s="5">
        <v>0</v>
      </c>
      <c r="BB57" s="5">
        <v>0</v>
      </c>
      <c r="BC57" s="5">
        <v>0</v>
      </c>
      <c r="BD57" s="5">
        <v>0</v>
      </c>
      <c r="BE57" s="5"/>
    </row>
    <row r="58" spans="1:57" x14ac:dyDescent="0.2">
      <c r="A58" s="405" t="s">
        <v>1015</v>
      </c>
      <c r="B58" s="283" t="s">
        <v>1016</v>
      </c>
      <c r="C58" s="5">
        <v>0.1</v>
      </c>
      <c r="D58" s="5">
        <v>0.1</v>
      </c>
      <c r="E58" s="5">
        <v>0.1</v>
      </c>
      <c r="F58" s="5">
        <v>0.2</v>
      </c>
      <c r="G58" s="5">
        <v>0.2</v>
      </c>
      <c r="H58" s="5">
        <v>0.2</v>
      </c>
      <c r="I58" s="5">
        <v>0.2</v>
      </c>
      <c r="J58" s="5">
        <v>0.2</v>
      </c>
      <c r="K58" s="5">
        <v>0.3</v>
      </c>
      <c r="L58" s="5">
        <v>0.3</v>
      </c>
      <c r="M58" s="5">
        <v>0.3</v>
      </c>
      <c r="N58" s="5">
        <v>0.3</v>
      </c>
      <c r="O58" s="5">
        <v>0.4</v>
      </c>
      <c r="P58" s="5">
        <v>0.4</v>
      </c>
      <c r="Q58" s="5">
        <v>0.6</v>
      </c>
      <c r="R58" s="5">
        <v>0.8</v>
      </c>
      <c r="S58" s="5">
        <v>0.8</v>
      </c>
      <c r="T58" s="5">
        <v>1</v>
      </c>
      <c r="U58" s="5">
        <v>1</v>
      </c>
      <c r="V58" s="5">
        <v>1.1000000000000001</v>
      </c>
      <c r="W58" s="5">
        <v>0.7</v>
      </c>
      <c r="X58" s="5">
        <v>1.1000000000000001</v>
      </c>
      <c r="Y58" s="5">
        <v>1.2</v>
      </c>
      <c r="Z58" s="5">
        <v>0.8</v>
      </c>
      <c r="AA58" s="5">
        <v>0.9</v>
      </c>
      <c r="AB58" s="5">
        <v>1.3</v>
      </c>
      <c r="AC58" s="5">
        <v>1.1000000000000001</v>
      </c>
      <c r="AD58" s="5">
        <v>1.2</v>
      </c>
      <c r="AE58" s="5">
        <v>1.2</v>
      </c>
      <c r="AF58" s="5">
        <v>1.5</v>
      </c>
      <c r="AG58" s="5">
        <v>1.3</v>
      </c>
      <c r="AH58" s="5">
        <v>1.5</v>
      </c>
      <c r="AI58" s="5">
        <v>1.3</v>
      </c>
      <c r="AJ58" s="5">
        <v>1.4</v>
      </c>
      <c r="AK58" s="5">
        <v>1.4</v>
      </c>
      <c r="AL58" s="5">
        <v>1.7</v>
      </c>
      <c r="AM58" s="5">
        <v>1.8</v>
      </c>
      <c r="AN58" s="5">
        <v>2.2000000000000002</v>
      </c>
      <c r="AO58" s="5">
        <v>2.6</v>
      </c>
      <c r="AP58" s="5">
        <v>2.4</v>
      </c>
      <c r="AQ58" s="5">
        <v>2.6</v>
      </c>
      <c r="AR58" s="5">
        <v>2.8</v>
      </c>
      <c r="AS58" s="5">
        <v>3.6</v>
      </c>
      <c r="AT58" s="5">
        <v>3.5</v>
      </c>
      <c r="AU58" s="5">
        <v>3.9</v>
      </c>
      <c r="AV58" s="5">
        <v>4.2</v>
      </c>
      <c r="AW58" s="5">
        <v>5.6</v>
      </c>
      <c r="AX58" s="5">
        <v>4.2</v>
      </c>
      <c r="AY58" s="5">
        <v>5.4</v>
      </c>
      <c r="AZ58" s="5">
        <v>6.3</v>
      </c>
      <c r="BA58" s="5">
        <v>3.9</v>
      </c>
      <c r="BB58" s="5">
        <v>5.6</v>
      </c>
      <c r="BC58" s="5">
        <v>5.0999999999999996</v>
      </c>
      <c r="BD58" s="5">
        <v>5.4</v>
      </c>
      <c r="BE58" s="5"/>
    </row>
    <row r="59" spans="1:57" x14ac:dyDescent="0.2">
      <c r="A59" s="406" t="s">
        <v>1017</v>
      </c>
      <c r="B59" s="283" t="s">
        <v>1018</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0.2</v>
      </c>
      <c r="U59" s="5">
        <v>0.1</v>
      </c>
      <c r="V59" s="5">
        <v>0.5</v>
      </c>
      <c r="W59" s="5">
        <v>0</v>
      </c>
      <c r="X59" s="5">
        <v>0.4</v>
      </c>
      <c r="Y59" s="5">
        <v>0.4</v>
      </c>
      <c r="Z59" s="5">
        <v>0.1</v>
      </c>
      <c r="AA59" s="5">
        <v>0.1</v>
      </c>
      <c r="AB59" s="5">
        <v>0.5</v>
      </c>
      <c r="AC59" s="5">
        <v>0.3</v>
      </c>
      <c r="AD59" s="5">
        <v>0.3</v>
      </c>
      <c r="AE59" s="5">
        <v>0.2</v>
      </c>
      <c r="AF59" s="5">
        <v>0.4</v>
      </c>
      <c r="AG59" s="5">
        <v>0.1</v>
      </c>
      <c r="AH59" s="5">
        <v>0.3</v>
      </c>
      <c r="AI59" s="5">
        <v>0.1</v>
      </c>
      <c r="AJ59" s="5">
        <v>0.2</v>
      </c>
      <c r="AK59" s="5">
        <v>0.2</v>
      </c>
      <c r="AL59" s="5">
        <v>0.3</v>
      </c>
      <c r="AM59" s="5">
        <v>0.3</v>
      </c>
      <c r="AN59" s="5">
        <v>0.6</v>
      </c>
      <c r="AO59" s="5">
        <v>1</v>
      </c>
      <c r="AP59" s="5">
        <v>0.9</v>
      </c>
      <c r="AQ59" s="5">
        <v>1</v>
      </c>
      <c r="AR59" s="5">
        <v>0.9</v>
      </c>
      <c r="AS59" s="5">
        <v>1.7</v>
      </c>
      <c r="AT59" s="5">
        <v>1.3</v>
      </c>
      <c r="AU59" s="5">
        <v>1.5</v>
      </c>
      <c r="AV59" s="5">
        <v>1.6</v>
      </c>
      <c r="AW59" s="5">
        <v>3</v>
      </c>
      <c r="AX59" s="5">
        <v>1.4</v>
      </c>
      <c r="AY59" s="5">
        <v>2.4</v>
      </c>
      <c r="AZ59" s="5">
        <v>3</v>
      </c>
      <c r="BA59" s="5">
        <v>2.8</v>
      </c>
      <c r="BB59" s="5">
        <v>4.2</v>
      </c>
      <c r="BC59" s="5">
        <v>2.1</v>
      </c>
      <c r="BD59" s="5">
        <v>1.9</v>
      </c>
      <c r="BE59" s="5"/>
    </row>
    <row r="60" spans="1:57" x14ac:dyDescent="0.2">
      <c r="A60" s="406" t="s">
        <v>1019</v>
      </c>
      <c r="B60" s="283" t="s">
        <v>1020</v>
      </c>
      <c r="C60" s="5">
        <v>0.1</v>
      </c>
      <c r="D60" s="5">
        <v>0.1</v>
      </c>
      <c r="E60" s="5">
        <v>0.1</v>
      </c>
      <c r="F60" s="5">
        <v>0.2</v>
      </c>
      <c r="G60" s="5">
        <v>0.2</v>
      </c>
      <c r="H60" s="5">
        <v>0.2</v>
      </c>
      <c r="I60" s="5">
        <v>0.2</v>
      </c>
      <c r="J60" s="5">
        <v>0.2</v>
      </c>
      <c r="K60" s="5">
        <v>0.3</v>
      </c>
      <c r="L60" s="5">
        <v>0.3</v>
      </c>
      <c r="M60" s="5">
        <v>0.3</v>
      </c>
      <c r="N60" s="5">
        <v>0.3</v>
      </c>
      <c r="O60" s="5">
        <v>0.4</v>
      </c>
      <c r="P60" s="5">
        <v>0.4</v>
      </c>
      <c r="Q60" s="5">
        <v>0.6</v>
      </c>
      <c r="R60" s="5">
        <v>0.8</v>
      </c>
      <c r="S60" s="5">
        <v>0.8</v>
      </c>
      <c r="T60" s="5">
        <v>0.9</v>
      </c>
      <c r="U60" s="5">
        <v>0.9</v>
      </c>
      <c r="V60" s="5">
        <v>0.6</v>
      </c>
      <c r="W60" s="5">
        <v>0.7</v>
      </c>
      <c r="X60" s="5">
        <v>0.7</v>
      </c>
      <c r="Y60" s="5">
        <v>0.7</v>
      </c>
      <c r="Z60" s="5">
        <v>0.7</v>
      </c>
      <c r="AA60" s="5">
        <v>0.8</v>
      </c>
      <c r="AB60" s="5">
        <v>0.8</v>
      </c>
      <c r="AC60" s="5">
        <v>0.8</v>
      </c>
      <c r="AD60" s="5">
        <v>0.9</v>
      </c>
      <c r="AE60" s="5">
        <v>1</v>
      </c>
      <c r="AF60" s="5">
        <v>1.1000000000000001</v>
      </c>
      <c r="AG60" s="5">
        <v>1.2</v>
      </c>
      <c r="AH60" s="5">
        <v>1.2</v>
      </c>
      <c r="AI60" s="5">
        <v>1.2</v>
      </c>
      <c r="AJ60" s="5">
        <v>1.1000000000000001</v>
      </c>
      <c r="AK60" s="5">
        <v>1.2</v>
      </c>
      <c r="AL60" s="5">
        <v>1.4</v>
      </c>
      <c r="AM60" s="5">
        <v>1.5</v>
      </c>
      <c r="AN60" s="5">
        <v>1.6</v>
      </c>
      <c r="AO60" s="5">
        <v>1.7</v>
      </c>
      <c r="AP60" s="5">
        <v>1.5</v>
      </c>
      <c r="AQ60" s="5">
        <v>1.7</v>
      </c>
      <c r="AR60" s="5">
        <v>1.8</v>
      </c>
      <c r="AS60" s="5">
        <v>1.9</v>
      </c>
      <c r="AT60" s="5">
        <v>2.2000000000000002</v>
      </c>
      <c r="AU60" s="5">
        <v>2.2999999999999998</v>
      </c>
      <c r="AV60" s="5">
        <v>2.6</v>
      </c>
      <c r="AW60" s="5">
        <v>2.6</v>
      </c>
      <c r="AX60" s="5">
        <v>2.8</v>
      </c>
      <c r="AY60" s="5">
        <v>3</v>
      </c>
      <c r="AZ60" s="5">
        <v>3.2</v>
      </c>
      <c r="BA60" s="5">
        <v>1</v>
      </c>
      <c r="BB60" s="5">
        <v>1.4</v>
      </c>
      <c r="BC60" s="5">
        <v>3</v>
      </c>
      <c r="BD60" s="5">
        <v>3.5</v>
      </c>
      <c r="BE60" s="5"/>
    </row>
    <row r="61" spans="1:57" x14ac:dyDescent="0.2">
      <c r="A61" s="406" t="s">
        <v>1021</v>
      </c>
      <c r="B61" s="283" t="s">
        <v>1022</v>
      </c>
      <c r="C61" s="5">
        <v>0</v>
      </c>
      <c r="D61" s="5">
        <v>0</v>
      </c>
      <c r="E61" s="5">
        <v>0</v>
      </c>
      <c r="F61" s="5">
        <v>0</v>
      </c>
      <c r="G61" s="5">
        <v>0</v>
      </c>
      <c r="H61" s="5">
        <v>0</v>
      </c>
      <c r="I61" s="5">
        <v>0</v>
      </c>
      <c r="J61" s="5">
        <v>0</v>
      </c>
      <c r="K61" s="5">
        <v>0</v>
      </c>
      <c r="L61" s="5">
        <v>0</v>
      </c>
      <c r="M61" s="5">
        <v>0</v>
      </c>
      <c r="N61" s="5">
        <v>0</v>
      </c>
      <c r="O61" s="5">
        <v>0</v>
      </c>
      <c r="P61" s="5">
        <v>0</v>
      </c>
      <c r="Q61" s="5">
        <v>0</v>
      </c>
      <c r="R61" s="5">
        <v>0</v>
      </c>
      <c r="S61" s="5">
        <v>0</v>
      </c>
      <c r="T61" s="5">
        <v>0</v>
      </c>
      <c r="U61" s="5">
        <v>0</v>
      </c>
      <c r="V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v>0</v>
      </c>
      <c r="BA61" s="5">
        <v>0</v>
      </c>
      <c r="BB61" s="5">
        <v>0</v>
      </c>
      <c r="BC61" s="5">
        <v>0</v>
      </c>
      <c r="BD61" s="5">
        <v>0</v>
      </c>
      <c r="BE61" s="5"/>
    </row>
    <row r="62" spans="1:57" x14ac:dyDescent="0.2">
      <c r="A62" s="406" t="s">
        <v>1023</v>
      </c>
      <c r="B62" s="283" t="s">
        <v>1024</v>
      </c>
      <c r="C62" s="5">
        <v>0</v>
      </c>
      <c r="D62" s="5">
        <v>0</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5">
        <v>0</v>
      </c>
      <c r="AR62" s="5">
        <v>0</v>
      </c>
      <c r="AS62" s="5">
        <v>0</v>
      </c>
      <c r="AT62" s="5">
        <v>0</v>
      </c>
      <c r="AU62" s="5">
        <v>0</v>
      </c>
      <c r="AV62" s="5">
        <v>0</v>
      </c>
      <c r="AW62" s="5">
        <v>0</v>
      </c>
      <c r="AX62" s="5">
        <v>0</v>
      </c>
      <c r="AY62" s="5">
        <v>0</v>
      </c>
      <c r="AZ62" s="5">
        <v>0</v>
      </c>
      <c r="BA62" s="5">
        <v>0</v>
      </c>
      <c r="BB62" s="5">
        <v>0</v>
      </c>
      <c r="BC62" s="5">
        <v>0</v>
      </c>
      <c r="BD62" s="5">
        <v>0</v>
      </c>
      <c r="BE62" s="5"/>
    </row>
    <row r="63" spans="1:57" x14ac:dyDescent="0.2">
      <c r="A63" s="405" t="s">
        <v>1025</v>
      </c>
      <c r="B63" s="283" t="s">
        <v>1026</v>
      </c>
      <c r="C63" s="5">
        <v>0</v>
      </c>
      <c r="D63" s="5">
        <v>0</v>
      </c>
      <c r="E63" s="5">
        <v>0</v>
      </c>
      <c r="F63" s="5">
        <v>0</v>
      </c>
      <c r="G63" s="5">
        <v>0</v>
      </c>
      <c r="H63" s="5">
        <v>0</v>
      </c>
      <c r="I63" s="5">
        <v>0</v>
      </c>
      <c r="J63" s="5">
        <v>0</v>
      </c>
      <c r="K63" s="5">
        <v>0</v>
      </c>
      <c r="L63" s="5">
        <v>0</v>
      </c>
      <c r="M63" s="5">
        <v>0</v>
      </c>
      <c r="N63" s="5">
        <v>0</v>
      </c>
      <c r="O63" s="5">
        <v>0</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c r="BB63" s="5">
        <v>0</v>
      </c>
      <c r="BC63" s="5">
        <v>0</v>
      </c>
      <c r="BD63" s="5">
        <v>0</v>
      </c>
      <c r="BE63" s="5"/>
    </row>
    <row r="64" spans="1:57" x14ac:dyDescent="0.2">
      <c r="A64" s="406" t="s">
        <v>1027</v>
      </c>
      <c r="B64" s="283" t="s">
        <v>1028</v>
      </c>
      <c r="C64" s="5">
        <v>0</v>
      </c>
      <c r="D64" s="5">
        <v>0</v>
      </c>
      <c r="E64" s="5">
        <v>0</v>
      </c>
      <c r="F64" s="5">
        <v>0</v>
      </c>
      <c r="G64" s="5">
        <v>0</v>
      </c>
      <c r="H64" s="5">
        <v>0</v>
      </c>
      <c r="I64" s="5">
        <v>0</v>
      </c>
      <c r="J64" s="5">
        <v>0</v>
      </c>
      <c r="K64" s="5">
        <v>0</v>
      </c>
      <c r="L64" s="5">
        <v>0</v>
      </c>
      <c r="M64" s="5">
        <v>0</v>
      </c>
      <c r="N64" s="5">
        <v>0</v>
      </c>
      <c r="O64" s="5">
        <v>0</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0</v>
      </c>
      <c r="BE64" s="5"/>
    </row>
    <row r="65" spans="1:57" x14ac:dyDescent="0.2">
      <c r="A65" s="405" t="s">
        <v>1029</v>
      </c>
      <c r="B65" s="283" t="s">
        <v>1030</v>
      </c>
      <c r="C65" s="5">
        <v>0</v>
      </c>
      <c r="D65" s="5">
        <v>0</v>
      </c>
      <c r="E65" s="5">
        <v>0</v>
      </c>
      <c r="F65" s="5">
        <v>0</v>
      </c>
      <c r="G65" s="5">
        <v>0</v>
      </c>
      <c r="H65" s="5">
        <v>0</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0</v>
      </c>
      <c r="BE65" s="5"/>
    </row>
    <row r="66" spans="1:57" x14ac:dyDescent="0.2">
      <c r="A66" s="405" t="s">
        <v>1031</v>
      </c>
      <c r="B66" s="283" t="s">
        <v>1032</v>
      </c>
      <c r="C66" s="5">
        <v>0</v>
      </c>
      <c r="D66" s="5">
        <v>0</v>
      </c>
      <c r="E66" s="5">
        <v>0</v>
      </c>
      <c r="F66" s="5">
        <v>0</v>
      </c>
      <c r="G66" s="5">
        <v>0</v>
      </c>
      <c r="H66" s="5">
        <v>0</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0</v>
      </c>
      <c r="BE66" s="5"/>
    </row>
    <row r="67" spans="1:57" x14ac:dyDescent="0.2">
      <c r="A67" s="405" t="s">
        <v>98</v>
      </c>
      <c r="B67" s="283" t="s">
        <v>1033</v>
      </c>
      <c r="C67" s="5">
        <v>0</v>
      </c>
      <c r="D67" s="5">
        <v>0</v>
      </c>
      <c r="E67" s="5">
        <v>0</v>
      </c>
      <c r="F67" s="5">
        <v>0</v>
      </c>
      <c r="G67" s="5">
        <v>0</v>
      </c>
      <c r="H67" s="5">
        <v>0</v>
      </c>
      <c r="I67" s="5">
        <v>0</v>
      </c>
      <c r="J67" s="5">
        <v>0</v>
      </c>
      <c r="K67" s="5">
        <v>0</v>
      </c>
      <c r="L67" s="5">
        <v>0</v>
      </c>
      <c r="M67" s="5">
        <v>0</v>
      </c>
      <c r="N67" s="5">
        <v>0</v>
      </c>
      <c r="O67" s="5">
        <v>0</v>
      </c>
      <c r="P67" s="5">
        <v>0</v>
      </c>
      <c r="Q67" s="5">
        <v>0</v>
      </c>
      <c r="R67" s="5">
        <v>0</v>
      </c>
      <c r="S67" s="5">
        <v>0</v>
      </c>
      <c r="T67" s="5">
        <v>0</v>
      </c>
      <c r="U67" s="5">
        <v>0</v>
      </c>
      <c r="V67" s="5">
        <v>0</v>
      </c>
      <c r="W67" s="5">
        <v>0</v>
      </c>
      <c r="X67" s="5">
        <v>0</v>
      </c>
      <c r="Y67" s="5">
        <v>0</v>
      </c>
      <c r="Z67" s="5">
        <v>0</v>
      </c>
      <c r="AA67" s="5">
        <v>0</v>
      </c>
      <c r="AB67" s="5">
        <v>0</v>
      </c>
      <c r="AC67" s="5">
        <v>0</v>
      </c>
      <c r="AD67" s="5">
        <v>0</v>
      </c>
      <c r="AE67" s="5">
        <v>0</v>
      </c>
      <c r="AF67" s="5">
        <v>0</v>
      </c>
      <c r="AG67" s="5">
        <v>0</v>
      </c>
      <c r="AH67" s="5">
        <v>0</v>
      </c>
      <c r="AI67" s="5">
        <v>0</v>
      </c>
      <c r="AJ67" s="5">
        <v>0</v>
      </c>
      <c r="AK67" s="5">
        <v>0</v>
      </c>
      <c r="AL67" s="5">
        <v>0</v>
      </c>
      <c r="AM67" s="5">
        <v>0</v>
      </c>
      <c r="AN67" s="5">
        <v>0</v>
      </c>
      <c r="AO67" s="5">
        <v>0</v>
      </c>
      <c r="AP67" s="5">
        <v>0</v>
      </c>
      <c r="AQ67" s="5">
        <v>0</v>
      </c>
      <c r="AR67" s="5">
        <v>0</v>
      </c>
      <c r="AS67" s="5">
        <v>0</v>
      </c>
      <c r="AT67" s="5">
        <v>0</v>
      </c>
      <c r="AU67" s="5">
        <v>0</v>
      </c>
      <c r="AV67" s="5">
        <v>0</v>
      </c>
      <c r="AW67" s="5">
        <v>0</v>
      </c>
      <c r="AX67" s="5">
        <v>0</v>
      </c>
      <c r="AY67" s="5">
        <v>0</v>
      </c>
      <c r="AZ67" s="5">
        <v>0</v>
      </c>
      <c r="BA67" s="5">
        <v>0</v>
      </c>
      <c r="BB67" s="5">
        <v>0</v>
      </c>
      <c r="BC67" s="5">
        <v>0</v>
      </c>
      <c r="BD67" s="5">
        <v>0</v>
      </c>
      <c r="BE67" s="5"/>
    </row>
    <row r="68" spans="1:57" x14ac:dyDescent="0.2">
      <c r="A68" s="407" t="s">
        <v>1034</v>
      </c>
      <c r="B68" s="283" t="s">
        <v>1035</v>
      </c>
      <c r="C68" s="5">
        <v>0</v>
      </c>
      <c r="D68" s="5">
        <v>0</v>
      </c>
      <c r="E68" s="5">
        <v>0</v>
      </c>
      <c r="F68" s="5">
        <v>0</v>
      </c>
      <c r="G68" s="5">
        <v>0</v>
      </c>
      <c r="H68" s="5">
        <v>0</v>
      </c>
      <c r="I68" s="5">
        <v>0</v>
      </c>
      <c r="J68" s="5">
        <v>0</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Q68" s="5">
        <v>0</v>
      </c>
      <c r="AR68" s="5">
        <v>0</v>
      </c>
      <c r="AS68" s="5">
        <v>0</v>
      </c>
      <c r="AT68" s="5">
        <v>0</v>
      </c>
      <c r="AU68" s="5">
        <v>0</v>
      </c>
      <c r="AV68" s="5">
        <v>0</v>
      </c>
      <c r="AW68" s="5">
        <v>0</v>
      </c>
      <c r="AX68" s="5">
        <v>0</v>
      </c>
      <c r="AY68" s="5">
        <v>0</v>
      </c>
      <c r="AZ68" s="5">
        <v>0</v>
      </c>
      <c r="BA68" s="5">
        <v>0</v>
      </c>
      <c r="BB68" s="5">
        <v>0</v>
      </c>
      <c r="BC68" s="5">
        <v>0</v>
      </c>
      <c r="BD68" s="5">
        <v>0</v>
      </c>
      <c r="BE68" s="5"/>
    </row>
    <row r="69" spans="1:57" x14ac:dyDescent="0.2">
      <c r="A69" s="407" t="s">
        <v>1036</v>
      </c>
      <c r="B69" s="283" t="s">
        <v>1037</v>
      </c>
      <c r="C69" s="5">
        <v>0</v>
      </c>
      <c r="D69" s="5">
        <v>0</v>
      </c>
      <c r="E69" s="5">
        <v>0</v>
      </c>
      <c r="F69" s="5">
        <v>0</v>
      </c>
      <c r="G69" s="5">
        <v>0</v>
      </c>
      <c r="H69" s="5">
        <v>0</v>
      </c>
      <c r="I69" s="5">
        <v>0</v>
      </c>
      <c r="J69" s="5">
        <v>0</v>
      </c>
      <c r="K69" s="5">
        <v>0</v>
      </c>
      <c r="L69" s="5">
        <v>0</v>
      </c>
      <c r="M69" s="5">
        <v>0</v>
      </c>
      <c r="N69" s="5">
        <v>0</v>
      </c>
      <c r="O69" s="5">
        <v>0</v>
      </c>
      <c r="P69" s="5">
        <v>0</v>
      </c>
      <c r="Q69" s="5">
        <v>0</v>
      </c>
      <c r="R69" s="5">
        <v>0</v>
      </c>
      <c r="S69" s="5">
        <v>0</v>
      </c>
      <c r="T69" s="5">
        <v>0</v>
      </c>
      <c r="U69" s="5">
        <v>0</v>
      </c>
      <c r="V69" s="5">
        <v>0</v>
      </c>
      <c r="W69" s="5">
        <v>0</v>
      </c>
      <c r="X69" s="5">
        <v>0</v>
      </c>
      <c r="Y69" s="5">
        <v>0</v>
      </c>
      <c r="Z69" s="5">
        <v>0</v>
      </c>
      <c r="AA69" s="5">
        <v>0</v>
      </c>
      <c r="AB69" s="5">
        <v>0</v>
      </c>
      <c r="AC69" s="5">
        <v>0</v>
      </c>
      <c r="AD69" s="5">
        <v>0</v>
      </c>
      <c r="AE69" s="5">
        <v>0</v>
      </c>
      <c r="AF69" s="5">
        <v>0</v>
      </c>
      <c r="AG69" s="5">
        <v>0</v>
      </c>
      <c r="AH69" s="5">
        <v>0</v>
      </c>
      <c r="AI69" s="5">
        <v>0</v>
      </c>
      <c r="AJ69" s="5">
        <v>0</v>
      </c>
      <c r="AK69" s="5">
        <v>0</v>
      </c>
      <c r="AL69" s="5">
        <v>0</v>
      </c>
      <c r="AM69" s="5">
        <v>0</v>
      </c>
      <c r="AN69" s="5">
        <v>0</v>
      </c>
      <c r="AO69" s="5">
        <v>0</v>
      </c>
      <c r="AP69" s="5">
        <v>0</v>
      </c>
      <c r="AQ69" s="5">
        <v>0</v>
      </c>
      <c r="AR69" s="5">
        <v>0</v>
      </c>
      <c r="AS69" s="5">
        <v>0</v>
      </c>
      <c r="AT69" s="5">
        <v>0</v>
      </c>
      <c r="AU69" s="5">
        <v>0</v>
      </c>
      <c r="AV69" s="5">
        <v>0</v>
      </c>
      <c r="AW69" s="5">
        <v>0</v>
      </c>
      <c r="AX69" s="5">
        <v>0</v>
      </c>
      <c r="AY69" s="5">
        <v>0</v>
      </c>
      <c r="AZ69" s="5">
        <v>0</v>
      </c>
      <c r="BA69" s="5">
        <v>0</v>
      </c>
      <c r="BB69" s="5">
        <v>0</v>
      </c>
      <c r="BC69" s="5">
        <v>0</v>
      </c>
      <c r="BD69" s="5">
        <v>0</v>
      </c>
      <c r="BE69" s="5"/>
    </row>
    <row r="70" spans="1:57" x14ac:dyDescent="0.2">
      <c r="A70" s="407" t="s">
        <v>1038</v>
      </c>
      <c r="B70" s="283" t="s">
        <v>1039</v>
      </c>
      <c r="C70" s="5">
        <v>0</v>
      </c>
      <c r="D70" s="5">
        <v>0</v>
      </c>
      <c r="E70" s="5">
        <v>0</v>
      </c>
      <c r="F70" s="5">
        <v>0</v>
      </c>
      <c r="G70" s="5">
        <v>0</v>
      </c>
      <c r="H70" s="5">
        <v>0</v>
      </c>
      <c r="I70" s="5">
        <v>0</v>
      </c>
      <c r="J70" s="5">
        <v>0</v>
      </c>
      <c r="K70" s="5">
        <v>0</v>
      </c>
      <c r="L70" s="5">
        <v>0</v>
      </c>
      <c r="M70" s="5">
        <v>0</v>
      </c>
      <c r="N70" s="5">
        <v>0</v>
      </c>
      <c r="O70" s="5">
        <v>0</v>
      </c>
      <c r="P70" s="5">
        <v>0</v>
      </c>
      <c r="Q70" s="5">
        <v>0</v>
      </c>
      <c r="R70" s="5">
        <v>0</v>
      </c>
      <c r="S70" s="5">
        <v>0</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0</v>
      </c>
      <c r="BE70" s="5"/>
    </row>
    <row r="71" spans="1:57" x14ac:dyDescent="0.2">
      <c r="A71" s="407" t="s">
        <v>1224</v>
      </c>
      <c r="B71" s="283" t="s">
        <v>1225</v>
      </c>
      <c r="C71" s="5">
        <v>0</v>
      </c>
      <c r="D71" s="5">
        <v>0</v>
      </c>
      <c r="E71" s="5">
        <v>0</v>
      </c>
      <c r="F71" s="5">
        <v>0</v>
      </c>
      <c r="G71" s="5">
        <v>0</v>
      </c>
      <c r="H71" s="5">
        <v>0</v>
      </c>
      <c r="I71" s="5">
        <v>0</v>
      </c>
      <c r="J71" s="5">
        <v>0</v>
      </c>
      <c r="K71" s="5">
        <v>0</v>
      </c>
      <c r="L71" s="5">
        <v>0</v>
      </c>
      <c r="M71" s="5">
        <v>0</v>
      </c>
      <c r="N71" s="5">
        <v>0</v>
      </c>
      <c r="O71" s="5">
        <v>0</v>
      </c>
      <c r="P71" s="5">
        <v>0</v>
      </c>
      <c r="Q71" s="5">
        <v>0</v>
      </c>
      <c r="R71" s="5">
        <v>0</v>
      </c>
      <c r="S71" s="5">
        <v>0</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c r="AQ71" s="5">
        <v>0</v>
      </c>
      <c r="AR71" s="5">
        <v>0</v>
      </c>
      <c r="AS71" s="5">
        <v>0</v>
      </c>
      <c r="AT71" s="5">
        <v>0</v>
      </c>
      <c r="AU71" s="5">
        <v>0</v>
      </c>
      <c r="AV71" s="5">
        <v>0</v>
      </c>
      <c r="AW71" s="5">
        <v>0</v>
      </c>
      <c r="AX71" s="5">
        <v>0</v>
      </c>
      <c r="AY71" s="5">
        <v>0</v>
      </c>
      <c r="AZ71" s="5">
        <v>0</v>
      </c>
      <c r="BA71" s="5">
        <v>0</v>
      </c>
      <c r="BB71" s="5">
        <v>0</v>
      </c>
      <c r="BC71" s="5">
        <v>0</v>
      </c>
      <c r="BD71" s="5">
        <v>0</v>
      </c>
      <c r="BE71" s="5"/>
    </row>
    <row r="72" spans="1:57" x14ac:dyDescent="0.2">
      <c r="A72" s="407" t="s">
        <v>1361</v>
      </c>
      <c r="B72" s="283" t="s">
        <v>1362</v>
      </c>
      <c r="C72" s="5">
        <v>0</v>
      </c>
      <c r="D72" s="5">
        <v>0</v>
      </c>
      <c r="E72" s="5">
        <v>0</v>
      </c>
      <c r="F72" s="5">
        <v>0</v>
      </c>
      <c r="G72" s="5">
        <v>0</v>
      </c>
      <c r="H72" s="5">
        <v>0</v>
      </c>
      <c r="I72" s="5">
        <v>0</v>
      </c>
      <c r="J72" s="5">
        <v>0</v>
      </c>
      <c r="K72" s="5">
        <v>0</v>
      </c>
      <c r="L72" s="5">
        <v>0</v>
      </c>
      <c r="M72" s="5">
        <v>0</v>
      </c>
      <c r="N72" s="5">
        <v>0</v>
      </c>
      <c r="O72" s="5">
        <v>0</v>
      </c>
      <c r="P72" s="5">
        <v>0</v>
      </c>
      <c r="Q72" s="5">
        <v>0</v>
      </c>
      <c r="R72" s="5">
        <v>0</v>
      </c>
      <c r="S72" s="5">
        <v>0</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v>0</v>
      </c>
      <c r="BA72" s="5">
        <v>0</v>
      </c>
      <c r="BB72" s="5">
        <v>0</v>
      </c>
      <c r="BC72" s="5">
        <v>0</v>
      </c>
      <c r="BD72" s="5">
        <v>0</v>
      </c>
      <c r="BE72" s="5"/>
    </row>
    <row r="73" spans="1:57" x14ac:dyDescent="0.2">
      <c r="A73" s="402" t="s">
        <v>718</v>
      </c>
      <c r="B73" s="403" t="s">
        <v>719</v>
      </c>
      <c r="C73" s="277">
        <v>8.6</v>
      </c>
      <c r="D73" s="277">
        <v>9.4</v>
      </c>
      <c r="E73" s="277">
        <v>10.1</v>
      </c>
      <c r="F73" s="277">
        <v>11.6</v>
      </c>
      <c r="G73" s="277">
        <v>13.3</v>
      </c>
      <c r="H73" s="277">
        <v>14.5</v>
      </c>
      <c r="I73" s="277">
        <v>16.3</v>
      </c>
      <c r="J73" s="277">
        <v>17.600000000000001</v>
      </c>
      <c r="K73" s="277">
        <v>18.3</v>
      </c>
      <c r="L73" s="277">
        <v>19.3</v>
      </c>
      <c r="M73" s="277">
        <v>17.8</v>
      </c>
      <c r="N73" s="277">
        <v>18.899999999999999</v>
      </c>
      <c r="O73" s="277">
        <v>20.100000000000001</v>
      </c>
      <c r="P73" s="277">
        <v>22.3</v>
      </c>
      <c r="Q73" s="277">
        <v>24.1</v>
      </c>
      <c r="R73" s="277">
        <v>25.5</v>
      </c>
      <c r="S73" s="277">
        <v>26.9</v>
      </c>
      <c r="T73" s="277">
        <v>12.2</v>
      </c>
      <c r="U73" s="277">
        <v>12</v>
      </c>
      <c r="V73" s="277">
        <v>11.8</v>
      </c>
      <c r="W73" s="277">
        <v>13.1</v>
      </c>
      <c r="X73" s="277">
        <v>13.9</v>
      </c>
      <c r="Y73" s="277">
        <v>13.8</v>
      </c>
      <c r="Z73" s="277">
        <v>14.9</v>
      </c>
      <c r="AA73" s="277">
        <v>15.6</v>
      </c>
      <c r="AB73" s="277">
        <v>16.100000000000001</v>
      </c>
      <c r="AC73" s="277">
        <v>16.8</v>
      </c>
      <c r="AD73" s="277">
        <v>17.5</v>
      </c>
      <c r="AE73" s="277">
        <v>18.7</v>
      </c>
      <c r="AF73" s="277">
        <v>18.5</v>
      </c>
      <c r="AG73" s="277">
        <v>19.3</v>
      </c>
      <c r="AH73" s="277">
        <v>19.899999999999999</v>
      </c>
      <c r="AI73" s="277">
        <v>19.899999999999999</v>
      </c>
      <c r="AJ73" s="277">
        <v>20.5</v>
      </c>
      <c r="AK73" s="277">
        <v>22.3</v>
      </c>
      <c r="AL73" s="277">
        <v>23.5</v>
      </c>
      <c r="AM73" s="277">
        <v>23.6</v>
      </c>
      <c r="AN73" s="277">
        <v>24.9</v>
      </c>
      <c r="AO73" s="277">
        <v>25.3</v>
      </c>
      <c r="AP73" s="277">
        <v>26.5</v>
      </c>
      <c r="AQ73" s="277">
        <v>27</v>
      </c>
      <c r="AR73" s="277">
        <v>28.2</v>
      </c>
      <c r="AS73" s="277">
        <v>30.5</v>
      </c>
      <c r="AT73" s="277">
        <v>30</v>
      </c>
      <c r="AU73" s="277">
        <v>31.3</v>
      </c>
      <c r="AV73" s="277">
        <v>32.799999999999997</v>
      </c>
      <c r="AW73" s="277">
        <v>33.4</v>
      </c>
      <c r="AX73" s="277">
        <v>34.5</v>
      </c>
      <c r="AY73" s="277">
        <v>34.700000000000003</v>
      </c>
      <c r="AZ73" s="277">
        <v>34.799999999999997</v>
      </c>
      <c r="BA73" s="277">
        <v>35.6</v>
      </c>
      <c r="BB73" s="277">
        <v>37.4</v>
      </c>
      <c r="BC73" s="277">
        <v>40.4</v>
      </c>
      <c r="BD73" s="277">
        <v>40.9</v>
      </c>
      <c r="BE73" s="277"/>
    </row>
    <row r="74" spans="1:57" x14ac:dyDescent="0.2">
      <c r="A74" s="408" t="s">
        <v>1040</v>
      </c>
      <c r="B74" s="283" t="s">
        <v>1041</v>
      </c>
      <c r="C74" s="5">
        <v>4.4000000000000004</v>
      </c>
      <c r="D74" s="5">
        <v>4.5</v>
      </c>
      <c r="E74" s="5">
        <v>4.7</v>
      </c>
      <c r="F74" s="5">
        <v>4.9000000000000004</v>
      </c>
      <c r="G74" s="5">
        <v>5</v>
      </c>
      <c r="H74" s="5">
        <v>5.2</v>
      </c>
      <c r="I74" s="5">
        <v>6.7</v>
      </c>
      <c r="J74" s="5">
        <v>7.2</v>
      </c>
      <c r="K74" s="5">
        <v>7.3</v>
      </c>
      <c r="L74" s="5">
        <v>7.9</v>
      </c>
      <c r="M74" s="5">
        <v>7.9</v>
      </c>
      <c r="N74" s="5">
        <v>8</v>
      </c>
      <c r="O74" s="5">
        <v>8.4</v>
      </c>
      <c r="P74" s="5">
        <v>10.199999999999999</v>
      </c>
      <c r="Q74" s="5">
        <v>10.9</v>
      </c>
      <c r="R74" s="5">
        <v>11.4</v>
      </c>
      <c r="S74" s="5">
        <v>11.7</v>
      </c>
      <c r="T74" s="5">
        <v>12.2</v>
      </c>
      <c r="U74" s="5">
        <v>12</v>
      </c>
      <c r="V74" s="5">
        <v>11.8</v>
      </c>
      <c r="W74" s="5">
        <v>13.1</v>
      </c>
      <c r="X74" s="5">
        <v>13.9</v>
      </c>
      <c r="Y74" s="5">
        <v>13.8</v>
      </c>
      <c r="Z74" s="5">
        <v>14.9</v>
      </c>
      <c r="AA74" s="5">
        <v>15.6</v>
      </c>
      <c r="AB74" s="5">
        <v>16.100000000000001</v>
      </c>
      <c r="AC74" s="5">
        <v>16.8</v>
      </c>
      <c r="AD74" s="5">
        <v>17.5</v>
      </c>
      <c r="AE74" s="5">
        <v>18.7</v>
      </c>
      <c r="AF74" s="5">
        <v>18.5</v>
      </c>
      <c r="AG74" s="5">
        <v>19.3</v>
      </c>
      <c r="AH74" s="5">
        <v>19.899999999999999</v>
      </c>
      <c r="AI74" s="5">
        <v>19.899999999999999</v>
      </c>
      <c r="AJ74" s="5">
        <v>20.5</v>
      </c>
      <c r="AK74" s="5">
        <v>22.3</v>
      </c>
      <c r="AL74" s="5">
        <v>23.5</v>
      </c>
      <c r="AM74" s="5">
        <v>23.6</v>
      </c>
      <c r="AN74" s="5">
        <v>24.9</v>
      </c>
      <c r="AO74" s="5">
        <v>25.3</v>
      </c>
      <c r="AP74" s="5">
        <v>26.5</v>
      </c>
      <c r="AQ74" s="5">
        <v>27</v>
      </c>
      <c r="AR74" s="5">
        <v>28.2</v>
      </c>
      <c r="AS74" s="5">
        <v>30.5</v>
      </c>
      <c r="AT74" s="5">
        <v>30</v>
      </c>
      <c r="AU74" s="5">
        <v>31.3</v>
      </c>
      <c r="AV74" s="5">
        <v>32.799999999999997</v>
      </c>
      <c r="AW74" s="5">
        <v>33.4</v>
      </c>
      <c r="AX74" s="5">
        <v>34.5</v>
      </c>
      <c r="AY74" s="5">
        <v>34.700000000000003</v>
      </c>
      <c r="AZ74" s="5">
        <v>34.799999999999997</v>
      </c>
      <c r="BA74" s="5">
        <v>35.6</v>
      </c>
      <c r="BB74" s="5">
        <v>37.4</v>
      </c>
      <c r="BC74" s="5">
        <v>40.4</v>
      </c>
      <c r="BD74" s="5">
        <v>40.9</v>
      </c>
      <c r="BE74" s="5"/>
    </row>
    <row r="75" spans="1:57" x14ac:dyDescent="0.2">
      <c r="A75" s="405" t="s">
        <v>1042</v>
      </c>
      <c r="B75" s="283" t="s">
        <v>1043</v>
      </c>
      <c r="C75" s="5">
        <v>4.4000000000000004</v>
      </c>
      <c r="D75" s="5">
        <v>4.5</v>
      </c>
      <c r="E75" s="5">
        <v>4.7</v>
      </c>
      <c r="F75" s="5">
        <v>4.9000000000000004</v>
      </c>
      <c r="G75" s="5">
        <v>5</v>
      </c>
      <c r="H75" s="5">
        <v>5.2</v>
      </c>
      <c r="I75" s="5">
        <v>6.7</v>
      </c>
      <c r="J75" s="5">
        <v>7.2</v>
      </c>
      <c r="K75" s="5">
        <v>7.3</v>
      </c>
      <c r="L75" s="5">
        <v>7.7</v>
      </c>
      <c r="M75" s="5">
        <v>7.7</v>
      </c>
      <c r="N75" s="5">
        <v>7.9</v>
      </c>
      <c r="O75" s="5">
        <v>8.4</v>
      </c>
      <c r="P75" s="5">
        <v>10.199999999999999</v>
      </c>
      <c r="Q75" s="5">
        <v>10.9</v>
      </c>
      <c r="R75" s="5">
        <v>11.4</v>
      </c>
      <c r="S75" s="5">
        <v>11.7</v>
      </c>
      <c r="T75" s="5">
        <v>12.2</v>
      </c>
      <c r="U75" s="5">
        <v>12</v>
      </c>
      <c r="V75" s="5">
        <v>11.8</v>
      </c>
      <c r="W75" s="5">
        <v>12.9</v>
      </c>
      <c r="X75" s="5">
        <v>13.7</v>
      </c>
      <c r="Y75" s="5">
        <v>13.5</v>
      </c>
      <c r="Z75" s="5">
        <v>14.7</v>
      </c>
      <c r="AA75" s="5">
        <v>15.3</v>
      </c>
      <c r="AB75" s="5">
        <v>15.7</v>
      </c>
      <c r="AC75" s="5">
        <v>16.5</v>
      </c>
      <c r="AD75" s="5">
        <v>17.100000000000001</v>
      </c>
      <c r="AE75" s="5">
        <v>18.3</v>
      </c>
      <c r="AF75" s="5">
        <v>18.100000000000001</v>
      </c>
      <c r="AG75" s="5">
        <v>18.899999999999999</v>
      </c>
      <c r="AH75" s="5">
        <v>19.5</v>
      </c>
      <c r="AI75" s="5">
        <v>19.5</v>
      </c>
      <c r="AJ75" s="5">
        <v>20.100000000000001</v>
      </c>
      <c r="AK75" s="5">
        <v>21.8</v>
      </c>
      <c r="AL75" s="5">
        <v>23</v>
      </c>
      <c r="AM75" s="5">
        <v>23.2</v>
      </c>
      <c r="AN75" s="5">
        <v>24.4</v>
      </c>
      <c r="AO75" s="5">
        <v>24.8</v>
      </c>
      <c r="AP75" s="5">
        <v>26</v>
      </c>
      <c r="AQ75" s="5">
        <v>26.4</v>
      </c>
      <c r="AR75" s="5">
        <v>27.7</v>
      </c>
      <c r="AS75" s="5">
        <v>29.9</v>
      </c>
      <c r="AT75" s="5">
        <v>29.5</v>
      </c>
      <c r="AU75" s="5">
        <v>30.8</v>
      </c>
      <c r="AV75" s="5">
        <v>32.4</v>
      </c>
      <c r="AW75" s="5">
        <v>33</v>
      </c>
      <c r="AX75" s="5">
        <v>34.1</v>
      </c>
      <c r="AY75" s="5">
        <v>34.200000000000003</v>
      </c>
      <c r="AZ75" s="5">
        <v>34.299999999999997</v>
      </c>
      <c r="BA75" s="5">
        <v>35.1</v>
      </c>
      <c r="BB75" s="5">
        <v>37</v>
      </c>
      <c r="BC75" s="5">
        <v>39.9</v>
      </c>
      <c r="BD75" s="5">
        <v>40.4</v>
      </c>
      <c r="BE75" s="5"/>
    </row>
    <row r="76" spans="1:57" x14ac:dyDescent="0.2">
      <c r="A76" s="405" t="s">
        <v>1044</v>
      </c>
      <c r="B76" s="283" t="s">
        <v>1045</v>
      </c>
      <c r="C76" s="5">
        <v>0</v>
      </c>
      <c r="D76" s="5">
        <v>0</v>
      </c>
      <c r="E76" s="5">
        <v>0</v>
      </c>
      <c r="F76" s="5">
        <v>0</v>
      </c>
      <c r="G76" s="5">
        <v>0</v>
      </c>
      <c r="H76" s="5">
        <v>0</v>
      </c>
      <c r="I76" s="5">
        <v>0</v>
      </c>
      <c r="J76" s="5">
        <v>0</v>
      </c>
      <c r="K76" s="5">
        <v>0</v>
      </c>
      <c r="L76" s="5">
        <v>0.1</v>
      </c>
      <c r="M76" s="5">
        <v>0.1</v>
      </c>
      <c r="N76" s="5">
        <v>0.1</v>
      </c>
      <c r="O76" s="5">
        <v>0</v>
      </c>
      <c r="P76" s="5">
        <v>0</v>
      </c>
      <c r="Q76" s="5">
        <v>0</v>
      </c>
      <c r="R76" s="5">
        <v>0</v>
      </c>
      <c r="S76" s="5">
        <v>0</v>
      </c>
      <c r="T76" s="5">
        <v>0</v>
      </c>
      <c r="U76" s="5">
        <v>0</v>
      </c>
      <c r="V76" s="5">
        <v>0</v>
      </c>
      <c r="W76" s="5">
        <v>0.2</v>
      </c>
      <c r="X76" s="5">
        <v>0.2</v>
      </c>
      <c r="Y76" s="5">
        <v>0.2</v>
      </c>
      <c r="Z76" s="5">
        <v>0.2</v>
      </c>
      <c r="AA76" s="5">
        <v>0.3</v>
      </c>
      <c r="AB76" s="5">
        <v>0.4</v>
      </c>
      <c r="AC76" s="5">
        <v>0.4</v>
      </c>
      <c r="AD76" s="5">
        <v>0.4</v>
      </c>
      <c r="AE76" s="5">
        <v>0.4</v>
      </c>
      <c r="AF76" s="5">
        <v>0.4</v>
      </c>
      <c r="AG76" s="5">
        <v>0.4</v>
      </c>
      <c r="AH76" s="5">
        <v>0.4</v>
      </c>
      <c r="AI76" s="5">
        <v>0.4</v>
      </c>
      <c r="AJ76" s="5">
        <v>0.4</v>
      </c>
      <c r="AK76" s="5">
        <v>0.4</v>
      </c>
      <c r="AL76" s="5">
        <v>0.4</v>
      </c>
      <c r="AM76" s="5">
        <v>0.4</v>
      </c>
      <c r="AN76" s="5">
        <v>0.5</v>
      </c>
      <c r="AO76" s="5">
        <v>0.5</v>
      </c>
      <c r="AP76" s="5">
        <v>0.5</v>
      </c>
      <c r="AQ76" s="5">
        <v>0.5</v>
      </c>
      <c r="AR76" s="5">
        <v>0.5</v>
      </c>
      <c r="AS76" s="5">
        <v>0.5</v>
      </c>
      <c r="AT76" s="5">
        <v>0.5</v>
      </c>
      <c r="AU76" s="5">
        <v>0.5</v>
      </c>
      <c r="AV76" s="5">
        <v>0.5</v>
      </c>
      <c r="AW76" s="5">
        <v>0.5</v>
      </c>
      <c r="AX76" s="5">
        <v>0.5</v>
      </c>
      <c r="AY76" s="5">
        <v>0.5</v>
      </c>
      <c r="AZ76" s="5">
        <v>0.5</v>
      </c>
      <c r="BA76" s="5">
        <v>0.5</v>
      </c>
      <c r="BB76" s="5">
        <v>0.5</v>
      </c>
      <c r="BC76" s="5">
        <v>0.5</v>
      </c>
      <c r="BD76" s="5">
        <v>0.5</v>
      </c>
      <c r="BE76" s="5"/>
    </row>
    <row r="77" spans="1:57" x14ac:dyDescent="0.2">
      <c r="A77" s="408" t="s">
        <v>1046</v>
      </c>
      <c r="B77" s="283" t="s">
        <v>1047</v>
      </c>
      <c r="C77" s="5">
        <v>0</v>
      </c>
      <c r="D77" s="5">
        <v>0</v>
      </c>
      <c r="E77" s="5">
        <v>0</v>
      </c>
      <c r="F77" s="5">
        <v>0</v>
      </c>
      <c r="G77" s="5">
        <v>0</v>
      </c>
      <c r="H77" s="5">
        <v>0</v>
      </c>
      <c r="I77" s="5">
        <v>0</v>
      </c>
      <c r="J77" s="5">
        <v>0</v>
      </c>
      <c r="K77" s="5">
        <v>0</v>
      </c>
      <c r="L77" s="5">
        <v>0</v>
      </c>
      <c r="M77" s="5">
        <v>0</v>
      </c>
      <c r="N77" s="5">
        <v>0</v>
      </c>
      <c r="O77" s="5">
        <v>0</v>
      </c>
      <c r="P77" s="5">
        <v>0</v>
      </c>
      <c r="Q77" s="5">
        <v>0</v>
      </c>
      <c r="R77" s="5">
        <v>0</v>
      </c>
      <c r="S77" s="5">
        <v>0</v>
      </c>
      <c r="T77" s="5">
        <v>0</v>
      </c>
      <c r="U77" s="5">
        <v>0</v>
      </c>
      <c r="V77" s="5">
        <v>0</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c r="AQ77" s="5">
        <v>0</v>
      </c>
      <c r="AR77" s="5">
        <v>0</v>
      </c>
      <c r="AS77" s="5">
        <v>0</v>
      </c>
      <c r="AT77" s="5">
        <v>0</v>
      </c>
      <c r="AU77" s="5">
        <v>0</v>
      </c>
      <c r="AV77" s="5">
        <v>0</v>
      </c>
      <c r="AW77" s="5">
        <v>0</v>
      </c>
      <c r="AX77" s="5">
        <v>0</v>
      </c>
      <c r="AY77" s="5">
        <v>0</v>
      </c>
      <c r="AZ77" s="5">
        <v>0</v>
      </c>
      <c r="BA77" s="5">
        <v>0</v>
      </c>
      <c r="BB77" s="5">
        <v>0</v>
      </c>
      <c r="BC77" s="5">
        <v>0</v>
      </c>
      <c r="BD77" s="5">
        <v>0</v>
      </c>
      <c r="BE77" s="5"/>
    </row>
    <row r="78" spans="1:57" x14ac:dyDescent="0.2">
      <c r="A78" s="405" t="s">
        <v>1048</v>
      </c>
      <c r="B78" s="283" t="s">
        <v>1049</v>
      </c>
      <c r="C78" s="5">
        <v>0</v>
      </c>
      <c r="D78" s="5">
        <v>0</v>
      </c>
      <c r="E78" s="5">
        <v>0</v>
      </c>
      <c r="F78" s="5">
        <v>0</v>
      </c>
      <c r="G78" s="5">
        <v>0</v>
      </c>
      <c r="H78" s="5">
        <v>0</v>
      </c>
      <c r="I78" s="5">
        <v>0</v>
      </c>
      <c r="J78" s="5">
        <v>0</v>
      </c>
      <c r="K78" s="5">
        <v>0</v>
      </c>
      <c r="L78" s="5">
        <v>0</v>
      </c>
      <c r="M78" s="5">
        <v>0</v>
      </c>
      <c r="N78" s="5">
        <v>0</v>
      </c>
      <c r="O78" s="5">
        <v>0</v>
      </c>
      <c r="P78" s="5">
        <v>0</v>
      </c>
      <c r="Q78" s="5">
        <v>0</v>
      </c>
      <c r="R78" s="5">
        <v>0</v>
      </c>
      <c r="S78" s="5">
        <v>0</v>
      </c>
      <c r="T78" s="5">
        <v>0</v>
      </c>
      <c r="U78" s="5">
        <v>0</v>
      </c>
      <c r="V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c r="AQ78" s="5">
        <v>0</v>
      </c>
      <c r="AR78" s="5">
        <v>0</v>
      </c>
      <c r="AS78" s="5">
        <v>0</v>
      </c>
      <c r="AT78" s="5">
        <v>0</v>
      </c>
      <c r="AU78" s="5">
        <v>0</v>
      </c>
      <c r="AV78" s="5">
        <v>0</v>
      </c>
      <c r="AW78" s="5">
        <v>0</v>
      </c>
      <c r="AX78" s="5">
        <v>0</v>
      </c>
      <c r="AY78" s="5">
        <v>0</v>
      </c>
      <c r="AZ78" s="5">
        <v>0</v>
      </c>
      <c r="BA78" s="5">
        <v>0</v>
      </c>
      <c r="BB78" s="5">
        <v>0</v>
      </c>
      <c r="BC78" s="5">
        <v>0</v>
      </c>
      <c r="BD78" s="5">
        <v>0</v>
      </c>
      <c r="BE78" s="5"/>
    </row>
    <row r="79" spans="1:57" x14ac:dyDescent="0.2">
      <c r="A79" s="405" t="s">
        <v>1050</v>
      </c>
      <c r="B79" s="283" t="s">
        <v>1051</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V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c r="AP79" s="5">
        <v>0</v>
      </c>
      <c r="AQ79" s="5">
        <v>0</v>
      </c>
      <c r="AR79" s="5">
        <v>0</v>
      </c>
      <c r="AS79" s="5">
        <v>0</v>
      </c>
      <c r="AT79" s="5">
        <v>0</v>
      </c>
      <c r="AU79" s="5">
        <v>0</v>
      </c>
      <c r="AV79" s="5">
        <v>0</v>
      </c>
      <c r="AW79" s="5">
        <v>0</v>
      </c>
      <c r="AX79" s="5">
        <v>0</v>
      </c>
      <c r="AY79" s="5">
        <v>0</v>
      </c>
      <c r="AZ79" s="5">
        <v>0</v>
      </c>
      <c r="BA79" s="5">
        <v>0</v>
      </c>
      <c r="BB79" s="5">
        <v>0</v>
      </c>
      <c r="BC79" s="5">
        <v>0</v>
      </c>
      <c r="BD79" s="5">
        <v>0</v>
      </c>
      <c r="BE79" s="5"/>
    </row>
    <row r="80" spans="1:57" x14ac:dyDescent="0.2">
      <c r="A80" s="408" t="s">
        <v>1052</v>
      </c>
      <c r="B80" s="283" t="s">
        <v>1053</v>
      </c>
      <c r="C80" s="5">
        <v>4.2</v>
      </c>
      <c r="D80" s="5">
        <v>4.9000000000000004</v>
      </c>
      <c r="E80" s="5">
        <v>5.5</v>
      </c>
      <c r="F80" s="5">
        <v>6.7</v>
      </c>
      <c r="G80" s="5">
        <v>8.3000000000000007</v>
      </c>
      <c r="H80" s="5">
        <v>9.3000000000000007</v>
      </c>
      <c r="I80" s="5">
        <v>9.6</v>
      </c>
      <c r="J80" s="5">
        <v>10.4</v>
      </c>
      <c r="K80" s="5">
        <v>11</v>
      </c>
      <c r="L80" s="5">
        <v>11.5</v>
      </c>
      <c r="M80" s="5">
        <v>9.9</v>
      </c>
      <c r="N80" s="5">
        <v>10.9</v>
      </c>
      <c r="O80" s="5">
        <v>11.8</v>
      </c>
      <c r="P80" s="5">
        <v>12.1</v>
      </c>
      <c r="Q80" s="5">
        <v>13.2</v>
      </c>
      <c r="R80" s="5">
        <v>14.1</v>
      </c>
      <c r="S80" s="5">
        <v>15.2</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c r="BB80" s="5">
        <v>0</v>
      </c>
      <c r="BC80" s="5">
        <v>0</v>
      </c>
      <c r="BD80" s="5">
        <v>0</v>
      </c>
      <c r="BE80" s="5"/>
    </row>
    <row r="81" spans="1:57" x14ac:dyDescent="0.2">
      <c r="A81" s="405" t="s">
        <v>1054</v>
      </c>
      <c r="B81" s="283" t="s">
        <v>1055</v>
      </c>
      <c r="C81" s="5">
        <v>4.2</v>
      </c>
      <c r="D81" s="5">
        <v>4.9000000000000004</v>
      </c>
      <c r="E81" s="5">
        <v>5.5</v>
      </c>
      <c r="F81" s="5">
        <v>6.7</v>
      </c>
      <c r="G81" s="5">
        <v>8.3000000000000007</v>
      </c>
      <c r="H81" s="5">
        <v>9.3000000000000007</v>
      </c>
      <c r="I81" s="5">
        <v>9.6</v>
      </c>
      <c r="J81" s="5">
        <v>10.4</v>
      </c>
      <c r="K81" s="5">
        <v>11</v>
      </c>
      <c r="L81" s="5">
        <v>11.5</v>
      </c>
      <c r="M81" s="5">
        <v>9.9</v>
      </c>
      <c r="N81" s="5">
        <v>10.9</v>
      </c>
      <c r="O81" s="5">
        <v>11.8</v>
      </c>
      <c r="P81" s="5">
        <v>12.1</v>
      </c>
      <c r="Q81" s="5">
        <v>13.2</v>
      </c>
      <c r="R81" s="5">
        <v>14.1</v>
      </c>
      <c r="S81" s="5">
        <v>15.2</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0</v>
      </c>
      <c r="BE81" s="5"/>
    </row>
    <row r="82" spans="1:57" x14ac:dyDescent="0.2">
      <c r="A82" s="408" t="s">
        <v>1056</v>
      </c>
      <c r="B82" s="283" t="s">
        <v>1057</v>
      </c>
      <c r="C82" s="5">
        <v>0</v>
      </c>
      <c r="D82" s="5">
        <v>0</v>
      </c>
      <c r="E82" s="5">
        <v>0</v>
      </c>
      <c r="F82" s="5">
        <v>0</v>
      </c>
      <c r="G82" s="5">
        <v>0</v>
      </c>
      <c r="H82" s="5">
        <v>0</v>
      </c>
      <c r="I82" s="5">
        <v>0</v>
      </c>
      <c r="J82" s="5">
        <v>0</v>
      </c>
      <c r="K82" s="5">
        <v>0</v>
      </c>
      <c r="L82" s="5">
        <v>0</v>
      </c>
      <c r="M82" s="5">
        <v>0</v>
      </c>
      <c r="N82" s="5">
        <v>0</v>
      </c>
      <c r="O82" s="5">
        <v>0</v>
      </c>
      <c r="P82" s="5">
        <v>0</v>
      </c>
      <c r="Q82" s="5">
        <v>0</v>
      </c>
      <c r="R82" s="5">
        <v>0</v>
      </c>
      <c r="S82" s="5">
        <v>0</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v>
      </c>
      <c r="AR82" s="5">
        <v>0</v>
      </c>
      <c r="AS82" s="5">
        <v>0</v>
      </c>
      <c r="AT82" s="5">
        <v>0</v>
      </c>
      <c r="AU82" s="5">
        <v>0</v>
      </c>
      <c r="AV82" s="5">
        <v>0</v>
      </c>
      <c r="AW82" s="5">
        <v>0</v>
      </c>
      <c r="AX82" s="5">
        <v>0</v>
      </c>
      <c r="AY82" s="5">
        <v>0</v>
      </c>
      <c r="AZ82" s="5">
        <v>0</v>
      </c>
      <c r="BA82" s="5">
        <v>0</v>
      </c>
      <c r="BB82" s="5">
        <v>0</v>
      </c>
      <c r="BC82" s="5">
        <v>0</v>
      </c>
      <c r="BD82" s="5">
        <v>0</v>
      </c>
      <c r="BE82" s="5"/>
    </row>
    <row r="83" spans="1:57" x14ac:dyDescent="0.2">
      <c r="A83" s="408" t="s">
        <v>1058</v>
      </c>
      <c r="B83" s="283" t="s">
        <v>1059</v>
      </c>
      <c r="C83" s="5">
        <v>0</v>
      </c>
      <c r="D83" s="5">
        <v>0</v>
      </c>
      <c r="E83" s="5">
        <v>0</v>
      </c>
      <c r="F83" s="5">
        <v>0</v>
      </c>
      <c r="G83" s="5">
        <v>0</v>
      </c>
      <c r="H83" s="5">
        <v>0</v>
      </c>
      <c r="I83" s="5">
        <v>0</v>
      </c>
      <c r="J83" s="5">
        <v>0</v>
      </c>
      <c r="K83" s="5">
        <v>0</v>
      </c>
      <c r="L83" s="5">
        <v>0</v>
      </c>
      <c r="M83" s="5">
        <v>0</v>
      </c>
      <c r="N83" s="5">
        <v>0</v>
      </c>
      <c r="O83" s="5">
        <v>0</v>
      </c>
      <c r="P83" s="5">
        <v>0</v>
      </c>
      <c r="Q83" s="5">
        <v>0</v>
      </c>
      <c r="R83" s="5">
        <v>0</v>
      </c>
      <c r="S83" s="5">
        <v>0</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5">
        <v>0</v>
      </c>
      <c r="AR83" s="5">
        <v>0</v>
      </c>
      <c r="AS83" s="5">
        <v>0</v>
      </c>
      <c r="AT83" s="5">
        <v>0</v>
      </c>
      <c r="AU83" s="5">
        <v>0</v>
      </c>
      <c r="AV83" s="5">
        <v>0</v>
      </c>
      <c r="AW83" s="5">
        <v>0</v>
      </c>
      <c r="AX83" s="5">
        <v>0</v>
      </c>
      <c r="AY83" s="5">
        <v>0</v>
      </c>
      <c r="AZ83" s="5">
        <v>0</v>
      </c>
      <c r="BA83" s="5">
        <v>0</v>
      </c>
      <c r="BB83" s="5">
        <v>0</v>
      </c>
      <c r="BC83" s="5">
        <v>0</v>
      </c>
      <c r="BD83" s="5">
        <v>0</v>
      </c>
      <c r="BE83" s="5"/>
    </row>
    <row r="84" spans="1:57" x14ac:dyDescent="0.2">
      <c r="A84" s="405" t="s">
        <v>1060</v>
      </c>
      <c r="B84" s="283" t="s">
        <v>1061</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0</v>
      </c>
      <c r="BE84" s="5"/>
    </row>
    <row r="85" spans="1:57" x14ac:dyDescent="0.2">
      <c r="A85" s="408" t="s">
        <v>1062</v>
      </c>
      <c r="B85" s="283" t="s">
        <v>1063</v>
      </c>
      <c r="C85" s="5">
        <v>0</v>
      </c>
      <c r="D85" s="5">
        <v>0</v>
      </c>
      <c r="E85" s="5">
        <v>0</v>
      </c>
      <c r="F85" s="5">
        <v>0</v>
      </c>
      <c r="G85" s="5">
        <v>0</v>
      </c>
      <c r="H85" s="5">
        <v>0</v>
      </c>
      <c r="I85" s="5">
        <v>0</v>
      </c>
      <c r="J85" s="5">
        <v>0</v>
      </c>
      <c r="K85" s="5">
        <v>0</v>
      </c>
      <c r="L85" s="5">
        <v>0</v>
      </c>
      <c r="M85" s="5">
        <v>0</v>
      </c>
      <c r="N85" s="5">
        <v>0</v>
      </c>
      <c r="O85" s="5">
        <v>0</v>
      </c>
      <c r="P85" s="5">
        <v>0</v>
      </c>
      <c r="Q85" s="5">
        <v>0</v>
      </c>
      <c r="R85" s="5">
        <v>0</v>
      </c>
      <c r="S85" s="5">
        <v>0</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v>
      </c>
      <c r="AT85" s="5">
        <v>0</v>
      </c>
      <c r="AU85" s="5">
        <v>0</v>
      </c>
      <c r="AV85" s="5">
        <v>0</v>
      </c>
      <c r="AW85" s="5">
        <v>0</v>
      </c>
      <c r="AX85" s="5">
        <v>0</v>
      </c>
      <c r="AY85" s="5">
        <v>0</v>
      </c>
      <c r="AZ85" s="5">
        <v>0</v>
      </c>
      <c r="BA85" s="5">
        <v>0</v>
      </c>
      <c r="BB85" s="5">
        <v>0</v>
      </c>
      <c r="BC85" s="5">
        <v>0</v>
      </c>
      <c r="BD85" s="5">
        <v>0</v>
      </c>
      <c r="BE85" s="5"/>
    </row>
    <row r="86" spans="1:57" x14ac:dyDescent="0.2">
      <c r="A86" s="408" t="s">
        <v>1363</v>
      </c>
      <c r="B86" s="283" t="s">
        <v>1364</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v>
      </c>
      <c r="AT86" s="5">
        <v>0</v>
      </c>
      <c r="AU86" s="5">
        <v>0</v>
      </c>
      <c r="AV86" s="5">
        <v>0</v>
      </c>
      <c r="AW86" s="5">
        <v>0</v>
      </c>
      <c r="AX86" s="5">
        <v>0</v>
      </c>
      <c r="AY86" s="5">
        <v>0</v>
      </c>
      <c r="AZ86" s="5">
        <v>0</v>
      </c>
      <c r="BA86" s="5">
        <v>0</v>
      </c>
      <c r="BB86" s="5">
        <v>0</v>
      </c>
      <c r="BC86" s="5">
        <v>0</v>
      </c>
      <c r="BD86" s="5">
        <v>0</v>
      </c>
      <c r="BE86" s="5"/>
    </row>
    <row r="87" spans="1:57" x14ac:dyDescent="0.2">
      <c r="A87" s="408" t="s">
        <v>1064</v>
      </c>
      <c r="B87" s="283" t="s">
        <v>1065</v>
      </c>
      <c r="C87" s="5">
        <v>0</v>
      </c>
      <c r="D87" s="5">
        <v>0</v>
      </c>
      <c r="E87" s="5">
        <v>0</v>
      </c>
      <c r="F87" s="5">
        <v>0</v>
      </c>
      <c r="G87" s="5">
        <v>0</v>
      </c>
      <c r="H87" s="5">
        <v>0</v>
      </c>
      <c r="I87" s="5">
        <v>0</v>
      </c>
      <c r="J87" s="5">
        <v>0</v>
      </c>
      <c r="K87" s="5">
        <v>0</v>
      </c>
      <c r="L87" s="5">
        <v>0</v>
      </c>
      <c r="M87" s="5">
        <v>0</v>
      </c>
      <c r="N87" s="5">
        <v>0</v>
      </c>
      <c r="O87" s="5">
        <v>0</v>
      </c>
      <c r="P87" s="5">
        <v>0</v>
      </c>
      <c r="Q87" s="5">
        <v>0</v>
      </c>
      <c r="R87" s="5">
        <v>0</v>
      </c>
      <c r="S87" s="5">
        <v>0</v>
      </c>
      <c r="T87" s="5">
        <v>0</v>
      </c>
      <c r="U87" s="5">
        <v>0</v>
      </c>
      <c r="V87" s="5">
        <v>0</v>
      </c>
      <c r="W87" s="5">
        <v>0</v>
      </c>
      <c r="X87" s="5">
        <v>0</v>
      </c>
      <c r="Y87" s="5">
        <v>0</v>
      </c>
      <c r="Z87" s="5">
        <v>0</v>
      </c>
      <c r="AA87" s="5">
        <v>0</v>
      </c>
      <c r="AB87" s="5">
        <v>0</v>
      </c>
      <c r="AC87" s="5">
        <v>0</v>
      </c>
      <c r="AD87" s="5">
        <v>0</v>
      </c>
      <c r="AE87" s="5">
        <v>0</v>
      </c>
      <c r="AF87" s="5">
        <v>0</v>
      </c>
      <c r="AG87" s="5">
        <v>0</v>
      </c>
      <c r="AH87" s="5">
        <v>0</v>
      </c>
      <c r="AI87" s="5">
        <v>0</v>
      </c>
      <c r="AJ87" s="5">
        <v>0</v>
      </c>
      <c r="AK87" s="5">
        <v>0</v>
      </c>
      <c r="AL87" s="5">
        <v>0</v>
      </c>
      <c r="AM87" s="5">
        <v>0</v>
      </c>
      <c r="AN87" s="5">
        <v>0</v>
      </c>
      <c r="AO87" s="5">
        <v>0</v>
      </c>
      <c r="AP87" s="5">
        <v>0</v>
      </c>
      <c r="AQ87" s="5">
        <v>0</v>
      </c>
      <c r="AR87" s="5">
        <v>0</v>
      </c>
      <c r="AS87" s="5">
        <v>0</v>
      </c>
      <c r="AT87" s="5">
        <v>0</v>
      </c>
      <c r="AU87" s="5">
        <v>0</v>
      </c>
      <c r="AV87" s="5">
        <v>0</v>
      </c>
      <c r="AW87" s="5">
        <v>0</v>
      </c>
      <c r="AX87" s="5">
        <v>0</v>
      </c>
      <c r="AY87" s="5">
        <v>0</v>
      </c>
      <c r="AZ87" s="5">
        <v>0</v>
      </c>
      <c r="BA87" s="5">
        <v>0</v>
      </c>
      <c r="BB87" s="5">
        <v>0</v>
      </c>
      <c r="BC87" s="5">
        <v>0</v>
      </c>
      <c r="BD87" s="5">
        <v>0</v>
      </c>
      <c r="BE87" s="5"/>
    </row>
    <row r="88" spans="1:57" x14ac:dyDescent="0.2">
      <c r="A88" s="408" t="s">
        <v>1066</v>
      </c>
      <c r="B88" s="283" t="s">
        <v>1067</v>
      </c>
      <c r="C88" s="5">
        <v>0</v>
      </c>
      <c r="D88" s="5">
        <v>0</v>
      </c>
      <c r="E88" s="5">
        <v>0</v>
      </c>
      <c r="F88" s="5">
        <v>0</v>
      </c>
      <c r="G88" s="5">
        <v>0</v>
      </c>
      <c r="H88" s="5">
        <v>0</v>
      </c>
      <c r="I88" s="5">
        <v>0</v>
      </c>
      <c r="J88" s="5">
        <v>0</v>
      </c>
      <c r="K88" s="5">
        <v>0</v>
      </c>
      <c r="L88" s="5">
        <v>0</v>
      </c>
      <c r="M88" s="5">
        <v>0</v>
      </c>
      <c r="N88" s="5">
        <v>0</v>
      </c>
      <c r="O88" s="5">
        <v>0</v>
      </c>
      <c r="P88" s="5">
        <v>0</v>
      </c>
      <c r="Q88" s="5">
        <v>0</v>
      </c>
      <c r="R88" s="5">
        <v>0</v>
      </c>
      <c r="S88" s="5">
        <v>0</v>
      </c>
      <c r="T88" s="5">
        <v>0</v>
      </c>
      <c r="U88" s="5">
        <v>0</v>
      </c>
      <c r="V88" s="5">
        <v>0</v>
      </c>
      <c r="W88" s="5">
        <v>0</v>
      </c>
      <c r="X88" s="5">
        <v>0</v>
      </c>
      <c r="Y88" s="5">
        <v>0</v>
      </c>
      <c r="Z88" s="5">
        <v>0</v>
      </c>
      <c r="AA88" s="5">
        <v>0</v>
      </c>
      <c r="AB88" s="5">
        <v>0</v>
      </c>
      <c r="AC88" s="5">
        <v>0</v>
      </c>
      <c r="AD88" s="5">
        <v>0</v>
      </c>
      <c r="AE88" s="5">
        <v>0</v>
      </c>
      <c r="AF88" s="5">
        <v>0</v>
      </c>
      <c r="AG88" s="5">
        <v>0</v>
      </c>
      <c r="AH88" s="5">
        <v>0</v>
      </c>
      <c r="AI88" s="5">
        <v>0</v>
      </c>
      <c r="AJ88" s="5">
        <v>0</v>
      </c>
      <c r="AK88" s="5">
        <v>0</v>
      </c>
      <c r="AL88" s="5">
        <v>0</v>
      </c>
      <c r="AM88" s="5">
        <v>0</v>
      </c>
      <c r="AN88" s="5">
        <v>0</v>
      </c>
      <c r="AO88" s="5">
        <v>0</v>
      </c>
      <c r="AP88" s="5">
        <v>0</v>
      </c>
      <c r="AQ88" s="5">
        <v>0</v>
      </c>
      <c r="AR88" s="5">
        <v>0</v>
      </c>
      <c r="AS88" s="5">
        <v>0</v>
      </c>
      <c r="AT88" s="5">
        <v>0</v>
      </c>
      <c r="AU88" s="5">
        <v>0</v>
      </c>
      <c r="AV88" s="5">
        <v>0</v>
      </c>
      <c r="AW88" s="5">
        <v>0</v>
      </c>
      <c r="AX88" s="5">
        <v>0</v>
      </c>
      <c r="AY88" s="5">
        <v>0</v>
      </c>
      <c r="AZ88" s="5">
        <v>0</v>
      </c>
      <c r="BA88" s="5">
        <v>0</v>
      </c>
      <c r="BB88" s="5">
        <v>0</v>
      </c>
      <c r="BC88" s="5">
        <v>0</v>
      </c>
      <c r="BD88" s="5">
        <v>0</v>
      </c>
      <c r="BE88" s="5"/>
    </row>
    <row r="89" spans="1:57" x14ac:dyDescent="0.2">
      <c r="A89" s="405" t="s">
        <v>1068</v>
      </c>
      <c r="B89" s="283" t="s">
        <v>1069</v>
      </c>
      <c r="C89" s="5">
        <v>0</v>
      </c>
      <c r="D89" s="5">
        <v>0</v>
      </c>
      <c r="E89" s="5">
        <v>0</v>
      </c>
      <c r="F89" s="5">
        <v>0</v>
      </c>
      <c r="G89" s="5">
        <v>0</v>
      </c>
      <c r="H89" s="5">
        <v>0</v>
      </c>
      <c r="I89" s="5">
        <v>0</v>
      </c>
      <c r="J89" s="5">
        <v>0</v>
      </c>
      <c r="K89" s="5">
        <v>0</v>
      </c>
      <c r="L89" s="5">
        <v>0</v>
      </c>
      <c r="M89" s="5">
        <v>0</v>
      </c>
      <c r="N89" s="5">
        <v>0</v>
      </c>
      <c r="O89" s="5">
        <v>0</v>
      </c>
      <c r="P89" s="5">
        <v>0</v>
      </c>
      <c r="Q89" s="5">
        <v>0</v>
      </c>
      <c r="R89" s="5">
        <v>0</v>
      </c>
      <c r="S89" s="5">
        <v>0</v>
      </c>
      <c r="T89" s="5">
        <v>0</v>
      </c>
      <c r="U89" s="5">
        <v>0</v>
      </c>
      <c r="V89" s="5">
        <v>0</v>
      </c>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c r="AQ89" s="5">
        <v>0</v>
      </c>
      <c r="AR89" s="5">
        <v>0</v>
      </c>
      <c r="AS89" s="5">
        <v>0</v>
      </c>
      <c r="AT89" s="5">
        <v>0</v>
      </c>
      <c r="AU89" s="5">
        <v>0</v>
      </c>
      <c r="AV89" s="5">
        <v>0</v>
      </c>
      <c r="AW89" s="5">
        <v>0</v>
      </c>
      <c r="AX89" s="5">
        <v>0</v>
      </c>
      <c r="AY89" s="5">
        <v>0</v>
      </c>
      <c r="AZ89" s="5">
        <v>0</v>
      </c>
      <c r="BA89" s="5">
        <v>0</v>
      </c>
      <c r="BB89" s="5">
        <v>0</v>
      </c>
      <c r="BC89" s="5">
        <v>0</v>
      </c>
      <c r="BD89" s="5">
        <v>0</v>
      </c>
      <c r="BE89" s="5"/>
    </row>
    <row r="90" spans="1:57" x14ac:dyDescent="0.2">
      <c r="A90" s="405" t="s">
        <v>1070</v>
      </c>
      <c r="B90" s="283" t="s">
        <v>1071</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0</v>
      </c>
      <c r="BE90" s="5"/>
    </row>
    <row r="91" spans="1:57" x14ac:dyDescent="0.2">
      <c r="A91" s="405" t="s">
        <v>1072</v>
      </c>
      <c r="B91" s="283" t="s">
        <v>1073</v>
      </c>
      <c r="C91" s="5">
        <v>0</v>
      </c>
      <c r="D91" s="5">
        <v>0</v>
      </c>
      <c r="E91" s="5">
        <v>0</v>
      </c>
      <c r="F91" s="5">
        <v>0</v>
      </c>
      <c r="G91" s="5">
        <v>0</v>
      </c>
      <c r="H91" s="5">
        <v>0</v>
      </c>
      <c r="I91" s="5">
        <v>0</v>
      </c>
      <c r="J91" s="5">
        <v>0</v>
      </c>
      <c r="K91" s="5">
        <v>0</v>
      </c>
      <c r="L91" s="5">
        <v>0</v>
      </c>
      <c r="M91" s="5">
        <v>0</v>
      </c>
      <c r="N91" s="5">
        <v>0</v>
      </c>
      <c r="O91" s="5">
        <v>0</v>
      </c>
      <c r="P91" s="5">
        <v>0</v>
      </c>
      <c r="Q91" s="5">
        <v>0</v>
      </c>
      <c r="R91" s="5">
        <v>0</v>
      </c>
      <c r="S91" s="5">
        <v>0</v>
      </c>
      <c r="T91" s="5">
        <v>0</v>
      </c>
      <c r="U91" s="5">
        <v>0</v>
      </c>
      <c r="V91" s="5">
        <v>0</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c r="AQ91" s="5">
        <v>0</v>
      </c>
      <c r="AR91" s="5">
        <v>0</v>
      </c>
      <c r="AS91" s="5">
        <v>0</v>
      </c>
      <c r="AT91" s="5">
        <v>0</v>
      </c>
      <c r="AU91" s="5">
        <v>0</v>
      </c>
      <c r="AV91" s="5">
        <v>0</v>
      </c>
      <c r="AW91" s="5">
        <v>0</v>
      </c>
      <c r="AX91" s="5">
        <v>0</v>
      </c>
      <c r="AY91" s="5">
        <v>0</v>
      </c>
      <c r="AZ91" s="5">
        <v>0</v>
      </c>
      <c r="BA91" s="5">
        <v>0</v>
      </c>
      <c r="BB91" s="5">
        <v>0</v>
      </c>
      <c r="BC91" s="5">
        <v>0</v>
      </c>
      <c r="BD91" s="5">
        <v>0</v>
      </c>
      <c r="BE91" s="5"/>
    </row>
    <row r="92" spans="1:57" x14ac:dyDescent="0.2">
      <c r="A92" s="405" t="s">
        <v>1074</v>
      </c>
      <c r="B92" s="283" t="s">
        <v>1075</v>
      </c>
      <c r="C92" s="5">
        <v>0</v>
      </c>
      <c r="D92" s="5">
        <v>0</v>
      </c>
      <c r="E92" s="5">
        <v>0</v>
      </c>
      <c r="F92" s="5">
        <v>0</v>
      </c>
      <c r="G92" s="5">
        <v>0</v>
      </c>
      <c r="H92" s="5">
        <v>0</v>
      </c>
      <c r="I92" s="5">
        <v>0</v>
      </c>
      <c r="J92" s="5">
        <v>0</v>
      </c>
      <c r="K92" s="5">
        <v>0</v>
      </c>
      <c r="L92" s="5">
        <v>0</v>
      </c>
      <c r="M92" s="5">
        <v>0</v>
      </c>
      <c r="N92" s="5">
        <v>0</v>
      </c>
      <c r="O92" s="5">
        <v>0</v>
      </c>
      <c r="P92" s="5">
        <v>0</v>
      </c>
      <c r="Q92" s="5">
        <v>0</v>
      </c>
      <c r="R92" s="5">
        <v>0</v>
      </c>
      <c r="S92" s="5">
        <v>0</v>
      </c>
      <c r="T92" s="5">
        <v>0</v>
      </c>
      <c r="U92" s="5">
        <v>0</v>
      </c>
      <c r="V92" s="5">
        <v>0</v>
      </c>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c r="AP92" s="5">
        <v>0</v>
      </c>
      <c r="AQ92" s="5">
        <v>0</v>
      </c>
      <c r="AR92" s="5">
        <v>0</v>
      </c>
      <c r="AS92" s="5">
        <v>0</v>
      </c>
      <c r="AT92" s="5">
        <v>0</v>
      </c>
      <c r="AU92" s="5">
        <v>0</v>
      </c>
      <c r="AV92" s="5">
        <v>0</v>
      </c>
      <c r="AW92" s="5">
        <v>0</v>
      </c>
      <c r="AX92" s="5">
        <v>0</v>
      </c>
      <c r="AY92" s="5">
        <v>0</v>
      </c>
      <c r="AZ92" s="5">
        <v>0</v>
      </c>
      <c r="BA92" s="5">
        <v>0</v>
      </c>
      <c r="BB92" s="5">
        <v>0</v>
      </c>
      <c r="BC92" s="5">
        <v>0</v>
      </c>
      <c r="BD92" s="5">
        <v>0</v>
      </c>
      <c r="BE92" s="5"/>
    </row>
    <row r="93" spans="1:57" s="384" customFormat="1" ht="15" x14ac:dyDescent="0.35">
      <c r="A93" s="409"/>
      <c r="B93" s="410"/>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411"/>
      <c r="AG93" s="411"/>
      <c r="AH93" s="411"/>
      <c r="AI93" s="411"/>
      <c r="AJ93" s="411"/>
      <c r="AK93" s="411"/>
      <c r="AL93" s="411"/>
      <c r="AM93" s="411"/>
      <c r="AN93" s="411"/>
      <c r="AO93" s="411"/>
      <c r="AP93" s="411"/>
      <c r="AQ93" s="411"/>
      <c r="AR93" s="411"/>
      <c r="AS93" s="411"/>
      <c r="AT93" s="411"/>
      <c r="AU93" s="411"/>
      <c r="AV93" s="411"/>
      <c r="AW93" s="411"/>
      <c r="AX93" s="411"/>
      <c r="AY93" s="411"/>
      <c r="AZ93" s="411"/>
      <c r="BA93" s="411"/>
      <c r="BB93" s="411"/>
      <c r="BC93" s="411"/>
      <c r="BD93" s="411"/>
      <c r="BE93" s="411"/>
    </row>
    <row r="94" spans="1:57" s="384" customFormat="1" ht="15" x14ac:dyDescent="0.35">
      <c r="A94" s="382"/>
      <c r="B94" s="401"/>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row>
    <row r="95" spans="1:57" x14ac:dyDescent="0.2">
      <c r="A95" s="198" t="s">
        <v>720</v>
      </c>
      <c r="B95" s="390" t="s">
        <v>721</v>
      </c>
      <c r="C95" s="219">
        <v>25.7</v>
      </c>
      <c r="D95" s="219">
        <v>26</v>
      </c>
      <c r="E95" s="219">
        <v>28.9</v>
      </c>
      <c r="F95" s="219">
        <v>38.6</v>
      </c>
      <c r="G95" s="219">
        <v>50.6</v>
      </c>
      <c r="H95" s="219">
        <v>46.9</v>
      </c>
      <c r="I95" s="219">
        <v>56.7</v>
      </c>
      <c r="J95" s="219">
        <v>66.2</v>
      </c>
      <c r="K95" s="219">
        <v>83.5</v>
      </c>
      <c r="L95" s="219">
        <v>78.900000000000006</v>
      </c>
      <c r="M95" s="219">
        <v>81.8</v>
      </c>
      <c r="N95" s="219">
        <v>79.7</v>
      </c>
      <c r="O95" s="219">
        <v>94.3</v>
      </c>
      <c r="P95" s="219">
        <v>129.6</v>
      </c>
      <c r="Q95" s="219">
        <v>123.9</v>
      </c>
      <c r="R95" s="219">
        <v>147.9</v>
      </c>
      <c r="S95" s="219">
        <v>148</v>
      </c>
      <c r="T95" s="219">
        <v>155.4</v>
      </c>
      <c r="U95" s="219">
        <v>168.3</v>
      </c>
      <c r="V95" s="219">
        <v>205.2</v>
      </c>
      <c r="W95" s="219">
        <v>211.5</v>
      </c>
      <c r="X95" s="219">
        <v>230.8</v>
      </c>
      <c r="Y95" s="219">
        <v>205.3</v>
      </c>
      <c r="Z95" s="219">
        <v>270.10000000000002</v>
      </c>
      <c r="AA95" s="219">
        <v>283.39999999999998</v>
      </c>
      <c r="AB95" s="219">
        <v>334.1</v>
      </c>
      <c r="AC95" s="219">
        <v>363.7</v>
      </c>
      <c r="AD95" s="219">
        <v>369.2</v>
      </c>
      <c r="AE95" s="219">
        <v>393.2</v>
      </c>
      <c r="AF95" s="219">
        <v>403.6</v>
      </c>
      <c r="AG95" s="219">
        <v>464.3</v>
      </c>
      <c r="AH95" s="219">
        <v>474.3</v>
      </c>
      <c r="AI95" s="219">
        <v>539.4</v>
      </c>
      <c r="AJ95" s="219">
        <v>552.4</v>
      </c>
      <c r="AK95" s="219">
        <v>463.6</v>
      </c>
      <c r="AL95" s="219">
        <v>465.7</v>
      </c>
      <c r="AM95" s="219">
        <v>486</v>
      </c>
      <c r="AN95" s="219">
        <v>545.5</v>
      </c>
      <c r="AO95" s="219">
        <v>583.79999999999995</v>
      </c>
      <c r="AP95" s="219">
        <v>592.1</v>
      </c>
      <c r="AQ95" s="219">
        <v>610.20000000000005</v>
      </c>
      <c r="AR95" s="219">
        <v>694.8</v>
      </c>
      <c r="AS95" s="219">
        <v>624.6</v>
      </c>
      <c r="AT95" s="219">
        <v>575.20000000000005</v>
      </c>
      <c r="AU95" s="219">
        <v>552.1</v>
      </c>
      <c r="AV95" s="219">
        <v>612.20000000000005</v>
      </c>
      <c r="AW95" s="219">
        <v>724.5</v>
      </c>
      <c r="AX95" s="219">
        <v>808.3</v>
      </c>
      <c r="AY95" s="219">
        <v>1006.2</v>
      </c>
      <c r="AZ95" s="219">
        <v>1116.4000000000001</v>
      </c>
      <c r="BA95" s="219">
        <v>975.1</v>
      </c>
      <c r="BB95" s="219">
        <v>1022.9</v>
      </c>
      <c r="BC95" s="219">
        <v>1008.1</v>
      </c>
      <c r="BD95" s="219">
        <v>1302.5999999999999</v>
      </c>
      <c r="BE95" s="219"/>
    </row>
    <row r="96" spans="1:57" x14ac:dyDescent="0.2">
      <c r="A96" s="402" t="s">
        <v>722</v>
      </c>
      <c r="B96" s="403" t="s">
        <v>723</v>
      </c>
      <c r="C96" s="277">
        <v>25.2</v>
      </c>
      <c r="D96" s="277">
        <v>25.5</v>
      </c>
      <c r="E96" s="277">
        <v>28.4</v>
      </c>
      <c r="F96" s="277">
        <v>38.1</v>
      </c>
      <c r="G96" s="277">
        <v>50.1</v>
      </c>
      <c r="H96" s="277">
        <v>46.3</v>
      </c>
      <c r="I96" s="277">
        <v>56</v>
      </c>
      <c r="J96" s="277">
        <v>65.400000000000006</v>
      </c>
      <c r="K96" s="277">
        <v>82.7</v>
      </c>
      <c r="L96" s="277">
        <v>78</v>
      </c>
      <c r="M96" s="277">
        <v>80.900000000000006</v>
      </c>
      <c r="N96" s="277">
        <v>78.8</v>
      </c>
      <c r="O96" s="277">
        <v>93.4</v>
      </c>
      <c r="P96" s="277">
        <v>128.4</v>
      </c>
      <c r="Q96" s="277">
        <v>122.7</v>
      </c>
      <c r="R96" s="277">
        <v>146.6</v>
      </c>
      <c r="S96" s="277">
        <v>146.69999999999999</v>
      </c>
      <c r="T96" s="277">
        <v>154.1</v>
      </c>
      <c r="U96" s="277">
        <v>167</v>
      </c>
      <c r="V96" s="277">
        <v>203.9</v>
      </c>
      <c r="W96" s="277">
        <v>208.8</v>
      </c>
      <c r="X96" s="277">
        <v>227.7</v>
      </c>
      <c r="Y96" s="277">
        <v>202.4</v>
      </c>
      <c r="Z96" s="277">
        <v>267.3</v>
      </c>
      <c r="AA96" s="277">
        <v>280.39999999999998</v>
      </c>
      <c r="AB96" s="277">
        <v>330.9</v>
      </c>
      <c r="AC96" s="277">
        <v>360.4</v>
      </c>
      <c r="AD96" s="277">
        <v>365.4</v>
      </c>
      <c r="AE96" s="277">
        <v>389.3</v>
      </c>
      <c r="AF96" s="277">
        <v>399.5</v>
      </c>
      <c r="AG96" s="277">
        <v>459.9</v>
      </c>
      <c r="AH96" s="277">
        <v>469.7</v>
      </c>
      <c r="AI96" s="277">
        <v>534.9</v>
      </c>
      <c r="AJ96" s="277">
        <v>547.70000000000005</v>
      </c>
      <c r="AK96" s="277">
        <v>458.6</v>
      </c>
      <c r="AL96" s="277">
        <v>460.2</v>
      </c>
      <c r="AM96" s="277">
        <v>480.3</v>
      </c>
      <c r="AN96" s="277">
        <v>538</v>
      </c>
      <c r="AO96" s="277">
        <v>576.20000000000005</v>
      </c>
      <c r="AP96" s="277">
        <v>585.20000000000005</v>
      </c>
      <c r="AQ96" s="277">
        <v>603.5</v>
      </c>
      <c r="AR96" s="277">
        <v>687.3</v>
      </c>
      <c r="AS96" s="277">
        <v>617</v>
      </c>
      <c r="AT96" s="277">
        <v>569</v>
      </c>
      <c r="AU96" s="277">
        <v>546</v>
      </c>
      <c r="AV96" s="277">
        <v>606</v>
      </c>
      <c r="AW96" s="277">
        <v>718.4</v>
      </c>
      <c r="AX96" s="277">
        <v>801.8</v>
      </c>
      <c r="AY96" s="277">
        <v>999.7</v>
      </c>
      <c r="AZ96" s="277">
        <v>1109.5</v>
      </c>
      <c r="BA96" s="277">
        <v>968.5</v>
      </c>
      <c r="BB96" s="277">
        <v>1016</v>
      </c>
      <c r="BC96" s="277">
        <v>1000.7</v>
      </c>
      <c r="BD96" s="277">
        <v>1295.3</v>
      </c>
      <c r="BE96" s="277"/>
    </row>
    <row r="97" spans="1:57" x14ac:dyDescent="0.2">
      <c r="A97" s="408" t="s">
        <v>1076</v>
      </c>
      <c r="B97" s="283" t="s">
        <v>1077</v>
      </c>
      <c r="C97" s="5">
        <v>0</v>
      </c>
      <c r="D97" s="5">
        <v>0</v>
      </c>
      <c r="E97" s="5">
        <v>0</v>
      </c>
      <c r="F97" s="5">
        <v>0</v>
      </c>
      <c r="G97" s="5">
        <v>0</v>
      </c>
      <c r="H97" s="5">
        <v>0</v>
      </c>
      <c r="I97" s="5">
        <v>0</v>
      </c>
      <c r="J97" s="5">
        <v>0</v>
      </c>
      <c r="K97" s="5">
        <v>0</v>
      </c>
      <c r="L97" s="5">
        <v>0</v>
      </c>
      <c r="M97" s="5">
        <v>0</v>
      </c>
      <c r="N97" s="5">
        <v>0</v>
      </c>
      <c r="O97" s="5">
        <v>0</v>
      </c>
      <c r="P97" s="5">
        <v>0</v>
      </c>
      <c r="Q97" s="5">
        <v>0</v>
      </c>
      <c r="R97" s="5">
        <v>0</v>
      </c>
      <c r="S97" s="5">
        <v>0</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0</v>
      </c>
      <c r="AK97" s="5">
        <v>0</v>
      </c>
      <c r="AL97" s="5">
        <v>0</v>
      </c>
      <c r="AM97" s="5">
        <v>0</v>
      </c>
      <c r="AN97" s="5">
        <v>0</v>
      </c>
      <c r="AO97" s="5">
        <v>0</v>
      </c>
      <c r="AP97" s="5">
        <v>0</v>
      </c>
      <c r="AQ97" s="5">
        <v>0</v>
      </c>
      <c r="AR97" s="5">
        <v>0</v>
      </c>
      <c r="AS97" s="5">
        <v>0</v>
      </c>
      <c r="AT97" s="5">
        <v>0</v>
      </c>
      <c r="AU97" s="5">
        <v>0</v>
      </c>
      <c r="AV97" s="5">
        <v>0</v>
      </c>
      <c r="AW97" s="5">
        <v>0</v>
      </c>
      <c r="AX97" s="5">
        <v>0</v>
      </c>
      <c r="AY97" s="5">
        <v>0</v>
      </c>
      <c r="AZ97" s="5">
        <v>0</v>
      </c>
      <c r="BA97" s="5">
        <v>0</v>
      </c>
      <c r="BB97" s="5">
        <v>0</v>
      </c>
      <c r="BC97" s="5">
        <v>0</v>
      </c>
      <c r="BD97" s="5">
        <v>0</v>
      </c>
      <c r="BE97" s="5"/>
    </row>
    <row r="98" spans="1:57" x14ac:dyDescent="0.2">
      <c r="A98" s="405" t="s">
        <v>1078</v>
      </c>
      <c r="B98" s="283" t="s">
        <v>1079</v>
      </c>
      <c r="C98" s="5">
        <v>0</v>
      </c>
      <c r="D98" s="5">
        <v>0</v>
      </c>
      <c r="E98" s="5">
        <v>0</v>
      </c>
      <c r="F98" s="5">
        <v>0</v>
      </c>
      <c r="G98" s="5">
        <v>0</v>
      </c>
      <c r="H98" s="5">
        <v>0</v>
      </c>
      <c r="I98" s="5">
        <v>0</v>
      </c>
      <c r="J98" s="5">
        <v>0</v>
      </c>
      <c r="K98" s="5">
        <v>0</v>
      </c>
      <c r="L98" s="5">
        <v>0</v>
      </c>
      <c r="M98" s="5">
        <v>0</v>
      </c>
      <c r="N98" s="5">
        <v>0</v>
      </c>
      <c r="O98" s="5">
        <v>0</v>
      </c>
      <c r="P98" s="5">
        <v>0</v>
      </c>
      <c r="Q98" s="5">
        <v>0</v>
      </c>
      <c r="R98" s="5">
        <v>0</v>
      </c>
      <c r="S98" s="5">
        <v>0</v>
      </c>
      <c r="T98" s="5">
        <v>0</v>
      </c>
      <c r="U98" s="5">
        <v>0</v>
      </c>
      <c r="V98" s="5">
        <v>0</v>
      </c>
      <c r="W98" s="5">
        <v>0</v>
      </c>
      <c r="X98" s="5">
        <v>0</v>
      </c>
      <c r="Y98" s="5">
        <v>0</v>
      </c>
      <c r="Z98" s="5">
        <v>0</v>
      </c>
      <c r="AA98" s="5">
        <v>0</v>
      </c>
      <c r="AB98" s="5">
        <v>0</v>
      </c>
      <c r="AC98" s="5">
        <v>0</v>
      </c>
      <c r="AD98" s="5">
        <v>0</v>
      </c>
      <c r="AE98" s="5">
        <v>0</v>
      </c>
      <c r="AF98" s="5">
        <v>0</v>
      </c>
      <c r="AG98" s="5">
        <v>0</v>
      </c>
      <c r="AH98" s="5">
        <v>0</v>
      </c>
      <c r="AI98" s="5">
        <v>0</v>
      </c>
      <c r="AJ98" s="5">
        <v>0</v>
      </c>
      <c r="AK98" s="5">
        <v>0</v>
      </c>
      <c r="AL98" s="5">
        <v>0</v>
      </c>
      <c r="AM98" s="5">
        <v>0</v>
      </c>
      <c r="AN98" s="5">
        <v>0</v>
      </c>
      <c r="AO98" s="5">
        <v>0</v>
      </c>
      <c r="AP98" s="5">
        <v>0</v>
      </c>
      <c r="AQ98" s="5">
        <v>0</v>
      </c>
      <c r="AR98" s="5">
        <v>0</v>
      </c>
      <c r="AS98" s="5">
        <v>0</v>
      </c>
      <c r="AT98" s="5">
        <v>0</v>
      </c>
      <c r="AU98" s="5">
        <v>0</v>
      </c>
      <c r="AV98" s="5">
        <v>0</v>
      </c>
      <c r="AW98" s="5">
        <v>0</v>
      </c>
      <c r="AX98" s="5">
        <v>0</v>
      </c>
      <c r="AY98" s="5">
        <v>0</v>
      </c>
      <c r="AZ98" s="5">
        <v>0</v>
      </c>
      <c r="BA98" s="5">
        <v>0</v>
      </c>
      <c r="BB98" s="5">
        <v>0</v>
      </c>
      <c r="BC98" s="5">
        <v>0</v>
      </c>
      <c r="BD98" s="5">
        <v>0</v>
      </c>
      <c r="BE98" s="5"/>
    </row>
    <row r="99" spans="1:57" x14ac:dyDescent="0.2">
      <c r="A99" s="405" t="s">
        <v>1080</v>
      </c>
      <c r="B99" s="283" t="s">
        <v>1081</v>
      </c>
      <c r="C99" s="5">
        <v>0</v>
      </c>
      <c r="D99" s="5">
        <v>0</v>
      </c>
      <c r="E99" s="5">
        <v>0</v>
      </c>
      <c r="F99" s="5">
        <v>0</v>
      </c>
      <c r="G99" s="5">
        <v>0</v>
      </c>
      <c r="H99" s="5">
        <v>0</v>
      </c>
      <c r="I99" s="5">
        <v>0</v>
      </c>
      <c r="J99" s="5">
        <v>0</v>
      </c>
      <c r="K99" s="5">
        <v>0</v>
      </c>
      <c r="L99" s="5">
        <v>0</v>
      </c>
      <c r="M99" s="5">
        <v>0</v>
      </c>
      <c r="N99" s="5">
        <v>0</v>
      </c>
      <c r="O99" s="5">
        <v>0</v>
      </c>
      <c r="P99" s="5">
        <v>0</v>
      </c>
      <c r="Q99" s="5">
        <v>0</v>
      </c>
      <c r="R99" s="5">
        <v>0</v>
      </c>
      <c r="S99" s="5">
        <v>0</v>
      </c>
      <c r="T99" s="5">
        <v>0</v>
      </c>
      <c r="U99" s="5">
        <v>0</v>
      </c>
      <c r="V99" s="5">
        <v>0</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c r="AQ99" s="5">
        <v>0</v>
      </c>
      <c r="AR99" s="5">
        <v>0</v>
      </c>
      <c r="AS99" s="5">
        <v>0</v>
      </c>
      <c r="AT99" s="5">
        <v>0</v>
      </c>
      <c r="AU99" s="5">
        <v>0</v>
      </c>
      <c r="AV99" s="5">
        <v>0</v>
      </c>
      <c r="AW99" s="5">
        <v>0</v>
      </c>
      <c r="AX99" s="5">
        <v>0</v>
      </c>
      <c r="AY99" s="5">
        <v>0</v>
      </c>
      <c r="AZ99" s="5">
        <v>0</v>
      </c>
      <c r="BA99" s="5">
        <v>0</v>
      </c>
      <c r="BB99" s="5">
        <v>0</v>
      </c>
      <c r="BC99" s="5">
        <v>0</v>
      </c>
      <c r="BD99" s="5">
        <v>0</v>
      </c>
      <c r="BE99" s="5"/>
    </row>
    <row r="100" spans="1:57" x14ac:dyDescent="0.2">
      <c r="A100" s="405" t="s">
        <v>1082</v>
      </c>
      <c r="B100" s="283" t="s">
        <v>1083</v>
      </c>
      <c r="C100" s="5">
        <v>0</v>
      </c>
      <c r="D100" s="5">
        <v>0</v>
      </c>
      <c r="E100" s="5">
        <v>0</v>
      </c>
      <c r="F100" s="5">
        <v>0</v>
      </c>
      <c r="G100" s="5">
        <v>0</v>
      </c>
      <c r="H100" s="5">
        <v>0</v>
      </c>
      <c r="I100" s="5">
        <v>0</v>
      </c>
      <c r="J100" s="5">
        <v>0</v>
      </c>
      <c r="K100" s="5">
        <v>0</v>
      </c>
      <c r="L100" s="5">
        <v>0</v>
      </c>
      <c r="M100" s="5">
        <v>0</v>
      </c>
      <c r="N100" s="5">
        <v>0</v>
      </c>
      <c r="O100" s="5">
        <v>0</v>
      </c>
      <c r="P100" s="5">
        <v>0</v>
      </c>
      <c r="Q100" s="5">
        <v>0</v>
      </c>
      <c r="R100" s="5">
        <v>0</v>
      </c>
      <c r="S100" s="5">
        <v>0</v>
      </c>
      <c r="T100" s="5">
        <v>0</v>
      </c>
      <c r="U100" s="5">
        <v>0</v>
      </c>
      <c r="V100" s="5">
        <v>0</v>
      </c>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c r="AQ100" s="5">
        <v>0</v>
      </c>
      <c r="AR100" s="5">
        <v>0</v>
      </c>
      <c r="AS100" s="5">
        <v>0</v>
      </c>
      <c r="AT100" s="5">
        <v>0</v>
      </c>
      <c r="AU100" s="5">
        <v>0</v>
      </c>
      <c r="AV100" s="5">
        <v>0</v>
      </c>
      <c r="AW100" s="5">
        <v>0</v>
      </c>
      <c r="AX100" s="5">
        <v>0</v>
      </c>
      <c r="AY100" s="5">
        <v>0</v>
      </c>
      <c r="AZ100" s="5">
        <v>0</v>
      </c>
      <c r="BA100" s="5">
        <v>0</v>
      </c>
      <c r="BB100" s="5">
        <v>0</v>
      </c>
      <c r="BC100" s="5">
        <v>0</v>
      </c>
      <c r="BD100" s="5">
        <v>0</v>
      </c>
      <c r="BE100" s="5"/>
    </row>
    <row r="101" spans="1:57" x14ac:dyDescent="0.2">
      <c r="A101" s="405" t="s">
        <v>1084</v>
      </c>
      <c r="B101" s="283" t="s">
        <v>1085</v>
      </c>
      <c r="C101" s="5">
        <v>0</v>
      </c>
      <c r="D101" s="5">
        <v>0</v>
      </c>
      <c r="E101" s="5">
        <v>0</v>
      </c>
      <c r="F101" s="5">
        <v>0</v>
      </c>
      <c r="G101" s="5">
        <v>0</v>
      </c>
      <c r="H101" s="5">
        <v>0</v>
      </c>
      <c r="I101" s="5">
        <v>0</v>
      </c>
      <c r="J101" s="5">
        <v>0</v>
      </c>
      <c r="K101" s="5">
        <v>0</v>
      </c>
      <c r="L101" s="5">
        <v>0</v>
      </c>
      <c r="M101" s="5">
        <v>0</v>
      </c>
      <c r="N101" s="5">
        <v>0</v>
      </c>
      <c r="O101" s="5">
        <v>0</v>
      </c>
      <c r="P101" s="5">
        <v>0</v>
      </c>
      <c r="Q101" s="5">
        <v>0</v>
      </c>
      <c r="R101" s="5">
        <v>0</v>
      </c>
      <c r="S101" s="5">
        <v>0</v>
      </c>
      <c r="T101" s="5">
        <v>0</v>
      </c>
      <c r="U101" s="5">
        <v>0</v>
      </c>
      <c r="V101" s="5">
        <v>0</v>
      </c>
      <c r="W101" s="5">
        <v>0</v>
      </c>
      <c r="X101" s="5">
        <v>0</v>
      </c>
      <c r="Y101" s="5">
        <v>0</v>
      </c>
      <c r="Z101" s="5">
        <v>0</v>
      </c>
      <c r="AA101" s="5">
        <v>0</v>
      </c>
      <c r="AB101" s="5">
        <v>0</v>
      </c>
      <c r="AC101" s="5">
        <v>0</v>
      </c>
      <c r="AD101" s="5">
        <v>0</v>
      </c>
      <c r="AE101" s="5">
        <v>0</v>
      </c>
      <c r="AF101" s="5">
        <v>0</v>
      </c>
      <c r="AG101" s="5">
        <v>0</v>
      </c>
      <c r="AH101" s="5">
        <v>0</v>
      </c>
      <c r="AI101" s="5">
        <v>0</v>
      </c>
      <c r="AJ101" s="5">
        <v>0</v>
      </c>
      <c r="AK101" s="5">
        <v>0</v>
      </c>
      <c r="AL101" s="5">
        <v>0</v>
      </c>
      <c r="AM101" s="5">
        <v>0</v>
      </c>
      <c r="AN101" s="5">
        <v>0</v>
      </c>
      <c r="AO101" s="5">
        <v>0</v>
      </c>
      <c r="AP101" s="5">
        <v>0</v>
      </c>
      <c r="AQ101" s="5">
        <v>0</v>
      </c>
      <c r="AR101" s="5">
        <v>0</v>
      </c>
      <c r="AS101" s="5">
        <v>0</v>
      </c>
      <c r="AT101" s="5">
        <v>0</v>
      </c>
      <c r="AU101" s="5">
        <v>0</v>
      </c>
      <c r="AV101" s="5">
        <v>0</v>
      </c>
      <c r="AW101" s="5">
        <v>0</v>
      </c>
      <c r="AX101" s="5">
        <v>0</v>
      </c>
      <c r="AY101" s="5">
        <v>0</v>
      </c>
      <c r="AZ101" s="5">
        <v>0</v>
      </c>
      <c r="BA101" s="5">
        <v>0</v>
      </c>
      <c r="BB101" s="5">
        <v>0</v>
      </c>
      <c r="BC101" s="5">
        <v>0</v>
      </c>
      <c r="BD101" s="5">
        <v>0</v>
      </c>
      <c r="BE101" s="5"/>
    </row>
    <row r="102" spans="1:57" x14ac:dyDescent="0.2">
      <c r="A102" s="405" t="s">
        <v>1086</v>
      </c>
      <c r="B102" s="283" t="s">
        <v>1087</v>
      </c>
      <c r="C102" s="5">
        <v>0</v>
      </c>
      <c r="D102" s="5">
        <v>0</v>
      </c>
      <c r="E102" s="5">
        <v>0</v>
      </c>
      <c r="F102" s="5">
        <v>0</v>
      </c>
      <c r="G102" s="5">
        <v>0</v>
      </c>
      <c r="H102" s="5">
        <v>0</v>
      </c>
      <c r="I102" s="5">
        <v>0</v>
      </c>
      <c r="J102" s="5">
        <v>0</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0</v>
      </c>
      <c r="AU102" s="5">
        <v>0</v>
      </c>
      <c r="AV102" s="5">
        <v>0</v>
      </c>
      <c r="AW102" s="5">
        <v>0</v>
      </c>
      <c r="AX102" s="5">
        <v>0</v>
      </c>
      <c r="AY102" s="5">
        <v>0</v>
      </c>
      <c r="AZ102" s="5">
        <v>0</v>
      </c>
      <c r="BA102" s="5">
        <v>0</v>
      </c>
      <c r="BB102" s="5">
        <v>0</v>
      </c>
      <c r="BC102" s="5">
        <v>0</v>
      </c>
      <c r="BD102" s="5">
        <v>0</v>
      </c>
      <c r="BE102" s="5"/>
    </row>
    <row r="103" spans="1:57" x14ac:dyDescent="0.2">
      <c r="A103" s="405" t="s">
        <v>1088</v>
      </c>
      <c r="B103" s="283" t="s">
        <v>1089</v>
      </c>
      <c r="C103" s="5">
        <v>0</v>
      </c>
      <c r="D103" s="5">
        <v>0</v>
      </c>
      <c r="E103" s="5">
        <v>0</v>
      </c>
      <c r="F103" s="5">
        <v>0</v>
      </c>
      <c r="G103" s="5">
        <v>0</v>
      </c>
      <c r="H103" s="5">
        <v>0</v>
      </c>
      <c r="I103" s="5">
        <v>0</v>
      </c>
      <c r="J103" s="5">
        <v>0</v>
      </c>
      <c r="K103" s="5">
        <v>0</v>
      </c>
      <c r="L103" s="5">
        <v>0</v>
      </c>
      <c r="M103" s="5">
        <v>0</v>
      </c>
      <c r="N103" s="5">
        <v>0</v>
      </c>
      <c r="O103" s="5">
        <v>0</v>
      </c>
      <c r="P103" s="5">
        <v>0</v>
      </c>
      <c r="Q103" s="5">
        <v>0</v>
      </c>
      <c r="R103" s="5">
        <v>0</v>
      </c>
      <c r="S103" s="5">
        <v>0</v>
      </c>
      <c r="T103" s="5">
        <v>0</v>
      </c>
      <c r="U103" s="5">
        <v>0</v>
      </c>
      <c r="V103" s="5">
        <v>0</v>
      </c>
      <c r="W103" s="5">
        <v>0</v>
      </c>
      <c r="X103" s="5">
        <v>0</v>
      </c>
      <c r="Y103" s="5">
        <v>0</v>
      </c>
      <c r="Z103" s="5">
        <v>0</v>
      </c>
      <c r="AA103" s="5">
        <v>0</v>
      </c>
      <c r="AB103" s="5">
        <v>0</v>
      </c>
      <c r="AC103" s="5">
        <v>0</v>
      </c>
      <c r="AD103" s="5">
        <v>0</v>
      </c>
      <c r="AE103" s="5">
        <v>0</v>
      </c>
      <c r="AF103" s="5">
        <v>0</v>
      </c>
      <c r="AG103" s="5">
        <v>0</v>
      </c>
      <c r="AH103" s="5">
        <v>0</v>
      </c>
      <c r="AI103" s="5">
        <v>0</v>
      </c>
      <c r="AJ103" s="5">
        <v>0</v>
      </c>
      <c r="AK103" s="5">
        <v>0</v>
      </c>
      <c r="AL103" s="5">
        <v>0</v>
      </c>
      <c r="AM103" s="5">
        <v>0</v>
      </c>
      <c r="AN103" s="5">
        <v>0</v>
      </c>
      <c r="AO103" s="5">
        <v>0</v>
      </c>
      <c r="AP103" s="5">
        <v>0</v>
      </c>
      <c r="AQ103" s="5">
        <v>0</v>
      </c>
      <c r="AR103" s="5">
        <v>0</v>
      </c>
      <c r="AS103" s="5">
        <v>0</v>
      </c>
      <c r="AT103" s="5">
        <v>0</v>
      </c>
      <c r="AU103" s="5">
        <v>0</v>
      </c>
      <c r="AV103" s="5">
        <v>0</v>
      </c>
      <c r="AW103" s="5">
        <v>0</v>
      </c>
      <c r="AX103" s="5">
        <v>0</v>
      </c>
      <c r="AY103" s="5">
        <v>0</v>
      </c>
      <c r="AZ103" s="5">
        <v>0</v>
      </c>
      <c r="BA103" s="5">
        <v>0</v>
      </c>
      <c r="BB103" s="5">
        <v>0</v>
      </c>
      <c r="BC103" s="5">
        <v>0</v>
      </c>
      <c r="BD103" s="5">
        <v>0</v>
      </c>
      <c r="BE103" s="5"/>
    </row>
    <row r="104" spans="1:57" x14ac:dyDescent="0.2">
      <c r="A104" s="405" t="s">
        <v>27</v>
      </c>
      <c r="B104" s="283" t="s">
        <v>28</v>
      </c>
      <c r="C104" s="5">
        <v>0</v>
      </c>
      <c r="D104" s="5">
        <v>0</v>
      </c>
      <c r="E104" s="5">
        <v>0</v>
      </c>
      <c r="F104" s="5">
        <v>0</v>
      </c>
      <c r="G104" s="5">
        <v>0</v>
      </c>
      <c r="H104" s="5">
        <v>0</v>
      </c>
      <c r="I104" s="5">
        <v>0</v>
      </c>
      <c r="J104" s="5">
        <v>0</v>
      </c>
      <c r="K104" s="5">
        <v>0</v>
      </c>
      <c r="L104" s="5">
        <v>0</v>
      </c>
      <c r="M104" s="5">
        <v>0</v>
      </c>
      <c r="N104" s="5">
        <v>0</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0</v>
      </c>
      <c r="AQ104" s="5">
        <v>0</v>
      </c>
      <c r="AR104" s="5">
        <v>0</v>
      </c>
      <c r="AS104" s="5">
        <v>0</v>
      </c>
      <c r="AT104" s="5">
        <v>0</v>
      </c>
      <c r="AU104" s="5">
        <v>0</v>
      </c>
      <c r="AV104" s="5">
        <v>0</v>
      </c>
      <c r="AW104" s="5">
        <v>0</v>
      </c>
      <c r="AX104" s="5">
        <v>0</v>
      </c>
      <c r="AY104" s="5">
        <v>0</v>
      </c>
      <c r="AZ104" s="5">
        <v>0</v>
      </c>
      <c r="BA104" s="5">
        <v>0</v>
      </c>
      <c r="BB104" s="5">
        <v>0</v>
      </c>
      <c r="BC104" s="5">
        <v>0</v>
      </c>
      <c r="BD104" s="5">
        <v>0</v>
      </c>
      <c r="BE104" s="5"/>
    </row>
    <row r="105" spans="1:57" x14ac:dyDescent="0.2">
      <c r="A105" s="405" t="s">
        <v>29</v>
      </c>
      <c r="B105" s="283" t="s">
        <v>30</v>
      </c>
      <c r="C105" s="5">
        <v>0</v>
      </c>
      <c r="D105" s="5">
        <v>0</v>
      </c>
      <c r="E105" s="5">
        <v>0</v>
      </c>
      <c r="F105" s="5">
        <v>0</v>
      </c>
      <c r="G105" s="5">
        <v>0</v>
      </c>
      <c r="H105" s="5">
        <v>0</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0</v>
      </c>
      <c r="AQ105" s="5">
        <v>0</v>
      </c>
      <c r="AR105" s="5">
        <v>0</v>
      </c>
      <c r="AS105" s="5">
        <v>0</v>
      </c>
      <c r="AT105" s="5">
        <v>0</v>
      </c>
      <c r="AU105" s="5">
        <v>0</v>
      </c>
      <c r="AV105" s="5">
        <v>0</v>
      </c>
      <c r="AW105" s="5">
        <v>0</v>
      </c>
      <c r="AX105" s="5">
        <v>0</v>
      </c>
      <c r="AY105" s="5">
        <v>0</v>
      </c>
      <c r="AZ105" s="5">
        <v>0</v>
      </c>
      <c r="BA105" s="5">
        <v>0</v>
      </c>
      <c r="BB105" s="5">
        <v>0</v>
      </c>
      <c r="BC105" s="5">
        <v>0</v>
      </c>
      <c r="BD105" s="5">
        <v>0</v>
      </c>
      <c r="BE105" s="5"/>
    </row>
    <row r="106" spans="1:57" x14ac:dyDescent="0.2">
      <c r="A106" s="405" t="s">
        <v>1365</v>
      </c>
      <c r="B106" s="283" t="s">
        <v>1367</v>
      </c>
      <c r="C106" s="5">
        <v>0</v>
      </c>
      <c r="D106" s="5">
        <v>0</v>
      </c>
      <c r="E106" s="5">
        <v>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0</v>
      </c>
      <c r="AW106" s="5">
        <v>0</v>
      </c>
      <c r="AX106" s="5">
        <v>0</v>
      </c>
      <c r="AY106" s="5">
        <v>0</v>
      </c>
      <c r="AZ106" s="5">
        <v>0</v>
      </c>
      <c r="BA106" s="5">
        <v>0</v>
      </c>
      <c r="BB106" s="5">
        <v>0</v>
      </c>
      <c r="BC106" s="5">
        <v>0</v>
      </c>
      <c r="BD106" s="5">
        <v>0</v>
      </c>
      <c r="BE106" s="5"/>
    </row>
    <row r="107" spans="1:57" x14ac:dyDescent="0.2">
      <c r="A107" s="405" t="s">
        <v>1366</v>
      </c>
      <c r="B107" s="283" t="s">
        <v>1368</v>
      </c>
      <c r="C107" s="5">
        <v>0</v>
      </c>
      <c r="D107" s="5">
        <v>0</v>
      </c>
      <c r="E107" s="5">
        <v>0</v>
      </c>
      <c r="F107" s="5">
        <v>0</v>
      </c>
      <c r="G107" s="5">
        <v>0</v>
      </c>
      <c r="H107" s="5">
        <v>0</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0</v>
      </c>
      <c r="AW107" s="5">
        <v>0</v>
      </c>
      <c r="AX107" s="5">
        <v>0</v>
      </c>
      <c r="AY107" s="5">
        <v>0</v>
      </c>
      <c r="AZ107" s="5">
        <v>0</v>
      </c>
      <c r="BA107" s="5">
        <v>0</v>
      </c>
      <c r="BB107" s="5">
        <v>0</v>
      </c>
      <c r="BC107" s="5">
        <v>0</v>
      </c>
      <c r="BD107" s="5">
        <v>0</v>
      </c>
      <c r="BE107" s="5"/>
    </row>
    <row r="108" spans="1:57" ht="24" x14ac:dyDescent="0.2">
      <c r="A108" s="405" t="s">
        <v>1613</v>
      </c>
      <c r="B108" s="283" t="s">
        <v>1614</v>
      </c>
      <c r="C108" s="5">
        <v>0</v>
      </c>
      <c r="D108" s="5">
        <v>0</v>
      </c>
      <c r="E108" s="5">
        <v>0</v>
      </c>
      <c r="F108" s="5">
        <v>0</v>
      </c>
      <c r="G108" s="5">
        <v>0</v>
      </c>
      <c r="H108" s="5">
        <v>0</v>
      </c>
      <c r="I108" s="5">
        <v>0</v>
      </c>
      <c r="J108" s="5">
        <v>0</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0</v>
      </c>
      <c r="BA108" s="5">
        <v>0</v>
      </c>
      <c r="BB108" s="5">
        <v>0</v>
      </c>
      <c r="BC108" s="5">
        <v>0</v>
      </c>
      <c r="BD108" s="5">
        <v>0</v>
      </c>
      <c r="BE108" s="5"/>
    </row>
    <row r="109" spans="1:57" x14ac:dyDescent="0.2">
      <c r="A109" s="408" t="s">
        <v>1090</v>
      </c>
      <c r="B109" s="283" t="s">
        <v>1091</v>
      </c>
      <c r="C109" s="5">
        <v>25.2</v>
      </c>
      <c r="D109" s="5">
        <v>25.5</v>
      </c>
      <c r="E109" s="5">
        <v>28.4</v>
      </c>
      <c r="F109" s="5">
        <v>38.1</v>
      </c>
      <c r="G109" s="5">
        <v>50.1</v>
      </c>
      <c r="H109" s="5">
        <v>46.3</v>
      </c>
      <c r="I109" s="5">
        <v>56</v>
      </c>
      <c r="J109" s="5">
        <v>65.400000000000006</v>
      </c>
      <c r="K109" s="5">
        <v>82.7</v>
      </c>
      <c r="L109" s="5">
        <v>78</v>
      </c>
      <c r="M109" s="5">
        <v>80.900000000000006</v>
      </c>
      <c r="N109" s="5">
        <v>78.8</v>
      </c>
      <c r="O109" s="5">
        <v>93.4</v>
      </c>
      <c r="P109" s="5">
        <v>128.4</v>
      </c>
      <c r="Q109" s="5">
        <v>122.7</v>
      </c>
      <c r="R109" s="5">
        <v>146.6</v>
      </c>
      <c r="S109" s="5">
        <v>146.69999999999999</v>
      </c>
      <c r="T109" s="5">
        <v>154.1</v>
      </c>
      <c r="U109" s="5">
        <v>167</v>
      </c>
      <c r="V109" s="5">
        <v>203.9</v>
      </c>
      <c r="W109" s="5">
        <v>208.8</v>
      </c>
      <c r="X109" s="5">
        <v>227.7</v>
      </c>
      <c r="Y109" s="5">
        <v>202.4</v>
      </c>
      <c r="Z109" s="5">
        <v>267.3</v>
      </c>
      <c r="AA109" s="5">
        <v>280.39999999999998</v>
      </c>
      <c r="AB109" s="5">
        <v>330.9</v>
      </c>
      <c r="AC109" s="5">
        <v>360.4</v>
      </c>
      <c r="AD109" s="5">
        <v>365.4</v>
      </c>
      <c r="AE109" s="5">
        <v>389.3</v>
      </c>
      <c r="AF109" s="5">
        <v>399.5</v>
      </c>
      <c r="AG109" s="5">
        <v>459.9</v>
      </c>
      <c r="AH109" s="5">
        <v>469.7</v>
      </c>
      <c r="AI109" s="5">
        <v>534.9</v>
      </c>
      <c r="AJ109" s="5">
        <v>547.70000000000005</v>
      </c>
      <c r="AK109" s="5">
        <v>458.6</v>
      </c>
      <c r="AL109" s="5">
        <v>460.2</v>
      </c>
      <c r="AM109" s="5">
        <v>480.3</v>
      </c>
      <c r="AN109" s="5">
        <v>538</v>
      </c>
      <c r="AO109" s="5">
        <v>576.20000000000005</v>
      </c>
      <c r="AP109" s="5">
        <v>585.20000000000005</v>
      </c>
      <c r="AQ109" s="5">
        <v>603.5</v>
      </c>
      <c r="AR109" s="5">
        <v>687.3</v>
      </c>
      <c r="AS109" s="5">
        <v>617</v>
      </c>
      <c r="AT109" s="5">
        <v>569</v>
      </c>
      <c r="AU109" s="5">
        <v>546</v>
      </c>
      <c r="AV109" s="5">
        <v>606</v>
      </c>
      <c r="AW109" s="5">
        <v>718.4</v>
      </c>
      <c r="AX109" s="5">
        <v>801.8</v>
      </c>
      <c r="AY109" s="5">
        <v>999.7</v>
      </c>
      <c r="AZ109" s="5">
        <v>1109.5</v>
      </c>
      <c r="BA109" s="5">
        <v>968.5</v>
      </c>
      <c r="BB109" s="5">
        <v>1016</v>
      </c>
      <c r="BC109" s="5">
        <v>1000.7</v>
      </c>
      <c r="BD109" s="5">
        <v>1295.3</v>
      </c>
      <c r="BE109" s="5"/>
    </row>
    <row r="110" spans="1:57" x14ac:dyDescent="0.2">
      <c r="A110" s="405" t="s">
        <v>1092</v>
      </c>
      <c r="B110" s="283" t="s">
        <v>1093</v>
      </c>
      <c r="C110" s="5">
        <v>0</v>
      </c>
      <c r="D110" s="5">
        <v>0</v>
      </c>
      <c r="E110" s="5">
        <v>0</v>
      </c>
      <c r="F110" s="5">
        <v>0</v>
      </c>
      <c r="G110" s="5">
        <v>0</v>
      </c>
      <c r="H110" s="5">
        <v>0</v>
      </c>
      <c r="I110" s="5">
        <v>0</v>
      </c>
      <c r="J110" s="5">
        <v>0</v>
      </c>
      <c r="K110" s="5">
        <v>0</v>
      </c>
      <c r="L110" s="5">
        <v>0</v>
      </c>
      <c r="M110" s="5">
        <v>0</v>
      </c>
      <c r="N110" s="5">
        <v>0</v>
      </c>
      <c r="O110" s="5">
        <v>0</v>
      </c>
      <c r="P110" s="5">
        <v>0</v>
      </c>
      <c r="Q110" s="5">
        <v>0</v>
      </c>
      <c r="R110" s="5">
        <v>0</v>
      </c>
      <c r="S110" s="5">
        <v>0</v>
      </c>
      <c r="T110" s="5">
        <v>0</v>
      </c>
      <c r="U110" s="5">
        <v>0</v>
      </c>
      <c r="V110" s="5">
        <v>0</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0</v>
      </c>
      <c r="AN110" s="5">
        <v>0</v>
      </c>
      <c r="AO110" s="5">
        <v>0</v>
      </c>
      <c r="AP110" s="5">
        <v>0</v>
      </c>
      <c r="AQ110" s="5">
        <v>0</v>
      </c>
      <c r="AR110" s="5">
        <v>0</v>
      </c>
      <c r="AS110" s="5">
        <v>0</v>
      </c>
      <c r="AT110" s="5">
        <v>0</v>
      </c>
      <c r="AU110" s="5">
        <v>0</v>
      </c>
      <c r="AV110" s="5">
        <v>0</v>
      </c>
      <c r="AW110" s="5">
        <v>0</v>
      </c>
      <c r="AX110" s="5">
        <v>0</v>
      </c>
      <c r="AY110" s="5">
        <v>0</v>
      </c>
      <c r="AZ110" s="5">
        <v>0</v>
      </c>
      <c r="BA110" s="5">
        <v>0</v>
      </c>
      <c r="BB110" s="5">
        <v>0</v>
      </c>
      <c r="BC110" s="5">
        <v>0</v>
      </c>
      <c r="BD110" s="5">
        <v>0</v>
      </c>
      <c r="BE110" s="5"/>
    </row>
    <row r="111" spans="1:57" x14ac:dyDescent="0.2">
      <c r="A111" s="405" t="s">
        <v>1094</v>
      </c>
      <c r="B111" s="283" t="s">
        <v>1095</v>
      </c>
      <c r="C111" s="5">
        <v>0</v>
      </c>
      <c r="D111" s="5">
        <v>0</v>
      </c>
      <c r="E111" s="5">
        <v>0</v>
      </c>
      <c r="F111" s="5">
        <v>0</v>
      </c>
      <c r="G111" s="5">
        <v>0</v>
      </c>
      <c r="H111" s="5">
        <v>0</v>
      </c>
      <c r="I111" s="5">
        <v>0</v>
      </c>
      <c r="J111" s="5">
        <v>0</v>
      </c>
      <c r="K111" s="5">
        <v>0</v>
      </c>
      <c r="L111" s="5">
        <v>0</v>
      </c>
      <c r="M111" s="5">
        <v>0</v>
      </c>
      <c r="N111" s="5">
        <v>0</v>
      </c>
      <c r="O111" s="5">
        <v>0</v>
      </c>
      <c r="P111" s="5">
        <v>0</v>
      </c>
      <c r="Q111" s="5">
        <v>0</v>
      </c>
      <c r="R111" s="5">
        <v>0</v>
      </c>
      <c r="S111" s="5">
        <v>0</v>
      </c>
      <c r="T111" s="5">
        <v>0</v>
      </c>
      <c r="U111" s="5">
        <v>0</v>
      </c>
      <c r="V111" s="5">
        <v>0</v>
      </c>
      <c r="W111" s="5">
        <v>0</v>
      </c>
      <c r="X111" s="5">
        <v>0</v>
      </c>
      <c r="Y111" s="5">
        <v>0</v>
      </c>
      <c r="Z111" s="5">
        <v>0</v>
      </c>
      <c r="AA111" s="5">
        <v>0</v>
      </c>
      <c r="AB111" s="5">
        <v>0</v>
      </c>
      <c r="AC111" s="5">
        <v>0</v>
      </c>
      <c r="AD111" s="5">
        <v>0</v>
      </c>
      <c r="AE111" s="5">
        <v>0</v>
      </c>
      <c r="AF111" s="5">
        <v>0</v>
      </c>
      <c r="AG111" s="5">
        <v>0</v>
      </c>
      <c r="AH111" s="5">
        <v>0</v>
      </c>
      <c r="AI111" s="5">
        <v>0</v>
      </c>
      <c r="AJ111" s="5">
        <v>0</v>
      </c>
      <c r="AK111" s="5">
        <v>0</v>
      </c>
      <c r="AL111" s="5">
        <v>0</v>
      </c>
      <c r="AM111" s="5">
        <v>0</v>
      </c>
      <c r="AN111" s="5">
        <v>0</v>
      </c>
      <c r="AO111" s="5">
        <v>0</v>
      </c>
      <c r="AP111" s="5">
        <v>0</v>
      </c>
      <c r="AQ111" s="5">
        <v>0</v>
      </c>
      <c r="AR111" s="5">
        <v>0</v>
      </c>
      <c r="AS111" s="5">
        <v>0</v>
      </c>
      <c r="AT111" s="5">
        <v>0</v>
      </c>
      <c r="AU111" s="5">
        <v>0</v>
      </c>
      <c r="AV111" s="5">
        <v>0</v>
      </c>
      <c r="AW111" s="5">
        <v>0</v>
      </c>
      <c r="AX111" s="5">
        <v>0</v>
      </c>
      <c r="AY111" s="5">
        <v>0</v>
      </c>
      <c r="AZ111" s="5">
        <v>0</v>
      </c>
      <c r="BA111" s="5">
        <v>0</v>
      </c>
      <c r="BB111" s="5">
        <v>0</v>
      </c>
      <c r="BC111" s="5">
        <v>0</v>
      </c>
      <c r="BD111" s="5">
        <v>0</v>
      </c>
      <c r="BE111" s="5"/>
    </row>
    <row r="112" spans="1:57" x14ac:dyDescent="0.2">
      <c r="A112" s="405" t="s">
        <v>1096</v>
      </c>
      <c r="B112" s="283" t="s">
        <v>1097</v>
      </c>
      <c r="C112" s="5">
        <v>25.2</v>
      </c>
      <c r="D112" s="5">
        <v>25.5</v>
      </c>
      <c r="E112" s="5">
        <v>28.4</v>
      </c>
      <c r="F112" s="5">
        <v>38.1</v>
      </c>
      <c r="G112" s="5">
        <v>50.1</v>
      </c>
      <c r="H112" s="5">
        <v>46.3</v>
      </c>
      <c r="I112" s="5">
        <v>56</v>
      </c>
      <c r="J112" s="5">
        <v>65.400000000000006</v>
      </c>
      <c r="K112" s="5">
        <v>82.7</v>
      </c>
      <c r="L112" s="5">
        <v>78</v>
      </c>
      <c r="M112" s="5">
        <v>80.900000000000006</v>
      </c>
      <c r="N112" s="5">
        <v>78.8</v>
      </c>
      <c r="O112" s="5">
        <v>93.4</v>
      </c>
      <c r="P112" s="5">
        <v>128.4</v>
      </c>
      <c r="Q112" s="5">
        <v>122.7</v>
      </c>
      <c r="R112" s="5">
        <v>146.6</v>
      </c>
      <c r="S112" s="5">
        <v>146.69999999999999</v>
      </c>
      <c r="T112" s="5">
        <v>154.1</v>
      </c>
      <c r="U112" s="5">
        <v>167</v>
      </c>
      <c r="V112" s="5">
        <v>203.9</v>
      </c>
      <c r="W112" s="5">
        <v>208.8</v>
      </c>
      <c r="X112" s="5">
        <v>227.7</v>
      </c>
      <c r="Y112" s="5">
        <v>202.4</v>
      </c>
      <c r="Z112" s="5">
        <v>267.3</v>
      </c>
      <c r="AA112" s="5">
        <v>280.39999999999998</v>
      </c>
      <c r="AB112" s="5">
        <v>330.9</v>
      </c>
      <c r="AC112" s="5">
        <v>360.4</v>
      </c>
      <c r="AD112" s="5">
        <v>365.4</v>
      </c>
      <c r="AE112" s="5">
        <v>389.3</v>
      </c>
      <c r="AF112" s="5">
        <v>399.5</v>
      </c>
      <c r="AG112" s="5">
        <v>459.9</v>
      </c>
      <c r="AH112" s="5">
        <v>469.7</v>
      </c>
      <c r="AI112" s="5">
        <v>534.9</v>
      </c>
      <c r="AJ112" s="5">
        <v>547.70000000000005</v>
      </c>
      <c r="AK112" s="5">
        <v>458.6</v>
      </c>
      <c r="AL112" s="5">
        <v>460.2</v>
      </c>
      <c r="AM112" s="5">
        <v>480.3</v>
      </c>
      <c r="AN112" s="5">
        <v>538</v>
      </c>
      <c r="AO112" s="5">
        <v>576.20000000000005</v>
      </c>
      <c r="AP112" s="5">
        <v>585.20000000000005</v>
      </c>
      <c r="AQ112" s="5">
        <v>603.5</v>
      </c>
      <c r="AR112" s="5">
        <v>687.3</v>
      </c>
      <c r="AS112" s="5">
        <v>617</v>
      </c>
      <c r="AT112" s="5">
        <v>569</v>
      </c>
      <c r="AU112" s="5">
        <v>546</v>
      </c>
      <c r="AV112" s="5">
        <v>606</v>
      </c>
      <c r="AW112" s="5">
        <v>718.4</v>
      </c>
      <c r="AX112" s="5">
        <v>801.8</v>
      </c>
      <c r="AY112" s="5">
        <v>999.7</v>
      </c>
      <c r="AZ112" s="5">
        <v>1109.5</v>
      </c>
      <c r="BA112" s="5">
        <v>968.5</v>
      </c>
      <c r="BB112" s="5">
        <v>1016</v>
      </c>
      <c r="BC112" s="5">
        <v>1000.7</v>
      </c>
      <c r="BD112" s="5">
        <v>1295.3</v>
      </c>
      <c r="BE112" s="5"/>
    </row>
    <row r="113" spans="1:57" x14ac:dyDescent="0.2">
      <c r="A113" s="405" t="s">
        <v>1615</v>
      </c>
      <c r="B113" s="283" t="s">
        <v>1616</v>
      </c>
      <c r="C113" s="5">
        <v>0</v>
      </c>
      <c r="D113" s="5">
        <v>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c r="BB113" s="5">
        <v>0</v>
      </c>
      <c r="BC113" s="5">
        <v>0</v>
      </c>
      <c r="BD113" s="5">
        <v>0</v>
      </c>
      <c r="BE113" s="5"/>
    </row>
    <row r="114" spans="1:57" x14ac:dyDescent="0.2">
      <c r="A114" s="408" t="s">
        <v>1098</v>
      </c>
      <c r="B114" s="283" t="s">
        <v>1099</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0</v>
      </c>
      <c r="BE114" s="5"/>
    </row>
    <row r="115" spans="1:57" x14ac:dyDescent="0.2">
      <c r="A115" s="408" t="s">
        <v>1100</v>
      </c>
      <c r="B115" s="283" t="s">
        <v>1101</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0</v>
      </c>
      <c r="BE115" s="5"/>
    </row>
    <row r="116" spans="1:57" x14ac:dyDescent="0.2">
      <c r="A116" s="405" t="s">
        <v>1102</v>
      </c>
      <c r="B116" s="283" t="s">
        <v>1103</v>
      </c>
      <c r="C116" s="5">
        <v>0</v>
      </c>
      <c r="D116" s="5">
        <v>0</v>
      </c>
      <c r="E116" s="5">
        <v>0</v>
      </c>
      <c r="F116" s="5">
        <v>0</v>
      </c>
      <c r="G116" s="5">
        <v>0</v>
      </c>
      <c r="H116" s="5">
        <v>0</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v>
      </c>
      <c r="AV116" s="5">
        <v>0</v>
      </c>
      <c r="AW116" s="5">
        <v>0</v>
      </c>
      <c r="AX116" s="5">
        <v>0</v>
      </c>
      <c r="AY116" s="5">
        <v>0</v>
      </c>
      <c r="AZ116" s="5">
        <v>0</v>
      </c>
      <c r="BA116" s="5">
        <v>0</v>
      </c>
      <c r="BB116" s="5">
        <v>0</v>
      </c>
      <c r="BC116" s="5">
        <v>0</v>
      </c>
      <c r="BD116" s="5">
        <v>0</v>
      </c>
      <c r="BE116" s="5"/>
    </row>
    <row r="117" spans="1:57" x14ac:dyDescent="0.2">
      <c r="A117" s="408" t="s">
        <v>1104</v>
      </c>
      <c r="B117" s="283" t="s">
        <v>1105</v>
      </c>
      <c r="C117" s="5">
        <v>0</v>
      </c>
      <c r="D117" s="5">
        <v>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c r="AS117" s="5">
        <v>0</v>
      </c>
      <c r="AT117" s="5">
        <v>0</v>
      </c>
      <c r="AU117" s="5">
        <v>0</v>
      </c>
      <c r="AV117" s="5">
        <v>0</v>
      </c>
      <c r="AW117" s="5">
        <v>0</v>
      </c>
      <c r="AX117" s="5">
        <v>0</v>
      </c>
      <c r="AY117" s="5">
        <v>0</v>
      </c>
      <c r="AZ117" s="5">
        <v>0</v>
      </c>
      <c r="BA117" s="5">
        <v>0</v>
      </c>
      <c r="BB117" s="5">
        <v>0</v>
      </c>
      <c r="BC117" s="5">
        <v>0</v>
      </c>
      <c r="BD117" s="5">
        <v>0</v>
      </c>
      <c r="BE117" s="5"/>
    </row>
    <row r="118" spans="1:57" x14ac:dyDescent="0.2">
      <c r="A118" s="402" t="s">
        <v>724</v>
      </c>
      <c r="B118" s="403" t="s">
        <v>725</v>
      </c>
      <c r="C118" s="277">
        <v>0.5</v>
      </c>
      <c r="D118" s="277">
        <v>0.5</v>
      </c>
      <c r="E118" s="277">
        <v>0.5</v>
      </c>
      <c r="F118" s="277">
        <v>0.5</v>
      </c>
      <c r="G118" s="277">
        <v>0.6</v>
      </c>
      <c r="H118" s="277">
        <v>0.6</v>
      </c>
      <c r="I118" s="277">
        <v>0.7</v>
      </c>
      <c r="J118" s="277">
        <v>0.8</v>
      </c>
      <c r="K118" s="277">
        <v>0.8</v>
      </c>
      <c r="L118" s="277">
        <v>0.9</v>
      </c>
      <c r="M118" s="277">
        <v>0.9</v>
      </c>
      <c r="N118" s="277">
        <v>0.9</v>
      </c>
      <c r="O118" s="277">
        <v>0.9</v>
      </c>
      <c r="P118" s="277">
        <v>1.1000000000000001</v>
      </c>
      <c r="Q118" s="277">
        <v>1.2</v>
      </c>
      <c r="R118" s="277">
        <v>1.3</v>
      </c>
      <c r="S118" s="277">
        <v>1.3</v>
      </c>
      <c r="T118" s="277">
        <v>1.4</v>
      </c>
      <c r="U118" s="277">
        <v>1.3</v>
      </c>
      <c r="V118" s="277">
        <v>1.3</v>
      </c>
      <c r="W118" s="277">
        <v>2.7</v>
      </c>
      <c r="X118" s="277">
        <v>3</v>
      </c>
      <c r="Y118" s="277">
        <v>2.9</v>
      </c>
      <c r="Z118" s="277">
        <v>2.8</v>
      </c>
      <c r="AA118" s="277">
        <v>3</v>
      </c>
      <c r="AB118" s="277">
        <v>3.1</v>
      </c>
      <c r="AC118" s="277">
        <v>3.3</v>
      </c>
      <c r="AD118" s="277">
        <v>3.8</v>
      </c>
      <c r="AE118" s="277">
        <v>4</v>
      </c>
      <c r="AF118" s="277">
        <v>4.0999999999999996</v>
      </c>
      <c r="AG118" s="277">
        <v>4.4000000000000004</v>
      </c>
      <c r="AH118" s="277">
        <v>4.5999999999999996</v>
      </c>
      <c r="AI118" s="277">
        <v>4.5</v>
      </c>
      <c r="AJ118" s="277">
        <v>4.7</v>
      </c>
      <c r="AK118" s="277">
        <v>5.0999999999999996</v>
      </c>
      <c r="AL118" s="277">
        <v>5.5</v>
      </c>
      <c r="AM118" s="277">
        <v>5.7</v>
      </c>
      <c r="AN118" s="277">
        <v>7.5</v>
      </c>
      <c r="AO118" s="277">
        <v>7.6</v>
      </c>
      <c r="AP118" s="277">
        <v>6.9</v>
      </c>
      <c r="AQ118" s="277">
        <v>6.7</v>
      </c>
      <c r="AR118" s="277">
        <v>7.4</v>
      </c>
      <c r="AS118" s="277">
        <v>7.5</v>
      </c>
      <c r="AT118" s="277">
        <v>6.1</v>
      </c>
      <c r="AU118" s="277">
        <v>6.2</v>
      </c>
      <c r="AV118" s="277">
        <v>6.2</v>
      </c>
      <c r="AW118" s="277">
        <v>6.1</v>
      </c>
      <c r="AX118" s="277">
        <v>6.6</v>
      </c>
      <c r="AY118" s="277">
        <v>6.5</v>
      </c>
      <c r="AZ118" s="277">
        <v>6.9</v>
      </c>
      <c r="BA118" s="277">
        <v>6.6</v>
      </c>
      <c r="BB118" s="277">
        <v>6.9</v>
      </c>
      <c r="BC118" s="277">
        <v>7.4</v>
      </c>
      <c r="BD118" s="277">
        <v>7.3</v>
      </c>
      <c r="BE118" s="277"/>
    </row>
    <row r="119" spans="1:57" x14ac:dyDescent="0.2">
      <c r="A119" s="408" t="s">
        <v>1106</v>
      </c>
      <c r="B119" s="283" t="s">
        <v>0</v>
      </c>
      <c r="C119" s="5">
        <v>0.5</v>
      </c>
      <c r="D119" s="5">
        <v>0.5</v>
      </c>
      <c r="E119" s="5">
        <v>0.5</v>
      </c>
      <c r="F119" s="5">
        <v>0.5</v>
      </c>
      <c r="G119" s="5">
        <v>0.6</v>
      </c>
      <c r="H119" s="5">
        <v>0.6</v>
      </c>
      <c r="I119" s="5">
        <v>0.7</v>
      </c>
      <c r="J119" s="5">
        <v>0.8</v>
      </c>
      <c r="K119" s="5">
        <v>0.8</v>
      </c>
      <c r="L119" s="5">
        <v>0.9</v>
      </c>
      <c r="M119" s="5">
        <v>0.9</v>
      </c>
      <c r="N119" s="5">
        <v>0.9</v>
      </c>
      <c r="O119" s="5">
        <v>0.9</v>
      </c>
      <c r="P119" s="5">
        <v>1.1000000000000001</v>
      </c>
      <c r="Q119" s="5">
        <v>1.2</v>
      </c>
      <c r="R119" s="5">
        <v>1.3</v>
      </c>
      <c r="S119" s="5">
        <v>1.3</v>
      </c>
      <c r="T119" s="5">
        <v>1.4</v>
      </c>
      <c r="U119" s="5">
        <v>1.3</v>
      </c>
      <c r="V119" s="5">
        <v>1.3</v>
      </c>
      <c r="W119" s="5">
        <v>1.4</v>
      </c>
      <c r="X119" s="5">
        <v>1.5</v>
      </c>
      <c r="Y119" s="5">
        <v>1.5</v>
      </c>
      <c r="Z119" s="5">
        <v>1.6</v>
      </c>
      <c r="AA119" s="5">
        <v>1.7</v>
      </c>
      <c r="AB119" s="5">
        <v>1.7</v>
      </c>
      <c r="AC119" s="5">
        <v>1.8</v>
      </c>
      <c r="AD119" s="5">
        <v>1.9</v>
      </c>
      <c r="AE119" s="5">
        <v>2</v>
      </c>
      <c r="AF119" s="5">
        <v>2</v>
      </c>
      <c r="AG119" s="5">
        <v>2.1</v>
      </c>
      <c r="AH119" s="5">
        <v>2.2000000000000002</v>
      </c>
      <c r="AI119" s="5">
        <v>2.2000000000000002</v>
      </c>
      <c r="AJ119" s="5">
        <v>2.2000000000000002</v>
      </c>
      <c r="AK119" s="5">
        <v>2.4</v>
      </c>
      <c r="AL119" s="5">
        <v>2.6</v>
      </c>
      <c r="AM119" s="5">
        <v>2.6</v>
      </c>
      <c r="AN119" s="5">
        <v>2.7</v>
      </c>
      <c r="AO119" s="5">
        <v>2.8</v>
      </c>
      <c r="AP119" s="5">
        <v>2.9</v>
      </c>
      <c r="AQ119" s="5">
        <v>2.9</v>
      </c>
      <c r="AR119" s="5">
        <v>3.1</v>
      </c>
      <c r="AS119" s="5">
        <v>3.3</v>
      </c>
      <c r="AT119" s="5">
        <v>3.3</v>
      </c>
      <c r="AU119" s="5">
        <v>3.4</v>
      </c>
      <c r="AV119" s="5">
        <v>3.6</v>
      </c>
      <c r="AW119" s="5">
        <v>3.7</v>
      </c>
      <c r="AX119" s="5">
        <v>3.8</v>
      </c>
      <c r="AY119" s="5">
        <v>3.8</v>
      </c>
      <c r="AZ119" s="5">
        <v>3.8</v>
      </c>
      <c r="BA119" s="5">
        <v>3.9</v>
      </c>
      <c r="BB119" s="5">
        <v>4.0999999999999996</v>
      </c>
      <c r="BC119" s="5">
        <v>4.4000000000000004</v>
      </c>
      <c r="BD119" s="5">
        <v>4.5</v>
      </c>
      <c r="BE119" s="5"/>
    </row>
    <row r="120" spans="1:57" x14ac:dyDescent="0.2">
      <c r="A120" s="405" t="s">
        <v>1</v>
      </c>
      <c r="B120" s="283" t="s">
        <v>2</v>
      </c>
      <c r="C120" s="5">
        <v>0</v>
      </c>
      <c r="D120" s="5">
        <v>0</v>
      </c>
      <c r="E120" s="5">
        <v>0</v>
      </c>
      <c r="F120" s="5">
        <v>0</v>
      </c>
      <c r="G120" s="5">
        <v>0</v>
      </c>
      <c r="H120" s="5">
        <v>0</v>
      </c>
      <c r="I120" s="5">
        <v>0</v>
      </c>
      <c r="J120" s="5">
        <v>0</v>
      </c>
      <c r="K120" s="5">
        <v>0</v>
      </c>
      <c r="L120" s="5">
        <v>0</v>
      </c>
      <c r="M120" s="5">
        <v>0</v>
      </c>
      <c r="N120" s="5">
        <v>0</v>
      </c>
      <c r="O120" s="5">
        <v>0</v>
      </c>
      <c r="P120" s="5">
        <v>0</v>
      </c>
      <c r="Q120" s="5">
        <v>0</v>
      </c>
      <c r="R120" s="5">
        <v>0</v>
      </c>
      <c r="S120" s="5">
        <v>0</v>
      </c>
      <c r="T120" s="5">
        <v>0</v>
      </c>
      <c r="U120" s="5">
        <v>0</v>
      </c>
      <c r="V120" s="5">
        <v>0</v>
      </c>
      <c r="W120" s="5">
        <v>0</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v>
      </c>
      <c r="AW120" s="5">
        <v>0</v>
      </c>
      <c r="AX120" s="5">
        <v>0</v>
      </c>
      <c r="AY120" s="5">
        <v>0</v>
      </c>
      <c r="AZ120" s="5">
        <v>0</v>
      </c>
      <c r="BA120" s="5">
        <v>0</v>
      </c>
      <c r="BB120" s="5">
        <v>0</v>
      </c>
      <c r="BC120" s="5">
        <v>0</v>
      </c>
      <c r="BD120" s="5">
        <v>0</v>
      </c>
      <c r="BE120" s="5"/>
    </row>
    <row r="121" spans="1:57" x14ac:dyDescent="0.2">
      <c r="A121" s="405" t="s">
        <v>1042</v>
      </c>
      <c r="B121" s="283" t="s">
        <v>3</v>
      </c>
      <c r="C121" s="5">
        <v>0.5</v>
      </c>
      <c r="D121" s="5">
        <v>0.5</v>
      </c>
      <c r="E121" s="5">
        <v>0.5</v>
      </c>
      <c r="F121" s="5">
        <v>0.5</v>
      </c>
      <c r="G121" s="5">
        <v>0.6</v>
      </c>
      <c r="H121" s="5">
        <v>0.6</v>
      </c>
      <c r="I121" s="5">
        <v>0.7</v>
      </c>
      <c r="J121" s="5">
        <v>0.8</v>
      </c>
      <c r="K121" s="5">
        <v>0.8</v>
      </c>
      <c r="L121" s="5">
        <v>0.9</v>
      </c>
      <c r="M121" s="5">
        <v>0.9</v>
      </c>
      <c r="N121" s="5">
        <v>0.9</v>
      </c>
      <c r="O121" s="5">
        <v>0.9</v>
      </c>
      <c r="P121" s="5">
        <v>1.1000000000000001</v>
      </c>
      <c r="Q121" s="5">
        <v>1.2</v>
      </c>
      <c r="R121" s="5">
        <v>1.3</v>
      </c>
      <c r="S121" s="5">
        <v>1.3</v>
      </c>
      <c r="T121" s="5">
        <v>1.4</v>
      </c>
      <c r="U121" s="5">
        <v>1.3</v>
      </c>
      <c r="V121" s="5">
        <v>1.3</v>
      </c>
      <c r="W121" s="5">
        <v>1.4</v>
      </c>
      <c r="X121" s="5">
        <v>1.5</v>
      </c>
      <c r="Y121" s="5">
        <v>1.5</v>
      </c>
      <c r="Z121" s="5">
        <v>1.6</v>
      </c>
      <c r="AA121" s="5">
        <v>1.7</v>
      </c>
      <c r="AB121" s="5">
        <v>1.7</v>
      </c>
      <c r="AC121" s="5">
        <v>1.8</v>
      </c>
      <c r="AD121" s="5">
        <v>1.9</v>
      </c>
      <c r="AE121" s="5">
        <v>2</v>
      </c>
      <c r="AF121" s="5">
        <v>2</v>
      </c>
      <c r="AG121" s="5">
        <v>2.1</v>
      </c>
      <c r="AH121" s="5">
        <v>2.2000000000000002</v>
      </c>
      <c r="AI121" s="5">
        <v>2.2000000000000002</v>
      </c>
      <c r="AJ121" s="5">
        <v>2.2000000000000002</v>
      </c>
      <c r="AK121" s="5">
        <v>2.4</v>
      </c>
      <c r="AL121" s="5">
        <v>2.6</v>
      </c>
      <c r="AM121" s="5">
        <v>2.6</v>
      </c>
      <c r="AN121" s="5">
        <v>2.7</v>
      </c>
      <c r="AO121" s="5">
        <v>2.8</v>
      </c>
      <c r="AP121" s="5">
        <v>2.9</v>
      </c>
      <c r="AQ121" s="5">
        <v>2.9</v>
      </c>
      <c r="AR121" s="5">
        <v>3.1</v>
      </c>
      <c r="AS121" s="5">
        <v>3.3</v>
      </c>
      <c r="AT121" s="5">
        <v>3.3</v>
      </c>
      <c r="AU121" s="5">
        <v>3.4</v>
      </c>
      <c r="AV121" s="5">
        <v>3.6</v>
      </c>
      <c r="AW121" s="5">
        <v>3.7</v>
      </c>
      <c r="AX121" s="5">
        <v>3.8</v>
      </c>
      <c r="AY121" s="5">
        <v>3.8</v>
      </c>
      <c r="AZ121" s="5">
        <v>3.8</v>
      </c>
      <c r="BA121" s="5">
        <v>3.9</v>
      </c>
      <c r="BB121" s="5">
        <v>4.0999999999999996</v>
      </c>
      <c r="BC121" s="5">
        <v>4.4000000000000004</v>
      </c>
      <c r="BD121" s="5">
        <v>4.5</v>
      </c>
      <c r="BE121" s="5"/>
    </row>
    <row r="122" spans="1:57" x14ac:dyDescent="0.2">
      <c r="A122" s="408" t="s">
        <v>4</v>
      </c>
      <c r="B122" s="283" t="s">
        <v>5</v>
      </c>
      <c r="C122" s="5">
        <v>0</v>
      </c>
      <c r="D122" s="5">
        <v>0</v>
      </c>
      <c r="E122" s="5">
        <v>0</v>
      </c>
      <c r="F122" s="5">
        <v>0</v>
      </c>
      <c r="G122" s="5">
        <v>0</v>
      </c>
      <c r="H122" s="5">
        <v>0</v>
      </c>
      <c r="I122" s="5">
        <v>0</v>
      </c>
      <c r="J122" s="5">
        <v>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v>0</v>
      </c>
      <c r="BA122" s="5">
        <v>0</v>
      </c>
      <c r="BB122" s="5">
        <v>0</v>
      </c>
      <c r="BC122" s="5">
        <v>0</v>
      </c>
      <c r="BD122" s="5">
        <v>0</v>
      </c>
      <c r="BE122" s="5"/>
    </row>
    <row r="123" spans="1:57" x14ac:dyDescent="0.2">
      <c r="A123" s="408" t="s">
        <v>6</v>
      </c>
      <c r="B123" s="283" t="s">
        <v>7</v>
      </c>
      <c r="C123" s="5">
        <v>0</v>
      </c>
      <c r="D123" s="5">
        <v>0</v>
      </c>
      <c r="E123" s="5">
        <v>0</v>
      </c>
      <c r="F123" s="5">
        <v>0</v>
      </c>
      <c r="G123" s="5">
        <v>0</v>
      </c>
      <c r="H123" s="5">
        <v>0</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c r="BB123" s="5">
        <v>0</v>
      </c>
      <c r="BC123" s="5">
        <v>0</v>
      </c>
      <c r="BD123" s="5">
        <v>0</v>
      </c>
      <c r="BE123" s="5"/>
    </row>
    <row r="124" spans="1:57" x14ac:dyDescent="0.2">
      <c r="A124" s="408" t="s">
        <v>8</v>
      </c>
      <c r="B124" s="283" t="s">
        <v>9</v>
      </c>
      <c r="C124" s="5">
        <v>0</v>
      </c>
      <c r="D124" s="5">
        <v>0</v>
      </c>
      <c r="E124" s="5">
        <v>0</v>
      </c>
      <c r="F124" s="5">
        <v>0</v>
      </c>
      <c r="G124" s="5">
        <v>0</v>
      </c>
      <c r="H124" s="5">
        <v>0</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v>0</v>
      </c>
      <c r="BA124" s="5">
        <v>0</v>
      </c>
      <c r="BB124" s="5">
        <v>0</v>
      </c>
      <c r="BC124" s="5">
        <v>0</v>
      </c>
      <c r="BD124" s="5">
        <v>0</v>
      </c>
      <c r="BE124" s="5"/>
    </row>
    <row r="125" spans="1:57" x14ac:dyDescent="0.2">
      <c r="A125" s="408" t="s">
        <v>10</v>
      </c>
      <c r="B125" s="283" t="s">
        <v>11</v>
      </c>
      <c r="C125" s="5">
        <v>0</v>
      </c>
      <c r="D125" s="5">
        <v>0</v>
      </c>
      <c r="E125" s="5">
        <v>0</v>
      </c>
      <c r="F125" s="5">
        <v>0</v>
      </c>
      <c r="G125" s="5">
        <v>0</v>
      </c>
      <c r="H125" s="5">
        <v>0</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5">
        <v>0</v>
      </c>
      <c r="AX125" s="5">
        <v>0</v>
      </c>
      <c r="AY125" s="5">
        <v>0</v>
      </c>
      <c r="AZ125" s="5">
        <v>0</v>
      </c>
      <c r="BA125" s="5">
        <v>0</v>
      </c>
      <c r="BB125" s="5">
        <v>0</v>
      </c>
      <c r="BC125" s="5">
        <v>0</v>
      </c>
      <c r="BD125" s="5">
        <v>0</v>
      </c>
      <c r="BE125" s="5"/>
    </row>
    <row r="126" spans="1:57" x14ac:dyDescent="0.2">
      <c r="A126" s="408" t="s">
        <v>16</v>
      </c>
      <c r="B126" s="283" t="s">
        <v>17</v>
      </c>
      <c r="C126" s="5">
        <v>0</v>
      </c>
      <c r="D126" s="5">
        <v>0</v>
      </c>
      <c r="E126" s="5">
        <v>0</v>
      </c>
      <c r="F126" s="5">
        <v>0</v>
      </c>
      <c r="G126" s="5">
        <v>0</v>
      </c>
      <c r="H126" s="5">
        <v>0</v>
      </c>
      <c r="I126" s="5">
        <v>0</v>
      </c>
      <c r="J126" s="5">
        <v>0</v>
      </c>
      <c r="K126" s="5">
        <v>0</v>
      </c>
      <c r="L126" s="5">
        <v>0</v>
      </c>
      <c r="M126" s="5">
        <v>0</v>
      </c>
      <c r="N126" s="5">
        <v>0</v>
      </c>
      <c r="O126" s="5">
        <v>0</v>
      </c>
      <c r="P126" s="5">
        <v>0</v>
      </c>
      <c r="Q126" s="5">
        <v>0</v>
      </c>
      <c r="R126" s="5">
        <v>0</v>
      </c>
      <c r="S126" s="5">
        <v>0</v>
      </c>
      <c r="T126" s="5">
        <v>0</v>
      </c>
      <c r="U126" s="5">
        <v>0</v>
      </c>
      <c r="V126" s="5">
        <v>0</v>
      </c>
      <c r="W126" s="5">
        <v>1.3</v>
      </c>
      <c r="X126" s="5">
        <v>1.5</v>
      </c>
      <c r="Y126" s="5">
        <v>1.4</v>
      </c>
      <c r="Z126" s="5">
        <v>1.2</v>
      </c>
      <c r="AA126" s="5">
        <v>1.3</v>
      </c>
      <c r="AB126" s="5">
        <v>1.4</v>
      </c>
      <c r="AC126" s="5">
        <v>1.5</v>
      </c>
      <c r="AD126" s="5">
        <v>1.9</v>
      </c>
      <c r="AE126" s="5">
        <v>2</v>
      </c>
      <c r="AF126" s="5">
        <v>2.1</v>
      </c>
      <c r="AG126" s="5">
        <v>2.2999999999999998</v>
      </c>
      <c r="AH126" s="5">
        <v>2.4</v>
      </c>
      <c r="AI126" s="5">
        <v>2.2999999999999998</v>
      </c>
      <c r="AJ126" s="5">
        <v>2.5</v>
      </c>
      <c r="AK126" s="5">
        <v>2.6</v>
      </c>
      <c r="AL126" s="5">
        <v>2.9</v>
      </c>
      <c r="AM126" s="5">
        <v>3.1</v>
      </c>
      <c r="AN126" s="5">
        <v>4.8</v>
      </c>
      <c r="AO126" s="5">
        <v>4.8</v>
      </c>
      <c r="AP126" s="5">
        <v>4</v>
      </c>
      <c r="AQ126" s="5">
        <v>3.8</v>
      </c>
      <c r="AR126" s="5">
        <v>4.3</v>
      </c>
      <c r="AS126" s="5">
        <v>4.2</v>
      </c>
      <c r="AT126" s="5">
        <v>2.8</v>
      </c>
      <c r="AU126" s="5">
        <v>2.7</v>
      </c>
      <c r="AV126" s="5">
        <v>2.6</v>
      </c>
      <c r="AW126" s="5">
        <v>2.5</v>
      </c>
      <c r="AX126" s="5">
        <v>2.8</v>
      </c>
      <c r="AY126" s="5">
        <v>2.7</v>
      </c>
      <c r="AZ126" s="5">
        <v>3.1</v>
      </c>
      <c r="BA126" s="5">
        <v>2.6</v>
      </c>
      <c r="BB126" s="5">
        <v>2.8</v>
      </c>
      <c r="BC126" s="5">
        <v>2.9</v>
      </c>
      <c r="BD126" s="5">
        <v>2.9</v>
      </c>
      <c r="BE126" s="5"/>
    </row>
    <row r="127" spans="1:57" x14ac:dyDescent="0.2">
      <c r="A127" s="413" t="s">
        <v>18</v>
      </c>
      <c r="B127" s="283" t="s">
        <v>19</v>
      </c>
      <c r="C127" s="5">
        <v>0</v>
      </c>
      <c r="D127" s="5">
        <v>0</v>
      </c>
      <c r="E127" s="5">
        <v>0</v>
      </c>
      <c r="F127" s="5">
        <v>0</v>
      </c>
      <c r="G127" s="5">
        <v>0</v>
      </c>
      <c r="H127" s="5">
        <v>0</v>
      </c>
      <c r="I127" s="5">
        <v>0</v>
      </c>
      <c r="J127" s="5">
        <v>0</v>
      </c>
      <c r="K127" s="5">
        <v>0</v>
      </c>
      <c r="L127" s="5">
        <v>0</v>
      </c>
      <c r="M127" s="5">
        <v>0</v>
      </c>
      <c r="N127" s="5">
        <v>0</v>
      </c>
      <c r="O127" s="5">
        <v>0</v>
      </c>
      <c r="P127" s="5">
        <v>0</v>
      </c>
      <c r="Q127" s="5">
        <v>0</v>
      </c>
      <c r="R127" s="5">
        <v>0</v>
      </c>
      <c r="S127" s="5">
        <v>0</v>
      </c>
      <c r="T127" s="5">
        <v>0</v>
      </c>
      <c r="U127" s="5">
        <v>0</v>
      </c>
      <c r="V127" s="5">
        <v>0</v>
      </c>
      <c r="W127" s="5">
        <v>0</v>
      </c>
      <c r="X127" s="5">
        <v>0</v>
      </c>
      <c r="Y127" s="5">
        <v>0</v>
      </c>
      <c r="Z127" s="5">
        <v>0</v>
      </c>
      <c r="AA127" s="5">
        <v>0</v>
      </c>
      <c r="AB127" s="5">
        <v>0</v>
      </c>
      <c r="AC127" s="5">
        <v>0</v>
      </c>
      <c r="AD127" s="5">
        <v>0</v>
      </c>
      <c r="AE127" s="5">
        <v>0</v>
      </c>
      <c r="AF127" s="5">
        <v>0</v>
      </c>
      <c r="AG127" s="5">
        <v>0</v>
      </c>
      <c r="AH127" s="5">
        <v>0</v>
      </c>
      <c r="AI127" s="5">
        <v>0</v>
      </c>
      <c r="AJ127" s="5">
        <v>0</v>
      </c>
      <c r="AK127" s="5">
        <v>0</v>
      </c>
      <c r="AL127" s="5">
        <v>0</v>
      </c>
      <c r="AM127" s="5">
        <v>0</v>
      </c>
      <c r="AN127" s="5">
        <v>0</v>
      </c>
      <c r="AO127" s="5">
        <v>0</v>
      </c>
      <c r="AP127" s="5">
        <v>0</v>
      </c>
      <c r="AQ127" s="5">
        <v>0</v>
      </c>
      <c r="AR127" s="5">
        <v>0</v>
      </c>
      <c r="AS127" s="5">
        <v>0</v>
      </c>
      <c r="AT127" s="5">
        <v>0</v>
      </c>
      <c r="AU127" s="5">
        <v>0</v>
      </c>
      <c r="AV127" s="5">
        <v>0</v>
      </c>
      <c r="AW127" s="5">
        <v>0</v>
      </c>
      <c r="AX127" s="5">
        <v>0</v>
      </c>
      <c r="AY127" s="5">
        <v>0</v>
      </c>
      <c r="AZ127" s="5">
        <v>0</v>
      </c>
      <c r="BA127" s="5">
        <v>0</v>
      </c>
      <c r="BB127" s="5">
        <v>0</v>
      </c>
      <c r="BC127" s="5">
        <v>0</v>
      </c>
      <c r="BD127" s="5">
        <v>0</v>
      </c>
      <c r="BE127" s="5"/>
    </row>
    <row r="128" spans="1:57" x14ac:dyDescent="0.2">
      <c r="A128" s="413" t="s">
        <v>20</v>
      </c>
      <c r="B128" s="283" t="s">
        <v>21</v>
      </c>
      <c r="C128" s="5">
        <v>0</v>
      </c>
      <c r="D128" s="5">
        <v>0</v>
      </c>
      <c r="E128" s="5">
        <v>0</v>
      </c>
      <c r="F128" s="5">
        <v>0</v>
      </c>
      <c r="G128" s="5">
        <v>0</v>
      </c>
      <c r="H128" s="5">
        <v>0</v>
      </c>
      <c r="I128" s="5">
        <v>0</v>
      </c>
      <c r="J128" s="5">
        <v>0</v>
      </c>
      <c r="K128" s="5">
        <v>0</v>
      </c>
      <c r="L128" s="5">
        <v>0</v>
      </c>
      <c r="M128" s="5">
        <v>0</v>
      </c>
      <c r="N128" s="5">
        <v>0</v>
      </c>
      <c r="O128" s="5">
        <v>0</v>
      </c>
      <c r="P128" s="5">
        <v>0</v>
      </c>
      <c r="Q128" s="5">
        <v>0</v>
      </c>
      <c r="R128" s="5">
        <v>0</v>
      </c>
      <c r="S128" s="5">
        <v>0</v>
      </c>
      <c r="T128" s="5">
        <v>0</v>
      </c>
      <c r="U128" s="5">
        <v>0</v>
      </c>
      <c r="V128" s="5">
        <v>0</v>
      </c>
      <c r="W128" s="5">
        <v>0</v>
      </c>
      <c r="X128" s="5">
        <v>0</v>
      </c>
      <c r="Y128" s="5">
        <v>0</v>
      </c>
      <c r="Z128" s="5">
        <v>0</v>
      </c>
      <c r="AA128" s="5">
        <v>0</v>
      </c>
      <c r="AB128" s="5">
        <v>0</v>
      </c>
      <c r="AC128" s="5">
        <v>0</v>
      </c>
      <c r="AD128" s="5">
        <v>0</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0</v>
      </c>
      <c r="AU128" s="5">
        <v>0</v>
      </c>
      <c r="AV128" s="5">
        <v>0</v>
      </c>
      <c r="AW128" s="5">
        <v>0</v>
      </c>
      <c r="AX128" s="5">
        <v>0</v>
      </c>
      <c r="AY128" s="5">
        <v>0</v>
      </c>
      <c r="AZ128" s="5">
        <v>0</v>
      </c>
      <c r="BA128" s="5">
        <v>0</v>
      </c>
      <c r="BB128" s="5">
        <v>0</v>
      </c>
      <c r="BC128" s="5">
        <v>0</v>
      </c>
      <c r="BD128" s="5">
        <v>0</v>
      </c>
      <c r="BE128" s="5"/>
    </row>
    <row r="129" spans="1:57" x14ac:dyDescent="0.2">
      <c r="A129" s="413" t="s">
        <v>22</v>
      </c>
      <c r="B129" s="283" t="s">
        <v>23</v>
      </c>
      <c r="C129" s="5">
        <v>0</v>
      </c>
      <c r="D129" s="5">
        <v>0</v>
      </c>
      <c r="E129" s="5">
        <v>0</v>
      </c>
      <c r="F129" s="5">
        <v>0</v>
      </c>
      <c r="G129" s="5">
        <v>0</v>
      </c>
      <c r="H129" s="5">
        <v>0</v>
      </c>
      <c r="I129" s="5">
        <v>0</v>
      </c>
      <c r="J129" s="5">
        <v>0</v>
      </c>
      <c r="K129" s="5">
        <v>0</v>
      </c>
      <c r="L129" s="5">
        <v>0</v>
      </c>
      <c r="M129" s="5">
        <v>0</v>
      </c>
      <c r="N129" s="5">
        <v>0</v>
      </c>
      <c r="O129" s="5">
        <v>0</v>
      </c>
      <c r="P129" s="5">
        <v>0</v>
      </c>
      <c r="Q129" s="5">
        <v>0</v>
      </c>
      <c r="R129" s="5">
        <v>0</v>
      </c>
      <c r="S129" s="5">
        <v>0</v>
      </c>
      <c r="T129" s="5">
        <v>0</v>
      </c>
      <c r="U129" s="5">
        <v>0</v>
      </c>
      <c r="V129" s="5">
        <v>0</v>
      </c>
      <c r="W129" s="5">
        <v>0.7</v>
      </c>
      <c r="X129" s="5">
        <v>1</v>
      </c>
      <c r="Y129" s="5">
        <v>0.8</v>
      </c>
      <c r="Z129" s="5">
        <v>0.6</v>
      </c>
      <c r="AA129" s="5">
        <v>0.6</v>
      </c>
      <c r="AB129" s="5">
        <v>0.7</v>
      </c>
      <c r="AC129" s="5">
        <v>0.8</v>
      </c>
      <c r="AD129" s="5">
        <v>1.1000000000000001</v>
      </c>
      <c r="AE129" s="5">
        <v>1.2</v>
      </c>
      <c r="AF129" s="5">
        <v>1.3</v>
      </c>
      <c r="AG129" s="5">
        <v>1.5</v>
      </c>
      <c r="AH129" s="5">
        <v>1.6</v>
      </c>
      <c r="AI129" s="5">
        <v>1.4</v>
      </c>
      <c r="AJ129" s="5">
        <v>1.6</v>
      </c>
      <c r="AK129" s="5">
        <v>1.7</v>
      </c>
      <c r="AL129" s="5">
        <v>1.9</v>
      </c>
      <c r="AM129" s="5">
        <v>2.1</v>
      </c>
      <c r="AN129" s="5">
        <v>3.7</v>
      </c>
      <c r="AO129" s="5">
        <v>3.7</v>
      </c>
      <c r="AP129" s="5">
        <v>2.9</v>
      </c>
      <c r="AQ129" s="5">
        <v>2.5</v>
      </c>
      <c r="AR129" s="5">
        <v>3.2</v>
      </c>
      <c r="AS129" s="5">
        <v>2.9</v>
      </c>
      <c r="AT129" s="5">
        <v>1.6</v>
      </c>
      <c r="AU129" s="5">
        <v>1.5</v>
      </c>
      <c r="AV129" s="5">
        <v>1.3</v>
      </c>
      <c r="AW129" s="5">
        <v>1.2</v>
      </c>
      <c r="AX129" s="5">
        <v>1.4</v>
      </c>
      <c r="AY129" s="5">
        <v>1.3</v>
      </c>
      <c r="AZ129" s="5">
        <v>1.7</v>
      </c>
      <c r="BA129" s="5">
        <v>1.2</v>
      </c>
      <c r="BB129" s="5">
        <v>1.3</v>
      </c>
      <c r="BC129" s="5">
        <v>1.4</v>
      </c>
      <c r="BD129" s="5">
        <v>1.3</v>
      </c>
      <c r="BE129" s="5"/>
    </row>
    <row r="130" spans="1:57" x14ac:dyDescent="0.2">
      <c r="A130" s="413" t="s">
        <v>31</v>
      </c>
      <c r="B130" s="283" t="s">
        <v>32</v>
      </c>
      <c r="C130" s="5">
        <v>0</v>
      </c>
      <c r="D130" s="5">
        <v>0</v>
      </c>
      <c r="E130" s="5">
        <v>0</v>
      </c>
      <c r="F130" s="5">
        <v>0</v>
      </c>
      <c r="G130" s="5">
        <v>0</v>
      </c>
      <c r="H130" s="5">
        <v>0</v>
      </c>
      <c r="I130" s="5">
        <v>0</v>
      </c>
      <c r="J130" s="5">
        <v>0</v>
      </c>
      <c r="K130" s="5">
        <v>0</v>
      </c>
      <c r="L130" s="5">
        <v>0</v>
      </c>
      <c r="M130" s="5">
        <v>0</v>
      </c>
      <c r="N130" s="5">
        <v>0</v>
      </c>
      <c r="O130" s="5">
        <v>0</v>
      </c>
      <c r="P130" s="5">
        <v>0</v>
      </c>
      <c r="Q130" s="5">
        <v>0</v>
      </c>
      <c r="R130" s="5">
        <v>0</v>
      </c>
      <c r="S130" s="5">
        <v>0</v>
      </c>
      <c r="T130" s="5">
        <v>0</v>
      </c>
      <c r="U130" s="5">
        <v>0</v>
      </c>
      <c r="V130" s="5">
        <v>0</v>
      </c>
      <c r="W130" s="5">
        <v>0.5</v>
      </c>
      <c r="X130" s="5">
        <v>0.6</v>
      </c>
      <c r="Y130" s="5">
        <v>0.6</v>
      </c>
      <c r="Z130" s="5">
        <v>0.6</v>
      </c>
      <c r="AA130" s="5">
        <v>0.6</v>
      </c>
      <c r="AB130" s="5">
        <v>0.7</v>
      </c>
      <c r="AC130" s="5">
        <v>0.7</v>
      </c>
      <c r="AD130" s="5">
        <v>0.7</v>
      </c>
      <c r="AE130" s="5">
        <v>0.8</v>
      </c>
      <c r="AF130" s="5">
        <v>0.8</v>
      </c>
      <c r="AG130" s="5">
        <v>0.8</v>
      </c>
      <c r="AH130" s="5">
        <v>0.9</v>
      </c>
      <c r="AI130" s="5">
        <v>0.9</v>
      </c>
      <c r="AJ130" s="5">
        <v>0.9</v>
      </c>
      <c r="AK130" s="5">
        <v>1</v>
      </c>
      <c r="AL130" s="5">
        <v>1</v>
      </c>
      <c r="AM130" s="5">
        <v>1</v>
      </c>
      <c r="AN130" s="5">
        <v>1.2</v>
      </c>
      <c r="AO130" s="5">
        <v>1.2</v>
      </c>
      <c r="AP130" s="5">
        <v>1.2</v>
      </c>
      <c r="AQ130" s="5">
        <v>1.2</v>
      </c>
      <c r="AR130" s="5">
        <v>1.2</v>
      </c>
      <c r="AS130" s="5">
        <v>1.3</v>
      </c>
      <c r="AT130" s="5">
        <v>1.3</v>
      </c>
      <c r="AU130" s="5">
        <v>1.3</v>
      </c>
      <c r="AV130" s="5">
        <v>1.3</v>
      </c>
      <c r="AW130" s="5">
        <v>1.3</v>
      </c>
      <c r="AX130" s="5">
        <v>1.4</v>
      </c>
      <c r="AY130" s="5">
        <v>1.4</v>
      </c>
      <c r="AZ130" s="5">
        <v>1.4</v>
      </c>
      <c r="BA130" s="5">
        <v>1.4</v>
      </c>
      <c r="BB130" s="5">
        <v>1.5</v>
      </c>
      <c r="BC130" s="5">
        <v>1.5</v>
      </c>
      <c r="BD130" s="5">
        <v>1.5</v>
      </c>
      <c r="BE130" s="5"/>
    </row>
    <row r="131" spans="1:57" x14ac:dyDescent="0.2">
      <c r="A131" s="413" t="s">
        <v>33</v>
      </c>
      <c r="B131" s="283" t="s">
        <v>34</v>
      </c>
      <c r="C131" s="5">
        <v>0</v>
      </c>
      <c r="D131" s="5">
        <v>0</v>
      </c>
      <c r="E131" s="5">
        <v>0</v>
      </c>
      <c r="F131" s="5">
        <v>0</v>
      </c>
      <c r="G131" s="5">
        <v>0</v>
      </c>
      <c r="H131" s="5">
        <v>0</v>
      </c>
      <c r="I131" s="5">
        <v>0</v>
      </c>
      <c r="J131" s="5">
        <v>0</v>
      </c>
      <c r="K131" s="5">
        <v>0</v>
      </c>
      <c r="L131" s="5">
        <v>0</v>
      </c>
      <c r="M131" s="5">
        <v>0</v>
      </c>
      <c r="N131" s="5">
        <v>0</v>
      </c>
      <c r="O131" s="5">
        <v>0</v>
      </c>
      <c r="P131" s="5">
        <v>0</v>
      </c>
      <c r="Q131" s="5">
        <v>0</v>
      </c>
      <c r="R131" s="5">
        <v>0</v>
      </c>
      <c r="S131" s="5">
        <v>0</v>
      </c>
      <c r="T131" s="5">
        <v>0</v>
      </c>
      <c r="U131" s="5">
        <v>0</v>
      </c>
      <c r="V131" s="5">
        <v>0</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v>
      </c>
      <c r="AV131" s="5">
        <v>0</v>
      </c>
      <c r="AW131" s="5">
        <v>0</v>
      </c>
      <c r="AX131" s="5">
        <v>0</v>
      </c>
      <c r="AY131" s="5">
        <v>0</v>
      </c>
      <c r="AZ131" s="5">
        <v>0</v>
      </c>
      <c r="BA131" s="5">
        <v>0</v>
      </c>
      <c r="BB131" s="5">
        <v>0</v>
      </c>
      <c r="BC131" s="5">
        <v>0</v>
      </c>
      <c r="BD131" s="5">
        <v>0</v>
      </c>
      <c r="BE131" s="5"/>
    </row>
    <row r="132" spans="1:57" x14ac:dyDescent="0.2">
      <c r="A132" s="413" t="s">
        <v>35</v>
      </c>
      <c r="B132" s="283" t="s">
        <v>36</v>
      </c>
      <c r="C132" s="5">
        <v>0</v>
      </c>
      <c r="D132" s="5">
        <v>0</v>
      </c>
      <c r="E132" s="5">
        <v>0</v>
      </c>
      <c r="F132" s="5">
        <v>0</v>
      </c>
      <c r="G132" s="5">
        <v>0</v>
      </c>
      <c r="H132" s="5">
        <v>0</v>
      </c>
      <c r="I132" s="5">
        <v>0</v>
      </c>
      <c r="J132" s="5">
        <v>0</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v>
      </c>
      <c r="AF132" s="5">
        <v>0</v>
      </c>
      <c r="AG132" s="5">
        <v>0</v>
      </c>
      <c r="AH132" s="5">
        <v>0</v>
      </c>
      <c r="AI132" s="5">
        <v>0</v>
      </c>
      <c r="AJ132" s="5">
        <v>0</v>
      </c>
      <c r="AK132" s="5">
        <v>0</v>
      </c>
      <c r="AL132" s="5">
        <v>0</v>
      </c>
      <c r="AM132" s="5">
        <v>0</v>
      </c>
      <c r="AN132" s="5">
        <v>0</v>
      </c>
      <c r="AO132" s="5">
        <v>0</v>
      </c>
      <c r="AP132" s="5">
        <v>0</v>
      </c>
      <c r="AQ132" s="5">
        <v>0</v>
      </c>
      <c r="AR132" s="5">
        <v>0</v>
      </c>
      <c r="AS132" s="5">
        <v>0</v>
      </c>
      <c r="AT132" s="5">
        <v>0</v>
      </c>
      <c r="AU132" s="5">
        <v>0</v>
      </c>
      <c r="AV132" s="5">
        <v>0</v>
      </c>
      <c r="AW132" s="5">
        <v>0</v>
      </c>
      <c r="AX132" s="5">
        <v>0</v>
      </c>
      <c r="AY132" s="5">
        <v>0</v>
      </c>
      <c r="AZ132" s="5">
        <v>0</v>
      </c>
      <c r="BA132" s="5">
        <v>0</v>
      </c>
      <c r="BB132" s="5">
        <v>0</v>
      </c>
      <c r="BC132" s="5">
        <v>0</v>
      </c>
      <c r="BD132" s="5">
        <v>0</v>
      </c>
      <c r="BE132" s="5"/>
    </row>
    <row r="133" spans="1:57" x14ac:dyDescent="0.2">
      <c r="A133" s="198" t="s">
        <v>726</v>
      </c>
      <c r="B133" s="390" t="s">
        <v>727</v>
      </c>
      <c r="C133" s="219">
        <v>0</v>
      </c>
      <c r="D133" s="219">
        <v>0</v>
      </c>
      <c r="E133" s="219">
        <v>0</v>
      </c>
      <c r="F133" s="219">
        <v>0</v>
      </c>
      <c r="G133" s="219">
        <v>0</v>
      </c>
      <c r="H133" s="219">
        <v>0</v>
      </c>
      <c r="I133" s="219">
        <v>0</v>
      </c>
      <c r="J133" s="219">
        <v>0</v>
      </c>
      <c r="K133" s="219">
        <v>0</v>
      </c>
      <c r="L133" s="219">
        <v>0</v>
      </c>
      <c r="M133" s="219">
        <v>0</v>
      </c>
      <c r="N133" s="219">
        <v>0</v>
      </c>
      <c r="O133" s="219">
        <v>0</v>
      </c>
      <c r="P133" s="219">
        <v>0</v>
      </c>
      <c r="Q133" s="219">
        <v>0</v>
      </c>
      <c r="R133" s="219">
        <v>0</v>
      </c>
      <c r="S133" s="219">
        <v>0</v>
      </c>
      <c r="T133" s="219">
        <v>0</v>
      </c>
      <c r="U133" s="219">
        <v>0</v>
      </c>
      <c r="V133" s="219">
        <v>0</v>
      </c>
      <c r="W133" s="219">
        <v>0</v>
      </c>
      <c r="X133" s="219">
        <v>0</v>
      </c>
      <c r="Y133" s="219">
        <v>0</v>
      </c>
      <c r="Z133" s="219">
        <v>0</v>
      </c>
      <c r="AA133" s="219">
        <v>0</v>
      </c>
      <c r="AB133" s="219">
        <v>0</v>
      </c>
      <c r="AC133" s="219">
        <v>0</v>
      </c>
      <c r="AD133" s="219">
        <v>0</v>
      </c>
      <c r="AE133" s="219">
        <v>0</v>
      </c>
      <c r="AF133" s="219">
        <v>0</v>
      </c>
      <c r="AG133" s="219">
        <v>0</v>
      </c>
      <c r="AH133" s="219">
        <v>0</v>
      </c>
      <c r="AI133" s="219">
        <v>0</v>
      </c>
      <c r="AJ133" s="219">
        <v>0</v>
      </c>
      <c r="AK133" s="219">
        <v>0</v>
      </c>
      <c r="AL133" s="219">
        <v>0</v>
      </c>
      <c r="AM133" s="219">
        <v>0</v>
      </c>
      <c r="AN133" s="219">
        <v>0</v>
      </c>
      <c r="AO133" s="219">
        <v>0</v>
      </c>
      <c r="AP133" s="219">
        <v>0</v>
      </c>
      <c r="AQ133" s="219">
        <v>0</v>
      </c>
      <c r="AR133" s="219">
        <v>0</v>
      </c>
      <c r="AS133" s="219">
        <v>0</v>
      </c>
      <c r="AT133" s="219">
        <v>0</v>
      </c>
      <c r="AU133" s="219">
        <v>0</v>
      </c>
      <c r="AV133" s="219">
        <v>0</v>
      </c>
      <c r="AW133" s="219">
        <v>0</v>
      </c>
      <c r="AX133" s="219">
        <v>0</v>
      </c>
      <c r="AY133" s="219">
        <v>0</v>
      </c>
      <c r="AZ133" s="219">
        <v>0</v>
      </c>
      <c r="BA133" s="219">
        <v>0</v>
      </c>
      <c r="BB133" s="219">
        <v>0</v>
      </c>
      <c r="BC133" s="219">
        <v>0</v>
      </c>
      <c r="BD133" s="219">
        <v>0</v>
      </c>
      <c r="BE133" s="219"/>
    </row>
    <row r="134" spans="1:57" x14ac:dyDescent="0.2">
      <c r="A134" s="414" t="s">
        <v>37</v>
      </c>
      <c r="B134" s="283" t="s">
        <v>38</v>
      </c>
      <c r="C134" s="5">
        <v>0</v>
      </c>
      <c r="D134" s="5">
        <v>0</v>
      </c>
      <c r="E134" s="5">
        <v>0</v>
      </c>
      <c r="F134" s="5">
        <v>0</v>
      </c>
      <c r="G134" s="5">
        <v>0</v>
      </c>
      <c r="H134" s="5">
        <v>0</v>
      </c>
      <c r="I134" s="5">
        <v>0</v>
      </c>
      <c r="J134" s="5">
        <v>0</v>
      </c>
      <c r="K134" s="5">
        <v>0</v>
      </c>
      <c r="L134" s="5">
        <v>0</v>
      </c>
      <c r="M134" s="5">
        <v>0</v>
      </c>
      <c r="N134" s="5">
        <v>0</v>
      </c>
      <c r="O134" s="5">
        <v>0</v>
      </c>
      <c r="P134" s="5">
        <v>0</v>
      </c>
      <c r="Q134" s="5">
        <v>0</v>
      </c>
      <c r="R134" s="5">
        <v>0</v>
      </c>
      <c r="S134" s="5">
        <v>0</v>
      </c>
      <c r="T134" s="5">
        <v>0</v>
      </c>
      <c r="U134" s="5">
        <v>0</v>
      </c>
      <c r="V134" s="5">
        <v>0</v>
      </c>
      <c r="W134" s="5">
        <v>0</v>
      </c>
      <c r="X134" s="5">
        <v>0</v>
      </c>
      <c r="Y134" s="5">
        <v>0</v>
      </c>
      <c r="Z134" s="5">
        <v>0</v>
      </c>
      <c r="AA134" s="5">
        <v>0</v>
      </c>
      <c r="AB134" s="5">
        <v>0</v>
      </c>
      <c r="AC134" s="5">
        <v>0</v>
      </c>
      <c r="AD134" s="5">
        <v>0</v>
      </c>
      <c r="AE134" s="5">
        <v>0</v>
      </c>
      <c r="AF134" s="5">
        <v>0</v>
      </c>
      <c r="AG134" s="5">
        <v>0</v>
      </c>
      <c r="AH134" s="5">
        <v>0</v>
      </c>
      <c r="AI134" s="5">
        <v>0</v>
      </c>
      <c r="AJ134" s="5">
        <v>0</v>
      </c>
      <c r="AK134" s="5">
        <v>0</v>
      </c>
      <c r="AL134" s="5">
        <v>0</v>
      </c>
      <c r="AM134" s="5">
        <v>0</v>
      </c>
      <c r="AN134" s="5">
        <v>0</v>
      </c>
      <c r="AO134" s="5">
        <v>0</v>
      </c>
      <c r="AP134" s="5">
        <v>0</v>
      </c>
      <c r="AQ134" s="5">
        <v>0</v>
      </c>
      <c r="AR134" s="5">
        <v>0</v>
      </c>
      <c r="AS134" s="5">
        <v>0</v>
      </c>
      <c r="AT134" s="5">
        <v>0</v>
      </c>
      <c r="AU134" s="5">
        <v>0</v>
      </c>
      <c r="AV134" s="5">
        <v>0</v>
      </c>
      <c r="AW134" s="5">
        <v>0</v>
      </c>
      <c r="AX134" s="5">
        <v>0</v>
      </c>
      <c r="AY134" s="5">
        <v>0</v>
      </c>
      <c r="AZ134" s="5">
        <v>0</v>
      </c>
      <c r="BA134" s="5">
        <v>0</v>
      </c>
      <c r="BB134" s="5">
        <v>0</v>
      </c>
      <c r="BC134" s="5">
        <v>0</v>
      </c>
      <c r="BD134" s="5">
        <v>0</v>
      </c>
      <c r="BE134" s="5"/>
    </row>
    <row r="135" spans="1:57" x14ac:dyDescent="0.2">
      <c r="A135" s="408" t="s">
        <v>39</v>
      </c>
      <c r="B135" s="283" t="s">
        <v>40</v>
      </c>
      <c r="C135" s="5">
        <v>0</v>
      </c>
      <c r="D135" s="5">
        <v>0</v>
      </c>
      <c r="E135" s="5">
        <v>0</v>
      </c>
      <c r="F135" s="5">
        <v>0</v>
      </c>
      <c r="G135" s="5">
        <v>0</v>
      </c>
      <c r="H135" s="5">
        <v>0</v>
      </c>
      <c r="I135" s="5">
        <v>0</v>
      </c>
      <c r="J135" s="5">
        <v>0</v>
      </c>
      <c r="K135" s="5">
        <v>0</v>
      </c>
      <c r="L135" s="5">
        <v>0</v>
      </c>
      <c r="M135" s="5">
        <v>0</v>
      </c>
      <c r="N135" s="5">
        <v>0</v>
      </c>
      <c r="O135" s="5">
        <v>0</v>
      </c>
      <c r="P135" s="5">
        <v>0</v>
      </c>
      <c r="Q135" s="5">
        <v>0</v>
      </c>
      <c r="R135" s="5">
        <v>0</v>
      </c>
      <c r="S135" s="5">
        <v>0</v>
      </c>
      <c r="T135" s="5">
        <v>0</v>
      </c>
      <c r="U135" s="5">
        <v>0</v>
      </c>
      <c r="V135" s="5">
        <v>0</v>
      </c>
      <c r="W135" s="5">
        <v>0</v>
      </c>
      <c r="X135" s="5">
        <v>0</v>
      </c>
      <c r="Y135" s="5">
        <v>0</v>
      </c>
      <c r="Z135" s="5">
        <v>0</v>
      </c>
      <c r="AA135" s="5">
        <v>0</v>
      </c>
      <c r="AB135" s="5">
        <v>0</v>
      </c>
      <c r="AC135" s="5">
        <v>0</v>
      </c>
      <c r="AD135" s="5">
        <v>0</v>
      </c>
      <c r="AE135" s="5">
        <v>0</v>
      </c>
      <c r="AF135" s="5">
        <v>0</v>
      </c>
      <c r="AG135" s="5">
        <v>0</v>
      </c>
      <c r="AH135" s="5">
        <v>0</v>
      </c>
      <c r="AI135" s="5">
        <v>0</v>
      </c>
      <c r="AJ135" s="5">
        <v>0</v>
      </c>
      <c r="AK135" s="5">
        <v>0</v>
      </c>
      <c r="AL135" s="5">
        <v>0</v>
      </c>
      <c r="AM135" s="5">
        <v>0</v>
      </c>
      <c r="AN135" s="5">
        <v>0</v>
      </c>
      <c r="AO135" s="5">
        <v>0</v>
      </c>
      <c r="AP135" s="5">
        <v>0</v>
      </c>
      <c r="AQ135" s="5">
        <v>0</v>
      </c>
      <c r="AR135" s="5">
        <v>0</v>
      </c>
      <c r="AS135" s="5">
        <v>0</v>
      </c>
      <c r="AT135" s="5">
        <v>0</v>
      </c>
      <c r="AU135" s="5">
        <v>0</v>
      </c>
      <c r="AV135" s="5">
        <v>0</v>
      </c>
      <c r="AW135" s="5">
        <v>0</v>
      </c>
      <c r="AX135" s="5">
        <v>0</v>
      </c>
      <c r="AY135" s="5">
        <v>0</v>
      </c>
      <c r="AZ135" s="5">
        <v>0</v>
      </c>
      <c r="BA135" s="5">
        <v>0</v>
      </c>
      <c r="BB135" s="5">
        <v>0</v>
      </c>
      <c r="BC135" s="5">
        <v>0</v>
      </c>
      <c r="BD135" s="5">
        <v>0</v>
      </c>
      <c r="BE135" s="5"/>
    </row>
    <row r="136" spans="1:57" x14ac:dyDescent="0.2">
      <c r="A136" s="414" t="s">
        <v>41</v>
      </c>
      <c r="B136" s="283" t="s">
        <v>42</v>
      </c>
      <c r="C136" s="5">
        <v>0</v>
      </c>
      <c r="D136" s="5">
        <v>0</v>
      </c>
      <c r="E136" s="5">
        <v>0</v>
      </c>
      <c r="F136" s="5">
        <v>0</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
        <v>0</v>
      </c>
      <c r="AD136" s="5">
        <v>0</v>
      </c>
      <c r="AE136" s="5">
        <v>0</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row>
    <row r="137" spans="1:57" x14ac:dyDescent="0.2">
      <c r="A137" s="414" t="s">
        <v>43</v>
      </c>
      <c r="B137" s="283" t="s">
        <v>44</v>
      </c>
      <c r="C137" s="5">
        <v>0</v>
      </c>
      <c r="D137" s="5">
        <v>0</v>
      </c>
      <c r="E137" s="5">
        <v>0</v>
      </c>
      <c r="F137" s="5">
        <v>0</v>
      </c>
      <c r="G137" s="5">
        <v>0</v>
      </c>
      <c r="H137" s="5">
        <v>0</v>
      </c>
      <c r="I137" s="5">
        <v>0</v>
      </c>
      <c r="J137" s="5">
        <v>0</v>
      </c>
      <c r="K137" s="5">
        <v>0</v>
      </c>
      <c r="L137" s="5">
        <v>0</v>
      </c>
      <c r="M137" s="5">
        <v>0</v>
      </c>
      <c r="N137" s="5">
        <v>0</v>
      </c>
      <c r="O137" s="5">
        <v>0</v>
      </c>
      <c r="P137" s="5">
        <v>0</v>
      </c>
      <c r="Q137" s="5">
        <v>0</v>
      </c>
      <c r="R137" s="5">
        <v>0</v>
      </c>
      <c r="S137" s="5">
        <v>0</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0</v>
      </c>
      <c r="BE137" s="5"/>
    </row>
    <row r="138" spans="1:57" x14ac:dyDescent="0.2">
      <c r="A138" s="393" t="s">
        <v>728</v>
      </c>
      <c r="B138" s="394" t="s">
        <v>729</v>
      </c>
      <c r="C138" s="277">
        <v>34.700000000000003</v>
      </c>
      <c r="D138" s="277">
        <v>35.799999999999997</v>
      </c>
      <c r="E138" s="277">
        <v>39.4</v>
      </c>
      <c r="F138" s="277">
        <v>50.7</v>
      </c>
      <c r="G138" s="277">
        <v>64.400000000000006</v>
      </c>
      <c r="H138" s="277">
        <v>61.9</v>
      </c>
      <c r="I138" s="277">
        <v>73.7</v>
      </c>
      <c r="J138" s="277">
        <v>84.5</v>
      </c>
      <c r="K138" s="277">
        <v>102.6</v>
      </c>
      <c r="L138" s="277">
        <v>99.1</v>
      </c>
      <c r="M138" s="277">
        <v>100.5</v>
      </c>
      <c r="N138" s="277">
        <v>99.6</v>
      </c>
      <c r="O138" s="277">
        <v>115.5</v>
      </c>
      <c r="P138" s="277">
        <v>153.19999999999999</v>
      </c>
      <c r="Q138" s="277">
        <v>149.9</v>
      </c>
      <c r="R138" s="277">
        <v>175.6</v>
      </c>
      <c r="S138" s="277">
        <v>177.3</v>
      </c>
      <c r="T138" s="277">
        <v>174</v>
      </c>
      <c r="U138" s="277">
        <v>187.1</v>
      </c>
      <c r="V138" s="277">
        <v>224.8</v>
      </c>
      <c r="W138" s="277">
        <v>233.1</v>
      </c>
      <c r="X138" s="277">
        <v>254.1</v>
      </c>
      <c r="Y138" s="277">
        <v>224.9</v>
      </c>
      <c r="Z138" s="277">
        <v>290.89999999999998</v>
      </c>
      <c r="AA138" s="277">
        <v>305.3</v>
      </c>
      <c r="AB138" s="277">
        <v>356.5</v>
      </c>
      <c r="AC138" s="277">
        <v>387</v>
      </c>
      <c r="AD138" s="277">
        <v>395</v>
      </c>
      <c r="AE138" s="277">
        <v>420.7</v>
      </c>
      <c r="AF138" s="277">
        <v>432.9</v>
      </c>
      <c r="AG138" s="277">
        <v>495.2</v>
      </c>
      <c r="AH138" s="277">
        <v>507.1</v>
      </c>
      <c r="AI138" s="277">
        <v>573</v>
      </c>
      <c r="AJ138" s="277">
        <v>585.79999999999995</v>
      </c>
      <c r="AK138" s="277">
        <v>502.9</v>
      </c>
      <c r="AL138" s="277">
        <v>505.4</v>
      </c>
      <c r="AM138" s="277">
        <v>533.6</v>
      </c>
      <c r="AN138" s="277">
        <v>596.4</v>
      </c>
      <c r="AO138" s="277">
        <v>631.4</v>
      </c>
      <c r="AP138" s="277">
        <v>638</v>
      </c>
      <c r="AQ138" s="277">
        <v>654.29999999999995</v>
      </c>
      <c r="AR138" s="277">
        <v>743.3</v>
      </c>
      <c r="AS138" s="277">
        <v>675.6</v>
      </c>
      <c r="AT138" s="277">
        <v>624.9</v>
      </c>
      <c r="AU138" s="277">
        <v>612.4</v>
      </c>
      <c r="AV138" s="277">
        <v>670.9</v>
      </c>
      <c r="AW138" s="277">
        <v>784.8</v>
      </c>
      <c r="AX138" s="277">
        <v>870.8</v>
      </c>
      <c r="AY138" s="277">
        <v>1081.8</v>
      </c>
      <c r="AZ138" s="277">
        <v>1186.4000000000001</v>
      </c>
      <c r="BA138" s="277">
        <v>1039.3</v>
      </c>
      <c r="BB138" s="277">
        <v>1103.7</v>
      </c>
      <c r="BC138" s="277">
        <v>1078.5999999999999</v>
      </c>
      <c r="BD138" s="277">
        <v>1360.4</v>
      </c>
      <c r="BE138" s="277"/>
    </row>
    <row r="139" spans="1:57" s="384" customFormat="1" ht="15" x14ac:dyDescent="0.35">
      <c r="A139" s="409"/>
      <c r="B139" s="410"/>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c r="AA139" s="411"/>
      <c r="AB139" s="411"/>
      <c r="AC139" s="411"/>
      <c r="AD139" s="411"/>
      <c r="AE139" s="411"/>
      <c r="AF139" s="411"/>
      <c r="AG139" s="411"/>
      <c r="AH139" s="411"/>
      <c r="AI139" s="411"/>
      <c r="AJ139" s="411"/>
      <c r="AK139" s="411"/>
      <c r="AL139" s="411"/>
      <c r="AM139" s="411"/>
      <c r="AN139" s="411"/>
      <c r="AO139" s="411"/>
      <c r="AP139" s="411"/>
      <c r="AQ139" s="411"/>
      <c r="AR139" s="411"/>
      <c r="AS139" s="411"/>
      <c r="AT139" s="411"/>
      <c r="AU139" s="411"/>
      <c r="AV139" s="411"/>
      <c r="AW139" s="411"/>
      <c r="AX139" s="411"/>
      <c r="AY139" s="411"/>
      <c r="AZ139" s="411"/>
      <c r="BA139" s="411"/>
      <c r="BB139" s="411"/>
      <c r="BC139" s="411"/>
      <c r="BD139" s="411"/>
      <c r="BE139" s="411"/>
    </row>
    <row r="140" spans="1:57" s="384" customFormat="1" ht="15" x14ac:dyDescent="0.35">
      <c r="A140" s="382"/>
      <c r="B140" s="401"/>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2"/>
      <c r="BE140" s="412"/>
    </row>
    <row r="141" spans="1:57" x14ac:dyDescent="0.2">
      <c r="A141" s="198" t="s">
        <v>188</v>
      </c>
      <c r="B141" s="390" t="s">
        <v>730</v>
      </c>
      <c r="C141" s="219">
        <v>0</v>
      </c>
      <c r="D141" s="219">
        <v>0</v>
      </c>
      <c r="E141" s="219">
        <v>0</v>
      </c>
      <c r="F141" s="219">
        <v>0</v>
      </c>
      <c r="G141" s="219">
        <v>0</v>
      </c>
      <c r="H141" s="219">
        <v>0</v>
      </c>
      <c r="I141" s="219">
        <v>0</v>
      </c>
      <c r="J141" s="219">
        <v>0</v>
      </c>
      <c r="K141" s="219">
        <v>0</v>
      </c>
      <c r="L141" s="219">
        <v>0</v>
      </c>
      <c r="M141" s="219">
        <v>0</v>
      </c>
      <c r="N141" s="219">
        <v>0</v>
      </c>
      <c r="O141" s="219">
        <v>0</v>
      </c>
      <c r="P141" s="219">
        <v>0</v>
      </c>
      <c r="Q141" s="219">
        <v>0</v>
      </c>
      <c r="R141" s="219">
        <v>0</v>
      </c>
      <c r="S141" s="219">
        <v>0</v>
      </c>
      <c r="T141" s="219">
        <v>0</v>
      </c>
      <c r="U141" s="219">
        <v>0</v>
      </c>
      <c r="V141" s="219">
        <v>0</v>
      </c>
      <c r="W141" s="219">
        <v>0</v>
      </c>
      <c r="X141" s="219">
        <v>0</v>
      </c>
      <c r="Y141" s="219">
        <v>0</v>
      </c>
      <c r="Z141" s="219">
        <v>0</v>
      </c>
      <c r="AA141" s="219">
        <v>0</v>
      </c>
      <c r="AB141" s="219">
        <v>0</v>
      </c>
      <c r="AC141" s="219">
        <v>0</v>
      </c>
      <c r="AD141" s="219">
        <v>0</v>
      </c>
      <c r="AE141" s="219">
        <v>0</v>
      </c>
      <c r="AF141" s="219">
        <v>0</v>
      </c>
      <c r="AG141" s="219">
        <v>0</v>
      </c>
      <c r="AH141" s="219">
        <v>0</v>
      </c>
      <c r="AI141" s="219">
        <v>0</v>
      </c>
      <c r="AJ141" s="219">
        <v>0</v>
      </c>
      <c r="AK141" s="219">
        <v>0</v>
      </c>
      <c r="AL141" s="219">
        <v>0</v>
      </c>
      <c r="AM141" s="219">
        <v>0</v>
      </c>
      <c r="AN141" s="219">
        <v>0</v>
      </c>
      <c r="AO141" s="219">
        <v>0</v>
      </c>
      <c r="AP141" s="219">
        <v>0</v>
      </c>
      <c r="AQ141" s="219">
        <v>0</v>
      </c>
      <c r="AR141" s="219">
        <v>0</v>
      </c>
      <c r="AS141" s="219">
        <v>0</v>
      </c>
      <c r="AT141" s="219">
        <v>0</v>
      </c>
      <c r="AU141" s="219">
        <v>0</v>
      </c>
      <c r="AV141" s="219">
        <v>0</v>
      </c>
      <c r="AW141" s="219">
        <v>0</v>
      </c>
      <c r="AX141" s="219">
        <v>0</v>
      </c>
      <c r="AY141" s="219">
        <v>0</v>
      </c>
      <c r="AZ141" s="219">
        <v>0</v>
      </c>
      <c r="BA141" s="219">
        <v>0</v>
      </c>
      <c r="BB141" s="219">
        <v>0</v>
      </c>
      <c r="BC141" s="219">
        <v>0</v>
      </c>
      <c r="BD141" s="219">
        <v>0</v>
      </c>
      <c r="BE141" s="219"/>
    </row>
    <row r="142" spans="1:57" x14ac:dyDescent="0.2">
      <c r="A142" s="414" t="s">
        <v>741</v>
      </c>
      <c r="B142" s="283" t="s">
        <v>45</v>
      </c>
      <c r="C142" s="5">
        <v>0</v>
      </c>
      <c r="D142" s="5">
        <v>0</v>
      </c>
      <c r="E142" s="5">
        <v>0</v>
      </c>
      <c r="F142" s="5">
        <v>0</v>
      </c>
      <c r="G142" s="5">
        <v>0</v>
      </c>
      <c r="H142" s="5">
        <v>0</v>
      </c>
      <c r="I142" s="5">
        <v>0</v>
      </c>
      <c r="J142" s="5">
        <v>0</v>
      </c>
      <c r="K142" s="5">
        <v>0</v>
      </c>
      <c r="L142" s="5">
        <v>0</v>
      </c>
      <c r="M142" s="5">
        <v>0</v>
      </c>
      <c r="N142" s="5">
        <v>0</v>
      </c>
      <c r="O142" s="5">
        <v>0</v>
      </c>
      <c r="P142" s="5">
        <v>0</v>
      </c>
      <c r="Q142" s="5">
        <v>0</v>
      </c>
      <c r="R142" s="5">
        <v>0</v>
      </c>
      <c r="S142" s="5">
        <v>0</v>
      </c>
      <c r="T142" s="5">
        <v>0</v>
      </c>
      <c r="U142" s="5">
        <v>0</v>
      </c>
      <c r="V142" s="5">
        <v>0</v>
      </c>
      <c r="W142" s="5">
        <v>0</v>
      </c>
      <c r="X142" s="5">
        <v>0</v>
      </c>
      <c r="Y142" s="5">
        <v>0</v>
      </c>
      <c r="Z142" s="5">
        <v>0</v>
      </c>
      <c r="AA142" s="5">
        <v>0</v>
      </c>
      <c r="AB142" s="5">
        <v>0</v>
      </c>
      <c r="AC142" s="5">
        <v>0</v>
      </c>
      <c r="AD142" s="5">
        <v>0</v>
      </c>
      <c r="AE142" s="5">
        <v>0</v>
      </c>
      <c r="AF142" s="5">
        <v>0</v>
      </c>
      <c r="AG142" s="5">
        <v>0</v>
      </c>
      <c r="AH142" s="5">
        <v>0</v>
      </c>
      <c r="AI142" s="5">
        <v>0</v>
      </c>
      <c r="AJ142" s="5">
        <v>0</v>
      </c>
      <c r="AK142" s="5">
        <v>0</v>
      </c>
      <c r="AL142" s="5">
        <v>0</v>
      </c>
      <c r="AM142" s="5">
        <v>0</v>
      </c>
      <c r="AN142" s="5">
        <v>0</v>
      </c>
      <c r="AO142" s="5">
        <v>0</v>
      </c>
      <c r="AP142" s="5">
        <v>0</v>
      </c>
      <c r="AQ142" s="5">
        <v>0</v>
      </c>
      <c r="AR142" s="5">
        <v>0</v>
      </c>
      <c r="AS142" s="5">
        <v>0</v>
      </c>
      <c r="AT142" s="5">
        <v>0</v>
      </c>
      <c r="AU142" s="5">
        <v>0</v>
      </c>
      <c r="AV142" s="5">
        <v>0</v>
      </c>
      <c r="AW142" s="5">
        <v>0</v>
      </c>
      <c r="AX142" s="5">
        <v>0</v>
      </c>
      <c r="AY142" s="5">
        <v>0</v>
      </c>
      <c r="AZ142" s="5">
        <v>0</v>
      </c>
      <c r="BA142" s="5">
        <v>0</v>
      </c>
      <c r="BB142" s="5">
        <v>0</v>
      </c>
      <c r="BC142" s="5">
        <v>0</v>
      </c>
      <c r="BD142" s="5">
        <v>0</v>
      </c>
      <c r="BE142" s="5"/>
    </row>
    <row r="143" spans="1:57" x14ac:dyDescent="0.2">
      <c r="A143" s="408" t="s">
        <v>743</v>
      </c>
      <c r="B143" s="283" t="s">
        <v>46</v>
      </c>
      <c r="C143" s="5">
        <v>0</v>
      </c>
      <c r="D143" s="5">
        <v>0</v>
      </c>
      <c r="E143" s="5">
        <v>0</v>
      </c>
      <c r="F143" s="5">
        <v>0</v>
      </c>
      <c r="G143" s="5">
        <v>0</v>
      </c>
      <c r="H143" s="5">
        <v>0</v>
      </c>
      <c r="I143" s="5">
        <v>0</v>
      </c>
      <c r="J143" s="5">
        <v>0</v>
      </c>
      <c r="K143" s="5">
        <v>0</v>
      </c>
      <c r="L143" s="5">
        <v>0</v>
      </c>
      <c r="M143" s="5">
        <v>0</v>
      </c>
      <c r="N143" s="5">
        <v>0</v>
      </c>
      <c r="O143" s="5">
        <v>0</v>
      </c>
      <c r="P143" s="5">
        <v>0</v>
      </c>
      <c r="Q143" s="5">
        <v>0</v>
      </c>
      <c r="R143" s="5">
        <v>0</v>
      </c>
      <c r="S143" s="5">
        <v>0</v>
      </c>
      <c r="T143" s="5">
        <v>0</v>
      </c>
      <c r="U143" s="5">
        <v>0</v>
      </c>
      <c r="V143" s="5">
        <v>0</v>
      </c>
      <c r="W143" s="5">
        <v>0</v>
      </c>
      <c r="X143" s="5">
        <v>0</v>
      </c>
      <c r="Y143" s="5">
        <v>0</v>
      </c>
      <c r="Z143" s="5">
        <v>0</v>
      </c>
      <c r="AA143" s="5">
        <v>0</v>
      </c>
      <c r="AB143" s="5">
        <v>0</v>
      </c>
      <c r="AC143" s="5">
        <v>0</v>
      </c>
      <c r="AD143" s="5">
        <v>0</v>
      </c>
      <c r="AE143" s="5">
        <v>0</v>
      </c>
      <c r="AF143" s="5">
        <v>0</v>
      </c>
      <c r="AG143" s="5">
        <v>0</v>
      </c>
      <c r="AH143" s="5">
        <v>0</v>
      </c>
      <c r="AI143" s="5">
        <v>0</v>
      </c>
      <c r="AJ143" s="5">
        <v>0</v>
      </c>
      <c r="AK143" s="5">
        <v>0</v>
      </c>
      <c r="AL143" s="5">
        <v>0</v>
      </c>
      <c r="AM143" s="5">
        <v>0</v>
      </c>
      <c r="AN143" s="5">
        <v>0</v>
      </c>
      <c r="AO143" s="5">
        <v>0</v>
      </c>
      <c r="AP143" s="5">
        <v>0</v>
      </c>
      <c r="AQ143" s="5">
        <v>0</v>
      </c>
      <c r="AR143" s="5">
        <v>0</v>
      </c>
      <c r="AS143" s="5">
        <v>0</v>
      </c>
      <c r="AT143" s="5">
        <v>0</v>
      </c>
      <c r="AU143" s="5">
        <v>0</v>
      </c>
      <c r="AV143" s="5">
        <v>0</v>
      </c>
      <c r="AW143" s="5">
        <v>0</v>
      </c>
      <c r="AX143" s="5">
        <v>0</v>
      </c>
      <c r="AY143" s="5">
        <v>0</v>
      </c>
      <c r="AZ143" s="5">
        <v>0</v>
      </c>
      <c r="BA143" s="5">
        <v>0</v>
      </c>
      <c r="BB143" s="5">
        <v>0</v>
      </c>
      <c r="BC143" s="5">
        <v>0</v>
      </c>
      <c r="BD143" s="5">
        <v>0</v>
      </c>
      <c r="BE143" s="5"/>
    </row>
    <row r="144" spans="1:57" x14ac:dyDescent="0.2">
      <c r="A144" s="408" t="s">
        <v>744</v>
      </c>
      <c r="B144" s="283" t="s">
        <v>47</v>
      </c>
      <c r="C144" s="5">
        <v>0</v>
      </c>
      <c r="D144" s="5">
        <v>0</v>
      </c>
      <c r="E144" s="5">
        <v>0</v>
      </c>
      <c r="F144" s="5">
        <v>0</v>
      </c>
      <c r="G144" s="5">
        <v>0</v>
      </c>
      <c r="H144" s="5">
        <v>0</v>
      </c>
      <c r="I144" s="5">
        <v>0</v>
      </c>
      <c r="J144" s="5">
        <v>0</v>
      </c>
      <c r="K144" s="5">
        <v>0</v>
      </c>
      <c r="L144" s="5">
        <v>0</v>
      </c>
      <c r="M144" s="5">
        <v>0</v>
      </c>
      <c r="N144" s="5">
        <v>0</v>
      </c>
      <c r="O144" s="5">
        <v>0</v>
      </c>
      <c r="P144" s="5">
        <v>0</v>
      </c>
      <c r="Q144" s="5">
        <v>0</v>
      </c>
      <c r="R144" s="5">
        <v>0</v>
      </c>
      <c r="S144" s="5">
        <v>0</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v>0</v>
      </c>
      <c r="BA144" s="5">
        <v>0</v>
      </c>
      <c r="BB144" s="5">
        <v>0</v>
      </c>
      <c r="BC144" s="5">
        <v>0</v>
      </c>
      <c r="BD144" s="5">
        <v>0</v>
      </c>
      <c r="BE144" s="5"/>
    </row>
    <row r="145" spans="1:57" x14ac:dyDescent="0.2">
      <c r="A145" s="414" t="s">
        <v>48</v>
      </c>
      <c r="B145" s="283" t="s">
        <v>49</v>
      </c>
      <c r="C145" s="5">
        <v>0</v>
      </c>
      <c r="D145" s="5">
        <v>0</v>
      </c>
      <c r="E145" s="5">
        <v>0</v>
      </c>
      <c r="F145" s="5">
        <v>0</v>
      </c>
      <c r="G145" s="5">
        <v>0</v>
      </c>
      <c r="H145" s="5">
        <v>0</v>
      </c>
      <c r="I145" s="5">
        <v>0</v>
      </c>
      <c r="J145" s="5">
        <v>0</v>
      </c>
      <c r="K145" s="5">
        <v>0</v>
      </c>
      <c r="L145" s="5">
        <v>0</v>
      </c>
      <c r="M145" s="5">
        <v>0</v>
      </c>
      <c r="N145" s="5">
        <v>0</v>
      </c>
      <c r="O145" s="5">
        <v>0</v>
      </c>
      <c r="P145" s="5">
        <v>0</v>
      </c>
      <c r="Q145" s="5">
        <v>0</v>
      </c>
      <c r="R145" s="5">
        <v>0</v>
      </c>
      <c r="S145" s="5">
        <v>0</v>
      </c>
      <c r="T145" s="5">
        <v>0</v>
      </c>
      <c r="U145" s="5">
        <v>0</v>
      </c>
      <c r="V145" s="5">
        <v>0</v>
      </c>
      <c r="W145" s="5">
        <v>0</v>
      </c>
      <c r="X145" s="5">
        <v>0</v>
      </c>
      <c r="Y145" s="5">
        <v>0</v>
      </c>
      <c r="Z145" s="5">
        <v>0</v>
      </c>
      <c r="AA145" s="5">
        <v>0</v>
      </c>
      <c r="AB145" s="5">
        <v>0</v>
      </c>
      <c r="AC145" s="5">
        <v>0</v>
      </c>
      <c r="AD145" s="5">
        <v>0</v>
      </c>
      <c r="AE145" s="5">
        <v>0</v>
      </c>
      <c r="AF145" s="5">
        <v>0</v>
      </c>
      <c r="AG145" s="5">
        <v>0</v>
      </c>
      <c r="AH145" s="5">
        <v>0</v>
      </c>
      <c r="AI145" s="5">
        <v>0</v>
      </c>
      <c r="AJ145" s="5">
        <v>0</v>
      </c>
      <c r="AK145" s="5">
        <v>0</v>
      </c>
      <c r="AL145" s="5">
        <v>0</v>
      </c>
      <c r="AM145" s="5">
        <v>0</v>
      </c>
      <c r="AN145" s="5">
        <v>0</v>
      </c>
      <c r="AO145" s="5">
        <v>0</v>
      </c>
      <c r="AP145" s="5">
        <v>0</v>
      </c>
      <c r="AQ145" s="5">
        <v>0</v>
      </c>
      <c r="AR145" s="5">
        <v>0</v>
      </c>
      <c r="AS145" s="5">
        <v>0</v>
      </c>
      <c r="AT145" s="5">
        <v>0</v>
      </c>
      <c r="AU145" s="5">
        <v>0</v>
      </c>
      <c r="AV145" s="5">
        <v>0</v>
      </c>
      <c r="AW145" s="5">
        <v>0</v>
      </c>
      <c r="AX145" s="5">
        <v>0</v>
      </c>
      <c r="AY145" s="5">
        <v>0</v>
      </c>
      <c r="AZ145" s="5">
        <v>0</v>
      </c>
      <c r="BA145" s="5">
        <v>0</v>
      </c>
      <c r="BB145" s="5">
        <v>0</v>
      </c>
      <c r="BC145" s="5">
        <v>0</v>
      </c>
      <c r="BD145" s="5">
        <v>0</v>
      </c>
      <c r="BE145" s="5"/>
    </row>
    <row r="146" spans="1:57" x14ac:dyDescent="0.2">
      <c r="A146" s="408" t="s">
        <v>745</v>
      </c>
      <c r="B146" s="283" t="s">
        <v>50</v>
      </c>
      <c r="C146" s="5">
        <v>0</v>
      </c>
      <c r="D146" s="5">
        <v>0</v>
      </c>
      <c r="E146" s="5">
        <v>0</v>
      </c>
      <c r="F146" s="5">
        <v>0</v>
      </c>
      <c r="G146" s="5">
        <v>0</v>
      </c>
      <c r="H146" s="5">
        <v>0</v>
      </c>
      <c r="I146" s="5">
        <v>0</v>
      </c>
      <c r="J146" s="5">
        <v>0</v>
      </c>
      <c r="K146" s="5">
        <v>0</v>
      </c>
      <c r="L146" s="5">
        <v>0</v>
      </c>
      <c r="M146" s="5">
        <v>0</v>
      </c>
      <c r="N146" s="5">
        <v>0</v>
      </c>
      <c r="O146" s="5">
        <v>0</v>
      </c>
      <c r="P146" s="5">
        <v>0</v>
      </c>
      <c r="Q146" s="5">
        <v>0</v>
      </c>
      <c r="R146" s="5">
        <v>0</v>
      </c>
      <c r="S146" s="5">
        <v>0</v>
      </c>
      <c r="T146" s="5">
        <v>0</v>
      </c>
      <c r="U146" s="5">
        <v>0</v>
      </c>
      <c r="V146" s="5">
        <v>0</v>
      </c>
      <c r="W146" s="5">
        <v>0</v>
      </c>
      <c r="X146" s="5">
        <v>0</v>
      </c>
      <c r="Y146" s="5">
        <v>0</v>
      </c>
      <c r="Z146" s="5">
        <v>0</v>
      </c>
      <c r="AA146" s="5">
        <v>0</v>
      </c>
      <c r="AB146" s="5">
        <v>0</v>
      </c>
      <c r="AC146" s="5">
        <v>0</v>
      </c>
      <c r="AD146" s="5">
        <v>0</v>
      </c>
      <c r="AE146" s="5">
        <v>0</v>
      </c>
      <c r="AF146" s="5">
        <v>0</v>
      </c>
      <c r="AG146" s="5">
        <v>0</v>
      </c>
      <c r="AH146" s="5">
        <v>0</v>
      </c>
      <c r="AI146" s="5">
        <v>0</v>
      </c>
      <c r="AJ146" s="5">
        <v>0</v>
      </c>
      <c r="AK146" s="5">
        <v>0</v>
      </c>
      <c r="AL146" s="5">
        <v>0</v>
      </c>
      <c r="AM146" s="5">
        <v>0</v>
      </c>
      <c r="AN146" s="5">
        <v>0</v>
      </c>
      <c r="AO146" s="5">
        <v>0</v>
      </c>
      <c r="AP146" s="5">
        <v>0</v>
      </c>
      <c r="AQ146" s="5">
        <v>0</v>
      </c>
      <c r="AR146" s="5">
        <v>0</v>
      </c>
      <c r="AS146" s="5">
        <v>0</v>
      </c>
      <c r="AT146" s="5">
        <v>0</v>
      </c>
      <c r="AU146" s="5">
        <v>0</v>
      </c>
      <c r="AV146" s="5">
        <v>0</v>
      </c>
      <c r="AW146" s="5">
        <v>0</v>
      </c>
      <c r="AX146" s="5">
        <v>0</v>
      </c>
      <c r="AY146" s="5">
        <v>0</v>
      </c>
      <c r="AZ146" s="5">
        <v>0</v>
      </c>
      <c r="BA146" s="5">
        <v>0</v>
      </c>
      <c r="BB146" s="5">
        <v>0</v>
      </c>
      <c r="BC146" s="5">
        <v>0</v>
      </c>
      <c r="BD146" s="5">
        <v>0</v>
      </c>
      <c r="BE146" s="5"/>
    </row>
    <row r="147" spans="1:57" x14ac:dyDescent="0.2">
      <c r="A147" s="408" t="s">
        <v>746</v>
      </c>
      <c r="B147" s="283" t="s">
        <v>51</v>
      </c>
      <c r="C147" s="5">
        <v>0</v>
      </c>
      <c r="D147" s="5">
        <v>0</v>
      </c>
      <c r="E147" s="5">
        <v>0</v>
      </c>
      <c r="F147" s="5">
        <v>0</v>
      </c>
      <c r="G147" s="5">
        <v>0</v>
      </c>
      <c r="H147" s="5">
        <v>0</v>
      </c>
      <c r="I147" s="5">
        <v>0</v>
      </c>
      <c r="J147" s="5">
        <v>0</v>
      </c>
      <c r="K147" s="5">
        <v>0</v>
      </c>
      <c r="L147" s="5">
        <v>0</v>
      </c>
      <c r="M147" s="5">
        <v>0</v>
      </c>
      <c r="N147" s="5">
        <v>0</v>
      </c>
      <c r="O147" s="5">
        <v>0</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v>0</v>
      </c>
      <c r="BA147" s="5">
        <v>0</v>
      </c>
      <c r="BB147" s="5">
        <v>0</v>
      </c>
      <c r="BC147" s="5">
        <v>0</v>
      </c>
      <c r="BD147" s="5">
        <v>0</v>
      </c>
      <c r="BE147" s="5"/>
    </row>
    <row r="148" spans="1:57" x14ac:dyDescent="0.2">
      <c r="A148" s="414" t="s">
        <v>52</v>
      </c>
      <c r="B148" s="283" t="s">
        <v>53</v>
      </c>
      <c r="C148" s="5">
        <v>0</v>
      </c>
      <c r="D148" s="5">
        <v>0</v>
      </c>
      <c r="E148" s="5">
        <v>0</v>
      </c>
      <c r="F148" s="5">
        <v>0</v>
      </c>
      <c r="G148" s="5">
        <v>0</v>
      </c>
      <c r="H148" s="5">
        <v>0</v>
      </c>
      <c r="I148" s="5">
        <v>0</v>
      </c>
      <c r="J148" s="5">
        <v>0</v>
      </c>
      <c r="K148" s="5">
        <v>0</v>
      </c>
      <c r="L148" s="5">
        <v>0</v>
      </c>
      <c r="M148" s="5">
        <v>0</v>
      </c>
      <c r="N148" s="5">
        <v>0</v>
      </c>
      <c r="O148" s="5">
        <v>0</v>
      </c>
      <c r="P148" s="5">
        <v>0</v>
      </c>
      <c r="Q148" s="5">
        <v>0</v>
      </c>
      <c r="R148" s="5">
        <v>0</v>
      </c>
      <c r="S148" s="5">
        <v>0</v>
      </c>
      <c r="T148" s="5">
        <v>0</v>
      </c>
      <c r="U148" s="5">
        <v>0</v>
      </c>
      <c r="V148" s="5">
        <v>0</v>
      </c>
      <c r="W148" s="5">
        <v>0</v>
      </c>
      <c r="X148" s="5">
        <v>0</v>
      </c>
      <c r="Y148" s="5">
        <v>0</v>
      </c>
      <c r="Z148" s="5">
        <v>0</v>
      </c>
      <c r="AA148" s="5">
        <v>0</v>
      </c>
      <c r="AB148" s="5">
        <v>0</v>
      </c>
      <c r="AC148" s="5">
        <v>0</v>
      </c>
      <c r="AD148" s="5">
        <v>0</v>
      </c>
      <c r="AE148" s="5">
        <v>0</v>
      </c>
      <c r="AF148" s="5">
        <v>0</v>
      </c>
      <c r="AG148" s="5">
        <v>0</v>
      </c>
      <c r="AH148" s="5">
        <v>0</v>
      </c>
      <c r="AI148" s="5">
        <v>0</v>
      </c>
      <c r="AJ148" s="5">
        <v>0</v>
      </c>
      <c r="AK148" s="5">
        <v>0</v>
      </c>
      <c r="AL148" s="5">
        <v>0</v>
      </c>
      <c r="AM148" s="5">
        <v>0</v>
      </c>
      <c r="AN148" s="5">
        <v>0</v>
      </c>
      <c r="AO148" s="5">
        <v>0</v>
      </c>
      <c r="AP148" s="5">
        <v>0</v>
      </c>
      <c r="AQ148" s="5">
        <v>0</v>
      </c>
      <c r="AR148" s="5">
        <v>0</v>
      </c>
      <c r="AS148" s="5">
        <v>0</v>
      </c>
      <c r="AT148" s="5">
        <v>0</v>
      </c>
      <c r="AU148" s="5">
        <v>0</v>
      </c>
      <c r="AV148" s="5">
        <v>0</v>
      </c>
      <c r="AW148" s="5">
        <v>0</v>
      </c>
      <c r="AX148" s="5">
        <v>0</v>
      </c>
      <c r="AY148" s="5">
        <v>0</v>
      </c>
      <c r="AZ148" s="5">
        <v>0</v>
      </c>
      <c r="BA148" s="5">
        <v>0</v>
      </c>
      <c r="BB148" s="5">
        <v>0</v>
      </c>
      <c r="BC148" s="5">
        <v>0</v>
      </c>
      <c r="BD148" s="5">
        <v>0</v>
      </c>
      <c r="BE148" s="5"/>
    </row>
    <row r="149" spans="1:57" x14ac:dyDescent="0.2">
      <c r="A149" s="408" t="s">
        <v>55</v>
      </c>
      <c r="B149" s="283" t="s">
        <v>56</v>
      </c>
      <c r="C149" s="5">
        <v>0</v>
      </c>
      <c r="D149" s="5">
        <v>0</v>
      </c>
      <c r="E149" s="5">
        <v>0</v>
      </c>
      <c r="F149" s="5">
        <v>0</v>
      </c>
      <c r="G149" s="5">
        <v>0</v>
      </c>
      <c r="H149" s="5">
        <v>0</v>
      </c>
      <c r="I149" s="5">
        <v>0</v>
      </c>
      <c r="J149" s="5">
        <v>0</v>
      </c>
      <c r="K149" s="5">
        <v>0</v>
      </c>
      <c r="L149" s="5">
        <v>0</v>
      </c>
      <c r="M149" s="5">
        <v>0</v>
      </c>
      <c r="N149" s="5">
        <v>0</v>
      </c>
      <c r="O149" s="5">
        <v>0</v>
      </c>
      <c r="P149" s="5">
        <v>0</v>
      </c>
      <c r="Q149" s="5">
        <v>0</v>
      </c>
      <c r="R149" s="5">
        <v>0</v>
      </c>
      <c r="S149" s="5">
        <v>0</v>
      </c>
      <c r="T149" s="5">
        <v>0</v>
      </c>
      <c r="U149" s="5">
        <v>0</v>
      </c>
      <c r="V149" s="5">
        <v>0</v>
      </c>
      <c r="W149" s="5">
        <v>0</v>
      </c>
      <c r="X149" s="5">
        <v>0</v>
      </c>
      <c r="Y149" s="5">
        <v>0</v>
      </c>
      <c r="Z149" s="5">
        <v>0</v>
      </c>
      <c r="AA149" s="5">
        <v>0</v>
      </c>
      <c r="AB149" s="5">
        <v>0</v>
      </c>
      <c r="AC149" s="5">
        <v>0</v>
      </c>
      <c r="AD149" s="5">
        <v>0</v>
      </c>
      <c r="AE149" s="5">
        <v>0</v>
      </c>
      <c r="AF149" s="5">
        <v>0</v>
      </c>
      <c r="AG149" s="5">
        <v>0</v>
      </c>
      <c r="AH149" s="5">
        <v>0</v>
      </c>
      <c r="AI149" s="5">
        <v>0</v>
      </c>
      <c r="AJ149" s="5">
        <v>0</v>
      </c>
      <c r="AK149" s="5">
        <v>0</v>
      </c>
      <c r="AL149" s="5">
        <v>0</v>
      </c>
      <c r="AM149" s="5">
        <v>0</v>
      </c>
      <c r="AN149" s="5">
        <v>0</v>
      </c>
      <c r="AO149" s="5">
        <v>0</v>
      </c>
      <c r="AP149" s="5">
        <v>0</v>
      </c>
      <c r="AQ149" s="5">
        <v>0</v>
      </c>
      <c r="AR149" s="5">
        <v>0</v>
      </c>
      <c r="AS149" s="5">
        <v>0</v>
      </c>
      <c r="AT149" s="5">
        <v>0</v>
      </c>
      <c r="AU149" s="5">
        <v>0</v>
      </c>
      <c r="AV149" s="5">
        <v>0</v>
      </c>
      <c r="AW149" s="5">
        <v>0</v>
      </c>
      <c r="AX149" s="5">
        <v>0</v>
      </c>
      <c r="AY149" s="5">
        <v>0</v>
      </c>
      <c r="AZ149" s="5">
        <v>0</v>
      </c>
      <c r="BA149" s="5">
        <v>0</v>
      </c>
      <c r="BB149" s="5">
        <v>0</v>
      </c>
      <c r="BC149" s="5">
        <v>0</v>
      </c>
      <c r="BD149" s="5">
        <v>0</v>
      </c>
      <c r="BE149" s="5"/>
    </row>
    <row r="150" spans="1:57" x14ac:dyDescent="0.2">
      <c r="A150" s="408" t="s">
        <v>58</v>
      </c>
      <c r="B150" s="283" t="s">
        <v>59</v>
      </c>
      <c r="C150" s="5">
        <v>0</v>
      </c>
      <c r="D150" s="5">
        <v>0</v>
      </c>
      <c r="E150" s="5">
        <v>0</v>
      </c>
      <c r="F150" s="5">
        <v>0</v>
      </c>
      <c r="G150" s="5">
        <v>0</v>
      </c>
      <c r="H150" s="5">
        <v>0</v>
      </c>
      <c r="I150" s="5">
        <v>0</v>
      </c>
      <c r="J150" s="5">
        <v>0</v>
      </c>
      <c r="K150" s="5">
        <v>0</v>
      </c>
      <c r="L150" s="5">
        <v>0</v>
      </c>
      <c r="M150" s="5">
        <v>0</v>
      </c>
      <c r="N150" s="5">
        <v>0</v>
      </c>
      <c r="O150" s="5">
        <v>0</v>
      </c>
      <c r="P150" s="5">
        <v>0</v>
      </c>
      <c r="Q150" s="5">
        <v>0</v>
      </c>
      <c r="R150" s="5">
        <v>0</v>
      </c>
      <c r="S150" s="5">
        <v>0</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v>0</v>
      </c>
      <c r="BA150" s="5">
        <v>0</v>
      </c>
      <c r="BB150" s="5">
        <v>0</v>
      </c>
      <c r="BC150" s="5">
        <v>0</v>
      </c>
      <c r="BD150" s="5">
        <v>0</v>
      </c>
      <c r="BE150" s="5"/>
    </row>
    <row r="151" spans="1:57" s="4" customFormat="1" x14ac:dyDescent="0.2">
      <c r="A151" s="393" t="s">
        <v>731</v>
      </c>
      <c r="B151" s="394" t="s">
        <v>732</v>
      </c>
      <c r="C151" s="277">
        <v>34.700000000000003</v>
      </c>
      <c r="D151" s="277">
        <v>35.799999999999997</v>
      </c>
      <c r="E151" s="277">
        <v>39.4</v>
      </c>
      <c r="F151" s="277">
        <v>50.7</v>
      </c>
      <c r="G151" s="277">
        <v>64.400000000000006</v>
      </c>
      <c r="H151" s="277">
        <v>61.9</v>
      </c>
      <c r="I151" s="277">
        <v>73.7</v>
      </c>
      <c r="J151" s="277">
        <v>84.5</v>
      </c>
      <c r="K151" s="277">
        <v>102.6</v>
      </c>
      <c r="L151" s="277">
        <v>99.1</v>
      </c>
      <c r="M151" s="277">
        <v>100.5</v>
      </c>
      <c r="N151" s="277">
        <v>99.6</v>
      </c>
      <c r="O151" s="277">
        <v>115.5</v>
      </c>
      <c r="P151" s="277">
        <v>153.19999999999999</v>
      </c>
      <c r="Q151" s="277">
        <v>149.9</v>
      </c>
      <c r="R151" s="277">
        <v>175.6</v>
      </c>
      <c r="S151" s="277">
        <v>177.3</v>
      </c>
      <c r="T151" s="277">
        <v>174</v>
      </c>
      <c r="U151" s="277">
        <v>187.1</v>
      </c>
      <c r="V151" s="277">
        <v>224.8</v>
      </c>
      <c r="W151" s="277">
        <v>233.1</v>
      </c>
      <c r="X151" s="277">
        <v>254.1</v>
      </c>
      <c r="Y151" s="277">
        <v>224.9</v>
      </c>
      <c r="Z151" s="277">
        <v>290.89999999999998</v>
      </c>
      <c r="AA151" s="277">
        <v>305.3</v>
      </c>
      <c r="AB151" s="277">
        <v>356.5</v>
      </c>
      <c r="AC151" s="277">
        <v>387</v>
      </c>
      <c r="AD151" s="277">
        <v>395</v>
      </c>
      <c r="AE151" s="277">
        <v>420.7</v>
      </c>
      <c r="AF151" s="277">
        <v>432.9</v>
      </c>
      <c r="AG151" s="277">
        <v>495.2</v>
      </c>
      <c r="AH151" s="277">
        <v>507.1</v>
      </c>
      <c r="AI151" s="277">
        <v>573</v>
      </c>
      <c r="AJ151" s="277">
        <v>585.79999999999995</v>
      </c>
      <c r="AK151" s="277">
        <v>502.9</v>
      </c>
      <c r="AL151" s="277">
        <v>505.4</v>
      </c>
      <c r="AM151" s="277">
        <v>533.6</v>
      </c>
      <c r="AN151" s="277">
        <v>596.4</v>
      </c>
      <c r="AO151" s="277">
        <v>631.4</v>
      </c>
      <c r="AP151" s="277">
        <v>638</v>
      </c>
      <c r="AQ151" s="277">
        <v>654.29999999999995</v>
      </c>
      <c r="AR151" s="277">
        <v>743.3</v>
      </c>
      <c r="AS151" s="277">
        <v>675.6</v>
      </c>
      <c r="AT151" s="277">
        <v>624.9</v>
      </c>
      <c r="AU151" s="277">
        <v>612.4</v>
      </c>
      <c r="AV151" s="277">
        <v>670.9</v>
      </c>
      <c r="AW151" s="277">
        <v>784.8</v>
      </c>
      <c r="AX151" s="277">
        <v>870.8</v>
      </c>
      <c r="AY151" s="277">
        <v>1081.8</v>
      </c>
      <c r="AZ151" s="277">
        <v>1186.4000000000001</v>
      </c>
      <c r="BA151" s="277">
        <v>1039.3</v>
      </c>
      <c r="BB151" s="277">
        <v>1103.7</v>
      </c>
      <c r="BC151" s="277">
        <v>1078.5999999999999</v>
      </c>
      <c r="BD151" s="277">
        <v>1360.4</v>
      </c>
      <c r="BE151" s="277"/>
    </row>
    <row r="152" spans="1:57" s="384" customFormat="1" ht="15" x14ac:dyDescent="0.35">
      <c r="A152" s="382"/>
      <c r="B152" s="401"/>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12"/>
      <c r="AZ152" s="412"/>
      <c r="BA152" s="412"/>
      <c r="BB152" s="412"/>
      <c r="BC152" s="412"/>
      <c r="BD152" s="412"/>
      <c r="BE152" s="412"/>
    </row>
    <row r="153" spans="1:57" s="393" customFormat="1" ht="13.5" thickBot="1" x14ac:dyDescent="0.25">
      <c r="A153" s="266" t="s">
        <v>1635</v>
      </c>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t="s">
        <v>178</v>
      </c>
    </row>
    <row r="154" spans="1:57" s="384" customFormat="1" ht="15" x14ac:dyDescent="0.35">
      <c r="A154" s="382"/>
      <c r="B154" s="40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row>
    <row r="155" spans="1:57" x14ac:dyDescent="0.2">
      <c r="A155" s="268" t="s">
        <v>437</v>
      </c>
    </row>
    <row r="156" spans="1:57" x14ac:dyDescent="0.2">
      <c r="A156" s="399" t="s">
        <v>78</v>
      </c>
    </row>
  </sheetData>
  <phoneticPr fontId="0" type="noConversion"/>
  <pageMargins left="0.55118110236220497" right="0.55118110236220497" top="0.55118110236220497" bottom="0.55118110236220497" header="0.196850393700787" footer="0.196850393700787"/>
  <pageSetup paperSize="9" scale="57" fitToHeight="0" orientation="portrait" r:id="rId1"/>
  <headerFooter alignWithMargins="0">
    <oddFooter>&amp;L&amp;8statec&amp;R&amp;8&amp;D</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55"/>
    <pageSetUpPr autoPageBreaks="0" fitToPage="1"/>
  </sheetPr>
  <dimension ref="A1:BE156"/>
  <sheetViews>
    <sheetView showGridLines="0" zoomScale="85" zoomScaleNormal="85" workbookViewId="0"/>
  </sheetViews>
  <sheetFormatPr defaultColWidth="11.42578125" defaultRowHeight="12.75" x14ac:dyDescent="0.2"/>
  <cols>
    <col min="1" max="1" width="64.7109375" style="185" customWidth="1"/>
    <col min="2" max="2" width="13.57031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559</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4" customFormat="1" ht="15" x14ac:dyDescent="0.35">
      <c r="A2" s="263" t="s">
        <v>60</v>
      </c>
      <c r="B2" s="400" t="s">
        <v>179</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10"/>
    </row>
    <row r="3" spans="1:57" s="384" customFormat="1" ht="15" x14ac:dyDescent="0.35">
      <c r="A3" s="382"/>
      <c r="B3" s="401"/>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4" customFormat="1" ht="15" x14ac:dyDescent="0.35">
      <c r="A5" s="382"/>
      <c r="B5" s="401"/>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row>
    <row r="6" spans="1:57" x14ac:dyDescent="0.2">
      <c r="A6" s="198" t="s">
        <v>711</v>
      </c>
      <c r="B6" s="390" t="s">
        <v>123</v>
      </c>
      <c r="C6" s="219">
        <v>0</v>
      </c>
      <c r="D6" s="219">
        <v>0</v>
      </c>
      <c r="E6" s="219">
        <v>0</v>
      </c>
      <c r="F6" s="219">
        <v>0</v>
      </c>
      <c r="G6" s="219">
        <v>0</v>
      </c>
      <c r="H6" s="219">
        <v>0</v>
      </c>
      <c r="I6" s="219">
        <v>0</v>
      </c>
      <c r="J6" s="219">
        <v>0</v>
      </c>
      <c r="K6" s="219">
        <v>0</v>
      </c>
      <c r="L6" s="219">
        <v>0</v>
      </c>
      <c r="M6" s="219">
        <v>0</v>
      </c>
      <c r="N6" s="219">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c r="AZ6" s="219">
        <v>0</v>
      </c>
      <c r="BA6" s="219">
        <v>0</v>
      </c>
      <c r="BB6" s="219">
        <v>0</v>
      </c>
      <c r="BC6" s="219">
        <v>0</v>
      </c>
      <c r="BD6" s="219">
        <v>0</v>
      </c>
      <c r="BE6" s="219"/>
    </row>
    <row r="7" spans="1:57" x14ac:dyDescent="0.2">
      <c r="A7" s="402" t="s">
        <v>74</v>
      </c>
      <c r="B7" s="403" t="s">
        <v>75</v>
      </c>
      <c r="C7" s="277">
        <v>0</v>
      </c>
      <c r="D7" s="277">
        <v>0</v>
      </c>
      <c r="E7" s="277">
        <v>0</v>
      </c>
      <c r="F7" s="277">
        <v>0</v>
      </c>
      <c r="G7" s="277">
        <v>0</v>
      </c>
      <c r="H7" s="277">
        <v>0</v>
      </c>
      <c r="I7" s="277">
        <v>0</v>
      </c>
      <c r="J7" s="277">
        <v>0</v>
      </c>
      <c r="K7" s="277">
        <v>0</v>
      </c>
      <c r="L7" s="277">
        <v>0</v>
      </c>
      <c r="M7" s="277">
        <v>0</v>
      </c>
      <c r="N7" s="277">
        <v>0</v>
      </c>
      <c r="O7" s="277">
        <v>0</v>
      </c>
      <c r="P7" s="277">
        <v>0</v>
      </c>
      <c r="Q7" s="277">
        <v>0</v>
      </c>
      <c r="R7" s="277">
        <v>0</v>
      </c>
      <c r="S7" s="277">
        <v>0</v>
      </c>
      <c r="T7" s="277">
        <v>0</v>
      </c>
      <c r="U7" s="277">
        <v>0</v>
      </c>
      <c r="V7" s="277">
        <v>0</v>
      </c>
      <c r="W7" s="277">
        <v>0</v>
      </c>
      <c r="X7" s="277">
        <v>0</v>
      </c>
      <c r="Y7" s="277">
        <v>0</v>
      </c>
      <c r="Z7" s="277">
        <v>0</v>
      </c>
      <c r="AA7" s="277">
        <v>0</v>
      </c>
      <c r="AB7" s="277">
        <v>0</v>
      </c>
      <c r="AC7" s="277">
        <v>0</v>
      </c>
      <c r="AD7" s="277">
        <v>0</v>
      </c>
      <c r="AE7" s="277">
        <v>0</v>
      </c>
      <c r="AF7" s="277">
        <v>0</v>
      </c>
      <c r="AG7" s="277">
        <v>0</v>
      </c>
      <c r="AH7" s="277">
        <v>0</v>
      </c>
      <c r="AI7" s="277">
        <v>0</v>
      </c>
      <c r="AJ7" s="277">
        <v>0</v>
      </c>
      <c r="AK7" s="277">
        <v>0</v>
      </c>
      <c r="AL7" s="277">
        <v>0</v>
      </c>
      <c r="AM7" s="277">
        <v>0</v>
      </c>
      <c r="AN7" s="277">
        <v>0</v>
      </c>
      <c r="AO7" s="277">
        <v>0</v>
      </c>
      <c r="AP7" s="277">
        <v>0</v>
      </c>
      <c r="AQ7" s="277">
        <v>0</v>
      </c>
      <c r="AR7" s="277">
        <v>0</v>
      </c>
      <c r="AS7" s="277">
        <v>0</v>
      </c>
      <c r="AT7" s="277">
        <v>0</v>
      </c>
      <c r="AU7" s="277">
        <v>0</v>
      </c>
      <c r="AV7" s="277">
        <v>0</v>
      </c>
      <c r="AW7" s="277">
        <v>0</v>
      </c>
      <c r="AX7" s="277">
        <v>0</v>
      </c>
      <c r="AY7" s="277">
        <v>0</v>
      </c>
      <c r="AZ7" s="277">
        <v>0</v>
      </c>
      <c r="BA7" s="277">
        <v>0</v>
      </c>
      <c r="BB7" s="277">
        <v>0</v>
      </c>
      <c r="BC7" s="277">
        <v>0</v>
      </c>
      <c r="BD7" s="277">
        <v>0</v>
      </c>
      <c r="BE7" s="277"/>
    </row>
    <row r="8" spans="1:57" x14ac:dyDescent="0.2">
      <c r="A8" s="404" t="s">
        <v>712</v>
      </c>
      <c r="B8" s="403" t="s">
        <v>713</v>
      </c>
      <c r="C8" s="277">
        <v>0</v>
      </c>
      <c r="D8" s="277">
        <v>0</v>
      </c>
      <c r="E8" s="277">
        <v>0</v>
      </c>
      <c r="F8" s="277">
        <v>0</v>
      </c>
      <c r="G8" s="277">
        <v>0</v>
      </c>
      <c r="H8" s="277">
        <v>0</v>
      </c>
      <c r="I8" s="277">
        <v>0</v>
      </c>
      <c r="J8" s="277">
        <v>0</v>
      </c>
      <c r="K8" s="277">
        <v>0</v>
      </c>
      <c r="L8" s="277">
        <v>0</v>
      </c>
      <c r="M8" s="277">
        <v>0</v>
      </c>
      <c r="N8" s="277">
        <v>0</v>
      </c>
      <c r="O8" s="277">
        <v>0</v>
      </c>
      <c r="P8" s="277">
        <v>0</v>
      </c>
      <c r="Q8" s="277">
        <v>0</v>
      </c>
      <c r="R8" s="277">
        <v>0</v>
      </c>
      <c r="S8" s="277">
        <v>0</v>
      </c>
      <c r="T8" s="277">
        <v>0</v>
      </c>
      <c r="U8" s="277">
        <v>0</v>
      </c>
      <c r="V8" s="277">
        <v>0</v>
      </c>
      <c r="W8" s="277">
        <v>0</v>
      </c>
      <c r="X8" s="277">
        <v>0</v>
      </c>
      <c r="Y8" s="277">
        <v>0</v>
      </c>
      <c r="Z8" s="277">
        <v>0</v>
      </c>
      <c r="AA8" s="277">
        <v>0</v>
      </c>
      <c r="AB8" s="277">
        <v>0</v>
      </c>
      <c r="AC8" s="277">
        <v>0</v>
      </c>
      <c r="AD8" s="277">
        <v>0</v>
      </c>
      <c r="AE8" s="277">
        <v>0</v>
      </c>
      <c r="AF8" s="277">
        <v>0</v>
      </c>
      <c r="AG8" s="277">
        <v>0</v>
      </c>
      <c r="AH8" s="277">
        <v>0</v>
      </c>
      <c r="AI8" s="277">
        <v>0</v>
      </c>
      <c r="AJ8" s="277">
        <v>0</v>
      </c>
      <c r="AK8" s="277">
        <v>0</v>
      </c>
      <c r="AL8" s="277">
        <v>0</v>
      </c>
      <c r="AM8" s="277">
        <v>0</v>
      </c>
      <c r="AN8" s="277">
        <v>0</v>
      </c>
      <c r="AO8" s="277">
        <v>0</v>
      </c>
      <c r="AP8" s="277">
        <v>0</v>
      </c>
      <c r="AQ8" s="277">
        <v>0</v>
      </c>
      <c r="AR8" s="277">
        <v>0</v>
      </c>
      <c r="AS8" s="277">
        <v>0</v>
      </c>
      <c r="AT8" s="277">
        <v>0</v>
      </c>
      <c r="AU8" s="277">
        <v>0</v>
      </c>
      <c r="AV8" s="277">
        <v>0</v>
      </c>
      <c r="AW8" s="277">
        <v>0</v>
      </c>
      <c r="AX8" s="277">
        <v>0</v>
      </c>
      <c r="AY8" s="277">
        <v>0</v>
      </c>
      <c r="AZ8" s="277">
        <v>0</v>
      </c>
      <c r="BA8" s="277">
        <v>0</v>
      </c>
      <c r="BB8" s="277">
        <v>0</v>
      </c>
      <c r="BC8" s="277">
        <v>0</v>
      </c>
      <c r="BD8" s="277">
        <v>0</v>
      </c>
      <c r="BE8" s="277"/>
    </row>
    <row r="9" spans="1:57" x14ac:dyDescent="0.2">
      <c r="A9" s="404" t="s">
        <v>714</v>
      </c>
      <c r="B9" s="403" t="s">
        <v>715</v>
      </c>
      <c r="C9" s="277">
        <v>0</v>
      </c>
      <c r="D9" s="277">
        <v>0</v>
      </c>
      <c r="E9" s="277">
        <v>0</v>
      </c>
      <c r="F9" s="277">
        <v>0</v>
      </c>
      <c r="G9" s="277">
        <v>0</v>
      </c>
      <c r="H9" s="277">
        <v>0</v>
      </c>
      <c r="I9" s="277">
        <v>0</v>
      </c>
      <c r="J9" s="277">
        <v>0</v>
      </c>
      <c r="K9" s="277">
        <v>0</v>
      </c>
      <c r="L9" s="277">
        <v>0</v>
      </c>
      <c r="M9" s="277">
        <v>0</v>
      </c>
      <c r="N9" s="277">
        <v>0</v>
      </c>
      <c r="O9" s="277">
        <v>0</v>
      </c>
      <c r="P9" s="277">
        <v>0</v>
      </c>
      <c r="Q9" s="277">
        <v>0</v>
      </c>
      <c r="R9" s="277">
        <v>0</v>
      </c>
      <c r="S9" s="277">
        <v>0</v>
      </c>
      <c r="T9" s="277">
        <v>0</v>
      </c>
      <c r="U9" s="277">
        <v>0</v>
      </c>
      <c r="V9" s="277">
        <v>0</v>
      </c>
      <c r="W9" s="277">
        <v>0</v>
      </c>
      <c r="X9" s="277">
        <v>0</v>
      </c>
      <c r="Y9" s="277">
        <v>0</v>
      </c>
      <c r="Z9" s="277">
        <v>0</v>
      </c>
      <c r="AA9" s="277">
        <v>0</v>
      </c>
      <c r="AB9" s="277">
        <v>0</v>
      </c>
      <c r="AC9" s="277">
        <v>0</v>
      </c>
      <c r="AD9" s="277">
        <v>0</v>
      </c>
      <c r="AE9" s="277">
        <v>0</v>
      </c>
      <c r="AF9" s="277">
        <v>0</v>
      </c>
      <c r="AG9" s="277">
        <v>0</v>
      </c>
      <c r="AH9" s="277">
        <v>0</v>
      </c>
      <c r="AI9" s="277">
        <v>0</v>
      </c>
      <c r="AJ9" s="277">
        <v>0</v>
      </c>
      <c r="AK9" s="277">
        <v>0</v>
      </c>
      <c r="AL9" s="277">
        <v>0</v>
      </c>
      <c r="AM9" s="277">
        <v>0</v>
      </c>
      <c r="AN9" s="277">
        <v>0</v>
      </c>
      <c r="AO9" s="277">
        <v>0</v>
      </c>
      <c r="AP9" s="277">
        <v>0</v>
      </c>
      <c r="AQ9" s="277">
        <v>0</v>
      </c>
      <c r="AR9" s="277">
        <v>0</v>
      </c>
      <c r="AS9" s="277">
        <v>0</v>
      </c>
      <c r="AT9" s="277">
        <v>0</v>
      </c>
      <c r="AU9" s="277">
        <v>0</v>
      </c>
      <c r="AV9" s="277">
        <v>0</v>
      </c>
      <c r="AW9" s="277">
        <v>0</v>
      </c>
      <c r="AX9" s="277">
        <v>0</v>
      </c>
      <c r="AY9" s="277">
        <v>0</v>
      </c>
      <c r="AZ9" s="277">
        <v>0</v>
      </c>
      <c r="BA9" s="277">
        <v>0</v>
      </c>
      <c r="BB9" s="277">
        <v>0</v>
      </c>
      <c r="BC9" s="277">
        <v>0</v>
      </c>
      <c r="BD9" s="277">
        <v>0</v>
      </c>
      <c r="BE9" s="277"/>
    </row>
    <row r="10" spans="1:57" x14ac:dyDescent="0.2">
      <c r="A10" s="405" t="s">
        <v>742</v>
      </c>
      <c r="B10" s="283" t="s">
        <v>902</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v>0</v>
      </c>
      <c r="BA10" s="5">
        <v>0</v>
      </c>
      <c r="BB10" s="5">
        <v>0</v>
      </c>
      <c r="BC10" s="5">
        <v>0</v>
      </c>
      <c r="BD10" s="5">
        <v>0</v>
      </c>
      <c r="BE10" s="5"/>
    </row>
    <row r="11" spans="1:57" x14ac:dyDescent="0.2">
      <c r="A11" s="405" t="s">
        <v>934</v>
      </c>
      <c r="B11" s="283" t="s">
        <v>935</v>
      </c>
      <c r="C11" s="5">
        <v>0</v>
      </c>
      <c r="D11" s="5">
        <v>0</v>
      </c>
      <c r="E11" s="5">
        <v>0</v>
      </c>
      <c r="F11" s="5">
        <v>0</v>
      </c>
      <c r="G11" s="5">
        <v>0</v>
      </c>
      <c r="H11" s="5">
        <v>0</v>
      </c>
      <c r="I11" s="5">
        <v>0</v>
      </c>
      <c r="J11" s="5">
        <v>0</v>
      </c>
      <c r="K11" s="5">
        <v>0</v>
      </c>
      <c r="L11" s="5">
        <v>0</v>
      </c>
      <c r="M11" s="5">
        <v>0</v>
      </c>
      <c r="N11" s="5">
        <v>0</v>
      </c>
      <c r="O11" s="5">
        <v>0</v>
      </c>
      <c r="P11" s="5">
        <v>0</v>
      </c>
      <c r="Q11" s="5">
        <v>0</v>
      </c>
      <c r="R11" s="5">
        <v>0</v>
      </c>
      <c r="S11" s="5">
        <v>0</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0</v>
      </c>
      <c r="BE11" s="5"/>
    </row>
    <row r="12" spans="1:57" x14ac:dyDescent="0.2">
      <c r="A12" s="406" t="s">
        <v>936</v>
      </c>
      <c r="B12" s="283" t="s">
        <v>937</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0</v>
      </c>
      <c r="AV12" s="5">
        <v>0</v>
      </c>
      <c r="AW12" s="5">
        <v>0</v>
      </c>
      <c r="AX12" s="5">
        <v>0</v>
      </c>
      <c r="AY12" s="5">
        <v>0</v>
      </c>
      <c r="AZ12" s="5">
        <v>0</v>
      </c>
      <c r="BA12" s="5">
        <v>0</v>
      </c>
      <c r="BB12" s="5">
        <v>0</v>
      </c>
      <c r="BC12" s="5">
        <v>0</v>
      </c>
      <c r="BD12" s="5">
        <v>0</v>
      </c>
      <c r="BE12" s="5"/>
    </row>
    <row r="13" spans="1:57" x14ac:dyDescent="0.2">
      <c r="A13" s="406" t="s">
        <v>938</v>
      </c>
      <c r="B13" s="283" t="s">
        <v>939</v>
      </c>
      <c r="C13" s="5">
        <v>0</v>
      </c>
      <c r="D13" s="5">
        <v>0</v>
      </c>
      <c r="E13" s="5">
        <v>0</v>
      </c>
      <c r="F13" s="5">
        <v>0</v>
      </c>
      <c r="G13" s="5">
        <v>0</v>
      </c>
      <c r="H13" s="5">
        <v>0</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row>
    <row r="14" spans="1:57" x14ac:dyDescent="0.2">
      <c r="A14" s="406" t="s">
        <v>940</v>
      </c>
      <c r="B14" s="283" t="s">
        <v>941</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c r="BB14" s="5">
        <v>0</v>
      </c>
      <c r="BC14" s="5">
        <v>0</v>
      </c>
      <c r="BD14" s="5">
        <v>0</v>
      </c>
      <c r="BE14" s="5"/>
    </row>
    <row r="15" spans="1:57" x14ac:dyDescent="0.2">
      <c r="A15" s="406" t="s">
        <v>942</v>
      </c>
      <c r="B15" s="283" t="s">
        <v>943</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v>0</v>
      </c>
      <c r="BA15" s="5">
        <v>0</v>
      </c>
      <c r="BB15" s="5">
        <v>0</v>
      </c>
      <c r="BC15" s="5">
        <v>0</v>
      </c>
      <c r="BD15" s="5">
        <v>0</v>
      </c>
      <c r="BE15" s="5"/>
    </row>
    <row r="16" spans="1:57" x14ac:dyDescent="0.2">
      <c r="A16" s="406" t="s">
        <v>944</v>
      </c>
      <c r="B16" s="283" t="s">
        <v>945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c r="BB16" s="5">
        <v>0</v>
      </c>
      <c r="BC16" s="5">
        <v>0</v>
      </c>
      <c r="BD16" s="5">
        <v>0</v>
      </c>
      <c r="BE16" s="5"/>
    </row>
    <row r="17" spans="1:57" x14ac:dyDescent="0.2">
      <c r="A17" s="406" t="s">
        <v>946</v>
      </c>
      <c r="B17" s="283" t="s">
        <v>947</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0</v>
      </c>
      <c r="BE17" s="5"/>
    </row>
    <row r="18" spans="1:57" x14ac:dyDescent="0.2">
      <c r="A18" s="406" t="s">
        <v>948</v>
      </c>
      <c r="B18" s="283" t="s">
        <v>949</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5">
        <v>0</v>
      </c>
      <c r="AT18" s="5">
        <v>0</v>
      </c>
      <c r="AU18" s="5">
        <v>0</v>
      </c>
      <c r="AV18" s="5">
        <v>0</v>
      </c>
      <c r="AW18" s="5">
        <v>0</v>
      </c>
      <c r="AX18" s="5">
        <v>0</v>
      </c>
      <c r="AY18" s="5">
        <v>0</v>
      </c>
      <c r="AZ18" s="5">
        <v>0</v>
      </c>
      <c r="BA18" s="5">
        <v>0</v>
      </c>
      <c r="BB18" s="5">
        <v>0</v>
      </c>
      <c r="BC18" s="5">
        <v>0</v>
      </c>
      <c r="BD18" s="5">
        <v>0</v>
      </c>
      <c r="BE18" s="5"/>
    </row>
    <row r="19" spans="1:57" x14ac:dyDescent="0.2">
      <c r="A19" s="406" t="s">
        <v>950</v>
      </c>
      <c r="B19" s="283" t="s">
        <v>951</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c r="BB19" s="5">
        <v>0</v>
      </c>
      <c r="BC19" s="5">
        <v>0</v>
      </c>
      <c r="BD19" s="5">
        <v>0</v>
      </c>
      <c r="BE19" s="5"/>
    </row>
    <row r="20" spans="1:57" x14ac:dyDescent="0.2">
      <c r="A20" s="406" t="s">
        <v>952</v>
      </c>
      <c r="B20" s="283" t="s">
        <v>953</v>
      </c>
      <c r="C20" s="5">
        <v>0</v>
      </c>
      <c r="D20" s="5">
        <v>0</v>
      </c>
      <c r="E20" s="5">
        <v>0</v>
      </c>
      <c r="F20" s="5">
        <v>0</v>
      </c>
      <c r="G20" s="5">
        <v>0</v>
      </c>
      <c r="H20" s="5">
        <v>0</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U20" s="5">
        <v>0</v>
      </c>
      <c r="AV20" s="5">
        <v>0</v>
      </c>
      <c r="AW20" s="5">
        <v>0</v>
      </c>
      <c r="AX20" s="5">
        <v>0</v>
      </c>
      <c r="AY20" s="5">
        <v>0</v>
      </c>
      <c r="AZ20" s="5">
        <v>0</v>
      </c>
      <c r="BA20" s="5">
        <v>0</v>
      </c>
      <c r="BB20" s="5">
        <v>0</v>
      </c>
      <c r="BC20" s="5">
        <v>0</v>
      </c>
      <c r="BD20" s="5">
        <v>0</v>
      </c>
      <c r="BE20" s="5"/>
    </row>
    <row r="21" spans="1:57" x14ac:dyDescent="0.2">
      <c r="A21" s="406" t="s">
        <v>954</v>
      </c>
      <c r="B21" s="283" t="s">
        <v>955</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0</v>
      </c>
      <c r="BE21" s="5"/>
    </row>
    <row r="22" spans="1:57" x14ac:dyDescent="0.2">
      <c r="A22" s="406" t="s">
        <v>956</v>
      </c>
      <c r="B22" s="283" t="s">
        <v>957</v>
      </c>
      <c r="C22" s="5">
        <v>0</v>
      </c>
      <c r="D22" s="5">
        <v>0</v>
      </c>
      <c r="E22" s="5">
        <v>0</v>
      </c>
      <c r="F22" s="5">
        <v>0</v>
      </c>
      <c r="G22" s="5">
        <v>0</v>
      </c>
      <c r="H22" s="5">
        <v>0</v>
      </c>
      <c r="I22" s="5">
        <v>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c r="AQ22" s="5">
        <v>0</v>
      </c>
      <c r="AR22" s="5">
        <v>0</v>
      </c>
      <c r="AS22" s="5">
        <v>0</v>
      </c>
      <c r="AT22" s="5">
        <v>0</v>
      </c>
      <c r="AU22" s="5">
        <v>0</v>
      </c>
      <c r="AV22" s="5">
        <v>0</v>
      </c>
      <c r="AW22" s="5">
        <v>0</v>
      </c>
      <c r="AX22" s="5">
        <v>0</v>
      </c>
      <c r="AY22" s="5">
        <v>0</v>
      </c>
      <c r="AZ22" s="5">
        <v>0</v>
      </c>
      <c r="BA22" s="5">
        <v>0</v>
      </c>
      <c r="BB22" s="5">
        <v>0</v>
      </c>
      <c r="BC22" s="5">
        <v>0</v>
      </c>
      <c r="BD22" s="5">
        <v>0</v>
      </c>
      <c r="BE22" s="5"/>
    </row>
    <row r="23" spans="1:57" x14ac:dyDescent="0.2">
      <c r="A23" s="406" t="s">
        <v>958</v>
      </c>
      <c r="B23" s="283" t="s">
        <v>959</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c r="AQ23" s="5">
        <v>0</v>
      </c>
      <c r="AR23" s="5">
        <v>0</v>
      </c>
      <c r="AS23" s="5">
        <v>0</v>
      </c>
      <c r="AT23" s="5">
        <v>0</v>
      </c>
      <c r="AU23" s="5">
        <v>0</v>
      </c>
      <c r="AV23" s="5">
        <v>0</v>
      </c>
      <c r="AW23" s="5">
        <v>0</v>
      </c>
      <c r="AX23" s="5">
        <v>0</v>
      </c>
      <c r="AY23" s="5">
        <v>0</v>
      </c>
      <c r="AZ23" s="5">
        <v>0</v>
      </c>
      <c r="BA23" s="5">
        <v>0</v>
      </c>
      <c r="BB23" s="5">
        <v>0</v>
      </c>
      <c r="BC23" s="5">
        <v>0</v>
      </c>
      <c r="BD23" s="5">
        <v>0</v>
      </c>
      <c r="BE23" s="5"/>
    </row>
    <row r="24" spans="1:57" x14ac:dyDescent="0.2">
      <c r="A24" s="406" t="s">
        <v>960</v>
      </c>
      <c r="B24" s="283" t="s">
        <v>961</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c r="AQ24" s="5">
        <v>0</v>
      </c>
      <c r="AR24" s="5">
        <v>0</v>
      </c>
      <c r="AS24" s="5">
        <v>0</v>
      </c>
      <c r="AT24" s="5">
        <v>0</v>
      </c>
      <c r="AU24" s="5">
        <v>0</v>
      </c>
      <c r="AV24" s="5">
        <v>0</v>
      </c>
      <c r="AW24" s="5">
        <v>0</v>
      </c>
      <c r="AX24" s="5">
        <v>0</v>
      </c>
      <c r="AY24" s="5">
        <v>0</v>
      </c>
      <c r="AZ24" s="5">
        <v>0</v>
      </c>
      <c r="BA24" s="5">
        <v>0</v>
      </c>
      <c r="BB24" s="5">
        <v>0</v>
      </c>
      <c r="BC24" s="5">
        <v>0</v>
      </c>
      <c r="BD24" s="5">
        <v>0</v>
      </c>
      <c r="BE24" s="5"/>
    </row>
    <row r="25" spans="1:57" x14ac:dyDescent="0.2">
      <c r="A25" s="406" t="s">
        <v>962</v>
      </c>
      <c r="B25" s="283" t="s">
        <v>963</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c r="BB25" s="5">
        <v>0</v>
      </c>
      <c r="BC25" s="5">
        <v>0</v>
      </c>
      <c r="BD25" s="5">
        <v>0</v>
      </c>
      <c r="BE25" s="5"/>
    </row>
    <row r="26" spans="1:57" x14ac:dyDescent="0.2">
      <c r="A26" s="406" t="s">
        <v>964</v>
      </c>
      <c r="B26" s="283" t="s">
        <v>965</v>
      </c>
      <c r="C26" s="5">
        <v>0</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v>0</v>
      </c>
      <c r="BA26" s="5">
        <v>0</v>
      </c>
      <c r="BB26" s="5">
        <v>0</v>
      </c>
      <c r="BC26" s="5">
        <v>0</v>
      </c>
      <c r="BD26" s="5">
        <v>0</v>
      </c>
      <c r="BE26" s="5"/>
    </row>
    <row r="27" spans="1:57" x14ac:dyDescent="0.2">
      <c r="A27" s="406" t="s">
        <v>966</v>
      </c>
      <c r="B27" s="283" t="s">
        <v>967</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5">
        <v>0</v>
      </c>
      <c r="AW27" s="5">
        <v>0</v>
      </c>
      <c r="AX27" s="5">
        <v>0</v>
      </c>
      <c r="AY27" s="5">
        <v>0</v>
      </c>
      <c r="AZ27" s="5">
        <v>0</v>
      </c>
      <c r="BA27" s="5">
        <v>0</v>
      </c>
      <c r="BB27" s="5">
        <v>0</v>
      </c>
      <c r="BC27" s="5">
        <v>0</v>
      </c>
      <c r="BD27" s="5">
        <v>0</v>
      </c>
      <c r="BE27" s="5"/>
    </row>
    <row r="28" spans="1:57" x14ac:dyDescent="0.2">
      <c r="A28" s="406" t="s">
        <v>24</v>
      </c>
      <c r="B28" s="283" t="s">
        <v>25</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0</v>
      </c>
      <c r="BE28" s="5"/>
    </row>
    <row r="29" spans="1:57" x14ac:dyDescent="0.2">
      <c r="A29" s="406" t="s">
        <v>1619</v>
      </c>
      <c r="B29" s="283" t="s">
        <v>26</v>
      </c>
      <c r="C29" s="5">
        <v>0</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c r="AS29" s="5">
        <v>0</v>
      </c>
      <c r="AT29" s="5">
        <v>0</v>
      </c>
      <c r="AU29" s="5">
        <v>0</v>
      </c>
      <c r="AV29" s="5">
        <v>0</v>
      </c>
      <c r="AW29" s="5">
        <v>0</v>
      </c>
      <c r="AX29" s="5">
        <v>0</v>
      </c>
      <c r="AY29" s="5">
        <v>0</v>
      </c>
      <c r="AZ29" s="5">
        <v>0</v>
      </c>
      <c r="BA29" s="5">
        <v>0</v>
      </c>
      <c r="BB29" s="5">
        <v>0</v>
      </c>
      <c r="BC29" s="5">
        <v>0</v>
      </c>
      <c r="BD29" s="5">
        <v>0</v>
      </c>
      <c r="BE29" s="5"/>
    </row>
    <row r="30" spans="1:57" x14ac:dyDescent="0.2">
      <c r="A30" s="406" t="s">
        <v>1617</v>
      </c>
      <c r="B30" s="283" t="s">
        <v>1618</v>
      </c>
      <c r="C30" s="5">
        <v>0</v>
      </c>
      <c r="D30" s="5">
        <v>0</v>
      </c>
      <c r="E30" s="5">
        <v>0</v>
      </c>
      <c r="F30" s="5">
        <v>0</v>
      </c>
      <c r="G30" s="5">
        <v>0</v>
      </c>
      <c r="H30" s="5">
        <v>0</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0</v>
      </c>
      <c r="BB30" s="5">
        <v>0</v>
      </c>
      <c r="BC30" s="5">
        <v>0</v>
      </c>
      <c r="BD30" s="5">
        <v>0</v>
      </c>
      <c r="BE30" s="5"/>
    </row>
    <row r="31" spans="1:57" x14ac:dyDescent="0.2">
      <c r="A31" s="406" t="s">
        <v>968</v>
      </c>
      <c r="B31" s="283" t="s">
        <v>969</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v>0</v>
      </c>
      <c r="BA31" s="5">
        <v>0</v>
      </c>
      <c r="BB31" s="5">
        <v>0</v>
      </c>
      <c r="BC31" s="5">
        <v>0</v>
      </c>
      <c r="BD31" s="5">
        <v>0</v>
      </c>
      <c r="BE31" s="5"/>
    </row>
    <row r="32" spans="1:57" x14ac:dyDescent="0.2">
      <c r="A32" s="406" t="s">
        <v>970</v>
      </c>
      <c r="B32" s="283" t="s">
        <v>971</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v>0</v>
      </c>
      <c r="BA32" s="5">
        <v>0</v>
      </c>
      <c r="BB32" s="5">
        <v>0</v>
      </c>
      <c r="BC32" s="5">
        <v>0</v>
      </c>
      <c r="BD32" s="5">
        <v>0</v>
      </c>
      <c r="BE32" s="5"/>
    </row>
    <row r="33" spans="1:57" x14ac:dyDescent="0.2">
      <c r="A33" s="406" t="s">
        <v>972</v>
      </c>
      <c r="B33" s="283" t="s">
        <v>973</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0</v>
      </c>
      <c r="BD33" s="5">
        <v>0</v>
      </c>
      <c r="BE33" s="5"/>
    </row>
    <row r="34" spans="1:57" x14ac:dyDescent="0.2">
      <c r="A34" s="404" t="s">
        <v>716</v>
      </c>
      <c r="B34" s="403" t="s">
        <v>717</v>
      </c>
      <c r="C34" s="277">
        <v>0</v>
      </c>
      <c r="D34" s="277">
        <v>0</v>
      </c>
      <c r="E34" s="277">
        <v>0</v>
      </c>
      <c r="F34" s="277">
        <v>0</v>
      </c>
      <c r="G34" s="277">
        <v>0</v>
      </c>
      <c r="H34" s="277">
        <v>0</v>
      </c>
      <c r="I34" s="277">
        <v>0</v>
      </c>
      <c r="J34" s="277">
        <v>0</v>
      </c>
      <c r="K34" s="277">
        <v>0</v>
      </c>
      <c r="L34" s="277">
        <v>0</v>
      </c>
      <c r="M34" s="277">
        <v>0</v>
      </c>
      <c r="N34" s="277">
        <v>0</v>
      </c>
      <c r="O34" s="277">
        <v>0</v>
      </c>
      <c r="P34" s="277">
        <v>0</v>
      </c>
      <c r="Q34" s="277">
        <v>0</v>
      </c>
      <c r="R34" s="277">
        <v>0</v>
      </c>
      <c r="S34" s="277">
        <v>0</v>
      </c>
      <c r="T34" s="277">
        <v>0</v>
      </c>
      <c r="U34" s="277">
        <v>0</v>
      </c>
      <c r="V34" s="277">
        <v>0</v>
      </c>
      <c r="W34" s="277">
        <v>0</v>
      </c>
      <c r="X34" s="277">
        <v>0</v>
      </c>
      <c r="Y34" s="277">
        <v>0</v>
      </c>
      <c r="Z34" s="277">
        <v>0</v>
      </c>
      <c r="AA34" s="277">
        <v>0</v>
      </c>
      <c r="AB34" s="277">
        <v>0</v>
      </c>
      <c r="AC34" s="277">
        <v>0</v>
      </c>
      <c r="AD34" s="277">
        <v>0</v>
      </c>
      <c r="AE34" s="277">
        <v>0</v>
      </c>
      <c r="AF34" s="277">
        <v>0</v>
      </c>
      <c r="AG34" s="277">
        <v>0</v>
      </c>
      <c r="AH34" s="277">
        <v>0</v>
      </c>
      <c r="AI34" s="277">
        <v>0</v>
      </c>
      <c r="AJ34" s="277">
        <v>0</v>
      </c>
      <c r="AK34" s="277">
        <v>0</v>
      </c>
      <c r="AL34" s="277">
        <v>0</v>
      </c>
      <c r="AM34" s="277">
        <v>0</v>
      </c>
      <c r="AN34" s="277">
        <v>0</v>
      </c>
      <c r="AO34" s="277">
        <v>0</v>
      </c>
      <c r="AP34" s="277">
        <v>0</v>
      </c>
      <c r="AQ34" s="277">
        <v>0</v>
      </c>
      <c r="AR34" s="277">
        <v>0</v>
      </c>
      <c r="AS34" s="277">
        <v>0</v>
      </c>
      <c r="AT34" s="277">
        <v>0</v>
      </c>
      <c r="AU34" s="277">
        <v>0</v>
      </c>
      <c r="AV34" s="277">
        <v>0</v>
      </c>
      <c r="AW34" s="277">
        <v>0</v>
      </c>
      <c r="AX34" s="277">
        <v>0</v>
      </c>
      <c r="AY34" s="277">
        <v>0</v>
      </c>
      <c r="AZ34" s="277">
        <v>0</v>
      </c>
      <c r="BA34" s="277">
        <v>0</v>
      </c>
      <c r="BB34" s="277">
        <v>0</v>
      </c>
      <c r="BC34" s="277">
        <v>0</v>
      </c>
      <c r="BD34" s="277">
        <v>0</v>
      </c>
      <c r="BE34" s="277"/>
    </row>
    <row r="35" spans="1:57" x14ac:dyDescent="0.2">
      <c r="A35" s="405" t="s">
        <v>974</v>
      </c>
      <c r="B35" s="283" t="s">
        <v>975</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c r="AS35" s="5">
        <v>0</v>
      </c>
      <c r="AT35" s="5">
        <v>0</v>
      </c>
      <c r="AU35" s="5">
        <v>0</v>
      </c>
      <c r="AV35" s="5">
        <v>0</v>
      </c>
      <c r="AW35" s="5">
        <v>0</v>
      </c>
      <c r="AX35" s="5">
        <v>0</v>
      </c>
      <c r="AY35" s="5">
        <v>0</v>
      </c>
      <c r="AZ35" s="5">
        <v>0</v>
      </c>
      <c r="BA35" s="5">
        <v>0</v>
      </c>
      <c r="BB35" s="5">
        <v>0</v>
      </c>
      <c r="BC35" s="5">
        <v>0</v>
      </c>
      <c r="BD35" s="5">
        <v>0</v>
      </c>
      <c r="BE35" s="5"/>
    </row>
    <row r="36" spans="1:57" x14ac:dyDescent="0.2">
      <c r="A36" s="406" t="s">
        <v>976</v>
      </c>
      <c r="B36" s="283" t="s">
        <v>977</v>
      </c>
      <c r="C36" s="5">
        <v>0</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v>0</v>
      </c>
      <c r="BE36" s="5"/>
    </row>
    <row r="37" spans="1:57" x14ac:dyDescent="0.2">
      <c r="A37" s="406" t="s">
        <v>984</v>
      </c>
      <c r="B37" s="283" t="s">
        <v>1221</v>
      </c>
      <c r="C37" s="5">
        <v>0</v>
      </c>
      <c r="D37" s="5">
        <v>0</v>
      </c>
      <c r="E37" s="5">
        <v>0</v>
      </c>
      <c r="F37" s="5">
        <v>0</v>
      </c>
      <c r="G37" s="5">
        <v>0</v>
      </c>
      <c r="H37" s="5">
        <v>0</v>
      </c>
      <c r="I37" s="5">
        <v>0</v>
      </c>
      <c r="J37" s="5">
        <v>0</v>
      </c>
      <c r="K37" s="5">
        <v>0</v>
      </c>
      <c r="L37" s="5">
        <v>0</v>
      </c>
      <c r="M37" s="5">
        <v>0</v>
      </c>
      <c r="N37" s="5">
        <v>0</v>
      </c>
      <c r="O37" s="5">
        <v>0</v>
      </c>
      <c r="P37" s="5">
        <v>0</v>
      </c>
      <c r="Q37" s="5">
        <v>0</v>
      </c>
      <c r="R37" s="5">
        <v>0</v>
      </c>
      <c r="S37" s="5">
        <v>0</v>
      </c>
      <c r="T37" s="5">
        <v>0</v>
      </c>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c r="AS37" s="5">
        <v>0</v>
      </c>
      <c r="AT37" s="5">
        <v>0</v>
      </c>
      <c r="AU37" s="5">
        <v>0</v>
      </c>
      <c r="AV37" s="5">
        <v>0</v>
      </c>
      <c r="AW37" s="5">
        <v>0</v>
      </c>
      <c r="AX37" s="5">
        <v>0</v>
      </c>
      <c r="AY37" s="5">
        <v>0</v>
      </c>
      <c r="AZ37" s="5">
        <v>0</v>
      </c>
      <c r="BA37" s="5">
        <v>0</v>
      </c>
      <c r="BB37" s="5">
        <v>0</v>
      </c>
      <c r="BC37" s="5">
        <v>0</v>
      </c>
      <c r="BD37" s="5">
        <v>0</v>
      </c>
      <c r="BE37" s="5"/>
    </row>
    <row r="38" spans="1:57" x14ac:dyDescent="0.2">
      <c r="A38" s="406" t="s">
        <v>986</v>
      </c>
      <c r="B38" s="283" t="s">
        <v>1222</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row>
    <row r="39" spans="1:57" x14ac:dyDescent="0.2">
      <c r="A39" s="406" t="s">
        <v>988</v>
      </c>
      <c r="B39" s="283" t="s">
        <v>1223</v>
      </c>
      <c r="C39" s="5">
        <v>0</v>
      </c>
      <c r="D39" s="5">
        <v>0</v>
      </c>
      <c r="E39" s="5">
        <v>0</v>
      </c>
      <c r="F39" s="5">
        <v>0</v>
      </c>
      <c r="G39" s="5">
        <v>0</v>
      </c>
      <c r="H39" s="5">
        <v>0</v>
      </c>
      <c r="I39" s="5">
        <v>0</v>
      </c>
      <c r="J39" s="5">
        <v>0</v>
      </c>
      <c r="K39" s="5">
        <v>0</v>
      </c>
      <c r="L39" s="5">
        <v>0</v>
      </c>
      <c r="M39" s="5">
        <v>0</v>
      </c>
      <c r="N39" s="5">
        <v>0</v>
      </c>
      <c r="O39" s="5">
        <v>0</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row>
    <row r="40" spans="1:57" x14ac:dyDescent="0.2">
      <c r="A40" s="405" t="s">
        <v>978</v>
      </c>
      <c r="B40" s="283" t="s">
        <v>979</v>
      </c>
      <c r="C40" s="5">
        <v>0</v>
      </c>
      <c r="D40" s="5">
        <v>0</v>
      </c>
      <c r="E40" s="5">
        <v>0</v>
      </c>
      <c r="F40" s="5">
        <v>0</v>
      </c>
      <c r="G40" s="5">
        <v>0</v>
      </c>
      <c r="H40" s="5">
        <v>0</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v>
      </c>
      <c r="BE40" s="5"/>
    </row>
    <row r="41" spans="1:57" x14ac:dyDescent="0.2">
      <c r="A41" s="406" t="s">
        <v>980</v>
      </c>
      <c r="B41" s="283" t="s">
        <v>981</v>
      </c>
      <c r="C41" s="5">
        <v>0</v>
      </c>
      <c r="D41" s="5">
        <v>0</v>
      </c>
      <c r="E41" s="5">
        <v>0</v>
      </c>
      <c r="F41" s="5">
        <v>0</v>
      </c>
      <c r="G41" s="5">
        <v>0</v>
      </c>
      <c r="H41" s="5">
        <v>0</v>
      </c>
      <c r="I41" s="5">
        <v>0</v>
      </c>
      <c r="J41" s="5">
        <v>0</v>
      </c>
      <c r="K41" s="5">
        <v>0</v>
      </c>
      <c r="L41" s="5">
        <v>0</v>
      </c>
      <c r="M41" s="5">
        <v>0</v>
      </c>
      <c r="N41" s="5">
        <v>0</v>
      </c>
      <c r="O41" s="5">
        <v>0</v>
      </c>
      <c r="P41" s="5">
        <v>0</v>
      </c>
      <c r="Q41" s="5">
        <v>0</v>
      </c>
      <c r="R41" s="5">
        <v>0</v>
      </c>
      <c r="S41" s="5">
        <v>0</v>
      </c>
      <c r="T41" s="5">
        <v>0</v>
      </c>
      <c r="U41" s="5">
        <v>0</v>
      </c>
      <c r="V41" s="5">
        <v>0</v>
      </c>
      <c r="W41" s="5">
        <v>0</v>
      </c>
      <c r="X41" s="5">
        <v>0</v>
      </c>
      <c r="Y41" s="5">
        <v>0</v>
      </c>
      <c r="Z41" s="5">
        <v>0</v>
      </c>
      <c r="AA41" s="5">
        <v>0</v>
      </c>
      <c r="AB41" s="5">
        <v>0</v>
      </c>
      <c r="AC41" s="5">
        <v>0</v>
      </c>
      <c r="AD41" s="5">
        <v>0</v>
      </c>
      <c r="AE41" s="5">
        <v>0</v>
      </c>
      <c r="AF41" s="5">
        <v>0</v>
      </c>
      <c r="AG41" s="5">
        <v>0</v>
      </c>
      <c r="AH41" s="5">
        <v>0</v>
      </c>
      <c r="AI41" s="5">
        <v>0</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v>0</v>
      </c>
      <c r="BA41" s="5">
        <v>0</v>
      </c>
      <c r="BB41" s="5">
        <v>0</v>
      </c>
      <c r="BC41" s="5">
        <v>0</v>
      </c>
      <c r="BD41" s="5">
        <v>0</v>
      </c>
      <c r="BE41" s="5"/>
    </row>
    <row r="42" spans="1:57" x14ac:dyDescent="0.2">
      <c r="A42" s="405" t="s">
        <v>982</v>
      </c>
      <c r="B42" s="283" t="s">
        <v>983</v>
      </c>
      <c r="C42" s="5">
        <v>0</v>
      </c>
      <c r="D42" s="5">
        <v>0</v>
      </c>
      <c r="E42" s="5">
        <v>0</v>
      </c>
      <c r="F42" s="5">
        <v>0</v>
      </c>
      <c r="G42" s="5">
        <v>0</v>
      </c>
      <c r="H42" s="5">
        <v>0</v>
      </c>
      <c r="I42" s="5">
        <v>0</v>
      </c>
      <c r="J42" s="5">
        <v>0</v>
      </c>
      <c r="K42" s="5">
        <v>0</v>
      </c>
      <c r="L42" s="5">
        <v>0</v>
      </c>
      <c r="M42" s="5">
        <v>0</v>
      </c>
      <c r="N42" s="5">
        <v>0</v>
      </c>
      <c r="O42" s="5">
        <v>0</v>
      </c>
      <c r="P42" s="5">
        <v>0</v>
      </c>
      <c r="Q42" s="5">
        <v>0</v>
      </c>
      <c r="R42" s="5">
        <v>0</v>
      </c>
      <c r="S42" s="5">
        <v>0</v>
      </c>
      <c r="T42" s="5">
        <v>0</v>
      </c>
      <c r="U42" s="5">
        <v>0</v>
      </c>
      <c r="V42" s="5">
        <v>0</v>
      </c>
      <c r="W42" s="5">
        <v>0</v>
      </c>
      <c r="X42" s="5">
        <v>0</v>
      </c>
      <c r="Y42" s="5">
        <v>0</v>
      </c>
      <c r="Z42" s="5">
        <v>0</v>
      </c>
      <c r="AA42" s="5">
        <v>0</v>
      </c>
      <c r="AB42" s="5">
        <v>0</v>
      </c>
      <c r="AC42" s="5">
        <v>0</v>
      </c>
      <c r="AD42" s="5">
        <v>0</v>
      </c>
      <c r="AE42" s="5">
        <v>0</v>
      </c>
      <c r="AF42" s="5">
        <v>0</v>
      </c>
      <c r="AG42" s="5">
        <v>0</v>
      </c>
      <c r="AH42" s="5">
        <v>0</v>
      </c>
      <c r="AI42" s="5">
        <v>0</v>
      </c>
      <c r="AJ42" s="5">
        <v>0</v>
      </c>
      <c r="AK42" s="5">
        <v>0</v>
      </c>
      <c r="AL42" s="5">
        <v>0</v>
      </c>
      <c r="AM42" s="5">
        <v>0</v>
      </c>
      <c r="AN42" s="5">
        <v>0</v>
      </c>
      <c r="AO42" s="5">
        <v>0</v>
      </c>
      <c r="AP42" s="5">
        <v>0</v>
      </c>
      <c r="AQ42" s="5">
        <v>0</v>
      </c>
      <c r="AR42" s="5">
        <v>0</v>
      </c>
      <c r="AS42" s="5">
        <v>0</v>
      </c>
      <c r="AT42" s="5">
        <v>0</v>
      </c>
      <c r="AU42" s="5">
        <v>0</v>
      </c>
      <c r="AV42" s="5">
        <v>0</v>
      </c>
      <c r="AW42" s="5">
        <v>0</v>
      </c>
      <c r="AX42" s="5">
        <v>0</v>
      </c>
      <c r="AY42" s="5">
        <v>0</v>
      </c>
      <c r="AZ42" s="5">
        <v>0</v>
      </c>
      <c r="BA42" s="5">
        <v>0</v>
      </c>
      <c r="BB42" s="5">
        <v>0</v>
      </c>
      <c r="BC42" s="5">
        <v>0</v>
      </c>
      <c r="BD42" s="5">
        <v>0</v>
      </c>
      <c r="BE42" s="5"/>
    </row>
    <row r="43" spans="1:57" x14ac:dyDescent="0.2">
      <c r="A43" s="406" t="s">
        <v>990</v>
      </c>
      <c r="B43" s="283" t="s">
        <v>985</v>
      </c>
      <c r="C43" s="5">
        <v>0</v>
      </c>
      <c r="D43" s="5">
        <v>0</v>
      </c>
      <c r="E43" s="5">
        <v>0</v>
      </c>
      <c r="F43" s="5">
        <v>0</v>
      </c>
      <c r="G43" s="5">
        <v>0</v>
      </c>
      <c r="H43" s="5">
        <v>0</v>
      </c>
      <c r="I43" s="5">
        <v>0</v>
      </c>
      <c r="J43" s="5">
        <v>0</v>
      </c>
      <c r="K43" s="5">
        <v>0</v>
      </c>
      <c r="L43" s="5">
        <v>0</v>
      </c>
      <c r="M43" s="5">
        <v>0</v>
      </c>
      <c r="N43" s="5">
        <v>0</v>
      </c>
      <c r="O43" s="5">
        <v>0</v>
      </c>
      <c r="P43" s="5">
        <v>0</v>
      </c>
      <c r="Q43" s="5">
        <v>0</v>
      </c>
      <c r="R43" s="5">
        <v>0</v>
      </c>
      <c r="S43" s="5">
        <v>0</v>
      </c>
      <c r="T43" s="5">
        <v>0</v>
      </c>
      <c r="U43" s="5">
        <v>0</v>
      </c>
      <c r="V43" s="5">
        <v>0</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0</v>
      </c>
      <c r="AQ43" s="5">
        <v>0</v>
      </c>
      <c r="AR43" s="5">
        <v>0</v>
      </c>
      <c r="AS43" s="5">
        <v>0</v>
      </c>
      <c r="AT43" s="5">
        <v>0</v>
      </c>
      <c r="AU43" s="5">
        <v>0</v>
      </c>
      <c r="AV43" s="5">
        <v>0</v>
      </c>
      <c r="AW43" s="5">
        <v>0</v>
      </c>
      <c r="AX43" s="5">
        <v>0</v>
      </c>
      <c r="AY43" s="5">
        <v>0</v>
      </c>
      <c r="AZ43" s="5">
        <v>0</v>
      </c>
      <c r="BA43" s="5">
        <v>0</v>
      </c>
      <c r="BB43" s="5">
        <v>0</v>
      </c>
      <c r="BC43" s="5">
        <v>0</v>
      </c>
      <c r="BD43" s="5">
        <v>0</v>
      </c>
      <c r="BE43" s="5"/>
    </row>
    <row r="44" spans="1:57" x14ac:dyDescent="0.2">
      <c r="A44" s="406" t="s">
        <v>992</v>
      </c>
      <c r="B44" s="283" t="s">
        <v>987</v>
      </c>
      <c r="C44" s="5">
        <v>0</v>
      </c>
      <c r="D44" s="5">
        <v>0</v>
      </c>
      <c r="E44" s="5">
        <v>0</v>
      </c>
      <c r="F44" s="5">
        <v>0</v>
      </c>
      <c r="G44" s="5">
        <v>0</v>
      </c>
      <c r="H44" s="5">
        <v>0</v>
      </c>
      <c r="I44" s="5">
        <v>0</v>
      </c>
      <c r="J44" s="5">
        <v>0</v>
      </c>
      <c r="K44" s="5">
        <v>0</v>
      </c>
      <c r="L44" s="5">
        <v>0</v>
      </c>
      <c r="M44" s="5">
        <v>0</v>
      </c>
      <c r="N44" s="5">
        <v>0</v>
      </c>
      <c r="O44" s="5">
        <v>0</v>
      </c>
      <c r="P44" s="5">
        <v>0</v>
      </c>
      <c r="Q44" s="5">
        <v>0</v>
      </c>
      <c r="R44" s="5">
        <v>0</v>
      </c>
      <c r="S44" s="5">
        <v>0</v>
      </c>
      <c r="T44" s="5">
        <v>0</v>
      </c>
      <c r="U44" s="5">
        <v>0</v>
      </c>
      <c r="V44" s="5">
        <v>0</v>
      </c>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c r="AQ44" s="5">
        <v>0</v>
      </c>
      <c r="AR44" s="5">
        <v>0</v>
      </c>
      <c r="AS44" s="5">
        <v>0</v>
      </c>
      <c r="AT44" s="5">
        <v>0</v>
      </c>
      <c r="AU44" s="5">
        <v>0</v>
      </c>
      <c r="AV44" s="5">
        <v>0</v>
      </c>
      <c r="AW44" s="5">
        <v>0</v>
      </c>
      <c r="AX44" s="5">
        <v>0</v>
      </c>
      <c r="AY44" s="5">
        <v>0</v>
      </c>
      <c r="AZ44" s="5">
        <v>0</v>
      </c>
      <c r="BA44" s="5">
        <v>0</v>
      </c>
      <c r="BB44" s="5">
        <v>0</v>
      </c>
      <c r="BC44" s="5">
        <v>0</v>
      </c>
      <c r="BD44" s="5">
        <v>0</v>
      </c>
      <c r="BE44" s="5"/>
    </row>
    <row r="45" spans="1:57" x14ac:dyDescent="0.2">
      <c r="A45" s="406" t="s">
        <v>993</v>
      </c>
      <c r="B45" s="283" t="s">
        <v>989</v>
      </c>
      <c r="C45" s="5">
        <v>0</v>
      </c>
      <c r="D45" s="5">
        <v>0</v>
      </c>
      <c r="E45" s="5">
        <v>0</v>
      </c>
      <c r="F45" s="5">
        <v>0</v>
      </c>
      <c r="G45" s="5">
        <v>0</v>
      </c>
      <c r="H45" s="5">
        <v>0</v>
      </c>
      <c r="I45" s="5">
        <v>0</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row>
    <row r="46" spans="1:57" x14ac:dyDescent="0.2">
      <c r="A46" s="406" t="s">
        <v>994</v>
      </c>
      <c r="B46" s="283" t="s">
        <v>991</v>
      </c>
      <c r="C46" s="5">
        <v>0</v>
      </c>
      <c r="D46" s="5">
        <v>0</v>
      </c>
      <c r="E46" s="5">
        <v>0</v>
      </c>
      <c r="F46" s="5">
        <v>0</v>
      </c>
      <c r="G46" s="5">
        <v>0</v>
      </c>
      <c r="H46" s="5">
        <v>0</v>
      </c>
      <c r="I46" s="5">
        <v>0</v>
      </c>
      <c r="J46" s="5">
        <v>0</v>
      </c>
      <c r="K46" s="5">
        <v>0</v>
      </c>
      <c r="L46" s="5">
        <v>0</v>
      </c>
      <c r="M46" s="5">
        <v>0</v>
      </c>
      <c r="N46" s="5">
        <v>0</v>
      </c>
      <c r="O46" s="5">
        <v>0</v>
      </c>
      <c r="P46" s="5">
        <v>0</v>
      </c>
      <c r="Q46" s="5">
        <v>0</v>
      </c>
      <c r="R46" s="5">
        <v>0</v>
      </c>
      <c r="S46" s="5">
        <v>0</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0</v>
      </c>
      <c r="AT46" s="5">
        <v>0</v>
      </c>
      <c r="AU46" s="5">
        <v>0</v>
      </c>
      <c r="AV46" s="5">
        <v>0</v>
      </c>
      <c r="AW46" s="5">
        <v>0</v>
      </c>
      <c r="AX46" s="5">
        <v>0</v>
      </c>
      <c r="AY46" s="5">
        <v>0</v>
      </c>
      <c r="AZ46" s="5">
        <v>0</v>
      </c>
      <c r="BA46" s="5">
        <v>0</v>
      </c>
      <c r="BB46" s="5">
        <v>0</v>
      </c>
      <c r="BC46" s="5">
        <v>0</v>
      </c>
      <c r="BD46" s="5">
        <v>0</v>
      </c>
      <c r="BE46" s="5"/>
    </row>
    <row r="47" spans="1:57" x14ac:dyDescent="0.2">
      <c r="A47" s="405" t="s">
        <v>995</v>
      </c>
      <c r="B47" s="283" t="s">
        <v>996</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row>
    <row r="48" spans="1:57" x14ac:dyDescent="0.2">
      <c r="A48" s="405" t="s">
        <v>997</v>
      </c>
      <c r="B48" s="283" t="s">
        <v>998</v>
      </c>
      <c r="C48" s="5">
        <v>0</v>
      </c>
      <c r="D48" s="5">
        <v>0</v>
      </c>
      <c r="E48" s="5">
        <v>0</v>
      </c>
      <c r="F48" s="5">
        <v>0</v>
      </c>
      <c r="G48" s="5">
        <v>0</v>
      </c>
      <c r="H48" s="5">
        <v>0</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v>
      </c>
      <c r="AV48" s="5">
        <v>0</v>
      </c>
      <c r="AW48" s="5">
        <v>0</v>
      </c>
      <c r="AX48" s="5">
        <v>0</v>
      </c>
      <c r="AY48" s="5">
        <v>0</v>
      </c>
      <c r="AZ48" s="5">
        <v>0</v>
      </c>
      <c r="BA48" s="5">
        <v>0</v>
      </c>
      <c r="BB48" s="5">
        <v>0</v>
      </c>
      <c r="BC48" s="5">
        <v>0</v>
      </c>
      <c r="BD48" s="5">
        <v>0</v>
      </c>
      <c r="BE48" s="5"/>
    </row>
    <row r="49" spans="1:57" x14ac:dyDescent="0.2">
      <c r="A49" s="406" t="s">
        <v>999</v>
      </c>
      <c r="B49" s="283" t="s">
        <v>1000</v>
      </c>
      <c r="C49" s="5">
        <v>0</v>
      </c>
      <c r="D49" s="5">
        <v>0</v>
      </c>
      <c r="E49" s="5">
        <v>0</v>
      </c>
      <c r="F49" s="5">
        <v>0</v>
      </c>
      <c r="G49" s="5">
        <v>0</v>
      </c>
      <c r="H49" s="5">
        <v>0</v>
      </c>
      <c r="I49" s="5">
        <v>0</v>
      </c>
      <c r="J49" s="5">
        <v>0</v>
      </c>
      <c r="K49" s="5">
        <v>0</v>
      </c>
      <c r="L49" s="5">
        <v>0</v>
      </c>
      <c r="M49" s="5">
        <v>0</v>
      </c>
      <c r="N49" s="5">
        <v>0</v>
      </c>
      <c r="O49" s="5">
        <v>0</v>
      </c>
      <c r="P49" s="5">
        <v>0</v>
      </c>
      <c r="Q49" s="5">
        <v>0</v>
      </c>
      <c r="R49" s="5">
        <v>0</v>
      </c>
      <c r="S49" s="5">
        <v>0</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v>
      </c>
      <c r="AV49" s="5">
        <v>0</v>
      </c>
      <c r="AW49" s="5">
        <v>0</v>
      </c>
      <c r="AX49" s="5">
        <v>0</v>
      </c>
      <c r="AY49" s="5">
        <v>0</v>
      </c>
      <c r="AZ49" s="5">
        <v>0</v>
      </c>
      <c r="BA49" s="5">
        <v>0</v>
      </c>
      <c r="BB49" s="5">
        <v>0</v>
      </c>
      <c r="BC49" s="5">
        <v>0</v>
      </c>
      <c r="BD49" s="5">
        <v>0</v>
      </c>
      <c r="BE49" s="5"/>
    </row>
    <row r="50" spans="1:57" x14ac:dyDescent="0.2">
      <c r="A50" s="405" t="s">
        <v>1001</v>
      </c>
      <c r="B50" s="283" t="s">
        <v>1002</v>
      </c>
      <c r="C50" s="5">
        <v>0</v>
      </c>
      <c r="D50" s="5">
        <v>0</v>
      </c>
      <c r="E50" s="5">
        <v>0</v>
      </c>
      <c r="F50" s="5">
        <v>0</v>
      </c>
      <c r="G50" s="5">
        <v>0</v>
      </c>
      <c r="H50" s="5">
        <v>0</v>
      </c>
      <c r="I50" s="5">
        <v>0</v>
      </c>
      <c r="J50" s="5">
        <v>0</v>
      </c>
      <c r="K50" s="5">
        <v>0</v>
      </c>
      <c r="L50" s="5">
        <v>0</v>
      </c>
      <c r="M50" s="5">
        <v>0</v>
      </c>
      <c r="N50" s="5">
        <v>0</v>
      </c>
      <c r="O50" s="5">
        <v>0</v>
      </c>
      <c r="P50" s="5">
        <v>0</v>
      </c>
      <c r="Q50" s="5">
        <v>0</v>
      </c>
      <c r="R50" s="5">
        <v>0</v>
      </c>
      <c r="S50" s="5">
        <v>0</v>
      </c>
      <c r="T50" s="5">
        <v>0</v>
      </c>
      <c r="U50" s="5">
        <v>0</v>
      </c>
      <c r="V50" s="5">
        <v>0</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c r="BB50" s="5">
        <v>0</v>
      </c>
      <c r="BC50" s="5">
        <v>0</v>
      </c>
      <c r="BD50" s="5">
        <v>0</v>
      </c>
      <c r="BE50" s="5"/>
    </row>
    <row r="51" spans="1:57" x14ac:dyDescent="0.2">
      <c r="A51" s="406" t="s">
        <v>1003</v>
      </c>
      <c r="B51" s="283" t="s">
        <v>1004</v>
      </c>
      <c r="C51" s="5">
        <v>0</v>
      </c>
      <c r="D51" s="5">
        <v>0</v>
      </c>
      <c r="E51" s="5">
        <v>0</v>
      </c>
      <c r="F51" s="5">
        <v>0</v>
      </c>
      <c r="G51" s="5">
        <v>0</v>
      </c>
      <c r="H51" s="5">
        <v>0</v>
      </c>
      <c r="I51" s="5">
        <v>0</v>
      </c>
      <c r="J51" s="5">
        <v>0</v>
      </c>
      <c r="K51" s="5">
        <v>0</v>
      </c>
      <c r="L51" s="5">
        <v>0</v>
      </c>
      <c r="M51" s="5">
        <v>0</v>
      </c>
      <c r="N51" s="5">
        <v>0</v>
      </c>
      <c r="O51" s="5">
        <v>0</v>
      </c>
      <c r="P51" s="5">
        <v>0</v>
      </c>
      <c r="Q51" s="5">
        <v>0</v>
      </c>
      <c r="R51" s="5">
        <v>0</v>
      </c>
      <c r="S51" s="5">
        <v>0</v>
      </c>
      <c r="T51" s="5">
        <v>0</v>
      </c>
      <c r="U51" s="5">
        <v>0</v>
      </c>
      <c r="V51" s="5">
        <v>0</v>
      </c>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0</v>
      </c>
      <c r="AR51" s="5">
        <v>0</v>
      </c>
      <c r="AS51" s="5">
        <v>0</v>
      </c>
      <c r="AT51" s="5">
        <v>0</v>
      </c>
      <c r="AU51" s="5">
        <v>0</v>
      </c>
      <c r="AV51" s="5">
        <v>0</v>
      </c>
      <c r="AW51" s="5">
        <v>0</v>
      </c>
      <c r="AX51" s="5">
        <v>0</v>
      </c>
      <c r="AY51" s="5">
        <v>0</v>
      </c>
      <c r="AZ51" s="5">
        <v>0</v>
      </c>
      <c r="BA51" s="5">
        <v>0</v>
      </c>
      <c r="BB51" s="5">
        <v>0</v>
      </c>
      <c r="BC51" s="5">
        <v>0</v>
      </c>
      <c r="BD51" s="5">
        <v>0</v>
      </c>
      <c r="BE51" s="5"/>
    </row>
    <row r="52" spans="1:57" x14ac:dyDescent="0.2">
      <c r="A52" s="406" t="s">
        <v>1005</v>
      </c>
      <c r="B52" s="283" t="s">
        <v>1006</v>
      </c>
      <c r="C52" s="5">
        <v>0</v>
      </c>
      <c r="D52" s="5">
        <v>0</v>
      </c>
      <c r="E52" s="5">
        <v>0</v>
      </c>
      <c r="F52" s="5">
        <v>0</v>
      </c>
      <c r="G52" s="5">
        <v>0</v>
      </c>
      <c r="H52" s="5">
        <v>0</v>
      </c>
      <c r="I52" s="5">
        <v>0</v>
      </c>
      <c r="J52" s="5">
        <v>0</v>
      </c>
      <c r="K52" s="5">
        <v>0</v>
      </c>
      <c r="L52" s="5">
        <v>0</v>
      </c>
      <c r="M52" s="5">
        <v>0</v>
      </c>
      <c r="N52" s="5">
        <v>0</v>
      </c>
      <c r="O52" s="5">
        <v>0</v>
      </c>
      <c r="P52" s="5">
        <v>0</v>
      </c>
      <c r="Q52" s="5">
        <v>0</v>
      </c>
      <c r="R52" s="5">
        <v>0</v>
      </c>
      <c r="S52" s="5">
        <v>0</v>
      </c>
      <c r="T52" s="5">
        <v>0</v>
      </c>
      <c r="U52" s="5">
        <v>0</v>
      </c>
      <c r="V52" s="5">
        <v>0</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c r="AQ52" s="5">
        <v>0</v>
      </c>
      <c r="AR52" s="5">
        <v>0</v>
      </c>
      <c r="AS52" s="5">
        <v>0</v>
      </c>
      <c r="AT52" s="5">
        <v>0</v>
      </c>
      <c r="AU52" s="5">
        <v>0</v>
      </c>
      <c r="AV52" s="5">
        <v>0</v>
      </c>
      <c r="AW52" s="5">
        <v>0</v>
      </c>
      <c r="AX52" s="5">
        <v>0</v>
      </c>
      <c r="AY52" s="5">
        <v>0</v>
      </c>
      <c r="AZ52" s="5">
        <v>0</v>
      </c>
      <c r="BA52" s="5">
        <v>0</v>
      </c>
      <c r="BB52" s="5">
        <v>0</v>
      </c>
      <c r="BC52" s="5">
        <v>0</v>
      </c>
      <c r="BD52" s="5">
        <v>0</v>
      </c>
      <c r="BE52" s="5"/>
    </row>
    <row r="53" spans="1:57" x14ac:dyDescent="0.2">
      <c r="A53" s="406" t="s">
        <v>1007</v>
      </c>
      <c r="B53" s="283" t="s">
        <v>1008</v>
      </c>
      <c r="C53" s="5">
        <v>0</v>
      </c>
      <c r="D53" s="5">
        <v>0</v>
      </c>
      <c r="E53" s="5">
        <v>0</v>
      </c>
      <c r="F53" s="5">
        <v>0</v>
      </c>
      <c r="G53" s="5">
        <v>0</v>
      </c>
      <c r="H53" s="5">
        <v>0</v>
      </c>
      <c r="I53" s="5">
        <v>0</v>
      </c>
      <c r="J53" s="5">
        <v>0</v>
      </c>
      <c r="K53" s="5">
        <v>0</v>
      </c>
      <c r="L53" s="5">
        <v>0</v>
      </c>
      <c r="M53" s="5">
        <v>0</v>
      </c>
      <c r="N53" s="5">
        <v>0</v>
      </c>
      <c r="O53" s="5">
        <v>0</v>
      </c>
      <c r="P53" s="5">
        <v>0</v>
      </c>
      <c r="Q53" s="5">
        <v>0</v>
      </c>
      <c r="R53" s="5">
        <v>0</v>
      </c>
      <c r="S53" s="5">
        <v>0</v>
      </c>
      <c r="T53" s="5">
        <v>0</v>
      </c>
      <c r="U53" s="5">
        <v>0</v>
      </c>
      <c r="V53" s="5">
        <v>0</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c r="AQ53" s="5">
        <v>0</v>
      </c>
      <c r="AR53" s="5">
        <v>0</v>
      </c>
      <c r="AS53" s="5">
        <v>0</v>
      </c>
      <c r="AT53" s="5">
        <v>0</v>
      </c>
      <c r="AU53" s="5">
        <v>0</v>
      </c>
      <c r="AV53" s="5">
        <v>0</v>
      </c>
      <c r="AW53" s="5">
        <v>0</v>
      </c>
      <c r="AX53" s="5">
        <v>0</v>
      </c>
      <c r="AY53" s="5">
        <v>0</v>
      </c>
      <c r="AZ53" s="5">
        <v>0</v>
      </c>
      <c r="BA53" s="5">
        <v>0</v>
      </c>
      <c r="BB53" s="5">
        <v>0</v>
      </c>
      <c r="BC53" s="5">
        <v>0</v>
      </c>
      <c r="BD53" s="5">
        <v>0</v>
      </c>
      <c r="BE53" s="5"/>
    </row>
    <row r="54" spans="1:57" x14ac:dyDescent="0.2">
      <c r="A54" s="406" t="s">
        <v>1009</v>
      </c>
      <c r="B54" s="283" t="s">
        <v>1010</v>
      </c>
      <c r="C54" s="5">
        <v>0</v>
      </c>
      <c r="D54" s="5">
        <v>0</v>
      </c>
      <c r="E54" s="5">
        <v>0</v>
      </c>
      <c r="F54" s="5">
        <v>0</v>
      </c>
      <c r="G54" s="5">
        <v>0</v>
      </c>
      <c r="H54" s="5">
        <v>0</v>
      </c>
      <c r="I54" s="5">
        <v>0</v>
      </c>
      <c r="J54" s="5">
        <v>0</v>
      </c>
      <c r="K54" s="5">
        <v>0</v>
      </c>
      <c r="L54" s="5">
        <v>0</v>
      </c>
      <c r="M54" s="5">
        <v>0</v>
      </c>
      <c r="N54" s="5">
        <v>0</v>
      </c>
      <c r="O54" s="5">
        <v>0</v>
      </c>
      <c r="P54" s="5">
        <v>0</v>
      </c>
      <c r="Q54" s="5">
        <v>0</v>
      </c>
      <c r="R54" s="5">
        <v>0</v>
      </c>
      <c r="S54" s="5">
        <v>0</v>
      </c>
      <c r="T54" s="5">
        <v>0</v>
      </c>
      <c r="U54" s="5">
        <v>0</v>
      </c>
      <c r="V54" s="5">
        <v>0</v>
      </c>
      <c r="W54" s="5">
        <v>0</v>
      </c>
      <c r="X54" s="5">
        <v>0</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5">
        <v>0</v>
      </c>
      <c r="AQ54" s="5">
        <v>0</v>
      </c>
      <c r="AR54" s="5">
        <v>0</v>
      </c>
      <c r="AS54" s="5">
        <v>0</v>
      </c>
      <c r="AT54" s="5">
        <v>0</v>
      </c>
      <c r="AU54" s="5">
        <v>0</v>
      </c>
      <c r="AV54" s="5">
        <v>0</v>
      </c>
      <c r="AW54" s="5">
        <v>0</v>
      </c>
      <c r="AX54" s="5">
        <v>0</v>
      </c>
      <c r="AY54" s="5">
        <v>0</v>
      </c>
      <c r="AZ54" s="5">
        <v>0</v>
      </c>
      <c r="BA54" s="5">
        <v>0</v>
      </c>
      <c r="BB54" s="5">
        <v>0</v>
      </c>
      <c r="BC54" s="5">
        <v>0</v>
      </c>
      <c r="BD54" s="5">
        <v>0</v>
      </c>
      <c r="BE54" s="5"/>
    </row>
    <row r="55" spans="1:57" x14ac:dyDescent="0.2">
      <c r="A55" s="405" t="s">
        <v>1011</v>
      </c>
      <c r="B55" s="283" t="s">
        <v>1012</v>
      </c>
      <c r="C55" s="5">
        <v>0</v>
      </c>
      <c r="D55" s="5">
        <v>0</v>
      </c>
      <c r="E55" s="5">
        <v>0</v>
      </c>
      <c r="F55" s="5">
        <v>0</v>
      </c>
      <c r="G55" s="5">
        <v>0</v>
      </c>
      <c r="H55" s="5">
        <v>0</v>
      </c>
      <c r="I55" s="5">
        <v>0</v>
      </c>
      <c r="J55" s="5">
        <v>0</v>
      </c>
      <c r="K55" s="5">
        <v>0</v>
      </c>
      <c r="L55" s="5">
        <v>0</v>
      </c>
      <c r="M55" s="5">
        <v>0</v>
      </c>
      <c r="N55" s="5">
        <v>0</v>
      </c>
      <c r="O55" s="5">
        <v>0</v>
      </c>
      <c r="P55" s="5">
        <v>0</v>
      </c>
      <c r="Q55" s="5">
        <v>0</v>
      </c>
      <c r="R55" s="5">
        <v>0</v>
      </c>
      <c r="S55" s="5">
        <v>0</v>
      </c>
      <c r="T55" s="5">
        <v>0</v>
      </c>
      <c r="U55" s="5">
        <v>0</v>
      </c>
      <c r="V55" s="5">
        <v>0</v>
      </c>
      <c r="W55" s="5">
        <v>0</v>
      </c>
      <c r="X55" s="5">
        <v>0</v>
      </c>
      <c r="Y55" s="5">
        <v>0</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c r="AQ55" s="5">
        <v>0</v>
      </c>
      <c r="AR55" s="5">
        <v>0</v>
      </c>
      <c r="AS55" s="5">
        <v>0</v>
      </c>
      <c r="AT55" s="5">
        <v>0</v>
      </c>
      <c r="AU55" s="5">
        <v>0</v>
      </c>
      <c r="AV55" s="5">
        <v>0</v>
      </c>
      <c r="AW55" s="5">
        <v>0</v>
      </c>
      <c r="AX55" s="5">
        <v>0</v>
      </c>
      <c r="AY55" s="5">
        <v>0</v>
      </c>
      <c r="AZ55" s="5">
        <v>0</v>
      </c>
      <c r="BA55" s="5">
        <v>0</v>
      </c>
      <c r="BB55" s="5">
        <v>0</v>
      </c>
      <c r="BC55" s="5">
        <v>0</v>
      </c>
      <c r="BD55" s="5">
        <v>0</v>
      </c>
      <c r="BE55" s="5"/>
    </row>
    <row r="56" spans="1:57" x14ac:dyDescent="0.2">
      <c r="A56" s="406" t="s">
        <v>1013</v>
      </c>
      <c r="B56" s="283" t="s">
        <v>1014</v>
      </c>
      <c r="C56" s="5">
        <v>0</v>
      </c>
      <c r="D56" s="5">
        <v>0</v>
      </c>
      <c r="E56" s="5">
        <v>0</v>
      </c>
      <c r="F56" s="5">
        <v>0</v>
      </c>
      <c r="G56" s="5">
        <v>0</v>
      </c>
      <c r="H56" s="5">
        <v>0</v>
      </c>
      <c r="I56" s="5">
        <v>0</v>
      </c>
      <c r="J56" s="5">
        <v>0</v>
      </c>
      <c r="K56" s="5">
        <v>0</v>
      </c>
      <c r="L56" s="5">
        <v>0</v>
      </c>
      <c r="M56" s="5">
        <v>0</v>
      </c>
      <c r="N56" s="5">
        <v>0</v>
      </c>
      <c r="O56" s="5">
        <v>0</v>
      </c>
      <c r="P56" s="5">
        <v>0</v>
      </c>
      <c r="Q56" s="5">
        <v>0</v>
      </c>
      <c r="R56" s="5">
        <v>0</v>
      </c>
      <c r="S56" s="5">
        <v>0</v>
      </c>
      <c r="T56" s="5">
        <v>0</v>
      </c>
      <c r="U56" s="5">
        <v>0</v>
      </c>
      <c r="V56" s="5">
        <v>0</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v>0</v>
      </c>
      <c r="BA56" s="5">
        <v>0</v>
      </c>
      <c r="BB56" s="5">
        <v>0</v>
      </c>
      <c r="BC56" s="5">
        <v>0</v>
      </c>
      <c r="BD56" s="5">
        <v>0</v>
      </c>
      <c r="BE56" s="5"/>
    </row>
    <row r="57" spans="1:57" ht="24" x14ac:dyDescent="0.2">
      <c r="A57" s="406" t="s">
        <v>1359</v>
      </c>
      <c r="B57" s="283" t="s">
        <v>1360</v>
      </c>
      <c r="C57" s="5">
        <v>0</v>
      </c>
      <c r="D57" s="5">
        <v>0</v>
      </c>
      <c r="E57" s="5">
        <v>0</v>
      </c>
      <c r="F57" s="5">
        <v>0</v>
      </c>
      <c r="G57" s="5">
        <v>0</v>
      </c>
      <c r="H57" s="5">
        <v>0</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v>0</v>
      </c>
      <c r="BA57" s="5">
        <v>0</v>
      </c>
      <c r="BB57" s="5">
        <v>0</v>
      </c>
      <c r="BC57" s="5">
        <v>0</v>
      </c>
      <c r="BD57" s="5">
        <v>0</v>
      </c>
      <c r="BE57" s="5"/>
    </row>
    <row r="58" spans="1:57" x14ac:dyDescent="0.2">
      <c r="A58" s="405" t="s">
        <v>1015</v>
      </c>
      <c r="B58" s="283" t="s">
        <v>1016</v>
      </c>
      <c r="C58" s="5">
        <v>0</v>
      </c>
      <c r="D58" s="5">
        <v>0</v>
      </c>
      <c r="E58" s="5">
        <v>0</v>
      </c>
      <c r="F58" s="5">
        <v>0</v>
      </c>
      <c r="G58" s="5">
        <v>0</v>
      </c>
      <c r="H58" s="5">
        <v>0</v>
      </c>
      <c r="I58" s="5">
        <v>0</v>
      </c>
      <c r="J58" s="5">
        <v>0</v>
      </c>
      <c r="K58" s="5">
        <v>0</v>
      </c>
      <c r="L58" s="5">
        <v>0</v>
      </c>
      <c r="M58" s="5">
        <v>0</v>
      </c>
      <c r="N58" s="5">
        <v>0</v>
      </c>
      <c r="O58" s="5">
        <v>0</v>
      </c>
      <c r="P58" s="5">
        <v>0</v>
      </c>
      <c r="Q58" s="5">
        <v>0</v>
      </c>
      <c r="R58" s="5">
        <v>0</v>
      </c>
      <c r="S58" s="5">
        <v>0</v>
      </c>
      <c r="T58" s="5">
        <v>0</v>
      </c>
      <c r="U58" s="5">
        <v>0</v>
      </c>
      <c r="V58" s="5">
        <v>0</v>
      </c>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c r="AQ58" s="5">
        <v>0</v>
      </c>
      <c r="AR58" s="5">
        <v>0</v>
      </c>
      <c r="AS58" s="5">
        <v>0</v>
      </c>
      <c r="AT58" s="5">
        <v>0</v>
      </c>
      <c r="AU58" s="5">
        <v>0</v>
      </c>
      <c r="AV58" s="5">
        <v>0</v>
      </c>
      <c r="AW58" s="5">
        <v>0</v>
      </c>
      <c r="AX58" s="5">
        <v>0</v>
      </c>
      <c r="AY58" s="5">
        <v>0</v>
      </c>
      <c r="AZ58" s="5">
        <v>0</v>
      </c>
      <c r="BA58" s="5">
        <v>0</v>
      </c>
      <c r="BB58" s="5">
        <v>0</v>
      </c>
      <c r="BC58" s="5">
        <v>0</v>
      </c>
      <c r="BD58" s="5">
        <v>0</v>
      </c>
      <c r="BE58" s="5"/>
    </row>
    <row r="59" spans="1:57" x14ac:dyDescent="0.2">
      <c r="A59" s="406" t="s">
        <v>1017</v>
      </c>
      <c r="B59" s="283" t="s">
        <v>1018</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v>
      </c>
      <c r="U59" s="5">
        <v>0</v>
      </c>
      <c r="V59" s="5">
        <v>0</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v>
      </c>
      <c r="AV59" s="5">
        <v>0</v>
      </c>
      <c r="AW59" s="5">
        <v>0</v>
      </c>
      <c r="AX59" s="5">
        <v>0</v>
      </c>
      <c r="AY59" s="5">
        <v>0</v>
      </c>
      <c r="AZ59" s="5">
        <v>0</v>
      </c>
      <c r="BA59" s="5">
        <v>0</v>
      </c>
      <c r="BB59" s="5">
        <v>0</v>
      </c>
      <c r="BC59" s="5">
        <v>0</v>
      </c>
      <c r="BD59" s="5">
        <v>0</v>
      </c>
      <c r="BE59" s="5"/>
    </row>
    <row r="60" spans="1:57" x14ac:dyDescent="0.2">
      <c r="A60" s="406" t="s">
        <v>1019</v>
      </c>
      <c r="B60" s="283" t="s">
        <v>1020</v>
      </c>
      <c r="C60" s="5">
        <v>0</v>
      </c>
      <c r="D60" s="5">
        <v>0</v>
      </c>
      <c r="E60" s="5">
        <v>0</v>
      </c>
      <c r="F60" s="5">
        <v>0</v>
      </c>
      <c r="G60" s="5">
        <v>0</v>
      </c>
      <c r="H60" s="5">
        <v>0</v>
      </c>
      <c r="I60" s="5">
        <v>0</v>
      </c>
      <c r="J60" s="5">
        <v>0</v>
      </c>
      <c r="K60" s="5">
        <v>0</v>
      </c>
      <c r="L60" s="5">
        <v>0</v>
      </c>
      <c r="M60" s="5">
        <v>0</v>
      </c>
      <c r="N60" s="5">
        <v>0</v>
      </c>
      <c r="O60" s="5">
        <v>0</v>
      </c>
      <c r="P60" s="5">
        <v>0</v>
      </c>
      <c r="Q60" s="5">
        <v>0</v>
      </c>
      <c r="R60" s="5">
        <v>0</v>
      </c>
      <c r="S60" s="5">
        <v>0</v>
      </c>
      <c r="T60" s="5">
        <v>0</v>
      </c>
      <c r="U60" s="5">
        <v>0</v>
      </c>
      <c r="V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v>0</v>
      </c>
      <c r="BA60" s="5">
        <v>0</v>
      </c>
      <c r="BB60" s="5">
        <v>0</v>
      </c>
      <c r="BC60" s="5">
        <v>0</v>
      </c>
      <c r="BD60" s="5">
        <v>0</v>
      </c>
      <c r="BE60" s="5"/>
    </row>
    <row r="61" spans="1:57" x14ac:dyDescent="0.2">
      <c r="A61" s="406" t="s">
        <v>1021</v>
      </c>
      <c r="B61" s="283" t="s">
        <v>1022</v>
      </c>
      <c r="C61" s="5">
        <v>0</v>
      </c>
      <c r="D61" s="5">
        <v>0</v>
      </c>
      <c r="E61" s="5">
        <v>0</v>
      </c>
      <c r="F61" s="5">
        <v>0</v>
      </c>
      <c r="G61" s="5">
        <v>0</v>
      </c>
      <c r="H61" s="5">
        <v>0</v>
      </c>
      <c r="I61" s="5">
        <v>0</v>
      </c>
      <c r="J61" s="5">
        <v>0</v>
      </c>
      <c r="K61" s="5">
        <v>0</v>
      </c>
      <c r="L61" s="5">
        <v>0</v>
      </c>
      <c r="M61" s="5">
        <v>0</v>
      </c>
      <c r="N61" s="5">
        <v>0</v>
      </c>
      <c r="O61" s="5">
        <v>0</v>
      </c>
      <c r="P61" s="5">
        <v>0</v>
      </c>
      <c r="Q61" s="5">
        <v>0</v>
      </c>
      <c r="R61" s="5">
        <v>0</v>
      </c>
      <c r="S61" s="5">
        <v>0</v>
      </c>
      <c r="T61" s="5">
        <v>0</v>
      </c>
      <c r="U61" s="5">
        <v>0</v>
      </c>
      <c r="V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v>0</v>
      </c>
      <c r="BA61" s="5">
        <v>0</v>
      </c>
      <c r="BB61" s="5">
        <v>0</v>
      </c>
      <c r="BC61" s="5">
        <v>0</v>
      </c>
      <c r="BD61" s="5">
        <v>0</v>
      </c>
      <c r="BE61" s="5"/>
    </row>
    <row r="62" spans="1:57" x14ac:dyDescent="0.2">
      <c r="A62" s="406" t="s">
        <v>1023</v>
      </c>
      <c r="B62" s="283" t="s">
        <v>1024</v>
      </c>
      <c r="C62" s="5">
        <v>0</v>
      </c>
      <c r="D62" s="5">
        <v>0</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5">
        <v>0</v>
      </c>
      <c r="AR62" s="5">
        <v>0</v>
      </c>
      <c r="AS62" s="5">
        <v>0</v>
      </c>
      <c r="AT62" s="5">
        <v>0</v>
      </c>
      <c r="AU62" s="5">
        <v>0</v>
      </c>
      <c r="AV62" s="5">
        <v>0</v>
      </c>
      <c r="AW62" s="5">
        <v>0</v>
      </c>
      <c r="AX62" s="5">
        <v>0</v>
      </c>
      <c r="AY62" s="5">
        <v>0</v>
      </c>
      <c r="AZ62" s="5">
        <v>0</v>
      </c>
      <c r="BA62" s="5">
        <v>0</v>
      </c>
      <c r="BB62" s="5">
        <v>0</v>
      </c>
      <c r="BC62" s="5">
        <v>0</v>
      </c>
      <c r="BD62" s="5">
        <v>0</v>
      </c>
      <c r="BE62" s="5"/>
    </row>
    <row r="63" spans="1:57" x14ac:dyDescent="0.2">
      <c r="A63" s="405" t="s">
        <v>1025</v>
      </c>
      <c r="B63" s="283" t="s">
        <v>1026</v>
      </c>
      <c r="C63" s="5">
        <v>0</v>
      </c>
      <c r="D63" s="5">
        <v>0</v>
      </c>
      <c r="E63" s="5">
        <v>0</v>
      </c>
      <c r="F63" s="5">
        <v>0</v>
      </c>
      <c r="G63" s="5">
        <v>0</v>
      </c>
      <c r="H63" s="5">
        <v>0</v>
      </c>
      <c r="I63" s="5">
        <v>0</v>
      </c>
      <c r="J63" s="5">
        <v>0</v>
      </c>
      <c r="K63" s="5">
        <v>0</v>
      </c>
      <c r="L63" s="5">
        <v>0</v>
      </c>
      <c r="M63" s="5">
        <v>0</v>
      </c>
      <c r="N63" s="5">
        <v>0</v>
      </c>
      <c r="O63" s="5">
        <v>0</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c r="BB63" s="5">
        <v>0</v>
      </c>
      <c r="BC63" s="5">
        <v>0</v>
      </c>
      <c r="BD63" s="5">
        <v>0</v>
      </c>
      <c r="BE63" s="5"/>
    </row>
    <row r="64" spans="1:57" x14ac:dyDescent="0.2">
      <c r="A64" s="406" t="s">
        <v>1027</v>
      </c>
      <c r="B64" s="283" t="s">
        <v>1028</v>
      </c>
      <c r="C64" s="5">
        <v>0</v>
      </c>
      <c r="D64" s="5">
        <v>0</v>
      </c>
      <c r="E64" s="5">
        <v>0</v>
      </c>
      <c r="F64" s="5">
        <v>0</v>
      </c>
      <c r="G64" s="5">
        <v>0</v>
      </c>
      <c r="H64" s="5">
        <v>0</v>
      </c>
      <c r="I64" s="5">
        <v>0</v>
      </c>
      <c r="J64" s="5">
        <v>0</v>
      </c>
      <c r="K64" s="5">
        <v>0</v>
      </c>
      <c r="L64" s="5">
        <v>0</v>
      </c>
      <c r="M64" s="5">
        <v>0</v>
      </c>
      <c r="N64" s="5">
        <v>0</v>
      </c>
      <c r="O64" s="5">
        <v>0</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0</v>
      </c>
      <c r="BE64" s="5"/>
    </row>
    <row r="65" spans="1:57" x14ac:dyDescent="0.2">
      <c r="A65" s="405" t="s">
        <v>1029</v>
      </c>
      <c r="B65" s="283" t="s">
        <v>1030</v>
      </c>
      <c r="C65" s="5">
        <v>0</v>
      </c>
      <c r="D65" s="5">
        <v>0</v>
      </c>
      <c r="E65" s="5">
        <v>0</v>
      </c>
      <c r="F65" s="5">
        <v>0</v>
      </c>
      <c r="G65" s="5">
        <v>0</v>
      </c>
      <c r="H65" s="5">
        <v>0</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0</v>
      </c>
      <c r="BE65" s="5"/>
    </row>
    <row r="66" spans="1:57" x14ac:dyDescent="0.2">
      <c r="A66" s="405" t="s">
        <v>1031</v>
      </c>
      <c r="B66" s="283" t="s">
        <v>1032</v>
      </c>
      <c r="C66" s="5">
        <v>0</v>
      </c>
      <c r="D66" s="5">
        <v>0</v>
      </c>
      <c r="E66" s="5">
        <v>0</v>
      </c>
      <c r="F66" s="5">
        <v>0</v>
      </c>
      <c r="G66" s="5">
        <v>0</v>
      </c>
      <c r="H66" s="5">
        <v>0</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0</v>
      </c>
      <c r="BE66" s="5"/>
    </row>
    <row r="67" spans="1:57" x14ac:dyDescent="0.2">
      <c r="A67" s="405" t="s">
        <v>98</v>
      </c>
      <c r="B67" s="283" t="s">
        <v>1033</v>
      </c>
      <c r="C67" s="5">
        <v>0</v>
      </c>
      <c r="D67" s="5">
        <v>0</v>
      </c>
      <c r="E67" s="5">
        <v>0</v>
      </c>
      <c r="F67" s="5">
        <v>0</v>
      </c>
      <c r="G67" s="5">
        <v>0</v>
      </c>
      <c r="H67" s="5">
        <v>0</v>
      </c>
      <c r="I67" s="5">
        <v>0</v>
      </c>
      <c r="J67" s="5">
        <v>0</v>
      </c>
      <c r="K67" s="5">
        <v>0</v>
      </c>
      <c r="L67" s="5">
        <v>0</v>
      </c>
      <c r="M67" s="5">
        <v>0</v>
      </c>
      <c r="N67" s="5">
        <v>0</v>
      </c>
      <c r="O67" s="5">
        <v>0</v>
      </c>
      <c r="P67" s="5">
        <v>0</v>
      </c>
      <c r="Q67" s="5">
        <v>0</v>
      </c>
      <c r="R67" s="5">
        <v>0</v>
      </c>
      <c r="S67" s="5">
        <v>0</v>
      </c>
      <c r="T67" s="5">
        <v>0</v>
      </c>
      <c r="U67" s="5">
        <v>0</v>
      </c>
      <c r="V67" s="5">
        <v>0</v>
      </c>
      <c r="W67" s="5">
        <v>0</v>
      </c>
      <c r="X67" s="5">
        <v>0</v>
      </c>
      <c r="Y67" s="5">
        <v>0</v>
      </c>
      <c r="Z67" s="5">
        <v>0</v>
      </c>
      <c r="AA67" s="5">
        <v>0</v>
      </c>
      <c r="AB67" s="5">
        <v>0</v>
      </c>
      <c r="AC67" s="5">
        <v>0</v>
      </c>
      <c r="AD67" s="5">
        <v>0</v>
      </c>
      <c r="AE67" s="5">
        <v>0</v>
      </c>
      <c r="AF67" s="5">
        <v>0</v>
      </c>
      <c r="AG67" s="5">
        <v>0</v>
      </c>
      <c r="AH67" s="5">
        <v>0</v>
      </c>
      <c r="AI67" s="5">
        <v>0</v>
      </c>
      <c r="AJ67" s="5">
        <v>0</v>
      </c>
      <c r="AK67" s="5">
        <v>0</v>
      </c>
      <c r="AL67" s="5">
        <v>0</v>
      </c>
      <c r="AM67" s="5">
        <v>0</v>
      </c>
      <c r="AN67" s="5">
        <v>0</v>
      </c>
      <c r="AO67" s="5">
        <v>0</v>
      </c>
      <c r="AP67" s="5">
        <v>0</v>
      </c>
      <c r="AQ67" s="5">
        <v>0</v>
      </c>
      <c r="AR67" s="5">
        <v>0</v>
      </c>
      <c r="AS67" s="5">
        <v>0</v>
      </c>
      <c r="AT67" s="5">
        <v>0</v>
      </c>
      <c r="AU67" s="5">
        <v>0</v>
      </c>
      <c r="AV67" s="5">
        <v>0</v>
      </c>
      <c r="AW67" s="5">
        <v>0</v>
      </c>
      <c r="AX67" s="5">
        <v>0</v>
      </c>
      <c r="AY67" s="5">
        <v>0</v>
      </c>
      <c r="AZ67" s="5">
        <v>0</v>
      </c>
      <c r="BA67" s="5">
        <v>0</v>
      </c>
      <c r="BB67" s="5">
        <v>0</v>
      </c>
      <c r="BC67" s="5">
        <v>0</v>
      </c>
      <c r="BD67" s="5">
        <v>0</v>
      </c>
      <c r="BE67" s="5"/>
    </row>
    <row r="68" spans="1:57" x14ac:dyDescent="0.2">
      <c r="A68" s="407" t="s">
        <v>1034</v>
      </c>
      <c r="B68" s="283" t="s">
        <v>1035</v>
      </c>
      <c r="C68" s="5">
        <v>0</v>
      </c>
      <c r="D68" s="5">
        <v>0</v>
      </c>
      <c r="E68" s="5">
        <v>0</v>
      </c>
      <c r="F68" s="5">
        <v>0</v>
      </c>
      <c r="G68" s="5">
        <v>0</v>
      </c>
      <c r="H68" s="5">
        <v>0</v>
      </c>
      <c r="I68" s="5">
        <v>0</v>
      </c>
      <c r="J68" s="5">
        <v>0</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Q68" s="5">
        <v>0</v>
      </c>
      <c r="AR68" s="5">
        <v>0</v>
      </c>
      <c r="AS68" s="5">
        <v>0</v>
      </c>
      <c r="AT68" s="5">
        <v>0</v>
      </c>
      <c r="AU68" s="5">
        <v>0</v>
      </c>
      <c r="AV68" s="5">
        <v>0</v>
      </c>
      <c r="AW68" s="5">
        <v>0</v>
      </c>
      <c r="AX68" s="5">
        <v>0</v>
      </c>
      <c r="AY68" s="5">
        <v>0</v>
      </c>
      <c r="AZ68" s="5">
        <v>0</v>
      </c>
      <c r="BA68" s="5">
        <v>0</v>
      </c>
      <c r="BB68" s="5">
        <v>0</v>
      </c>
      <c r="BC68" s="5">
        <v>0</v>
      </c>
      <c r="BD68" s="5">
        <v>0</v>
      </c>
      <c r="BE68" s="5"/>
    </row>
    <row r="69" spans="1:57" x14ac:dyDescent="0.2">
      <c r="A69" s="407" t="s">
        <v>1036</v>
      </c>
      <c r="B69" s="283" t="s">
        <v>1037</v>
      </c>
      <c r="C69" s="5">
        <v>0</v>
      </c>
      <c r="D69" s="5">
        <v>0</v>
      </c>
      <c r="E69" s="5">
        <v>0</v>
      </c>
      <c r="F69" s="5">
        <v>0</v>
      </c>
      <c r="G69" s="5">
        <v>0</v>
      </c>
      <c r="H69" s="5">
        <v>0</v>
      </c>
      <c r="I69" s="5">
        <v>0</v>
      </c>
      <c r="J69" s="5">
        <v>0</v>
      </c>
      <c r="K69" s="5">
        <v>0</v>
      </c>
      <c r="L69" s="5">
        <v>0</v>
      </c>
      <c r="M69" s="5">
        <v>0</v>
      </c>
      <c r="N69" s="5">
        <v>0</v>
      </c>
      <c r="O69" s="5">
        <v>0</v>
      </c>
      <c r="P69" s="5">
        <v>0</v>
      </c>
      <c r="Q69" s="5">
        <v>0</v>
      </c>
      <c r="R69" s="5">
        <v>0</v>
      </c>
      <c r="S69" s="5">
        <v>0</v>
      </c>
      <c r="T69" s="5">
        <v>0</v>
      </c>
      <c r="U69" s="5">
        <v>0</v>
      </c>
      <c r="V69" s="5">
        <v>0</v>
      </c>
      <c r="W69" s="5">
        <v>0</v>
      </c>
      <c r="X69" s="5">
        <v>0</v>
      </c>
      <c r="Y69" s="5">
        <v>0</v>
      </c>
      <c r="Z69" s="5">
        <v>0</v>
      </c>
      <c r="AA69" s="5">
        <v>0</v>
      </c>
      <c r="AB69" s="5">
        <v>0</v>
      </c>
      <c r="AC69" s="5">
        <v>0</v>
      </c>
      <c r="AD69" s="5">
        <v>0</v>
      </c>
      <c r="AE69" s="5">
        <v>0</v>
      </c>
      <c r="AF69" s="5">
        <v>0</v>
      </c>
      <c r="AG69" s="5">
        <v>0</v>
      </c>
      <c r="AH69" s="5">
        <v>0</v>
      </c>
      <c r="AI69" s="5">
        <v>0</v>
      </c>
      <c r="AJ69" s="5">
        <v>0</v>
      </c>
      <c r="AK69" s="5">
        <v>0</v>
      </c>
      <c r="AL69" s="5">
        <v>0</v>
      </c>
      <c r="AM69" s="5">
        <v>0</v>
      </c>
      <c r="AN69" s="5">
        <v>0</v>
      </c>
      <c r="AO69" s="5">
        <v>0</v>
      </c>
      <c r="AP69" s="5">
        <v>0</v>
      </c>
      <c r="AQ69" s="5">
        <v>0</v>
      </c>
      <c r="AR69" s="5">
        <v>0</v>
      </c>
      <c r="AS69" s="5">
        <v>0</v>
      </c>
      <c r="AT69" s="5">
        <v>0</v>
      </c>
      <c r="AU69" s="5">
        <v>0</v>
      </c>
      <c r="AV69" s="5">
        <v>0</v>
      </c>
      <c r="AW69" s="5">
        <v>0</v>
      </c>
      <c r="AX69" s="5">
        <v>0</v>
      </c>
      <c r="AY69" s="5">
        <v>0</v>
      </c>
      <c r="AZ69" s="5">
        <v>0</v>
      </c>
      <c r="BA69" s="5">
        <v>0</v>
      </c>
      <c r="BB69" s="5">
        <v>0</v>
      </c>
      <c r="BC69" s="5">
        <v>0</v>
      </c>
      <c r="BD69" s="5">
        <v>0</v>
      </c>
      <c r="BE69" s="5"/>
    </row>
    <row r="70" spans="1:57" x14ac:dyDescent="0.2">
      <c r="A70" s="407" t="s">
        <v>1038</v>
      </c>
      <c r="B70" s="283" t="s">
        <v>1039</v>
      </c>
      <c r="C70" s="5">
        <v>0</v>
      </c>
      <c r="D70" s="5">
        <v>0</v>
      </c>
      <c r="E70" s="5">
        <v>0</v>
      </c>
      <c r="F70" s="5">
        <v>0</v>
      </c>
      <c r="G70" s="5">
        <v>0</v>
      </c>
      <c r="H70" s="5">
        <v>0</v>
      </c>
      <c r="I70" s="5">
        <v>0</v>
      </c>
      <c r="J70" s="5">
        <v>0</v>
      </c>
      <c r="K70" s="5">
        <v>0</v>
      </c>
      <c r="L70" s="5">
        <v>0</v>
      </c>
      <c r="M70" s="5">
        <v>0</v>
      </c>
      <c r="N70" s="5">
        <v>0</v>
      </c>
      <c r="O70" s="5">
        <v>0</v>
      </c>
      <c r="P70" s="5">
        <v>0</v>
      </c>
      <c r="Q70" s="5">
        <v>0</v>
      </c>
      <c r="R70" s="5">
        <v>0</v>
      </c>
      <c r="S70" s="5">
        <v>0</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0</v>
      </c>
      <c r="BE70" s="5"/>
    </row>
    <row r="71" spans="1:57" x14ac:dyDescent="0.2">
      <c r="A71" s="407" t="s">
        <v>1224</v>
      </c>
      <c r="B71" s="283" t="s">
        <v>1225</v>
      </c>
      <c r="C71" s="5">
        <v>0</v>
      </c>
      <c r="D71" s="5">
        <v>0</v>
      </c>
      <c r="E71" s="5">
        <v>0</v>
      </c>
      <c r="F71" s="5">
        <v>0</v>
      </c>
      <c r="G71" s="5">
        <v>0</v>
      </c>
      <c r="H71" s="5">
        <v>0</v>
      </c>
      <c r="I71" s="5">
        <v>0</v>
      </c>
      <c r="J71" s="5">
        <v>0</v>
      </c>
      <c r="K71" s="5">
        <v>0</v>
      </c>
      <c r="L71" s="5">
        <v>0</v>
      </c>
      <c r="M71" s="5">
        <v>0</v>
      </c>
      <c r="N71" s="5">
        <v>0</v>
      </c>
      <c r="O71" s="5">
        <v>0</v>
      </c>
      <c r="P71" s="5">
        <v>0</v>
      </c>
      <c r="Q71" s="5">
        <v>0</v>
      </c>
      <c r="R71" s="5">
        <v>0</v>
      </c>
      <c r="S71" s="5">
        <v>0</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c r="AQ71" s="5">
        <v>0</v>
      </c>
      <c r="AR71" s="5">
        <v>0</v>
      </c>
      <c r="AS71" s="5">
        <v>0</v>
      </c>
      <c r="AT71" s="5">
        <v>0</v>
      </c>
      <c r="AU71" s="5">
        <v>0</v>
      </c>
      <c r="AV71" s="5">
        <v>0</v>
      </c>
      <c r="AW71" s="5">
        <v>0</v>
      </c>
      <c r="AX71" s="5">
        <v>0</v>
      </c>
      <c r="AY71" s="5">
        <v>0</v>
      </c>
      <c r="AZ71" s="5">
        <v>0</v>
      </c>
      <c r="BA71" s="5">
        <v>0</v>
      </c>
      <c r="BB71" s="5">
        <v>0</v>
      </c>
      <c r="BC71" s="5">
        <v>0</v>
      </c>
      <c r="BD71" s="5">
        <v>0</v>
      </c>
      <c r="BE71" s="5"/>
    </row>
    <row r="72" spans="1:57" x14ac:dyDescent="0.2">
      <c r="A72" s="407" t="s">
        <v>1361</v>
      </c>
      <c r="B72" s="283" t="s">
        <v>1362</v>
      </c>
      <c r="C72" s="5">
        <v>0</v>
      </c>
      <c r="D72" s="5">
        <v>0</v>
      </c>
      <c r="E72" s="5">
        <v>0</v>
      </c>
      <c r="F72" s="5">
        <v>0</v>
      </c>
      <c r="G72" s="5">
        <v>0</v>
      </c>
      <c r="H72" s="5">
        <v>0</v>
      </c>
      <c r="I72" s="5">
        <v>0</v>
      </c>
      <c r="J72" s="5">
        <v>0</v>
      </c>
      <c r="K72" s="5">
        <v>0</v>
      </c>
      <c r="L72" s="5">
        <v>0</v>
      </c>
      <c r="M72" s="5">
        <v>0</v>
      </c>
      <c r="N72" s="5">
        <v>0</v>
      </c>
      <c r="O72" s="5">
        <v>0</v>
      </c>
      <c r="P72" s="5">
        <v>0</v>
      </c>
      <c r="Q72" s="5">
        <v>0</v>
      </c>
      <c r="R72" s="5">
        <v>0</v>
      </c>
      <c r="S72" s="5">
        <v>0</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v>0</v>
      </c>
      <c r="BA72" s="5">
        <v>0</v>
      </c>
      <c r="BB72" s="5">
        <v>0</v>
      </c>
      <c r="BC72" s="5">
        <v>0</v>
      </c>
      <c r="BD72" s="5">
        <v>0</v>
      </c>
      <c r="BE72" s="5"/>
    </row>
    <row r="73" spans="1:57" x14ac:dyDescent="0.2">
      <c r="A73" s="402" t="s">
        <v>718</v>
      </c>
      <c r="B73" s="403" t="s">
        <v>719</v>
      </c>
      <c r="C73" s="277">
        <v>0</v>
      </c>
      <c r="D73" s="277">
        <v>0</v>
      </c>
      <c r="E73" s="277">
        <v>0</v>
      </c>
      <c r="F73" s="277">
        <v>0</v>
      </c>
      <c r="G73" s="277">
        <v>0</v>
      </c>
      <c r="H73" s="277">
        <v>0</v>
      </c>
      <c r="I73" s="277">
        <v>0</v>
      </c>
      <c r="J73" s="277">
        <v>0</v>
      </c>
      <c r="K73" s="277">
        <v>0</v>
      </c>
      <c r="L73" s="277">
        <v>0</v>
      </c>
      <c r="M73" s="277">
        <v>0</v>
      </c>
      <c r="N73" s="277">
        <v>0</v>
      </c>
      <c r="O73" s="277">
        <v>0</v>
      </c>
      <c r="P73" s="277">
        <v>0</v>
      </c>
      <c r="Q73" s="277">
        <v>0</v>
      </c>
      <c r="R73" s="277">
        <v>0</v>
      </c>
      <c r="S73" s="277">
        <v>0</v>
      </c>
      <c r="T73" s="277">
        <v>0</v>
      </c>
      <c r="U73" s="277">
        <v>0</v>
      </c>
      <c r="V73" s="277">
        <v>0</v>
      </c>
      <c r="W73" s="277">
        <v>0</v>
      </c>
      <c r="X73" s="277">
        <v>0</v>
      </c>
      <c r="Y73" s="277">
        <v>0</v>
      </c>
      <c r="Z73" s="277">
        <v>0</v>
      </c>
      <c r="AA73" s="277">
        <v>0</v>
      </c>
      <c r="AB73" s="277">
        <v>0</v>
      </c>
      <c r="AC73" s="277">
        <v>0</v>
      </c>
      <c r="AD73" s="277">
        <v>0</v>
      </c>
      <c r="AE73" s="277">
        <v>0</v>
      </c>
      <c r="AF73" s="277">
        <v>0</v>
      </c>
      <c r="AG73" s="277">
        <v>0</v>
      </c>
      <c r="AH73" s="277">
        <v>0</v>
      </c>
      <c r="AI73" s="277">
        <v>0</v>
      </c>
      <c r="AJ73" s="277">
        <v>0</v>
      </c>
      <c r="AK73" s="277">
        <v>0</v>
      </c>
      <c r="AL73" s="277">
        <v>0</v>
      </c>
      <c r="AM73" s="277">
        <v>0</v>
      </c>
      <c r="AN73" s="277">
        <v>0</v>
      </c>
      <c r="AO73" s="277">
        <v>0</v>
      </c>
      <c r="AP73" s="277">
        <v>0</v>
      </c>
      <c r="AQ73" s="277">
        <v>0</v>
      </c>
      <c r="AR73" s="277">
        <v>0</v>
      </c>
      <c r="AS73" s="277">
        <v>0</v>
      </c>
      <c r="AT73" s="277">
        <v>0</v>
      </c>
      <c r="AU73" s="277">
        <v>0</v>
      </c>
      <c r="AV73" s="277">
        <v>0</v>
      </c>
      <c r="AW73" s="277">
        <v>0</v>
      </c>
      <c r="AX73" s="277">
        <v>0</v>
      </c>
      <c r="AY73" s="277">
        <v>0</v>
      </c>
      <c r="AZ73" s="277">
        <v>0</v>
      </c>
      <c r="BA73" s="277">
        <v>0</v>
      </c>
      <c r="BB73" s="277">
        <v>0</v>
      </c>
      <c r="BC73" s="277">
        <v>0</v>
      </c>
      <c r="BD73" s="277">
        <v>0</v>
      </c>
      <c r="BE73" s="277"/>
    </row>
    <row r="74" spans="1:57" x14ac:dyDescent="0.2">
      <c r="A74" s="408" t="s">
        <v>1040</v>
      </c>
      <c r="B74" s="283" t="s">
        <v>1041</v>
      </c>
      <c r="C74" s="5">
        <v>0</v>
      </c>
      <c r="D74" s="5">
        <v>0</v>
      </c>
      <c r="E74" s="5">
        <v>0</v>
      </c>
      <c r="F74" s="5">
        <v>0</v>
      </c>
      <c r="G74" s="5">
        <v>0</v>
      </c>
      <c r="H74" s="5">
        <v>0</v>
      </c>
      <c r="I74" s="5">
        <v>0</v>
      </c>
      <c r="J74" s="5">
        <v>0</v>
      </c>
      <c r="K74" s="5">
        <v>0</v>
      </c>
      <c r="L74" s="5">
        <v>0</v>
      </c>
      <c r="M74" s="5">
        <v>0</v>
      </c>
      <c r="N74" s="5">
        <v>0</v>
      </c>
      <c r="O74" s="5">
        <v>0</v>
      </c>
      <c r="P74" s="5">
        <v>0</v>
      </c>
      <c r="Q74" s="5">
        <v>0</v>
      </c>
      <c r="R74" s="5">
        <v>0</v>
      </c>
      <c r="S74" s="5">
        <v>0</v>
      </c>
      <c r="T74" s="5">
        <v>0</v>
      </c>
      <c r="U74" s="5">
        <v>0</v>
      </c>
      <c r="V74" s="5">
        <v>0</v>
      </c>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c r="AQ74" s="5">
        <v>0</v>
      </c>
      <c r="AR74" s="5">
        <v>0</v>
      </c>
      <c r="AS74" s="5">
        <v>0</v>
      </c>
      <c r="AT74" s="5">
        <v>0</v>
      </c>
      <c r="AU74" s="5">
        <v>0</v>
      </c>
      <c r="AV74" s="5">
        <v>0</v>
      </c>
      <c r="AW74" s="5">
        <v>0</v>
      </c>
      <c r="AX74" s="5">
        <v>0</v>
      </c>
      <c r="AY74" s="5">
        <v>0</v>
      </c>
      <c r="AZ74" s="5">
        <v>0</v>
      </c>
      <c r="BA74" s="5">
        <v>0</v>
      </c>
      <c r="BB74" s="5">
        <v>0</v>
      </c>
      <c r="BC74" s="5">
        <v>0</v>
      </c>
      <c r="BD74" s="5">
        <v>0</v>
      </c>
      <c r="BE74" s="5"/>
    </row>
    <row r="75" spans="1:57" x14ac:dyDescent="0.2">
      <c r="A75" s="405" t="s">
        <v>1042</v>
      </c>
      <c r="B75" s="283" t="s">
        <v>1043</v>
      </c>
      <c r="C75" s="5">
        <v>0</v>
      </c>
      <c r="D75" s="5">
        <v>0</v>
      </c>
      <c r="E75" s="5">
        <v>0</v>
      </c>
      <c r="F75" s="5">
        <v>0</v>
      </c>
      <c r="G75" s="5">
        <v>0</v>
      </c>
      <c r="H75" s="5">
        <v>0</v>
      </c>
      <c r="I75" s="5">
        <v>0</v>
      </c>
      <c r="J75" s="5">
        <v>0</v>
      </c>
      <c r="K75" s="5">
        <v>0</v>
      </c>
      <c r="L75" s="5">
        <v>0</v>
      </c>
      <c r="M75" s="5">
        <v>0</v>
      </c>
      <c r="N75" s="5">
        <v>0</v>
      </c>
      <c r="O75" s="5">
        <v>0</v>
      </c>
      <c r="P75" s="5">
        <v>0</v>
      </c>
      <c r="Q75" s="5">
        <v>0</v>
      </c>
      <c r="R75" s="5">
        <v>0</v>
      </c>
      <c r="S75" s="5">
        <v>0</v>
      </c>
      <c r="T75" s="5">
        <v>0</v>
      </c>
      <c r="U75" s="5">
        <v>0</v>
      </c>
      <c r="V75" s="5">
        <v>0</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0</v>
      </c>
      <c r="AT75" s="5">
        <v>0</v>
      </c>
      <c r="AU75" s="5">
        <v>0</v>
      </c>
      <c r="AV75" s="5">
        <v>0</v>
      </c>
      <c r="AW75" s="5">
        <v>0</v>
      </c>
      <c r="AX75" s="5">
        <v>0</v>
      </c>
      <c r="AY75" s="5">
        <v>0</v>
      </c>
      <c r="AZ75" s="5">
        <v>0</v>
      </c>
      <c r="BA75" s="5">
        <v>0</v>
      </c>
      <c r="BB75" s="5">
        <v>0</v>
      </c>
      <c r="BC75" s="5">
        <v>0</v>
      </c>
      <c r="BD75" s="5">
        <v>0</v>
      </c>
      <c r="BE75" s="5"/>
    </row>
    <row r="76" spans="1:57" x14ac:dyDescent="0.2">
      <c r="A76" s="405" t="s">
        <v>1044</v>
      </c>
      <c r="B76" s="283" t="s">
        <v>1045</v>
      </c>
      <c r="C76" s="5">
        <v>0</v>
      </c>
      <c r="D76" s="5">
        <v>0</v>
      </c>
      <c r="E76" s="5">
        <v>0</v>
      </c>
      <c r="F76" s="5">
        <v>0</v>
      </c>
      <c r="G76" s="5">
        <v>0</v>
      </c>
      <c r="H76" s="5">
        <v>0</v>
      </c>
      <c r="I76" s="5">
        <v>0</v>
      </c>
      <c r="J76" s="5">
        <v>0</v>
      </c>
      <c r="K76" s="5">
        <v>0</v>
      </c>
      <c r="L76" s="5">
        <v>0</v>
      </c>
      <c r="M76" s="5">
        <v>0</v>
      </c>
      <c r="N76" s="5">
        <v>0</v>
      </c>
      <c r="O76" s="5">
        <v>0</v>
      </c>
      <c r="P76" s="5">
        <v>0</v>
      </c>
      <c r="Q76" s="5">
        <v>0</v>
      </c>
      <c r="R76" s="5">
        <v>0</v>
      </c>
      <c r="S76" s="5">
        <v>0</v>
      </c>
      <c r="T76" s="5">
        <v>0</v>
      </c>
      <c r="U76" s="5">
        <v>0</v>
      </c>
      <c r="V76" s="5">
        <v>0</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c r="AQ76" s="5">
        <v>0</v>
      </c>
      <c r="AR76" s="5">
        <v>0</v>
      </c>
      <c r="AS76" s="5">
        <v>0</v>
      </c>
      <c r="AT76" s="5">
        <v>0</v>
      </c>
      <c r="AU76" s="5">
        <v>0</v>
      </c>
      <c r="AV76" s="5">
        <v>0</v>
      </c>
      <c r="AW76" s="5">
        <v>0</v>
      </c>
      <c r="AX76" s="5">
        <v>0</v>
      </c>
      <c r="AY76" s="5">
        <v>0</v>
      </c>
      <c r="AZ76" s="5">
        <v>0</v>
      </c>
      <c r="BA76" s="5">
        <v>0</v>
      </c>
      <c r="BB76" s="5">
        <v>0</v>
      </c>
      <c r="BC76" s="5">
        <v>0</v>
      </c>
      <c r="BD76" s="5">
        <v>0</v>
      </c>
      <c r="BE76" s="5"/>
    </row>
    <row r="77" spans="1:57" x14ac:dyDescent="0.2">
      <c r="A77" s="408" t="s">
        <v>1046</v>
      </c>
      <c r="B77" s="283" t="s">
        <v>1047</v>
      </c>
      <c r="C77" s="5">
        <v>0</v>
      </c>
      <c r="D77" s="5">
        <v>0</v>
      </c>
      <c r="E77" s="5">
        <v>0</v>
      </c>
      <c r="F77" s="5">
        <v>0</v>
      </c>
      <c r="G77" s="5">
        <v>0</v>
      </c>
      <c r="H77" s="5">
        <v>0</v>
      </c>
      <c r="I77" s="5">
        <v>0</v>
      </c>
      <c r="J77" s="5">
        <v>0</v>
      </c>
      <c r="K77" s="5">
        <v>0</v>
      </c>
      <c r="L77" s="5">
        <v>0</v>
      </c>
      <c r="M77" s="5">
        <v>0</v>
      </c>
      <c r="N77" s="5">
        <v>0</v>
      </c>
      <c r="O77" s="5">
        <v>0</v>
      </c>
      <c r="P77" s="5">
        <v>0</v>
      </c>
      <c r="Q77" s="5">
        <v>0</v>
      </c>
      <c r="R77" s="5">
        <v>0</v>
      </c>
      <c r="S77" s="5">
        <v>0</v>
      </c>
      <c r="T77" s="5">
        <v>0</v>
      </c>
      <c r="U77" s="5">
        <v>0</v>
      </c>
      <c r="V77" s="5">
        <v>0</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c r="AQ77" s="5">
        <v>0</v>
      </c>
      <c r="AR77" s="5">
        <v>0</v>
      </c>
      <c r="AS77" s="5">
        <v>0</v>
      </c>
      <c r="AT77" s="5">
        <v>0</v>
      </c>
      <c r="AU77" s="5">
        <v>0</v>
      </c>
      <c r="AV77" s="5">
        <v>0</v>
      </c>
      <c r="AW77" s="5">
        <v>0</v>
      </c>
      <c r="AX77" s="5">
        <v>0</v>
      </c>
      <c r="AY77" s="5">
        <v>0</v>
      </c>
      <c r="AZ77" s="5">
        <v>0</v>
      </c>
      <c r="BA77" s="5">
        <v>0</v>
      </c>
      <c r="BB77" s="5">
        <v>0</v>
      </c>
      <c r="BC77" s="5">
        <v>0</v>
      </c>
      <c r="BD77" s="5">
        <v>0</v>
      </c>
      <c r="BE77" s="5"/>
    </row>
    <row r="78" spans="1:57" x14ac:dyDescent="0.2">
      <c r="A78" s="405" t="s">
        <v>1048</v>
      </c>
      <c r="B78" s="283" t="s">
        <v>1049</v>
      </c>
      <c r="C78" s="5">
        <v>0</v>
      </c>
      <c r="D78" s="5">
        <v>0</v>
      </c>
      <c r="E78" s="5">
        <v>0</v>
      </c>
      <c r="F78" s="5">
        <v>0</v>
      </c>
      <c r="G78" s="5">
        <v>0</v>
      </c>
      <c r="H78" s="5">
        <v>0</v>
      </c>
      <c r="I78" s="5">
        <v>0</v>
      </c>
      <c r="J78" s="5">
        <v>0</v>
      </c>
      <c r="K78" s="5">
        <v>0</v>
      </c>
      <c r="L78" s="5">
        <v>0</v>
      </c>
      <c r="M78" s="5">
        <v>0</v>
      </c>
      <c r="N78" s="5">
        <v>0</v>
      </c>
      <c r="O78" s="5">
        <v>0</v>
      </c>
      <c r="P78" s="5">
        <v>0</v>
      </c>
      <c r="Q78" s="5">
        <v>0</v>
      </c>
      <c r="R78" s="5">
        <v>0</v>
      </c>
      <c r="S78" s="5">
        <v>0</v>
      </c>
      <c r="T78" s="5">
        <v>0</v>
      </c>
      <c r="U78" s="5">
        <v>0</v>
      </c>
      <c r="V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c r="AQ78" s="5">
        <v>0</v>
      </c>
      <c r="AR78" s="5">
        <v>0</v>
      </c>
      <c r="AS78" s="5">
        <v>0</v>
      </c>
      <c r="AT78" s="5">
        <v>0</v>
      </c>
      <c r="AU78" s="5">
        <v>0</v>
      </c>
      <c r="AV78" s="5">
        <v>0</v>
      </c>
      <c r="AW78" s="5">
        <v>0</v>
      </c>
      <c r="AX78" s="5">
        <v>0</v>
      </c>
      <c r="AY78" s="5">
        <v>0</v>
      </c>
      <c r="AZ78" s="5">
        <v>0</v>
      </c>
      <c r="BA78" s="5">
        <v>0</v>
      </c>
      <c r="BB78" s="5">
        <v>0</v>
      </c>
      <c r="BC78" s="5">
        <v>0</v>
      </c>
      <c r="BD78" s="5">
        <v>0</v>
      </c>
      <c r="BE78" s="5"/>
    </row>
    <row r="79" spans="1:57" x14ac:dyDescent="0.2">
      <c r="A79" s="405" t="s">
        <v>1050</v>
      </c>
      <c r="B79" s="283" t="s">
        <v>1051</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V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c r="AP79" s="5">
        <v>0</v>
      </c>
      <c r="AQ79" s="5">
        <v>0</v>
      </c>
      <c r="AR79" s="5">
        <v>0</v>
      </c>
      <c r="AS79" s="5">
        <v>0</v>
      </c>
      <c r="AT79" s="5">
        <v>0</v>
      </c>
      <c r="AU79" s="5">
        <v>0</v>
      </c>
      <c r="AV79" s="5">
        <v>0</v>
      </c>
      <c r="AW79" s="5">
        <v>0</v>
      </c>
      <c r="AX79" s="5">
        <v>0</v>
      </c>
      <c r="AY79" s="5">
        <v>0</v>
      </c>
      <c r="AZ79" s="5">
        <v>0</v>
      </c>
      <c r="BA79" s="5">
        <v>0</v>
      </c>
      <c r="BB79" s="5">
        <v>0</v>
      </c>
      <c r="BC79" s="5">
        <v>0</v>
      </c>
      <c r="BD79" s="5">
        <v>0</v>
      </c>
      <c r="BE79" s="5"/>
    </row>
    <row r="80" spans="1:57" x14ac:dyDescent="0.2">
      <c r="A80" s="408" t="s">
        <v>1052</v>
      </c>
      <c r="B80" s="283" t="s">
        <v>1053</v>
      </c>
      <c r="C80" s="5">
        <v>0</v>
      </c>
      <c r="D80" s="5">
        <v>0</v>
      </c>
      <c r="E80" s="5">
        <v>0</v>
      </c>
      <c r="F80" s="5">
        <v>0</v>
      </c>
      <c r="G80" s="5">
        <v>0</v>
      </c>
      <c r="H80" s="5">
        <v>0</v>
      </c>
      <c r="I80" s="5">
        <v>0</v>
      </c>
      <c r="J80" s="5">
        <v>0</v>
      </c>
      <c r="K80" s="5">
        <v>0</v>
      </c>
      <c r="L80" s="5">
        <v>0</v>
      </c>
      <c r="M80" s="5">
        <v>0</v>
      </c>
      <c r="N80" s="5">
        <v>0</v>
      </c>
      <c r="O80" s="5">
        <v>0</v>
      </c>
      <c r="P80" s="5">
        <v>0</v>
      </c>
      <c r="Q80" s="5">
        <v>0</v>
      </c>
      <c r="R80" s="5">
        <v>0</v>
      </c>
      <c r="S80" s="5">
        <v>0</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c r="BB80" s="5">
        <v>0</v>
      </c>
      <c r="BC80" s="5">
        <v>0</v>
      </c>
      <c r="BD80" s="5">
        <v>0</v>
      </c>
      <c r="BE80" s="5"/>
    </row>
    <row r="81" spans="1:57" x14ac:dyDescent="0.2">
      <c r="A81" s="405" t="s">
        <v>1054</v>
      </c>
      <c r="B81" s="283" t="s">
        <v>1055</v>
      </c>
      <c r="C81" s="5">
        <v>0</v>
      </c>
      <c r="D81" s="5">
        <v>0</v>
      </c>
      <c r="E81" s="5">
        <v>0</v>
      </c>
      <c r="F81" s="5">
        <v>0</v>
      </c>
      <c r="G81" s="5">
        <v>0</v>
      </c>
      <c r="H81" s="5">
        <v>0</v>
      </c>
      <c r="I81" s="5">
        <v>0</v>
      </c>
      <c r="J81" s="5">
        <v>0</v>
      </c>
      <c r="K81" s="5">
        <v>0</v>
      </c>
      <c r="L81" s="5">
        <v>0</v>
      </c>
      <c r="M81" s="5">
        <v>0</v>
      </c>
      <c r="N81" s="5">
        <v>0</v>
      </c>
      <c r="O81" s="5">
        <v>0</v>
      </c>
      <c r="P81" s="5">
        <v>0</v>
      </c>
      <c r="Q81" s="5">
        <v>0</v>
      </c>
      <c r="R81" s="5">
        <v>0</v>
      </c>
      <c r="S81" s="5">
        <v>0</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0</v>
      </c>
      <c r="BE81" s="5"/>
    </row>
    <row r="82" spans="1:57" x14ac:dyDescent="0.2">
      <c r="A82" s="408" t="s">
        <v>1056</v>
      </c>
      <c r="B82" s="283" t="s">
        <v>1057</v>
      </c>
      <c r="C82" s="5">
        <v>0</v>
      </c>
      <c r="D82" s="5">
        <v>0</v>
      </c>
      <c r="E82" s="5">
        <v>0</v>
      </c>
      <c r="F82" s="5">
        <v>0</v>
      </c>
      <c r="G82" s="5">
        <v>0</v>
      </c>
      <c r="H82" s="5">
        <v>0</v>
      </c>
      <c r="I82" s="5">
        <v>0</v>
      </c>
      <c r="J82" s="5">
        <v>0</v>
      </c>
      <c r="K82" s="5">
        <v>0</v>
      </c>
      <c r="L82" s="5">
        <v>0</v>
      </c>
      <c r="M82" s="5">
        <v>0</v>
      </c>
      <c r="N82" s="5">
        <v>0</v>
      </c>
      <c r="O82" s="5">
        <v>0</v>
      </c>
      <c r="P82" s="5">
        <v>0</v>
      </c>
      <c r="Q82" s="5">
        <v>0</v>
      </c>
      <c r="R82" s="5">
        <v>0</v>
      </c>
      <c r="S82" s="5">
        <v>0</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v>
      </c>
      <c r="AR82" s="5">
        <v>0</v>
      </c>
      <c r="AS82" s="5">
        <v>0</v>
      </c>
      <c r="AT82" s="5">
        <v>0</v>
      </c>
      <c r="AU82" s="5">
        <v>0</v>
      </c>
      <c r="AV82" s="5">
        <v>0</v>
      </c>
      <c r="AW82" s="5">
        <v>0</v>
      </c>
      <c r="AX82" s="5">
        <v>0</v>
      </c>
      <c r="AY82" s="5">
        <v>0</v>
      </c>
      <c r="AZ82" s="5">
        <v>0</v>
      </c>
      <c r="BA82" s="5">
        <v>0</v>
      </c>
      <c r="BB82" s="5">
        <v>0</v>
      </c>
      <c r="BC82" s="5">
        <v>0</v>
      </c>
      <c r="BD82" s="5">
        <v>0</v>
      </c>
      <c r="BE82" s="5"/>
    </row>
    <row r="83" spans="1:57" x14ac:dyDescent="0.2">
      <c r="A83" s="408" t="s">
        <v>1058</v>
      </c>
      <c r="B83" s="283" t="s">
        <v>1059</v>
      </c>
      <c r="C83" s="5">
        <v>0</v>
      </c>
      <c r="D83" s="5">
        <v>0</v>
      </c>
      <c r="E83" s="5">
        <v>0</v>
      </c>
      <c r="F83" s="5">
        <v>0</v>
      </c>
      <c r="G83" s="5">
        <v>0</v>
      </c>
      <c r="H83" s="5">
        <v>0</v>
      </c>
      <c r="I83" s="5">
        <v>0</v>
      </c>
      <c r="J83" s="5">
        <v>0</v>
      </c>
      <c r="K83" s="5">
        <v>0</v>
      </c>
      <c r="L83" s="5">
        <v>0</v>
      </c>
      <c r="M83" s="5">
        <v>0</v>
      </c>
      <c r="N83" s="5">
        <v>0</v>
      </c>
      <c r="O83" s="5">
        <v>0</v>
      </c>
      <c r="P83" s="5">
        <v>0</v>
      </c>
      <c r="Q83" s="5">
        <v>0</v>
      </c>
      <c r="R83" s="5">
        <v>0</v>
      </c>
      <c r="S83" s="5">
        <v>0</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5">
        <v>0</v>
      </c>
      <c r="AR83" s="5">
        <v>0</v>
      </c>
      <c r="AS83" s="5">
        <v>0</v>
      </c>
      <c r="AT83" s="5">
        <v>0</v>
      </c>
      <c r="AU83" s="5">
        <v>0</v>
      </c>
      <c r="AV83" s="5">
        <v>0</v>
      </c>
      <c r="AW83" s="5">
        <v>0</v>
      </c>
      <c r="AX83" s="5">
        <v>0</v>
      </c>
      <c r="AY83" s="5">
        <v>0</v>
      </c>
      <c r="AZ83" s="5">
        <v>0</v>
      </c>
      <c r="BA83" s="5">
        <v>0</v>
      </c>
      <c r="BB83" s="5">
        <v>0</v>
      </c>
      <c r="BC83" s="5">
        <v>0</v>
      </c>
      <c r="BD83" s="5">
        <v>0</v>
      </c>
      <c r="BE83" s="5"/>
    </row>
    <row r="84" spans="1:57" x14ac:dyDescent="0.2">
      <c r="A84" s="405" t="s">
        <v>1060</v>
      </c>
      <c r="B84" s="283" t="s">
        <v>1061</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0</v>
      </c>
      <c r="BE84" s="5"/>
    </row>
    <row r="85" spans="1:57" x14ac:dyDescent="0.2">
      <c r="A85" s="408" t="s">
        <v>1062</v>
      </c>
      <c r="B85" s="283" t="s">
        <v>1063</v>
      </c>
      <c r="C85" s="5">
        <v>0</v>
      </c>
      <c r="D85" s="5">
        <v>0</v>
      </c>
      <c r="E85" s="5">
        <v>0</v>
      </c>
      <c r="F85" s="5">
        <v>0</v>
      </c>
      <c r="G85" s="5">
        <v>0</v>
      </c>
      <c r="H85" s="5">
        <v>0</v>
      </c>
      <c r="I85" s="5">
        <v>0</v>
      </c>
      <c r="J85" s="5">
        <v>0</v>
      </c>
      <c r="K85" s="5">
        <v>0</v>
      </c>
      <c r="L85" s="5">
        <v>0</v>
      </c>
      <c r="M85" s="5">
        <v>0</v>
      </c>
      <c r="N85" s="5">
        <v>0</v>
      </c>
      <c r="O85" s="5">
        <v>0</v>
      </c>
      <c r="P85" s="5">
        <v>0</v>
      </c>
      <c r="Q85" s="5">
        <v>0</v>
      </c>
      <c r="R85" s="5">
        <v>0</v>
      </c>
      <c r="S85" s="5">
        <v>0</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v>
      </c>
      <c r="AT85" s="5">
        <v>0</v>
      </c>
      <c r="AU85" s="5">
        <v>0</v>
      </c>
      <c r="AV85" s="5">
        <v>0</v>
      </c>
      <c r="AW85" s="5">
        <v>0</v>
      </c>
      <c r="AX85" s="5">
        <v>0</v>
      </c>
      <c r="AY85" s="5">
        <v>0</v>
      </c>
      <c r="AZ85" s="5">
        <v>0</v>
      </c>
      <c r="BA85" s="5">
        <v>0</v>
      </c>
      <c r="BB85" s="5">
        <v>0</v>
      </c>
      <c r="BC85" s="5">
        <v>0</v>
      </c>
      <c r="BD85" s="5">
        <v>0</v>
      </c>
      <c r="BE85" s="5"/>
    </row>
    <row r="86" spans="1:57" x14ac:dyDescent="0.2">
      <c r="A86" s="408" t="s">
        <v>1363</v>
      </c>
      <c r="B86" s="283" t="s">
        <v>1364</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v>
      </c>
      <c r="AT86" s="5">
        <v>0</v>
      </c>
      <c r="AU86" s="5">
        <v>0</v>
      </c>
      <c r="AV86" s="5">
        <v>0</v>
      </c>
      <c r="AW86" s="5">
        <v>0</v>
      </c>
      <c r="AX86" s="5">
        <v>0</v>
      </c>
      <c r="AY86" s="5">
        <v>0</v>
      </c>
      <c r="AZ86" s="5">
        <v>0</v>
      </c>
      <c r="BA86" s="5">
        <v>0</v>
      </c>
      <c r="BB86" s="5">
        <v>0</v>
      </c>
      <c r="BC86" s="5">
        <v>0</v>
      </c>
      <c r="BD86" s="5">
        <v>0</v>
      </c>
      <c r="BE86" s="5"/>
    </row>
    <row r="87" spans="1:57" x14ac:dyDescent="0.2">
      <c r="A87" s="408" t="s">
        <v>1064</v>
      </c>
      <c r="B87" s="283" t="s">
        <v>1065</v>
      </c>
      <c r="C87" s="5">
        <v>0</v>
      </c>
      <c r="D87" s="5">
        <v>0</v>
      </c>
      <c r="E87" s="5">
        <v>0</v>
      </c>
      <c r="F87" s="5">
        <v>0</v>
      </c>
      <c r="G87" s="5">
        <v>0</v>
      </c>
      <c r="H87" s="5">
        <v>0</v>
      </c>
      <c r="I87" s="5">
        <v>0</v>
      </c>
      <c r="J87" s="5">
        <v>0</v>
      </c>
      <c r="K87" s="5">
        <v>0</v>
      </c>
      <c r="L87" s="5">
        <v>0</v>
      </c>
      <c r="M87" s="5">
        <v>0</v>
      </c>
      <c r="N87" s="5">
        <v>0</v>
      </c>
      <c r="O87" s="5">
        <v>0</v>
      </c>
      <c r="P87" s="5">
        <v>0</v>
      </c>
      <c r="Q87" s="5">
        <v>0</v>
      </c>
      <c r="R87" s="5">
        <v>0</v>
      </c>
      <c r="S87" s="5">
        <v>0</v>
      </c>
      <c r="T87" s="5">
        <v>0</v>
      </c>
      <c r="U87" s="5">
        <v>0</v>
      </c>
      <c r="V87" s="5">
        <v>0</v>
      </c>
      <c r="W87" s="5">
        <v>0</v>
      </c>
      <c r="X87" s="5">
        <v>0</v>
      </c>
      <c r="Y87" s="5">
        <v>0</v>
      </c>
      <c r="Z87" s="5">
        <v>0</v>
      </c>
      <c r="AA87" s="5">
        <v>0</v>
      </c>
      <c r="AB87" s="5">
        <v>0</v>
      </c>
      <c r="AC87" s="5">
        <v>0</v>
      </c>
      <c r="AD87" s="5">
        <v>0</v>
      </c>
      <c r="AE87" s="5">
        <v>0</v>
      </c>
      <c r="AF87" s="5">
        <v>0</v>
      </c>
      <c r="AG87" s="5">
        <v>0</v>
      </c>
      <c r="AH87" s="5">
        <v>0</v>
      </c>
      <c r="AI87" s="5">
        <v>0</v>
      </c>
      <c r="AJ87" s="5">
        <v>0</v>
      </c>
      <c r="AK87" s="5">
        <v>0</v>
      </c>
      <c r="AL87" s="5">
        <v>0</v>
      </c>
      <c r="AM87" s="5">
        <v>0</v>
      </c>
      <c r="AN87" s="5">
        <v>0</v>
      </c>
      <c r="AO87" s="5">
        <v>0</v>
      </c>
      <c r="AP87" s="5">
        <v>0</v>
      </c>
      <c r="AQ87" s="5">
        <v>0</v>
      </c>
      <c r="AR87" s="5">
        <v>0</v>
      </c>
      <c r="AS87" s="5">
        <v>0</v>
      </c>
      <c r="AT87" s="5">
        <v>0</v>
      </c>
      <c r="AU87" s="5">
        <v>0</v>
      </c>
      <c r="AV87" s="5">
        <v>0</v>
      </c>
      <c r="AW87" s="5">
        <v>0</v>
      </c>
      <c r="AX87" s="5">
        <v>0</v>
      </c>
      <c r="AY87" s="5">
        <v>0</v>
      </c>
      <c r="AZ87" s="5">
        <v>0</v>
      </c>
      <c r="BA87" s="5">
        <v>0</v>
      </c>
      <c r="BB87" s="5">
        <v>0</v>
      </c>
      <c r="BC87" s="5">
        <v>0</v>
      </c>
      <c r="BD87" s="5">
        <v>0</v>
      </c>
      <c r="BE87" s="5"/>
    </row>
    <row r="88" spans="1:57" x14ac:dyDescent="0.2">
      <c r="A88" s="408" t="s">
        <v>1066</v>
      </c>
      <c r="B88" s="283" t="s">
        <v>1067</v>
      </c>
      <c r="C88" s="5">
        <v>0</v>
      </c>
      <c r="D88" s="5">
        <v>0</v>
      </c>
      <c r="E88" s="5">
        <v>0</v>
      </c>
      <c r="F88" s="5">
        <v>0</v>
      </c>
      <c r="G88" s="5">
        <v>0</v>
      </c>
      <c r="H88" s="5">
        <v>0</v>
      </c>
      <c r="I88" s="5">
        <v>0</v>
      </c>
      <c r="J88" s="5">
        <v>0</v>
      </c>
      <c r="K88" s="5">
        <v>0</v>
      </c>
      <c r="L88" s="5">
        <v>0</v>
      </c>
      <c r="M88" s="5">
        <v>0</v>
      </c>
      <c r="N88" s="5">
        <v>0</v>
      </c>
      <c r="O88" s="5">
        <v>0</v>
      </c>
      <c r="P88" s="5">
        <v>0</v>
      </c>
      <c r="Q88" s="5">
        <v>0</v>
      </c>
      <c r="R88" s="5">
        <v>0</v>
      </c>
      <c r="S88" s="5">
        <v>0</v>
      </c>
      <c r="T88" s="5">
        <v>0</v>
      </c>
      <c r="U88" s="5">
        <v>0</v>
      </c>
      <c r="V88" s="5">
        <v>0</v>
      </c>
      <c r="W88" s="5">
        <v>0</v>
      </c>
      <c r="X88" s="5">
        <v>0</v>
      </c>
      <c r="Y88" s="5">
        <v>0</v>
      </c>
      <c r="Z88" s="5">
        <v>0</v>
      </c>
      <c r="AA88" s="5">
        <v>0</v>
      </c>
      <c r="AB88" s="5">
        <v>0</v>
      </c>
      <c r="AC88" s="5">
        <v>0</v>
      </c>
      <c r="AD88" s="5">
        <v>0</v>
      </c>
      <c r="AE88" s="5">
        <v>0</v>
      </c>
      <c r="AF88" s="5">
        <v>0</v>
      </c>
      <c r="AG88" s="5">
        <v>0</v>
      </c>
      <c r="AH88" s="5">
        <v>0</v>
      </c>
      <c r="AI88" s="5">
        <v>0</v>
      </c>
      <c r="AJ88" s="5">
        <v>0</v>
      </c>
      <c r="AK88" s="5">
        <v>0</v>
      </c>
      <c r="AL88" s="5">
        <v>0</v>
      </c>
      <c r="AM88" s="5">
        <v>0</v>
      </c>
      <c r="AN88" s="5">
        <v>0</v>
      </c>
      <c r="AO88" s="5">
        <v>0</v>
      </c>
      <c r="AP88" s="5">
        <v>0</v>
      </c>
      <c r="AQ88" s="5">
        <v>0</v>
      </c>
      <c r="AR88" s="5">
        <v>0</v>
      </c>
      <c r="AS88" s="5">
        <v>0</v>
      </c>
      <c r="AT88" s="5">
        <v>0</v>
      </c>
      <c r="AU88" s="5">
        <v>0</v>
      </c>
      <c r="AV88" s="5">
        <v>0</v>
      </c>
      <c r="AW88" s="5">
        <v>0</v>
      </c>
      <c r="AX88" s="5">
        <v>0</v>
      </c>
      <c r="AY88" s="5">
        <v>0</v>
      </c>
      <c r="AZ88" s="5">
        <v>0</v>
      </c>
      <c r="BA88" s="5">
        <v>0</v>
      </c>
      <c r="BB88" s="5">
        <v>0</v>
      </c>
      <c r="BC88" s="5">
        <v>0</v>
      </c>
      <c r="BD88" s="5">
        <v>0</v>
      </c>
      <c r="BE88" s="5"/>
    </row>
    <row r="89" spans="1:57" x14ac:dyDescent="0.2">
      <c r="A89" s="405" t="s">
        <v>1068</v>
      </c>
      <c r="B89" s="283" t="s">
        <v>1069</v>
      </c>
      <c r="C89" s="5">
        <v>0</v>
      </c>
      <c r="D89" s="5">
        <v>0</v>
      </c>
      <c r="E89" s="5">
        <v>0</v>
      </c>
      <c r="F89" s="5">
        <v>0</v>
      </c>
      <c r="G89" s="5">
        <v>0</v>
      </c>
      <c r="H89" s="5">
        <v>0</v>
      </c>
      <c r="I89" s="5">
        <v>0</v>
      </c>
      <c r="J89" s="5">
        <v>0</v>
      </c>
      <c r="K89" s="5">
        <v>0</v>
      </c>
      <c r="L89" s="5">
        <v>0</v>
      </c>
      <c r="M89" s="5">
        <v>0</v>
      </c>
      <c r="N89" s="5">
        <v>0</v>
      </c>
      <c r="O89" s="5">
        <v>0</v>
      </c>
      <c r="P89" s="5">
        <v>0</v>
      </c>
      <c r="Q89" s="5">
        <v>0</v>
      </c>
      <c r="R89" s="5">
        <v>0</v>
      </c>
      <c r="S89" s="5">
        <v>0</v>
      </c>
      <c r="T89" s="5">
        <v>0</v>
      </c>
      <c r="U89" s="5">
        <v>0</v>
      </c>
      <c r="V89" s="5">
        <v>0</v>
      </c>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c r="AQ89" s="5">
        <v>0</v>
      </c>
      <c r="AR89" s="5">
        <v>0</v>
      </c>
      <c r="AS89" s="5">
        <v>0</v>
      </c>
      <c r="AT89" s="5">
        <v>0</v>
      </c>
      <c r="AU89" s="5">
        <v>0</v>
      </c>
      <c r="AV89" s="5">
        <v>0</v>
      </c>
      <c r="AW89" s="5">
        <v>0</v>
      </c>
      <c r="AX89" s="5">
        <v>0</v>
      </c>
      <c r="AY89" s="5">
        <v>0</v>
      </c>
      <c r="AZ89" s="5">
        <v>0</v>
      </c>
      <c r="BA89" s="5">
        <v>0</v>
      </c>
      <c r="BB89" s="5">
        <v>0</v>
      </c>
      <c r="BC89" s="5">
        <v>0</v>
      </c>
      <c r="BD89" s="5">
        <v>0</v>
      </c>
      <c r="BE89" s="5"/>
    </row>
    <row r="90" spans="1:57" x14ac:dyDescent="0.2">
      <c r="A90" s="405" t="s">
        <v>1070</v>
      </c>
      <c r="B90" s="283" t="s">
        <v>1071</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0</v>
      </c>
      <c r="BE90" s="5"/>
    </row>
    <row r="91" spans="1:57" x14ac:dyDescent="0.2">
      <c r="A91" s="405" t="s">
        <v>1072</v>
      </c>
      <c r="B91" s="283" t="s">
        <v>1073</v>
      </c>
      <c r="C91" s="5">
        <v>0</v>
      </c>
      <c r="D91" s="5">
        <v>0</v>
      </c>
      <c r="E91" s="5">
        <v>0</v>
      </c>
      <c r="F91" s="5">
        <v>0</v>
      </c>
      <c r="G91" s="5">
        <v>0</v>
      </c>
      <c r="H91" s="5">
        <v>0</v>
      </c>
      <c r="I91" s="5">
        <v>0</v>
      </c>
      <c r="J91" s="5">
        <v>0</v>
      </c>
      <c r="K91" s="5">
        <v>0</v>
      </c>
      <c r="L91" s="5">
        <v>0</v>
      </c>
      <c r="M91" s="5">
        <v>0</v>
      </c>
      <c r="N91" s="5">
        <v>0</v>
      </c>
      <c r="O91" s="5">
        <v>0</v>
      </c>
      <c r="P91" s="5">
        <v>0</v>
      </c>
      <c r="Q91" s="5">
        <v>0</v>
      </c>
      <c r="R91" s="5">
        <v>0</v>
      </c>
      <c r="S91" s="5">
        <v>0</v>
      </c>
      <c r="T91" s="5">
        <v>0</v>
      </c>
      <c r="U91" s="5">
        <v>0</v>
      </c>
      <c r="V91" s="5">
        <v>0</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c r="AQ91" s="5">
        <v>0</v>
      </c>
      <c r="AR91" s="5">
        <v>0</v>
      </c>
      <c r="AS91" s="5">
        <v>0</v>
      </c>
      <c r="AT91" s="5">
        <v>0</v>
      </c>
      <c r="AU91" s="5">
        <v>0</v>
      </c>
      <c r="AV91" s="5">
        <v>0</v>
      </c>
      <c r="AW91" s="5">
        <v>0</v>
      </c>
      <c r="AX91" s="5">
        <v>0</v>
      </c>
      <c r="AY91" s="5">
        <v>0</v>
      </c>
      <c r="AZ91" s="5">
        <v>0</v>
      </c>
      <c r="BA91" s="5">
        <v>0</v>
      </c>
      <c r="BB91" s="5">
        <v>0</v>
      </c>
      <c r="BC91" s="5">
        <v>0</v>
      </c>
      <c r="BD91" s="5">
        <v>0</v>
      </c>
      <c r="BE91" s="5"/>
    </row>
    <row r="92" spans="1:57" x14ac:dyDescent="0.2">
      <c r="A92" s="405" t="s">
        <v>1074</v>
      </c>
      <c r="B92" s="283" t="s">
        <v>1075</v>
      </c>
      <c r="C92" s="5">
        <v>0</v>
      </c>
      <c r="D92" s="5">
        <v>0</v>
      </c>
      <c r="E92" s="5">
        <v>0</v>
      </c>
      <c r="F92" s="5">
        <v>0</v>
      </c>
      <c r="G92" s="5">
        <v>0</v>
      </c>
      <c r="H92" s="5">
        <v>0</v>
      </c>
      <c r="I92" s="5">
        <v>0</v>
      </c>
      <c r="J92" s="5">
        <v>0</v>
      </c>
      <c r="K92" s="5">
        <v>0</v>
      </c>
      <c r="L92" s="5">
        <v>0</v>
      </c>
      <c r="M92" s="5">
        <v>0</v>
      </c>
      <c r="N92" s="5">
        <v>0</v>
      </c>
      <c r="O92" s="5">
        <v>0</v>
      </c>
      <c r="P92" s="5">
        <v>0</v>
      </c>
      <c r="Q92" s="5">
        <v>0</v>
      </c>
      <c r="R92" s="5">
        <v>0</v>
      </c>
      <c r="S92" s="5">
        <v>0</v>
      </c>
      <c r="T92" s="5">
        <v>0</v>
      </c>
      <c r="U92" s="5">
        <v>0</v>
      </c>
      <c r="V92" s="5">
        <v>0</v>
      </c>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c r="AP92" s="5">
        <v>0</v>
      </c>
      <c r="AQ92" s="5">
        <v>0</v>
      </c>
      <c r="AR92" s="5">
        <v>0</v>
      </c>
      <c r="AS92" s="5">
        <v>0</v>
      </c>
      <c r="AT92" s="5">
        <v>0</v>
      </c>
      <c r="AU92" s="5">
        <v>0</v>
      </c>
      <c r="AV92" s="5">
        <v>0</v>
      </c>
      <c r="AW92" s="5">
        <v>0</v>
      </c>
      <c r="AX92" s="5">
        <v>0</v>
      </c>
      <c r="AY92" s="5">
        <v>0</v>
      </c>
      <c r="AZ92" s="5">
        <v>0</v>
      </c>
      <c r="BA92" s="5">
        <v>0</v>
      </c>
      <c r="BB92" s="5">
        <v>0</v>
      </c>
      <c r="BC92" s="5">
        <v>0</v>
      </c>
      <c r="BD92" s="5">
        <v>0</v>
      </c>
      <c r="BE92" s="5"/>
    </row>
    <row r="93" spans="1:57" s="384" customFormat="1" ht="15" x14ac:dyDescent="0.35">
      <c r="A93" s="409"/>
      <c r="B93" s="410"/>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411"/>
      <c r="AG93" s="411"/>
      <c r="AH93" s="411"/>
      <c r="AI93" s="411"/>
      <c r="AJ93" s="411"/>
      <c r="AK93" s="411"/>
      <c r="AL93" s="411"/>
      <c r="AM93" s="411"/>
      <c r="AN93" s="411"/>
      <c r="AO93" s="411"/>
      <c r="AP93" s="411"/>
      <c r="AQ93" s="411"/>
      <c r="AR93" s="411"/>
      <c r="AS93" s="411"/>
      <c r="AT93" s="411"/>
      <c r="AU93" s="411"/>
      <c r="AV93" s="411"/>
      <c r="AW93" s="411"/>
      <c r="AX93" s="411"/>
      <c r="AY93" s="411"/>
      <c r="AZ93" s="411"/>
      <c r="BA93" s="411"/>
      <c r="BB93" s="411"/>
      <c r="BC93" s="411"/>
      <c r="BD93" s="411"/>
      <c r="BE93" s="411"/>
    </row>
    <row r="94" spans="1:57" s="384" customFormat="1" ht="15" x14ac:dyDescent="0.35">
      <c r="A94" s="382"/>
      <c r="B94" s="401"/>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row>
    <row r="95" spans="1:57" x14ac:dyDescent="0.2">
      <c r="A95" s="198" t="s">
        <v>720</v>
      </c>
      <c r="B95" s="390" t="s">
        <v>721</v>
      </c>
      <c r="C95" s="219">
        <v>0</v>
      </c>
      <c r="D95" s="219">
        <v>0</v>
      </c>
      <c r="E95" s="219">
        <v>0</v>
      </c>
      <c r="F95" s="219">
        <v>0</v>
      </c>
      <c r="G95" s="219">
        <v>0</v>
      </c>
      <c r="H95" s="219">
        <v>0</v>
      </c>
      <c r="I95" s="219">
        <v>0</v>
      </c>
      <c r="J95" s="219">
        <v>0</v>
      </c>
      <c r="K95" s="219">
        <v>0</v>
      </c>
      <c r="L95" s="219">
        <v>0</v>
      </c>
      <c r="M95" s="219">
        <v>0</v>
      </c>
      <c r="N95" s="219">
        <v>0</v>
      </c>
      <c r="O95" s="219">
        <v>0</v>
      </c>
      <c r="P95" s="219">
        <v>0</v>
      </c>
      <c r="Q95" s="219">
        <v>0</v>
      </c>
      <c r="R95" s="219">
        <v>0</v>
      </c>
      <c r="S95" s="219">
        <v>0</v>
      </c>
      <c r="T95" s="219">
        <v>0</v>
      </c>
      <c r="U95" s="219">
        <v>0</v>
      </c>
      <c r="V95" s="219">
        <v>0</v>
      </c>
      <c r="W95" s="219">
        <v>0</v>
      </c>
      <c r="X95" s="219">
        <v>0</v>
      </c>
      <c r="Y95" s="219">
        <v>0</v>
      </c>
      <c r="Z95" s="219">
        <v>0</v>
      </c>
      <c r="AA95" s="219">
        <v>0</v>
      </c>
      <c r="AB95" s="219">
        <v>0</v>
      </c>
      <c r="AC95" s="219">
        <v>0</v>
      </c>
      <c r="AD95" s="219">
        <v>0</v>
      </c>
      <c r="AE95" s="219">
        <v>0</v>
      </c>
      <c r="AF95" s="219">
        <v>0</v>
      </c>
      <c r="AG95" s="219">
        <v>0</v>
      </c>
      <c r="AH95" s="219">
        <v>0</v>
      </c>
      <c r="AI95" s="219">
        <v>0</v>
      </c>
      <c r="AJ95" s="219">
        <v>0</v>
      </c>
      <c r="AK95" s="219">
        <v>0</v>
      </c>
      <c r="AL95" s="219">
        <v>0</v>
      </c>
      <c r="AM95" s="219">
        <v>0</v>
      </c>
      <c r="AN95" s="219">
        <v>0</v>
      </c>
      <c r="AO95" s="219">
        <v>0</v>
      </c>
      <c r="AP95" s="219">
        <v>0</v>
      </c>
      <c r="AQ95" s="219">
        <v>0</v>
      </c>
      <c r="AR95" s="219">
        <v>0</v>
      </c>
      <c r="AS95" s="219">
        <v>0</v>
      </c>
      <c r="AT95" s="219">
        <v>0</v>
      </c>
      <c r="AU95" s="219">
        <v>0</v>
      </c>
      <c r="AV95" s="219">
        <v>0</v>
      </c>
      <c r="AW95" s="219">
        <v>0</v>
      </c>
      <c r="AX95" s="219">
        <v>0</v>
      </c>
      <c r="AY95" s="219">
        <v>0</v>
      </c>
      <c r="AZ95" s="219">
        <v>0</v>
      </c>
      <c r="BA95" s="219">
        <v>0</v>
      </c>
      <c r="BB95" s="219">
        <v>0</v>
      </c>
      <c r="BC95" s="219">
        <v>0</v>
      </c>
      <c r="BD95" s="219">
        <v>0</v>
      </c>
      <c r="BE95" s="219"/>
    </row>
    <row r="96" spans="1:57" x14ac:dyDescent="0.2">
      <c r="A96" s="402" t="s">
        <v>722</v>
      </c>
      <c r="B96" s="403" t="s">
        <v>723</v>
      </c>
      <c r="C96" s="277">
        <v>0</v>
      </c>
      <c r="D96" s="277">
        <v>0</v>
      </c>
      <c r="E96" s="277">
        <v>0</v>
      </c>
      <c r="F96" s="277">
        <v>0</v>
      </c>
      <c r="G96" s="277">
        <v>0</v>
      </c>
      <c r="H96" s="277">
        <v>0</v>
      </c>
      <c r="I96" s="277">
        <v>0</v>
      </c>
      <c r="J96" s="277">
        <v>0</v>
      </c>
      <c r="K96" s="277">
        <v>0</v>
      </c>
      <c r="L96" s="277">
        <v>0</v>
      </c>
      <c r="M96" s="277">
        <v>0</v>
      </c>
      <c r="N96" s="277">
        <v>0</v>
      </c>
      <c r="O96" s="277">
        <v>0</v>
      </c>
      <c r="P96" s="277">
        <v>0</v>
      </c>
      <c r="Q96" s="277">
        <v>0</v>
      </c>
      <c r="R96" s="277">
        <v>0</v>
      </c>
      <c r="S96" s="277">
        <v>0</v>
      </c>
      <c r="T96" s="277">
        <v>0</v>
      </c>
      <c r="U96" s="277">
        <v>0</v>
      </c>
      <c r="V96" s="277">
        <v>0</v>
      </c>
      <c r="W96" s="277">
        <v>0</v>
      </c>
      <c r="X96" s="277">
        <v>0</v>
      </c>
      <c r="Y96" s="277">
        <v>0</v>
      </c>
      <c r="Z96" s="277">
        <v>0</v>
      </c>
      <c r="AA96" s="277">
        <v>0</v>
      </c>
      <c r="AB96" s="277">
        <v>0</v>
      </c>
      <c r="AC96" s="277">
        <v>0</v>
      </c>
      <c r="AD96" s="277">
        <v>0</v>
      </c>
      <c r="AE96" s="277">
        <v>0</v>
      </c>
      <c r="AF96" s="277">
        <v>0</v>
      </c>
      <c r="AG96" s="277">
        <v>0</v>
      </c>
      <c r="AH96" s="277">
        <v>0</v>
      </c>
      <c r="AI96" s="277">
        <v>0</v>
      </c>
      <c r="AJ96" s="277">
        <v>0</v>
      </c>
      <c r="AK96" s="277">
        <v>0</v>
      </c>
      <c r="AL96" s="277">
        <v>0</v>
      </c>
      <c r="AM96" s="277">
        <v>0</v>
      </c>
      <c r="AN96" s="277">
        <v>0</v>
      </c>
      <c r="AO96" s="277">
        <v>0</v>
      </c>
      <c r="AP96" s="277">
        <v>0</v>
      </c>
      <c r="AQ96" s="277">
        <v>0</v>
      </c>
      <c r="AR96" s="277">
        <v>0</v>
      </c>
      <c r="AS96" s="277">
        <v>0</v>
      </c>
      <c r="AT96" s="277">
        <v>0</v>
      </c>
      <c r="AU96" s="277">
        <v>0</v>
      </c>
      <c r="AV96" s="277">
        <v>0</v>
      </c>
      <c r="AW96" s="277">
        <v>0</v>
      </c>
      <c r="AX96" s="277">
        <v>0</v>
      </c>
      <c r="AY96" s="277">
        <v>0</v>
      </c>
      <c r="AZ96" s="277">
        <v>0</v>
      </c>
      <c r="BA96" s="277">
        <v>0</v>
      </c>
      <c r="BB96" s="277">
        <v>0</v>
      </c>
      <c r="BC96" s="277">
        <v>0</v>
      </c>
      <c r="BD96" s="277">
        <v>0</v>
      </c>
      <c r="BE96" s="277"/>
    </row>
    <row r="97" spans="1:57" x14ac:dyDescent="0.2">
      <c r="A97" s="408" t="s">
        <v>1076</v>
      </c>
      <c r="B97" s="283" t="s">
        <v>1077</v>
      </c>
      <c r="C97" s="5">
        <v>0</v>
      </c>
      <c r="D97" s="5">
        <v>0</v>
      </c>
      <c r="E97" s="5">
        <v>0</v>
      </c>
      <c r="F97" s="5">
        <v>0</v>
      </c>
      <c r="G97" s="5">
        <v>0</v>
      </c>
      <c r="H97" s="5">
        <v>0</v>
      </c>
      <c r="I97" s="5">
        <v>0</v>
      </c>
      <c r="J97" s="5">
        <v>0</v>
      </c>
      <c r="K97" s="5">
        <v>0</v>
      </c>
      <c r="L97" s="5">
        <v>0</v>
      </c>
      <c r="M97" s="5">
        <v>0</v>
      </c>
      <c r="N97" s="5">
        <v>0</v>
      </c>
      <c r="O97" s="5">
        <v>0</v>
      </c>
      <c r="P97" s="5">
        <v>0</v>
      </c>
      <c r="Q97" s="5">
        <v>0</v>
      </c>
      <c r="R97" s="5">
        <v>0</v>
      </c>
      <c r="S97" s="5">
        <v>0</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0</v>
      </c>
      <c r="AK97" s="5">
        <v>0</v>
      </c>
      <c r="AL97" s="5">
        <v>0</v>
      </c>
      <c r="AM97" s="5">
        <v>0</v>
      </c>
      <c r="AN97" s="5">
        <v>0</v>
      </c>
      <c r="AO97" s="5">
        <v>0</v>
      </c>
      <c r="AP97" s="5">
        <v>0</v>
      </c>
      <c r="AQ97" s="5">
        <v>0</v>
      </c>
      <c r="AR97" s="5">
        <v>0</v>
      </c>
      <c r="AS97" s="5">
        <v>0</v>
      </c>
      <c r="AT97" s="5">
        <v>0</v>
      </c>
      <c r="AU97" s="5">
        <v>0</v>
      </c>
      <c r="AV97" s="5">
        <v>0</v>
      </c>
      <c r="AW97" s="5">
        <v>0</v>
      </c>
      <c r="AX97" s="5">
        <v>0</v>
      </c>
      <c r="AY97" s="5">
        <v>0</v>
      </c>
      <c r="AZ97" s="5">
        <v>0</v>
      </c>
      <c r="BA97" s="5">
        <v>0</v>
      </c>
      <c r="BB97" s="5">
        <v>0</v>
      </c>
      <c r="BC97" s="5">
        <v>0</v>
      </c>
      <c r="BD97" s="5">
        <v>0</v>
      </c>
      <c r="BE97" s="5"/>
    </row>
    <row r="98" spans="1:57" x14ac:dyDescent="0.2">
      <c r="A98" s="405" t="s">
        <v>1078</v>
      </c>
      <c r="B98" s="283" t="s">
        <v>1079</v>
      </c>
      <c r="C98" s="5">
        <v>0</v>
      </c>
      <c r="D98" s="5">
        <v>0</v>
      </c>
      <c r="E98" s="5">
        <v>0</v>
      </c>
      <c r="F98" s="5">
        <v>0</v>
      </c>
      <c r="G98" s="5">
        <v>0</v>
      </c>
      <c r="H98" s="5">
        <v>0</v>
      </c>
      <c r="I98" s="5">
        <v>0</v>
      </c>
      <c r="J98" s="5">
        <v>0</v>
      </c>
      <c r="K98" s="5">
        <v>0</v>
      </c>
      <c r="L98" s="5">
        <v>0</v>
      </c>
      <c r="M98" s="5">
        <v>0</v>
      </c>
      <c r="N98" s="5">
        <v>0</v>
      </c>
      <c r="O98" s="5">
        <v>0</v>
      </c>
      <c r="P98" s="5">
        <v>0</v>
      </c>
      <c r="Q98" s="5">
        <v>0</v>
      </c>
      <c r="R98" s="5">
        <v>0</v>
      </c>
      <c r="S98" s="5">
        <v>0</v>
      </c>
      <c r="T98" s="5">
        <v>0</v>
      </c>
      <c r="U98" s="5">
        <v>0</v>
      </c>
      <c r="V98" s="5">
        <v>0</v>
      </c>
      <c r="W98" s="5">
        <v>0</v>
      </c>
      <c r="X98" s="5">
        <v>0</v>
      </c>
      <c r="Y98" s="5">
        <v>0</v>
      </c>
      <c r="Z98" s="5">
        <v>0</v>
      </c>
      <c r="AA98" s="5">
        <v>0</v>
      </c>
      <c r="AB98" s="5">
        <v>0</v>
      </c>
      <c r="AC98" s="5">
        <v>0</v>
      </c>
      <c r="AD98" s="5">
        <v>0</v>
      </c>
      <c r="AE98" s="5">
        <v>0</v>
      </c>
      <c r="AF98" s="5">
        <v>0</v>
      </c>
      <c r="AG98" s="5">
        <v>0</v>
      </c>
      <c r="AH98" s="5">
        <v>0</v>
      </c>
      <c r="AI98" s="5">
        <v>0</v>
      </c>
      <c r="AJ98" s="5">
        <v>0</v>
      </c>
      <c r="AK98" s="5">
        <v>0</v>
      </c>
      <c r="AL98" s="5">
        <v>0</v>
      </c>
      <c r="AM98" s="5">
        <v>0</v>
      </c>
      <c r="AN98" s="5">
        <v>0</v>
      </c>
      <c r="AO98" s="5">
        <v>0</v>
      </c>
      <c r="AP98" s="5">
        <v>0</v>
      </c>
      <c r="AQ98" s="5">
        <v>0</v>
      </c>
      <c r="AR98" s="5">
        <v>0</v>
      </c>
      <c r="AS98" s="5">
        <v>0</v>
      </c>
      <c r="AT98" s="5">
        <v>0</v>
      </c>
      <c r="AU98" s="5">
        <v>0</v>
      </c>
      <c r="AV98" s="5">
        <v>0</v>
      </c>
      <c r="AW98" s="5">
        <v>0</v>
      </c>
      <c r="AX98" s="5">
        <v>0</v>
      </c>
      <c r="AY98" s="5">
        <v>0</v>
      </c>
      <c r="AZ98" s="5">
        <v>0</v>
      </c>
      <c r="BA98" s="5">
        <v>0</v>
      </c>
      <c r="BB98" s="5">
        <v>0</v>
      </c>
      <c r="BC98" s="5">
        <v>0</v>
      </c>
      <c r="BD98" s="5">
        <v>0</v>
      </c>
      <c r="BE98" s="5"/>
    </row>
    <row r="99" spans="1:57" x14ac:dyDescent="0.2">
      <c r="A99" s="405" t="s">
        <v>1080</v>
      </c>
      <c r="B99" s="283" t="s">
        <v>1081</v>
      </c>
      <c r="C99" s="5">
        <v>0</v>
      </c>
      <c r="D99" s="5">
        <v>0</v>
      </c>
      <c r="E99" s="5">
        <v>0</v>
      </c>
      <c r="F99" s="5">
        <v>0</v>
      </c>
      <c r="G99" s="5">
        <v>0</v>
      </c>
      <c r="H99" s="5">
        <v>0</v>
      </c>
      <c r="I99" s="5">
        <v>0</v>
      </c>
      <c r="J99" s="5">
        <v>0</v>
      </c>
      <c r="K99" s="5">
        <v>0</v>
      </c>
      <c r="L99" s="5">
        <v>0</v>
      </c>
      <c r="M99" s="5">
        <v>0</v>
      </c>
      <c r="N99" s="5">
        <v>0</v>
      </c>
      <c r="O99" s="5">
        <v>0</v>
      </c>
      <c r="P99" s="5">
        <v>0</v>
      </c>
      <c r="Q99" s="5">
        <v>0</v>
      </c>
      <c r="R99" s="5">
        <v>0</v>
      </c>
      <c r="S99" s="5">
        <v>0</v>
      </c>
      <c r="T99" s="5">
        <v>0</v>
      </c>
      <c r="U99" s="5">
        <v>0</v>
      </c>
      <c r="V99" s="5">
        <v>0</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c r="AQ99" s="5">
        <v>0</v>
      </c>
      <c r="AR99" s="5">
        <v>0</v>
      </c>
      <c r="AS99" s="5">
        <v>0</v>
      </c>
      <c r="AT99" s="5">
        <v>0</v>
      </c>
      <c r="AU99" s="5">
        <v>0</v>
      </c>
      <c r="AV99" s="5">
        <v>0</v>
      </c>
      <c r="AW99" s="5">
        <v>0</v>
      </c>
      <c r="AX99" s="5">
        <v>0</v>
      </c>
      <c r="AY99" s="5">
        <v>0</v>
      </c>
      <c r="AZ99" s="5">
        <v>0</v>
      </c>
      <c r="BA99" s="5">
        <v>0</v>
      </c>
      <c r="BB99" s="5">
        <v>0</v>
      </c>
      <c r="BC99" s="5">
        <v>0</v>
      </c>
      <c r="BD99" s="5">
        <v>0</v>
      </c>
      <c r="BE99" s="5"/>
    </row>
    <row r="100" spans="1:57" x14ac:dyDescent="0.2">
      <c r="A100" s="405" t="s">
        <v>1082</v>
      </c>
      <c r="B100" s="283" t="s">
        <v>1083</v>
      </c>
      <c r="C100" s="5">
        <v>0</v>
      </c>
      <c r="D100" s="5">
        <v>0</v>
      </c>
      <c r="E100" s="5">
        <v>0</v>
      </c>
      <c r="F100" s="5">
        <v>0</v>
      </c>
      <c r="G100" s="5">
        <v>0</v>
      </c>
      <c r="H100" s="5">
        <v>0</v>
      </c>
      <c r="I100" s="5">
        <v>0</v>
      </c>
      <c r="J100" s="5">
        <v>0</v>
      </c>
      <c r="K100" s="5">
        <v>0</v>
      </c>
      <c r="L100" s="5">
        <v>0</v>
      </c>
      <c r="M100" s="5">
        <v>0</v>
      </c>
      <c r="N100" s="5">
        <v>0</v>
      </c>
      <c r="O100" s="5">
        <v>0</v>
      </c>
      <c r="P100" s="5">
        <v>0</v>
      </c>
      <c r="Q100" s="5">
        <v>0</v>
      </c>
      <c r="R100" s="5">
        <v>0</v>
      </c>
      <c r="S100" s="5">
        <v>0</v>
      </c>
      <c r="T100" s="5">
        <v>0</v>
      </c>
      <c r="U100" s="5">
        <v>0</v>
      </c>
      <c r="V100" s="5">
        <v>0</v>
      </c>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c r="AQ100" s="5">
        <v>0</v>
      </c>
      <c r="AR100" s="5">
        <v>0</v>
      </c>
      <c r="AS100" s="5">
        <v>0</v>
      </c>
      <c r="AT100" s="5">
        <v>0</v>
      </c>
      <c r="AU100" s="5">
        <v>0</v>
      </c>
      <c r="AV100" s="5">
        <v>0</v>
      </c>
      <c r="AW100" s="5">
        <v>0</v>
      </c>
      <c r="AX100" s="5">
        <v>0</v>
      </c>
      <c r="AY100" s="5">
        <v>0</v>
      </c>
      <c r="AZ100" s="5">
        <v>0</v>
      </c>
      <c r="BA100" s="5">
        <v>0</v>
      </c>
      <c r="BB100" s="5">
        <v>0</v>
      </c>
      <c r="BC100" s="5">
        <v>0</v>
      </c>
      <c r="BD100" s="5">
        <v>0</v>
      </c>
      <c r="BE100" s="5"/>
    </row>
    <row r="101" spans="1:57" x14ac:dyDescent="0.2">
      <c r="A101" s="405" t="s">
        <v>1084</v>
      </c>
      <c r="B101" s="283" t="s">
        <v>1085</v>
      </c>
      <c r="C101" s="5">
        <v>0</v>
      </c>
      <c r="D101" s="5">
        <v>0</v>
      </c>
      <c r="E101" s="5">
        <v>0</v>
      </c>
      <c r="F101" s="5">
        <v>0</v>
      </c>
      <c r="G101" s="5">
        <v>0</v>
      </c>
      <c r="H101" s="5">
        <v>0</v>
      </c>
      <c r="I101" s="5">
        <v>0</v>
      </c>
      <c r="J101" s="5">
        <v>0</v>
      </c>
      <c r="K101" s="5">
        <v>0</v>
      </c>
      <c r="L101" s="5">
        <v>0</v>
      </c>
      <c r="M101" s="5">
        <v>0</v>
      </c>
      <c r="N101" s="5">
        <v>0</v>
      </c>
      <c r="O101" s="5">
        <v>0</v>
      </c>
      <c r="P101" s="5">
        <v>0</v>
      </c>
      <c r="Q101" s="5">
        <v>0</v>
      </c>
      <c r="R101" s="5">
        <v>0</v>
      </c>
      <c r="S101" s="5">
        <v>0</v>
      </c>
      <c r="T101" s="5">
        <v>0</v>
      </c>
      <c r="U101" s="5">
        <v>0</v>
      </c>
      <c r="V101" s="5">
        <v>0</v>
      </c>
      <c r="W101" s="5">
        <v>0</v>
      </c>
      <c r="X101" s="5">
        <v>0</v>
      </c>
      <c r="Y101" s="5">
        <v>0</v>
      </c>
      <c r="Z101" s="5">
        <v>0</v>
      </c>
      <c r="AA101" s="5">
        <v>0</v>
      </c>
      <c r="AB101" s="5">
        <v>0</v>
      </c>
      <c r="AC101" s="5">
        <v>0</v>
      </c>
      <c r="AD101" s="5">
        <v>0</v>
      </c>
      <c r="AE101" s="5">
        <v>0</v>
      </c>
      <c r="AF101" s="5">
        <v>0</v>
      </c>
      <c r="AG101" s="5">
        <v>0</v>
      </c>
      <c r="AH101" s="5">
        <v>0</v>
      </c>
      <c r="AI101" s="5">
        <v>0</v>
      </c>
      <c r="AJ101" s="5">
        <v>0</v>
      </c>
      <c r="AK101" s="5">
        <v>0</v>
      </c>
      <c r="AL101" s="5">
        <v>0</v>
      </c>
      <c r="AM101" s="5">
        <v>0</v>
      </c>
      <c r="AN101" s="5">
        <v>0</v>
      </c>
      <c r="AO101" s="5">
        <v>0</v>
      </c>
      <c r="AP101" s="5">
        <v>0</v>
      </c>
      <c r="AQ101" s="5">
        <v>0</v>
      </c>
      <c r="AR101" s="5">
        <v>0</v>
      </c>
      <c r="AS101" s="5">
        <v>0</v>
      </c>
      <c r="AT101" s="5">
        <v>0</v>
      </c>
      <c r="AU101" s="5">
        <v>0</v>
      </c>
      <c r="AV101" s="5">
        <v>0</v>
      </c>
      <c r="AW101" s="5">
        <v>0</v>
      </c>
      <c r="AX101" s="5">
        <v>0</v>
      </c>
      <c r="AY101" s="5">
        <v>0</v>
      </c>
      <c r="AZ101" s="5">
        <v>0</v>
      </c>
      <c r="BA101" s="5">
        <v>0</v>
      </c>
      <c r="BB101" s="5">
        <v>0</v>
      </c>
      <c r="BC101" s="5">
        <v>0</v>
      </c>
      <c r="BD101" s="5">
        <v>0</v>
      </c>
      <c r="BE101" s="5"/>
    </row>
    <row r="102" spans="1:57" x14ac:dyDescent="0.2">
      <c r="A102" s="405" t="s">
        <v>1086</v>
      </c>
      <c r="B102" s="283" t="s">
        <v>1087</v>
      </c>
      <c r="C102" s="5">
        <v>0</v>
      </c>
      <c r="D102" s="5">
        <v>0</v>
      </c>
      <c r="E102" s="5">
        <v>0</v>
      </c>
      <c r="F102" s="5">
        <v>0</v>
      </c>
      <c r="G102" s="5">
        <v>0</v>
      </c>
      <c r="H102" s="5">
        <v>0</v>
      </c>
      <c r="I102" s="5">
        <v>0</v>
      </c>
      <c r="J102" s="5">
        <v>0</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0</v>
      </c>
      <c r="AU102" s="5">
        <v>0</v>
      </c>
      <c r="AV102" s="5">
        <v>0</v>
      </c>
      <c r="AW102" s="5">
        <v>0</v>
      </c>
      <c r="AX102" s="5">
        <v>0</v>
      </c>
      <c r="AY102" s="5">
        <v>0</v>
      </c>
      <c r="AZ102" s="5">
        <v>0</v>
      </c>
      <c r="BA102" s="5">
        <v>0</v>
      </c>
      <c r="BB102" s="5">
        <v>0</v>
      </c>
      <c r="BC102" s="5">
        <v>0</v>
      </c>
      <c r="BD102" s="5">
        <v>0</v>
      </c>
      <c r="BE102" s="5"/>
    </row>
    <row r="103" spans="1:57" x14ac:dyDescent="0.2">
      <c r="A103" s="405" t="s">
        <v>1088</v>
      </c>
      <c r="B103" s="283" t="s">
        <v>1089</v>
      </c>
      <c r="C103" s="5">
        <v>0</v>
      </c>
      <c r="D103" s="5">
        <v>0</v>
      </c>
      <c r="E103" s="5">
        <v>0</v>
      </c>
      <c r="F103" s="5">
        <v>0</v>
      </c>
      <c r="G103" s="5">
        <v>0</v>
      </c>
      <c r="H103" s="5">
        <v>0</v>
      </c>
      <c r="I103" s="5">
        <v>0</v>
      </c>
      <c r="J103" s="5">
        <v>0</v>
      </c>
      <c r="K103" s="5">
        <v>0</v>
      </c>
      <c r="L103" s="5">
        <v>0</v>
      </c>
      <c r="M103" s="5">
        <v>0</v>
      </c>
      <c r="N103" s="5">
        <v>0</v>
      </c>
      <c r="O103" s="5">
        <v>0</v>
      </c>
      <c r="P103" s="5">
        <v>0</v>
      </c>
      <c r="Q103" s="5">
        <v>0</v>
      </c>
      <c r="R103" s="5">
        <v>0</v>
      </c>
      <c r="S103" s="5">
        <v>0</v>
      </c>
      <c r="T103" s="5">
        <v>0</v>
      </c>
      <c r="U103" s="5">
        <v>0</v>
      </c>
      <c r="V103" s="5">
        <v>0</v>
      </c>
      <c r="W103" s="5">
        <v>0</v>
      </c>
      <c r="X103" s="5">
        <v>0</v>
      </c>
      <c r="Y103" s="5">
        <v>0</v>
      </c>
      <c r="Z103" s="5">
        <v>0</v>
      </c>
      <c r="AA103" s="5">
        <v>0</v>
      </c>
      <c r="AB103" s="5">
        <v>0</v>
      </c>
      <c r="AC103" s="5">
        <v>0</v>
      </c>
      <c r="AD103" s="5">
        <v>0</v>
      </c>
      <c r="AE103" s="5">
        <v>0</v>
      </c>
      <c r="AF103" s="5">
        <v>0</v>
      </c>
      <c r="AG103" s="5">
        <v>0</v>
      </c>
      <c r="AH103" s="5">
        <v>0</v>
      </c>
      <c r="AI103" s="5">
        <v>0</v>
      </c>
      <c r="AJ103" s="5">
        <v>0</v>
      </c>
      <c r="AK103" s="5">
        <v>0</v>
      </c>
      <c r="AL103" s="5">
        <v>0</v>
      </c>
      <c r="AM103" s="5">
        <v>0</v>
      </c>
      <c r="AN103" s="5">
        <v>0</v>
      </c>
      <c r="AO103" s="5">
        <v>0</v>
      </c>
      <c r="AP103" s="5">
        <v>0</v>
      </c>
      <c r="AQ103" s="5">
        <v>0</v>
      </c>
      <c r="AR103" s="5">
        <v>0</v>
      </c>
      <c r="AS103" s="5">
        <v>0</v>
      </c>
      <c r="AT103" s="5">
        <v>0</v>
      </c>
      <c r="AU103" s="5">
        <v>0</v>
      </c>
      <c r="AV103" s="5">
        <v>0</v>
      </c>
      <c r="AW103" s="5">
        <v>0</v>
      </c>
      <c r="AX103" s="5">
        <v>0</v>
      </c>
      <c r="AY103" s="5">
        <v>0</v>
      </c>
      <c r="AZ103" s="5">
        <v>0</v>
      </c>
      <c r="BA103" s="5">
        <v>0</v>
      </c>
      <c r="BB103" s="5">
        <v>0</v>
      </c>
      <c r="BC103" s="5">
        <v>0</v>
      </c>
      <c r="BD103" s="5">
        <v>0</v>
      </c>
      <c r="BE103" s="5"/>
    </row>
    <row r="104" spans="1:57" x14ac:dyDescent="0.2">
      <c r="A104" s="405" t="s">
        <v>27</v>
      </c>
      <c r="B104" s="283" t="s">
        <v>28</v>
      </c>
      <c r="C104" s="5">
        <v>0</v>
      </c>
      <c r="D104" s="5">
        <v>0</v>
      </c>
      <c r="E104" s="5">
        <v>0</v>
      </c>
      <c r="F104" s="5">
        <v>0</v>
      </c>
      <c r="G104" s="5">
        <v>0</v>
      </c>
      <c r="H104" s="5">
        <v>0</v>
      </c>
      <c r="I104" s="5">
        <v>0</v>
      </c>
      <c r="J104" s="5">
        <v>0</v>
      </c>
      <c r="K104" s="5">
        <v>0</v>
      </c>
      <c r="L104" s="5">
        <v>0</v>
      </c>
      <c r="M104" s="5">
        <v>0</v>
      </c>
      <c r="N104" s="5">
        <v>0</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0</v>
      </c>
      <c r="AQ104" s="5">
        <v>0</v>
      </c>
      <c r="AR104" s="5">
        <v>0</v>
      </c>
      <c r="AS104" s="5">
        <v>0</v>
      </c>
      <c r="AT104" s="5">
        <v>0</v>
      </c>
      <c r="AU104" s="5">
        <v>0</v>
      </c>
      <c r="AV104" s="5">
        <v>0</v>
      </c>
      <c r="AW104" s="5">
        <v>0</v>
      </c>
      <c r="AX104" s="5">
        <v>0</v>
      </c>
      <c r="AY104" s="5">
        <v>0</v>
      </c>
      <c r="AZ104" s="5">
        <v>0</v>
      </c>
      <c r="BA104" s="5">
        <v>0</v>
      </c>
      <c r="BB104" s="5">
        <v>0</v>
      </c>
      <c r="BC104" s="5">
        <v>0</v>
      </c>
      <c r="BD104" s="5">
        <v>0</v>
      </c>
      <c r="BE104" s="5"/>
    </row>
    <row r="105" spans="1:57" x14ac:dyDescent="0.2">
      <c r="A105" s="405" t="s">
        <v>29</v>
      </c>
      <c r="B105" s="283" t="s">
        <v>30</v>
      </c>
      <c r="C105" s="5">
        <v>0</v>
      </c>
      <c r="D105" s="5">
        <v>0</v>
      </c>
      <c r="E105" s="5">
        <v>0</v>
      </c>
      <c r="F105" s="5">
        <v>0</v>
      </c>
      <c r="G105" s="5">
        <v>0</v>
      </c>
      <c r="H105" s="5">
        <v>0</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0</v>
      </c>
      <c r="AQ105" s="5">
        <v>0</v>
      </c>
      <c r="AR105" s="5">
        <v>0</v>
      </c>
      <c r="AS105" s="5">
        <v>0</v>
      </c>
      <c r="AT105" s="5">
        <v>0</v>
      </c>
      <c r="AU105" s="5">
        <v>0</v>
      </c>
      <c r="AV105" s="5">
        <v>0</v>
      </c>
      <c r="AW105" s="5">
        <v>0</v>
      </c>
      <c r="AX105" s="5">
        <v>0</v>
      </c>
      <c r="AY105" s="5">
        <v>0</v>
      </c>
      <c r="AZ105" s="5">
        <v>0</v>
      </c>
      <c r="BA105" s="5">
        <v>0</v>
      </c>
      <c r="BB105" s="5">
        <v>0</v>
      </c>
      <c r="BC105" s="5">
        <v>0</v>
      </c>
      <c r="BD105" s="5">
        <v>0</v>
      </c>
      <c r="BE105" s="5"/>
    </row>
    <row r="106" spans="1:57" x14ac:dyDescent="0.2">
      <c r="A106" s="405" t="s">
        <v>1365</v>
      </c>
      <c r="B106" s="283" t="s">
        <v>1367</v>
      </c>
      <c r="C106" s="5">
        <v>0</v>
      </c>
      <c r="D106" s="5">
        <v>0</v>
      </c>
      <c r="E106" s="5">
        <v>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0</v>
      </c>
      <c r="AW106" s="5">
        <v>0</v>
      </c>
      <c r="AX106" s="5">
        <v>0</v>
      </c>
      <c r="AY106" s="5">
        <v>0</v>
      </c>
      <c r="AZ106" s="5">
        <v>0</v>
      </c>
      <c r="BA106" s="5">
        <v>0</v>
      </c>
      <c r="BB106" s="5">
        <v>0</v>
      </c>
      <c r="BC106" s="5">
        <v>0</v>
      </c>
      <c r="BD106" s="5">
        <v>0</v>
      </c>
      <c r="BE106" s="5"/>
    </row>
    <row r="107" spans="1:57" x14ac:dyDescent="0.2">
      <c r="A107" s="405" t="s">
        <v>1366</v>
      </c>
      <c r="B107" s="283" t="s">
        <v>1368</v>
      </c>
      <c r="C107" s="5">
        <v>0</v>
      </c>
      <c r="D107" s="5">
        <v>0</v>
      </c>
      <c r="E107" s="5">
        <v>0</v>
      </c>
      <c r="F107" s="5">
        <v>0</v>
      </c>
      <c r="G107" s="5">
        <v>0</v>
      </c>
      <c r="H107" s="5">
        <v>0</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0</v>
      </c>
      <c r="AW107" s="5">
        <v>0</v>
      </c>
      <c r="AX107" s="5">
        <v>0</v>
      </c>
      <c r="AY107" s="5">
        <v>0</v>
      </c>
      <c r="AZ107" s="5">
        <v>0</v>
      </c>
      <c r="BA107" s="5">
        <v>0</v>
      </c>
      <c r="BB107" s="5">
        <v>0</v>
      </c>
      <c r="BC107" s="5">
        <v>0</v>
      </c>
      <c r="BD107" s="5">
        <v>0</v>
      </c>
      <c r="BE107" s="5"/>
    </row>
    <row r="108" spans="1:57" ht="24" x14ac:dyDescent="0.2">
      <c r="A108" s="405" t="s">
        <v>1613</v>
      </c>
      <c r="B108" s="283" t="s">
        <v>1614</v>
      </c>
      <c r="C108" s="5">
        <v>0</v>
      </c>
      <c r="D108" s="5">
        <v>0</v>
      </c>
      <c r="E108" s="5">
        <v>0</v>
      </c>
      <c r="F108" s="5">
        <v>0</v>
      </c>
      <c r="G108" s="5">
        <v>0</v>
      </c>
      <c r="H108" s="5">
        <v>0</v>
      </c>
      <c r="I108" s="5">
        <v>0</v>
      </c>
      <c r="J108" s="5">
        <v>0</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0</v>
      </c>
      <c r="BA108" s="5">
        <v>0</v>
      </c>
      <c r="BB108" s="5">
        <v>0</v>
      </c>
      <c r="BC108" s="5">
        <v>0</v>
      </c>
      <c r="BD108" s="5">
        <v>0</v>
      </c>
      <c r="BE108" s="5"/>
    </row>
    <row r="109" spans="1:57" x14ac:dyDescent="0.2">
      <c r="A109" s="408" t="s">
        <v>1090</v>
      </c>
      <c r="B109" s="283" t="s">
        <v>1091</v>
      </c>
      <c r="C109" s="5">
        <v>0</v>
      </c>
      <c r="D109" s="5">
        <v>0</v>
      </c>
      <c r="E109" s="5">
        <v>0</v>
      </c>
      <c r="F109" s="5">
        <v>0</v>
      </c>
      <c r="G109" s="5">
        <v>0</v>
      </c>
      <c r="H109" s="5">
        <v>0</v>
      </c>
      <c r="I109" s="5">
        <v>0</v>
      </c>
      <c r="J109" s="5">
        <v>0</v>
      </c>
      <c r="K109" s="5">
        <v>0</v>
      </c>
      <c r="L109" s="5">
        <v>0</v>
      </c>
      <c r="M109" s="5">
        <v>0</v>
      </c>
      <c r="N109" s="5">
        <v>0</v>
      </c>
      <c r="O109" s="5">
        <v>0</v>
      </c>
      <c r="P109" s="5">
        <v>0</v>
      </c>
      <c r="Q109" s="5">
        <v>0</v>
      </c>
      <c r="R109" s="5">
        <v>0</v>
      </c>
      <c r="S109" s="5">
        <v>0</v>
      </c>
      <c r="T109" s="5">
        <v>0</v>
      </c>
      <c r="U109" s="5">
        <v>0</v>
      </c>
      <c r="V109" s="5">
        <v>0</v>
      </c>
      <c r="W109" s="5">
        <v>0</v>
      </c>
      <c r="X109" s="5">
        <v>0</v>
      </c>
      <c r="Y109" s="5">
        <v>0</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0</v>
      </c>
      <c r="AQ109" s="5">
        <v>0</v>
      </c>
      <c r="AR109" s="5">
        <v>0</v>
      </c>
      <c r="AS109" s="5">
        <v>0</v>
      </c>
      <c r="AT109" s="5">
        <v>0</v>
      </c>
      <c r="AU109" s="5">
        <v>0</v>
      </c>
      <c r="AV109" s="5">
        <v>0</v>
      </c>
      <c r="AW109" s="5">
        <v>0</v>
      </c>
      <c r="AX109" s="5">
        <v>0</v>
      </c>
      <c r="AY109" s="5">
        <v>0</v>
      </c>
      <c r="AZ109" s="5">
        <v>0</v>
      </c>
      <c r="BA109" s="5">
        <v>0</v>
      </c>
      <c r="BB109" s="5">
        <v>0</v>
      </c>
      <c r="BC109" s="5">
        <v>0</v>
      </c>
      <c r="BD109" s="5">
        <v>0</v>
      </c>
      <c r="BE109" s="5"/>
    </row>
    <row r="110" spans="1:57" x14ac:dyDescent="0.2">
      <c r="A110" s="405" t="s">
        <v>1092</v>
      </c>
      <c r="B110" s="283" t="s">
        <v>1093</v>
      </c>
      <c r="C110" s="5">
        <v>0</v>
      </c>
      <c r="D110" s="5">
        <v>0</v>
      </c>
      <c r="E110" s="5">
        <v>0</v>
      </c>
      <c r="F110" s="5">
        <v>0</v>
      </c>
      <c r="G110" s="5">
        <v>0</v>
      </c>
      <c r="H110" s="5">
        <v>0</v>
      </c>
      <c r="I110" s="5">
        <v>0</v>
      </c>
      <c r="J110" s="5">
        <v>0</v>
      </c>
      <c r="K110" s="5">
        <v>0</v>
      </c>
      <c r="L110" s="5">
        <v>0</v>
      </c>
      <c r="M110" s="5">
        <v>0</v>
      </c>
      <c r="N110" s="5">
        <v>0</v>
      </c>
      <c r="O110" s="5">
        <v>0</v>
      </c>
      <c r="P110" s="5">
        <v>0</v>
      </c>
      <c r="Q110" s="5">
        <v>0</v>
      </c>
      <c r="R110" s="5">
        <v>0</v>
      </c>
      <c r="S110" s="5">
        <v>0</v>
      </c>
      <c r="T110" s="5">
        <v>0</v>
      </c>
      <c r="U110" s="5">
        <v>0</v>
      </c>
      <c r="V110" s="5">
        <v>0</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0</v>
      </c>
      <c r="AN110" s="5">
        <v>0</v>
      </c>
      <c r="AO110" s="5">
        <v>0</v>
      </c>
      <c r="AP110" s="5">
        <v>0</v>
      </c>
      <c r="AQ110" s="5">
        <v>0</v>
      </c>
      <c r="AR110" s="5">
        <v>0</v>
      </c>
      <c r="AS110" s="5">
        <v>0</v>
      </c>
      <c r="AT110" s="5">
        <v>0</v>
      </c>
      <c r="AU110" s="5">
        <v>0</v>
      </c>
      <c r="AV110" s="5">
        <v>0</v>
      </c>
      <c r="AW110" s="5">
        <v>0</v>
      </c>
      <c r="AX110" s="5">
        <v>0</v>
      </c>
      <c r="AY110" s="5">
        <v>0</v>
      </c>
      <c r="AZ110" s="5">
        <v>0</v>
      </c>
      <c r="BA110" s="5">
        <v>0</v>
      </c>
      <c r="BB110" s="5">
        <v>0</v>
      </c>
      <c r="BC110" s="5">
        <v>0</v>
      </c>
      <c r="BD110" s="5">
        <v>0</v>
      </c>
      <c r="BE110" s="5"/>
    </row>
    <row r="111" spans="1:57" x14ac:dyDescent="0.2">
      <c r="A111" s="405" t="s">
        <v>1094</v>
      </c>
      <c r="B111" s="283" t="s">
        <v>1095</v>
      </c>
      <c r="C111" s="5">
        <v>0</v>
      </c>
      <c r="D111" s="5">
        <v>0</v>
      </c>
      <c r="E111" s="5">
        <v>0</v>
      </c>
      <c r="F111" s="5">
        <v>0</v>
      </c>
      <c r="G111" s="5">
        <v>0</v>
      </c>
      <c r="H111" s="5">
        <v>0</v>
      </c>
      <c r="I111" s="5">
        <v>0</v>
      </c>
      <c r="J111" s="5">
        <v>0</v>
      </c>
      <c r="K111" s="5">
        <v>0</v>
      </c>
      <c r="L111" s="5">
        <v>0</v>
      </c>
      <c r="M111" s="5">
        <v>0</v>
      </c>
      <c r="N111" s="5">
        <v>0</v>
      </c>
      <c r="O111" s="5">
        <v>0</v>
      </c>
      <c r="P111" s="5">
        <v>0</v>
      </c>
      <c r="Q111" s="5">
        <v>0</v>
      </c>
      <c r="R111" s="5">
        <v>0</v>
      </c>
      <c r="S111" s="5">
        <v>0</v>
      </c>
      <c r="T111" s="5">
        <v>0</v>
      </c>
      <c r="U111" s="5">
        <v>0</v>
      </c>
      <c r="V111" s="5">
        <v>0</v>
      </c>
      <c r="W111" s="5">
        <v>0</v>
      </c>
      <c r="X111" s="5">
        <v>0</v>
      </c>
      <c r="Y111" s="5">
        <v>0</v>
      </c>
      <c r="Z111" s="5">
        <v>0</v>
      </c>
      <c r="AA111" s="5">
        <v>0</v>
      </c>
      <c r="AB111" s="5">
        <v>0</v>
      </c>
      <c r="AC111" s="5">
        <v>0</v>
      </c>
      <c r="AD111" s="5">
        <v>0</v>
      </c>
      <c r="AE111" s="5">
        <v>0</v>
      </c>
      <c r="AF111" s="5">
        <v>0</v>
      </c>
      <c r="AG111" s="5">
        <v>0</v>
      </c>
      <c r="AH111" s="5">
        <v>0</v>
      </c>
      <c r="AI111" s="5">
        <v>0</v>
      </c>
      <c r="AJ111" s="5">
        <v>0</v>
      </c>
      <c r="AK111" s="5">
        <v>0</v>
      </c>
      <c r="AL111" s="5">
        <v>0</v>
      </c>
      <c r="AM111" s="5">
        <v>0</v>
      </c>
      <c r="AN111" s="5">
        <v>0</v>
      </c>
      <c r="AO111" s="5">
        <v>0</v>
      </c>
      <c r="AP111" s="5">
        <v>0</v>
      </c>
      <c r="AQ111" s="5">
        <v>0</v>
      </c>
      <c r="AR111" s="5">
        <v>0</v>
      </c>
      <c r="AS111" s="5">
        <v>0</v>
      </c>
      <c r="AT111" s="5">
        <v>0</v>
      </c>
      <c r="AU111" s="5">
        <v>0</v>
      </c>
      <c r="AV111" s="5">
        <v>0</v>
      </c>
      <c r="AW111" s="5">
        <v>0</v>
      </c>
      <c r="AX111" s="5">
        <v>0</v>
      </c>
      <c r="AY111" s="5">
        <v>0</v>
      </c>
      <c r="AZ111" s="5">
        <v>0</v>
      </c>
      <c r="BA111" s="5">
        <v>0</v>
      </c>
      <c r="BB111" s="5">
        <v>0</v>
      </c>
      <c r="BC111" s="5">
        <v>0</v>
      </c>
      <c r="BD111" s="5">
        <v>0</v>
      </c>
      <c r="BE111" s="5"/>
    </row>
    <row r="112" spans="1:57" x14ac:dyDescent="0.2">
      <c r="A112" s="405" t="s">
        <v>1096</v>
      </c>
      <c r="B112" s="283" t="s">
        <v>1097</v>
      </c>
      <c r="C112" s="5">
        <v>0</v>
      </c>
      <c r="D112" s="5">
        <v>0</v>
      </c>
      <c r="E112" s="5">
        <v>0</v>
      </c>
      <c r="F112" s="5">
        <v>0</v>
      </c>
      <c r="G112" s="5">
        <v>0</v>
      </c>
      <c r="H112" s="5">
        <v>0</v>
      </c>
      <c r="I112" s="5">
        <v>0</v>
      </c>
      <c r="J112" s="5">
        <v>0</v>
      </c>
      <c r="K112" s="5">
        <v>0</v>
      </c>
      <c r="L112" s="5">
        <v>0</v>
      </c>
      <c r="M112" s="5">
        <v>0</v>
      </c>
      <c r="N112" s="5">
        <v>0</v>
      </c>
      <c r="O112" s="5">
        <v>0</v>
      </c>
      <c r="P112" s="5">
        <v>0</v>
      </c>
      <c r="Q112" s="5">
        <v>0</v>
      </c>
      <c r="R112" s="5">
        <v>0</v>
      </c>
      <c r="S112" s="5">
        <v>0</v>
      </c>
      <c r="T112" s="5">
        <v>0</v>
      </c>
      <c r="U112" s="5">
        <v>0</v>
      </c>
      <c r="V112" s="5">
        <v>0</v>
      </c>
      <c r="W112" s="5">
        <v>0</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s="5">
        <v>0</v>
      </c>
      <c r="BB112" s="5">
        <v>0</v>
      </c>
      <c r="BC112" s="5">
        <v>0</v>
      </c>
      <c r="BD112" s="5">
        <v>0</v>
      </c>
      <c r="BE112" s="5"/>
    </row>
    <row r="113" spans="1:57" x14ac:dyDescent="0.2">
      <c r="A113" s="405" t="s">
        <v>1615</v>
      </c>
      <c r="B113" s="283" t="s">
        <v>1616</v>
      </c>
      <c r="C113" s="5">
        <v>0</v>
      </c>
      <c r="D113" s="5">
        <v>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c r="BB113" s="5">
        <v>0</v>
      </c>
      <c r="BC113" s="5">
        <v>0</v>
      </c>
      <c r="BD113" s="5">
        <v>0</v>
      </c>
      <c r="BE113" s="5"/>
    </row>
    <row r="114" spans="1:57" x14ac:dyDescent="0.2">
      <c r="A114" s="408" t="s">
        <v>1098</v>
      </c>
      <c r="B114" s="283" t="s">
        <v>1099</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0</v>
      </c>
      <c r="BE114" s="5"/>
    </row>
    <row r="115" spans="1:57" x14ac:dyDescent="0.2">
      <c r="A115" s="408" t="s">
        <v>1100</v>
      </c>
      <c r="B115" s="283" t="s">
        <v>1101</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0</v>
      </c>
      <c r="BE115" s="5"/>
    </row>
    <row r="116" spans="1:57" x14ac:dyDescent="0.2">
      <c r="A116" s="405" t="s">
        <v>1102</v>
      </c>
      <c r="B116" s="283" t="s">
        <v>1103</v>
      </c>
      <c r="C116" s="5">
        <v>0</v>
      </c>
      <c r="D116" s="5">
        <v>0</v>
      </c>
      <c r="E116" s="5">
        <v>0</v>
      </c>
      <c r="F116" s="5">
        <v>0</v>
      </c>
      <c r="G116" s="5">
        <v>0</v>
      </c>
      <c r="H116" s="5">
        <v>0</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v>
      </c>
      <c r="AV116" s="5">
        <v>0</v>
      </c>
      <c r="AW116" s="5">
        <v>0</v>
      </c>
      <c r="AX116" s="5">
        <v>0</v>
      </c>
      <c r="AY116" s="5">
        <v>0</v>
      </c>
      <c r="AZ116" s="5">
        <v>0</v>
      </c>
      <c r="BA116" s="5">
        <v>0</v>
      </c>
      <c r="BB116" s="5">
        <v>0</v>
      </c>
      <c r="BC116" s="5">
        <v>0</v>
      </c>
      <c r="BD116" s="5">
        <v>0</v>
      </c>
      <c r="BE116" s="5"/>
    </row>
    <row r="117" spans="1:57" x14ac:dyDescent="0.2">
      <c r="A117" s="408" t="s">
        <v>1104</v>
      </c>
      <c r="B117" s="283" t="s">
        <v>1105</v>
      </c>
      <c r="C117" s="5">
        <v>0</v>
      </c>
      <c r="D117" s="5">
        <v>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c r="AS117" s="5">
        <v>0</v>
      </c>
      <c r="AT117" s="5">
        <v>0</v>
      </c>
      <c r="AU117" s="5">
        <v>0</v>
      </c>
      <c r="AV117" s="5">
        <v>0</v>
      </c>
      <c r="AW117" s="5">
        <v>0</v>
      </c>
      <c r="AX117" s="5">
        <v>0</v>
      </c>
      <c r="AY117" s="5">
        <v>0</v>
      </c>
      <c r="AZ117" s="5">
        <v>0</v>
      </c>
      <c r="BA117" s="5">
        <v>0</v>
      </c>
      <c r="BB117" s="5">
        <v>0</v>
      </c>
      <c r="BC117" s="5">
        <v>0</v>
      </c>
      <c r="BD117" s="5">
        <v>0</v>
      </c>
      <c r="BE117" s="5"/>
    </row>
    <row r="118" spans="1:57" x14ac:dyDescent="0.2">
      <c r="A118" s="402" t="s">
        <v>724</v>
      </c>
      <c r="B118" s="403" t="s">
        <v>725</v>
      </c>
      <c r="C118" s="277">
        <v>0</v>
      </c>
      <c r="D118" s="277">
        <v>0</v>
      </c>
      <c r="E118" s="277">
        <v>0</v>
      </c>
      <c r="F118" s="277">
        <v>0</v>
      </c>
      <c r="G118" s="277">
        <v>0</v>
      </c>
      <c r="H118" s="277">
        <v>0</v>
      </c>
      <c r="I118" s="277">
        <v>0</v>
      </c>
      <c r="J118" s="277">
        <v>0</v>
      </c>
      <c r="K118" s="277">
        <v>0</v>
      </c>
      <c r="L118" s="277">
        <v>0</v>
      </c>
      <c r="M118" s="277">
        <v>0</v>
      </c>
      <c r="N118" s="277">
        <v>0</v>
      </c>
      <c r="O118" s="277">
        <v>0</v>
      </c>
      <c r="P118" s="277">
        <v>0</v>
      </c>
      <c r="Q118" s="277">
        <v>0</v>
      </c>
      <c r="R118" s="277">
        <v>0</v>
      </c>
      <c r="S118" s="277">
        <v>0</v>
      </c>
      <c r="T118" s="277">
        <v>0</v>
      </c>
      <c r="U118" s="277">
        <v>0</v>
      </c>
      <c r="V118" s="277">
        <v>0</v>
      </c>
      <c r="W118" s="277">
        <v>0</v>
      </c>
      <c r="X118" s="277">
        <v>0</v>
      </c>
      <c r="Y118" s="277">
        <v>0</v>
      </c>
      <c r="Z118" s="277">
        <v>0</v>
      </c>
      <c r="AA118" s="277">
        <v>0</v>
      </c>
      <c r="AB118" s="277">
        <v>0</v>
      </c>
      <c r="AC118" s="277">
        <v>0</v>
      </c>
      <c r="AD118" s="277">
        <v>0</v>
      </c>
      <c r="AE118" s="277">
        <v>0</v>
      </c>
      <c r="AF118" s="277">
        <v>0</v>
      </c>
      <c r="AG118" s="277">
        <v>0</v>
      </c>
      <c r="AH118" s="277">
        <v>0</v>
      </c>
      <c r="AI118" s="277">
        <v>0</v>
      </c>
      <c r="AJ118" s="277">
        <v>0</v>
      </c>
      <c r="AK118" s="277">
        <v>0</v>
      </c>
      <c r="AL118" s="277">
        <v>0</v>
      </c>
      <c r="AM118" s="277">
        <v>0</v>
      </c>
      <c r="AN118" s="277">
        <v>0</v>
      </c>
      <c r="AO118" s="277">
        <v>0</v>
      </c>
      <c r="AP118" s="277">
        <v>0</v>
      </c>
      <c r="AQ118" s="277">
        <v>0</v>
      </c>
      <c r="AR118" s="277">
        <v>0</v>
      </c>
      <c r="AS118" s="277">
        <v>0</v>
      </c>
      <c r="AT118" s="277">
        <v>0</v>
      </c>
      <c r="AU118" s="277">
        <v>0</v>
      </c>
      <c r="AV118" s="277">
        <v>0</v>
      </c>
      <c r="AW118" s="277">
        <v>0</v>
      </c>
      <c r="AX118" s="277">
        <v>0</v>
      </c>
      <c r="AY118" s="277">
        <v>0</v>
      </c>
      <c r="AZ118" s="277">
        <v>0</v>
      </c>
      <c r="BA118" s="277">
        <v>0</v>
      </c>
      <c r="BB118" s="277">
        <v>0</v>
      </c>
      <c r="BC118" s="277">
        <v>0</v>
      </c>
      <c r="BD118" s="277">
        <v>0</v>
      </c>
      <c r="BE118" s="277"/>
    </row>
    <row r="119" spans="1:57" x14ac:dyDescent="0.2">
      <c r="A119" s="408" t="s">
        <v>1106</v>
      </c>
      <c r="B119" s="283" t="s">
        <v>0</v>
      </c>
      <c r="C119" s="5">
        <v>0</v>
      </c>
      <c r="D119" s="5">
        <v>0</v>
      </c>
      <c r="E119" s="5">
        <v>0</v>
      </c>
      <c r="F119" s="5">
        <v>0</v>
      </c>
      <c r="G119" s="5">
        <v>0</v>
      </c>
      <c r="H119" s="5">
        <v>0</v>
      </c>
      <c r="I119" s="5">
        <v>0</v>
      </c>
      <c r="J119" s="5">
        <v>0</v>
      </c>
      <c r="K119" s="5">
        <v>0</v>
      </c>
      <c r="L119" s="5">
        <v>0</v>
      </c>
      <c r="M119" s="5">
        <v>0</v>
      </c>
      <c r="N119" s="5">
        <v>0</v>
      </c>
      <c r="O119" s="5">
        <v>0</v>
      </c>
      <c r="P119" s="5">
        <v>0</v>
      </c>
      <c r="Q119" s="5">
        <v>0</v>
      </c>
      <c r="R119" s="5">
        <v>0</v>
      </c>
      <c r="S119" s="5">
        <v>0</v>
      </c>
      <c r="T119" s="5">
        <v>0</v>
      </c>
      <c r="U119" s="5">
        <v>0</v>
      </c>
      <c r="V119" s="5">
        <v>0</v>
      </c>
      <c r="W119" s="5">
        <v>0</v>
      </c>
      <c r="X119" s="5">
        <v>0</v>
      </c>
      <c r="Y119" s="5">
        <v>0</v>
      </c>
      <c r="Z119" s="5">
        <v>0</v>
      </c>
      <c r="AA119" s="5">
        <v>0</v>
      </c>
      <c r="AB119" s="5">
        <v>0</v>
      </c>
      <c r="AC119" s="5">
        <v>0</v>
      </c>
      <c r="AD119" s="5">
        <v>0</v>
      </c>
      <c r="AE119" s="5">
        <v>0</v>
      </c>
      <c r="AF119" s="5">
        <v>0</v>
      </c>
      <c r="AG119" s="5">
        <v>0</v>
      </c>
      <c r="AH119" s="5">
        <v>0</v>
      </c>
      <c r="AI119" s="5">
        <v>0</v>
      </c>
      <c r="AJ119" s="5">
        <v>0</v>
      </c>
      <c r="AK119" s="5">
        <v>0</v>
      </c>
      <c r="AL119" s="5">
        <v>0</v>
      </c>
      <c r="AM119" s="5">
        <v>0</v>
      </c>
      <c r="AN119" s="5">
        <v>0</v>
      </c>
      <c r="AO119" s="5">
        <v>0</v>
      </c>
      <c r="AP119" s="5">
        <v>0</v>
      </c>
      <c r="AQ119" s="5">
        <v>0</v>
      </c>
      <c r="AR119" s="5">
        <v>0</v>
      </c>
      <c r="AS119" s="5">
        <v>0</v>
      </c>
      <c r="AT119" s="5">
        <v>0</v>
      </c>
      <c r="AU119" s="5">
        <v>0</v>
      </c>
      <c r="AV119" s="5">
        <v>0</v>
      </c>
      <c r="AW119" s="5">
        <v>0</v>
      </c>
      <c r="AX119" s="5">
        <v>0</v>
      </c>
      <c r="AY119" s="5">
        <v>0</v>
      </c>
      <c r="AZ119" s="5">
        <v>0</v>
      </c>
      <c r="BA119" s="5">
        <v>0</v>
      </c>
      <c r="BB119" s="5">
        <v>0</v>
      </c>
      <c r="BC119" s="5">
        <v>0</v>
      </c>
      <c r="BD119" s="5">
        <v>0</v>
      </c>
      <c r="BE119" s="5"/>
    </row>
    <row r="120" spans="1:57" x14ac:dyDescent="0.2">
      <c r="A120" s="405" t="s">
        <v>1</v>
      </c>
      <c r="B120" s="283" t="s">
        <v>2</v>
      </c>
      <c r="C120" s="5">
        <v>0</v>
      </c>
      <c r="D120" s="5">
        <v>0</v>
      </c>
      <c r="E120" s="5">
        <v>0</v>
      </c>
      <c r="F120" s="5">
        <v>0</v>
      </c>
      <c r="G120" s="5">
        <v>0</v>
      </c>
      <c r="H120" s="5">
        <v>0</v>
      </c>
      <c r="I120" s="5">
        <v>0</v>
      </c>
      <c r="J120" s="5">
        <v>0</v>
      </c>
      <c r="K120" s="5">
        <v>0</v>
      </c>
      <c r="L120" s="5">
        <v>0</v>
      </c>
      <c r="M120" s="5">
        <v>0</v>
      </c>
      <c r="N120" s="5">
        <v>0</v>
      </c>
      <c r="O120" s="5">
        <v>0</v>
      </c>
      <c r="P120" s="5">
        <v>0</v>
      </c>
      <c r="Q120" s="5">
        <v>0</v>
      </c>
      <c r="R120" s="5">
        <v>0</v>
      </c>
      <c r="S120" s="5">
        <v>0</v>
      </c>
      <c r="T120" s="5">
        <v>0</v>
      </c>
      <c r="U120" s="5">
        <v>0</v>
      </c>
      <c r="V120" s="5">
        <v>0</v>
      </c>
      <c r="W120" s="5">
        <v>0</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v>
      </c>
      <c r="AW120" s="5">
        <v>0</v>
      </c>
      <c r="AX120" s="5">
        <v>0</v>
      </c>
      <c r="AY120" s="5">
        <v>0</v>
      </c>
      <c r="AZ120" s="5">
        <v>0</v>
      </c>
      <c r="BA120" s="5">
        <v>0</v>
      </c>
      <c r="BB120" s="5">
        <v>0</v>
      </c>
      <c r="BC120" s="5">
        <v>0</v>
      </c>
      <c r="BD120" s="5">
        <v>0</v>
      </c>
      <c r="BE120" s="5"/>
    </row>
    <row r="121" spans="1:57" x14ac:dyDescent="0.2">
      <c r="A121" s="405" t="s">
        <v>1042</v>
      </c>
      <c r="B121" s="283" t="s">
        <v>3</v>
      </c>
      <c r="C121" s="5">
        <v>0</v>
      </c>
      <c r="D121" s="5">
        <v>0</v>
      </c>
      <c r="E121" s="5">
        <v>0</v>
      </c>
      <c r="F121" s="5">
        <v>0</v>
      </c>
      <c r="G121" s="5">
        <v>0</v>
      </c>
      <c r="H121" s="5">
        <v>0</v>
      </c>
      <c r="I121" s="5">
        <v>0</v>
      </c>
      <c r="J121" s="5">
        <v>0</v>
      </c>
      <c r="K121" s="5">
        <v>0</v>
      </c>
      <c r="L121" s="5">
        <v>0</v>
      </c>
      <c r="M121" s="5">
        <v>0</v>
      </c>
      <c r="N121" s="5">
        <v>0</v>
      </c>
      <c r="O121" s="5">
        <v>0</v>
      </c>
      <c r="P121" s="5">
        <v>0</v>
      </c>
      <c r="Q121" s="5">
        <v>0</v>
      </c>
      <c r="R121" s="5">
        <v>0</v>
      </c>
      <c r="S121" s="5">
        <v>0</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v>
      </c>
      <c r="AV121" s="5">
        <v>0</v>
      </c>
      <c r="AW121" s="5">
        <v>0</v>
      </c>
      <c r="AX121" s="5">
        <v>0</v>
      </c>
      <c r="AY121" s="5">
        <v>0</v>
      </c>
      <c r="AZ121" s="5">
        <v>0</v>
      </c>
      <c r="BA121" s="5">
        <v>0</v>
      </c>
      <c r="BB121" s="5">
        <v>0</v>
      </c>
      <c r="BC121" s="5">
        <v>0</v>
      </c>
      <c r="BD121" s="5">
        <v>0</v>
      </c>
      <c r="BE121" s="5"/>
    </row>
    <row r="122" spans="1:57" x14ac:dyDescent="0.2">
      <c r="A122" s="408" t="s">
        <v>4</v>
      </c>
      <c r="B122" s="283" t="s">
        <v>5</v>
      </c>
      <c r="C122" s="5">
        <v>0</v>
      </c>
      <c r="D122" s="5">
        <v>0</v>
      </c>
      <c r="E122" s="5">
        <v>0</v>
      </c>
      <c r="F122" s="5">
        <v>0</v>
      </c>
      <c r="G122" s="5">
        <v>0</v>
      </c>
      <c r="H122" s="5">
        <v>0</v>
      </c>
      <c r="I122" s="5">
        <v>0</v>
      </c>
      <c r="J122" s="5">
        <v>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v>0</v>
      </c>
      <c r="BA122" s="5">
        <v>0</v>
      </c>
      <c r="BB122" s="5">
        <v>0</v>
      </c>
      <c r="BC122" s="5">
        <v>0</v>
      </c>
      <c r="BD122" s="5">
        <v>0</v>
      </c>
      <c r="BE122" s="5"/>
    </row>
    <row r="123" spans="1:57" x14ac:dyDescent="0.2">
      <c r="A123" s="408" t="s">
        <v>6</v>
      </c>
      <c r="B123" s="283" t="s">
        <v>7</v>
      </c>
      <c r="C123" s="5">
        <v>0</v>
      </c>
      <c r="D123" s="5">
        <v>0</v>
      </c>
      <c r="E123" s="5">
        <v>0</v>
      </c>
      <c r="F123" s="5">
        <v>0</v>
      </c>
      <c r="G123" s="5">
        <v>0</v>
      </c>
      <c r="H123" s="5">
        <v>0</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c r="BB123" s="5">
        <v>0</v>
      </c>
      <c r="BC123" s="5">
        <v>0</v>
      </c>
      <c r="BD123" s="5">
        <v>0</v>
      </c>
      <c r="BE123" s="5"/>
    </row>
    <row r="124" spans="1:57" x14ac:dyDescent="0.2">
      <c r="A124" s="408" t="s">
        <v>8</v>
      </c>
      <c r="B124" s="283" t="s">
        <v>9</v>
      </c>
      <c r="C124" s="5">
        <v>0</v>
      </c>
      <c r="D124" s="5">
        <v>0</v>
      </c>
      <c r="E124" s="5">
        <v>0</v>
      </c>
      <c r="F124" s="5">
        <v>0</v>
      </c>
      <c r="G124" s="5">
        <v>0</v>
      </c>
      <c r="H124" s="5">
        <v>0</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v>0</v>
      </c>
      <c r="BA124" s="5">
        <v>0</v>
      </c>
      <c r="BB124" s="5">
        <v>0</v>
      </c>
      <c r="BC124" s="5">
        <v>0</v>
      </c>
      <c r="BD124" s="5">
        <v>0</v>
      </c>
      <c r="BE124" s="5"/>
    </row>
    <row r="125" spans="1:57" x14ac:dyDescent="0.2">
      <c r="A125" s="408" t="s">
        <v>10</v>
      </c>
      <c r="B125" s="283" t="s">
        <v>11</v>
      </c>
      <c r="C125" s="5">
        <v>0</v>
      </c>
      <c r="D125" s="5">
        <v>0</v>
      </c>
      <c r="E125" s="5">
        <v>0</v>
      </c>
      <c r="F125" s="5">
        <v>0</v>
      </c>
      <c r="G125" s="5">
        <v>0</v>
      </c>
      <c r="H125" s="5">
        <v>0</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5">
        <v>0</v>
      </c>
      <c r="AX125" s="5">
        <v>0</v>
      </c>
      <c r="AY125" s="5">
        <v>0</v>
      </c>
      <c r="AZ125" s="5">
        <v>0</v>
      </c>
      <c r="BA125" s="5">
        <v>0</v>
      </c>
      <c r="BB125" s="5">
        <v>0</v>
      </c>
      <c r="BC125" s="5">
        <v>0</v>
      </c>
      <c r="BD125" s="5">
        <v>0</v>
      </c>
      <c r="BE125" s="5"/>
    </row>
    <row r="126" spans="1:57" x14ac:dyDescent="0.2">
      <c r="A126" s="408" t="s">
        <v>16</v>
      </c>
      <c r="B126" s="283" t="s">
        <v>17</v>
      </c>
      <c r="C126" s="5">
        <v>0</v>
      </c>
      <c r="D126" s="5">
        <v>0</v>
      </c>
      <c r="E126" s="5">
        <v>0</v>
      </c>
      <c r="F126" s="5">
        <v>0</v>
      </c>
      <c r="G126" s="5">
        <v>0</v>
      </c>
      <c r="H126" s="5">
        <v>0</v>
      </c>
      <c r="I126" s="5">
        <v>0</v>
      </c>
      <c r="J126" s="5">
        <v>0</v>
      </c>
      <c r="K126" s="5">
        <v>0</v>
      </c>
      <c r="L126" s="5">
        <v>0</v>
      </c>
      <c r="M126" s="5">
        <v>0</v>
      </c>
      <c r="N126" s="5">
        <v>0</v>
      </c>
      <c r="O126" s="5">
        <v>0</v>
      </c>
      <c r="P126" s="5">
        <v>0</v>
      </c>
      <c r="Q126" s="5">
        <v>0</v>
      </c>
      <c r="R126" s="5">
        <v>0</v>
      </c>
      <c r="S126" s="5">
        <v>0</v>
      </c>
      <c r="T126" s="5">
        <v>0</v>
      </c>
      <c r="U126" s="5">
        <v>0</v>
      </c>
      <c r="V126" s="5">
        <v>0</v>
      </c>
      <c r="W126" s="5">
        <v>0</v>
      </c>
      <c r="X126" s="5">
        <v>0</v>
      </c>
      <c r="Y126" s="5">
        <v>0</v>
      </c>
      <c r="Z126" s="5">
        <v>0</v>
      </c>
      <c r="AA126" s="5">
        <v>0</v>
      </c>
      <c r="AB126" s="5">
        <v>0</v>
      </c>
      <c r="AC126" s="5">
        <v>0</v>
      </c>
      <c r="AD126" s="5">
        <v>0</v>
      </c>
      <c r="AE126" s="5">
        <v>0</v>
      </c>
      <c r="AF126" s="5">
        <v>0</v>
      </c>
      <c r="AG126" s="5">
        <v>0</v>
      </c>
      <c r="AH126" s="5">
        <v>0</v>
      </c>
      <c r="AI126" s="5">
        <v>0</v>
      </c>
      <c r="AJ126" s="5">
        <v>0</v>
      </c>
      <c r="AK126" s="5">
        <v>0</v>
      </c>
      <c r="AL126" s="5">
        <v>0</v>
      </c>
      <c r="AM126" s="5">
        <v>0</v>
      </c>
      <c r="AN126" s="5">
        <v>0</v>
      </c>
      <c r="AO126" s="5">
        <v>0</v>
      </c>
      <c r="AP126" s="5">
        <v>0</v>
      </c>
      <c r="AQ126" s="5">
        <v>0</v>
      </c>
      <c r="AR126" s="5">
        <v>0</v>
      </c>
      <c r="AS126" s="5">
        <v>0</v>
      </c>
      <c r="AT126" s="5">
        <v>0</v>
      </c>
      <c r="AU126" s="5">
        <v>0</v>
      </c>
      <c r="AV126" s="5">
        <v>0</v>
      </c>
      <c r="AW126" s="5">
        <v>0</v>
      </c>
      <c r="AX126" s="5">
        <v>0</v>
      </c>
      <c r="AY126" s="5">
        <v>0</v>
      </c>
      <c r="AZ126" s="5">
        <v>0</v>
      </c>
      <c r="BA126" s="5">
        <v>0</v>
      </c>
      <c r="BB126" s="5">
        <v>0</v>
      </c>
      <c r="BC126" s="5">
        <v>0</v>
      </c>
      <c r="BD126" s="5">
        <v>0</v>
      </c>
      <c r="BE126" s="5"/>
    </row>
    <row r="127" spans="1:57" x14ac:dyDescent="0.2">
      <c r="A127" s="413" t="s">
        <v>18</v>
      </c>
      <c r="B127" s="283" t="s">
        <v>19</v>
      </c>
      <c r="C127" s="5">
        <v>0</v>
      </c>
      <c r="D127" s="5">
        <v>0</v>
      </c>
      <c r="E127" s="5">
        <v>0</v>
      </c>
      <c r="F127" s="5">
        <v>0</v>
      </c>
      <c r="G127" s="5">
        <v>0</v>
      </c>
      <c r="H127" s="5">
        <v>0</v>
      </c>
      <c r="I127" s="5">
        <v>0</v>
      </c>
      <c r="J127" s="5">
        <v>0</v>
      </c>
      <c r="K127" s="5">
        <v>0</v>
      </c>
      <c r="L127" s="5">
        <v>0</v>
      </c>
      <c r="M127" s="5">
        <v>0</v>
      </c>
      <c r="N127" s="5">
        <v>0</v>
      </c>
      <c r="O127" s="5">
        <v>0</v>
      </c>
      <c r="P127" s="5">
        <v>0</v>
      </c>
      <c r="Q127" s="5">
        <v>0</v>
      </c>
      <c r="R127" s="5">
        <v>0</v>
      </c>
      <c r="S127" s="5">
        <v>0</v>
      </c>
      <c r="T127" s="5">
        <v>0</v>
      </c>
      <c r="U127" s="5">
        <v>0</v>
      </c>
      <c r="V127" s="5">
        <v>0</v>
      </c>
      <c r="W127" s="5">
        <v>0</v>
      </c>
      <c r="X127" s="5">
        <v>0</v>
      </c>
      <c r="Y127" s="5">
        <v>0</v>
      </c>
      <c r="Z127" s="5">
        <v>0</v>
      </c>
      <c r="AA127" s="5">
        <v>0</v>
      </c>
      <c r="AB127" s="5">
        <v>0</v>
      </c>
      <c r="AC127" s="5">
        <v>0</v>
      </c>
      <c r="AD127" s="5">
        <v>0</v>
      </c>
      <c r="AE127" s="5">
        <v>0</v>
      </c>
      <c r="AF127" s="5">
        <v>0</v>
      </c>
      <c r="AG127" s="5">
        <v>0</v>
      </c>
      <c r="AH127" s="5">
        <v>0</v>
      </c>
      <c r="AI127" s="5">
        <v>0</v>
      </c>
      <c r="AJ127" s="5">
        <v>0</v>
      </c>
      <c r="AK127" s="5">
        <v>0</v>
      </c>
      <c r="AL127" s="5">
        <v>0</v>
      </c>
      <c r="AM127" s="5">
        <v>0</v>
      </c>
      <c r="AN127" s="5">
        <v>0</v>
      </c>
      <c r="AO127" s="5">
        <v>0</v>
      </c>
      <c r="AP127" s="5">
        <v>0</v>
      </c>
      <c r="AQ127" s="5">
        <v>0</v>
      </c>
      <c r="AR127" s="5">
        <v>0</v>
      </c>
      <c r="AS127" s="5">
        <v>0</v>
      </c>
      <c r="AT127" s="5">
        <v>0</v>
      </c>
      <c r="AU127" s="5">
        <v>0</v>
      </c>
      <c r="AV127" s="5">
        <v>0</v>
      </c>
      <c r="AW127" s="5">
        <v>0</v>
      </c>
      <c r="AX127" s="5">
        <v>0</v>
      </c>
      <c r="AY127" s="5">
        <v>0</v>
      </c>
      <c r="AZ127" s="5">
        <v>0</v>
      </c>
      <c r="BA127" s="5">
        <v>0</v>
      </c>
      <c r="BB127" s="5">
        <v>0</v>
      </c>
      <c r="BC127" s="5">
        <v>0</v>
      </c>
      <c r="BD127" s="5">
        <v>0</v>
      </c>
      <c r="BE127" s="5"/>
    </row>
    <row r="128" spans="1:57" x14ac:dyDescent="0.2">
      <c r="A128" s="413" t="s">
        <v>20</v>
      </c>
      <c r="B128" s="283" t="s">
        <v>21</v>
      </c>
      <c r="C128" s="5">
        <v>0</v>
      </c>
      <c r="D128" s="5">
        <v>0</v>
      </c>
      <c r="E128" s="5">
        <v>0</v>
      </c>
      <c r="F128" s="5">
        <v>0</v>
      </c>
      <c r="G128" s="5">
        <v>0</v>
      </c>
      <c r="H128" s="5">
        <v>0</v>
      </c>
      <c r="I128" s="5">
        <v>0</v>
      </c>
      <c r="J128" s="5">
        <v>0</v>
      </c>
      <c r="K128" s="5">
        <v>0</v>
      </c>
      <c r="L128" s="5">
        <v>0</v>
      </c>
      <c r="M128" s="5">
        <v>0</v>
      </c>
      <c r="N128" s="5">
        <v>0</v>
      </c>
      <c r="O128" s="5">
        <v>0</v>
      </c>
      <c r="P128" s="5">
        <v>0</v>
      </c>
      <c r="Q128" s="5">
        <v>0</v>
      </c>
      <c r="R128" s="5">
        <v>0</v>
      </c>
      <c r="S128" s="5">
        <v>0</v>
      </c>
      <c r="T128" s="5">
        <v>0</v>
      </c>
      <c r="U128" s="5">
        <v>0</v>
      </c>
      <c r="V128" s="5">
        <v>0</v>
      </c>
      <c r="W128" s="5">
        <v>0</v>
      </c>
      <c r="X128" s="5">
        <v>0</v>
      </c>
      <c r="Y128" s="5">
        <v>0</v>
      </c>
      <c r="Z128" s="5">
        <v>0</v>
      </c>
      <c r="AA128" s="5">
        <v>0</v>
      </c>
      <c r="AB128" s="5">
        <v>0</v>
      </c>
      <c r="AC128" s="5">
        <v>0</v>
      </c>
      <c r="AD128" s="5">
        <v>0</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0</v>
      </c>
      <c r="AU128" s="5">
        <v>0</v>
      </c>
      <c r="AV128" s="5">
        <v>0</v>
      </c>
      <c r="AW128" s="5">
        <v>0</v>
      </c>
      <c r="AX128" s="5">
        <v>0</v>
      </c>
      <c r="AY128" s="5">
        <v>0</v>
      </c>
      <c r="AZ128" s="5">
        <v>0</v>
      </c>
      <c r="BA128" s="5">
        <v>0</v>
      </c>
      <c r="BB128" s="5">
        <v>0</v>
      </c>
      <c r="BC128" s="5">
        <v>0</v>
      </c>
      <c r="BD128" s="5">
        <v>0</v>
      </c>
      <c r="BE128" s="5"/>
    </row>
    <row r="129" spans="1:57" x14ac:dyDescent="0.2">
      <c r="A129" s="413" t="s">
        <v>22</v>
      </c>
      <c r="B129" s="283" t="s">
        <v>23</v>
      </c>
      <c r="C129" s="5">
        <v>0</v>
      </c>
      <c r="D129" s="5">
        <v>0</v>
      </c>
      <c r="E129" s="5">
        <v>0</v>
      </c>
      <c r="F129" s="5">
        <v>0</v>
      </c>
      <c r="G129" s="5">
        <v>0</v>
      </c>
      <c r="H129" s="5">
        <v>0</v>
      </c>
      <c r="I129" s="5">
        <v>0</v>
      </c>
      <c r="J129" s="5">
        <v>0</v>
      </c>
      <c r="K129" s="5">
        <v>0</v>
      </c>
      <c r="L129" s="5">
        <v>0</v>
      </c>
      <c r="M129" s="5">
        <v>0</v>
      </c>
      <c r="N129" s="5">
        <v>0</v>
      </c>
      <c r="O129" s="5">
        <v>0</v>
      </c>
      <c r="P129" s="5">
        <v>0</v>
      </c>
      <c r="Q129" s="5">
        <v>0</v>
      </c>
      <c r="R129" s="5">
        <v>0</v>
      </c>
      <c r="S129" s="5">
        <v>0</v>
      </c>
      <c r="T129" s="5">
        <v>0</v>
      </c>
      <c r="U129" s="5">
        <v>0</v>
      </c>
      <c r="V129" s="5">
        <v>0</v>
      </c>
      <c r="W129" s="5">
        <v>0</v>
      </c>
      <c r="X129" s="5">
        <v>0</v>
      </c>
      <c r="Y129" s="5">
        <v>0</v>
      </c>
      <c r="Z129" s="5">
        <v>0</v>
      </c>
      <c r="AA129" s="5">
        <v>0</v>
      </c>
      <c r="AB129" s="5">
        <v>0</v>
      </c>
      <c r="AC129" s="5">
        <v>0</v>
      </c>
      <c r="AD129" s="5">
        <v>0</v>
      </c>
      <c r="AE129" s="5">
        <v>0</v>
      </c>
      <c r="AF129" s="5">
        <v>0</v>
      </c>
      <c r="AG129" s="5">
        <v>0</v>
      </c>
      <c r="AH129" s="5">
        <v>0</v>
      </c>
      <c r="AI129" s="5">
        <v>0</v>
      </c>
      <c r="AJ129" s="5">
        <v>0</v>
      </c>
      <c r="AK129" s="5">
        <v>0</v>
      </c>
      <c r="AL129" s="5">
        <v>0</v>
      </c>
      <c r="AM129" s="5">
        <v>0</v>
      </c>
      <c r="AN129" s="5">
        <v>0</v>
      </c>
      <c r="AO129" s="5">
        <v>0</v>
      </c>
      <c r="AP129" s="5">
        <v>0</v>
      </c>
      <c r="AQ129" s="5">
        <v>0</v>
      </c>
      <c r="AR129" s="5">
        <v>0</v>
      </c>
      <c r="AS129" s="5">
        <v>0</v>
      </c>
      <c r="AT129" s="5">
        <v>0</v>
      </c>
      <c r="AU129" s="5">
        <v>0</v>
      </c>
      <c r="AV129" s="5">
        <v>0</v>
      </c>
      <c r="AW129" s="5">
        <v>0</v>
      </c>
      <c r="AX129" s="5">
        <v>0</v>
      </c>
      <c r="AY129" s="5">
        <v>0</v>
      </c>
      <c r="AZ129" s="5">
        <v>0</v>
      </c>
      <c r="BA129" s="5">
        <v>0</v>
      </c>
      <c r="BB129" s="5">
        <v>0</v>
      </c>
      <c r="BC129" s="5">
        <v>0</v>
      </c>
      <c r="BD129" s="5">
        <v>0</v>
      </c>
      <c r="BE129" s="5"/>
    </row>
    <row r="130" spans="1:57" x14ac:dyDescent="0.2">
      <c r="A130" s="413" t="s">
        <v>31</v>
      </c>
      <c r="B130" s="283" t="s">
        <v>32</v>
      </c>
      <c r="C130" s="5">
        <v>0</v>
      </c>
      <c r="D130" s="5">
        <v>0</v>
      </c>
      <c r="E130" s="5">
        <v>0</v>
      </c>
      <c r="F130" s="5">
        <v>0</v>
      </c>
      <c r="G130" s="5">
        <v>0</v>
      </c>
      <c r="H130" s="5">
        <v>0</v>
      </c>
      <c r="I130" s="5">
        <v>0</v>
      </c>
      <c r="J130" s="5">
        <v>0</v>
      </c>
      <c r="K130" s="5">
        <v>0</v>
      </c>
      <c r="L130" s="5">
        <v>0</v>
      </c>
      <c r="M130" s="5">
        <v>0</v>
      </c>
      <c r="N130" s="5">
        <v>0</v>
      </c>
      <c r="O130" s="5">
        <v>0</v>
      </c>
      <c r="P130" s="5">
        <v>0</v>
      </c>
      <c r="Q130" s="5">
        <v>0</v>
      </c>
      <c r="R130" s="5">
        <v>0</v>
      </c>
      <c r="S130" s="5">
        <v>0</v>
      </c>
      <c r="T130" s="5">
        <v>0</v>
      </c>
      <c r="U130" s="5">
        <v>0</v>
      </c>
      <c r="V130" s="5">
        <v>0</v>
      </c>
      <c r="W130" s="5">
        <v>0</v>
      </c>
      <c r="X130" s="5">
        <v>0</v>
      </c>
      <c r="Y130" s="5">
        <v>0</v>
      </c>
      <c r="Z130" s="5">
        <v>0</v>
      </c>
      <c r="AA130" s="5">
        <v>0</v>
      </c>
      <c r="AB130" s="5">
        <v>0</v>
      </c>
      <c r="AC130" s="5">
        <v>0</v>
      </c>
      <c r="AD130" s="5">
        <v>0</v>
      </c>
      <c r="AE130" s="5">
        <v>0</v>
      </c>
      <c r="AF130" s="5">
        <v>0</v>
      </c>
      <c r="AG130" s="5">
        <v>0</v>
      </c>
      <c r="AH130" s="5">
        <v>0</v>
      </c>
      <c r="AI130" s="5">
        <v>0</v>
      </c>
      <c r="AJ130" s="5">
        <v>0</v>
      </c>
      <c r="AK130" s="5">
        <v>0</v>
      </c>
      <c r="AL130" s="5">
        <v>0</v>
      </c>
      <c r="AM130" s="5">
        <v>0</v>
      </c>
      <c r="AN130" s="5">
        <v>0</v>
      </c>
      <c r="AO130" s="5">
        <v>0</v>
      </c>
      <c r="AP130" s="5">
        <v>0</v>
      </c>
      <c r="AQ130" s="5">
        <v>0</v>
      </c>
      <c r="AR130" s="5">
        <v>0</v>
      </c>
      <c r="AS130" s="5">
        <v>0</v>
      </c>
      <c r="AT130" s="5">
        <v>0</v>
      </c>
      <c r="AU130" s="5">
        <v>0</v>
      </c>
      <c r="AV130" s="5">
        <v>0</v>
      </c>
      <c r="AW130" s="5">
        <v>0</v>
      </c>
      <c r="AX130" s="5">
        <v>0</v>
      </c>
      <c r="AY130" s="5">
        <v>0</v>
      </c>
      <c r="AZ130" s="5">
        <v>0</v>
      </c>
      <c r="BA130" s="5">
        <v>0</v>
      </c>
      <c r="BB130" s="5">
        <v>0</v>
      </c>
      <c r="BC130" s="5">
        <v>0</v>
      </c>
      <c r="BD130" s="5">
        <v>0</v>
      </c>
      <c r="BE130" s="5"/>
    </row>
    <row r="131" spans="1:57" x14ac:dyDescent="0.2">
      <c r="A131" s="413" t="s">
        <v>33</v>
      </c>
      <c r="B131" s="283" t="s">
        <v>34</v>
      </c>
      <c r="C131" s="5">
        <v>0</v>
      </c>
      <c r="D131" s="5">
        <v>0</v>
      </c>
      <c r="E131" s="5">
        <v>0</v>
      </c>
      <c r="F131" s="5">
        <v>0</v>
      </c>
      <c r="G131" s="5">
        <v>0</v>
      </c>
      <c r="H131" s="5">
        <v>0</v>
      </c>
      <c r="I131" s="5">
        <v>0</v>
      </c>
      <c r="J131" s="5">
        <v>0</v>
      </c>
      <c r="K131" s="5">
        <v>0</v>
      </c>
      <c r="L131" s="5">
        <v>0</v>
      </c>
      <c r="M131" s="5">
        <v>0</v>
      </c>
      <c r="N131" s="5">
        <v>0</v>
      </c>
      <c r="O131" s="5">
        <v>0</v>
      </c>
      <c r="P131" s="5">
        <v>0</v>
      </c>
      <c r="Q131" s="5">
        <v>0</v>
      </c>
      <c r="R131" s="5">
        <v>0</v>
      </c>
      <c r="S131" s="5">
        <v>0</v>
      </c>
      <c r="T131" s="5">
        <v>0</v>
      </c>
      <c r="U131" s="5">
        <v>0</v>
      </c>
      <c r="V131" s="5">
        <v>0</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v>
      </c>
      <c r="AV131" s="5">
        <v>0</v>
      </c>
      <c r="AW131" s="5">
        <v>0</v>
      </c>
      <c r="AX131" s="5">
        <v>0</v>
      </c>
      <c r="AY131" s="5">
        <v>0</v>
      </c>
      <c r="AZ131" s="5">
        <v>0</v>
      </c>
      <c r="BA131" s="5">
        <v>0</v>
      </c>
      <c r="BB131" s="5">
        <v>0</v>
      </c>
      <c r="BC131" s="5">
        <v>0</v>
      </c>
      <c r="BD131" s="5">
        <v>0</v>
      </c>
      <c r="BE131" s="5"/>
    </row>
    <row r="132" spans="1:57" x14ac:dyDescent="0.2">
      <c r="A132" s="413" t="s">
        <v>35</v>
      </c>
      <c r="B132" s="283" t="s">
        <v>36</v>
      </c>
      <c r="C132" s="5">
        <v>0</v>
      </c>
      <c r="D132" s="5">
        <v>0</v>
      </c>
      <c r="E132" s="5">
        <v>0</v>
      </c>
      <c r="F132" s="5">
        <v>0</v>
      </c>
      <c r="G132" s="5">
        <v>0</v>
      </c>
      <c r="H132" s="5">
        <v>0</v>
      </c>
      <c r="I132" s="5">
        <v>0</v>
      </c>
      <c r="J132" s="5">
        <v>0</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v>
      </c>
      <c r="AF132" s="5">
        <v>0</v>
      </c>
      <c r="AG132" s="5">
        <v>0</v>
      </c>
      <c r="AH132" s="5">
        <v>0</v>
      </c>
      <c r="AI132" s="5">
        <v>0</v>
      </c>
      <c r="AJ132" s="5">
        <v>0</v>
      </c>
      <c r="AK132" s="5">
        <v>0</v>
      </c>
      <c r="AL132" s="5">
        <v>0</v>
      </c>
      <c r="AM132" s="5">
        <v>0</v>
      </c>
      <c r="AN132" s="5">
        <v>0</v>
      </c>
      <c r="AO132" s="5">
        <v>0</v>
      </c>
      <c r="AP132" s="5">
        <v>0</v>
      </c>
      <c r="AQ132" s="5">
        <v>0</v>
      </c>
      <c r="AR132" s="5">
        <v>0</v>
      </c>
      <c r="AS132" s="5">
        <v>0</v>
      </c>
      <c r="AT132" s="5">
        <v>0</v>
      </c>
      <c r="AU132" s="5">
        <v>0</v>
      </c>
      <c r="AV132" s="5">
        <v>0</v>
      </c>
      <c r="AW132" s="5">
        <v>0</v>
      </c>
      <c r="AX132" s="5">
        <v>0</v>
      </c>
      <c r="AY132" s="5">
        <v>0</v>
      </c>
      <c r="AZ132" s="5">
        <v>0</v>
      </c>
      <c r="BA132" s="5">
        <v>0</v>
      </c>
      <c r="BB132" s="5">
        <v>0</v>
      </c>
      <c r="BC132" s="5">
        <v>0</v>
      </c>
      <c r="BD132" s="5">
        <v>0</v>
      </c>
      <c r="BE132" s="5"/>
    </row>
    <row r="133" spans="1:57" x14ac:dyDescent="0.2">
      <c r="A133" s="198" t="s">
        <v>726</v>
      </c>
      <c r="B133" s="390" t="s">
        <v>727</v>
      </c>
      <c r="C133" s="219">
        <v>0</v>
      </c>
      <c r="D133" s="219">
        <v>0</v>
      </c>
      <c r="E133" s="219">
        <v>0</v>
      </c>
      <c r="F133" s="219">
        <v>0</v>
      </c>
      <c r="G133" s="219">
        <v>0</v>
      </c>
      <c r="H133" s="219">
        <v>0</v>
      </c>
      <c r="I133" s="219">
        <v>0</v>
      </c>
      <c r="J133" s="219">
        <v>0</v>
      </c>
      <c r="K133" s="219">
        <v>0</v>
      </c>
      <c r="L133" s="219">
        <v>0</v>
      </c>
      <c r="M133" s="219">
        <v>0</v>
      </c>
      <c r="N133" s="219">
        <v>0</v>
      </c>
      <c r="O133" s="219">
        <v>0</v>
      </c>
      <c r="P133" s="219">
        <v>0</v>
      </c>
      <c r="Q133" s="219">
        <v>0</v>
      </c>
      <c r="R133" s="219">
        <v>0</v>
      </c>
      <c r="S133" s="219">
        <v>0</v>
      </c>
      <c r="T133" s="219">
        <v>0</v>
      </c>
      <c r="U133" s="219">
        <v>0</v>
      </c>
      <c r="V133" s="219">
        <v>0</v>
      </c>
      <c r="W133" s="219">
        <v>0</v>
      </c>
      <c r="X133" s="219">
        <v>0</v>
      </c>
      <c r="Y133" s="219">
        <v>0</v>
      </c>
      <c r="Z133" s="219">
        <v>0</v>
      </c>
      <c r="AA133" s="219">
        <v>0</v>
      </c>
      <c r="AB133" s="219">
        <v>0</v>
      </c>
      <c r="AC133" s="219">
        <v>0</v>
      </c>
      <c r="AD133" s="219">
        <v>0</v>
      </c>
      <c r="AE133" s="219">
        <v>0</v>
      </c>
      <c r="AF133" s="219">
        <v>0</v>
      </c>
      <c r="AG133" s="219">
        <v>0</v>
      </c>
      <c r="AH133" s="219">
        <v>0</v>
      </c>
      <c r="AI133" s="219">
        <v>0</v>
      </c>
      <c r="AJ133" s="219">
        <v>0</v>
      </c>
      <c r="AK133" s="219">
        <v>0</v>
      </c>
      <c r="AL133" s="219">
        <v>0</v>
      </c>
      <c r="AM133" s="219">
        <v>0</v>
      </c>
      <c r="AN133" s="219">
        <v>0</v>
      </c>
      <c r="AO133" s="219">
        <v>0</v>
      </c>
      <c r="AP133" s="219">
        <v>0</v>
      </c>
      <c r="AQ133" s="219">
        <v>0</v>
      </c>
      <c r="AR133" s="219">
        <v>0</v>
      </c>
      <c r="AS133" s="219">
        <v>0</v>
      </c>
      <c r="AT133" s="219">
        <v>0</v>
      </c>
      <c r="AU133" s="219">
        <v>0</v>
      </c>
      <c r="AV133" s="219">
        <v>0</v>
      </c>
      <c r="AW133" s="219">
        <v>0</v>
      </c>
      <c r="AX133" s="219">
        <v>0</v>
      </c>
      <c r="AY133" s="219">
        <v>0</v>
      </c>
      <c r="AZ133" s="219">
        <v>0</v>
      </c>
      <c r="BA133" s="219">
        <v>0</v>
      </c>
      <c r="BB133" s="219">
        <v>0</v>
      </c>
      <c r="BC133" s="219">
        <v>0</v>
      </c>
      <c r="BD133" s="219">
        <v>0</v>
      </c>
      <c r="BE133" s="219"/>
    </row>
    <row r="134" spans="1:57" x14ac:dyDescent="0.2">
      <c r="A134" s="414" t="s">
        <v>37</v>
      </c>
      <c r="B134" s="283" t="s">
        <v>38</v>
      </c>
      <c r="C134" s="5">
        <v>0</v>
      </c>
      <c r="D134" s="5">
        <v>0</v>
      </c>
      <c r="E134" s="5">
        <v>0</v>
      </c>
      <c r="F134" s="5">
        <v>0</v>
      </c>
      <c r="G134" s="5">
        <v>0</v>
      </c>
      <c r="H134" s="5">
        <v>0</v>
      </c>
      <c r="I134" s="5">
        <v>0</v>
      </c>
      <c r="J134" s="5">
        <v>0</v>
      </c>
      <c r="K134" s="5">
        <v>0</v>
      </c>
      <c r="L134" s="5">
        <v>0</v>
      </c>
      <c r="M134" s="5">
        <v>0</v>
      </c>
      <c r="N134" s="5">
        <v>0</v>
      </c>
      <c r="O134" s="5">
        <v>0</v>
      </c>
      <c r="P134" s="5">
        <v>0</v>
      </c>
      <c r="Q134" s="5">
        <v>0</v>
      </c>
      <c r="R134" s="5">
        <v>0</v>
      </c>
      <c r="S134" s="5">
        <v>0</v>
      </c>
      <c r="T134" s="5">
        <v>0</v>
      </c>
      <c r="U134" s="5">
        <v>0</v>
      </c>
      <c r="V134" s="5">
        <v>0</v>
      </c>
      <c r="W134" s="5">
        <v>0</v>
      </c>
      <c r="X134" s="5">
        <v>0</v>
      </c>
      <c r="Y134" s="5">
        <v>0</v>
      </c>
      <c r="Z134" s="5">
        <v>0</v>
      </c>
      <c r="AA134" s="5">
        <v>0</v>
      </c>
      <c r="AB134" s="5">
        <v>0</v>
      </c>
      <c r="AC134" s="5">
        <v>0</v>
      </c>
      <c r="AD134" s="5">
        <v>0</v>
      </c>
      <c r="AE134" s="5">
        <v>0</v>
      </c>
      <c r="AF134" s="5">
        <v>0</v>
      </c>
      <c r="AG134" s="5">
        <v>0</v>
      </c>
      <c r="AH134" s="5">
        <v>0</v>
      </c>
      <c r="AI134" s="5">
        <v>0</v>
      </c>
      <c r="AJ134" s="5">
        <v>0</v>
      </c>
      <c r="AK134" s="5">
        <v>0</v>
      </c>
      <c r="AL134" s="5">
        <v>0</v>
      </c>
      <c r="AM134" s="5">
        <v>0</v>
      </c>
      <c r="AN134" s="5">
        <v>0</v>
      </c>
      <c r="AO134" s="5">
        <v>0</v>
      </c>
      <c r="AP134" s="5">
        <v>0</v>
      </c>
      <c r="AQ134" s="5">
        <v>0</v>
      </c>
      <c r="AR134" s="5">
        <v>0</v>
      </c>
      <c r="AS134" s="5">
        <v>0</v>
      </c>
      <c r="AT134" s="5">
        <v>0</v>
      </c>
      <c r="AU134" s="5">
        <v>0</v>
      </c>
      <c r="AV134" s="5">
        <v>0</v>
      </c>
      <c r="AW134" s="5">
        <v>0</v>
      </c>
      <c r="AX134" s="5">
        <v>0</v>
      </c>
      <c r="AY134" s="5">
        <v>0</v>
      </c>
      <c r="AZ134" s="5">
        <v>0</v>
      </c>
      <c r="BA134" s="5">
        <v>0</v>
      </c>
      <c r="BB134" s="5">
        <v>0</v>
      </c>
      <c r="BC134" s="5">
        <v>0</v>
      </c>
      <c r="BD134" s="5">
        <v>0</v>
      </c>
      <c r="BE134" s="5"/>
    </row>
    <row r="135" spans="1:57" x14ac:dyDescent="0.2">
      <c r="A135" s="408" t="s">
        <v>39</v>
      </c>
      <c r="B135" s="283" t="s">
        <v>40</v>
      </c>
      <c r="C135" s="5">
        <v>0</v>
      </c>
      <c r="D135" s="5">
        <v>0</v>
      </c>
      <c r="E135" s="5">
        <v>0</v>
      </c>
      <c r="F135" s="5">
        <v>0</v>
      </c>
      <c r="G135" s="5">
        <v>0</v>
      </c>
      <c r="H135" s="5">
        <v>0</v>
      </c>
      <c r="I135" s="5">
        <v>0</v>
      </c>
      <c r="J135" s="5">
        <v>0</v>
      </c>
      <c r="K135" s="5">
        <v>0</v>
      </c>
      <c r="L135" s="5">
        <v>0</v>
      </c>
      <c r="M135" s="5">
        <v>0</v>
      </c>
      <c r="N135" s="5">
        <v>0</v>
      </c>
      <c r="O135" s="5">
        <v>0</v>
      </c>
      <c r="P135" s="5">
        <v>0</v>
      </c>
      <c r="Q135" s="5">
        <v>0</v>
      </c>
      <c r="R135" s="5">
        <v>0</v>
      </c>
      <c r="S135" s="5">
        <v>0</v>
      </c>
      <c r="T135" s="5">
        <v>0</v>
      </c>
      <c r="U135" s="5">
        <v>0</v>
      </c>
      <c r="V135" s="5">
        <v>0</v>
      </c>
      <c r="W135" s="5">
        <v>0</v>
      </c>
      <c r="X135" s="5">
        <v>0</v>
      </c>
      <c r="Y135" s="5">
        <v>0</v>
      </c>
      <c r="Z135" s="5">
        <v>0</v>
      </c>
      <c r="AA135" s="5">
        <v>0</v>
      </c>
      <c r="AB135" s="5">
        <v>0</v>
      </c>
      <c r="AC135" s="5">
        <v>0</v>
      </c>
      <c r="AD135" s="5">
        <v>0</v>
      </c>
      <c r="AE135" s="5">
        <v>0</v>
      </c>
      <c r="AF135" s="5">
        <v>0</v>
      </c>
      <c r="AG135" s="5">
        <v>0</v>
      </c>
      <c r="AH135" s="5">
        <v>0</v>
      </c>
      <c r="AI135" s="5">
        <v>0</v>
      </c>
      <c r="AJ135" s="5">
        <v>0</v>
      </c>
      <c r="AK135" s="5">
        <v>0</v>
      </c>
      <c r="AL135" s="5">
        <v>0</v>
      </c>
      <c r="AM135" s="5">
        <v>0</v>
      </c>
      <c r="AN135" s="5">
        <v>0</v>
      </c>
      <c r="AO135" s="5">
        <v>0</v>
      </c>
      <c r="AP135" s="5">
        <v>0</v>
      </c>
      <c r="AQ135" s="5">
        <v>0</v>
      </c>
      <c r="AR135" s="5">
        <v>0</v>
      </c>
      <c r="AS135" s="5">
        <v>0</v>
      </c>
      <c r="AT135" s="5">
        <v>0</v>
      </c>
      <c r="AU135" s="5">
        <v>0</v>
      </c>
      <c r="AV135" s="5">
        <v>0</v>
      </c>
      <c r="AW135" s="5">
        <v>0</v>
      </c>
      <c r="AX135" s="5">
        <v>0</v>
      </c>
      <c r="AY135" s="5">
        <v>0</v>
      </c>
      <c r="AZ135" s="5">
        <v>0</v>
      </c>
      <c r="BA135" s="5">
        <v>0</v>
      </c>
      <c r="BB135" s="5">
        <v>0</v>
      </c>
      <c r="BC135" s="5">
        <v>0</v>
      </c>
      <c r="BD135" s="5">
        <v>0</v>
      </c>
      <c r="BE135" s="5"/>
    </row>
    <row r="136" spans="1:57" x14ac:dyDescent="0.2">
      <c r="A136" s="414" t="s">
        <v>41</v>
      </c>
      <c r="B136" s="283" t="s">
        <v>42</v>
      </c>
      <c r="C136" s="5">
        <v>0</v>
      </c>
      <c r="D136" s="5">
        <v>0</v>
      </c>
      <c r="E136" s="5">
        <v>0</v>
      </c>
      <c r="F136" s="5">
        <v>0</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
        <v>0</v>
      </c>
      <c r="AD136" s="5">
        <v>0</v>
      </c>
      <c r="AE136" s="5">
        <v>0</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row>
    <row r="137" spans="1:57" x14ac:dyDescent="0.2">
      <c r="A137" s="414" t="s">
        <v>43</v>
      </c>
      <c r="B137" s="283" t="s">
        <v>44</v>
      </c>
      <c r="C137" s="5">
        <v>0</v>
      </c>
      <c r="D137" s="5">
        <v>0</v>
      </c>
      <c r="E137" s="5">
        <v>0</v>
      </c>
      <c r="F137" s="5">
        <v>0</v>
      </c>
      <c r="G137" s="5">
        <v>0</v>
      </c>
      <c r="H137" s="5">
        <v>0</v>
      </c>
      <c r="I137" s="5">
        <v>0</v>
      </c>
      <c r="J137" s="5">
        <v>0</v>
      </c>
      <c r="K137" s="5">
        <v>0</v>
      </c>
      <c r="L137" s="5">
        <v>0</v>
      </c>
      <c r="M137" s="5">
        <v>0</v>
      </c>
      <c r="N137" s="5">
        <v>0</v>
      </c>
      <c r="O137" s="5">
        <v>0</v>
      </c>
      <c r="P137" s="5">
        <v>0</v>
      </c>
      <c r="Q137" s="5">
        <v>0</v>
      </c>
      <c r="R137" s="5">
        <v>0</v>
      </c>
      <c r="S137" s="5">
        <v>0</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0</v>
      </c>
      <c r="BE137" s="5"/>
    </row>
    <row r="138" spans="1:57" x14ac:dyDescent="0.2">
      <c r="A138" s="393" t="s">
        <v>728</v>
      </c>
      <c r="B138" s="394" t="s">
        <v>729</v>
      </c>
      <c r="C138" s="277">
        <v>0</v>
      </c>
      <c r="D138" s="277">
        <v>0</v>
      </c>
      <c r="E138" s="277">
        <v>0</v>
      </c>
      <c r="F138" s="277">
        <v>0</v>
      </c>
      <c r="G138" s="277">
        <v>0</v>
      </c>
      <c r="H138" s="277">
        <v>0</v>
      </c>
      <c r="I138" s="277">
        <v>0</v>
      </c>
      <c r="J138" s="277">
        <v>0</v>
      </c>
      <c r="K138" s="277">
        <v>0</v>
      </c>
      <c r="L138" s="277">
        <v>0</v>
      </c>
      <c r="M138" s="277">
        <v>0</v>
      </c>
      <c r="N138" s="277">
        <v>0</v>
      </c>
      <c r="O138" s="277">
        <v>0</v>
      </c>
      <c r="P138" s="277">
        <v>0</v>
      </c>
      <c r="Q138" s="277">
        <v>0</v>
      </c>
      <c r="R138" s="277">
        <v>0</v>
      </c>
      <c r="S138" s="277">
        <v>0</v>
      </c>
      <c r="T138" s="277">
        <v>0</v>
      </c>
      <c r="U138" s="277">
        <v>0</v>
      </c>
      <c r="V138" s="277">
        <v>0</v>
      </c>
      <c r="W138" s="277">
        <v>0</v>
      </c>
      <c r="X138" s="277">
        <v>0</v>
      </c>
      <c r="Y138" s="277">
        <v>0</v>
      </c>
      <c r="Z138" s="277">
        <v>0</v>
      </c>
      <c r="AA138" s="277">
        <v>0</v>
      </c>
      <c r="AB138" s="277">
        <v>0</v>
      </c>
      <c r="AC138" s="277">
        <v>0</v>
      </c>
      <c r="AD138" s="277">
        <v>0</v>
      </c>
      <c r="AE138" s="277">
        <v>0</v>
      </c>
      <c r="AF138" s="277">
        <v>0</v>
      </c>
      <c r="AG138" s="277">
        <v>0</v>
      </c>
      <c r="AH138" s="277">
        <v>0</v>
      </c>
      <c r="AI138" s="277">
        <v>0</v>
      </c>
      <c r="AJ138" s="277">
        <v>0</v>
      </c>
      <c r="AK138" s="277">
        <v>0</v>
      </c>
      <c r="AL138" s="277">
        <v>0</v>
      </c>
      <c r="AM138" s="277">
        <v>0</v>
      </c>
      <c r="AN138" s="277">
        <v>0</v>
      </c>
      <c r="AO138" s="277">
        <v>0</v>
      </c>
      <c r="AP138" s="277">
        <v>0</v>
      </c>
      <c r="AQ138" s="277">
        <v>0</v>
      </c>
      <c r="AR138" s="277">
        <v>0</v>
      </c>
      <c r="AS138" s="277">
        <v>0</v>
      </c>
      <c r="AT138" s="277">
        <v>0</v>
      </c>
      <c r="AU138" s="277">
        <v>0</v>
      </c>
      <c r="AV138" s="277">
        <v>0</v>
      </c>
      <c r="AW138" s="277">
        <v>0</v>
      </c>
      <c r="AX138" s="277">
        <v>0</v>
      </c>
      <c r="AY138" s="277">
        <v>0</v>
      </c>
      <c r="AZ138" s="277">
        <v>0</v>
      </c>
      <c r="BA138" s="277">
        <v>0</v>
      </c>
      <c r="BB138" s="277">
        <v>0</v>
      </c>
      <c r="BC138" s="277">
        <v>0</v>
      </c>
      <c r="BD138" s="277">
        <v>0</v>
      </c>
      <c r="BE138" s="277"/>
    </row>
    <row r="139" spans="1:57" s="384" customFormat="1" ht="15" x14ac:dyDescent="0.35">
      <c r="A139" s="409"/>
      <c r="B139" s="410"/>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c r="AA139" s="411"/>
      <c r="AB139" s="411"/>
      <c r="AC139" s="411"/>
      <c r="AD139" s="411"/>
      <c r="AE139" s="411"/>
      <c r="AF139" s="411"/>
      <c r="AG139" s="411"/>
      <c r="AH139" s="411"/>
      <c r="AI139" s="411"/>
      <c r="AJ139" s="411"/>
      <c r="AK139" s="411"/>
      <c r="AL139" s="411"/>
      <c r="AM139" s="411"/>
      <c r="AN139" s="411"/>
      <c r="AO139" s="411"/>
      <c r="AP139" s="411"/>
      <c r="AQ139" s="411"/>
      <c r="AR139" s="411"/>
      <c r="AS139" s="411"/>
      <c r="AT139" s="411"/>
      <c r="AU139" s="411"/>
      <c r="AV139" s="411"/>
      <c r="AW139" s="411"/>
      <c r="AX139" s="411"/>
      <c r="AY139" s="411"/>
      <c r="AZ139" s="411"/>
      <c r="BA139" s="411"/>
      <c r="BB139" s="411"/>
      <c r="BC139" s="411"/>
      <c r="BD139" s="411"/>
      <c r="BE139" s="411"/>
    </row>
    <row r="140" spans="1:57" s="384" customFormat="1" ht="15" x14ac:dyDescent="0.35">
      <c r="A140" s="382"/>
      <c r="B140" s="401"/>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2"/>
      <c r="BE140" s="412"/>
    </row>
    <row r="141" spans="1:57" x14ac:dyDescent="0.2">
      <c r="A141" s="198" t="s">
        <v>188</v>
      </c>
      <c r="B141" s="390" t="s">
        <v>730</v>
      </c>
      <c r="C141" s="219">
        <v>118.8</v>
      </c>
      <c r="D141" s="219">
        <v>132.19999999999999</v>
      </c>
      <c r="E141" s="219">
        <v>149.30000000000001</v>
      </c>
      <c r="F141" s="219">
        <v>173.1</v>
      </c>
      <c r="G141" s="219">
        <v>220.5</v>
      </c>
      <c r="H141" s="219">
        <v>267.7</v>
      </c>
      <c r="I141" s="219">
        <v>325.8</v>
      </c>
      <c r="J141" s="219">
        <v>353</v>
      </c>
      <c r="K141" s="219">
        <v>369.2</v>
      </c>
      <c r="L141" s="219">
        <v>390.4</v>
      </c>
      <c r="M141" s="219">
        <v>436.5</v>
      </c>
      <c r="N141" s="219">
        <v>471.6</v>
      </c>
      <c r="O141" s="219">
        <v>540.9</v>
      </c>
      <c r="P141" s="219">
        <v>580.20000000000005</v>
      </c>
      <c r="Q141" s="219">
        <v>639.29999999999995</v>
      </c>
      <c r="R141" s="219">
        <v>679.4</v>
      </c>
      <c r="S141" s="219">
        <v>724.9</v>
      </c>
      <c r="T141" s="219">
        <v>776</v>
      </c>
      <c r="U141" s="219">
        <v>826.9</v>
      </c>
      <c r="V141" s="219">
        <v>912.1</v>
      </c>
      <c r="W141" s="219">
        <v>998.6</v>
      </c>
      <c r="X141" s="219">
        <v>1098.8</v>
      </c>
      <c r="Y141" s="219">
        <v>1226.8</v>
      </c>
      <c r="Z141" s="219">
        <v>1341.5</v>
      </c>
      <c r="AA141" s="219">
        <v>1393.6</v>
      </c>
      <c r="AB141" s="219">
        <v>1476.3</v>
      </c>
      <c r="AC141" s="219">
        <v>1535.5</v>
      </c>
      <c r="AD141" s="219">
        <v>1623.2</v>
      </c>
      <c r="AE141" s="219">
        <v>1744.2</v>
      </c>
      <c r="AF141" s="219">
        <v>1973.4</v>
      </c>
      <c r="AG141" s="219">
        <v>2175.8000000000002</v>
      </c>
      <c r="AH141" s="219">
        <v>2407.6</v>
      </c>
      <c r="AI141" s="219">
        <v>2559.9</v>
      </c>
      <c r="AJ141" s="219">
        <v>2727.6</v>
      </c>
      <c r="AK141" s="219">
        <v>2879.9</v>
      </c>
      <c r="AL141" s="219">
        <v>3101.2</v>
      </c>
      <c r="AM141" s="219">
        <v>3293.1</v>
      </c>
      <c r="AN141" s="219">
        <v>3628.3</v>
      </c>
      <c r="AO141" s="219">
        <v>3900.4</v>
      </c>
      <c r="AP141" s="219">
        <v>4153.7</v>
      </c>
      <c r="AQ141" s="219">
        <v>4296.3999999999996</v>
      </c>
      <c r="AR141" s="219">
        <v>4568.8</v>
      </c>
      <c r="AS141" s="219">
        <v>4829</v>
      </c>
      <c r="AT141" s="219">
        <v>5027.7</v>
      </c>
      <c r="AU141" s="219">
        <v>5184.7</v>
      </c>
      <c r="AV141" s="219">
        <v>5436.9</v>
      </c>
      <c r="AW141" s="219">
        <v>5628.3</v>
      </c>
      <c r="AX141" s="219">
        <v>6012</v>
      </c>
      <c r="AY141" s="219">
        <v>6358.2</v>
      </c>
      <c r="AZ141" s="219">
        <v>6730.8</v>
      </c>
      <c r="BA141" s="219">
        <v>7060.3</v>
      </c>
      <c r="BB141" s="219">
        <v>7501.7</v>
      </c>
      <c r="BC141" s="219">
        <v>8123.3</v>
      </c>
      <c r="BD141" s="219">
        <v>8934.2000000000007</v>
      </c>
      <c r="BE141" s="219"/>
    </row>
    <row r="142" spans="1:57" x14ac:dyDescent="0.2">
      <c r="A142" s="414" t="s">
        <v>741</v>
      </c>
      <c r="B142" s="283" t="s">
        <v>45</v>
      </c>
      <c r="C142" s="5">
        <v>64.5</v>
      </c>
      <c r="D142" s="5">
        <v>72.900000000000006</v>
      </c>
      <c r="E142" s="5">
        <v>82.4</v>
      </c>
      <c r="F142" s="5">
        <v>95.8</v>
      </c>
      <c r="G142" s="5">
        <v>123.1</v>
      </c>
      <c r="H142" s="5">
        <v>149.69999999999999</v>
      </c>
      <c r="I142" s="5">
        <v>180.1</v>
      </c>
      <c r="J142" s="5">
        <v>195.8</v>
      </c>
      <c r="K142" s="5">
        <v>203.8</v>
      </c>
      <c r="L142" s="5">
        <v>216.1</v>
      </c>
      <c r="M142" s="5">
        <v>243.4</v>
      </c>
      <c r="N142" s="5">
        <v>259.10000000000002</v>
      </c>
      <c r="O142" s="5">
        <v>273.10000000000002</v>
      </c>
      <c r="P142" s="5">
        <v>282.8</v>
      </c>
      <c r="Q142" s="5">
        <v>319.60000000000002</v>
      </c>
      <c r="R142" s="5">
        <v>338.5</v>
      </c>
      <c r="S142" s="5">
        <v>360.1</v>
      </c>
      <c r="T142" s="5">
        <v>386</v>
      </c>
      <c r="U142" s="5">
        <v>411.7</v>
      </c>
      <c r="V142" s="5">
        <v>452.8</v>
      </c>
      <c r="W142" s="5">
        <v>494</v>
      </c>
      <c r="X142" s="5">
        <v>538.70000000000005</v>
      </c>
      <c r="Y142" s="5">
        <v>604.1</v>
      </c>
      <c r="Z142" s="5">
        <v>657.6</v>
      </c>
      <c r="AA142" s="5">
        <v>658.7</v>
      </c>
      <c r="AB142" s="5">
        <v>683.7</v>
      </c>
      <c r="AC142" s="5">
        <v>712.4</v>
      </c>
      <c r="AD142" s="5">
        <v>742.9</v>
      </c>
      <c r="AE142" s="5">
        <v>804.2</v>
      </c>
      <c r="AF142" s="5">
        <v>866.6</v>
      </c>
      <c r="AG142" s="5">
        <v>963.9</v>
      </c>
      <c r="AH142" s="5">
        <v>1086.0999999999999</v>
      </c>
      <c r="AI142" s="5">
        <v>1163.8</v>
      </c>
      <c r="AJ142" s="5">
        <v>1236.0999999999999</v>
      </c>
      <c r="AK142" s="5">
        <v>1288.0999999999999</v>
      </c>
      <c r="AL142" s="5">
        <v>1378.2</v>
      </c>
      <c r="AM142" s="5">
        <v>1456.5</v>
      </c>
      <c r="AN142" s="5">
        <v>1580.5</v>
      </c>
      <c r="AO142" s="5">
        <v>1695</v>
      </c>
      <c r="AP142" s="5">
        <v>1808.3</v>
      </c>
      <c r="AQ142" s="5">
        <v>1887.7</v>
      </c>
      <c r="AR142" s="5">
        <v>1999.4</v>
      </c>
      <c r="AS142" s="5">
        <v>2113.3000000000002</v>
      </c>
      <c r="AT142" s="5">
        <v>2157.3000000000002</v>
      </c>
      <c r="AU142" s="5">
        <v>2218.6</v>
      </c>
      <c r="AV142" s="5">
        <v>2335.1999999999998</v>
      </c>
      <c r="AW142" s="5">
        <v>2406.9</v>
      </c>
      <c r="AX142" s="5">
        <v>2564.1</v>
      </c>
      <c r="AY142" s="5">
        <v>2705.4</v>
      </c>
      <c r="AZ142" s="5">
        <v>2846.1</v>
      </c>
      <c r="BA142" s="5">
        <v>2954.9</v>
      </c>
      <c r="BB142" s="5">
        <v>3148.8</v>
      </c>
      <c r="BC142" s="5">
        <v>3416.8</v>
      </c>
      <c r="BD142" s="5">
        <v>3755.5</v>
      </c>
      <c r="BE142" s="5"/>
    </row>
    <row r="143" spans="1:57" x14ac:dyDescent="0.2">
      <c r="A143" s="408" t="s">
        <v>743</v>
      </c>
      <c r="B143" s="283" t="s">
        <v>46</v>
      </c>
      <c r="C143" s="5">
        <v>64.5</v>
      </c>
      <c r="D143" s="5">
        <v>72.900000000000006</v>
      </c>
      <c r="E143" s="5">
        <v>82.4</v>
      </c>
      <c r="F143" s="5">
        <v>95.8</v>
      </c>
      <c r="G143" s="5">
        <v>123.1</v>
      </c>
      <c r="H143" s="5">
        <v>149.69999999999999</v>
      </c>
      <c r="I143" s="5">
        <v>180.1</v>
      </c>
      <c r="J143" s="5">
        <v>195.8</v>
      </c>
      <c r="K143" s="5">
        <v>203.8</v>
      </c>
      <c r="L143" s="5">
        <v>216.1</v>
      </c>
      <c r="M143" s="5">
        <v>243.4</v>
      </c>
      <c r="N143" s="5">
        <v>259.10000000000002</v>
      </c>
      <c r="O143" s="5">
        <v>273.10000000000002</v>
      </c>
      <c r="P143" s="5">
        <v>282.8</v>
      </c>
      <c r="Q143" s="5">
        <v>319.60000000000002</v>
      </c>
      <c r="R143" s="5">
        <v>338.5</v>
      </c>
      <c r="S143" s="5">
        <v>360.1</v>
      </c>
      <c r="T143" s="5">
        <v>386</v>
      </c>
      <c r="U143" s="5">
        <v>411.7</v>
      </c>
      <c r="V143" s="5">
        <v>452.8</v>
      </c>
      <c r="W143" s="5">
        <v>494</v>
      </c>
      <c r="X143" s="5">
        <v>538.70000000000005</v>
      </c>
      <c r="Y143" s="5">
        <v>604.1</v>
      </c>
      <c r="Z143" s="5">
        <v>657.6</v>
      </c>
      <c r="AA143" s="5">
        <v>658.7</v>
      </c>
      <c r="AB143" s="5">
        <v>683.7</v>
      </c>
      <c r="AC143" s="5">
        <v>712.4</v>
      </c>
      <c r="AD143" s="5">
        <v>742.9</v>
      </c>
      <c r="AE143" s="5">
        <v>804.2</v>
      </c>
      <c r="AF143" s="5">
        <v>866.6</v>
      </c>
      <c r="AG143" s="5">
        <v>963.9</v>
      </c>
      <c r="AH143" s="5">
        <v>1086.0999999999999</v>
      </c>
      <c r="AI143" s="5">
        <v>1163.8</v>
      </c>
      <c r="AJ143" s="5">
        <v>1236.0999999999999</v>
      </c>
      <c r="AK143" s="5">
        <v>1288.0999999999999</v>
      </c>
      <c r="AL143" s="5">
        <v>1378.2</v>
      </c>
      <c r="AM143" s="5">
        <v>1456.5</v>
      </c>
      <c r="AN143" s="5">
        <v>1580.5</v>
      </c>
      <c r="AO143" s="5">
        <v>1695</v>
      </c>
      <c r="AP143" s="5">
        <v>1808.3</v>
      </c>
      <c r="AQ143" s="5">
        <v>1887.7</v>
      </c>
      <c r="AR143" s="5">
        <v>1999.4</v>
      </c>
      <c r="AS143" s="5">
        <v>2113.3000000000002</v>
      </c>
      <c r="AT143" s="5">
        <v>2157.3000000000002</v>
      </c>
      <c r="AU143" s="5">
        <v>2218.6</v>
      </c>
      <c r="AV143" s="5">
        <v>2335.1999999999998</v>
      </c>
      <c r="AW143" s="5">
        <v>2406.9</v>
      </c>
      <c r="AX143" s="5">
        <v>2564.1</v>
      </c>
      <c r="AY143" s="5">
        <v>2705.4</v>
      </c>
      <c r="AZ143" s="5">
        <v>2846.1</v>
      </c>
      <c r="BA143" s="5">
        <v>2954.9</v>
      </c>
      <c r="BB143" s="5">
        <v>3148.8</v>
      </c>
      <c r="BC143" s="5">
        <v>3416.8</v>
      </c>
      <c r="BD143" s="5">
        <v>3755.5</v>
      </c>
      <c r="BE143" s="5"/>
    </row>
    <row r="144" spans="1:57" x14ac:dyDescent="0.2">
      <c r="A144" s="408" t="s">
        <v>744</v>
      </c>
      <c r="B144" s="283" t="s">
        <v>47</v>
      </c>
      <c r="C144" s="5">
        <v>0</v>
      </c>
      <c r="D144" s="5">
        <v>0</v>
      </c>
      <c r="E144" s="5">
        <v>0</v>
      </c>
      <c r="F144" s="5">
        <v>0</v>
      </c>
      <c r="G144" s="5">
        <v>0</v>
      </c>
      <c r="H144" s="5">
        <v>0</v>
      </c>
      <c r="I144" s="5">
        <v>0</v>
      </c>
      <c r="J144" s="5">
        <v>0</v>
      </c>
      <c r="K144" s="5">
        <v>0</v>
      </c>
      <c r="L144" s="5">
        <v>0</v>
      </c>
      <c r="M144" s="5">
        <v>0</v>
      </c>
      <c r="N144" s="5">
        <v>0</v>
      </c>
      <c r="O144" s="5">
        <v>0</v>
      </c>
      <c r="P144" s="5">
        <v>0</v>
      </c>
      <c r="Q144" s="5">
        <v>0</v>
      </c>
      <c r="R144" s="5">
        <v>0</v>
      </c>
      <c r="S144" s="5">
        <v>0</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v>0</v>
      </c>
      <c r="BA144" s="5">
        <v>0</v>
      </c>
      <c r="BB144" s="5">
        <v>0</v>
      </c>
      <c r="BC144" s="5">
        <v>0</v>
      </c>
      <c r="BD144" s="5">
        <v>0</v>
      </c>
      <c r="BE144" s="5"/>
    </row>
    <row r="145" spans="1:57" x14ac:dyDescent="0.2">
      <c r="A145" s="414" t="s">
        <v>48</v>
      </c>
      <c r="B145" s="283" t="s">
        <v>49</v>
      </c>
      <c r="C145" s="5">
        <v>46.8</v>
      </c>
      <c r="D145" s="5">
        <v>51.6</v>
      </c>
      <c r="E145" s="5">
        <v>59.2</v>
      </c>
      <c r="F145" s="5">
        <v>68.3</v>
      </c>
      <c r="G145" s="5">
        <v>87.1</v>
      </c>
      <c r="H145" s="5">
        <v>101.6</v>
      </c>
      <c r="I145" s="5">
        <v>125.7</v>
      </c>
      <c r="J145" s="5">
        <v>135.5</v>
      </c>
      <c r="K145" s="5">
        <v>142.4</v>
      </c>
      <c r="L145" s="5">
        <v>151.69999999999999</v>
      </c>
      <c r="M145" s="5">
        <v>169.5</v>
      </c>
      <c r="N145" s="5">
        <v>187.6</v>
      </c>
      <c r="O145" s="5">
        <v>199.3</v>
      </c>
      <c r="P145" s="5">
        <v>212.7</v>
      </c>
      <c r="Q145" s="5">
        <v>229.5</v>
      </c>
      <c r="R145" s="5">
        <v>247.3</v>
      </c>
      <c r="S145" s="5">
        <v>265.2</v>
      </c>
      <c r="T145" s="5">
        <v>283.10000000000002</v>
      </c>
      <c r="U145" s="5">
        <v>303.39999999999998</v>
      </c>
      <c r="V145" s="5">
        <v>338.8</v>
      </c>
      <c r="W145" s="5">
        <v>376.1</v>
      </c>
      <c r="X145" s="5">
        <v>421.3</v>
      </c>
      <c r="Y145" s="5">
        <v>467.2</v>
      </c>
      <c r="Z145" s="5">
        <v>506.7</v>
      </c>
      <c r="AA145" s="5">
        <v>533.9</v>
      </c>
      <c r="AB145" s="5">
        <v>576.9</v>
      </c>
      <c r="AC145" s="5">
        <v>605.9</v>
      </c>
      <c r="AD145" s="5">
        <v>650</v>
      </c>
      <c r="AE145" s="5">
        <v>705.9</v>
      </c>
      <c r="AF145" s="5">
        <v>831.7</v>
      </c>
      <c r="AG145" s="5">
        <v>928</v>
      </c>
      <c r="AH145" s="5">
        <v>1022.6</v>
      </c>
      <c r="AI145" s="5">
        <v>1082.4000000000001</v>
      </c>
      <c r="AJ145" s="5">
        <v>1144.2</v>
      </c>
      <c r="AK145" s="5">
        <v>1223</v>
      </c>
      <c r="AL145" s="5">
        <v>1320.9</v>
      </c>
      <c r="AM145" s="5">
        <v>1420.2</v>
      </c>
      <c r="AN145" s="5">
        <v>1591.3</v>
      </c>
      <c r="AO145" s="5">
        <v>1725.4</v>
      </c>
      <c r="AP145" s="5">
        <v>1818.6</v>
      </c>
      <c r="AQ145" s="5">
        <v>1898.1</v>
      </c>
      <c r="AR145" s="5">
        <v>2003.8</v>
      </c>
      <c r="AS145" s="5">
        <v>2116.1</v>
      </c>
      <c r="AT145" s="5">
        <v>2170</v>
      </c>
      <c r="AU145" s="5">
        <v>2229.9</v>
      </c>
      <c r="AV145" s="5">
        <v>2348</v>
      </c>
      <c r="AW145" s="5">
        <v>2439.9</v>
      </c>
      <c r="AX145" s="5">
        <v>2627.4</v>
      </c>
      <c r="AY145" s="5">
        <v>2800</v>
      </c>
      <c r="AZ145" s="5">
        <v>2982.1</v>
      </c>
      <c r="BA145" s="5">
        <v>3139.5</v>
      </c>
      <c r="BB145" s="5">
        <v>3324.5</v>
      </c>
      <c r="BC145" s="5">
        <v>3612.7</v>
      </c>
      <c r="BD145" s="5">
        <v>3973.2</v>
      </c>
      <c r="BE145" s="5"/>
    </row>
    <row r="146" spans="1:57" x14ac:dyDescent="0.2">
      <c r="A146" s="408" t="s">
        <v>745</v>
      </c>
      <c r="B146" s="283" t="s">
        <v>50</v>
      </c>
      <c r="C146" s="5">
        <v>46.8</v>
      </c>
      <c r="D146" s="5">
        <v>51.6</v>
      </c>
      <c r="E146" s="5">
        <v>59.2</v>
      </c>
      <c r="F146" s="5">
        <v>68.3</v>
      </c>
      <c r="G146" s="5">
        <v>87.1</v>
      </c>
      <c r="H146" s="5">
        <v>101.6</v>
      </c>
      <c r="I146" s="5">
        <v>125.7</v>
      </c>
      <c r="J146" s="5">
        <v>135.5</v>
      </c>
      <c r="K146" s="5">
        <v>142.4</v>
      </c>
      <c r="L146" s="5">
        <v>151.69999999999999</v>
      </c>
      <c r="M146" s="5">
        <v>169.5</v>
      </c>
      <c r="N146" s="5">
        <v>187.6</v>
      </c>
      <c r="O146" s="5">
        <v>199.3</v>
      </c>
      <c r="P146" s="5">
        <v>212.7</v>
      </c>
      <c r="Q146" s="5">
        <v>229.5</v>
      </c>
      <c r="R146" s="5">
        <v>247.3</v>
      </c>
      <c r="S146" s="5">
        <v>265.2</v>
      </c>
      <c r="T146" s="5">
        <v>283.10000000000002</v>
      </c>
      <c r="U146" s="5">
        <v>303.39999999999998</v>
      </c>
      <c r="V146" s="5">
        <v>338.8</v>
      </c>
      <c r="W146" s="5">
        <v>376.1</v>
      </c>
      <c r="X146" s="5">
        <v>421.3</v>
      </c>
      <c r="Y146" s="5">
        <v>467.2</v>
      </c>
      <c r="Z146" s="5">
        <v>506.7</v>
      </c>
      <c r="AA146" s="5">
        <v>533.9</v>
      </c>
      <c r="AB146" s="5">
        <v>576.9</v>
      </c>
      <c r="AC146" s="5">
        <v>605.9</v>
      </c>
      <c r="AD146" s="5">
        <v>650</v>
      </c>
      <c r="AE146" s="5">
        <v>705.9</v>
      </c>
      <c r="AF146" s="5">
        <v>831.7</v>
      </c>
      <c r="AG146" s="5">
        <v>928</v>
      </c>
      <c r="AH146" s="5">
        <v>1022.6</v>
      </c>
      <c r="AI146" s="5">
        <v>1082.4000000000001</v>
      </c>
      <c r="AJ146" s="5">
        <v>1144.2</v>
      </c>
      <c r="AK146" s="5">
        <v>1223</v>
      </c>
      <c r="AL146" s="5">
        <v>1320.9</v>
      </c>
      <c r="AM146" s="5">
        <v>1420.2</v>
      </c>
      <c r="AN146" s="5">
        <v>1591.3</v>
      </c>
      <c r="AO146" s="5">
        <v>1725.4</v>
      </c>
      <c r="AP146" s="5">
        <v>1818.6</v>
      </c>
      <c r="AQ146" s="5">
        <v>1898.1</v>
      </c>
      <c r="AR146" s="5">
        <v>2003.8</v>
      </c>
      <c r="AS146" s="5">
        <v>2116.1</v>
      </c>
      <c r="AT146" s="5">
        <v>2170</v>
      </c>
      <c r="AU146" s="5">
        <v>2229.9</v>
      </c>
      <c r="AV146" s="5">
        <v>2348</v>
      </c>
      <c r="AW146" s="5">
        <v>2439.9</v>
      </c>
      <c r="AX146" s="5">
        <v>2627.4</v>
      </c>
      <c r="AY146" s="5">
        <v>2800</v>
      </c>
      <c r="AZ146" s="5">
        <v>2982.1</v>
      </c>
      <c r="BA146" s="5">
        <v>3139.5</v>
      </c>
      <c r="BB146" s="5">
        <v>3324.5</v>
      </c>
      <c r="BC146" s="5">
        <v>3612.7</v>
      </c>
      <c r="BD146" s="5">
        <v>3973.2</v>
      </c>
      <c r="BE146" s="5"/>
    </row>
    <row r="147" spans="1:57" x14ac:dyDescent="0.2">
      <c r="A147" s="408" t="s">
        <v>746</v>
      </c>
      <c r="B147" s="283" t="s">
        <v>51</v>
      </c>
      <c r="C147" s="5">
        <v>0</v>
      </c>
      <c r="D147" s="5">
        <v>0</v>
      </c>
      <c r="E147" s="5">
        <v>0</v>
      </c>
      <c r="F147" s="5">
        <v>0</v>
      </c>
      <c r="G147" s="5">
        <v>0</v>
      </c>
      <c r="H147" s="5">
        <v>0</v>
      </c>
      <c r="I147" s="5">
        <v>0</v>
      </c>
      <c r="J147" s="5">
        <v>0</v>
      </c>
      <c r="K147" s="5">
        <v>0</v>
      </c>
      <c r="L147" s="5">
        <v>0</v>
      </c>
      <c r="M147" s="5">
        <v>0</v>
      </c>
      <c r="N147" s="5">
        <v>0</v>
      </c>
      <c r="O147" s="5">
        <v>0</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v>0</v>
      </c>
      <c r="BA147" s="5">
        <v>0</v>
      </c>
      <c r="BB147" s="5">
        <v>0</v>
      </c>
      <c r="BC147" s="5">
        <v>0</v>
      </c>
      <c r="BD147" s="5">
        <v>0</v>
      </c>
      <c r="BE147" s="5"/>
    </row>
    <row r="148" spans="1:57" x14ac:dyDescent="0.2">
      <c r="A148" s="414" t="s">
        <v>52</v>
      </c>
      <c r="B148" s="283" t="s">
        <v>53</v>
      </c>
      <c r="C148" s="5">
        <v>7.5</v>
      </c>
      <c r="D148" s="5">
        <v>7.7</v>
      </c>
      <c r="E148" s="5">
        <v>7.7</v>
      </c>
      <c r="F148" s="5">
        <v>8.9</v>
      </c>
      <c r="G148" s="5">
        <v>10.3</v>
      </c>
      <c r="H148" s="5">
        <v>16.5</v>
      </c>
      <c r="I148" s="5">
        <v>20</v>
      </c>
      <c r="J148" s="5">
        <v>21.7</v>
      </c>
      <c r="K148" s="5">
        <v>23</v>
      </c>
      <c r="L148" s="5">
        <v>22.6</v>
      </c>
      <c r="M148" s="5">
        <v>23.6</v>
      </c>
      <c r="N148" s="5">
        <v>24.9</v>
      </c>
      <c r="O148" s="5">
        <v>68.5</v>
      </c>
      <c r="P148" s="5">
        <v>84.6</v>
      </c>
      <c r="Q148" s="5">
        <v>90.2</v>
      </c>
      <c r="R148" s="5">
        <v>93.6</v>
      </c>
      <c r="S148" s="5">
        <v>99.7</v>
      </c>
      <c r="T148" s="5">
        <v>106.9</v>
      </c>
      <c r="U148" s="5">
        <v>111.8</v>
      </c>
      <c r="V148" s="5">
        <v>120.5</v>
      </c>
      <c r="W148" s="5">
        <v>128.4</v>
      </c>
      <c r="X148" s="5">
        <v>138.80000000000001</v>
      </c>
      <c r="Y148" s="5">
        <v>155.5</v>
      </c>
      <c r="Z148" s="5">
        <v>177.1</v>
      </c>
      <c r="AA148" s="5">
        <v>201</v>
      </c>
      <c r="AB148" s="5">
        <v>215.7</v>
      </c>
      <c r="AC148" s="5">
        <v>217.2</v>
      </c>
      <c r="AD148" s="5">
        <v>230.3</v>
      </c>
      <c r="AE148" s="5">
        <v>234</v>
      </c>
      <c r="AF148" s="5">
        <v>275.10000000000002</v>
      </c>
      <c r="AG148" s="5">
        <v>283.89999999999998</v>
      </c>
      <c r="AH148" s="5">
        <v>298.89999999999998</v>
      </c>
      <c r="AI148" s="5">
        <v>313.7</v>
      </c>
      <c r="AJ148" s="5">
        <v>347.3</v>
      </c>
      <c r="AK148" s="5">
        <v>368.8</v>
      </c>
      <c r="AL148" s="5">
        <v>402.1</v>
      </c>
      <c r="AM148" s="5">
        <v>416.5</v>
      </c>
      <c r="AN148" s="5">
        <v>456.6</v>
      </c>
      <c r="AO148" s="5">
        <v>480</v>
      </c>
      <c r="AP148" s="5">
        <v>526.79999999999995</v>
      </c>
      <c r="AQ148" s="5">
        <v>510.5</v>
      </c>
      <c r="AR148" s="5">
        <v>565.6</v>
      </c>
      <c r="AS148" s="5">
        <v>599.6</v>
      </c>
      <c r="AT148" s="5">
        <v>700.3</v>
      </c>
      <c r="AU148" s="5">
        <v>736.2</v>
      </c>
      <c r="AV148" s="5">
        <v>753.6</v>
      </c>
      <c r="AW148" s="5">
        <v>781.6</v>
      </c>
      <c r="AX148" s="5">
        <v>820.5</v>
      </c>
      <c r="AY148" s="5">
        <v>852.8</v>
      </c>
      <c r="AZ148" s="5">
        <v>902.6</v>
      </c>
      <c r="BA148" s="5">
        <v>965.9</v>
      </c>
      <c r="BB148" s="5">
        <v>1028.4000000000001</v>
      </c>
      <c r="BC148" s="5">
        <v>1093.8</v>
      </c>
      <c r="BD148" s="5">
        <v>1205.5</v>
      </c>
      <c r="BE148" s="5"/>
    </row>
    <row r="149" spans="1:57" x14ac:dyDescent="0.2">
      <c r="A149" s="408" t="s">
        <v>55</v>
      </c>
      <c r="B149" s="283" t="s">
        <v>56</v>
      </c>
      <c r="C149" s="5">
        <v>7.5</v>
      </c>
      <c r="D149" s="5">
        <v>7.7</v>
      </c>
      <c r="E149" s="5">
        <v>7.7</v>
      </c>
      <c r="F149" s="5">
        <v>8.9</v>
      </c>
      <c r="G149" s="5">
        <v>10.3</v>
      </c>
      <c r="H149" s="5">
        <v>16.5</v>
      </c>
      <c r="I149" s="5">
        <v>20</v>
      </c>
      <c r="J149" s="5">
        <v>21.7</v>
      </c>
      <c r="K149" s="5">
        <v>23</v>
      </c>
      <c r="L149" s="5">
        <v>22.6</v>
      </c>
      <c r="M149" s="5">
        <v>23.6</v>
      </c>
      <c r="N149" s="5">
        <v>24.9</v>
      </c>
      <c r="O149" s="5">
        <v>68.5</v>
      </c>
      <c r="P149" s="5">
        <v>84.6</v>
      </c>
      <c r="Q149" s="5">
        <v>90.2</v>
      </c>
      <c r="R149" s="5">
        <v>93.6</v>
      </c>
      <c r="S149" s="5">
        <v>99.7</v>
      </c>
      <c r="T149" s="5">
        <v>106.9</v>
      </c>
      <c r="U149" s="5">
        <v>111.8</v>
      </c>
      <c r="V149" s="5">
        <v>120.5</v>
      </c>
      <c r="W149" s="5">
        <v>124.8</v>
      </c>
      <c r="X149" s="5">
        <v>136.6</v>
      </c>
      <c r="Y149" s="5">
        <v>150.9</v>
      </c>
      <c r="Z149" s="5">
        <v>172</v>
      </c>
      <c r="AA149" s="5">
        <v>186</v>
      </c>
      <c r="AB149" s="5">
        <v>199.8</v>
      </c>
      <c r="AC149" s="5">
        <v>200.9</v>
      </c>
      <c r="AD149" s="5">
        <v>213.2</v>
      </c>
      <c r="AE149" s="5">
        <v>215.5</v>
      </c>
      <c r="AF149" s="5">
        <v>254.5</v>
      </c>
      <c r="AG149" s="5">
        <v>266.2</v>
      </c>
      <c r="AH149" s="5">
        <v>287.89999999999998</v>
      </c>
      <c r="AI149" s="5">
        <v>302.2</v>
      </c>
      <c r="AJ149" s="5">
        <v>334.1</v>
      </c>
      <c r="AK149" s="5">
        <v>354.4</v>
      </c>
      <c r="AL149" s="5">
        <v>386.9</v>
      </c>
      <c r="AM149" s="5">
        <v>399.7</v>
      </c>
      <c r="AN149" s="5">
        <v>438.3</v>
      </c>
      <c r="AO149" s="5">
        <v>460.3</v>
      </c>
      <c r="AP149" s="5">
        <v>501.1</v>
      </c>
      <c r="AQ149" s="5">
        <v>482.1</v>
      </c>
      <c r="AR149" s="5">
        <v>534.9</v>
      </c>
      <c r="AS149" s="5">
        <v>566.79999999999995</v>
      </c>
      <c r="AT149" s="5">
        <v>666.9</v>
      </c>
      <c r="AU149" s="5">
        <v>700.7</v>
      </c>
      <c r="AV149" s="5">
        <v>715.4</v>
      </c>
      <c r="AW149" s="5">
        <v>741</v>
      </c>
      <c r="AX149" s="5">
        <v>776.6</v>
      </c>
      <c r="AY149" s="5">
        <v>807</v>
      </c>
      <c r="AZ149" s="5">
        <v>854.6</v>
      </c>
      <c r="BA149" s="5">
        <v>913.3</v>
      </c>
      <c r="BB149" s="5">
        <v>971.1</v>
      </c>
      <c r="BC149" s="5">
        <v>1027.8</v>
      </c>
      <c r="BD149" s="5">
        <v>1132.2</v>
      </c>
      <c r="BE149" s="5"/>
    </row>
    <row r="150" spans="1:57" x14ac:dyDescent="0.2">
      <c r="A150" s="408" t="s">
        <v>58</v>
      </c>
      <c r="B150" s="283" t="s">
        <v>59</v>
      </c>
      <c r="C150" s="5">
        <v>0</v>
      </c>
      <c r="D150" s="5">
        <v>0</v>
      </c>
      <c r="E150" s="5">
        <v>0</v>
      </c>
      <c r="F150" s="5">
        <v>0</v>
      </c>
      <c r="G150" s="5">
        <v>0</v>
      </c>
      <c r="H150" s="5">
        <v>0</v>
      </c>
      <c r="I150" s="5">
        <v>0</v>
      </c>
      <c r="J150" s="5">
        <v>0</v>
      </c>
      <c r="K150" s="5">
        <v>0</v>
      </c>
      <c r="L150" s="5">
        <v>0</v>
      </c>
      <c r="M150" s="5">
        <v>0</v>
      </c>
      <c r="N150" s="5">
        <v>0</v>
      </c>
      <c r="O150" s="5">
        <v>0</v>
      </c>
      <c r="P150" s="5">
        <v>0</v>
      </c>
      <c r="Q150" s="5">
        <v>0</v>
      </c>
      <c r="R150" s="5">
        <v>0</v>
      </c>
      <c r="S150" s="5">
        <v>0</v>
      </c>
      <c r="T150" s="5">
        <v>0</v>
      </c>
      <c r="U150" s="5">
        <v>0</v>
      </c>
      <c r="V150" s="5">
        <v>0</v>
      </c>
      <c r="W150" s="5">
        <v>3.7</v>
      </c>
      <c r="X150" s="5">
        <v>2.2000000000000002</v>
      </c>
      <c r="Y150" s="5">
        <v>4.5999999999999996</v>
      </c>
      <c r="Z150" s="5">
        <v>5.0999999999999996</v>
      </c>
      <c r="AA150" s="5">
        <v>15</v>
      </c>
      <c r="AB150" s="5">
        <v>15.9</v>
      </c>
      <c r="AC150" s="5">
        <v>16.3</v>
      </c>
      <c r="AD150" s="5">
        <v>17.100000000000001</v>
      </c>
      <c r="AE150" s="5">
        <v>18.5</v>
      </c>
      <c r="AF150" s="5">
        <v>20.7</v>
      </c>
      <c r="AG150" s="5">
        <v>17.600000000000001</v>
      </c>
      <c r="AH150" s="5">
        <v>10.9</v>
      </c>
      <c r="AI150" s="5">
        <v>11.5</v>
      </c>
      <c r="AJ150" s="5">
        <v>13.1</v>
      </c>
      <c r="AK150" s="5">
        <v>14.4</v>
      </c>
      <c r="AL150" s="5">
        <v>15.2</v>
      </c>
      <c r="AM150" s="5">
        <v>16.8</v>
      </c>
      <c r="AN150" s="5">
        <v>18.3</v>
      </c>
      <c r="AO150" s="5">
        <v>19.7</v>
      </c>
      <c r="AP150" s="5">
        <v>25.7</v>
      </c>
      <c r="AQ150" s="5">
        <v>28.4</v>
      </c>
      <c r="AR150" s="5">
        <v>30.7</v>
      </c>
      <c r="AS150" s="5">
        <v>32.799999999999997</v>
      </c>
      <c r="AT150" s="5">
        <v>33.5</v>
      </c>
      <c r="AU150" s="5">
        <v>35.5</v>
      </c>
      <c r="AV150" s="5">
        <v>38.200000000000003</v>
      </c>
      <c r="AW150" s="5">
        <v>40.6</v>
      </c>
      <c r="AX150" s="5">
        <v>43.8</v>
      </c>
      <c r="AY150" s="5">
        <v>45.8</v>
      </c>
      <c r="AZ150" s="5">
        <v>48</v>
      </c>
      <c r="BA150" s="5">
        <v>52.6</v>
      </c>
      <c r="BB150" s="5">
        <v>57.3</v>
      </c>
      <c r="BC150" s="5">
        <v>66</v>
      </c>
      <c r="BD150" s="5">
        <v>73.2</v>
      </c>
      <c r="BE150" s="5"/>
    </row>
    <row r="151" spans="1:57" s="4" customFormat="1" x14ac:dyDescent="0.2">
      <c r="A151" s="393" t="s">
        <v>731</v>
      </c>
      <c r="B151" s="394" t="s">
        <v>732</v>
      </c>
      <c r="C151" s="277">
        <v>118.8</v>
      </c>
      <c r="D151" s="277">
        <v>132.19999999999999</v>
      </c>
      <c r="E151" s="277">
        <v>149.30000000000001</v>
      </c>
      <c r="F151" s="277">
        <v>173.1</v>
      </c>
      <c r="G151" s="277">
        <v>220.5</v>
      </c>
      <c r="H151" s="277">
        <v>267.7</v>
      </c>
      <c r="I151" s="277">
        <v>325.8</v>
      </c>
      <c r="J151" s="277">
        <v>353</v>
      </c>
      <c r="K151" s="277">
        <v>369.2</v>
      </c>
      <c r="L151" s="277">
        <v>390.4</v>
      </c>
      <c r="M151" s="277">
        <v>436.5</v>
      </c>
      <c r="N151" s="277">
        <v>471.6</v>
      </c>
      <c r="O151" s="277">
        <v>540.9</v>
      </c>
      <c r="P151" s="277">
        <v>580.20000000000005</v>
      </c>
      <c r="Q151" s="277">
        <v>639.29999999999995</v>
      </c>
      <c r="R151" s="277">
        <v>679.4</v>
      </c>
      <c r="S151" s="277">
        <v>724.9</v>
      </c>
      <c r="T151" s="277">
        <v>776</v>
      </c>
      <c r="U151" s="277">
        <v>826.9</v>
      </c>
      <c r="V151" s="277">
        <v>912.1</v>
      </c>
      <c r="W151" s="277">
        <v>998.6</v>
      </c>
      <c r="X151" s="277">
        <v>1098.8</v>
      </c>
      <c r="Y151" s="277">
        <v>1226.8</v>
      </c>
      <c r="Z151" s="277">
        <v>1341.5</v>
      </c>
      <c r="AA151" s="277">
        <v>1393.6</v>
      </c>
      <c r="AB151" s="277">
        <v>1476.3</v>
      </c>
      <c r="AC151" s="277">
        <v>1535.5</v>
      </c>
      <c r="AD151" s="277">
        <v>1623.2</v>
      </c>
      <c r="AE151" s="277">
        <v>1744.2</v>
      </c>
      <c r="AF151" s="277">
        <v>1973.4</v>
      </c>
      <c r="AG151" s="277">
        <v>2175.8000000000002</v>
      </c>
      <c r="AH151" s="277">
        <v>2407.6</v>
      </c>
      <c r="AI151" s="277">
        <v>2559.9</v>
      </c>
      <c r="AJ151" s="277">
        <v>2727.6</v>
      </c>
      <c r="AK151" s="277">
        <v>2879.9</v>
      </c>
      <c r="AL151" s="277">
        <v>3101.2</v>
      </c>
      <c r="AM151" s="277">
        <v>3293.1</v>
      </c>
      <c r="AN151" s="277">
        <v>3628.3</v>
      </c>
      <c r="AO151" s="277">
        <v>3900.4</v>
      </c>
      <c r="AP151" s="277">
        <v>4153.7</v>
      </c>
      <c r="AQ151" s="277">
        <v>4296.3999999999996</v>
      </c>
      <c r="AR151" s="277">
        <v>4568.8</v>
      </c>
      <c r="AS151" s="277">
        <v>4829</v>
      </c>
      <c r="AT151" s="277">
        <v>5027.7</v>
      </c>
      <c r="AU151" s="277">
        <v>5184.7</v>
      </c>
      <c r="AV151" s="277">
        <v>5436.9</v>
      </c>
      <c r="AW151" s="277">
        <v>5628.3</v>
      </c>
      <c r="AX151" s="277">
        <v>6012</v>
      </c>
      <c r="AY151" s="277">
        <v>6358.2</v>
      </c>
      <c r="AZ151" s="277">
        <v>6730.8</v>
      </c>
      <c r="BA151" s="277">
        <v>7060.3</v>
      </c>
      <c r="BB151" s="277">
        <v>7501.7</v>
      </c>
      <c r="BC151" s="277">
        <v>8123.3</v>
      </c>
      <c r="BD151" s="277">
        <v>8934.2000000000007</v>
      </c>
      <c r="BE151" s="277"/>
    </row>
    <row r="152" spans="1:57" s="384" customFormat="1" ht="15" x14ac:dyDescent="0.35">
      <c r="A152" s="382"/>
      <c r="B152" s="401"/>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12"/>
      <c r="AZ152" s="412"/>
      <c r="BA152" s="412"/>
      <c r="BB152" s="412"/>
      <c r="BC152" s="412"/>
      <c r="BD152" s="412"/>
      <c r="BE152" s="412"/>
    </row>
    <row r="153" spans="1:57" s="393" customFormat="1" ht="13.5" thickBot="1" x14ac:dyDescent="0.25">
      <c r="A153" s="266" t="s">
        <v>1635</v>
      </c>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t="s">
        <v>178</v>
      </c>
    </row>
    <row r="154" spans="1:57" s="384" customFormat="1" ht="15" x14ac:dyDescent="0.35">
      <c r="A154" s="382"/>
      <c r="B154" s="40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row>
    <row r="155" spans="1:57" x14ac:dyDescent="0.2">
      <c r="A155" s="268" t="s">
        <v>437</v>
      </c>
    </row>
    <row r="156" spans="1:57" x14ac:dyDescent="0.2">
      <c r="A156" s="399" t="s">
        <v>78</v>
      </c>
    </row>
  </sheetData>
  <phoneticPr fontId="0" type="noConversion"/>
  <pageMargins left="0.55118110236220497" right="0.55118110236220497" top="0.55118110236220497" bottom="0.55118110236220497" header="0.196850393700787" footer="0.196850393700787"/>
  <pageSetup paperSize="9" scale="57" fitToHeight="0" orientation="portrait" r:id="rId1"/>
  <headerFooter alignWithMargins="0">
    <oddFooter>&amp;L&amp;8statec&amp;R&amp;8&amp;D</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55"/>
    <pageSetUpPr autoPageBreaks="0" fitToPage="1"/>
  </sheetPr>
  <dimension ref="A1:BE156"/>
  <sheetViews>
    <sheetView showGridLines="0" zoomScale="85" zoomScaleNormal="85" workbookViewId="0"/>
  </sheetViews>
  <sheetFormatPr defaultColWidth="11.42578125" defaultRowHeight="12.75" x14ac:dyDescent="0.2"/>
  <cols>
    <col min="1" max="1" width="64.7109375" style="185" customWidth="1"/>
    <col min="2" max="2" width="13.285156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560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4" customFormat="1" ht="15" x14ac:dyDescent="0.35">
      <c r="A2" s="263" t="s">
        <v>60</v>
      </c>
      <c r="B2" s="400" t="s">
        <v>179</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10"/>
    </row>
    <row r="3" spans="1:57" s="384" customFormat="1" ht="15" x14ac:dyDescent="0.35">
      <c r="A3" s="382"/>
      <c r="B3" s="401"/>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4" customFormat="1" ht="15" x14ac:dyDescent="0.35">
      <c r="A5" s="382"/>
      <c r="B5" s="401"/>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row>
    <row r="6" spans="1:57" x14ac:dyDescent="0.2">
      <c r="A6" s="198" t="s">
        <v>711</v>
      </c>
      <c r="B6" s="390" t="s">
        <v>123</v>
      </c>
      <c r="C6" s="219">
        <v>1.8</v>
      </c>
      <c r="D6" s="219">
        <v>4.3</v>
      </c>
      <c r="E6" s="219">
        <v>5.5</v>
      </c>
      <c r="F6" s="219">
        <v>6.3</v>
      </c>
      <c r="G6" s="219">
        <v>8.6</v>
      </c>
      <c r="H6" s="219">
        <v>7.1</v>
      </c>
      <c r="I6" s="219">
        <v>7.2</v>
      </c>
      <c r="J6" s="219">
        <v>6.4</v>
      </c>
      <c r="K6" s="219">
        <v>7.3</v>
      </c>
      <c r="L6" s="219">
        <v>7.6</v>
      </c>
      <c r="M6" s="219">
        <v>8.4</v>
      </c>
      <c r="N6" s="219">
        <v>9.3000000000000007</v>
      </c>
      <c r="O6" s="219">
        <v>10.4</v>
      </c>
      <c r="P6" s="219">
        <v>10.6</v>
      </c>
      <c r="Q6" s="219">
        <v>13.2</v>
      </c>
      <c r="R6" s="219">
        <v>12.9</v>
      </c>
      <c r="S6" s="219">
        <v>14</v>
      </c>
      <c r="T6" s="219">
        <v>13.9</v>
      </c>
      <c r="U6" s="219">
        <v>15.6</v>
      </c>
      <c r="V6" s="219">
        <v>18.100000000000001</v>
      </c>
      <c r="W6" s="219">
        <v>17.399999999999999</v>
      </c>
      <c r="X6" s="219">
        <v>27.1</v>
      </c>
      <c r="Y6" s="219">
        <v>21.9</v>
      </c>
      <c r="Z6" s="219">
        <v>20.8</v>
      </c>
      <c r="AA6" s="219">
        <v>21.7</v>
      </c>
      <c r="AB6" s="219">
        <v>23.8</v>
      </c>
      <c r="AC6" s="219">
        <v>21.6</v>
      </c>
      <c r="AD6" s="219">
        <v>28</v>
      </c>
      <c r="AE6" s="219">
        <v>25.2</v>
      </c>
      <c r="AF6" s="219">
        <v>24.2</v>
      </c>
      <c r="AG6" s="219">
        <v>28.2</v>
      </c>
      <c r="AH6" s="219">
        <v>20.6</v>
      </c>
      <c r="AI6" s="219">
        <v>17.8</v>
      </c>
      <c r="AJ6" s="219">
        <v>17.899999999999999</v>
      </c>
      <c r="AK6" s="219">
        <v>19.2</v>
      </c>
      <c r="AL6" s="219">
        <v>22.3</v>
      </c>
      <c r="AM6" s="219">
        <v>26.3</v>
      </c>
      <c r="AN6" s="219">
        <v>24.1</v>
      </c>
      <c r="AO6" s="219">
        <v>19.7</v>
      </c>
      <c r="AP6" s="219">
        <v>13.8</v>
      </c>
      <c r="AQ6" s="219">
        <v>18.899999999999999</v>
      </c>
      <c r="AR6" s="219">
        <v>18.5</v>
      </c>
      <c r="AS6" s="219">
        <v>15.7</v>
      </c>
      <c r="AT6" s="219">
        <v>16.2</v>
      </c>
      <c r="AU6" s="219">
        <v>23.6</v>
      </c>
      <c r="AV6" s="219">
        <v>52.6</v>
      </c>
      <c r="AW6" s="219">
        <v>101.7</v>
      </c>
      <c r="AX6" s="219">
        <v>126.8</v>
      </c>
      <c r="AY6" s="219">
        <v>153.19999999999999</v>
      </c>
      <c r="AZ6" s="219">
        <v>165.1</v>
      </c>
      <c r="BA6" s="219">
        <v>209.3</v>
      </c>
      <c r="BB6" s="219">
        <v>266.5</v>
      </c>
      <c r="BC6" s="219">
        <v>344.6</v>
      </c>
      <c r="BD6" s="219">
        <v>263.3</v>
      </c>
      <c r="BE6" s="219"/>
    </row>
    <row r="7" spans="1:57" x14ac:dyDescent="0.2">
      <c r="A7" s="402" t="s">
        <v>74</v>
      </c>
      <c r="B7" s="403" t="s">
        <v>75</v>
      </c>
      <c r="C7" s="277">
        <v>0</v>
      </c>
      <c r="D7" s="277">
        <v>2.6</v>
      </c>
      <c r="E7" s="277">
        <v>3.5</v>
      </c>
      <c r="F7" s="277">
        <v>3.9</v>
      </c>
      <c r="G7" s="277">
        <v>5.8</v>
      </c>
      <c r="H7" s="277">
        <v>4.5999999999999996</v>
      </c>
      <c r="I7" s="277">
        <v>4.4000000000000004</v>
      </c>
      <c r="J7" s="277">
        <v>4.0999999999999996</v>
      </c>
      <c r="K7" s="277">
        <v>4.5</v>
      </c>
      <c r="L7" s="277">
        <v>4.9000000000000004</v>
      </c>
      <c r="M7" s="277">
        <v>5.3</v>
      </c>
      <c r="N7" s="277">
        <v>6.4</v>
      </c>
      <c r="O7" s="277">
        <v>7.6</v>
      </c>
      <c r="P7" s="277">
        <v>7.3</v>
      </c>
      <c r="Q7" s="277">
        <v>9.1999999999999993</v>
      </c>
      <c r="R7" s="277">
        <v>8.8000000000000007</v>
      </c>
      <c r="S7" s="277">
        <v>10.1</v>
      </c>
      <c r="T7" s="277">
        <v>10.199999999999999</v>
      </c>
      <c r="U7" s="277">
        <v>11.8</v>
      </c>
      <c r="V7" s="277">
        <v>14.5</v>
      </c>
      <c r="W7" s="277">
        <v>13.5</v>
      </c>
      <c r="X7" s="277">
        <v>23.5</v>
      </c>
      <c r="Y7" s="277">
        <v>19.2</v>
      </c>
      <c r="Z7" s="277">
        <v>18.5</v>
      </c>
      <c r="AA7" s="277">
        <v>19.8</v>
      </c>
      <c r="AB7" s="277">
        <v>22.4</v>
      </c>
      <c r="AC7" s="277">
        <v>20.2</v>
      </c>
      <c r="AD7" s="277">
        <v>26.4</v>
      </c>
      <c r="AE7" s="277">
        <v>25.2</v>
      </c>
      <c r="AF7" s="277">
        <v>24.2</v>
      </c>
      <c r="AG7" s="277">
        <v>28.2</v>
      </c>
      <c r="AH7" s="277">
        <v>20.6</v>
      </c>
      <c r="AI7" s="277">
        <v>17.8</v>
      </c>
      <c r="AJ7" s="277">
        <v>17.899999999999999</v>
      </c>
      <c r="AK7" s="277">
        <v>19.2</v>
      </c>
      <c r="AL7" s="277">
        <v>22.3</v>
      </c>
      <c r="AM7" s="277">
        <v>26.3</v>
      </c>
      <c r="AN7" s="277">
        <v>24.1</v>
      </c>
      <c r="AO7" s="277">
        <v>19.7</v>
      </c>
      <c r="AP7" s="277">
        <v>13.8</v>
      </c>
      <c r="AQ7" s="277">
        <v>18.899999999999999</v>
      </c>
      <c r="AR7" s="277">
        <v>18.5</v>
      </c>
      <c r="AS7" s="277">
        <v>15.7</v>
      </c>
      <c r="AT7" s="277">
        <v>16.2</v>
      </c>
      <c r="AU7" s="277">
        <v>23.6</v>
      </c>
      <c r="AV7" s="277">
        <v>24.1</v>
      </c>
      <c r="AW7" s="277">
        <v>24.7</v>
      </c>
      <c r="AX7" s="277">
        <v>26.8</v>
      </c>
      <c r="AY7" s="277">
        <v>24.3</v>
      </c>
      <c r="AZ7" s="277">
        <v>25.7</v>
      </c>
      <c r="BA7" s="277">
        <v>24.1</v>
      </c>
      <c r="BB7" s="277">
        <v>20.7</v>
      </c>
      <c r="BC7" s="277">
        <v>21.2</v>
      </c>
      <c r="BD7" s="277">
        <v>20</v>
      </c>
      <c r="BE7" s="277"/>
    </row>
    <row r="8" spans="1:57" x14ac:dyDescent="0.2">
      <c r="A8" s="404" t="s">
        <v>712</v>
      </c>
      <c r="B8" s="403" t="s">
        <v>713</v>
      </c>
      <c r="C8" s="277">
        <v>0</v>
      </c>
      <c r="D8" s="277">
        <v>0</v>
      </c>
      <c r="E8" s="277">
        <v>0</v>
      </c>
      <c r="F8" s="277">
        <v>0</v>
      </c>
      <c r="G8" s="277">
        <v>0</v>
      </c>
      <c r="H8" s="277">
        <v>0</v>
      </c>
      <c r="I8" s="277">
        <v>0</v>
      </c>
      <c r="J8" s="277">
        <v>0</v>
      </c>
      <c r="K8" s="277">
        <v>0</v>
      </c>
      <c r="L8" s="277">
        <v>0</v>
      </c>
      <c r="M8" s="277">
        <v>0</v>
      </c>
      <c r="N8" s="277">
        <v>0</v>
      </c>
      <c r="O8" s="277">
        <v>0</v>
      </c>
      <c r="P8" s="277">
        <v>0</v>
      </c>
      <c r="Q8" s="277">
        <v>0</v>
      </c>
      <c r="R8" s="277">
        <v>0</v>
      </c>
      <c r="S8" s="277">
        <v>0</v>
      </c>
      <c r="T8" s="277">
        <v>0</v>
      </c>
      <c r="U8" s="277">
        <v>0</v>
      </c>
      <c r="V8" s="277">
        <v>0</v>
      </c>
      <c r="W8" s="277">
        <v>0</v>
      </c>
      <c r="X8" s="277">
        <v>0</v>
      </c>
      <c r="Y8" s="277">
        <v>0</v>
      </c>
      <c r="Z8" s="277">
        <v>0</v>
      </c>
      <c r="AA8" s="277">
        <v>0</v>
      </c>
      <c r="AB8" s="277">
        <v>0</v>
      </c>
      <c r="AC8" s="277">
        <v>0</v>
      </c>
      <c r="AD8" s="277">
        <v>0</v>
      </c>
      <c r="AE8" s="277">
        <v>0</v>
      </c>
      <c r="AF8" s="277">
        <v>0</v>
      </c>
      <c r="AG8" s="277">
        <v>0</v>
      </c>
      <c r="AH8" s="277">
        <v>0</v>
      </c>
      <c r="AI8" s="277">
        <v>0</v>
      </c>
      <c r="AJ8" s="277">
        <v>0</v>
      </c>
      <c r="AK8" s="277">
        <v>0</v>
      </c>
      <c r="AL8" s="277">
        <v>0</v>
      </c>
      <c r="AM8" s="277">
        <v>0</v>
      </c>
      <c r="AN8" s="277">
        <v>0</v>
      </c>
      <c r="AO8" s="277">
        <v>0</v>
      </c>
      <c r="AP8" s="277">
        <v>0</v>
      </c>
      <c r="AQ8" s="277">
        <v>0</v>
      </c>
      <c r="AR8" s="277">
        <v>0</v>
      </c>
      <c r="AS8" s="277">
        <v>0</v>
      </c>
      <c r="AT8" s="277">
        <v>0</v>
      </c>
      <c r="AU8" s="277">
        <v>0</v>
      </c>
      <c r="AV8" s="277">
        <v>0</v>
      </c>
      <c r="AW8" s="277">
        <v>0</v>
      </c>
      <c r="AX8" s="277">
        <v>0</v>
      </c>
      <c r="AY8" s="277">
        <v>0</v>
      </c>
      <c r="AZ8" s="277">
        <v>0</v>
      </c>
      <c r="BA8" s="277">
        <v>0</v>
      </c>
      <c r="BB8" s="277">
        <v>0</v>
      </c>
      <c r="BC8" s="277">
        <v>0</v>
      </c>
      <c r="BD8" s="277">
        <v>0</v>
      </c>
      <c r="BE8" s="277"/>
    </row>
    <row r="9" spans="1:57" x14ac:dyDescent="0.2">
      <c r="A9" s="404" t="s">
        <v>714</v>
      </c>
      <c r="B9" s="403" t="s">
        <v>715</v>
      </c>
      <c r="C9" s="277">
        <v>0</v>
      </c>
      <c r="D9" s="277">
        <v>2.6</v>
      </c>
      <c r="E9" s="277">
        <v>3.5</v>
      </c>
      <c r="F9" s="277">
        <v>3.9</v>
      </c>
      <c r="G9" s="277">
        <v>5.8</v>
      </c>
      <c r="H9" s="277">
        <v>4.5999999999999996</v>
      </c>
      <c r="I9" s="277">
        <v>4.4000000000000004</v>
      </c>
      <c r="J9" s="277">
        <v>4.0999999999999996</v>
      </c>
      <c r="K9" s="277">
        <v>3.9</v>
      </c>
      <c r="L9" s="277">
        <v>4.5999999999999996</v>
      </c>
      <c r="M9" s="277">
        <v>4.7</v>
      </c>
      <c r="N9" s="277">
        <v>5.2</v>
      </c>
      <c r="O9" s="277">
        <v>6.2</v>
      </c>
      <c r="P9" s="277">
        <v>5.8</v>
      </c>
      <c r="Q9" s="277">
        <v>7</v>
      </c>
      <c r="R9" s="277">
        <v>6.8</v>
      </c>
      <c r="S9" s="277">
        <v>7.4</v>
      </c>
      <c r="T9" s="277">
        <v>8.1</v>
      </c>
      <c r="U9" s="277">
        <v>9.3000000000000007</v>
      </c>
      <c r="V9" s="277">
        <v>11.1</v>
      </c>
      <c r="W9" s="277">
        <v>11.5</v>
      </c>
      <c r="X9" s="277">
        <v>21</v>
      </c>
      <c r="Y9" s="277">
        <v>16.100000000000001</v>
      </c>
      <c r="Z9" s="277">
        <v>17.8</v>
      </c>
      <c r="AA9" s="277">
        <v>19.7</v>
      </c>
      <c r="AB9" s="277">
        <v>22.1</v>
      </c>
      <c r="AC9" s="277">
        <v>19.100000000000001</v>
      </c>
      <c r="AD9" s="277">
        <v>25.5</v>
      </c>
      <c r="AE9" s="277">
        <v>24.1</v>
      </c>
      <c r="AF9" s="277">
        <v>23.4</v>
      </c>
      <c r="AG9" s="277">
        <v>27.2</v>
      </c>
      <c r="AH9" s="277">
        <v>20.3</v>
      </c>
      <c r="AI9" s="277">
        <v>16.600000000000001</v>
      </c>
      <c r="AJ9" s="277">
        <v>16.3</v>
      </c>
      <c r="AK9" s="277">
        <v>18.600000000000001</v>
      </c>
      <c r="AL9" s="277">
        <v>21.5</v>
      </c>
      <c r="AM9" s="277">
        <v>25.9</v>
      </c>
      <c r="AN9" s="277">
        <v>23.6</v>
      </c>
      <c r="AO9" s="277">
        <v>19.3</v>
      </c>
      <c r="AP9" s="277">
        <v>13.7</v>
      </c>
      <c r="AQ9" s="277">
        <v>18.2</v>
      </c>
      <c r="AR9" s="277">
        <v>17.899999999999999</v>
      </c>
      <c r="AS9" s="277">
        <v>15.6</v>
      </c>
      <c r="AT9" s="277">
        <v>15.6</v>
      </c>
      <c r="AU9" s="277">
        <v>19.399999999999999</v>
      </c>
      <c r="AV9" s="277">
        <v>22.7</v>
      </c>
      <c r="AW9" s="277">
        <v>24.7</v>
      </c>
      <c r="AX9" s="277">
        <v>26.8</v>
      </c>
      <c r="AY9" s="277">
        <v>24.3</v>
      </c>
      <c r="AZ9" s="277">
        <v>25.7</v>
      </c>
      <c r="BA9" s="277">
        <v>24.1</v>
      </c>
      <c r="BB9" s="277">
        <v>20.7</v>
      </c>
      <c r="BC9" s="277">
        <v>21.2</v>
      </c>
      <c r="BD9" s="277">
        <v>20</v>
      </c>
      <c r="BE9" s="277"/>
    </row>
    <row r="10" spans="1:57" x14ac:dyDescent="0.2">
      <c r="A10" s="405" t="s">
        <v>742</v>
      </c>
      <c r="B10" s="283" t="s">
        <v>902</v>
      </c>
      <c r="C10" s="5">
        <v>0</v>
      </c>
      <c r="D10" s="5">
        <v>2.5</v>
      </c>
      <c r="E10" s="5">
        <v>3.4</v>
      </c>
      <c r="F10" s="5">
        <v>3.6</v>
      </c>
      <c r="G10" s="5">
        <v>5.5</v>
      </c>
      <c r="H10" s="5">
        <v>4.2</v>
      </c>
      <c r="I10" s="5">
        <v>4.0999999999999996</v>
      </c>
      <c r="J10" s="5">
        <v>3.8</v>
      </c>
      <c r="K10" s="5">
        <v>3.5</v>
      </c>
      <c r="L10" s="5">
        <v>3.9</v>
      </c>
      <c r="M10" s="5">
        <v>4.2</v>
      </c>
      <c r="N10" s="5">
        <v>4.9000000000000004</v>
      </c>
      <c r="O10" s="5">
        <v>4.9000000000000004</v>
      </c>
      <c r="P10" s="5">
        <v>5.2</v>
      </c>
      <c r="Q10" s="5">
        <v>6.8</v>
      </c>
      <c r="R10" s="5">
        <v>6.6</v>
      </c>
      <c r="S10" s="5">
        <v>7.2</v>
      </c>
      <c r="T10" s="5">
        <v>7.9</v>
      </c>
      <c r="U10" s="5">
        <v>9.1</v>
      </c>
      <c r="V10" s="5">
        <v>11</v>
      </c>
      <c r="W10" s="5">
        <v>11.3</v>
      </c>
      <c r="X10" s="5">
        <v>20.9</v>
      </c>
      <c r="Y10" s="5">
        <v>16</v>
      </c>
      <c r="Z10" s="5">
        <v>17.7</v>
      </c>
      <c r="AA10" s="5">
        <v>19.600000000000001</v>
      </c>
      <c r="AB10" s="5">
        <v>22</v>
      </c>
      <c r="AC10" s="5">
        <v>18.8</v>
      </c>
      <c r="AD10" s="5">
        <v>24.9</v>
      </c>
      <c r="AE10" s="5">
        <v>23.4</v>
      </c>
      <c r="AF10" s="5">
        <v>22.8</v>
      </c>
      <c r="AG10" s="5">
        <v>26.9</v>
      </c>
      <c r="AH10" s="5">
        <v>20.100000000000001</v>
      </c>
      <c r="AI10" s="5">
        <v>16.399999999999999</v>
      </c>
      <c r="AJ10" s="5">
        <v>16</v>
      </c>
      <c r="AK10" s="5">
        <v>18.2</v>
      </c>
      <c r="AL10" s="5">
        <v>20.8</v>
      </c>
      <c r="AM10" s="5">
        <v>25.1</v>
      </c>
      <c r="AN10" s="5">
        <v>22.8</v>
      </c>
      <c r="AO10" s="5">
        <v>18.5</v>
      </c>
      <c r="AP10" s="5">
        <v>13.1</v>
      </c>
      <c r="AQ10" s="5">
        <v>17.8</v>
      </c>
      <c r="AR10" s="5">
        <v>17.399999999999999</v>
      </c>
      <c r="AS10" s="5">
        <v>15</v>
      </c>
      <c r="AT10" s="5">
        <v>15.3</v>
      </c>
      <c r="AU10" s="5">
        <v>18.899999999999999</v>
      </c>
      <c r="AV10" s="5">
        <v>22.7</v>
      </c>
      <c r="AW10" s="5">
        <v>24.7</v>
      </c>
      <c r="AX10" s="5">
        <v>26.8</v>
      </c>
      <c r="AY10" s="5">
        <v>24.2</v>
      </c>
      <c r="AZ10" s="5">
        <v>25.6</v>
      </c>
      <c r="BA10" s="5">
        <v>23.9</v>
      </c>
      <c r="BB10" s="5">
        <v>20.3</v>
      </c>
      <c r="BC10" s="5">
        <v>21.1</v>
      </c>
      <c r="BD10" s="5">
        <v>19.899999999999999</v>
      </c>
      <c r="BE10" s="5"/>
    </row>
    <row r="11" spans="1:57" x14ac:dyDescent="0.2">
      <c r="A11" s="405" t="s">
        <v>934</v>
      </c>
      <c r="B11" s="283" t="s">
        <v>935</v>
      </c>
      <c r="C11" s="5">
        <v>0</v>
      </c>
      <c r="D11" s="5">
        <v>0.2</v>
      </c>
      <c r="E11" s="5">
        <v>0.1</v>
      </c>
      <c r="F11" s="5">
        <v>0.3</v>
      </c>
      <c r="G11" s="5">
        <v>0.3</v>
      </c>
      <c r="H11" s="5">
        <v>0.4</v>
      </c>
      <c r="I11" s="5">
        <v>0.4</v>
      </c>
      <c r="J11" s="5">
        <v>0.3</v>
      </c>
      <c r="K11" s="5">
        <v>0.4</v>
      </c>
      <c r="L11" s="5">
        <v>0.6</v>
      </c>
      <c r="M11" s="5">
        <v>0.5</v>
      </c>
      <c r="N11" s="5">
        <v>0.3</v>
      </c>
      <c r="O11" s="5">
        <v>1.3</v>
      </c>
      <c r="P11" s="5">
        <v>0.6</v>
      </c>
      <c r="Q11" s="5">
        <v>0.2</v>
      </c>
      <c r="R11" s="5">
        <v>0.2</v>
      </c>
      <c r="S11" s="5">
        <v>0.2</v>
      </c>
      <c r="T11" s="5">
        <v>0.2</v>
      </c>
      <c r="U11" s="5">
        <v>0.2</v>
      </c>
      <c r="V11" s="5">
        <v>0.2</v>
      </c>
      <c r="W11" s="5">
        <v>0.2</v>
      </c>
      <c r="X11" s="5">
        <v>0.2</v>
      </c>
      <c r="Y11" s="5">
        <v>0.2</v>
      </c>
      <c r="Z11" s="5">
        <v>0.1</v>
      </c>
      <c r="AA11" s="5">
        <v>0.2</v>
      </c>
      <c r="AB11" s="5">
        <v>0.1</v>
      </c>
      <c r="AC11" s="5">
        <v>0.3</v>
      </c>
      <c r="AD11" s="5">
        <v>0.6</v>
      </c>
      <c r="AE11" s="5">
        <v>0.7</v>
      </c>
      <c r="AF11" s="5">
        <v>0.6</v>
      </c>
      <c r="AG11" s="5">
        <v>0.2</v>
      </c>
      <c r="AH11" s="5">
        <v>0.2</v>
      </c>
      <c r="AI11" s="5">
        <v>0.2</v>
      </c>
      <c r="AJ11" s="5">
        <v>0.3</v>
      </c>
      <c r="AK11" s="5">
        <v>0.3</v>
      </c>
      <c r="AL11" s="5">
        <v>0.6</v>
      </c>
      <c r="AM11" s="5">
        <v>0.8</v>
      </c>
      <c r="AN11" s="5">
        <v>0.8</v>
      </c>
      <c r="AO11" s="5">
        <v>0.8</v>
      </c>
      <c r="AP11" s="5">
        <v>0.6</v>
      </c>
      <c r="AQ11" s="5">
        <v>0.4</v>
      </c>
      <c r="AR11" s="5">
        <v>0.6</v>
      </c>
      <c r="AS11" s="5">
        <v>0.6</v>
      </c>
      <c r="AT11" s="5">
        <v>0.3</v>
      </c>
      <c r="AU11" s="5">
        <v>0.5</v>
      </c>
      <c r="AV11" s="5">
        <v>0</v>
      </c>
      <c r="AW11" s="5">
        <v>0</v>
      </c>
      <c r="AX11" s="5">
        <v>0</v>
      </c>
      <c r="AY11" s="5">
        <v>0.1</v>
      </c>
      <c r="AZ11" s="5">
        <v>0.2</v>
      </c>
      <c r="BA11" s="5">
        <v>0.2</v>
      </c>
      <c r="BB11" s="5">
        <v>0.4</v>
      </c>
      <c r="BC11" s="5">
        <v>0.1</v>
      </c>
      <c r="BD11" s="5">
        <v>0.1</v>
      </c>
      <c r="BE11" s="5"/>
    </row>
    <row r="12" spans="1:57" x14ac:dyDescent="0.2">
      <c r="A12" s="406" t="s">
        <v>936</v>
      </c>
      <c r="B12" s="283" t="s">
        <v>937</v>
      </c>
      <c r="C12" s="5">
        <v>0</v>
      </c>
      <c r="D12" s="5">
        <v>0.2</v>
      </c>
      <c r="E12" s="5">
        <v>0.1</v>
      </c>
      <c r="F12" s="5">
        <v>0.2</v>
      </c>
      <c r="G12" s="5">
        <v>0.1</v>
      </c>
      <c r="H12" s="5">
        <v>0.2</v>
      </c>
      <c r="I12" s="5">
        <v>0.2</v>
      </c>
      <c r="J12" s="5">
        <v>0.2</v>
      </c>
      <c r="K12" s="5">
        <v>0.2</v>
      </c>
      <c r="L12" s="5">
        <v>0.2</v>
      </c>
      <c r="M12" s="5">
        <v>0.1</v>
      </c>
      <c r="N12" s="5">
        <v>0.2</v>
      </c>
      <c r="O12" s="5">
        <v>0.2</v>
      </c>
      <c r="P12" s="5">
        <v>0.2</v>
      </c>
      <c r="Q12" s="5">
        <v>0.2</v>
      </c>
      <c r="R12" s="5">
        <v>0.2</v>
      </c>
      <c r="S12" s="5">
        <v>0.2</v>
      </c>
      <c r="T12" s="5">
        <v>0.2</v>
      </c>
      <c r="U12" s="5">
        <v>0.2</v>
      </c>
      <c r="V12" s="5">
        <v>0.2</v>
      </c>
      <c r="W12" s="5">
        <v>0.2</v>
      </c>
      <c r="X12" s="5">
        <v>0.2</v>
      </c>
      <c r="Y12" s="5">
        <v>0.2</v>
      </c>
      <c r="Z12" s="5">
        <v>0.1</v>
      </c>
      <c r="AA12" s="5">
        <v>0.2</v>
      </c>
      <c r="AB12" s="5">
        <v>0.1</v>
      </c>
      <c r="AC12" s="5">
        <v>0.3</v>
      </c>
      <c r="AD12" s="5">
        <v>0.6</v>
      </c>
      <c r="AE12" s="5">
        <v>0.7</v>
      </c>
      <c r="AF12" s="5">
        <v>0.6</v>
      </c>
      <c r="AG12" s="5">
        <v>0.2</v>
      </c>
      <c r="AH12" s="5">
        <v>0.2</v>
      </c>
      <c r="AI12" s="5">
        <v>0.2</v>
      </c>
      <c r="AJ12" s="5">
        <v>0.3</v>
      </c>
      <c r="AK12" s="5">
        <v>0.3</v>
      </c>
      <c r="AL12" s="5">
        <v>0.6</v>
      </c>
      <c r="AM12" s="5">
        <v>0.8</v>
      </c>
      <c r="AN12" s="5">
        <v>0.8</v>
      </c>
      <c r="AO12" s="5">
        <v>0.8</v>
      </c>
      <c r="AP12" s="5">
        <v>0.6</v>
      </c>
      <c r="AQ12" s="5">
        <v>0.4</v>
      </c>
      <c r="AR12" s="5">
        <v>0.6</v>
      </c>
      <c r="AS12" s="5">
        <v>0.6</v>
      </c>
      <c r="AT12" s="5">
        <v>0.3</v>
      </c>
      <c r="AU12" s="5">
        <v>0.5</v>
      </c>
      <c r="AV12" s="5">
        <v>0</v>
      </c>
      <c r="AW12" s="5">
        <v>0</v>
      </c>
      <c r="AX12" s="5">
        <v>0</v>
      </c>
      <c r="AY12" s="5">
        <v>0.1</v>
      </c>
      <c r="AZ12" s="5">
        <v>0.2</v>
      </c>
      <c r="BA12" s="5">
        <v>0.2</v>
      </c>
      <c r="BB12" s="5">
        <v>0.4</v>
      </c>
      <c r="BC12" s="5">
        <v>0.1</v>
      </c>
      <c r="BD12" s="5">
        <v>0.1</v>
      </c>
      <c r="BE12" s="5"/>
    </row>
    <row r="13" spans="1:57" x14ac:dyDescent="0.2">
      <c r="A13" s="406" t="s">
        <v>938</v>
      </c>
      <c r="B13" s="283" t="s">
        <v>939</v>
      </c>
      <c r="C13" s="5">
        <v>0</v>
      </c>
      <c r="D13" s="5">
        <v>0</v>
      </c>
      <c r="E13" s="5">
        <v>0</v>
      </c>
      <c r="F13" s="5">
        <v>0.2</v>
      </c>
      <c r="G13" s="5">
        <v>0.2</v>
      </c>
      <c r="H13" s="5">
        <v>0.2</v>
      </c>
      <c r="I13" s="5">
        <v>0.2</v>
      </c>
      <c r="J13" s="5">
        <v>0.2</v>
      </c>
      <c r="K13" s="5">
        <v>0.3</v>
      </c>
      <c r="L13" s="5">
        <v>0.5</v>
      </c>
      <c r="M13" s="5">
        <v>0.3</v>
      </c>
      <c r="N13" s="5">
        <v>0.1</v>
      </c>
      <c r="O13" s="5">
        <v>1.2</v>
      </c>
      <c r="P13" s="5">
        <v>0.4</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row>
    <row r="14" spans="1:57" x14ac:dyDescent="0.2">
      <c r="A14" s="406" t="s">
        <v>940</v>
      </c>
      <c r="B14" s="283" t="s">
        <v>941</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c r="BB14" s="5">
        <v>0</v>
      </c>
      <c r="BC14" s="5">
        <v>0</v>
      </c>
      <c r="BD14" s="5">
        <v>0</v>
      </c>
      <c r="BE14" s="5"/>
    </row>
    <row r="15" spans="1:57" x14ac:dyDescent="0.2">
      <c r="A15" s="406" t="s">
        <v>942</v>
      </c>
      <c r="B15" s="283" t="s">
        <v>943</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v>0</v>
      </c>
      <c r="BA15" s="5">
        <v>0</v>
      </c>
      <c r="BB15" s="5">
        <v>0</v>
      </c>
      <c r="BC15" s="5">
        <v>0</v>
      </c>
      <c r="BD15" s="5">
        <v>0</v>
      </c>
      <c r="BE15" s="5"/>
    </row>
    <row r="16" spans="1:57" x14ac:dyDescent="0.2">
      <c r="A16" s="406" t="s">
        <v>944</v>
      </c>
      <c r="B16" s="283" t="s">
        <v>945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c r="BB16" s="5">
        <v>0</v>
      </c>
      <c r="BC16" s="5">
        <v>0</v>
      </c>
      <c r="BD16" s="5">
        <v>0</v>
      </c>
      <c r="BE16" s="5"/>
    </row>
    <row r="17" spans="1:57" x14ac:dyDescent="0.2">
      <c r="A17" s="406" t="s">
        <v>946</v>
      </c>
      <c r="B17" s="283" t="s">
        <v>947</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0</v>
      </c>
      <c r="BE17" s="5"/>
    </row>
    <row r="18" spans="1:57" x14ac:dyDescent="0.2">
      <c r="A18" s="406" t="s">
        <v>948</v>
      </c>
      <c r="B18" s="283" t="s">
        <v>949</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5">
        <v>0</v>
      </c>
      <c r="AI18" s="5">
        <v>0</v>
      </c>
      <c r="AJ18" s="5">
        <v>0</v>
      </c>
      <c r="AK18" s="5">
        <v>0</v>
      </c>
      <c r="AL18" s="5">
        <v>0</v>
      </c>
      <c r="AM18" s="5">
        <v>0</v>
      </c>
      <c r="AN18" s="5">
        <v>0</v>
      </c>
      <c r="AO18" s="5">
        <v>0</v>
      </c>
      <c r="AP18" s="5">
        <v>0</v>
      </c>
      <c r="AQ18" s="5">
        <v>0</v>
      </c>
      <c r="AR18" s="5">
        <v>0</v>
      </c>
      <c r="AS18" s="5">
        <v>0</v>
      </c>
      <c r="AT18" s="5">
        <v>0</v>
      </c>
      <c r="AU18" s="5">
        <v>0</v>
      </c>
      <c r="AV18" s="5">
        <v>0</v>
      </c>
      <c r="AW18" s="5">
        <v>0</v>
      </c>
      <c r="AX18" s="5">
        <v>0</v>
      </c>
      <c r="AY18" s="5">
        <v>0</v>
      </c>
      <c r="AZ18" s="5">
        <v>0</v>
      </c>
      <c r="BA18" s="5">
        <v>0</v>
      </c>
      <c r="BB18" s="5">
        <v>0</v>
      </c>
      <c r="BC18" s="5">
        <v>0</v>
      </c>
      <c r="BD18" s="5">
        <v>0</v>
      </c>
      <c r="BE18" s="5"/>
    </row>
    <row r="19" spans="1:57" x14ac:dyDescent="0.2">
      <c r="A19" s="406" t="s">
        <v>950</v>
      </c>
      <c r="B19" s="283" t="s">
        <v>951</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c r="BB19" s="5">
        <v>0</v>
      </c>
      <c r="BC19" s="5">
        <v>0</v>
      </c>
      <c r="BD19" s="5">
        <v>0</v>
      </c>
      <c r="BE19" s="5"/>
    </row>
    <row r="20" spans="1:57" x14ac:dyDescent="0.2">
      <c r="A20" s="406" t="s">
        <v>952</v>
      </c>
      <c r="B20" s="283" t="s">
        <v>953</v>
      </c>
      <c r="C20" s="5">
        <v>0</v>
      </c>
      <c r="D20" s="5">
        <v>0</v>
      </c>
      <c r="E20" s="5">
        <v>0</v>
      </c>
      <c r="F20" s="5">
        <v>0</v>
      </c>
      <c r="G20" s="5">
        <v>0</v>
      </c>
      <c r="H20" s="5">
        <v>0</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U20" s="5">
        <v>0</v>
      </c>
      <c r="AV20" s="5">
        <v>0</v>
      </c>
      <c r="AW20" s="5">
        <v>0</v>
      </c>
      <c r="AX20" s="5">
        <v>0</v>
      </c>
      <c r="AY20" s="5">
        <v>0</v>
      </c>
      <c r="AZ20" s="5">
        <v>0</v>
      </c>
      <c r="BA20" s="5">
        <v>0</v>
      </c>
      <c r="BB20" s="5">
        <v>0</v>
      </c>
      <c r="BC20" s="5">
        <v>0</v>
      </c>
      <c r="BD20" s="5">
        <v>0</v>
      </c>
      <c r="BE20" s="5"/>
    </row>
    <row r="21" spans="1:57" x14ac:dyDescent="0.2">
      <c r="A21" s="406" t="s">
        <v>954</v>
      </c>
      <c r="B21" s="283" t="s">
        <v>955</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0</v>
      </c>
      <c r="BE21" s="5"/>
    </row>
    <row r="22" spans="1:57" x14ac:dyDescent="0.2">
      <c r="A22" s="406" t="s">
        <v>956</v>
      </c>
      <c r="B22" s="283" t="s">
        <v>957</v>
      </c>
      <c r="C22" s="5">
        <v>0</v>
      </c>
      <c r="D22" s="5">
        <v>0</v>
      </c>
      <c r="E22" s="5">
        <v>0</v>
      </c>
      <c r="F22" s="5">
        <v>0</v>
      </c>
      <c r="G22" s="5">
        <v>0</v>
      </c>
      <c r="H22" s="5">
        <v>0</v>
      </c>
      <c r="I22" s="5">
        <v>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5">
        <v>0</v>
      </c>
      <c r="AI22" s="5">
        <v>0</v>
      </c>
      <c r="AJ22" s="5">
        <v>0</v>
      </c>
      <c r="AK22" s="5">
        <v>0</v>
      </c>
      <c r="AL22" s="5">
        <v>0</v>
      </c>
      <c r="AM22" s="5">
        <v>0</v>
      </c>
      <c r="AN22" s="5">
        <v>0</v>
      </c>
      <c r="AO22" s="5">
        <v>0</v>
      </c>
      <c r="AP22" s="5">
        <v>0</v>
      </c>
      <c r="AQ22" s="5">
        <v>0</v>
      </c>
      <c r="AR22" s="5">
        <v>0</v>
      </c>
      <c r="AS22" s="5">
        <v>0</v>
      </c>
      <c r="AT22" s="5">
        <v>0</v>
      </c>
      <c r="AU22" s="5">
        <v>0</v>
      </c>
      <c r="AV22" s="5">
        <v>0</v>
      </c>
      <c r="AW22" s="5">
        <v>0</v>
      </c>
      <c r="AX22" s="5">
        <v>0</v>
      </c>
      <c r="AY22" s="5">
        <v>0</v>
      </c>
      <c r="AZ22" s="5">
        <v>0</v>
      </c>
      <c r="BA22" s="5">
        <v>0</v>
      </c>
      <c r="BB22" s="5">
        <v>0</v>
      </c>
      <c r="BC22" s="5">
        <v>0</v>
      </c>
      <c r="BD22" s="5">
        <v>0</v>
      </c>
      <c r="BE22" s="5"/>
    </row>
    <row r="23" spans="1:57" x14ac:dyDescent="0.2">
      <c r="A23" s="406" t="s">
        <v>958</v>
      </c>
      <c r="B23" s="283" t="s">
        <v>959</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c r="AQ23" s="5">
        <v>0</v>
      </c>
      <c r="AR23" s="5">
        <v>0</v>
      </c>
      <c r="AS23" s="5">
        <v>0</v>
      </c>
      <c r="AT23" s="5">
        <v>0</v>
      </c>
      <c r="AU23" s="5">
        <v>0</v>
      </c>
      <c r="AV23" s="5">
        <v>0</v>
      </c>
      <c r="AW23" s="5">
        <v>0</v>
      </c>
      <c r="AX23" s="5">
        <v>0</v>
      </c>
      <c r="AY23" s="5">
        <v>0</v>
      </c>
      <c r="AZ23" s="5">
        <v>0</v>
      </c>
      <c r="BA23" s="5">
        <v>0</v>
      </c>
      <c r="BB23" s="5">
        <v>0</v>
      </c>
      <c r="BC23" s="5">
        <v>0</v>
      </c>
      <c r="BD23" s="5">
        <v>0</v>
      </c>
      <c r="BE23" s="5"/>
    </row>
    <row r="24" spans="1:57" x14ac:dyDescent="0.2">
      <c r="A24" s="406" t="s">
        <v>960</v>
      </c>
      <c r="B24" s="283" t="s">
        <v>961</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c r="AQ24" s="5">
        <v>0</v>
      </c>
      <c r="AR24" s="5">
        <v>0</v>
      </c>
      <c r="AS24" s="5">
        <v>0</v>
      </c>
      <c r="AT24" s="5">
        <v>0</v>
      </c>
      <c r="AU24" s="5">
        <v>0</v>
      </c>
      <c r="AV24" s="5">
        <v>0</v>
      </c>
      <c r="AW24" s="5">
        <v>0</v>
      </c>
      <c r="AX24" s="5">
        <v>0</v>
      </c>
      <c r="AY24" s="5">
        <v>0</v>
      </c>
      <c r="AZ24" s="5">
        <v>0</v>
      </c>
      <c r="BA24" s="5">
        <v>0</v>
      </c>
      <c r="BB24" s="5">
        <v>0</v>
      </c>
      <c r="BC24" s="5">
        <v>0</v>
      </c>
      <c r="BD24" s="5">
        <v>0</v>
      </c>
      <c r="BE24" s="5"/>
    </row>
    <row r="25" spans="1:57" x14ac:dyDescent="0.2">
      <c r="A25" s="406" t="s">
        <v>962</v>
      </c>
      <c r="B25" s="283" t="s">
        <v>963</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c r="BB25" s="5">
        <v>0</v>
      </c>
      <c r="BC25" s="5">
        <v>0</v>
      </c>
      <c r="BD25" s="5">
        <v>0</v>
      </c>
      <c r="BE25" s="5"/>
    </row>
    <row r="26" spans="1:57" x14ac:dyDescent="0.2">
      <c r="A26" s="406" t="s">
        <v>964</v>
      </c>
      <c r="B26" s="283" t="s">
        <v>965</v>
      </c>
      <c r="C26" s="5">
        <v>0</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v>0</v>
      </c>
      <c r="BA26" s="5">
        <v>0</v>
      </c>
      <c r="BB26" s="5">
        <v>0</v>
      </c>
      <c r="BC26" s="5">
        <v>0</v>
      </c>
      <c r="BD26" s="5">
        <v>0</v>
      </c>
      <c r="BE26" s="5"/>
    </row>
    <row r="27" spans="1:57" x14ac:dyDescent="0.2">
      <c r="A27" s="406" t="s">
        <v>966</v>
      </c>
      <c r="B27" s="283" t="s">
        <v>967</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5">
        <v>0</v>
      </c>
      <c r="AW27" s="5">
        <v>0</v>
      </c>
      <c r="AX27" s="5">
        <v>0</v>
      </c>
      <c r="AY27" s="5">
        <v>0</v>
      </c>
      <c r="AZ27" s="5">
        <v>0</v>
      </c>
      <c r="BA27" s="5">
        <v>0</v>
      </c>
      <c r="BB27" s="5">
        <v>0</v>
      </c>
      <c r="BC27" s="5">
        <v>0</v>
      </c>
      <c r="BD27" s="5">
        <v>0</v>
      </c>
      <c r="BE27" s="5"/>
    </row>
    <row r="28" spans="1:57" x14ac:dyDescent="0.2">
      <c r="A28" s="406" t="s">
        <v>24</v>
      </c>
      <c r="B28" s="283" t="s">
        <v>25</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0</v>
      </c>
      <c r="BE28" s="5"/>
    </row>
    <row r="29" spans="1:57" x14ac:dyDescent="0.2">
      <c r="A29" s="406" t="s">
        <v>1619</v>
      </c>
      <c r="B29" s="283" t="s">
        <v>26</v>
      </c>
      <c r="C29" s="5">
        <v>0</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0</v>
      </c>
      <c r="AO29" s="5">
        <v>0</v>
      </c>
      <c r="AP29" s="5">
        <v>0</v>
      </c>
      <c r="AQ29" s="5">
        <v>0</v>
      </c>
      <c r="AR29" s="5">
        <v>0</v>
      </c>
      <c r="AS29" s="5">
        <v>0</v>
      </c>
      <c r="AT29" s="5">
        <v>0</v>
      </c>
      <c r="AU29" s="5">
        <v>0</v>
      </c>
      <c r="AV29" s="5">
        <v>0</v>
      </c>
      <c r="AW29" s="5">
        <v>0</v>
      </c>
      <c r="AX29" s="5">
        <v>0</v>
      </c>
      <c r="AY29" s="5">
        <v>0</v>
      </c>
      <c r="AZ29" s="5">
        <v>0</v>
      </c>
      <c r="BA29" s="5">
        <v>0</v>
      </c>
      <c r="BB29" s="5">
        <v>0</v>
      </c>
      <c r="BC29" s="5">
        <v>0</v>
      </c>
      <c r="BD29" s="5">
        <v>0</v>
      </c>
      <c r="BE29" s="5"/>
    </row>
    <row r="30" spans="1:57" x14ac:dyDescent="0.2">
      <c r="A30" s="406" t="s">
        <v>1617</v>
      </c>
      <c r="B30" s="283" t="s">
        <v>1618</v>
      </c>
      <c r="C30" s="5">
        <v>0</v>
      </c>
      <c r="D30" s="5">
        <v>0</v>
      </c>
      <c r="E30" s="5">
        <v>0</v>
      </c>
      <c r="F30" s="5">
        <v>0</v>
      </c>
      <c r="G30" s="5">
        <v>0</v>
      </c>
      <c r="H30" s="5">
        <v>0</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0</v>
      </c>
      <c r="BB30" s="5">
        <v>0</v>
      </c>
      <c r="BC30" s="5">
        <v>0</v>
      </c>
      <c r="BD30" s="5">
        <v>0</v>
      </c>
      <c r="BE30" s="5"/>
    </row>
    <row r="31" spans="1:57" x14ac:dyDescent="0.2">
      <c r="A31" s="406" t="s">
        <v>968</v>
      </c>
      <c r="B31" s="283" t="s">
        <v>969</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v>0</v>
      </c>
      <c r="BA31" s="5">
        <v>0</v>
      </c>
      <c r="BB31" s="5">
        <v>0</v>
      </c>
      <c r="BC31" s="5">
        <v>0</v>
      </c>
      <c r="BD31" s="5">
        <v>0</v>
      </c>
      <c r="BE31" s="5"/>
    </row>
    <row r="32" spans="1:57" x14ac:dyDescent="0.2">
      <c r="A32" s="406" t="s">
        <v>970</v>
      </c>
      <c r="B32" s="283" t="s">
        <v>971</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v>0</v>
      </c>
      <c r="BA32" s="5">
        <v>0</v>
      </c>
      <c r="BB32" s="5">
        <v>0</v>
      </c>
      <c r="BC32" s="5">
        <v>0</v>
      </c>
      <c r="BD32" s="5">
        <v>0</v>
      </c>
      <c r="BE32" s="5"/>
    </row>
    <row r="33" spans="1:57" x14ac:dyDescent="0.2">
      <c r="A33" s="406" t="s">
        <v>972</v>
      </c>
      <c r="B33" s="283" t="s">
        <v>973</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0</v>
      </c>
      <c r="BD33" s="5">
        <v>0</v>
      </c>
      <c r="BE33" s="5"/>
    </row>
    <row r="34" spans="1:57" x14ac:dyDescent="0.2">
      <c r="A34" s="404" t="s">
        <v>716</v>
      </c>
      <c r="B34" s="403" t="s">
        <v>717</v>
      </c>
      <c r="C34" s="277">
        <v>0</v>
      </c>
      <c r="D34" s="277">
        <v>0</v>
      </c>
      <c r="E34" s="277">
        <v>0</v>
      </c>
      <c r="F34" s="277">
        <v>0</v>
      </c>
      <c r="G34" s="277">
        <v>0</v>
      </c>
      <c r="H34" s="277">
        <v>0</v>
      </c>
      <c r="I34" s="277">
        <v>0</v>
      </c>
      <c r="J34" s="277">
        <v>0</v>
      </c>
      <c r="K34" s="277">
        <v>0.6</v>
      </c>
      <c r="L34" s="277">
        <v>0.3</v>
      </c>
      <c r="M34" s="277">
        <v>0.6</v>
      </c>
      <c r="N34" s="277">
        <v>1.2</v>
      </c>
      <c r="O34" s="277">
        <v>1.4</v>
      </c>
      <c r="P34" s="277">
        <v>1.5</v>
      </c>
      <c r="Q34" s="277">
        <v>2.2999999999999998</v>
      </c>
      <c r="R34" s="277">
        <v>2</v>
      </c>
      <c r="S34" s="277">
        <v>2.7</v>
      </c>
      <c r="T34" s="277">
        <v>2.1</v>
      </c>
      <c r="U34" s="277">
        <v>2.5</v>
      </c>
      <c r="V34" s="277">
        <v>3.3</v>
      </c>
      <c r="W34" s="277">
        <v>2.1</v>
      </c>
      <c r="X34" s="277">
        <v>2.5</v>
      </c>
      <c r="Y34" s="277">
        <v>3</v>
      </c>
      <c r="Z34" s="277">
        <v>0.7</v>
      </c>
      <c r="AA34" s="277">
        <v>0</v>
      </c>
      <c r="AB34" s="277">
        <v>0.3</v>
      </c>
      <c r="AC34" s="277">
        <v>1.1000000000000001</v>
      </c>
      <c r="AD34" s="277">
        <v>1</v>
      </c>
      <c r="AE34" s="277">
        <v>1.2</v>
      </c>
      <c r="AF34" s="277">
        <v>0.8</v>
      </c>
      <c r="AG34" s="277">
        <v>1.1000000000000001</v>
      </c>
      <c r="AH34" s="277">
        <v>0.3</v>
      </c>
      <c r="AI34" s="277">
        <v>1.2</v>
      </c>
      <c r="AJ34" s="277">
        <v>1.6</v>
      </c>
      <c r="AK34" s="277">
        <v>0.7</v>
      </c>
      <c r="AL34" s="277">
        <v>0.9</v>
      </c>
      <c r="AM34" s="277">
        <v>0.4</v>
      </c>
      <c r="AN34" s="277">
        <v>0.4</v>
      </c>
      <c r="AO34" s="277">
        <v>0.5</v>
      </c>
      <c r="AP34" s="277">
        <v>0.1</v>
      </c>
      <c r="AQ34" s="277">
        <v>0.8</v>
      </c>
      <c r="AR34" s="277">
        <v>0.6</v>
      </c>
      <c r="AS34" s="277">
        <v>0.1</v>
      </c>
      <c r="AT34" s="277">
        <v>0.6</v>
      </c>
      <c r="AU34" s="277">
        <v>4.2</v>
      </c>
      <c r="AV34" s="277">
        <v>1.3</v>
      </c>
      <c r="AW34" s="277">
        <v>0</v>
      </c>
      <c r="AX34" s="277">
        <v>0</v>
      </c>
      <c r="AY34" s="277">
        <v>0</v>
      </c>
      <c r="AZ34" s="277">
        <v>0</v>
      </c>
      <c r="BA34" s="277">
        <v>0</v>
      </c>
      <c r="BB34" s="277">
        <v>0</v>
      </c>
      <c r="BC34" s="277">
        <v>0</v>
      </c>
      <c r="BD34" s="277">
        <v>0</v>
      </c>
      <c r="BE34" s="277"/>
    </row>
    <row r="35" spans="1:57" x14ac:dyDescent="0.2">
      <c r="A35" s="405" t="s">
        <v>974</v>
      </c>
      <c r="B35" s="283" t="s">
        <v>975</v>
      </c>
      <c r="C35" s="5">
        <v>0</v>
      </c>
      <c r="D35" s="5">
        <v>0</v>
      </c>
      <c r="E35" s="5">
        <v>0</v>
      </c>
      <c r="F35" s="5">
        <v>0</v>
      </c>
      <c r="G35" s="5">
        <v>0</v>
      </c>
      <c r="H35" s="5">
        <v>0</v>
      </c>
      <c r="I35" s="5">
        <v>0</v>
      </c>
      <c r="J35" s="5">
        <v>0</v>
      </c>
      <c r="K35" s="5">
        <v>0.6</v>
      </c>
      <c r="L35" s="5">
        <v>0.3</v>
      </c>
      <c r="M35" s="5">
        <v>0.6</v>
      </c>
      <c r="N35" s="5">
        <v>1.2</v>
      </c>
      <c r="O35" s="5">
        <v>1.4</v>
      </c>
      <c r="P35" s="5">
        <v>1.5</v>
      </c>
      <c r="Q35" s="5">
        <v>2.2999999999999998</v>
      </c>
      <c r="R35" s="5">
        <v>2</v>
      </c>
      <c r="S35" s="5">
        <v>2.7</v>
      </c>
      <c r="T35" s="5">
        <v>2.1</v>
      </c>
      <c r="U35" s="5">
        <v>2.5</v>
      </c>
      <c r="V35" s="5">
        <v>3.3</v>
      </c>
      <c r="W35" s="5">
        <v>2.1</v>
      </c>
      <c r="X35" s="5">
        <v>2.5</v>
      </c>
      <c r="Y35" s="5">
        <v>3</v>
      </c>
      <c r="Z35" s="5">
        <v>0.7</v>
      </c>
      <c r="AA35" s="5">
        <v>0</v>
      </c>
      <c r="AB35" s="5">
        <v>0.3</v>
      </c>
      <c r="AC35" s="5">
        <v>1.1000000000000001</v>
      </c>
      <c r="AD35" s="5">
        <v>1</v>
      </c>
      <c r="AE35" s="5">
        <v>1.2</v>
      </c>
      <c r="AF35" s="5">
        <v>0.8</v>
      </c>
      <c r="AG35" s="5">
        <v>1.1000000000000001</v>
      </c>
      <c r="AH35" s="5">
        <v>0.3</v>
      </c>
      <c r="AI35" s="5">
        <v>1.2</v>
      </c>
      <c r="AJ35" s="5">
        <v>1.6</v>
      </c>
      <c r="AK35" s="5">
        <v>0.7</v>
      </c>
      <c r="AL35" s="5">
        <v>0.9</v>
      </c>
      <c r="AM35" s="5">
        <v>0.4</v>
      </c>
      <c r="AN35" s="5">
        <v>0.4</v>
      </c>
      <c r="AO35" s="5">
        <v>0.5</v>
      </c>
      <c r="AP35" s="5">
        <v>0.1</v>
      </c>
      <c r="AQ35" s="5">
        <v>0.8</v>
      </c>
      <c r="AR35" s="5">
        <v>0.6</v>
      </c>
      <c r="AS35" s="5">
        <v>0.1</v>
      </c>
      <c r="AT35" s="5">
        <v>0.6</v>
      </c>
      <c r="AU35" s="5">
        <v>4.2</v>
      </c>
      <c r="AV35" s="5">
        <v>1.3</v>
      </c>
      <c r="AW35" s="5">
        <v>0</v>
      </c>
      <c r="AX35" s="5">
        <v>0</v>
      </c>
      <c r="AY35" s="5">
        <v>0</v>
      </c>
      <c r="AZ35" s="5">
        <v>0</v>
      </c>
      <c r="BA35" s="5">
        <v>0</v>
      </c>
      <c r="BB35" s="5">
        <v>0</v>
      </c>
      <c r="BC35" s="5">
        <v>0</v>
      </c>
      <c r="BD35" s="5">
        <v>0</v>
      </c>
      <c r="BE35" s="5"/>
    </row>
    <row r="36" spans="1:57" x14ac:dyDescent="0.2">
      <c r="A36" s="406" t="s">
        <v>976</v>
      </c>
      <c r="B36" s="283" t="s">
        <v>977</v>
      </c>
      <c r="C36" s="5">
        <v>0</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v>0</v>
      </c>
      <c r="BE36" s="5"/>
    </row>
    <row r="37" spans="1:57" x14ac:dyDescent="0.2">
      <c r="A37" s="406" t="s">
        <v>984</v>
      </c>
      <c r="B37" s="283" t="s">
        <v>1221</v>
      </c>
      <c r="C37" s="5">
        <v>0</v>
      </c>
      <c r="D37" s="5">
        <v>0</v>
      </c>
      <c r="E37" s="5">
        <v>0</v>
      </c>
      <c r="F37" s="5">
        <v>0</v>
      </c>
      <c r="G37" s="5">
        <v>0</v>
      </c>
      <c r="H37" s="5">
        <v>0</v>
      </c>
      <c r="I37" s="5">
        <v>0</v>
      </c>
      <c r="J37" s="5">
        <v>0</v>
      </c>
      <c r="K37" s="5">
        <v>0</v>
      </c>
      <c r="L37" s="5">
        <v>0</v>
      </c>
      <c r="M37" s="5">
        <v>0</v>
      </c>
      <c r="N37" s="5">
        <v>0</v>
      </c>
      <c r="O37" s="5">
        <v>0</v>
      </c>
      <c r="P37" s="5">
        <v>0</v>
      </c>
      <c r="Q37" s="5">
        <v>0</v>
      </c>
      <c r="R37" s="5">
        <v>0</v>
      </c>
      <c r="S37" s="5">
        <v>0</v>
      </c>
      <c r="T37" s="5">
        <v>0</v>
      </c>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c r="AS37" s="5">
        <v>0</v>
      </c>
      <c r="AT37" s="5">
        <v>0</v>
      </c>
      <c r="AU37" s="5">
        <v>0</v>
      </c>
      <c r="AV37" s="5">
        <v>0</v>
      </c>
      <c r="AW37" s="5">
        <v>0</v>
      </c>
      <c r="AX37" s="5">
        <v>0</v>
      </c>
      <c r="AY37" s="5">
        <v>0</v>
      </c>
      <c r="AZ37" s="5">
        <v>0</v>
      </c>
      <c r="BA37" s="5">
        <v>0</v>
      </c>
      <c r="BB37" s="5">
        <v>0</v>
      </c>
      <c r="BC37" s="5">
        <v>0</v>
      </c>
      <c r="BD37" s="5">
        <v>0</v>
      </c>
      <c r="BE37" s="5"/>
    </row>
    <row r="38" spans="1:57" x14ac:dyDescent="0.2">
      <c r="A38" s="406" t="s">
        <v>986</v>
      </c>
      <c r="B38" s="283" t="s">
        <v>1222</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row>
    <row r="39" spans="1:57" x14ac:dyDescent="0.2">
      <c r="A39" s="406" t="s">
        <v>988</v>
      </c>
      <c r="B39" s="283" t="s">
        <v>1223</v>
      </c>
      <c r="C39" s="5">
        <v>0</v>
      </c>
      <c r="D39" s="5">
        <v>0</v>
      </c>
      <c r="E39" s="5">
        <v>0</v>
      </c>
      <c r="F39" s="5">
        <v>0</v>
      </c>
      <c r="G39" s="5">
        <v>0</v>
      </c>
      <c r="H39" s="5">
        <v>0</v>
      </c>
      <c r="I39" s="5">
        <v>0</v>
      </c>
      <c r="J39" s="5">
        <v>0</v>
      </c>
      <c r="K39" s="5">
        <v>0</v>
      </c>
      <c r="L39" s="5">
        <v>0</v>
      </c>
      <c r="M39" s="5">
        <v>0</v>
      </c>
      <c r="N39" s="5">
        <v>0</v>
      </c>
      <c r="O39" s="5">
        <v>0</v>
      </c>
      <c r="P39" s="5">
        <v>0</v>
      </c>
      <c r="Q39" s="5">
        <v>0</v>
      </c>
      <c r="R39" s="5">
        <v>0</v>
      </c>
      <c r="S39" s="5">
        <v>0</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row>
    <row r="40" spans="1:57" x14ac:dyDescent="0.2">
      <c r="A40" s="405" t="s">
        <v>978</v>
      </c>
      <c r="B40" s="283" t="s">
        <v>979</v>
      </c>
      <c r="C40" s="5">
        <v>0</v>
      </c>
      <c r="D40" s="5">
        <v>0</v>
      </c>
      <c r="E40" s="5">
        <v>0</v>
      </c>
      <c r="F40" s="5">
        <v>0</v>
      </c>
      <c r="G40" s="5">
        <v>0</v>
      </c>
      <c r="H40" s="5">
        <v>0</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v>
      </c>
      <c r="BE40" s="5"/>
    </row>
    <row r="41" spans="1:57" x14ac:dyDescent="0.2">
      <c r="A41" s="406" t="s">
        <v>980</v>
      </c>
      <c r="B41" s="283" t="s">
        <v>981</v>
      </c>
      <c r="C41" s="5">
        <v>0</v>
      </c>
      <c r="D41" s="5">
        <v>0</v>
      </c>
      <c r="E41" s="5">
        <v>0</v>
      </c>
      <c r="F41" s="5">
        <v>0</v>
      </c>
      <c r="G41" s="5">
        <v>0</v>
      </c>
      <c r="H41" s="5">
        <v>0</v>
      </c>
      <c r="I41" s="5">
        <v>0</v>
      </c>
      <c r="J41" s="5">
        <v>0</v>
      </c>
      <c r="K41" s="5">
        <v>0</v>
      </c>
      <c r="L41" s="5">
        <v>0</v>
      </c>
      <c r="M41" s="5">
        <v>0</v>
      </c>
      <c r="N41" s="5">
        <v>0</v>
      </c>
      <c r="O41" s="5">
        <v>0</v>
      </c>
      <c r="P41" s="5">
        <v>0</v>
      </c>
      <c r="Q41" s="5">
        <v>0</v>
      </c>
      <c r="R41" s="5">
        <v>0</v>
      </c>
      <c r="S41" s="5">
        <v>0</v>
      </c>
      <c r="T41" s="5">
        <v>0</v>
      </c>
      <c r="U41" s="5">
        <v>0</v>
      </c>
      <c r="V41" s="5">
        <v>0</v>
      </c>
      <c r="W41" s="5">
        <v>0</v>
      </c>
      <c r="X41" s="5">
        <v>0</v>
      </c>
      <c r="Y41" s="5">
        <v>0</v>
      </c>
      <c r="Z41" s="5">
        <v>0</v>
      </c>
      <c r="AA41" s="5">
        <v>0</v>
      </c>
      <c r="AB41" s="5">
        <v>0</v>
      </c>
      <c r="AC41" s="5">
        <v>0</v>
      </c>
      <c r="AD41" s="5">
        <v>0</v>
      </c>
      <c r="AE41" s="5">
        <v>0</v>
      </c>
      <c r="AF41" s="5">
        <v>0</v>
      </c>
      <c r="AG41" s="5">
        <v>0</v>
      </c>
      <c r="AH41" s="5">
        <v>0</v>
      </c>
      <c r="AI41" s="5">
        <v>0</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v>0</v>
      </c>
      <c r="BA41" s="5">
        <v>0</v>
      </c>
      <c r="BB41" s="5">
        <v>0</v>
      </c>
      <c r="BC41" s="5">
        <v>0</v>
      </c>
      <c r="BD41" s="5">
        <v>0</v>
      </c>
      <c r="BE41" s="5"/>
    </row>
    <row r="42" spans="1:57" x14ac:dyDescent="0.2">
      <c r="A42" s="405" t="s">
        <v>982</v>
      </c>
      <c r="B42" s="283" t="s">
        <v>983</v>
      </c>
      <c r="C42" s="5">
        <v>0</v>
      </c>
      <c r="D42" s="5">
        <v>0</v>
      </c>
      <c r="E42" s="5">
        <v>0</v>
      </c>
      <c r="F42" s="5">
        <v>0</v>
      </c>
      <c r="G42" s="5">
        <v>0</v>
      </c>
      <c r="H42" s="5">
        <v>0</v>
      </c>
      <c r="I42" s="5">
        <v>0</v>
      </c>
      <c r="J42" s="5">
        <v>0</v>
      </c>
      <c r="K42" s="5">
        <v>0</v>
      </c>
      <c r="L42" s="5">
        <v>0</v>
      </c>
      <c r="M42" s="5">
        <v>0</v>
      </c>
      <c r="N42" s="5">
        <v>0</v>
      </c>
      <c r="O42" s="5">
        <v>0</v>
      </c>
      <c r="P42" s="5">
        <v>0</v>
      </c>
      <c r="Q42" s="5">
        <v>0</v>
      </c>
      <c r="R42" s="5">
        <v>0</v>
      </c>
      <c r="S42" s="5">
        <v>0</v>
      </c>
      <c r="T42" s="5">
        <v>0</v>
      </c>
      <c r="U42" s="5">
        <v>0</v>
      </c>
      <c r="V42" s="5">
        <v>0</v>
      </c>
      <c r="W42" s="5">
        <v>0</v>
      </c>
      <c r="X42" s="5">
        <v>0</v>
      </c>
      <c r="Y42" s="5">
        <v>0</v>
      </c>
      <c r="Z42" s="5">
        <v>0</v>
      </c>
      <c r="AA42" s="5">
        <v>0</v>
      </c>
      <c r="AB42" s="5">
        <v>0</v>
      </c>
      <c r="AC42" s="5">
        <v>0</v>
      </c>
      <c r="AD42" s="5">
        <v>0</v>
      </c>
      <c r="AE42" s="5">
        <v>0</v>
      </c>
      <c r="AF42" s="5">
        <v>0</v>
      </c>
      <c r="AG42" s="5">
        <v>0</v>
      </c>
      <c r="AH42" s="5">
        <v>0</v>
      </c>
      <c r="AI42" s="5">
        <v>0</v>
      </c>
      <c r="AJ42" s="5">
        <v>0</v>
      </c>
      <c r="AK42" s="5">
        <v>0</v>
      </c>
      <c r="AL42" s="5">
        <v>0</v>
      </c>
      <c r="AM42" s="5">
        <v>0</v>
      </c>
      <c r="AN42" s="5">
        <v>0</v>
      </c>
      <c r="AO42" s="5">
        <v>0</v>
      </c>
      <c r="AP42" s="5">
        <v>0</v>
      </c>
      <c r="AQ42" s="5">
        <v>0</v>
      </c>
      <c r="AR42" s="5">
        <v>0</v>
      </c>
      <c r="AS42" s="5">
        <v>0</v>
      </c>
      <c r="AT42" s="5">
        <v>0</v>
      </c>
      <c r="AU42" s="5">
        <v>0</v>
      </c>
      <c r="AV42" s="5">
        <v>0</v>
      </c>
      <c r="AW42" s="5">
        <v>0</v>
      </c>
      <c r="AX42" s="5">
        <v>0</v>
      </c>
      <c r="AY42" s="5">
        <v>0</v>
      </c>
      <c r="AZ42" s="5">
        <v>0</v>
      </c>
      <c r="BA42" s="5">
        <v>0</v>
      </c>
      <c r="BB42" s="5">
        <v>0</v>
      </c>
      <c r="BC42" s="5">
        <v>0</v>
      </c>
      <c r="BD42" s="5">
        <v>0</v>
      </c>
      <c r="BE42" s="5"/>
    </row>
    <row r="43" spans="1:57" x14ac:dyDescent="0.2">
      <c r="A43" s="406" t="s">
        <v>990</v>
      </c>
      <c r="B43" s="283" t="s">
        <v>985</v>
      </c>
      <c r="C43" s="5">
        <v>0</v>
      </c>
      <c r="D43" s="5">
        <v>0</v>
      </c>
      <c r="E43" s="5">
        <v>0</v>
      </c>
      <c r="F43" s="5">
        <v>0</v>
      </c>
      <c r="G43" s="5">
        <v>0</v>
      </c>
      <c r="H43" s="5">
        <v>0</v>
      </c>
      <c r="I43" s="5">
        <v>0</v>
      </c>
      <c r="J43" s="5">
        <v>0</v>
      </c>
      <c r="K43" s="5">
        <v>0</v>
      </c>
      <c r="L43" s="5">
        <v>0</v>
      </c>
      <c r="M43" s="5">
        <v>0</v>
      </c>
      <c r="N43" s="5">
        <v>0</v>
      </c>
      <c r="O43" s="5">
        <v>0</v>
      </c>
      <c r="P43" s="5">
        <v>0</v>
      </c>
      <c r="Q43" s="5">
        <v>0</v>
      </c>
      <c r="R43" s="5">
        <v>0</v>
      </c>
      <c r="S43" s="5">
        <v>0</v>
      </c>
      <c r="T43" s="5">
        <v>0</v>
      </c>
      <c r="U43" s="5">
        <v>0</v>
      </c>
      <c r="V43" s="5">
        <v>0</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0</v>
      </c>
      <c r="AQ43" s="5">
        <v>0</v>
      </c>
      <c r="AR43" s="5">
        <v>0</v>
      </c>
      <c r="AS43" s="5">
        <v>0</v>
      </c>
      <c r="AT43" s="5">
        <v>0</v>
      </c>
      <c r="AU43" s="5">
        <v>0</v>
      </c>
      <c r="AV43" s="5">
        <v>0</v>
      </c>
      <c r="AW43" s="5">
        <v>0</v>
      </c>
      <c r="AX43" s="5">
        <v>0</v>
      </c>
      <c r="AY43" s="5">
        <v>0</v>
      </c>
      <c r="AZ43" s="5">
        <v>0</v>
      </c>
      <c r="BA43" s="5">
        <v>0</v>
      </c>
      <c r="BB43" s="5">
        <v>0</v>
      </c>
      <c r="BC43" s="5">
        <v>0</v>
      </c>
      <c r="BD43" s="5">
        <v>0</v>
      </c>
      <c r="BE43" s="5"/>
    </row>
    <row r="44" spans="1:57" x14ac:dyDescent="0.2">
      <c r="A44" s="406" t="s">
        <v>992</v>
      </c>
      <c r="B44" s="283" t="s">
        <v>987</v>
      </c>
      <c r="C44" s="5">
        <v>0</v>
      </c>
      <c r="D44" s="5">
        <v>0</v>
      </c>
      <c r="E44" s="5">
        <v>0</v>
      </c>
      <c r="F44" s="5">
        <v>0</v>
      </c>
      <c r="G44" s="5">
        <v>0</v>
      </c>
      <c r="H44" s="5">
        <v>0</v>
      </c>
      <c r="I44" s="5">
        <v>0</v>
      </c>
      <c r="J44" s="5">
        <v>0</v>
      </c>
      <c r="K44" s="5">
        <v>0</v>
      </c>
      <c r="L44" s="5">
        <v>0</v>
      </c>
      <c r="M44" s="5">
        <v>0</v>
      </c>
      <c r="N44" s="5">
        <v>0</v>
      </c>
      <c r="O44" s="5">
        <v>0</v>
      </c>
      <c r="P44" s="5">
        <v>0</v>
      </c>
      <c r="Q44" s="5">
        <v>0</v>
      </c>
      <c r="R44" s="5">
        <v>0</v>
      </c>
      <c r="S44" s="5">
        <v>0</v>
      </c>
      <c r="T44" s="5">
        <v>0</v>
      </c>
      <c r="U44" s="5">
        <v>0</v>
      </c>
      <c r="V44" s="5">
        <v>0</v>
      </c>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c r="AQ44" s="5">
        <v>0</v>
      </c>
      <c r="AR44" s="5">
        <v>0</v>
      </c>
      <c r="AS44" s="5">
        <v>0</v>
      </c>
      <c r="AT44" s="5">
        <v>0</v>
      </c>
      <c r="AU44" s="5">
        <v>0</v>
      </c>
      <c r="AV44" s="5">
        <v>0</v>
      </c>
      <c r="AW44" s="5">
        <v>0</v>
      </c>
      <c r="AX44" s="5">
        <v>0</v>
      </c>
      <c r="AY44" s="5">
        <v>0</v>
      </c>
      <c r="AZ44" s="5">
        <v>0</v>
      </c>
      <c r="BA44" s="5">
        <v>0</v>
      </c>
      <c r="BB44" s="5">
        <v>0</v>
      </c>
      <c r="BC44" s="5">
        <v>0</v>
      </c>
      <c r="BD44" s="5">
        <v>0</v>
      </c>
      <c r="BE44" s="5"/>
    </row>
    <row r="45" spans="1:57" x14ac:dyDescent="0.2">
      <c r="A45" s="406" t="s">
        <v>993</v>
      </c>
      <c r="B45" s="283" t="s">
        <v>989</v>
      </c>
      <c r="C45" s="5">
        <v>0</v>
      </c>
      <c r="D45" s="5">
        <v>0</v>
      </c>
      <c r="E45" s="5">
        <v>0</v>
      </c>
      <c r="F45" s="5">
        <v>0</v>
      </c>
      <c r="G45" s="5">
        <v>0</v>
      </c>
      <c r="H45" s="5">
        <v>0</v>
      </c>
      <c r="I45" s="5">
        <v>0</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row>
    <row r="46" spans="1:57" x14ac:dyDescent="0.2">
      <c r="A46" s="406" t="s">
        <v>994</v>
      </c>
      <c r="B46" s="283" t="s">
        <v>991</v>
      </c>
      <c r="C46" s="5">
        <v>0</v>
      </c>
      <c r="D46" s="5">
        <v>0</v>
      </c>
      <c r="E46" s="5">
        <v>0</v>
      </c>
      <c r="F46" s="5">
        <v>0</v>
      </c>
      <c r="G46" s="5">
        <v>0</v>
      </c>
      <c r="H46" s="5">
        <v>0</v>
      </c>
      <c r="I46" s="5">
        <v>0</v>
      </c>
      <c r="J46" s="5">
        <v>0</v>
      </c>
      <c r="K46" s="5">
        <v>0</v>
      </c>
      <c r="L46" s="5">
        <v>0</v>
      </c>
      <c r="M46" s="5">
        <v>0</v>
      </c>
      <c r="N46" s="5">
        <v>0</v>
      </c>
      <c r="O46" s="5">
        <v>0</v>
      </c>
      <c r="P46" s="5">
        <v>0</v>
      </c>
      <c r="Q46" s="5">
        <v>0</v>
      </c>
      <c r="R46" s="5">
        <v>0</v>
      </c>
      <c r="S46" s="5">
        <v>0</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0</v>
      </c>
      <c r="AT46" s="5">
        <v>0</v>
      </c>
      <c r="AU46" s="5">
        <v>0</v>
      </c>
      <c r="AV46" s="5">
        <v>0</v>
      </c>
      <c r="AW46" s="5">
        <v>0</v>
      </c>
      <c r="AX46" s="5">
        <v>0</v>
      </c>
      <c r="AY46" s="5">
        <v>0</v>
      </c>
      <c r="AZ46" s="5">
        <v>0</v>
      </c>
      <c r="BA46" s="5">
        <v>0</v>
      </c>
      <c r="BB46" s="5">
        <v>0</v>
      </c>
      <c r="BC46" s="5">
        <v>0</v>
      </c>
      <c r="BD46" s="5">
        <v>0</v>
      </c>
      <c r="BE46" s="5"/>
    </row>
    <row r="47" spans="1:57" x14ac:dyDescent="0.2">
      <c r="A47" s="405" t="s">
        <v>995</v>
      </c>
      <c r="B47" s="283" t="s">
        <v>996</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row>
    <row r="48" spans="1:57" x14ac:dyDescent="0.2">
      <c r="A48" s="405" t="s">
        <v>997</v>
      </c>
      <c r="B48" s="283" t="s">
        <v>998</v>
      </c>
      <c r="C48" s="5">
        <v>0</v>
      </c>
      <c r="D48" s="5">
        <v>0</v>
      </c>
      <c r="E48" s="5">
        <v>0</v>
      </c>
      <c r="F48" s="5">
        <v>0</v>
      </c>
      <c r="G48" s="5">
        <v>0</v>
      </c>
      <c r="H48" s="5">
        <v>0</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v>
      </c>
      <c r="AV48" s="5">
        <v>0</v>
      </c>
      <c r="AW48" s="5">
        <v>0</v>
      </c>
      <c r="AX48" s="5">
        <v>0</v>
      </c>
      <c r="AY48" s="5">
        <v>0</v>
      </c>
      <c r="AZ48" s="5">
        <v>0</v>
      </c>
      <c r="BA48" s="5">
        <v>0</v>
      </c>
      <c r="BB48" s="5">
        <v>0</v>
      </c>
      <c r="BC48" s="5">
        <v>0</v>
      </c>
      <c r="BD48" s="5">
        <v>0</v>
      </c>
      <c r="BE48" s="5"/>
    </row>
    <row r="49" spans="1:57" x14ac:dyDescent="0.2">
      <c r="A49" s="406" t="s">
        <v>999</v>
      </c>
      <c r="B49" s="283" t="s">
        <v>1000</v>
      </c>
      <c r="C49" s="5">
        <v>0</v>
      </c>
      <c r="D49" s="5">
        <v>0</v>
      </c>
      <c r="E49" s="5">
        <v>0</v>
      </c>
      <c r="F49" s="5">
        <v>0</v>
      </c>
      <c r="G49" s="5">
        <v>0</v>
      </c>
      <c r="H49" s="5">
        <v>0</v>
      </c>
      <c r="I49" s="5">
        <v>0</v>
      </c>
      <c r="J49" s="5">
        <v>0</v>
      </c>
      <c r="K49" s="5">
        <v>0</v>
      </c>
      <c r="L49" s="5">
        <v>0</v>
      </c>
      <c r="M49" s="5">
        <v>0</v>
      </c>
      <c r="N49" s="5">
        <v>0</v>
      </c>
      <c r="O49" s="5">
        <v>0</v>
      </c>
      <c r="P49" s="5">
        <v>0</v>
      </c>
      <c r="Q49" s="5">
        <v>0</v>
      </c>
      <c r="R49" s="5">
        <v>0</v>
      </c>
      <c r="S49" s="5">
        <v>0</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v>
      </c>
      <c r="AV49" s="5">
        <v>0</v>
      </c>
      <c r="AW49" s="5">
        <v>0</v>
      </c>
      <c r="AX49" s="5">
        <v>0</v>
      </c>
      <c r="AY49" s="5">
        <v>0</v>
      </c>
      <c r="AZ49" s="5">
        <v>0</v>
      </c>
      <c r="BA49" s="5">
        <v>0</v>
      </c>
      <c r="BB49" s="5">
        <v>0</v>
      </c>
      <c r="BC49" s="5">
        <v>0</v>
      </c>
      <c r="BD49" s="5">
        <v>0</v>
      </c>
      <c r="BE49" s="5"/>
    </row>
    <row r="50" spans="1:57" x14ac:dyDescent="0.2">
      <c r="A50" s="405" t="s">
        <v>1001</v>
      </c>
      <c r="B50" s="283" t="s">
        <v>1002</v>
      </c>
      <c r="C50" s="5">
        <v>0</v>
      </c>
      <c r="D50" s="5">
        <v>0</v>
      </c>
      <c r="E50" s="5">
        <v>0</v>
      </c>
      <c r="F50" s="5">
        <v>0</v>
      </c>
      <c r="G50" s="5">
        <v>0</v>
      </c>
      <c r="H50" s="5">
        <v>0</v>
      </c>
      <c r="I50" s="5">
        <v>0</v>
      </c>
      <c r="J50" s="5">
        <v>0</v>
      </c>
      <c r="K50" s="5">
        <v>0</v>
      </c>
      <c r="L50" s="5">
        <v>0</v>
      </c>
      <c r="M50" s="5">
        <v>0</v>
      </c>
      <c r="N50" s="5">
        <v>0</v>
      </c>
      <c r="O50" s="5">
        <v>0</v>
      </c>
      <c r="P50" s="5">
        <v>0</v>
      </c>
      <c r="Q50" s="5">
        <v>0</v>
      </c>
      <c r="R50" s="5">
        <v>0</v>
      </c>
      <c r="S50" s="5">
        <v>0</v>
      </c>
      <c r="T50" s="5">
        <v>0</v>
      </c>
      <c r="U50" s="5">
        <v>0</v>
      </c>
      <c r="V50" s="5">
        <v>0</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c r="BB50" s="5">
        <v>0</v>
      </c>
      <c r="BC50" s="5">
        <v>0</v>
      </c>
      <c r="BD50" s="5">
        <v>0</v>
      </c>
      <c r="BE50" s="5"/>
    </row>
    <row r="51" spans="1:57" x14ac:dyDescent="0.2">
      <c r="A51" s="406" t="s">
        <v>1003</v>
      </c>
      <c r="B51" s="283" t="s">
        <v>1004</v>
      </c>
      <c r="C51" s="5">
        <v>0</v>
      </c>
      <c r="D51" s="5">
        <v>0</v>
      </c>
      <c r="E51" s="5">
        <v>0</v>
      </c>
      <c r="F51" s="5">
        <v>0</v>
      </c>
      <c r="G51" s="5">
        <v>0</v>
      </c>
      <c r="H51" s="5">
        <v>0</v>
      </c>
      <c r="I51" s="5">
        <v>0</v>
      </c>
      <c r="J51" s="5">
        <v>0</v>
      </c>
      <c r="K51" s="5">
        <v>0</v>
      </c>
      <c r="L51" s="5">
        <v>0</v>
      </c>
      <c r="M51" s="5">
        <v>0</v>
      </c>
      <c r="N51" s="5">
        <v>0</v>
      </c>
      <c r="O51" s="5">
        <v>0</v>
      </c>
      <c r="P51" s="5">
        <v>0</v>
      </c>
      <c r="Q51" s="5">
        <v>0</v>
      </c>
      <c r="R51" s="5">
        <v>0</v>
      </c>
      <c r="S51" s="5">
        <v>0</v>
      </c>
      <c r="T51" s="5">
        <v>0</v>
      </c>
      <c r="U51" s="5">
        <v>0</v>
      </c>
      <c r="V51" s="5">
        <v>0</v>
      </c>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5">
        <v>0</v>
      </c>
      <c r="AQ51" s="5">
        <v>0</v>
      </c>
      <c r="AR51" s="5">
        <v>0</v>
      </c>
      <c r="AS51" s="5">
        <v>0</v>
      </c>
      <c r="AT51" s="5">
        <v>0</v>
      </c>
      <c r="AU51" s="5">
        <v>0</v>
      </c>
      <c r="AV51" s="5">
        <v>0</v>
      </c>
      <c r="AW51" s="5">
        <v>0</v>
      </c>
      <c r="AX51" s="5">
        <v>0</v>
      </c>
      <c r="AY51" s="5">
        <v>0</v>
      </c>
      <c r="AZ51" s="5">
        <v>0</v>
      </c>
      <c r="BA51" s="5">
        <v>0</v>
      </c>
      <c r="BB51" s="5">
        <v>0</v>
      </c>
      <c r="BC51" s="5">
        <v>0</v>
      </c>
      <c r="BD51" s="5">
        <v>0</v>
      </c>
      <c r="BE51" s="5"/>
    </row>
    <row r="52" spans="1:57" x14ac:dyDescent="0.2">
      <c r="A52" s="406" t="s">
        <v>1005</v>
      </c>
      <c r="B52" s="283" t="s">
        <v>1006</v>
      </c>
      <c r="C52" s="5">
        <v>0</v>
      </c>
      <c r="D52" s="5">
        <v>0</v>
      </c>
      <c r="E52" s="5">
        <v>0</v>
      </c>
      <c r="F52" s="5">
        <v>0</v>
      </c>
      <c r="G52" s="5">
        <v>0</v>
      </c>
      <c r="H52" s="5">
        <v>0</v>
      </c>
      <c r="I52" s="5">
        <v>0</v>
      </c>
      <c r="J52" s="5">
        <v>0</v>
      </c>
      <c r="K52" s="5">
        <v>0</v>
      </c>
      <c r="L52" s="5">
        <v>0</v>
      </c>
      <c r="M52" s="5">
        <v>0</v>
      </c>
      <c r="N52" s="5">
        <v>0</v>
      </c>
      <c r="O52" s="5">
        <v>0</v>
      </c>
      <c r="P52" s="5">
        <v>0</v>
      </c>
      <c r="Q52" s="5">
        <v>0</v>
      </c>
      <c r="R52" s="5">
        <v>0</v>
      </c>
      <c r="S52" s="5">
        <v>0</v>
      </c>
      <c r="T52" s="5">
        <v>0</v>
      </c>
      <c r="U52" s="5">
        <v>0</v>
      </c>
      <c r="V52" s="5">
        <v>0</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c r="AQ52" s="5">
        <v>0</v>
      </c>
      <c r="AR52" s="5">
        <v>0</v>
      </c>
      <c r="AS52" s="5">
        <v>0</v>
      </c>
      <c r="AT52" s="5">
        <v>0</v>
      </c>
      <c r="AU52" s="5">
        <v>0</v>
      </c>
      <c r="AV52" s="5">
        <v>0</v>
      </c>
      <c r="AW52" s="5">
        <v>0</v>
      </c>
      <c r="AX52" s="5">
        <v>0</v>
      </c>
      <c r="AY52" s="5">
        <v>0</v>
      </c>
      <c r="AZ52" s="5">
        <v>0</v>
      </c>
      <c r="BA52" s="5">
        <v>0</v>
      </c>
      <c r="BB52" s="5">
        <v>0</v>
      </c>
      <c r="BC52" s="5">
        <v>0</v>
      </c>
      <c r="BD52" s="5">
        <v>0</v>
      </c>
      <c r="BE52" s="5"/>
    </row>
    <row r="53" spans="1:57" x14ac:dyDescent="0.2">
      <c r="A53" s="406" t="s">
        <v>1007</v>
      </c>
      <c r="B53" s="283" t="s">
        <v>1008</v>
      </c>
      <c r="C53" s="5">
        <v>0</v>
      </c>
      <c r="D53" s="5">
        <v>0</v>
      </c>
      <c r="E53" s="5">
        <v>0</v>
      </c>
      <c r="F53" s="5">
        <v>0</v>
      </c>
      <c r="G53" s="5">
        <v>0</v>
      </c>
      <c r="H53" s="5">
        <v>0</v>
      </c>
      <c r="I53" s="5">
        <v>0</v>
      </c>
      <c r="J53" s="5">
        <v>0</v>
      </c>
      <c r="K53" s="5">
        <v>0</v>
      </c>
      <c r="L53" s="5">
        <v>0</v>
      </c>
      <c r="M53" s="5">
        <v>0</v>
      </c>
      <c r="N53" s="5">
        <v>0</v>
      </c>
      <c r="O53" s="5">
        <v>0</v>
      </c>
      <c r="P53" s="5">
        <v>0</v>
      </c>
      <c r="Q53" s="5">
        <v>0</v>
      </c>
      <c r="R53" s="5">
        <v>0</v>
      </c>
      <c r="S53" s="5">
        <v>0</v>
      </c>
      <c r="T53" s="5">
        <v>0</v>
      </c>
      <c r="U53" s="5">
        <v>0</v>
      </c>
      <c r="V53" s="5">
        <v>0</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c r="AQ53" s="5">
        <v>0</v>
      </c>
      <c r="AR53" s="5">
        <v>0</v>
      </c>
      <c r="AS53" s="5">
        <v>0</v>
      </c>
      <c r="AT53" s="5">
        <v>0</v>
      </c>
      <c r="AU53" s="5">
        <v>0</v>
      </c>
      <c r="AV53" s="5">
        <v>0</v>
      </c>
      <c r="AW53" s="5">
        <v>0</v>
      </c>
      <c r="AX53" s="5">
        <v>0</v>
      </c>
      <c r="AY53" s="5">
        <v>0</v>
      </c>
      <c r="AZ53" s="5">
        <v>0</v>
      </c>
      <c r="BA53" s="5">
        <v>0</v>
      </c>
      <c r="BB53" s="5">
        <v>0</v>
      </c>
      <c r="BC53" s="5">
        <v>0</v>
      </c>
      <c r="BD53" s="5">
        <v>0</v>
      </c>
      <c r="BE53" s="5"/>
    </row>
    <row r="54" spans="1:57" x14ac:dyDescent="0.2">
      <c r="A54" s="406" t="s">
        <v>1009</v>
      </c>
      <c r="B54" s="283" t="s">
        <v>1010</v>
      </c>
      <c r="C54" s="5">
        <v>0</v>
      </c>
      <c r="D54" s="5">
        <v>0</v>
      </c>
      <c r="E54" s="5">
        <v>0</v>
      </c>
      <c r="F54" s="5">
        <v>0</v>
      </c>
      <c r="G54" s="5">
        <v>0</v>
      </c>
      <c r="H54" s="5">
        <v>0</v>
      </c>
      <c r="I54" s="5">
        <v>0</v>
      </c>
      <c r="J54" s="5">
        <v>0</v>
      </c>
      <c r="K54" s="5">
        <v>0</v>
      </c>
      <c r="L54" s="5">
        <v>0</v>
      </c>
      <c r="M54" s="5">
        <v>0</v>
      </c>
      <c r="N54" s="5">
        <v>0</v>
      </c>
      <c r="O54" s="5">
        <v>0</v>
      </c>
      <c r="P54" s="5">
        <v>0</v>
      </c>
      <c r="Q54" s="5">
        <v>0</v>
      </c>
      <c r="R54" s="5">
        <v>0</v>
      </c>
      <c r="S54" s="5">
        <v>0</v>
      </c>
      <c r="T54" s="5">
        <v>0</v>
      </c>
      <c r="U54" s="5">
        <v>0</v>
      </c>
      <c r="V54" s="5">
        <v>0</v>
      </c>
      <c r="W54" s="5">
        <v>0</v>
      </c>
      <c r="X54" s="5">
        <v>0</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5">
        <v>0</v>
      </c>
      <c r="AQ54" s="5">
        <v>0</v>
      </c>
      <c r="AR54" s="5">
        <v>0</v>
      </c>
      <c r="AS54" s="5">
        <v>0</v>
      </c>
      <c r="AT54" s="5">
        <v>0</v>
      </c>
      <c r="AU54" s="5">
        <v>0</v>
      </c>
      <c r="AV54" s="5">
        <v>0</v>
      </c>
      <c r="AW54" s="5">
        <v>0</v>
      </c>
      <c r="AX54" s="5">
        <v>0</v>
      </c>
      <c r="AY54" s="5">
        <v>0</v>
      </c>
      <c r="AZ54" s="5">
        <v>0</v>
      </c>
      <c r="BA54" s="5">
        <v>0</v>
      </c>
      <c r="BB54" s="5">
        <v>0</v>
      </c>
      <c r="BC54" s="5">
        <v>0</v>
      </c>
      <c r="BD54" s="5">
        <v>0</v>
      </c>
      <c r="BE54" s="5"/>
    </row>
    <row r="55" spans="1:57" x14ac:dyDescent="0.2">
      <c r="A55" s="405" t="s">
        <v>1011</v>
      </c>
      <c r="B55" s="283" t="s">
        <v>1012</v>
      </c>
      <c r="C55" s="5">
        <v>0</v>
      </c>
      <c r="D55" s="5">
        <v>0</v>
      </c>
      <c r="E55" s="5">
        <v>0</v>
      </c>
      <c r="F55" s="5">
        <v>0</v>
      </c>
      <c r="G55" s="5">
        <v>0</v>
      </c>
      <c r="H55" s="5">
        <v>0</v>
      </c>
      <c r="I55" s="5">
        <v>0</v>
      </c>
      <c r="J55" s="5">
        <v>0</v>
      </c>
      <c r="K55" s="5">
        <v>0</v>
      </c>
      <c r="L55" s="5">
        <v>0</v>
      </c>
      <c r="M55" s="5">
        <v>0</v>
      </c>
      <c r="N55" s="5">
        <v>0</v>
      </c>
      <c r="O55" s="5">
        <v>0</v>
      </c>
      <c r="P55" s="5">
        <v>0</v>
      </c>
      <c r="Q55" s="5">
        <v>0</v>
      </c>
      <c r="R55" s="5">
        <v>0</v>
      </c>
      <c r="S55" s="5">
        <v>0</v>
      </c>
      <c r="T55" s="5">
        <v>0</v>
      </c>
      <c r="U55" s="5">
        <v>0</v>
      </c>
      <c r="V55" s="5">
        <v>0</v>
      </c>
      <c r="W55" s="5">
        <v>0</v>
      </c>
      <c r="X55" s="5">
        <v>0</v>
      </c>
      <c r="Y55" s="5">
        <v>0</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c r="AQ55" s="5">
        <v>0</v>
      </c>
      <c r="AR55" s="5">
        <v>0</v>
      </c>
      <c r="AS55" s="5">
        <v>0</v>
      </c>
      <c r="AT55" s="5">
        <v>0</v>
      </c>
      <c r="AU55" s="5">
        <v>0</v>
      </c>
      <c r="AV55" s="5">
        <v>0</v>
      </c>
      <c r="AW55" s="5">
        <v>0</v>
      </c>
      <c r="AX55" s="5">
        <v>0</v>
      </c>
      <c r="AY55" s="5">
        <v>0</v>
      </c>
      <c r="AZ55" s="5">
        <v>0</v>
      </c>
      <c r="BA55" s="5">
        <v>0</v>
      </c>
      <c r="BB55" s="5">
        <v>0</v>
      </c>
      <c r="BC55" s="5">
        <v>0</v>
      </c>
      <c r="BD55" s="5">
        <v>0</v>
      </c>
      <c r="BE55" s="5"/>
    </row>
    <row r="56" spans="1:57" x14ac:dyDescent="0.2">
      <c r="A56" s="406" t="s">
        <v>1013</v>
      </c>
      <c r="B56" s="283" t="s">
        <v>1014</v>
      </c>
      <c r="C56" s="5">
        <v>0</v>
      </c>
      <c r="D56" s="5">
        <v>0</v>
      </c>
      <c r="E56" s="5">
        <v>0</v>
      </c>
      <c r="F56" s="5">
        <v>0</v>
      </c>
      <c r="G56" s="5">
        <v>0</v>
      </c>
      <c r="H56" s="5">
        <v>0</v>
      </c>
      <c r="I56" s="5">
        <v>0</v>
      </c>
      <c r="J56" s="5">
        <v>0</v>
      </c>
      <c r="K56" s="5">
        <v>0</v>
      </c>
      <c r="L56" s="5">
        <v>0</v>
      </c>
      <c r="M56" s="5">
        <v>0</v>
      </c>
      <c r="N56" s="5">
        <v>0</v>
      </c>
      <c r="O56" s="5">
        <v>0</v>
      </c>
      <c r="P56" s="5">
        <v>0</v>
      </c>
      <c r="Q56" s="5">
        <v>0</v>
      </c>
      <c r="R56" s="5">
        <v>0</v>
      </c>
      <c r="S56" s="5">
        <v>0</v>
      </c>
      <c r="T56" s="5">
        <v>0</v>
      </c>
      <c r="U56" s="5">
        <v>0</v>
      </c>
      <c r="V56" s="5">
        <v>0</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v>0</v>
      </c>
      <c r="BA56" s="5">
        <v>0</v>
      </c>
      <c r="BB56" s="5">
        <v>0</v>
      </c>
      <c r="BC56" s="5">
        <v>0</v>
      </c>
      <c r="BD56" s="5">
        <v>0</v>
      </c>
      <c r="BE56" s="5"/>
    </row>
    <row r="57" spans="1:57" ht="24" x14ac:dyDescent="0.2">
      <c r="A57" s="406" t="s">
        <v>1359</v>
      </c>
      <c r="B57" s="283" t="s">
        <v>1360</v>
      </c>
      <c r="C57" s="5">
        <v>0</v>
      </c>
      <c r="D57" s="5">
        <v>0</v>
      </c>
      <c r="E57" s="5">
        <v>0</v>
      </c>
      <c r="F57" s="5">
        <v>0</v>
      </c>
      <c r="G57" s="5">
        <v>0</v>
      </c>
      <c r="H57" s="5">
        <v>0</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v>0</v>
      </c>
      <c r="BA57" s="5">
        <v>0</v>
      </c>
      <c r="BB57" s="5">
        <v>0</v>
      </c>
      <c r="BC57" s="5">
        <v>0</v>
      </c>
      <c r="BD57" s="5">
        <v>0</v>
      </c>
      <c r="BE57" s="5"/>
    </row>
    <row r="58" spans="1:57" x14ac:dyDescent="0.2">
      <c r="A58" s="405" t="s">
        <v>1015</v>
      </c>
      <c r="B58" s="283" t="s">
        <v>1016</v>
      </c>
      <c r="C58" s="5">
        <v>0</v>
      </c>
      <c r="D58" s="5">
        <v>0</v>
      </c>
      <c r="E58" s="5">
        <v>0</v>
      </c>
      <c r="F58" s="5">
        <v>0</v>
      </c>
      <c r="G58" s="5">
        <v>0</v>
      </c>
      <c r="H58" s="5">
        <v>0</v>
      </c>
      <c r="I58" s="5">
        <v>0</v>
      </c>
      <c r="J58" s="5">
        <v>0</v>
      </c>
      <c r="K58" s="5">
        <v>0</v>
      </c>
      <c r="L58" s="5">
        <v>0</v>
      </c>
      <c r="M58" s="5">
        <v>0</v>
      </c>
      <c r="N58" s="5">
        <v>0</v>
      </c>
      <c r="O58" s="5">
        <v>0</v>
      </c>
      <c r="P58" s="5">
        <v>0</v>
      </c>
      <c r="Q58" s="5">
        <v>0</v>
      </c>
      <c r="R58" s="5">
        <v>0</v>
      </c>
      <c r="S58" s="5">
        <v>0</v>
      </c>
      <c r="T58" s="5">
        <v>0</v>
      </c>
      <c r="U58" s="5">
        <v>0</v>
      </c>
      <c r="V58" s="5">
        <v>0</v>
      </c>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c r="AQ58" s="5">
        <v>0</v>
      </c>
      <c r="AR58" s="5">
        <v>0</v>
      </c>
      <c r="AS58" s="5">
        <v>0</v>
      </c>
      <c r="AT58" s="5">
        <v>0</v>
      </c>
      <c r="AU58" s="5">
        <v>0</v>
      </c>
      <c r="AV58" s="5">
        <v>0</v>
      </c>
      <c r="AW58" s="5">
        <v>0</v>
      </c>
      <c r="AX58" s="5">
        <v>0</v>
      </c>
      <c r="AY58" s="5">
        <v>0</v>
      </c>
      <c r="AZ58" s="5">
        <v>0</v>
      </c>
      <c r="BA58" s="5">
        <v>0</v>
      </c>
      <c r="BB58" s="5">
        <v>0</v>
      </c>
      <c r="BC58" s="5">
        <v>0</v>
      </c>
      <c r="BD58" s="5">
        <v>0</v>
      </c>
      <c r="BE58" s="5"/>
    </row>
    <row r="59" spans="1:57" x14ac:dyDescent="0.2">
      <c r="A59" s="406" t="s">
        <v>1017</v>
      </c>
      <c r="B59" s="283" t="s">
        <v>1018</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v>
      </c>
      <c r="U59" s="5">
        <v>0</v>
      </c>
      <c r="V59" s="5">
        <v>0</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v>
      </c>
      <c r="AV59" s="5">
        <v>0</v>
      </c>
      <c r="AW59" s="5">
        <v>0</v>
      </c>
      <c r="AX59" s="5">
        <v>0</v>
      </c>
      <c r="AY59" s="5">
        <v>0</v>
      </c>
      <c r="AZ59" s="5">
        <v>0</v>
      </c>
      <c r="BA59" s="5">
        <v>0</v>
      </c>
      <c r="BB59" s="5">
        <v>0</v>
      </c>
      <c r="BC59" s="5">
        <v>0</v>
      </c>
      <c r="BD59" s="5">
        <v>0</v>
      </c>
      <c r="BE59" s="5"/>
    </row>
    <row r="60" spans="1:57" x14ac:dyDescent="0.2">
      <c r="A60" s="406" t="s">
        <v>1019</v>
      </c>
      <c r="B60" s="283" t="s">
        <v>1020</v>
      </c>
      <c r="C60" s="5">
        <v>0</v>
      </c>
      <c r="D60" s="5">
        <v>0</v>
      </c>
      <c r="E60" s="5">
        <v>0</v>
      </c>
      <c r="F60" s="5">
        <v>0</v>
      </c>
      <c r="G60" s="5">
        <v>0</v>
      </c>
      <c r="H60" s="5">
        <v>0</v>
      </c>
      <c r="I60" s="5">
        <v>0</v>
      </c>
      <c r="J60" s="5">
        <v>0</v>
      </c>
      <c r="K60" s="5">
        <v>0</v>
      </c>
      <c r="L60" s="5">
        <v>0</v>
      </c>
      <c r="M60" s="5">
        <v>0</v>
      </c>
      <c r="N60" s="5">
        <v>0</v>
      </c>
      <c r="O60" s="5">
        <v>0</v>
      </c>
      <c r="P60" s="5">
        <v>0</v>
      </c>
      <c r="Q60" s="5">
        <v>0</v>
      </c>
      <c r="R60" s="5">
        <v>0</v>
      </c>
      <c r="S60" s="5">
        <v>0</v>
      </c>
      <c r="T60" s="5">
        <v>0</v>
      </c>
      <c r="U60" s="5">
        <v>0</v>
      </c>
      <c r="V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v>0</v>
      </c>
      <c r="BA60" s="5">
        <v>0</v>
      </c>
      <c r="BB60" s="5">
        <v>0</v>
      </c>
      <c r="BC60" s="5">
        <v>0</v>
      </c>
      <c r="BD60" s="5">
        <v>0</v>
      </c>
      <c r="BE60" s="5"/>
    </row>
    <row r="61" spans="1:57" x14ac:dyDescent="0.2">
      <c r="A61" s="406" t="s">
        <v>1021</v>
      </c>
      <c r="B61" s="283" t="s">
        <v>1022</v>
      </c>
      <c r="C61" s="5">
        <v>0</v>
      </c>
      <c r="D61" s="5">
        <v>0</v>
      </c>
      <c r="E61" s="5">
        <v>0</v>
      </c>
      <c r="F61" s="5">
        <v>0</v>
      </c>
      <c r="G61" s="5">
        <v>0</v>
      </c>
      <c r="H61" s="5">
        <v>0</v>
      </c>
      <c r="I61" s="5">
        <v>0</v>
      </c>
      <c r="J61" s="5">
        <v>0</v>
      </c>
      <c r="K61" s="5">
        <v>0</v>
      </c>
      <c r="L61" s="5">
        <v>0</v>
      </c>
      <c r="M61" s="5">
        <v>0</v>
      </c>
      <c r="N61" s="5">
        <v>0</v>
      </c>
      <c r="O61" s="5">
        <v>0</v>
      </c>
      <c r="P61" s="5">
        <v>0</v>
      </c>
      <c r="Q61" s="5">
        <v>0</v>
      </c>
      <c r="R61" s="5">
        <v>0</v>
      </c>
      <c r="S61" s="5">
        <v>0</v>
      </c>
      <c r="T61" s="5">
        <v>0</v>
      </c>
      <c r="U61" s="5">
        <v>0</v>
      </c>
      <c r="V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v>0</v>
      </c>
      <c r="BA61" s="5">
        <v>0</v>
      </c>
      <c r="BB61" s="5">
        <v>0</v>
      </c>
      <c r="BC61" s="5">
        <v>0</v>
      </c>
      <c r="BD61" s="5">
        <v>0</v>
      </c>
      <c r="BE61" s="5"/>
    </row>
    <row r="62" spans="1:57" x14ac:dyDescent="0.2">
      <c r="A62" s="406" t="s">
        <v>1023</v>
      </c>
      <c r="B62" s="283" t="s">
        <v>1024</v>
      </c>
      <c r="C62" s="5">
        <v>0</v>
      </c>
      <c r="D62" s="5">
        <v>0</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5">
        <v>0</v>
      </c>
      <c r="AR62" s="5">
        <v>0</v>
      </c>
      <c r="AS62" s="5">
        <v>0</v>
      </c>
      <c r="AT62" s="5">
        <v>0</v>
      </c>
      <c r="AU62" s="5">
        <v>0</v>
      </c>
      <c r="AV62" s="5">
        <v>0</v>
      </c>
      <c r="AW62" s="5">
        <v>0</v>
      </c>
      <c r="AX62" s="5">
        <v>0</v>
      </c>
      <c r="AY62" s="5">
        <v>0</v>
      </c>
      <c r="AZ62" s="5">
        <v>0</v>
      </c>
      <c r="BA62" s="5">
        <v>0</v>
      </c>
      <c r="BB62" s="5">
        <v>0</v>
      </c>
      <c r="BC62" s="5">
        <v>0</v>
      </c>
      <c r="BD62" s="5">
        <v>0</v>
      </c>
      <c r="BE62" s="5"/>
    </row>
    <row r="63" spans="1:57" x14ac:dyDescent="0.2">
      <c r="A63" s="405" t="s">
        <v>1025</v>
      </c>
      <c r="B63" s="283" t="s">
        <v>1026</v>
      </c>
      <c r="C63" s="5">
        <v>0</v>
      </c>
      <c r="D63" s="5">
        <v>0</v>
      </c>
      <c r="E63" s="5">
        <v>0</v>
      </c>
      <c r="F63" s="5">
        <v>0</v>
      </c>
      <c r="G63" s="5">
        <v>0</v>
      </c>
      <c r="H63" s="5">
        <v>0</v>
      </c>
      <c r="I63" s="5">
        <v>0</v>
      </c>
      <c r="J63" s="5">
        <v>0</v>
      </c>
      <c r="K63" s="5">
        <v>0</v>
      </c>
      <c r="L63" s="5">
        <v>0</v>
      </c>
      <c r="M63" s="5">
        <v>0</v>
      </c>
      <c r="N63" s="5">
        <v>0</v>
      </c>
      <c r="O63" s="5">
        <v>0</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c r="BB63" s="5">
        <v>0</v>
      </c>
      <c r="BC63" s="5">
        <v>0</v>
      </c>
      <c r="BD63" s="5">
        <v>0</v>
      </c>
      <c r="BE63" s="5"/>
    </row>
    <row r="64" spans="1:57" x14ac:dyDescent="0.2">
      <c r="A64" s="406" t="s">
        <v>1027</v>
      </c>
      <c r="B64" s="283" t="s">
        <v>1028</v>
      </c>
      <c r="C64" s="5">
        <v>0</v>
      </c>
      <c r="D64" s="5">
        <v>0</v>
      </c>
      <c r="E64" s="5">
        <v>0</v>
      </c>
      <c r="F64" s="5">
        <v>0</v>
      </c>
      <c r="G64" s="5">
        <v>0</v>
      </c>
      <c r="H64" s="5">
        <v>0</v>
      </c>
      <c r="I64" s="5">
        <v>0</v>
      </c>
      <c r="J64" s="5">
        <v>0</v>
      </c>
      <c r="K64" s="5">
        <v>0</v>
      </c>
      <c r="L64" s="5">
        <v>0</v>
      </c>
      <c r="M64" s="5">
        <v>0</v>
      </c>
      <c r="N64" s="5">
        <v>0</v>
      </c>
      <c r="O64" s="5">
        <v>0</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0</v>
      </c>
      <c r="BE64" s="5"/>
    </row>
    <row r="65" spans="1:57" x14ac:dyDescent="0.2">
      <c r="A65" s="405" t="s">
        <v>1029</v>
      </c>
      <c r="B65" s="283" t="s">
        <v>1030</v>
      </c>
      <c r="C65" s="5">
        <v>0</v>
      </c>
      <c r="D65" s="5">
        <v>0</v>
      </c>
      <c r="E65" s="5">
        <v>0</v>
      </c>
      <c r="F65" s="5">
        <v>0</v>
      </c>
      <c r="G65" s="5">
        <v>0</v>
      </c>
      <c r="H65" s="5">
        <v>0</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0</v>
      </c>
      <c r="BE65" s="5"/>
    </row>
    <row r="66" spans="1:57" x14ac:dyDescent="0.2">
      <c r="A66" s="405" t="s">
        <v>1031</v>
      </c>
      <c r="B66" s="283" t="s">
        <v>1032</v>
      </c>
      <c r="C66" s="5">
        <v>0</v>
      </c>
      <c r="D66" s="5">
        <v>0</v>
      </c>
      <c r="E66" s="5">
        <v>0</v>
      </c>
      <c r="F66" s="5">
        <v>0</v>
      </c>
      <c r="G66" s="5">
        <v>0</v>
      </c>
      <c r="H66" s="5">
        <v>0</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0</v>
      </c>
      <c r="BE66" s="5"/>
    </row>
    <row r="67" spans="1:57" x14ac:dyDescent="0.2">
      <c r="A67" s="405" t="s">
        <v>98</v>
      </c>
      <c r="B67" s="283" t="s">
        <v>1033</v>
      </c>
      <c r="C67" s="5">
        <v>0</v>
      </c>
      <c r="D67" s="5">
        <v>0</v>
      </c>
      <c r="E67" s="5">
        <v>0</v>
      </c>
      <c r="F67" s="5">
        <v>0</v>
      </c>
      <c r="G67" s="5">
        <v>0</v>
      </c>
      <c r="H67" s="5">
        <v>0</v>
      </c>
      <c r="I67" s="5">
        <v>0</v>
      </c>
      <c r="J67" s="5">
        <v>0</v>
      </c>
      <c r="K67" s="5">
        <v>0</v>
      </c>
      <c r="L67" s="5">
        <v>0</v>
      </c>
      <c r="M67" s="5">
        <v>0</v>
      </c>
      <c r="N67" s="5">
        <v>0</v>
      </c>
      <c r="O67" s="5">
        <v>0</v>
      </c>
      <c r="P67" s="5">
        <v>0</v>
      </c>
      <c r="Q67" s="5">
        <v>0</v>
      </c>
      <c r="R67" s="5">
        <v>0</v>
      </c>
      <c r="S67" s="5">
        <v>0</v>
      </c>
      <c r="T67" s="5">
        <v>0</v>
      </c>
      <c r="U67" s="5">
        <v>0</v>
      </c>
      <c r="V67" s="5">
        <v>0</v>
      </c>
      <c r="W67" s="5">
        <v>0</v>
      </c>
      <c r="X67" s="5">
        <v>0</v>
      </c>
      <c r="Y67" s="5">
        <v>0</v>
      </c>
      <c r="Z67" s="5">
        <v>0</v>
      </c>
      <c r="AA67" s="5">
        <v>0</v>
      </c>
      <c r="AB67" s="5">
        <v>0</v>
      </c>
      <c r="AC67" s="5">
        <v>0</v>
      </c>
      <c r="AD67" s="5">
        <v>0</v>
      </c>
      <c r="AE67" s="5">
        <v>0</v>
      </c>
      <c r="AF67" s="5">
        <v>0</v>
      </c>
      <c r="AG67" s="5">
        <v>0</v>
      </c>
      <c r="AH67" s="5">
        <v>0</v>
      </c>
      <c r="AI67" s="5">
        <v>0</v>
      </c>
      <c r="AJ67" s="5">
        <v>0</v>
      </c>
      <c r="AK67" s="5">
        <v>0</v>
      </c>
      <c r="AL67" s="5">
        <v>0</v>
      </c>
      <c r="AM67" s="5">
        <v>0</v>
      </c>
      <c r="AN67" s="5">
        <v>0</v>
      </c>
      <c r="AO67" s="5">
        <v>0</v>
      </c>
      <c r="AP67" s="5">
        <v>0</v>
      </c>
      <c r="AQ67" s="5">
        <v>0</v>
      </c>
      <c r="AR67" s="5">
        <v>0</v>
      </c>
      <c r="AS67" s="5">
        <v>0</v>
      </c>
      <c r="AT67" s="5">
        <v>0</v>
      </c>
      <c r="AU67" s="5">
        <v>0</v>
      </c>
      <c r="AV67" s="5">
        <v>0</v>
      </c>
      <c r="AW67" s="5">
        <v>0</v>
      </c>
      <c r="AX67" s="5">
        <v>0</v>
      </c>
      <c r="AY67" s="5">
        <v>0</v>
      </c>
      <c r="AZ67" s="5">
        <v>0</v>
      </c>
      <c r="BA67" s="5">
        <v>0</v>
      </c>
      <c r="BB67" s="5">
        <v>0</v>
      </c>
      <c r="BC67" s="5">
        <v>0</v>
      </c>
      <c r="BD67" s="5">
        <v>0</v>
      </c>
      <c r="BE67" s="5"/>
    </row>
    <row r="68" spans="1:57" x14ac:dyDescent="0.2">
      <c r="A68" s="407" t="s">
        <v>1034</v>
      </c>
      <c r="B68" s="283" t="s">
        <v>1035</v>
      </c>
      <c r="C68" s="5">
        <v>0</v>
      </c>
      <c r="D68" s="5">
        <v>0</v>
      </c>
      <c r="E68" s="5">
        <v>0</v>
      </c>
      <c r="F68" s="5">
        <v>0</v>
      </c>
      <c r="G68" s="5">
        <v>0</v>
      </c>
      <c r="H68" s="5">
        <v>0</v>
      </c>
      <c r="I68" s="5">
        <v>0</v>
      </c>
      <c r="J68" s="5">
        <v>0</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0</v>
      </c>
      <c r="AN68" s="5">
        <v>0</v>
      </c>
      <c r="AO68" s="5">
        <v>0</v>
      </c>
      <c r="AP68" s="5">
        <v>0</v>
      </c>
      <c r="AQ68" s="5">
        <v>0</v>
      </c>
      <c r="AR68" s="5">
        <v>0</v>
      </c>
      <c r="AS68" s="5">
        <v>0</v>
      </c>
      <c r="AT68" s="5">
        <v>0</v>
      </c>
      <c r="AU68" s="5">
        <v>0</v>
      </c>
      <c r="AV68" s="5">
        <v>0</v>
      </c>
      <c r="AW68" s="5">
        <v>0</v>
      </c>
      <c r="AX68" s="5">
        <v>0</v>
      </c>
      <c r="AY68" s="5">
        <v>0</v>
      </c>
      <c r="AZ68" s="5">
        <v>0</v>
      </c>
      <c r="BA68" s="5">
        <v>0</v>
      </c>
      <c r="BB68" s="5">
        <v>0</v>
      </c>
      <c r="BC68" s="5">
        <v>0</v>
      </c>
      <c r="BD68" s="5">
        <v>0</v>
      </c>
      <c r="BE68" s="5"/>
    </row>
    <row r="69" spans="1:57" x14ac:dyDescent="0.2">
      <c r="A69" s="407" t="s">
        <v>1036</v>
      </c>
      <c r="B69" s="283" t="s">
        <v>1037</v>
      </c>
      <c r="C69" s="5">
        <v>0</v>
      </c>
      <c r="D69" s="5">
        <v>0</v>
      </c>
      <c r="E69" s="5">
        <v>0</v>
      </c>
      <c r="F69" s="5">
        <v>0</v>
      </c>
      <c r="G69" s="5">
        <v>0</v>
      </c>
      <c r="H69" s="5">
        <v>0</v>
      </c>
      <c r="I69" s="5">
        <v>0</v>
      </c>
      <c r="J69" s="5">
        <v>0</v>
      </c>
      <c r="K69" s="5">
        <v>0</v>
      </c>
      <c r="L69" s="5">
        <v>0</v>
      </c>
      <c r="M69" s="5">
        <v>0</v>
      </c>
      <c r="N69" s="5">
        <v>0</v>
      </c>
      <c r="O69" s="5">
        <v>0</v>
      </c>
      <c r="P69" s="5">
        <v>0</v>
      </c>
      <c r="Q69" s="5">
        <v>0</v>
      </c>
      <c r="R69" s="5">
        <v>0</v>
      </c>
      <c r="S69" s="5">
        <v>0</v>
      </c>
      <c r="T69" s="5">
        <v>0</v>
      </c>
      <c r="U69" s="5">
        <v>0</v>
      </c>
      <c r="V69" s="5">
        <v>0</v>
      </c>
      <c r="W69" s="5">
        <v>0</v>
      </c>
      <c r="X69" s="5">
        <v>0</v>
      </c>
      <c r="Y69" s="5">
        <v>0</v>
      </c>
      <c r="Z69" s="5">
        <v>0</v>
      </c>
      <c r="AA69" s="5">
        <v>0</v>
      </c>
      <c r="AB69" s="5">
        <v>0</v>
      </c>
      <c r="AC69" s="5">
        <v>0</v>
      </c>
      <c r="AD69" s="5">
        <v>0</v>
      </c>
      <c r="AE69" s="5">
        <v>0</v>
      </c>
      <c r="AF69" s="5">
        <v>0</v>
      </c>
      <c r="AG69" s="5">
        <v>0</v>
      </c>
      <c r="AH69" s="5">
        <v>0</v>
      </c>
      <c r="AI69" s="5">
        <v>0</v>
      </c>
      <c r="AJ69" s="5">
        <v>0</v>
      </c>
      <c r="AK69" s="5">
        <v>0</v>
      </c>
      <c r="AL69" s="5">
        <v>0</v>
      </c>
      <c r="AM69" s="5">
        <v>0</v>
      </c>
      <c r="AN69" s="5">
        <v>0</v>
      </c>
      <c r="AO69" s="5">
        <v>0</v>
      </c>
      <c r="AP69" s="5">
        <v>0</v>
      </c>
      <c r="AQ69" s="5">
        <v>0</v>
      </c>
      <c r="AR69" s="5">
        <v>0</v>
      </c>
      <c r="AS69" s="5">
        <v>0</v>
      </c>
      <c r="AT69" s="5">
        <v>0</v>
      </c>
      <c r="AU69" s="5">
        <v>0</v>
      </c>
      <c r="AV69" s="5">
        <v>0</v>
      </c>
      <c r="AW69" s="5">
        <v>0</v>
      </c>
      <c r="AX69" s="5">
        <v>0</v>
      </c>
      <c r="AY69" s="5">
        <v>0</v>
      </c>
      <c r="AZ69" s="5">
        <v>0</v>
      </c>
      <c r="BA69" s="5">
        <v>0</v>
      </c>
      <c r="BB69" s="5">
        <v>0</v>
      </c>
      <c r="BC69" s="5">
        <v>0</v>
      </c>
      <c r="BD69" s="5">
        <v>0</v>
      </c>
      <c r="BE69" s="5"/>
    </row>
    <row r="70" spans="1:57" x14ac:dyDescent="0.2">
      <c r="A70" s="407" t="s">
        <v>1038</v>
      </c>
      <c r="B70" s="283" t="s">
        <v>1039</v>
      </c>
      <c r="C70" s="5">
        <v>0</v>
      </c>
      <c r="D70" s="5">
        <v>0</v>
      </c>
      <c r="E70" s="5">
        <v>0</v>
      </c>
      <c r="F70" s="5">
        <v>0</v>
      </c>
      <c r="G70" s="5">
        <v>0</v>
      </c>
      <c r="H70" s="5">
        <v>0</v>
      </c>
      <c r="I70" s="5">
        <v>0</v>
      </c>
      <c r="J70" s="5">
        <v>0</v>
      </c>
      <c r="K70" s="5">
        <v>0</v>
      </c>
      <c r="L70" s="5">
        <v>0</v>
      </c>
      <c r="M70" s="5">
        <v>0</v>
      </c>
      <c r="N70" s="5">
        <v>0</v>
      </c>
      <c r="O70" s="5">
        <v>0</v>
      </c>
      <c r="P70" s="5">
        <v>0</v>
      </c>
      <c r="Q70" s="5">
        <v>0</v>
      </c>
      <c r="R70" s="5">
        <v>0</v>
      </c>
      <c r="S70" s="5">
        <v>0</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0</v>
      </c>
      <c r="BE70" s="5"/>
    </row>
    <row r="71" spans="1:57" x14ac:dyDescent="0.2">
      <c r="A71" s="407" t="s">
        <v>1224</v>
      </c>
      <c r="B71" s="283" t="s">
        <v>1225</v>
      </c>
      <c r="C71" s="5">
        <v>0</v>
      </c>
      <c r="D71" s="5">
        <v>0</v>
      </c>
      <c r="E71" s="5">
        <v>0</v>
      </c>
      <c r="F71" s="5">
        <v>0</v>
      </c>
      <c r="G71" s="5">
        <v>0</v>
      </c>
      <c r="H71" s="5">
        <v>0</v>
      </c>
      <c r="I71" s="5">
        <v>0</v>
      </c>
      <c r="J71" s="5">
        <v>0</v>
      </c>
      <c r="K71" s="5">
        <v>0</v>
      </c>
      <c r="L71" s="5">
        <v>0</v>
      </c>
      <c r="M71" s="5">
        <v>0</v>
      </c>
      <c r="N71" s="5">
        <v>0</v>
      </c>
      <c r="O71" s="5">
        <v>0</v>
      </c>
      <c r="P71" s="5">
        <v>0</v>
      </c>
      <c r="Q71" s="5">
        <v>0</v>
      </c>
      <c r="R71" s="5">
        <v>0</v>
      </c>
      <c r="S71" s="5">
        <v>0</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c r="AQ71" s="5">
        <v>0</v>
      </c>
      <c r="AR71" s="5">
        <v>0</v>
      </c>
      <c r="AS71" s="5">
        <v>0</v>
      </c>
      <c r="AT71" s="5">
        <v>0</v>
      </c>
      <c r="AU71" s="5">
        <v>0</v>
      </c>
      <c r="AV71" s="5">
        <v>0</v>
      </c>
      <c r="AW71" s="5">
        <v>0</v>
      </c>
      <c r="AX71" s="5">
        <v>0</v>
      </c>
      <c r="AY71" s="5">
        <v>0</v>
      </c>
      <c r="AZ71" s="5">
        <v>0</v>
      </c>
      <c r="BA71" s="5">
        <v>0</v>
      </c>
      <c r="BB71" s="5">
        <v>0</v>
      </c>
      <c r="BC71" s="5">
        <v>0</v>
      </c>
      <c r="BD71" s="5">
        <v>0</v>
      </c>
      <c r="BE71" s="5"/>
    </row>
    <row r="72" spans="1:57" x14ac:dyDescent="0.2">
      <c r="A72" s="407" t="s">
        <v>1361</v>
      </c>
      <c r="B72" s="283" t="s">
        <v>1362</v>
      </c>
      <c r="C72" s="5">
        <v>0</v>
      </c>
      <c r="D72" s="5">
        <v>0</v>
      </c>
      <c r="E72" s="5">
        <v>0</v>
      </c>
      <c r="F72" s="5">
        <v>0</v>
      </c>
      <c r="G72" s="5">
        <v>0</v>
      </c>
      <c r="H72" s="5">
        <v>0</v>
      </c>
      <c r="I72" s="5">
        <v>0</v>
      </c>
      <c r="J72" s="5">
        <v>0</v>
      </c>
      <c r="K72" s="5">
        <v>0</v>
      </c>
      <c r="L72" s="5">
        <v>0</v>
      </c>
      <c r="M72" s="5">
        <v>0</v>
      </c>
      <c r="N72" s="5">
        <v>0</v>
      </c>
      <c r="O72" s="5">
        <v>0</v>
      </c>
      <c r="P72" s="5">
        <v>0</v>
      </c>
      <c r="Q72" s="5">
        <v>0</v>
      </c>
      <c r="R72" s="5">
        <v>0</v>
      </c>
      <c r="S72" s="5">
        <v>0</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v>0</v>
      </c>
      <c r="BA72" s="5">
        <v>0</v>
      </c>
      <c r="BB72" s="5">
        <v>0</v>
      </c>
      <c r="BC72" s="5">
        <v>0</v>
      </c>
      <c r="BD72" s="5">
        <v>0</v>
      </c>
      <c r="BE72" s="5"/>
    </row>
    <row r="73" spans="1:57" x14ac:dyDescent="0.2">
      <c r="A73" s="402" t="s">
        <v>718</v>
      </c>
      <c r="B73" s="403" t="s">
        <v>719</v>
      </c>
      <c r="C73" s="277">
        <v>1.8</v>
      </c>
      <c r="D73" s="277">
        <v>1.7</v>
      </c>
      <c r="E73" s="277">
        <v>2.1</v>
      </c>
      <c r="F73" s="277">
        <v>2.4</v>
      </c>
      <c r="G73" s="277">
        <v>2.8</v>
      </c>
      <c r="H73" s="277">
        <v>2.6</v>
      </c>
      <c r="I73" s="277">
        <v>2.8</v>
      </c>
      <c r="J73" s="277">
        <v>2.2999999999999998</v>
      </c>
      <c r="K73" s="277">
        <v>2.8</v>
      </c>
      <c r="L73" s="277">
        <v>2.8</v>
      </c>
      <c r="M73" s="277">
        <v>3.1</v>
      </c>
      <c r="N73" s="277">
        <v>2.9</v>
      </c>
      <c r="O73" s="277">
        <v>2.8</v>
      </c>
      <c r="P73" s="277">
        <v>3.3</v>
      </c>
      <c r="Q73" s="277">
        <v>4</v>
      </c>
      <c r="R73" s="277">
        <v>4</v>
      </c>
      <c r="S73" s="277">
        <v>3.9</v>
      </c>
      <c r="T73" s="277">
        <v>3.6</v>
      </c>
      <c r="U73" s="277">
        <v>3.8</v>
      </c>
      <c r="V73" s="277">
        <v>3.6</v>
      </c>
      <c r="W73" s="277">
        <v>3.8</v>
      </c>
      <c r="X73" s="277">
        <v>3.5</v>
      </c>
      <c r="Y73" s="277">
        <v>2.8</v>
      </c>
      <c r="Z73" s="277">
        <v>2.4</v>
      </c>
      <c r="AA73" s="277">
        <v>2</v>
      </c>
      <c r="AB73" s="277">
        <v>1.4</v>
      </c>
      <c r="AC73" s="277">
        <v>1.4</v>
      </c>
      <c r="AD73" s="277">
        <v>1.6</v>
      </c>
      <c r="AE73" s="277">
        <v>0</v>
      </c>
      <c r="AF73" s="277">
        <v>0</v>
      </c>
      <c r="AG73" s="277">
        <v>0</v>
      </c>
      <c r="AH73" s="277">
        <v>0</v>
      </c>
      <c r="AI73" s="277">
        <v>0</v>
      </c>
      <c r="AJ73" s="277">
        <v>0</v>
      </c>
      <c r="AK73" s="277">
        <v>0</v>
      </c>
      <c r="AL73" s="277">
        <v>0</v>
      </c>
      <c r="AM73" s="277">
        <v>0</v>
      </c>
      <c r="AN73" s="277">
        <v>0</v>
      </c>
      <c r="AO73" s="277">
        <v>0</v>
      </c>
      <c r="AP73" s="277">
        <v>0</v>
      </c>
      <c r="AQ73" s="277">
        <v>0</v>
      </c>
      <c r="AR73" s="277">
        <v>0</v>
      </c>
      <c r="AS73" s="277">
        <v>0</v>
      </c>
      <c r="AT73" s="277">
        <v>0</v>
      </c>
      <c r="AU73" s="277">
        <v>0</v>
      </c>
      <c r="AV73" s="277">
        <v>28.5</v>
      </c>
      <c r="AW73" s="277">
        <v>77</v>
      </c>
      <c r="AX73" s="277">
        <v>100</v>
      </c>
      <c r="AY73" s="277">
        <v>128.9</v>
      </c>
      <c r="AZ73" s="277">
        <v>139.4</v>
      </c>
      <c r="BA73" s="277">
        <v>185.2</v>
      </c>
      <c r="BB73" s="277">
        <v>245.8</v>
      </c>
      <c r="BC73" s="277">
        <v>323.39999999999998</v>
      </c>
      <c r="BD73" s="277">
        <v>243.3</v>
      </c>
      <c r="BE73" s="277"/>
    </row>
    <row r="74" spans="1:57" x14ac:dyDescent="0.2">
      <c r="A74" s="408" t="s">
        <v>1040</v>
      </c>
      <c r="B74" s="283" t="s">
        <v>1041</v>
      </c>
      <c r="C74" s="5">
        <v>0</v>
      </c>
      <c r="D74" s="5">
        <v>0</v>
      </c>
      <c r="E74" s="5">
        <v>0</v>
      </c>
      <c r="F74" s="5">
        <v>0</v>
      </c>
      <c r="G74" s="5">
        <v>0</v>
      </c>
      <c r="H74" s="5">
        <v>0</v>
      </c>
      <c r="I74" s="5">
        <v>0</v>
      </c>
      <c r="J74" s="5">
        <v>0</v>
      </c>
      <c r="K74" s="5">
        <v>0</v>
      </c>
      <c r="L74" s="5">
        <v>0</v>
      </c>
      <c r="M74" s="5">
        <v>0</v>
      </c>
      <c r="N74" s="5">
        <v>0</v>
      </c>
      <c r="O74" s="5">
        <v>0</v>
      </c>
      <c r="P74" s="5">
        <v>0</v>
      </c>
      <c r="Q74" s="5">
        <v>0</v>
      </c>
      <c r="R74" s="5">
        <v>0</v>
      </c>
      <c r="S74" s="5">
        <v>0</v>
      </c>
      <c r="T74" s="5">
        <v>0</v>
      </c>
      <c r="U74" s="5">
        <v>0</v>
      </c>
      <c r="V74" s="5">
        <v>0</v>
      </c>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c r="AQ74" s="5">
        <v>0</v>
      </c>
      <c r="AR74" s="5">
        <v>0</v>
      </c>
      <c r="AS74" s="5">
        <v>0</v>
      </c>
      <c r="AT74" s="5">
        <v>0</v>
      </c>
      <c r="AU74" s="5">
        <v>0</v>
      </c>
      <c r="AV74" s="5">
        <v>0</v>
      </c>
      <c r="AW74" s="5">
        <v>0</v>
      </c>
      <c r="AX74" s="5">
        <v>0</v>
      </c>
      <c r="AY74" s="5">
        <v>0</v>
      </c>
      <c r="AZ74" s="5">
        <v>0</v>
      </c>
      <c r="BA74" s="5">
        <v>0</v>
      </c>
      <c r="BB74" s="5">
        <v>0</v>
      </c>
      <c r="BC74" s="5">
        <v>0</v>
      </c>
      <c r="BD74" s="5">
        <v>0</v>
      </c>
      <c r="BE74" s="5"/>
    </row>
    <row r="75" spans="1:57" x14ac:dyDescent="0.2">
      <c r="A75" s="405" t="s">
        <v>1042</v>
      </c>
      <c r="B75" s="283" t="s">
        <v>1043</v>
      </c>
      <c r="C75" s="5">
        <v>0</v>
      </c>
      <c r="D75" s="5">
        <v>0</v>
      </c>
      <c r="E75" s="5">
        <v>0</v>
      </c>
      <c r="F75" s="5">
        <v>0</v>
      </c>
      <c r="G75" s="5">
        <v>0</v>
      </c>
      <c r="H75" s="5">
        <v>0</v>
      </c>
      <c r="I75" s="5">
        <v>0</v>
      </c>
      <c r="J75" s="5">
        <v>0</v>
      </c>
      <c r="K75" s="5">
        <v>0</v>
      </c>
      <c r="L75" s="5">
        <v>0</v>
      </c>
      <c r="M75" s="5">
        <v>0</v>
      </c>
      <c r="N75" s="5">
        <v>0</v>
      </c>
      <c r="O75" s="5">
        <v>0</v>
      </c>
      <c r="P75" s="5">
        <v>0</v>
      </c>
      <c r="Q75" s="5">
        <v>0</v>
      </c>
      <c r="R75" s="5">
        <v>0</v>
      </c>
      <c r="S75" s="5">
        <v>0</v>
      </c>
      <c r="T75" s="5">
        <v>0</v>
      </c>
      <c r="U75" s="5">
        <v>0</v>
      </c>
      <c r="V75" s="5">
        <v>0</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0</v>
      </c>
      <c r="AT75" s="5">
        <v>0</v>
      </c>
      <c r="AU75" s="5">
        <v>0</v>
      </c>
      <c r="AV75" s="5">
        <v>0</v>
      </c>
      <c r="AW75" s="5">
        <v>0</v>
      </c>
      <c r="AX75" s="5">
        <v>0</v>
      </c>
      <c r="AY75" s="5">
        <v>0</v>
      </c>
      <c r="AZ75" s="5">
        <v>0</v>
      </c>
      <c r="BA75" s="5">
        <v>0</v>
      </c>
      <c r="BB75" s="5">
        <v>0</v>
      </c>
      <c r="BC75" s="5">
        <v>0</v>
      </c>
      <c r="BD75" s="5">
        <v>0</v>
      </c>
      <c r="BE75" s="5"/>
    </row>
    <row r="76" spans="1:57" x14ac:dyDescent="0.2">
      <c r="A76" s="405" t="s">
        <v>1044</v>
      </c>
      <c r="B76" s="283" t="s">
        <v>1045</v>
      </c>
      <c r="C76" s="5">
        <v>0</v>
      </c>
      <c r="D76" s="5">
        <v>0</v>
      </c>
      <c r="E76" s="5">
        <v>0</v>
      </c>
      <c r="F76" s="5">
        <v>0</v>
      </c>
      <c r="G76" s="5">
        <v>0</v>
      </c>
      <c r="H76" s="5">
        <v>0</v>
      </c>
      <c r="I76" s="5">
        <v>0</v>
      </c>
      <c r="J76" s="5">
        <v>0</v>
      </c>
      <c r="K76" s="5">
        <v>0</v>
      </c>
      <c r="L76" s="5">
        <v>0</v>
      </c>
      <c r="M76" s="5">
        <v>0</v>
      </c>
      <c r="N76" s="5">
        <v>0</v>
      </c>
      <c r="O76" s="5">
        <v>0</v>
      </c>
      <c r="P76" s="5">
        <v>0</v>
      </c>
      <c r="Q76" s="5">
        <v>0</v>
      </c>
      <c r="R76" s="5">
        <v>0</v>
      </c>
      <c r="S76" s="5">
        <v>0</v>
      </c>
      <c r="T76" s="5">
        <v>0</v>
      </c>
      <c r="U76" s="5">
        <v>0</v>
      </c>
      <c r="V76" s="5">
        <v>0</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c r="AQ76" s="5">
        <v>0</v>
      </c>
      <c r="AR76" s="5">
        <v>0</v>
      </c>
      <c r="AS76" s="5">
        <v>0</v>
      </c>
      <c r="AT76" s="5">
        <v>0</v>
      </c>
      <c r="AU76" s="5">
        <v>0</v>
      </c>
      <c r="AV76" s="5">
        <v>0</v>
      </c>
      <c r="AW76" s="5">
        <v>0</v>
      </c>
      <c r="AX76" s="5">
        <v>0</v>
      </c>
      <c r="AY76" s="5">
        <v>0</v>
      </c>
      <c r="AZ76" s="5">
        <v>0</v>
      </c>
      <c r="BA76" s="5">
        <v>0</v>
      </c>
      <c r="BB76" s="5">
        <v>0</v>
      </c>
      <c r="BC76" s="5">
        <v>0</v>
      </c>
      <c r="BD76" s="5">
        <v>0</v>
      </c>
      <c r="BE76" s="5"/>
    </row>
    <row r="77" spans="1:57" x14ac:dyDescent="0.2">
      <c r="A77" s="408" t="s">
        <v>1046</v>
      </c>
      <c r="B77" s="283" t="s">
        <v>1047</v>
      </c>
      <c r="C77" s="5">
        <v>0</v>
      </c>
      <c r="D77" s="5">
        <v>0</v>
      </c>
      <c r="E77" s="5">
        <v>0</v>
      </c>
      <c r="F77" s="5">
        <v>0</v>
      </c>
      <c r="G77" s="5">
        <v>0</v>
      </c>
      <c r="H77" s="5">
        <v>0</v>
      </c>
      <c r="I77" s="5">
        <v>0</v>
      </c>
      <c r="J77" s="5">
        <v>0</v>
      </c>
      <c r="K77" s="5">
        <v>0</v>
      </c>
      <c r="L77" s="5">
        <v>0</v>
      </c>
      <c r="M77" s="5">
        <v>0</v>
      </c>
      <c r="N77" s="5">
        <v>0</v>
      </c>
      <c r="O77" s="5">
        <v>0</v>
      </c>
      <c r="P77" s="5">
        <v>0</v>
      </c>
      <c r="Q77" s="5">
        <v>0</v>
      </c>
      <c r="R77" s="5">
        <v>0</v>
      </c>
      <c r="S77" s="5">
        <v>0</v>
      </c>
      <c r="T77" s="5">
        <v>0</v>
      </c>
      <c r="U77" s="5">
        <v>0</v>
      </c>
      <c r="V77" s="5">
        <v>0</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c r="AQ77" s="5">
        <v>0</v>
      </c>
      <c r="AR77" s="5">
        <v>0</v>
      </c>
      <c r="AS77" s="5">
        <v>0</v>
      </c>
      <c r="AT77" s="5">
        <v>0</v>
      </c>
      <c r="AU77" s="5">
        <v>0</v>
      </c>
      <c r="AV77" s="5">
        <v>0</v>
      </c>
      <c r="AW77" s="5">
        <v>0</v>
      </c>
      <c r="AX77" s="5">
        <v>0</v>
      </c>
      <c r="AY77" s="5">
        <v>0</v>
      </c>
      <c r="AZ77" s="5">
        <v>0</v>
      </c>
      <c r="BA77" s="5">
        <v>0</v>
      </c>
      <c r="BB77" s="5">
        <v>0</v>
      </c>
      <c r="BC77" s="5">
        <v>0</v>
      </c>
      <c r="BD77" s="5">
        <v>0</v>
      </c>
      <c r="BE77" s="5"/>
    </row>
    <row r="78" spans="1:57" x14ac:dyDescent="0.2">
      <c r="A78" s="405" t="s">
        <v>1048</v>
      </c>
      <c r="B78" s="283" t="s">
        <v>1049</v>
      </c>
      <c r="C78" s="5">
        <v>0</v>
      </c>
      <c r="D78" s="5">
        <v>0</v>
      </c>
      <c r="E78" s="5">
        <v>0</v>
      </c>
      <c r="F78" s="5">
        <v>0</v>
      </c>
      <c r="G78" s="5">
        <v>0</v>
      </c>
      <c r="H78" s="5">
        <v>0</v>
      </c>
      <c r="I78" s="5">
        <v>0</v>
      </c>
      <c r="J78" s="5">
        <v>0</v>
      </c>
      <c r="K78" s="5">
        <v>0</v>
      </c>
      <c r="L78" s="5">
        <v>0</v>
      </c>
      <c r="M78" s="5">
        <v>0</v>
      </c>
      <c r="N78" s="5">
        <v>0</v>
      </c>
      <c r="O78" s="5">
        <v>0</v>
      </c>
      <c r="P78" s="5">
        <v>0</v>
      </c>
      <c r="Q78" s="5">
        <v>0</v>
      </c>
      <c r="R78" s="5">
        <v>0</v>
      </c>
      <c r="S78" s="5">
        <v>0</v>
      </c>
      <c r="T78" s="5">
        <v>0</v>
      </c>
      <c r="U78" s="5">
        <v>0</v>
      </c>
      <c r="V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c r="AQ78" s="5">
        <v>0</v>
      </c>
      <c r="AR78" s="5">
        <v>0</v>
      </c>
      <c r="AS78" s="5">
        <v>0</v>
      </c>
      <c r="AT78" s="5">
        <v>0</v>
      </c>
      <c r="AU78" s="5">
        <v>0</v>
      </c>
      <c r="AV78" s="5">
        <v>0</v>
      </c>
      <c r="AW78" s="5">
        <v>0</v>
      </c>
      <c r="AX78" s="5">
        <v>0</v>
      </c>
      <c r="AY78" s="5">
        <v>0</v>
      </c>
      <c r="AZ78" s="5">
        <v>0</v>
      </c>
      <c r="BA78" s="5">
        <v>0</v>
      </c>
      <c r="BB78" s="5">
        <v>0</v>
      </c>
      <c r="BC78" s="5">
        <v>0</v>
      </c>
      <c r="BD78" s="5">
        <v>0</v>
      </c>
      <c r="BE78" s="5"/>
    </row>
    <row r="79" spans="1:57" x14ac:dyDescent="0.2">
      <c r="A79" s="405" t="s">
        <v>1050</v>
      </c>
      <c r="B79" s="283" t="s">
        <v>1051</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V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c r="AP79" s="5">
        <v>0</v>
      </c>
      <c r="AQ79" s="5">
        <v>0</v>
      </c>
      <c r="AR79" s="5">
        <v>0</v>
      </c>
      <c r="AS79" s="5">
        <v>0</v>
      </c>
      <c r="AT79" s="5">
        <v>0</v>
      </c>
      <c r="AU79" s="5">
        <v>0</v>
      </c>
      <c r="AV79" s="5">
        <v>0</v>
      </c>
      <c r="AW79" s="5">
        <v>0</v>
      </c>
      <c r="AX79" s="5">
        <v>0</v>
      </c>
      <c r="AY79" s="5">
        <v>0</v>
      </c>
      <c r="AZ79" s="5">
        <v>0</v>
      </c>
      <c r="BA79" s="5">
        <v>0</v>
      </c>
      <c r="BB79" s="5">
        <v>0</v>
      </c>
      <c r="BC79" s="5">
        <v>0</v>
      </c>
      <c r="BD79" s="5">
        <v>0</v>
      </c>
      <c r="BE79" s="5"/>
    </row>
    <row r="80" spans="1:57" x14ac:dyDescent="0.2">
      <c r="A80" s="408" t="s">
        <v>1052</v>
      </c>
      <c r="B80" s="283" t="s">
        <v>1053</v>
      </c>
      <c r="C80" s="5">
        <v>0</v>
      </c>
      <c r="D80" s="5">
        <v>0</v>
      </c>
      <c r="E80" s="5">
        <v>0</v>
      </c>
      <c r="F80" s="5">
        <v>0</v>
      </c>
      <c r="G80" s="5">
        <v>0</v>
      </c>
      <c r="H80" s="5">
        <v>0</v>
      </c>
      <c r="I80" s="5">
        <v>0</v>
      </c>
      <c r="J80" s="5">
        <v>0</v>
      </c>
      <c r="K80" s="5">
        <v>0</v>
      </c>
      <c r="L80" s="5">
        <v>0</v>
      </c>
      <c r="M80" s="5">
        <v>0</v>
      </c>
      <c r="N80" s="5">
        <v>0</v>
      </c>
      <c r="O80" s="5">
        <v>0</v>
      </c>
      <c r="P80" s="5">
        <v>0</v>
      </c>
      <c r="Q80" s="5">
        <v>0</v>
      </c>
      <c r="R80" s="5">
        <v>0</v>
      </c>
      <c r="S80" s="5">
        <v>0</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c r="BB80" s="5">
        <v>0</v>
      </c>
      <c r="BC80" s="5">
        <v>0</v>
      </c>
      <c r="BD80" s="5">
        <v>0</v>
      </c>
      <c r="BE80" s="5"/>
    </row>
    <row r="81" spans="1:57" x14ac:dyDescent="0.2">
      <c r="A81" s="405" t="s">
        <v>1054</v>
      </c>
      <c r="B81" s="283" t="s">
        <v>1055</v>
      </c>
      <c r="C81" s="5">
        <v>0</v>
      </c>
      <c r="D81" s="5">
        <v>0</v>
      </c>
      <c r="E81" s="5">
        <v>0</v>
      </c>
      <c r="F81" s="5">
        <v>0</v>
      </c>
      <c r="G81" s="5">
        <v>0</v>
      </c>
      <c r="H81" s="5">
        <v>0</v>
      </c>
      <c r="I81" s="5">
        <v>0</v>
      </c>
      <c r="J81" s="5">
        <v>0</v>
      </c>
      <c r="K81" s="5">
        <v>0</v>
      </c>
      <c r="L81" s="5">
        <v>0</v>
      </c>
      <c r="M81" s="5">
        <v>0</v>
      </c>
      <c r="N81" s="5">
        <v>0</v>
      </c>
      <c r="O81" s="5">
        <v>0</v>
      </c>
      <c r="P81" s="5">
        <v>0</v>
      </c>
      <c r="Q81" s="5">
        <v>0</v>
      </c>
      <c r="R81" s="5">
        <v>0</v>
      </c>
      <c r="S81" s="5">
        <v>0</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0</v>
      </c>
      <c r="BE81" s="5"/>
    </row>
    <row r="82" spans="1:57" x14ac:dyDescent="0.2">
      <c r="A82" s="408" t="s">
        <v>1056</v>
      </c>
      <c r="B82" s="283" t="s">
        <v>1057</v>
      </c>
      <c r="C82" s="5">
        <v>0</v>
      </c>
      <c r="D82" s="5">
        <v>0</v>
      </c>
      <c r="E82" s="5">
        <v>0</v>
      </c>
      <c r="F82" s="5">
        <v>0</v>
      </c>
      <c r="G82" s="5">
        <v>0</v>
      </c>
      <c r="H82" s="5">
        <v>0</v>
      </c>
      <c r="I82" s="5">
        <v>0</v>
      </c>
      <c r="J82" s="5">
        <v>0</v>
      </c>
      <c r="K82" s="5">
        <v>0</v>
      </c>
      <c r="L82" s="5">
        <v>0</v>
      </c>
      <c r="M82" s="5">
        <v>0</v>
      </c>
      <c r="N82" s="5">
        <v>0</v>
      </c>
      <c r="O82" s="5">
        <v>0</v>
      </c>
      <c r="P82" s="5">
        <v>0</v>
      </c>
      <c r="Q82" s="5">
        <v>0</v>
      </c>
      <c r="R82" s="5">
        <v>0</v>
      </c>
      <c r="S82" s="5">
        <v>0</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v>
      </c>
      <c r="AR82" s="5">
        <v>0</v>
      </c>
      <c r="AS82" s="5">
        <v>0</v>
      </c>
      <c r="AT82" s="5">
        <v>0</v>
      </c>
      <c r="AU82" s="5">
        <v>0</v>
      </c>
      <c r="AV82" s="5">
        <v>0</v>
      </c>
      <c r="AW82" s="5">
        <v>0</v>
      </c>
      <c r="AX82" s="5">
        <v>0</v>
      </c>
      <c r="AY82" s="5">
        <v>0</v>
      </c>
      <c r="AZ82" s="5">
        <v>0</v>
      </c>
      <c r="BA82" s="5">
        <v>0</v>
      </c>
      <c r="BB82" s="5">
        <v>0</v>
      </c>
      <c r="BC82" s="5">
        <v>0</v>
      </c>
      <c r="BD82" s="5">
        <v>0</v>
      </c>
      <c r="BE82" s="5"/>
    </row>
    <row r="83" spans="1:57" x14ac:dyDescent="0.2">
      <c r="A83" s="408" t="s">
        <v>1058</v>
      </c>
      <c r="B83" s="283" t="s">
        <v>1059</v>
      </c>
      <c r="C83" s="5">
        <v>0</v>
      </c>
      <c r="D83" s="5">
        <v>0</v>
      </c>
      <c r="E83" s="5">
        <v>0</v>
      </c>
      <c r="F83" s="5">
        <v>0</v>
      </c>
      <c r="G83" s="5">
        <v>0</v>
      </c>
      <c r="H83" s="5">
        <v>0</v>
      </c>
      <c r="I83" s="5">
        <v>0</v>
      </c>
      <c r="J83" s="5">
        <v>0</v>
      </c>
      <c r="K83" s="5">
        <v>0</v>
      </c>
      <c r="L83" s="5">
        <v>0</v>
      </c>
      <c r="M83" s="5">
        <v>0</v>
      </c>
      <c r="N83" s="5">
        <v>0</v>
      </c>
      <c r="O83" s="5">
        <v>0</v>
      </c>
      <c r="P83" s="5">
        <v>0</v>
      </c>
      <c r="Q83" s="5">
        <v>0</v>
      </c>
      <c r="R83" s="5">
        <v>0</v>
      </c>
      <c r="S83" s="5">
        <v>0</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5">
        <v>0</v>
      </c>
      <c r="AR83" s="5">
        <v>0</v>
      </c>
      <c r="AS83" s="5">
        <v>0</v>
      </c>
      <c r="AT83" s="5">
        <v>0</v>
      </c>
      <c r="AU83" s="5">
        <v>0</v>
      </c>
      <c r="AV83" s="5">
        <v>0</v>
      </c>
      <c r="AW83" s="5">
        <v>0</v>
      </c>
      <c r="AX83" s="5">
        <v>0</v>
      </c>
      <c r="AY83" s="5">
        <v>0</v>
      </c>
      <c r="AZ83" s="5">
        <v>0</v>
      </c>
      <c r="BA83" s="5">
        <v>0</v>
      </c>
      <c r="BB83" s="5">
        <v>0</v>
      </c>
      <c r="BC83" s="5">
        <v>0</v>
      </c>
      <c r="BD83" s="5">
        <v>0</v>
      </c>
      <c r="BE83" s="5"/>
    </row>
    <row r="84" spans="1:57" x14ac:dyDescent="0.2">
      <c r="A84" s="405" t="s">
        <v>1060</v>
      </c>
      <c r="B84" s="283" t="s">
        <v>1061</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0</v>
      </c>
      <c r="BE84" s="5"/>
    </row>
    <row r="85" spans="1:57" x14ac:dyDescent="0.2">
      <c r="A85" s="408" t="s">
        <v>1062</v>
      </c>
      <c r="B85" s="283" t="s">
        <v>1063</v>
      </c>
      <c r="C85" s="5">
        <v>0</v>
      </c>
      <c r="D85" s="5">
        <v>0</v>
      </c>
      <c r="E85" s="5">
        <v>0</v>
      </c>
      <c r="F85" s="5">
        <v>0</v>
      </c>
      <c r="G85" s="5">
        <v>0</v>
      </c>
      <c r="H85" s="5">
        <v>0</v>
      </c>
      <c r="I85" s="5">
        <v>0</v>
      </c>
      <c r="J85" s="5">
        <v>0</v>
      </c>
      <c r="K85" s="5">
        <v>0</v>
      </c>
      <c r="L85" s="5">
        <v>0</v>
      </c>
      <c r="M85" s="5">
        <v>0</v>
      </c>
      <c r="N85" s="5">
        <v>0</v>
      </c>
      <c r="O85" s="5">
        <v>0</v>
      </c>
      <c r="P85" s="5">
        <v>0</v>
      </c>
      <c r="Q85" s="5">
        <v>0</v>
      </c>
      <c r="R85" s="5">
        <v>0</v>
      </c>
      <c r="S85" s="5">
        <v>0</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v>
      </c>
      <c r="AT85" s="5">
        <v>0</v>
      </c>
      <c r="AU85" s="5">
        <v>0</v>
      </c>
      <c r="AV85" s="5">
        <v>0</v>
      </c>
      <c r="AW85" s="5">
        <v>0</v>
      </c>
      <c r="AX85" s="5">
        <v>0</v>
      </c>
      <c r="AY85" s="5">
        <v>0</v>
      </c>
      <c r="AZ85" s="5">
        <v>0</v>
      </c>
      <c r="BA85" s="5">
        <v>0</v>
      </c>
      <c r="BB85" s="5">
        <v>0</v>
      </c>
      <c r="BC85" s="5">
        <v>0</v>
      </c>
      <c r="BD85" s="5">
        <v>0</v>
      </c>
      <c r="BE85" s="5"/>
    </row>
    <row r="86" spans="1:57" x14ac:dyDescent="0.2">
      <c r="A86" s="408" t="s">
        <v>1363</v>
      </c>
      <c r="B86" s="283" t="s">
        <v>1364</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v>
      </c>
      <c r="AT86" s="5">
        <v>0</v>
      </c>
      <c r="AU86" s="5">
        <v>0</v>
      </c>
      <c r="AV86" s="5">
        <v>0</v>
      </c>
      <c r="AW86" s="5">
        <v>0</v>
      </c>
      <c r="AX86" s="5">
        <v>0</v>
      </c>
      <c r="AY86" s="5">
        <v>0</v>
      </c>
      <c r="AZ86" s="5">
        <v>0</v>
      </c>
      <c r="BA86" s="5">
        <v>0</v>
      </c>
      <c r="BB86" s="5">
        <v>0</v>
      </c>
      <c r="BC86" s="5">
        <v>0</v>
      </c>
      <c r="BD86" s="5">
        <v>0</v>
      </c>
      <c r="BE86" s="5"/>
    </row>
    <row r="87" spans="1:57" x14ac:dyDescent="0.2">
      <c r="A87" s="408" t="s">
        <v>1064</v>
      </c>
      <c r="B87" s="283" t="s">
        <v>1065</v>
      </c>
      <c r="C87" s="5">
        <v>0</v>
      </c>
      <c r="D87" s="5">
        <v>0</v>
      </c>
      <c r="E87" s="5">
        <v>0</v>
      </c>
      <c r="F87" s="5">
        <v>0</v>
      </c>
      <c r="G87" s="5">
        <v>0</v>
      </c>
      <c r="H87" s="5">
        <v>0</v>
      </c>
      <c r="I87" s="5">
        <v>0</v>
      </c>
      <c r="J87" s="5">
        <v>0</v>
      </c>
      <c r="K87" s="5">
        <v>0</v>
      </c>
      <c r="L87" s="5">
        <v>0</v>
      </c>
      <c r="M87" s="5">
        <v>0</v>
      </c>
      <c r="N87" s="5">
        <v>0</v>
      </c>
      <c r="O87" s="5">
        <v>0</v>
      </c>
      <c r="P87" s="5">
        <v>0</v>
      </c>
      <c r="Q87" s="5">
        <v>0</v>
      </c>
      <c r="R87" s="5">
        <v>0</v>
      </c>
      <c r="S87" s="5">
        <v>0</v>
      </c>
      <c r="T87" s="5">
        <v>0</v>
      </c>
      <c r="U87" s="5">
        <v>0</v>
      </c>
      <c r="V87" s="5">
        <v>0</v>
      </c>
      <c r="W87" s="5">
        <v>0</v>
      </c>
      <c r="X87" s="5">
        <v>0</v>
      </c>
      <c r="Y87" s="5">
        <v>0</v>
      </c>
      <c r="Z87" s="5">
        <v>0</v>
      </c>
      <c r="AA87" s="5">
        <v>0</v>
      </c>
      <c r="AB87" s="5">
        <v>0</v>
      </c>
      <c r="AC87" s="5">
        <v>0</v>
      </c>
      <c r="AD87" s="5">
        <v>0</v>
      </c>
      <c r="AE87" s="5">
        <v>0</v>
      </c>
      <c r="AF87" s="5">
        <v>0</v>
      </c>
      <c r="AG87" s="5">
        <v>0</v>
      </c>
      <c r="AH87" s="5">
        <v>0</v>
      </c>
      <c r="AI87" s="5">
        <v>0</v>
      </c>
      <c r="AJ87" s="5">
        <v>0</v>
      </c>
      <c r="AK87" s="5">
        <v>0</v>
      </c>
      <c r="AL87" s="5">
        <v>0</v>
      </c>
      <c r="AM87" s="5">
        <v>0</v>
      </c>
      <c r="AN87" s="5">
        <v>0</v>
      </c>
      <c r="AO87" s="5">
        <v>0</v>
      </c>
      <c r="AP87" s="5">
        <v>0</v>
      </c>
      <c r="AQ87" s="5">
        <v>0</v>
      </c>
      <c r="AR87" s="5">
        <v>0</v>
      </c>
      <c r="AS87" s="5">
        <v>0</v>
      </c>
      <c r="AT87" s="5">
        <v>0</v>
      </c>
      <c r="AU87" s="5">
        <v>0</v>
      </c>
      <c r="AV87" s="5">
        <v>0</v>
      </c>
      <c r="AW87" s="5">
        <v>0</v>
      </c>
      <c r="AX87" s="5">
        <v>0</v>
      </c>
      <c r="AY87" s="5">
        <v>0</v>
      </c>
      <c r="AZ87" s="5">
        <v>0</v>
      </c>
      <c r="BA87" s="5">
        <v>0</v>
      </c>
      <c r="BB87" s="5">
        <v>0</v>
      </c>
      <c r="BC87" s="5">
        <v>0</v>
      </c>
      <c r="BD87" s="5">
        <v>0</v>
      </c>
      <c r="BE87" s="5"/>
    </row>
    <row r="88" spans="1:57" x14ac:dyDescent="0.2">
      <c r="A88" s="408" t="s">
        <v>1066</v>
      </c>
      <c r="B88" s="283" t="s">
        <v>1067</v>
      </c>
      <c r="C88" s="5">
        <v>1.8</v>
      </c>
      <c r="D88" s="5">
        <v>1.7</v>
      </c>
      <c r="E88" s="5">
        <v>2.1</v>
      </c>
      <c r="F88" s="5">
        <v>2.4</v>
      </c>
      <c r="G88" s="5">
        <v>2.8</v>
      </c>
      <c r="H88" s="5">
        <v>2.6</v>
      </c>
      <c r="I88" s="5">
        <v>2.8</v>
      </c>
      <c r="J88" s="5">
        <v>2.2999999999999998</v>
      </c>
      <c r="K88" s="5">
        <v>2.8</v>
      </c>
      <c r="L88" s="5">
        <v>2.8</v>
      </c>
      <c r="M88" s="5">
        <v>3.1</v>
      </c>
      <c r="N88" s="5">
        <v>2.9</v>
      </c>
      <c r="O88" s="5">
        <v>2.8</v>
      </c>
      <c r="P88" s="5">
        <v>3.3</v>
      </c>
      <c r="Q88" s="5">
        <v>4</v>
      </c>
      <c r="R88" s="5">
        <v>4</v>
      </c>
      <c r="S88" s="5">
        <v>3.9</v>
      </c>
      <c r="T88" s="5">
        <v>3.6</v>
      </c>
      <c r="U88" s="5">
        <v>3.8</v>
      </c>
      <c r="V88" s="5">
        <v>3.6</v>
      </c>
      <c r="W88" s="5">
        <v>3.8</v>
      </c>
      <c r="X88" s="5">
        <v>3.5</v>
      </c>
      <c r="Y88" s="5">
        <v>2.8</v>
      </c>
      <c r="Z88" s="5">
        <v>2.4</v>
      </c>
      <c r="AA88" s="5">
        <v>2</v>
      </c>
      <c r="AB88" s="5">
        <v>1.4</v>
      </c>
      <c r="AC88" s="5">
        <v>1.4</v>
      </c>
      <c r="AD88" s="5">
        <v>1.6</v>
      </c>
      <c r="AE88" s="5">
        <v>0</v>
      </c>
      <c r="AF88" s="5">
        <v>0</v>
      </c>
      <c r="AG88" s="5">
        <v>0</v>
      </c>
      <c r="AH88" s="5">
        <v>0</v>
      </c>
      <c r="AI88" s="5">
        <v>0</v>
      </c>
      <c r="AJ88" s="5">
        <v>0</v>
      </c>
      <c r="AK88" s="5">
        <v>0</v>
      </c>
      <c r="AL88" s="5">
        <v>0</v>
      </c>
      <c r="AM88" s="5">
        <v>0</v>
      </c>
      <c r="AN88" s="5">
        <v>0</v>
      </c>
      <c r="AO88" s="5">
        <v>0</v>
      </c>
      <c r="AP88" s="5">
        <v>0</v>
      </c>
      <c r="AQ88" s="5">
        <v>0</v>
      </c>
      <c r="AR88" s="5">
        <v>0</v>
      </c>
      <c r="AS88" s="5">
        <v>0</v>
      </c>
      <c r="AT88" s="5">
        <v>0</v>
      </c>
      <c r="AU88" s="5">
        <v>0</v>
      </c>
      <c r="AV88" s="5">
        <v>28.5</v>
      </c>
      <c r="AW88" s="5">
        <v>77</v>
      </c>
      <c r="AX88" s="5">
        <v>100</v>
      </c>
      <c r="AY88" s="5">
        <v>128.9</v>
      </c>
      <c r="AZ88" s="5">
        <v>139.4</v>
      </c>
      <c r="BA88" s="5">
        <v>185.2</v>
      </c>
      <c r="BB88" s="5">
        <v>245.8</v>
      </c>
      <c r="BC88" s="5">
        <v>323.39999999999998</v>
      </c>
      <c r="BD88" s="5">
        <v>243.3</v>
      </c>
      <c r="BE88" s="5"/>
    </row>
    <row r="89" spans="1:57" x14ac:dyDescent="0.2">
      <c r="A89" s="405" t="s">
        <v>1068</v>
      </c>
      <c r="B89" s="283" t="s">
        <v>1069</v>
      </c>
      <c r="C89" s="5">
        <v>0</v>
      </c>
      <c r="D89" s="5">
        <v>0</v>
      </c>
      <c r="E89" s="5">
        <v>0</v>
      </c>
      <c r="F89" s="5">
        <v>0</v>
      </c>
      <c r="G89" s="5">
        <v>0</v>
      </c>
      <c r="H89" s="5">
        <v>0</v>
      </c>
      <c r="I89" s="5">
        <v>0</v>
      </c>
      <c r="J89" s="5">
        <v>0</v>
      </c>
      <c r="K89" s="5">
        <v>0</v>
      </c>
      <c r="L89" s="5">
        <v>0</v>
      </c>
      <c r="M89" s="5">
        <v>0</v>
      </c>
      <c r="N89" s="5">
        <v>0</v>
      </c>
      <c r="O89" s="5">
        <v>0</v>
      </c>
      <c r="P89" s="5">
        <v>0</v>
      </c>
      <c r="Q89" s="5">
        <v>0</v>
      </c>
      <c r="R89" s="5">
        <v>0</v>
      </c>
      <c r="S89" s="5">
        <v>0</v>
      </c>
      <c r="T89" s="5">
        <v>0</v>
      </c>
      <c r="U89" s="5">
        <v>0</v>
      </c>
      <c r="V89" s="5">
        <v>0</v>
      </c>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c r="AQ89" s="5">
        <v>0</v>
      </c>
      <c r="AR89" s="5">
        <v>0</v>
      </c>
      <c r="AS89" s="5">
        <v>0</v>
      </c>
      <c r="AT89" s="5">
        <v>0</v>
      </c>
      <c r="AU89" s="5">
        <v>0</v>
      </c>
      <c r="AV89" s="5">
        <v>0</v>
      </c>
      <c r="AW89" s="5">
        <v>0</v>
      </c>
      <c r="AX89" s="5">
        <v>0</v>
      </c>
      <c r="AY89" s="5">
        <v>0</v>
      </c>
      <c r="AZ89" s="5">
        <v>0</v>
      </c>
      <c r="BA89" s="5">
        <v>0</v>
      </c>
      <c r="BB89" s="5">
        <v>0</v>
      </c>
      <c r="BC89" s="5">
        <v>0</v>
      </c>
      <c r="BD89" s="5">
        <v>0</v>
      </c>
      <c r="BE89" s="5"/>
    </row>
    <row r="90" spans="1:57" x14ac:dyDescent="0.2">
      <c r="A90" s="405" t="s">
        <v>1070</v>
      </c>
      <c r="B90" s="283" t="s">
        <v>1071</v>
      </c>
      <c r="C90" s="5">
        <v>1.8</v>
      </c>
      <c r="D90" s="5">
        <v>1.7</v>
      </c>
      <c r="E90" s="5">
        <v>2.1</v>
      </c>
      <c r="F90" s="5">
        <v>2.4</v>
      </c>
      <c r="G90" s="5">
        <v>2.8</v>
      </c>
      <c r="H90" s="5">
        <v>2.6</v>
      </c>
      <c r="I90" s="5">
        <v>2.8</v>
      </c>
      <c r="J90" s="5">
        <v>2.2999999999999998</v>
      </c>
      <c r="K90" s="5">
        <v>2.8</v>
      </c>
      <c r="L90" s="5">
        <v>2.8</v>
      </c>
      <c r="M90" s="5">
        <v>3.1</v>
      </c>
      <c r="N90" s="5">
        <v>2.9</v>
      </c>
      <c r="O90" s="5">
        <v>2.8</v>
      </c>
      <c r="P90" s="5">
        <v>3.3</v>
      </c>
      <c r="Q90" s="5">
        <v>4</v>
      </c>
      <c r="R90" s="5">
        <v>4</v>
      </c>
      <c r="S90" s="5">
        <v>3.9</v>
      </c>
      <c r="T90" s="5">
        <v>3.6</v>
      </c>
      <c r="U90" s="5">
        <v>3.8</v>
      </c>
      <c r="V90" s="5">
        <v>3.6</v>
      </c>
      <c r="W90" s="5">
        <v>3.8</v>
      </c>
      <c r="X90" s="5">
        <v>3.5</v>
      </c>
      <c r="Y90" s="5">
        <v>2.8</v>
      </c>
      <c r="Z90" s="5">
        <v>2.4</v>
      </c>
      <c r="AA90" s="5">
        <v>2</v>
      </c>
      <c r="AB90" s="5">
        <v>1.4</v>
      </c>
      <c r="AC90" s="5">
        <v>1.4</v>
      </c>
      <c r="AD90" s="5">
        <v>1.6</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0</v>
      </c>
      <c r="BE90" s="5"/>
    </row>
    <row r="91" spans="1:57" x14ac:dyDescent="0.2">
      <c r="A91" s="405" t="s">
        <v>1072</v>
      </c>
      <c r="B91" s="283" t="s">
        <v>1073</v>
      </c>
      <c r="C91" s="5">
        <v>0</v>
      </c>
      <c r="D91" s="5">
        <v>0</v>
      </c>
      <c r="E91" s="5">
        <v>0</v>
      </c>
      <c r="F91" s="5">
        <v>0</v>
      </c>
      <c r="G91" s="5">
        <v>0</v>
      </c>
      <c r="H91" s="5">
        <v>0</v>
      </c>
      <c r="I91" s="5">
        <v>0</v>
      </c>
      <c r="J91" s="5">
        <v>0</v>
      </c>
      <c r="K91" s="5">
        <v>0</v>
      </c>
      <c r="L91" s="5">
        <v>0</v>
      </c>
      <c r="M91" s="5">
        <v>0</v>
      </c>
      <c r="N91" s="5">
        <v>0</v>
      </c>
      <c r="O91" s="5">
        <v>0</v>
      </c>
      <c r="P91" s="5">
        <v>0</v>
      </c>
      <c r="Q91" s="5">
        <v>0</v>
      </c>
      <c r="R91" s="5">
        <v>0</v>
      </c>
      <c r="S91" s="5">
        <v>0</v>
      </c>
      <c r="T91" s="5">
        <v>0</v>
      </c>
      <c r="U91" s="5">
        <v>0</v>
      </c>
      <c r="V91" s="5">
        <v>0</v>
      </c>
      <c r="W91" s="5">
        <v>0</v>
      </c>
      <c r="X91" s="5">
        <v>0</v>
      </c>
      <c r="Y91" s="5">
        <v>0</v>
      </c>
      <c r="Z91" s="5">
        <v>0</v>
      </c>
      <c r="AA91" s="5">
        <v>0</v>
      </c>
      <c r="AB91" s="5">
        <v>0</v>
      </c>
      <c r="AC91" s="5">
        <v>0</v>
      </c>
      <c r="AD91" s="5">
        <v>0</v>
      </c>
      <c r="AE91" s="5">
        <v>0</v>
      </c>
      <c r="AF91" s="5">
        <v>0</v>
      </c>
      <c r="AG91" s="5">
        <v>0</v>
      </c>
      <c r="AH91" s="5">
        <v>0</v>
      </c>
      <c r="AI91" s="5">
        <v>0</v>
      </c>
      <c r="AJ91" s="5">
        <v>0</v>
      </c>
      <c r="AK91" s="5">
        <v>0</v>
      </c>
      <c r="AL91" s="5">
        <v>0</v>
      </c>
      <c r="AM91" s="5">
        <v>0</v>
      </c>
      <c r="AN91" s="5">
        <v>0</v>
      </c>
      <c r="AO91" s="5">
        <v>0</v>
      </c>
      <c r="AP91" s="5">
        <v>0</v>
      </c>
      <c r="AQ91" s="5">
        <v>0</v>
      </c>
      <c r="AR91" s="5">
        <v>0</v>
      </c>
      <c r="AS91" s="5">
        <v>0</v>
      </c>
      <c r="AT91" s="5">
        <v>0</v>
      </c>
      <c r="AU91" s="5">
        <v>0</v>
      </c>
      <c r="AV91" s="5">
        <v>0</v>
      </c>
      <c r="AW91" s="5">
        <v>0</v>
      </c>
      <c r="AX91" s="5">
        <v>0</v>
      </c>
      <c r="AY91" s="5">
        <v>0</v>
      </c>
      <c r="AZ91" s="5">
        <v>0</v>
      </c>
      <c r="BA91" s="5">
        <v>0</v>
      </c>
      <c r="BB91" s="5">
        <v>0</v>
      </c>
      <c r="BC91" s="5">
        <v>0</v>
      </c>
      <c r="BD91" s="5">
        <v>0</v>
      </c>
      <c r="BE91" s="5"/>
    </row>
    <row r="92" spans="1:57" x14ac:dyDescent="0.2">
      <c r="A92" s="405" t="s">
        <v>1074</v>
      </c>
      <c r="B92" s="283" t="s">
        <v>1075</v>
      </c>
      <c r="C92" s="5">
        <v>0</v>
      </c>
      <c r="D92" s="5">
        <v>0</v>
      </c>
      <c r="E92" s="5">
        <v>0</v>
      </c>
      <c r="F92" s="5">
        <v>0</v>
      </c>
      <c r="G92" s="5">
        <v>0</v>
      </c>
      <c r="H92" s="5">
        <v>0</v>
      </c>
      <c r="I92" s="5">
        <v>0</v>
      </c>
      <c r="J92" s="5">
        <v>0</v>
      </c>
      <c r="K92" s="5">
        <v>0</v>
      </c>
      <c r="L92" s="5">
        <v>0</v>
      </c>
      <c r="M92" s="5">
        <v>0</v>
      </c>
      <c r="N92" s="5">
        <v>0</v>
      </c>
      <c r="O92" s="5">
        <v>0</v>
      </c>
      <c r="P92" s="5">
        <v>0</v>
      </c>
      <c r="Q92" s="5">
        <v>0</v>
      </c>
      <c r="R92" s="5">
        <v>0</v>
      </c>
      <c r="S92" s="5">
        <v>0</v>
      </c>
      <c r="T92" s="5">
        <v>0</v>
      </c>
      <c r="U92" s="5">
        <v>0</v>
      </c>
      <c r="V92" s="5">
        <v>0</v>
      </c>
      <c r="W92" s="5">
        <v>0</v>
      </c>
      <c r="X92" s="5">
        <v>0</v>
      </c>
      <c r="Y92" s="5">
        <v>0</v>
      </c>
      <c r="Z92" s="5">
        <v>0</v>
      </c>
      <c r="AA92" s="5">
        <v>0</v>
      </c>
      <c r="AB92" s="5">
        <v>0</v>
      </c>
      <c r="AC92" s="5">
        <v>0</v>
      </c>
      <c r="AD92" s="5">
        <v>0</v>
      </c>
      <c r="AE92" s="5">
        <v>0</v>
      </c>
      <c r="AF92" s="5">
        <v>0</v>
      </c>
      <c r="AG92" s="5">
        <v>0</v>
      </c>
      <c r="AH92" s="5">
        <v>0</v>
      </c>
      <c r="AI92" s="5">
        <v>0</v>
      </c>
      <c r="AJ92" s="5">
        <v>0</v>
      </c>
      <c r="AK92" s="5">
        <v>0</v>
      </c>
      <c r="AL92" s="5">
        <v>0</v>
      </c>
      <c r="AM92" s="5">
        <v>0</v>
      </c>
      <c r="AN92" s="5">
        <v>0</v>
      </c>
      <c r="AO92" s="5">
        <v>0</v>
      </c>
      <c r="AP92" s="5">
        <v>0</v>
      </c>
      <c r="AQ92" s="5">
        <v>0</v>
      </c>
      <c r="AR92" s="5">
        <v>0</v>
      </c>
      <c r="AS92" s="5">
        <v>0</v>
      </c>
      <c r="AT92" s="5">
        <v>0</v>
      </c>
      <c r="AU92" s="5">
        <v>0</v>
      </c>
      <c r="AV92" s="5">
        <v>0</v>
      </c>
      <c r="AW92" s="5">
        <v>0</v>
      </c>
      <c r="AX92" s="5">
        <v>0</v>
      </c>
      <c r="AY92" s="5">
        <v>0</v>
      </c>
      <c r="AZ92" s="5">
        <v>0</v>
      </c>
      <c r="BA92" s="5">
        <v>0</v>
      </c>
      <c r="BB92" s="5">
        <v>0</v>
      </c>
      <c r="BC92" s="5">
        <v>0</v>
      </c>
      <c r="BD92" s="5">
        <v>0</v>
      </c>
      <c r="BE92" s="5"/>
    </row>
    <row r="93" spans="1:57" s="384" customFormat="1" ht="15" x14ac:dyDescent="0.35">
      <c r="A93" s="409"/>
      <c r="B93" s="410"/>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411"/>
      <c r="AG93" s="411"/>
      <c r="AH93" s="411"/>
      <c r="AI93" s="411"/>
      <c r="AJ93" s="411"/>
      <c r="AK93" s="411"/>
      <c r="AL93" s="411"/>
      <c r="AM93" s="411"/>
      <c r="AN93" s="411"/>
      <c r="AO93" s="411"/>
      <c r="AP93" s="411"/>
      <c r="AQ93" s="411"/>
      <c r="AR93" s="411"/>
      <c r="AS93" s="411"/>
      <c r="AT93" s="411"/>
      <c r="AU93" s="411"/>
      <c r="AV93" s="411"/>
      <c r="AW93" s="411"/>
      <c r="AX93" s="411"/>
      <c r="AY93" s="411"/>
      <c r="AZ93" s="411"/>
      <c r="BA93" s="411"/>
      <c r="BB93" s="411"/>
      <c r="BC93" s="411"/>
      <c r="BD93" s="411"/>
      <c r="BE93" s="411"/>
    </row>
    <row r="94" spans="1:57" s="384" customFormat="1" ht="15" x14ac:dyDescent="0.35">
      <c r="A94" s="382"/>
      <c r="B94" s="401"/>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row>
    <row r="95" spans="1:57" x14ac:dyDescent="0.2">
      <c r="A95" s="198" t="s">
        <v>720</v>
      </c>
      <c r="B95" s="390" t="s">
        <v>721</v>
      </c>
      <c r="C95" s="219">
        <v>0</v>
      </c>
      <c r="D95" s="219">
        <v>0</v>
      </c>
      <c r="E95" s="219">
        <v>0</v>
      </c>
      <c r="F95" s="219">
        <v>0</v>
      </c>
      <c r="G95" s="219">
        <v>0</v>
      </c>
      <c r="H95" s="219">
        <v>0</v>
      </c>
      <c r="I95" s="219">
        <v>0</v>
      </c>
      <c r="J95" s="219">
        <v>0</v>
      </c>
      <c r="K95" s="219">
        <v>0</v>
      </c>
      <c r="L95" s="219">
        <v>0</v>
      </c>
      <c r="M95" s="219">
        <v>0</v>
      </c>
      <c r="N95" s="219">
        <v>0</v>
      </c>
      <c r="O95" s="219">
        <v>0</v>
      </c>
      <c r="P95" s="219">
        <v>0</v>
      </c>
      <c r="Q95" s="219">
        <v>0</v>
      </c>
      <c r="R95" s="219">
        <v>0</v>
      </c>
      <c r="S95" s="219">
        <v>0</v>
      </c>
      <c r="T95" s="219">
        <v>0</v>
      </c>
      <c r="U95" s="219">
        <v>0</v>
      </c>
      <c r="V95" s="219">
        <v>0</v>
      </c>
      <c r="W95" s="219">
        <v>0</v>
      </c>
      <c r="X95" s="219">
        <v>0</v>
      </c>
      <c r="Y95" s="219">
        <v>0</v>
      </c>
      <c r="Z95" s="219">
        <v>0</v>
      </c>
      <c r="AA95" s="219">
        <v>0</v>
      </c>
      <c r="AB95" s="219">
        <v>0</v>
      </c>
      <c r="AC95" s="219">
        <v>0</v>
      </c>
      <c r="AD95" s="219">
        <v>0</v>
      </c>
      <c r="AE95" s="219">
        <v>0</v>
      </c>
      <c r="AF95" s="219">
        <v>0</v>
      </c>
      <c r="AG95" s="219">
        <v>0</v>
      </c>
      <c r="AH95" s="219">
        <v>0</v>
      </c>
      <c r="AI95" s="219">
        <v>0</v>
      </c>
      <c r="AJ95" s="219">
        <v>0</v>
      </c>
      <c r="AK95" s="219">
        <v>0</v>
      </c>
      <c r="AL95" s="219">
        <v>0</v>
      </c>
      <c r="AM95" s="219">
        <v>0</v>
      </c>
      <c r="AN95" s="219">
        <v>0</v>
      </c>
      <c r="AO95" s="219">
        <v>0</v>
      </c>
      <c r="AP95" s="219">
        <v>0</v>
      </c>
      <c r="AQ95" s="219">
        <v>0</v>
      </c>
      <c r="AR95" s="219">
        <v>0</v>
      </c>
      <c r="AS95" s="219">
        <v>0</v>
      </c>
      <c r="AT95" s="219">
        <v>0</v>
      </c>
      <c r="AU95" s="219">
        <v>0</v>
      </c>
      <c r="AV95" s="219">
        <v>0</v>
      </c>
      <c r="AW95" s="219">
        <v>0</v>
      </c>
      <c r="AX95" s="219">
        <v>0</v>
      </c>
      <c r="AY95" s="219">
        <v>0</v>
      </c>
      <c r="AZ95" s="219">
        <v>0</v>
      </c>
      <c r="BA95" s="219">
        <v>0</v>
      </c>
      <c r="BB95" s="219">
        <v>0</v>
      </c>
      <c r="BC95" s="219">
        <v>0</v>
      </c>
      <c r="BD95" s="219">
        <v>0</v>
      </c>
      <c r="BE95" s="219"/>
    </row>
    <row r="96" spans="1:57" x14ac:dyDescent="0.2">
      <c r="A96" s="402" t="s">
        <v>722</v>
      </c>
      <c r="B96" s="403" t="s">
        <v>723</v>
      </c>
      <c r="C96" s="277">
        <v>0</v>
      </c>
      <c r="D96" s="277">
        <v>0</v>
      </c>
      <c r="E96" s="277">
        <v>0</v>
      </c>
      <c r="F96" s="277">
        <v>0</v>
      </c>
      <c r="G96" s="277">
        <v>0</v>
      </c>
      <c r="H96" s="277">
        <v>0</v>
      </c>
      <c r="I96" s="277">
        <v>0</v>
      </c>
      <c r="J96" s="277">
        <v>0</v>
      </c>
      <c r="K96" s="277">
        <v>0</v>
      </c>
      <c r="L96" s="277">
        <v>0</v>
      </c>
      <c r="M96" s="277">
        <v>0</v>
      </c>
      <c r="N96" s="277">
        <v>0</v>
      </c>
      <c r="O96" s="277">
        <v>0</v>
      </c>
      <c r="P96" s="277">
        <v>0</v>
      </c>
      <c r="Q96" s="277">
        <v>0</v>
      </c>
      <c r="R96" s="277">
        <v>0</v>
      </c>
      <c r="S96" s="277">
        <v>0</v>
      </c>
      <c r="T96" s="277">
        <v>0</v>
      </c>
      <c r="U96" s="277">
        <v>0</v>
      </c>
      <c r="V96" s="277">
        <v>0</v>
      </c>
      <c r="W96" s="277">
        <v>0</v>
      </c>
      <c r="X96" s="277">
        <v>0</v>
      </c>
      <c r="Y96" s="277">
        <v>0</v>
      </c>
      <c r="Z96" s="277">
        <v>0</v>
      </c>
      <c r="AA96" s="277">
        <v>0</v>
      </c>
      <c r="AB96" s="277">
        <v>0</v>
      </c>
      <c r="AC96" s="277">
        <v>0</v>
      </c>
      <c r="AD96" s="277">
        <v>0</v>
      </c>
      <c r="AE96" s="277">
        <v>0</v>
      </c>
      <c r="AF96" s="277">
        <v>0</v>
      </c>
      <c r="AG96" s="277">
        <v>0</v>
      </c>
      <c r="AH96" s="277">
        <v>0</v>
      </c>
      <c r="AI96" s="277">
        <v>0</v>
      </c>
      <c r="AJ96" s="277">
        <v>0</v>
      </c>
      <c r="AK96" s="277">
        <v>0</v>
      </c>
      <c r="AL96" s="277">
        <v>0</v>
      </c>
      <c r="AM96" s="277">
        <v>0</v>
      </c>
      <c r="AN96" s="277">
        <v>0</v>
      </c>
      <c r="AO96" s="277">
        <v>0</v>
      </c>
      <c r="AP96" s="277">
        <v>0</v>
      </c>
      <c r="AQ96" s="277">
        <v>0</v>
      </c>
      <c r="AR96" s="277">
        <v>0</v>
      </c>
      <c r="AS96" s="277">
        <v>0</v>
      </c>
      <c r="AT96" s="277">
        <v>0</v>
      </c>
      <c r="AU96" s="277">
        <v>0</v>
      </c>
      <c r="AV96" s="277">
        <v>0</v>
      </c>
      <c r="AW96" s="277">
        <v>0</v>
      </c>
      <c r="AX96" s="277">
        <v>0</v>
      </c>
      <c r="AY96" s="277">
        <v>0</v>
      </c>
      <c r="AZ96" s="277">
        <v>0</v>
      </c>
      <c r="BA96" s="277">
        <v>0</v>
      </c>
      <c r="BB96" s="277">
        <v>0</v>
      </c>
      <c r="BC96" s="277">
        <v>0</v>
      </c>
      <c r="BD96" s="277">
        <v>0</v>
      </c>
      <c r="BE96" s="277"/>
    </row>
    <row r="97" spans="1:57" x14ac:dyDescent="0.2">
      <c r="A97" s="408" t="s">
        <v>1076</v>
      </c>
      <c r="B97" s="283" t="s">
        <v>1077</v>
      </c>
      <c r="C97" s="5">
        <v>0</v>
      </c>
      <c r="D97" s="5">
        <v>0</v>
      </c>
      <c r="E97" s="5">
        <v>0</v>
      </c>
      <c r="F97" s="5">
        <v>0</v>
      </c>
      <c r="G97" s="5">
        <v>0</v>
      </c>
      <c r="H97" s="5">
        <v>0</v>
      </c>
      <c r="I97" s="5">
        <v>0</v>
      </c>
      <c r="J97" s="5">
        <v>0</v>
      </c>
      <c r="K97" s="5">
        <v>0</v>
      </c>
      <c r="L97" s="5">
        <v>0</v>
      </c>
      <c r="M97" s="5">
        <v>0</v>
      </c>
      <c r="N97" s="5">
        <v>0</v>
      </c>
      <c r="O97" s="5">
        <v>0</v>
      </c>
      <c r="P97" s="5">
        <v>0</v>
      </c>
      <c r="Q97" s="5">
        <v>0</v>
      </c>
      <c r="R97" s="5">
        <v>0</v>
      </c>
      <c r="S97" s="5">
        <v>0</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0</v>
      </c>
      <c r="AK97" s="5">
        <v>0</v>
      </c>
      <c r="AL97" s="5">
        <v>0</v>
      </c>
      <c r="AM97" s="5">
        <v>0</v>
      </c>
      <c r="AN97" s="5">
        <v>0</v>
      </c>
      <c r="AO97" s="5">
        <v>0</v>
      </c>
      <c r="AP97" s="5">
        <v>0</v>
      </c>
      <c r="AQ97" s="5">
        <v>0</v>
      </c>
      <c r="AR97" s="5">
        <v>0</v>
      </c>
      <c r="AS97" s="5">
        <v>0</v>
      </c>
      <c r="AT97" s="5">
        <v>0</v>
      </c>
      <c r="AU97" s="5">
        <v>0</v>
      </c>
      <c r="AV97" s="5">
        <v>0</v>
      </c>
      <c r="AW97" s="5">
        <v>0</v>
      </c>
      <c r="AX97" s="5">
        <v>0</v>
      </c>
      <c r="AY97" s="5">
        <v>0</v>
      </c>
      <c r="AZ97" s="5">
        <v>0</v>
      </c>
      <c r="BA97" s="5">
        <v>0</v>
      </c>
      <c r="BB97" s="5">
        <v>0</v>
      </c>
      <c r="BC97" s="5">
        <v>0</v>
      </c>
      <c r="BD97" s="5">
        <v>0</v>
      </c>
      <c r="BE97" s="5"/>
    </row>
    <row r="98" spans="1:57" x14ac:dyDescent="0.2">
      <c r="A98" s="405" t="s">
        <v>1078</v>
      </c>
      <c r="B98" s="283" t="s">
        <v>1079</v>
      </c>
      <c r="C98" s="5">
        <v>0</v>
      </c>
      <c r="D98" s="5">
        <v>0</v>
      </c>
      <c r="E98" s="5">
        <v>0</v>
      </c>
      <c r="F98" s="5">
        <v>0</v>
      </c>
      <c r="G98" s="5">
        <v>0</v>
      </c>
      <c r="H98" s="5">
        <v>0</v>
      </c>
      <c r="I98" s="5">
        <v>0</v>
      </c>
      <c r="J98" s="5">
        <v>0</v>
      </c>
      <c r="K98" s="5">
        <v>0</v>
      </c>
      <c r="L98" s="5">
        <v>0</v>
      </c>
      <c r="M98" s="5">
        <v>0</v>
      </c>
      <c r="N98" s="5">
        <v>0</v>
      </c>
      <c r="O98" s="5">
        <v>0</v>
      </c>
      <c r="P98" s="5">
        <v>0</v>
      </c>
      <c r="Q98" s="5">
        <v>0</v>
      </c>
      <c r="R98" s="5">
        <v>0</v>
      </c>
      <c r="S98" s="5">
        <v>0</v>
      </c>
      <c r="T98" s="5">
        <v>0</v>
      </c>
      <c r="U98" s="5">
        <v>0</v>
      </c>
      <c r="V98" s="5">
        <v>0</v>
      </c>
      <c r="W98" s="5">
        <v>0</v>
      </c>
      <c r="X98" s="5">
        <v>0</v>
      </c>
      <c r="Y98" s="5">
        <v>0</v>
      </c>
      <c r="Z98" s="5">
        <v>0</v>
      </c>
      <c r="AA98" s="5">
        <v>0</v>
      </c>
      <c r="AB98" s="5">
        <v>0</v>
      </c>
      <c r="AC98" s="5">
        <v>0</v>
      </c>
      <c r="AD98" s="5">
        <v>0</v>
      </c>
      <c r="AE98" s="5">
        <v>0</v>
      </c>
      <c r="AF98" s="5">
        <v>0</v>
      </c>
      <c r="AG98" s="5">
        <v>0</v>
      </c>
      <c r="AH98" s="5">
        <v>0</v>
      </c>
      <c r="AI98" s="5">
        <v>0</v>
      </c>
      <c r="AJ98" s="5">
        <v>0</v>
      </c>
      <c r="AK98" s="5">
        <v>0</v>
      </c>
      <c r="AL98" s="5">
        <v>0</v>
      </c>
      <c r="AM98" s="5">
        <v>0</v>
      </c>
      <c r="AN98" s="5">
        <v>0</v>
      </c>
      <c r="AO98" s="5">
        <v>0</v>
      </c>
      <c r="AP98" s="5">
        <v>0</v>
      </c>
      <c r="AQ98" s="5">
        <v>0</v>
      </c>
      <c r="AR98" s="5">
        <v>0</v>
      </c>
      <c r="AS98" s="5">
        <v>0</v>
      </c>
      <c r="AT98" s="5">
        <v>0</v>
      </c>
      <c r="AU98" s="5">
        <v>0</v>
      </c>
      <c r="AV98" s="5">
        <v>0</v>
      </c>
      <c r="AW98" s="5">
        <v>0</v>
      </c>
      <c r="AX98" s="5">
        <v>0</v>
      </c>
      <c r="AY98" s="5">
        <v>0</v>
      </c>
      <c r="AZ98" s="5">
        <v>0</v>
      </c>
      <c r="BA98" s="5">
        <v>0</v>
      </c>
      <c r="BB98" s="5">
        <v>0</v>
      </c>
      <c r="BC98" s="5">
        <v>0</v>
      </c>
      <c r="BD98" s="5">
        <v>0</v>
      </c>
      <c r="BE98" s="5"/>
    </row>
    <row r="99" spans="1:57" x14ac:dyDescent="0.2">
      <c r="A99" s="405" t="s">
        <v>1080</v>
      </c>
      <c r="B99" s="283" t="s">
        <v>1081</v>
      </c>
      <c r="C99" s="5">
        <v>0</v>
      </c>
      <c r="D99" s="5">
        <v>0</v>
      </c>
      <c r="E99" s="5">
        <v>0</v>
      </c>
      <c r="F99" s="5">
        <v>0</v>
      </c>
      <c r="G99" s="5">
        <v>0</v>
      </c>
      <c r="H99" s="5">
        <v>0</v>
      </c>
      <c r="I99" s="5">
        <v>0</v>
      </c>
      <c r="J99" s="5">
        <v>0</v>
      </c>
      <c r="K99" s="5">
        <v>0</v>
      </c>
      <c r="L99" s="5">
        <v>0</v>
      </c>
      <c r="M99" s="5">
        <v>0</v>
      </c>
      <c r="N99" s="5">
        <v>0</v>
      </c>
      <c r="O99" s="5">
        <v>0</v>
      </c>
      <c r="P99" s="5">
        <v>0</v>
      </c>
      <c r="Q99" s="5">
        <v>0</v>
      </c>
      <c r="R99" s="5">
        <v>0</v>
      </c>
      <c r="S99" s="5">
        <v>0</v>
      </c>
      <c r="T99" s="5">
        <v>0</v>
      </c>
      <c r="U99" s="5">
        <v>0</v>
      </c>
      <c r="V99" s="5">
        <v>0</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c r="AQ99" s="5">
        <v>0</v>
      </c>
      <c r="AR99" s="5">
        <v>0</v>
      </c>
      <c r="AS99" s="5">
        <v>0</v>
      </c>
      <c r="AT99" s="5">
        <v>0</v>
      </c>
      <c r="AU99" s="5">
        <v>0</v>
      </c>
      <c r="AV99" s="5">
        <v>0</v>
      </c>
      <c r="AW99" s="5">
        <v>0</v>
      </c>
      <c r="AX99" s="5">
        <v>0</v>
      </c>
      <c r="AY99" s="5">
        <v>0</v>
      </c>
      <c r="AZ99" s="5">
        <v>0</v>
      </c>
      <c r="BA99" s="5">
        <v>0</v>
      </c>
      <c r="BB99" s="5">
        <v>0</v>
      </c>
      <c r="BC99" s="5">
        <v>0</v>
      </c>
      <c r="BD99" s="5">
        <v>0</v>
      </c>
      <c r="BE99" s="5"/>
    </row>
    <row r="100" spans="1:57" x14ac:dyDescent="0.2">
      <c r="A100" s="405" t="s">
        <v>1082</v>
      </c>
      <c r="B100" s="283" t="s">
        <v>1083</v>
      </c>
      <c r="C100" s="5">
        <v>0</v>
      </c>
      <c r="D100" s="5">
        <v>0</v>
      </c>
      <c r="E100" s="5">
        <v>0</v>
      </c>
      <c r="F100" s="5">
        <v>0</v>
      </c>
      <c r="G100" s="5">
        <v>0</v>
      </c>
      <c r="H100" s="5">
        <v>0</v>
      </c>
      <c r="I100" s="5">
        <v>0</v>
      </c>
      <c r="J100" s="5">
        <v>0</v>
      </c>
      <c r="K100" s="5">
        <v>0</v>
      </c>
      <c r="L100" s="5">
        <v>0</v>
      </c>
      <c r="M100" s="5">
        <v>0</v>
      </c>
      <c r="N100" s="5">
        <v>0</v>
      </c>
      <c r="O100" s="5">
        <v>0</v>
      </c>
      <c r="P100" s="5">
        <v>0</v>
      </c>
      <c r="Q100" s="5">
        <v>0</v>
      </c>
      <c r="R100" s="5">
        <v>0</v>
      </c>
      <c r="S100" s="5">
        <v>0</v>
      </c>
      <c r="T100" s="5">
        <v>0</v>
      </c>
      <c r="U100" s="5">
        <v>0</v>
      </c>
      <c r="V100" s="5">
        <v>0</v>
      </c>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c r="AQ100" s="5">
        <v>0</v>
      </c>
      <c r="AR100" s="5">
        <v>0</v>
      </c>
      <c r="AS100" s="5">
        <v>0</v>
      </c>
      <c r="AT100" s="5">
        <v>0</v>
      </c>
      <c r="AU100" s="5">
        <v>0</v>
      </c>
      <c r="AV100" s="5">
        <v>0</v>
      </c>
      <c r="AW100" s="5">
        <v>0</v>
      </c>
      <c r="AX100" s="5">
        <v>0</v>
      </c>
      <c r="AY100" s="5">
        <v>0</v>
      </c>
      <c r="AZ100" s="5">
        <v>0</v>
      </c>
      <c r="BA100" s="5">
        <v>0</v>
      </c>
      <c r="BB100" s="5">
        <v>0</v>
      </c>
      <c r="BC100" s="5">
        <v>0</v>
      </c>
      <c r="BD100" s="5">
        <v>0</v>
      </c>
      <c r="BE100" s="5"/>
    </row>
    <row r="101" spans="1:57" x14ac:dyDescent="0.2">
      <c r="A101" s="405" t="s">
        <v>1084</v>
      </c>
      <c r="B101" s="283" t="s">
        <v>1085</v>
      </c>
      <c r="C101" s="5">
        <v>0</v>
      </c>
      <c r="D101" s="5">
        <v>0</v>
      </c>
      <c r="E101" s="5">
        <v>0</v>
      </c>
      <c r="F101" s="5">
        <v>0</v>
      </c>
      <c r="G101" s="5">
        <v>0</v>
      </c>
      <c r="H101" s="5">
        <v>0</v>
      </c>
      <c r="I101" s="5">
        <v>0</v>
      </c>
      <c r="J101" s="5">
        <v>0</v>
      </c>
      <c r="K101" s="5">
        <v>0</v>
      </c>
      <c r="L101" s="5">
        <v>0</v>
      </c>
      <c r="M101" s="5">
        <v>0</v>
      </c>
      <c r="N101" s="5">
        <v>0</v>
      </c>
      <c r="O101" s="5">
        <v>0</v>
      </c>
      <c r="P101" s="5">
        <v>0</v>
      </c>
      <c r="Q101" s="5">
        <v>0</v>
      </c>
      <c r="R101" s="5">
        <v>0</v>
      </c>
      <c r="S101" s="5">
        <v>0</v>
      </c>
      <c r="T101" s="5">
        <v>0</v>
      </c>
      <c r="U101" s="5">
        <v>0</v>
      </c>
      <c r="V101" s="5">
        <v>0</v>
      </c>
      <c r="W101" s="5">
        <v>0</v>
      </c>
      <c r="X101" s="5">
        <v>0</v>
      </c>
      <c r="Y101" s="5">
        <v>0</v>
      </c>
      <c r="Z101" s="5">
        <v>0</v>
      </c>
      <c r="AA101" s="5">
        <v>0</v>
      </c>
      <c r="AB101" s="5">
        <v>0</v>
      </c>
      <c r="AC101" s="5">
        <v>0</v>
      </c>
      <c r="AD101" s="5">
        <v>0</v>
      </c>
      <c r="AE101" s="5">
        <v>0</v>
      </c>
      <c r="AF101" s="5">
        <v>0</v>
      </c>
      <c r="AG101" s="5">
        <v>0</v>
      </c>
      <c r="AH101" s="5">
        <v>0</v>
      </c>
      <c r="AI101" s="5">
        <v>0</v>
      </c>
      <c r="AJ101" s="5">
        <v>0</v>
      </c>
      <c r="AK101" s="5">
        <v>0</v>
      </c>
      <c r="AL101" s="5">
        <v>0</v>
      </c>
      <c r="AM101" s="5">
        <v>0</v>
      </c>
      <c r="AN101" s="5">
        <v>0</v>
      </c>
      <c r="AO101" s="5">
        <v>0</v>
      </c>
      <c r="AP101" s="5">
        <v>0</v>
      </c>
      <c r="AQ101" s="5">
        <v>0</v>
      </c>
      <c r="AR101" s="5">
        <v>0</v>
      </c>
      <c r="AS101" s="5">
        <v>0</v>
      </c>
      <c r="AT101" s="5">
        <v>0</v>
      </c>
      <c r="AU101" s="5">
        <v>0</v>
      </c>
      <c r="AV101" s="5">
        <v>0</v>
      </c>
      <c r="AW101" s="5">
        <v>0</v>
      </c>
      <c r="AX101" s="5">
        <v>0</v>
      </c>
      <c r="AY101" s="5">
        <v>0</v>
      </c>
      <c r="AZ101" s="5">
        <v>0</v>
      </c>
      <c r="BA101" s="5">
        <v>0</v>
      </c>
      <c r="BB101" s="5">
        <v>0</v>
      </c>
      <c r="BC101" s="5">
        <v>0</v>
      </c>
      <c r="BD101" s="5">
        <v>0</v>
      </c>
      <c r="BE101" s="5"/>
    </row>
    <row r="102" spans="1:57" x14ac:dyDescent="0.2">
      <c r="A102" s="405" t="s">
        <v>1086</v>
      </c>
      <c r="B102" s="283" t="s">
        <v>1087</v>
      </c>
      <c r="C102" s="5">
        <v>0</v>
      </c>
      <c r="D102" s="5">
        <v>0</v>
      </c>
      <c r="E102" s="5">
        <v>0</v>
      </c>
      <c r="F102" s="5">
        <v>0</v>
      </c>
      <c r="G102" s="5">
        <v>0</v>
      </c>
      <c r="H102" s="5">
        <v>0</v>
      </c>
      <c r="I102" s="5">
        <v>0</v>
      </c>
      <c r="J102" s="5">
        <v>0</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0</v>
      </c>
      <c r="AU102" s="5">
        <v>0</v>
      </c>
      <c r="AV102" s="5">
        <v>0</v>
      </c>
      <c r="AW102" s="5">
        <v>0</v>
      </c>
      <c r="AX102" s="5">
        <v>0</v>
      </c>
      <c r="AY102" s="5">
        <v>0</v>
      </c>
      <c r="AZ102" s="5">
        <v>0</v>
      </c>
      <c r="BA102" s="5">
        <v>0</v>
      </c>
      <c r="BB102" s="5">
        <v>0</v>
      </c>
      <c r="BC102" s="5">
        <v>0</v>
      </c>
      <c r="BD102" s="5">
        <v>0</v>
      </c>
      <c r="BE102" s="5"/>
    </row>
    <row r="103" spans="1:57" x14ac:dyDescent="0.2">
      <c r="A103" s="405" t="s">
        <v>1088</v>
      </c>
      <c r="B103" s="283" t="s">
        <v>1089</v>
      </c>
      <c r="C103" s="5">
        <v>0</v>
      </c>
      <c r="D103" s="5">
        <v>0</v>
      </c>
      <c r="E103" s="5">
        <v>0</v>
      </c>
      <c r="F103" s="5">
        <v>0</v>
      </c>
      <c r="G103" s="5">
        <v>0</v>
      </c>
      <c r="H103" s="5">
        <v>0</v>
      </c>
      <c r="I103" s="5">
        <v>0</v>
      </c>
      <c r="J103" s="5">
        <v>0</v>
      </c>
      <c r="K103" s="5">
        <v>0</v>
      </c>
      <c r="L103" s="5">
        <v>0</v>
      </c>
      <c r="M103" s="5">
        <v>0</v>
      </c>
      <c r="N103" s="5">
        <v>0</v>
      </c>
      <c r="O103" s="5">
        <v>0</v>
      </c>
      <c r="P103" s="5">
        <v>0</v>
      </c>
      <c r="Q103" s="5">
        <v>0</v>
      </c>
      <c r="R103" s="5">
        <v>0</v>
      </c>
      <c r="S103" s="5">
        <v>0</v>
      </c>
      <c r="T103" s="5">
        <v>0</v>
      </c>
      <c r="U103" s="5">
        <v>0</v>
      </c>
      <c r="V103" s="5">
        <v>0</v>
      </c>
      <c r="W103" s="5">
        <v>0</v>
      </c>
      <c r="X103" s="5">
        <v>0</v>
      </c>
      <c r="Y103" s="5">
        <v>0</v>
      </c>
      <c r="Z103" s="5">
        <v>0</v>
      </c>
      <c r="AA103" s="5">
        <v>0</v>
      </c>
      <c r="AB103" s="5">
        <v>0</v>
      </c>
      <c r="AC103" s="5">
        <v>0</v>
      </c>
      <c r="AD103" s="5">
        <v>0</v>
      </c>
      <c r="AE103" s="5">
        <v>0</v>
      </c>
      <c r="AF103" s="5">
        <v>0</v>
      </c>
      <c r="AG103" s="5">
        <v>0</v>
      </c>
      <c r="AH103" s="5">
        <v>0</v>
      </c>
      <c r="AI103" s="5">
        <v>0</v>
      </c>
      <c r="AJ103" s="5">
        <v>0</v>
      </c>
      <c r="AK103" s="5">
        <v>0</v>
      </c>
      <c r="AL103" s="5">
        <v>0</v>
      </c>
      <c r="AM103" s="5">
        <v>0</v>
      </c>
      <c r="AN103" s="5">
        <v>0</v>
      </c>
      <c r="AO103" s="5">
        <v>0</v>
      </c>
      <c r="AP103" s="5">
        <v>0</v>
      </c>
      <c r="AQ103" s="5">
        <v>0</v>
      </c>
      <c r="AR103" s="5">
        <v>0</v>
      </c>
      <c r="AS103" s="5">
        <v>0</v>
      </c>
      <c r="AT103" s="5">
        <v>0</v>
      </c>
      <c r="AU103" s="5">
        <v>0</v>
      </c>
      <c r="AV103" s="5">
        <v>0</v>
      </c>
      <c r="AW103" s="5">
        <v>0</v>
      </c>
      <c r="AX103" s="5">
        <v>0</v>
      </c>
      <c r="AY103" s="5">
        <v>0</v>
      </c>
      <c r="AZ103" s="5">
        <v>0</v>
      </c>
      <c r="BA103" s="5">
        <v>0</v>
      </c>
      <c r="BB103" s="5">
        <v>0</v>
      </c>
      <c r="BC103" s="5">
        <v>0</v>
      </c>
      <c r="BD103" s="5">
        <v>0</v>
      </c>
      <c r="BE103" s="5"/>
    </row>
    <row r="104" spans="1:57" x14ac:dyDescent="0.2">
      <c r="A104" s="405" t="s">
        <v>27</v>
      </c>
      <c r="B104" s="283" t="s">
        <v>28</v>
      </c>
      <c r="C104" s="5">
        <v>0</v>
      </c>
      <c r="D104" s="5">
        <v>0</v>
      </c>
      <c r="E104" s="5">
        <v>0</v>
      </c>
      <c r="F104" s="5">
        <v>0</v>
      </c>
      <c r="G104" s="5">
        <v>0</v>
      </c>
      <c r="H104" s="5">
        <v>0</v>
      </c>
      <c r="I104" s="5">
        <v>0</v>
      </c>
      <c r="J104" s="5">
        <v>0</v>
      </c>
      <c r="K104" s="5">
        <v>0</v>
      </c>
      <c r="L104" s="5">
        <v>0</v>
      </c>
      <c r="M104" s="5">
        <v>0</v>
      </c>
      <c r="N104" s="5">
        <v>0</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0</v>
      </c>
      <c r="AQ104" s="5">
        <v>0</v>
      </c>
      <c r="AR104" s="5">
        <v>0</v>
      </c>
      <c r="AS104" s="5">
        <v>0</v>
      </c>
      <c r="AT104" s="5">
        <v>0</v>
      </c>
      <c r="AU104" s="5">
        <v>0</v>
      </c>
      <c r="AV104" s="5">
        <v>0</v>
      </c>
      <c r="AW104" s="5">
        <v>0</v>
      </c>
      <c r="AX104" s="5">
        <v>0</v>
      </c>
      <c r="AY104" s="5">
        <v>0</v>
      </c>
      <c r="AZ104" s="5">
        <v>0</v>
      </c>
      <c r="BA104" s="5">
        <v>0</v>
      </c>
      <c r="BB104" s="5">
        <v>0</v>
      </c>
      <c r="BC104" s="5">
        <v>0</v>
      </c>
      <c r="BD104" s="5">
        <v>0</v>
      </c>
      <c r="BE104" s="5"/>
    </row>
    <row r="105" spans="1:57" x14ac:dyDescent="0.2">
      <c r="A105" s="405" t="s">
        <v>29</v>
      </c>
      <c r="B105" s="283" t="s">
        <v>30</v>
      </c>
      <c r="C105" s="5">
        <v>0</v>
      </c>
      <c r="D105" s="5">
        <v>0</v>
      </c>
      <c r="E105" s="5">
        <v>0</v>
      </c>
      <c r="F105" s="5">
        <v>0</v>
      </c>
      <c r="G105" s="5">
        <v>0</v>
      </c>
      <c r="H105" s="5">
        <v>0</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0</v>
      </c>
      <c r="AQ105" s="5">
        <v>0</v>
      </c>
      <c r="AR105" s="5">
        <v>0</v>
      </c>
      <c r="AS105" s="5">
        <v>0</v>
      </c>
      <c r="AT105" s="5">
        <v>0</v>
      </c>
      <c r="AU105" s="5">
        <v>0</v>
      </c>
      <c r="AV105" s="5">
        <v>0</v>
      </c>
      <c r="AW105" s="5">
        <v>0</v>
      </c>
      <c r="AX105" s="5">
        <v>0</v>
      </c>
      <c r="AY105" s="5">
        <v>0</v>
      </c>
      <c r="AZ105" s="5">
        <v>0</v>
      </c>
      <c r="BA105" s="5">
        <v>0</v>
      </c>
      <c r="BB105" s="5">
        <v>0</v>
      </c>
      <c r="BC105" s="5">
        <v>0</v>
      </c>
      <c r="BD105" s="5">
        <v>0</v>
      </c>
      <c r="BE105" s="5"/>
    </row>
    <row r="106" spans="1:57" x14ac:dyDescent="0.2">
      <c r="A106" s="405" t="s">
        <v>1365</v>
      </c>
      <c r="B106" s="283" t="s">
        <v>1367</v>
      </c>
      <c r="C106" s="5">
        <v>0</v>
      </c>
      <c r="D106" s="5">
        <v>0</v>
      </c>
      <c r="E106" s="5">
        <v>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0</v>
      </c>
      <c r="AW106" s="5">
        <v>0</v>
      </c>
      <c r="AX106" s="5">
        <v>0</v>
      </c>
      <c r="AY106" s="5">
        <v>0</v>
      </c>
      <c r="AZ106" s="5">
        <v>0</v>
      </c>
      <c r="BA106" s="5">
        <v>0</v>
      </c>
      <c r="BB106" s="5">
        <v>0</v>
      </c>
      <c r="BC106" s="5">
        <v>0</v>
      </c>
      <c r="BD106" s="5">
        <v>0</v>
      </c>
      <c r="BE106" s="5"/>
    </row>
    <row r="107" spans="1:57" x14ac:dyDescent="0.2">
      <c r="A107" s="405" t="s">
        <v>1366</v>
      </c>
      <c r="B107" s="283" t="s">
        <v>1368</v>
      </c>
      <c r="C107" s="5">
        <v>0</v>
      </c>
      <c r="D107" s="5">
        <v>0</v>
      </c>
      <c r="E107" s="5">
        <v>0</v>
      </c>
      <c r="F107" s="5">
        <v>0</v>
      </c>
      <c r="G107" s="5">
        <v>0</v>
      </c>
      <c r="H107" s="5">
        <v>0</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0</v>
      </c>
      <c r="AW107" s="5">
        <v>0</v>
      </c>
      <c r="AX107" s="5">
        <v>0</v>
      </c>
      <c r="AY107" s="5">
        <v>0</v>
      </c>
      <c r="AZ107" s="5">
        <v>0</v>
      </c>
      <c r="BA107" s="5">
        <v>0</v>
      </c>
      <c r="BB107" s="5">
        <v>0</v>
      </c>
      <c r="BC107" s="5">
        <v>0</v>
      </c>
      <c r="BD107" s="5">
        <v>0</v>
      </c>
      <c r="BE107" s="5"/>
    </row>
    <row r="108" spans="1:57" ht="24" x14ac:dyDescent="0.2">
      <c r="A108" s="405" t="s">
        <v>1613</v>
      </c>
      <c r="B108" s="283" t="s">
        <v>1614</v>
      </c>
      <c r="C108" s="5">
        <v>0</v>
      </c>
      <c r="D108" s="5">
        <v>0</v>
      </c>
      <c r="E108" s="5">
        <v>0</v>
      </c>
      <c r="F108" s="5">
        <v>0</v>
      </c>
      <c r="G108" s="5">
        <v>0</v>
      </c>
      <c r="H108" s="5">
        <v>0</v>
      </c>
      <c r="I108" s="5">
        <v>0</v>
      </c>
      <c r="J108" s="5">
        <v>0</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0</v>
      </c>
      <c r="BA108" s="5">
        <v>0</v>
      </c>
      <c r="BB108" s="5">
        <v>0</v>
      </c>
      <c r="BC108" s="5">
        <v>0</v>
      </c>
      <c r="BD108" s="5">
        <v>0</v>
      </c>
      <c r="BE108" s="5"/>
    </row>
    <row r="109" spans="1:57" x14ac:dyDescent="0.2">
      <c r="A109" s="408" t="s">
        <v>1090</v>
      </c>
      <c r="B109" s="283" t="s">
        <v>1091</v>
      </c>
      <c r="C109" s="5">
        <v>0</v>
      </c>
      <c r="D109" s="5">
        <v>0</v>
      </c>
      <c r="E109" s="5">
        <v>0</v>
      </c>
      <c r="F109" s="5">
        <v>0</v>
      </c>
      <c r="G109" s="5">
        <v>0</v>
      </c>
      <c r="H109" s="5">
        <v>0</v>
      </c>
      <c r="I109" s="5">
        <v>0</v>
      </c>
      <c r="J109" s="5">
        <v>0</v>
      </c>
      <c r="K109" s="5">
        <v>0</v>
      </c>
      <c r="L109" s="5">
        <v>0</v>
      </c>
      <c r="M109" s="5">
        <v>0</v>
      </c>
      <c r="N109" s="5">
        <v>0</v>
      </c>
      <c r="O109" s="5">
        <v>0</v>
      </c>
      <c r="P109" s="5">
        <v>0</v>
      </c>
      <c r="Q109" s="5">
        <v>0</v>
      </c>
      <c r="R109" s="5">
        <v>0</v>
      </c>
      <c r="S109" s="5">
        <v>0</v>
      </c>
      <c r="T109" s="5">
        <v>0</v>
      </c>
      <c r="U109" s="5">
        <v>0</v>
      </c>
      <c r="V109" s="5">
        <v>0</v>
      </c>
      <c r="W109" s="5">
        <v>0</v>
      </c>
      <c r="X109" s="5">
        <v>0</v>
      </c>
      <c r="Y109" s="5">
        <v>0</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0</v>
      </c>
      <c r="AQ109" s="5">
        <v>0</v>
      </c>
      <c r="AR109" s="5">
        <v>0</v>
      </c>
      <c r="AS109" s="5">
        <v>0</v>
      </c>
      <c r="AT109" s="5">
        <v>0</v>
      </c>
      <c r="AU109" s="5">
        <v>0</v>
      </c>
      <c r="AV109" s="5">
        <v>0</v>
      </c>
      <c r="AW109" s="5">
        <v>0</v>
      </c>
      <c r="AX109" s="5">
        <v>0</v>
      </c>
      <c r="AY109" s="5">
        <v>0</v>
      </c>
      <c r="AZ109" s="5">
        <v>0</v>
      </c>
      <c r="BA109" s="5">
        <v>0</v>
      </c>
      <c r="BB109" s="5">
        <v>0</v>
      </c>
      <c r="BC109" s="5">
        <v>0</v>
      </c>
      <c r="BD109" s="5">
        <v>0</v>
      </c>
      <c r="BE109" s="5"/>
    </row>
    <row r="110" spans="1:57" x14ac:dyDescent="0.2">
      <c r="A110" s="405" t="s">
        <v>1092</v>
      </c>
      <c r="B110" s="283" t="s">
        <v>1093</v>
      </c>
      <c r="C110" s="5">
        <v>0</v>
      </c>
      <c r="D110" s="5">
        <v>0</v>
      </c>
      <c r="E110" s="5">
        <v>0</v>
      </c>
      <c r="F110" s="5">
        <v>0</v>
      </c>
      <c r="G110" s="5">
        <v>0</v>
      </c>
      <c r="H110" s="5">
        <v>0</v>
      </c>
      <c r="I110" s="5">
        <v>0</v>
      </c>
      <c r="J110" s="5">
        <v>0</v>
      </c>
      <c r="K110" s="5">
        <v>0</v>
      </c>
      <c r="L110" s="5">
        <v>0</v>
      </c>
      <c r="M110" s="5">
        <v>0</v>
      </c>
      <c r="N110" s="5">
        <v>0</v>
      </c>
      <c r="O110" s="5">
        <v>0</v>
      </c>
      <c r="P110" s="5">
        <v>0</v>
      </c>
      <c r="Q110" s="5">
        <v>0</v>
      </c>
      <c r="R110" s="5">
        <v>0</v>
      </c>
      <c r="S110" s="5">
        <v>0</v>
      </c>
      <c r="T110" s="5">
        <v>0</v>
      </c>
      <c r="U110" s="5">
        <v>0</v>
      </c>
      <c r="V110" s="5">
        <v>0</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0</v>
      </c>
      <c r="AN110" s="5">
        <v>0</v>
      </c>
      <c r="AO110" s="5">
        <v>0</v>
      </c>
      <c r="AP110" s="5">
        <v>0</v>
      </c>
      <c r="AQ110" s="5">
        <v>0</v>
      </c>
      <c r="AR110" s="5">
        <v>0</v>
      </c>
      <c r="AS110" s="5">
        <v>0</v>
      </c>
      <c r="AT110" s="5">
        <v>0</v>
      </c>
      <c r="AU110" s="5">
        <v>0</v>
      </c>
      <c r="AV110" s="5">
        <v>0</v>
      </c>
      <c r="AW110" s="5">
        <v>0</v>
      </c>
      <c r="AX110" s="5">
        <v>0</v>
      </c>
      <c r="AY110" s="5">
        <v>0</v>
      </c>
      <c r="AZ110" s="5">
        <v>0</v>
      </c>
      <c r="BA110" s="5">
        <v>0</v>
      </c>
      <c r="BB110" s="5">
        <v>0</v>
      </c>
      <c r="BC110" s="5">
        <v>0</v>
      </c>
      <c r="BD110" s="5">
        <v>0</v>
      </c>
      <c r="BE110" s="5"/>
    </row>
    <row r="111" spans="1:57" x14ac:dyDescent="0.2">
      <c r="A111" s="405" t="s">
        <v>1094</v>
      </c>
      <c r="B111" s="283" t="s">
        <v>1095</v>
      </c>
      <c r="C111" s="5">
        <v>0</v>
      </c>
      <c r="D111" s="5">
        <v>0</v>
      </c>
      <c r="E111" s="5">
        <v>0</v>
      </c>
      <c r="F111" s="5">
        <v>0</v>
      </c>
      <c r="G111" s="5">
        <v>0</v>
      </c>
      <c r="H111" s="5">
        <v>0</v>
      </c>
      <c r="I111" s="5">
        <v>0</v>
      </c>
      <c r="J111" s="5">
        <v>0</v>
      </c>
      <c r="K111" s="5">
        <v>0</v>
      </c>
      <c r="L111" s="5">
        <v>0</v>
      </c>
      <c r="M111" s="5">
        <v>0</v>
      </c>
      <c r="N111" s="5">
        <v>0</v>
      </c>
      <c r="O111" s="5">
        <v>0</v>
      </c>
      <c r="P111" s="5">
        <v>0</v>
      </c>
      <c r="Q111" s="5">
        <v>0</v>
      </c>
      <c r="R111" s="5">
        <v>0</v>
      </c>
      <c r="S111" s="5">
        <v>0</v>
      </c>
      <c r="T111" s="5">
        <v>0</v>
      </c>
      <c r="U111" s="5">
        <v>0</v>
      </c>
      <c r="V111" s="5">
        <v>0</v>
      </c>
      <c r="W111" s="5">
        <v>0</v>
      </c>
      <c r="X111" s="5">
        <v>0</v>
      </c>
      <c r="Y111" s="5">
        <v>0</v>
      </c>
      <c r="Z111" s="5">
        <v>0</v>
      </c>
      <c r="AA111" s="5">
        <v>0</v>
      </c>
      <c r="AB111" s="5">
        <v>0</v>
      </c>
      <c r="AC111" s="5">
        <v>0</v>
      </c>
      <c r="AD111" s="5">
        <v>0</v>
      </c>
      <c r="AE111" s="5">
        <v>0</v>
      </c>
      <c r="AF111" s="5">
        <v>0</v>
      </c>
      <c r="AG111" s="5">
        <v>0</v>
      </c>
      <c r="AH111" s="5">
        <v>0</v>
      </c>
      <c r="AI111" s="5">
        <v>0</v>
      </c>
      <c r="AJ111" s="5">
        <v>0</v>
      </c>
      <c r="AK111" s="5">
        <v>0</v>
      </c>
      <c r="AL111" s="5">
        <v>0</v>
      </c>
      <c r="AM111" s="5">
        <v>0</v>
      </c>
      <c r="AN111" s="5">
        <v>0</v>
      </c>
      <c r="AO111" s="5">
        <v>0</v>
      </c>
      <c r="AP111" s="5">
        <v>0</v>
      </c>
      <c r="AQ111" s="5">
        <v>0</v>
      </c>
      <c r="AR111" s="5">
        <v>0</v>
      </c>
      <c r="AS111" s="5">
        <v>0</v>
      </c>
      <c r="AT111" s="5">
        <v>0</v>
      </c>
      <c r="AU111" s="5">
        <v>0</v>
      </c>
      <c r="AV111" s="5">
        <v>0</v>
      </c>
      <c r="AW111" s="5">
        <v>0</v>
      </c>
      <c r="AX111" s="5">
        <v>0</v>
      </c>
      <c r="AY111" s="5">
        <v>0</v>
      </c>
      <c r="AZ111" s="5">
        <v>0</v>
      </c>
      <c r="BA111" s="5">
        <v>0</v>
      </c>
      <c r="BB111" s="5">
        <v>0</v>
      </c>
      <c r="BC111" s="5">
        <v>0</v>
      </c>
      <c r="BD111" s="5">
        <v>0</v>
      </c>
      <c r="BE111" s="5"/>
    </row>
    <row r="112" spans="1:57" x14ac:dyDescent="0.2">
      <c r="A112" s="405" t="s">
        <v>1096</v>
      </c>
      <c r="B112" s="283" t="s">
        <v>1097</v>
      </c>
      <c r="C112" s="5">
        <v>0</v>
      </c>
      <c r="D112" s="5">
        <v>0</v>
      </c>
      <c r="E112" s="5">
        <v>0</v>
      </c>
      <c r="F112" s="5">
        <v>0</v>
      </c>
      <c r="G112" s="5">
        <v>0</v>
      </c>
      <c r="H112" s="5">
        <v>0</v>
      </c>
      <c r="I112" s="5">
        <v>0</v>
      </c>
      <c r="J112" s="5">
        <v>0</v>
      </c>
      <c r="K112" s="5">
        <v>0</v>
      </c>
      <c r="L112" s="5">
        <v>0</v>
      </c>
      <c r="M112" s="5">
        <v>0</v>
      </c>
      <c r="N112" s="5">
        <v>0</v>
      </c>
      <c r="O112" s="5">
        <v>0</v>
      </c>
      <c r="P112" s="5">
        <v>0</v>
      </c>
      <c r="Q112" s="5">
        <v>0</v>
      </c>
      <c r="R112" s="5">
        <v>0</v>
      </c>
      <c r="S112" s="5">
        <v>0</v>
      </c>
      <c r="T112" s="5">
        <v>0</v>
      </c>
      <c r="U112" s="5">
        <v>0</v>
      </c>
      <c r="V112" s="5">
        <v>0</v>
      </c>
      <c r="W112" s="5">
        <v>0</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s="5">
        <v>0</v>
      </c>
      <c r="BB112" s="5">
        <v>0</v>
      </c>
      <c r="BC112" s="5">
        <v>0</v>
      </c>
      <c r="BD112" s="5">
        <v>0</v>
      </c>
      <c r="BE112" s="5"/>
    </row>
    <row r="113" spans="1:57" x14ac:dyDescent="0.2">
      <c r="A113" s="405" t="s">
        <v>1615</v>
      </c>
      <c r="B113" s="283" t="s">
        <v>1616</v>
      </c>
      <c r="C113" s="5">
        <v>0</v>
      </c>
      <c r="D113" s="5">
        <v>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c r="BB113" s="5">
        <v>0</v>
      </c>
      <c r="BC113" s="5">
        <v>0</v>
      </c>
      <c r="BD113" s="5">
        <v>0</v>
      </c>
      <c r="BE113" s="5"/>
    </row>
    <row r="114" spans="1:57" x14ac:dyDescent="0.2">
      <c r="A114" s="408" t="s">
        <v>1098</v>
      </c>
      <c r="B114" s="283" t="s">
        <v>1099</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0</v>
      </c>
      <c r="BE114" s="5"/>
    </row>
    <row r="115" spans="1:57" x14ac:dyDescent="0.2">
      <c r="A115" s="408" t="s">
        <v>1100</v>
      </c>
      <c r="B115" s="283" t="s">
        <v>1101</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0</v>
      </c>
      <c r="BE115" s="5"/>
    </row>
    <row r="116" spans="1:57" x14ac:dyDescent="0.2">
      <c r="A116" s="405" t="s">
        <v>1102</v>
      </c>
      <c r="B116" s="283" t="s">
        <v>1103</v>
      </c>
      <c r="C116" s="5">
        <v>0</v>
      </c>
      <c r="D116" s="5">
        <v>0</v>
      </c>
      <c r="E116" s="5">
        <v>0</v>
      </c>
      <c r="F116" s="5">
        <v>0</v>
      </c>
      <c r="G116" s="5">
        <v>0</v>
      </c>
      <c r="H116" s="5">
        <v>0</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v>
      </c>
      <c r="AV116" s="5">
        <v>0</v>
      </c>
      <c r="AW116" s="5">
        <v>0</v>
      </c>
      <c r="AX116" s="5">
        <v>0</v>
      </c>
      <c r="AY116" s="5">
        <v>0</v>
      </c>
      <c r="AZ116" s="5">
        <v>0</v>
      </c>
      <c r="BA116" s="5">
        <v>0</v>
      </c>
      <c r="BB116" s="5">
        <v>0</v>
      </c>
      <c r="BC116" s="5">
        <v>0</v>
      </c>
      <c r="BD116" s="5">
        <v>0</v>
      </c>
      <c r="BE116" s="5"/>
    </row>
    <row r="117" spans="1:57" x14ac:dyDescent="0.2">
      <c r="A117" s="408" t="s">
        <v>1104</v>
      </c>
      <c r="B117" s="283" t="s">
        <v>1105</v>
      </c>
      <c r="C117" s="5">
        <v>0</v>
      </c>
      <c r="D117" s="5">
        <v>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c r="AS117" s="5">
        <v>0</v>
      </c>
      <c r="AT117" s="5">
        <v>0</v>
      </c>
      <c r="AU117" s="5">
        <v>0</v>
      </c>
      <c r="AV117" s="5">
        <v>0</v>
      </c>
      <c r="AW117" s="5">
        <v>0</v>
      </c>
      <c r="AX117" s="5">
        <v>0</v>
      </c>
      <c r="AY117" s="5">
        <v>0</v>
      </c>
      <c r="AZ117" s="5">
        <v>0</v>
      </c>
      <c r="BA117" s="5">
        <v>0</v>
      </c>
      <c r="BB117" s="5">
        <v>0</v>
      </c>
      <c r="BC117" s="5">
        <v>0</v>
      </c>
      <c r="BD117" s="5">
        <v>0</v>
      </c>
      <c r="BE117" s="5"/>
    </row>
    <row r="118" spans="1:57" x14ac:dyDescent="0.2">
      <c r="A118" s="402" t="s">
        <v>724</v>
      </c>
      <c r="B118" s="403" t="s">
        <v>725</v>
      </c>
      <c r="C118" s="277">
        <v>0</v>
      </c>
      <c r="D118" s="277">
        <v>0</v>
      </c>
      <c r="E118" s="277">
        <v>0</v>
      </c>
      <c r="F118" s="277">
        <v>0</v>
      </c>
      <c r="G118" s="277">
        <v>0</v>
      </c>
      <c r="H118" s="277">
        <v>0</v>
      </c>
      <c r="I118" s="277">
        <v>0</v>
      </c>
      <c r="J118" s="277">
        <v>0</v>
      </c>
      <c r="K118" s="277">
        <v>0</v>
      </c>
      <c r="L118" s="277">
        <v>0</v>
      </c>
      <c r="M118" s="277">
        <v>0</v>
      </c>
      <c r="N118" s="277">
        <v>0</v>
      </c>
      <c r="O118" s="277">
        <v>0</v>
      </c>
      <c r="P118" s="277">
        <v>0</v>
      </c>
      <c r="Q118" s="277">
        <v>0</v>
      </c>
      <c r="R118" s="277">
        <v>0</v>
      </c>
      <c r="S118" s="277">
        <v>0</v>
      </c>
      <c r="T118" s="277">
        <v>0</v>
      </c>
      <c r="U118" s="277">
        <v>0</v>
      </c>
      <c r="V118" s="277">
        <v>0</v>
      </c>
      <c r="W118" s="277">
        <v>0</v>
      </c>
      <c r="X118" s="277">
        <v>0</v>
      </c>
      <c r="Y118" s="277">
        <v>0</v>
      </c>
      <c r="Z118" s="277">
        <v>0</v>
      </c>
      <c r="AA118" s="277">
        <v>0</v>
      </c>
      <c r="AB118" s="277">
        <v>0</v>
      </c>
      <c r="AC118" s="277">
        <v>0</v>
      </c>
      <c r="AD118" s="277">
        <v>0</v>
      </c>
      <c r="AE118" s="277">
        <v>0</v>
      </c>
      <c r="AF118" s="277">
        <v>0</v>
      </c>
      <c r="AG118" s="277">
        <v>0</v>
      </c>
      <c r="AH118" s="277">
        <v>0</v>
      </c>
      <c r="AI118" s="277">
        <v>0</v>
      </c>
      <c r="AJ118" s="277">
        <v>0</v>
      </c>
      <c r="AK118" s="277">
        <v>0</v>
      </c>
      <c r="AL118" s="277">
        <v>0</v>
      </c>
      <c r="AM118" s="277">
        <v>0</v>
      </c>
      <c r="AN118" s="277">
        <v>0</v>
      </c>
      <c r="AO118" s="277">
        <v>0</v>
      </c>
      <c r="AP118" s="277">
        <v>0</v>
      </c>
      <c r="AQ118" s="277">
        <v>0</v>
      </c>
      <c r="AR118" s="277">
        <v>0</v>
      </c>
      <c r="AS118" s="277">
        <v>0</v>
      </c>
      <c r="AT118" s="277">
        <v>0</v>
      </c>
      <c r="AU118" s="277">
        <v>0</v>
      </c>
      <c r="AV118" s="277">
        <v>0</v>
      </c>
      <c r="AW118" s="277">
        <v>0</v>
      </c>
      <c r="AX118" s="277">
        <v>0</v>
      </c>
      <c r="AY118" s="277">
        <v>0</v>
      </c>
      <c r="AZ118" s="277">
        <v>0</v>
      </c>
      <c r="BA118" s="277">
        <v>0</v>
      </c>
      <c r="BB118" s="277">
        <v>0</v>
      </c>
      <c r="BC118" s="277">
        <v>0</v>
      </c>
      <c r="BD118" s="277">
        <v>0</v>
      </c>
      <c r="BE118" s="277"/>
    </row>
    <row r="119" spans="1:57" x14ac:dyDescent="0.2">
      <c r="A119" s="408" t="s">
        <v>1106</v>
      </c>
      <c r="B119" s="283" t="s">
        <v>0</v>
      </c>
      <c r="C119" s="5">
        <v>0</v>
      </c>
      <c r="D119" s="5">
        <v>0</v>
      </c>
      <c r="E119" s="5">
        <v>0</v>
      </c>
      <c r="F119" s="5">
        <v>0</v>
      </c>
      <c r="G119" s="5">
        <v>0</v>
      </c>
      <c r="H119" s="5">
        <v>0</v>
      </c>
      <c r="I119" s="5">
        <v>0</v>
      </c>
      <c r="J119" s="5">
        <v>0</v>
      </c>
      <c r="K119" s="5">
        <v>0</v>
      </c>
      <c r="L119" s="5">
        <v>0</v>
      </c>
      <c r="M119" s="5">
        <v>0</v>
      </c>
      <c r="N119" s="5">
        <v>0</v>
      </c>
      <c r="O119" s="5">
        <v>0</v>
      </c>
      <c r="P119" s="5">
        <v>0</v>
      </c>
      <c r="Q119" s="5">
        <v>0</v>
      </c>
      <c r="R119" s="5">
        <v>0</v>
      </c>
      <c r="S119" s="5">
        <v>0</v>
      </c>
      <c r="T119" s="5">
        <v>0</v>
      </c>
      <c r="U119" s="5">
        <v>0</v>
      </c>
      <c r="V119" s="5">
        <v>0</v>
      </c>
      <c r="W119" s="5">
        <v>0</v>
      </c>
      <c r="X119" s="5">
        <v>0</v>
      </c>
      <c r="Y119" s="5">
        <v>0</v>
      </c>
      <c r="Z119" s="5">
        <v>0</v>
      </c>
      <c r="AA119" s="5">
        <v>0</v>
      </c>
      <c r="AB119" s="5">
        <v>0</v>
      </c>
      <c r="AC119" s="5">
        <v>0</v>
      </c>
      <c r="AD119" s="5">
        <v>0</v>
      </c>
      <c r="AE119" s="5">
        <v>0</v>
      </c>
      <c r="AF119" s="5">
        <v>0</v>
      </c>
      <c r="AG119" s="5">
        <v>0</v>
      </c>
      <c r="AH119" s="5">
        <v>0</v>
      </c>
      <c r="AI119" s="5">
        <v>0</v>
      </c>
      <c r="AJ119" s="5">
        <v>0</v>
      </c>
      <c r="AK119" s="5">
        <v>0</v>
      </c>
      <c r="AL119" s="5">
        <v>0</v>
      </c>
      <c r="AM119" s="5">
        <v>0</v>
      </c>
      <c r="AN119" s="5">
        <v>0</v>
      </c>
      <c r="AO119" s="5">
        <v>0</v>
      </c>
      <c r="AP119" s="5">
        <v>0</v>
      </c>
      <c r="AQ119" s="5">
        <v>0</v>
      </c>
      <c r="AR119" s="5">
        <v>0</v>
      </c>
      <c r="AS119" s="5">
        <v>0</v>
      </c>
      <c r="AT119" s="5">
        <v>0</v>
      </c>
      <c r="AU119" s="5">
        <v>0</v>
      </c>
      <c r="AV119" s="5">
        <v>0</v>
      </c>
      <c r="AW119" s="5">
        <v>0</v>
      </c>
      <c r="AX119" s="5">
        <v>0</v>
      </c>
      <c r="AY119" s="5">
        <v>0</v>
      </c>
      <c r="AZ119" s="5">
        <v>0</v>
      </c>
      <c r="BA119" s="5">
        <v>0</v>
      </c>
      <c r="BB119" s="5">
        <v>0</v>
      </c>
      <c r="BC119" s="5">
        <v>0</v>
      </c>
      <c r="BD119" s="5">
        <v>0</v>
      </c>
      <c r="BE119" s="5"/>
    </row>
    <row r="120" spans="1:57" x14ac:dyDescent="0.2">
      <c r="A120" s="405" t="s">
        <v>1</v>
      </c>
      <c r="B120" s="283" t="s">
        <v>2</v>
      </c>
      <c r="C120" s="5">
        <v>0</v>
      </c>
      <c r="D120" s="5">
        <v>0</v>
      </c>
      <c r="E120" s="5">
        <v>0</v>
      </c>
      <c r="F120" s="5">
        <v>0</v>
      </c>
      <c r="G120" s="5">
        <v>0</v>
      </c>
      <c r="H120" s="5">
        <v>0</v>
      </c>
      <c r="I120" s="5">
        <v>0</v>
      </c>
      <c r="J120" s="5">
        <v>0</v>
      </c>
      <c r="K120" s="5">
        <v>0</v>
      </c>
      <c r="L120" s="5">
        <v>0</v>
      </c>
      <c r="M120" s="5">
        <v>0</v>
      </c>
      <c r="N120" s="5">
        <v>0</v>
      </c>
      <c r="O120" s="5">
        <v>0</v>
      </c>
      <c r="P120" s="5">
        <v>0</v>
      </c>
      <c r="Q120" s="5">
        <v>0</v>
      </c>
      <c r="R120" s="5">
        <v>0</v>
      </c>
      <c r="S120" s="5">
        <v>0</v>
      </c>
      <c r="T120" s="5">
        <v>0</v>
      </c>
      <c r="U120" s="5">
        <v>0</v>
      </c>
      <c r="V120" s="5">
        <v>0</v>
      </c>
      <c r="W120" s="5">
        <v>0</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v>
      </c>
      <c r="AW120" s="5">
        <v>0</v>
      </c>
      <c r="AX120" s="5">
        <v>0</v>
      </c>
      <c r="AY120" s="5">
        <v>0</v>
      </c>
      <c r="AZ120" s="5">
        <v>0</v>
      </c>
      <c r="BA120" s="5">
        <v>0</v>
      </c>
      <c r="BB120" s="5">
        <v>0</v>
      </c>
      <c r="BC120" s="5">
        <v>0</v>
      </c>
      <c r="BD120" s="5">
        <v>0</v>
      </c>
      <c r="BE120" s="5"/>
    </row>
    <row r="121" spans="1:57" x14ac:dyDescent="0.2">
      <c r="A121" s="405" t="s">
        <v>1042</v>
      </c>
      <c r="B121" s="283" t="s">
        <v>3</v>
      </c>
      <c r="C121" s="5">
        <v>0</v>
      </c>
      <c r="D121" s="5">
        <v>0</v>
      </c>
      <c r="E121" s="5">
        <v>0</v>
      </c>
      <c r="F121" s="5">
        <v>0</v>
      </c>
      <c r="G121" s="5">
        <v>0</v>
      </c>
      <c r="H121" s="5">
        <v>0</v>
      </c>
      <c r="I121" s="5">
        <v>0</v>
      </c>
      <c r="J121" s="5">
        <v>0</v>
      </c>
      <c r="K121" s="5">
        <v>0</v>
      </c>
      <c r="L121" s="5">
        <v>0</v>
      </c>
      <c r="M121" s="5">
        <v>0</v>
      </c>
      <c r="N121" s="5">
        <v>0</v>
      </c>
      <c r="O121" s="5">
        <v>0</v>
      </c>
      <c r="P121" s="5">
        <v>0</v>
      </c>
      <c r="Q121" s="5">
        <v>0</v>
      </c>
      <c r="R121" s="5">
        <v>0</v>
      </c>
      <c r="S121" s="5">
        <v>0</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v>
      </c>
      <c r="AV121" s="5">
        <v>0</v>
      </c>
      <c r="AW121" s="5">
        <v>0</v>
      </c>
      <c r="AX121" s="5">
        <v>0</v>
      </c>
      <c r="AY121" s="5">
        <v>0</v>
      </c>
      <c r="AZ121" s="5">
        <v>0</v>
      </c>
      <c r="BA121" s="5">
        <v>0</v>
      </c>
      <c r="BB121" s="5">
        <v>0</v>
      </c>
      <c r="BC121" s="5">
        <v>0</v>
      </c>
      <c r="BD121" s="5">
        <v>0</v>
      </c>
      <c r="BE121" s="5"/>
    </row>
    <row r="122" spans="1:57" x14ac:dyDescent="0.2">
      <c r="A122" s="408" t="s">
        <v>4</v>
      </c>
      <c r="B122" s="283" t="s">
        <v>5</v>
      </c>
      <c r="C122" s="5">
        <v>0</v>
      </c>
      <c r="D122" s="5">
        <v>0</v>
      </c>
      <c r="E122" s="5">
        <v>0</v>
      </c>
      <c r="F122" s="5">
        <v>0</v>
      </c>
      <c r="G122" s="5">
        <v>0</v>
      </c>
      <c r="H122" s="5">
        <v>0</v>
      </c>
      <c r="I122" s="5">
        <v>0</v>
      </c>
      <c r="J122" s="5">
        <v>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v>0</v>
      </c>
      <c r="BA122" s="5">
        <v>0</v>
      </c>
      <c r="BB122" s="5">
        <v>0</v>
      </c>
      <c r="BC122" s="5">
        <v>0</v>
      </c>
      <c r="BD122" s="5">
        <v>0</v>
      </c>
      <c r="BE122" s="5"/>
    </row>
    <row r="123" spans="1:57" x14ac:dyDescent="0.2">
      <c r="A123" s="408" t="s">
        <v>6</v>
      </c>
      <c r="B123" s="283" t="s">
        <v>7</v>
      </c>
      <c r="C123" s="5">
        <v>0</v>
      </c>
      <c r="D123" s="5">
        <v>0</v>
      </c>
      <c r="E123" s="5">
        <v>0</v>
      </c>
      <c r="F123" s="5">
        <v>0</v>
      </c>
      <c r="G123" s="5">
        <v>0</v>
      </c>
      <c r="H123" s="5">
        <v>0</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c r="BB123" s="5">
        <v>0</v>
      </c>
      <c r="BC123" s="5">
        <v>0</v>
      </c>
      <c r="BD123" s="5">
        <v>0</v>
      </c>
      <c r="BE123" s="5"/>
    </row>
    <row r="124" spans="1:57" x14ac:dyDescent="0.2">
      <c r="A124" s="408" t="s">
        <v>8</v>
      </c>
      <c r="B124" s="283" t="s">
        <v>9</v>
      </c>
      <c r="C124" s="5">
        <v>0</v>
      </c>
      <c r="D124" s="5">
        <v>0</v>
      </c>
      <c r="E124" s="5">
        <v>0</v>
      </c>
      <c r="F124" s="5">
        <v>0</v>
      </c>
      <c r="G124" s="5">
        <v>0</v>
      </c>
      <c r="H124" s="5">
        <v>0</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v>0</v>
      </c>
      <c r="BA124" s="5">
        <v>0</v>
      </c>
      <c r="BB124" s="5">
        <v>0</v>
      </c>
      <c r="BC124" s="5">
        <v>0</v>
      </c>
      <c r="BD124" s="5">
        <v>0</v>
      </c>
      <c r="BE124" s="5"/>
    </row>
    <row r="125" spans="1:57" x14ac:dyDescent="0.2">
      <c r="A125" s="408" t="s">
        <v>10</v>
      </c>
      <c r="B125" s="283" t="s">
        <v>11</v>
      </c>
      <c r="C125" s="5">
        <v>0</v>
      </c>
      <c r="D125" s="5">
        <v>0</v>
      </c>
      <c r="E125" s="5">
        <v>0</v>
      </c>
      <c r="F125" s="5">
        <v>0</v>
      </c>
      <c r="G125" s="5">
        <v>0</v>
      </c>
      <c r="H125" s="5">
        <v>0</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5">
        <v>0</v>
      </c>
      <c r="AX125" s="5">
        <v>0</v>
      </c>
      <c r="AY125" s="5">
        <v>0</v>
      </c>
      <c r="AZ125" s="5">
        <v>0</v>
      </c>
      <c r="BA125" s="5">
        <v>0</v>
      </c>
      <c r="BB125" s="5">
        <v>0</v>
      </c>
      <c r="BC125" s="5">
        <v>0</v>
      </c>
      <c r="BD125" s="5">
        <v>0</v>
      </c>
      <c r="BE125" s="5"/>
    </row>
    <row r="126" spans="1:57" x14ac:dyDescent="0.2">
      <c r="A126" s="408" t="s">
        <v>16</v>
      </c>
      <c r="B126" s="283" t="s">
        <v>17</v>
      </c>
      <c r="C126" s="5">
        <v>0</v>
      </c>
      <c r="D126" s="5">
        <v>0</v>
      </c>
      <c r="E126" s="5">
        <v>0</v>
      </c>
      <c r="F126" s="5">
        <v>0</v>
      </c>
      <c r="G126" s="5">
        <v>0</v>
      </c>
      <c r="H126" s="5">
        <v>0</v>
      </c>
      <c r="I126" s="5">
        <v>0</v>
      </c>
      <c r="J126" s="5">
        <v>0</v>
      </c>
      <c r="K126" s="5">
        <v>0</v>
      </c>
      <c r="L126" s="5">
        <v>0</v>
      </c>
      <c r="M126" s="5">
        <v>0</v>
      </c>
      <c r="N126" s="5">
        <v>0</v>
      </c>
      <c r="O126" s="5">
        <v>0</v>
      </c>
      <c r="P126" s="5">
        <v>0</v>
      </c>
      <c r="Q126" s="5">
        <v>0</v>
      </c>
      <c r="R126" s="5">
        <v>0</v>
      </c>
      <c r="S126" s="5">
        <v>0</v>
      </c>
      <c r="T126" s="5">
        <v>0</v>
      </c>
      <c r="U126" s="5">
        <v>0</v>
      </c>
      <c r="V126" s="5">
        <v>0</v>
      </c>
      <c r="W126" s="5">
        <v>0</v>
      </c>
      <c r="X126" s="5">
        <v>0</v>
      </c>
      <c r="Y126" s="5">
        <v>0</v>
      </c>
      <c r="Z126" s="5">
        <v>0</v>
      </c>
      <c r="AA126" s="5">
        <v>0</v>
      </c>
      <c r="AB126" s="5">
        <v>0</v>
      </c>
      <c r="AC126" s="5">
        <v>0</v>
      </c>
      <c r="AD126" s="5">
        <v>0</v>
      </c>
      <c r="AE126" s="5">
        <v>0</v>
      </c>
      <c r="AF126" s="5">
        <v>0</v>
      </c>
      <c r="AG126" s="5">
        <v>0</v>
      </c>
      <c r="AH126" s="5">
        <v>0</v>
      </c>
      <c r="AI126" s="5">
        <v>0</v>
      </c>
      <c r="AJ126" s="5">
        <v>0</v>
      </c>
      <c r="AK126" s="5">
        <v>0</v>
      </c>
      <c r="AL126" s="5">
        <v>0</v>
      </c>
      <c r="AM126" s="5">
        <v>0</v>
      </c>
      <c r="AN126" s="5">
        <v>0</v>
      </c>
      <c r="AO126" s="5">
        <v>0</v>
      </c>
      <c r="AP126" s="5">
        <v>0</v>
      </c>
      <c r="AQ126" s="5">
        <v>0</v>
      </c>
      <c r="AR126" s="5">
        <v>0</v>
      </c>
      <c r="AS126" s="5">
        <v>0</v>
      </c>
      <c r="AT126" s="5">
        <v>0</v>
      </c>
      <c r="AU126" s="5">
        <v>0</v>
      </c>
      <c r="AV126" s="5">
        <v>0</v>
      </c>
      <c r="AW126" s="5">
        <v>0</v>
      </c>
      <c r="AX126" s="5">
        <v>0</v>
      </c>
      <c r="AY126" s="5">
        <v>0</v>
      </c>
      <c r="AZ126" s="5">
        <v>0</v>
      </c>
      <c r="BA126" s="5">
        <v>0</v>
      </c>
      <c r="BB126" s="5">
        <v>0</v>
      </c>
      <c r="BC126" s="5">
        <v>0</v>
      </c>
      <c r="BD126" s="5">
        <v>0</v>
      </c>
      <c r="BE126" s="5"/>
    </row>
    <row r="127" spans="1:57" x14ac:dyDescent="0.2">
      <c r="A127" s="413" t="s">
        <v>18</v>
      </c>
      <c r="B127" s="283" t="s">
        <v>19</v>
      </c>
      <c r="C127" s="5">
        <v>0</v>
      </c>
      <c r="D127" s="5">
        <v>0</v>
      </c>
      <c r="E127" s="5">
        <v>0</v>
      </c>
      <c r="F127" s="5">
        <v>0</v>
      </c>
      <c r="G127" s="5">
        <v>0</v>
      </c>
      <c r="H127" s="5">
        <v>0</v>
      </c>
      <c r="I127" s="5">
        <v>0</v>
      </c>
      <c r="J127" s="5">
        <v>0</v>
      </c>
      <c r="K127" s="5">
        <v>0</v>
      </c>
      <c r="L127" s="5">
        <v>0</v>
      </c>
      <c r="M127" s="5">
        <v>0</v>
      </c>
      <c r="N127" s="5">
        <v>0</v>
      </c>
      <c r="O127" s="5">
        <v>0</v>
      </c>
      <c r="P127" s="5">
        <v>0</v>
      </c>
      <c r="Q127" s="5">
        <v>0</v>
      </c>
      <c r="R127" s="5">
        <v>0</v>
      </c>
      <c r="S127" s="5">
        <v>0</v>
      </c>
      <c r="T127" s="5">
        <v>0</v>
      </c>
      <c r="U127" s="5">
        <v>0</v>
      </c>
      <c r="V127" s="5">
        <v>0</v>
      </c>
      <c r="W127" s="5">
        <v>0</v>
      </c>
      <c r="X127" s="5">
        <v>0</v>
      </c>
      <c r="Y127" s="5">
        <v>0</v>
      </c>
      <c r="Z127" s="5">
        <v>0</v>
      </c>
      <c r="AA127" s="5">
        <v>0</v>
      </c>
      <c r="AB127" s="5">
        <v>0</v>
      </c>
      <c r="AC127" s="5">
        <v>0</v>
      </c>
      <c r="AD127" s="5">
        <v>0</v>
      </c>
      <c r="AE127" s="5">
        <v>0</v>
      </c>
      <c r="AF127" s="5">
        <v>0</v>
      </c>
      <c r="AG127" s="5">
        <v>0</v>
      </c>
      <c r="AH127" s="5">
        <v>0</v>
      </c>
      <c r="AI127" s="5">
        <v>0</v>
      </c>
      <c r="AJ127" s="5">
        <v>0</v>
      </c>
      <c r="AK127" s="5">
        <v>0</v>
      </c>
      <c r="AL127" s="5">
        <v>0</v>
      </c>
      <c r="AM127" s="5">
        <v>0</v>
      </c>
      <c r="AN127" s="5">
        <v>0</v>
      </c>
      <c r="AO127" s="5">
        <v>0</v>
      </c>
      <c r="AP127" s="5">
        <v>0</v>
      </c>
      <c r="AQ127" s="5">
        <v>0</v>
      </c>
      <c r="AR127" s="5">
        <v>0</v>
      </c>
      <c r="AS127" s="5">
        <v>0</v>
      </c>
      <c r="AT127" s="5">
        <v>0</v>
      </c>
      <c r="AU127" s="5">
        <v>0</v>
      </c>
      <c r="AV127" s="5">
        <v>0</v>
      </c>
      <c r="AW127" s="5">
        <v>0</v>
      </c>
      <c r="AX127" s="5">
        <v>0</v>
      </c>
      <c r="AY127" s="5">
        <v>0</v>
      </c>
      <c r="AZ127" s="5">
        <v>0</v>
      </c>
      <c r="BA127" s="5">
        <v>0</v>
      </c>
      <c r="BB127" s="5">
        <v>0</v>
      </c>
      <c r="BC127" s="5">
        <v>0</v>
      </c>
      <c r="BD127" s="5">
        <v>0</v>
      </c>
      <c r="BE127" s="5"/>
    </row>
    <row r="128" spans="1:57" x14ac:dyDescent="0.2">
      <c r="A128" s="413" t="s">
        <v>20</v>
      </c>
      <c r="B128" s="283" t="s">
        <v>21</v>
      </c>
      <c r="C128" s="5">
        <v>0</v>
      </c>
      <c r="D128" s="5">
        <v>0</v>
      </c>
      <c r="E128" s="5">
        <v>0</v>
      </c>
      <c r="F128" s="5">
        <v>0</v>
      </c>
      <c r="G128" s="5">
        <v>0</v>
      </c>
      <c r="H128" s="5">
        <v>0</v>
      </c>
      <c r="I128" s="5">
        <v>0</v>
      </c>
      <c r="J128" s="5">
        <v>0</v>
      </c>
      <c r="K128" s="5">
        <v>0</v>
      </c>
      <c r="L128" s="5">
        <v>0</v>
      </c>
      <c r="M128" s="5">
        <v>0</v>
      </c>
      <c r="N128" s="5">
        <v>0</v>
      </c>
      <c r="O128" s="5">
        <v>0</v>
      </c>
      <c r="P128" s="5">
        <v>0</v>
      </c>
      <c r="Q128" s="5">
        <v>0</v>
      </c>
      <c r="R128" s="5">
        <v>0</v>
      </c>
      <c r="S128" s="5">
        <v>0</v>
      </c>
      <c r="T128" s="5">
        <v>0</v>
      </c>
      <c r="U128" s="5">
        <v>0</v>
      </c>
      <c r="V128" s="5">
        <v>0</v>
      </c>
      <c r="W128" s="5">
        <v>0</v>
      </c>
      <c r="X128" s="5">
        <v>0</v>
      </c>
      <c r="Y128" s="5">
        <v>0</v>
      </c>
      <c r="Z128" s="5">
        <v>0</v>
      </c>
      <c r="AA128" s="5">
        <v>0</v>
      </c>
      <c r="AB128" s="5">
        <v>0</v>
      </c>
      <c r="AC128" s="5">
        <v>0</v>
      </c>
      <c r="AD128" s="5">
        <v>0</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0</v>
      </c>
      <c r="AU128" s="5">
        <v>0</v>
      </c>
      <c r="AV128" s="5">
        <v>0</v>
      </c>
      <c r="AW128" s="5">
        <v>0</v>
      </c>
      <c r="AX128" s="5">
        <v>0</v>
      </c>
      <c r="AY128" s="5">
        <v>0</v>
      </c>
      <c r="AZ128" s="5">
        <v>0</v>
      </c>
      <c r="BA128" s="5">
        <v>0</v>
      </c>
      <c r="BB128" s="5">
        <v>0</v>
      </c>
      <c r="BC128" s="5">
        <v>0</v>
      </c>
      <c r="BD128" s="5">
        <v>0</v>
      </c>
      <c r="BE128" s="5"/>
    </row>
    <row r="129" spans="1:57" x14ac:dyDescent="0.2">
      <c r="A129" s="413" t="s">
        <v>22</v>
      </c>
      <c r="B129" s="283" t="s">
        <v>23</v>
      </c>
      <c r="C129" s="5">
        <v>0</v>
      </c>
      <c r="D129" s="5">
        <v>0</v>
      </c>
      <c r="E129" s="5">
        <v>0</v>
      </c>
      <c r="F129" s="5">
        <v>0</v>
      </c>
      <c r="G129" s="5">
        <v>0</v>
      </c>
      <c r="H129" s="5">
        <v>0</v>
      </c>
      <c r="I129" s="5">
        <v>0</v>
      </c>
      <c r="J129" s="5">
        <v>0</v>
      </c>
      <c r="K129" s="5">
        <v>0</v>
      </c>
      <c r="L129" s="5">
        <v>0</v>
      </c>
      <c r="M129" s="5">
        <v>0</v>
      </c>
      <c r="N129" s="5">
        <v>0</v>
      </c>
      <c r="O129" s="5">
        <v>0</v>
      </c>
      <c r="P129" s="5">
        <v>0</v>
      </c>
      <c r="Q129" s="5">
        <v>0</v>
      </c>
      <c r="R129" s="5">
        <v>0</v>
      </c>
      <c r="S129" s="5">
        <v>0</v>
      </c>
      <c r="T129" s="5">
        <v>0</v>
      </c>
      <c r="U129" s="5">
        <v>0</v>
      </c>
      <c r="V129" s="5">
        <v>0</v>
      </c>
      <c r="W129" s="5">
        <v>0</v>
      </c>
      <c r="X129" s="5">
        <v>0</v>
      </c>
      <c r="Y129" s="5">
        <v>0</v>
      </c>
      <c r="Z129" s="5">
        <v>0</v>
      </c>
      <c r="AA129" s="5">
        <v>0</v>
      </c>
      <c r="AB129" s="5">
        <v>0</v>
      </c>
      <c r="AC129" s="5">
        <v>0</v>
      </c>
      <c r="AD129" s="5">
        <v>0</v>
      </c>
      <c r="AE129" s="5">
        <v>0</v>
      </c>
      <c r="AF129" s="5">
        <v>0</v>
      </c>
      <c r="AG129" s="5">
        <v>0</v>
      </c>
      <c r="AH129" s="5">
        <v>0</v>
      </c>
      <c r="AI129" s="5">
        <v>0</v>
      </c>
      <c r="AJ129" s="5">
        <v>0</v>
      </c>
      <c r="AK129" s="5">
        <v>0</v>
      </c>
      <c r="AL129" s="5">
        <v>0</v>
      </c>
      <c r="AM129" s="5">
        <v>0</v>
      </c>
      <c r="AN129" s="5">
        <v>0</v>
      </c>
      <c r="AO129" s="5">
        <v>0</v>
      </c>
      <c r="AP129" s="5">
        <v>0</v>
      </c>
      <c r="AQ129" s="5">
        <v>0</v>
      </c>
      <c r="AR129" s="5">
        <v>0</v>
      </c>
      <c r="AS129" s="5">
        <v>0</v>
      </c>
      <c r="AT129" s="5">
        <v>0</v>
      </c>
      <c r="AU129" s="5">
        <v>0</v>
      </c>
      <c r="AV129" s="5">
        <v>0</v>
      </c>
      <c r="AW129" s="5">
        <v>0</v>
      </c>
      <c r="AX129" s="5">
        <v>0</v>
      </c>
      <c r="AY129" s="5">
        <v>0</v>
      </c>
      <c r="AZ129" s="5">
        <v>0</v>
      </c>
      <c r="BA129" s="5">
        <v>0</v>
      </c>
      <c r="BB129" s="5">
        <v>0</v>
      </c>
      <c r="BC129" s="5">
        <v>0</v>
      </c>
      <c r="BD129" s="5">
        <v>0</v>
      </c>
      <c r="BE129" s="5"/>
    </row>
    <row r="130" spans="1:57" x14ac:dyDescent="0.2">
      <c r="A130" s="413" t="s">
        <v>31</v>
      </c>
      <c r="B130" s="283" t="s">
        <v>32</v>
      </c>
      <c r="C130" s="5">
        <v>0</v>
      </c>
      <c r="D130" s="5">
        <v>0</v>
      </c>
      <c r="E130" s="5">
        <v>0</v>
      </c>
      <c r="F130" s="5">
        <v>0</v>
      </c>
      <c r="G130" s="5">
        <v>0</v>
      </c>
      <c r="H130" s="5">
        <v>0</v>
      </c>
      <c r="I130" s="5">
        <v>0</v>
      </c>
      <c r="J130" s="5">
        <v>0</v>
      </c>
      <c r="K130" s="5">
        <v>0</v>
      </c>
      <c r="L130" s="5">
        <v>0</v>
      </c>
      <c r="M130" s="5">
        <v>0</v>
      </c>
      <c r="N130" s="5">
        <v>0</v>
      </c>
      <c r="O130" s="5">
        <v>0</v>
      </c>
      <c r="P130" s="5">
        <v>0</v>
      </c>
      <c r="Q130" s="5">
        <v>0</v>
      </c>
      <c r="R130" s="5">
        <v>0</v>
      </c>
      <c r="S130" s="5">
        <v>0</v>
      </c>
      <c r="T130" s="5">
        <v>0</v>
      </c>
      <c r="U130" s="5">
        <v>0</v>
      </c>
      <c r="V130" s="5">
        <v>0</v>
      </c>
      <c r="W130" s="5">
        <v>0</v>
      </c>
      <c r="X130" s="5">
        <v>0</v>
      </c>
      <c r="Y130" s="5">
        <v>0</v>
      </c>
      <c r="Z130" s="5">
        <v>0</v>
      </c>
      <c r="AA130" s="5">
        <v>0</v>
      </c>
      <c r="AB130" s="5">
        <v>0</v>
      </c>
      <c r="AC130" s="5">
        <v>0</v>
      </c>
      <c r="AD130" s="5">
        <v>0</v>
      </c>
      <c r="AE130" s="5">
        <v>0</v>
      </c>
      <c r="AF130" s="5">
        <v>0</v>
      </c>
      <c r="AG130" s="5">
        <v>0</v>
      </c>
      <c r="AH130" s="5">
        <v>0</v>
      </c>
      <c r="AI130" s="5">
        <v>0</v>
      </c>
      <c r="AJ130" s="5">
        <v>0</v>
      </c>
      <c r="AK130" s="5">
        <v>0</v>
      </c>
      <c r="AL130" s="5">
        <v>0</v>
      </c>
      <c r="AM130" s="5">
        <v>0</v>
      </c>
      <c r="AN130" s="5">
        <v>0</v>
      </c>
      <c r="AO130" s="5">
        <v>0</v>
      </c>
      <c r="AP130" s="5">
        <v>0</v>
      </c>
      <c r="AQ130" s="5">
        <v>0</v>
      </c>
      <c r="AR130" s="5">
        <v>0</v>
      </c>
      <c r="AS130" s="5">
        <v>0</v>
      </c>
      <c r="AT130" s="5">
        <v>0</v>
      </c>
      <c r="AU130" s="5">
        <v>0</v>
      </c>
      <c r="AV130" s="5">
        <v>0</v>
      </c>
      <c r="AW130" s="5">
        <v>0</v>
      </c>
      <c r="AX130" s="5">
        <v>0</v>
      </c>
      <c r="AY130" s="5">
        <v>0</v>
      </c>
      <c r="AZ130" s="5">
        <v>0</v>
      </c>
      <c r="BA130" s="5">
        <v>0</v>
      </c>
      <c r="BB130" s="5">
        <v>0</v>
      </c>
      <c r="BC130" s="5">
        <v>0</v>
      </c>
      <c r="BD130" s="5">
        <v>0</v>
      </c>
      <c r="BE130" s="5"/>
    </row>
    <row r="131" spans="1:57" x14ac:dyDescent="0.2">
      <c r="A131" s="413" t="s">
        <v>33</v>
      </c>
      <c r="B131" s="283" t="s">
        <v>34</v>
      </c>
      <c r="C131" s="5">
        <v>0</v>
      </c>
      <c r="D131" s="5">
        <v>0</v>
      </c>
      <c r="E131" s="5">
        <v>0</v>
      </c>
      <c r="F131" s="5">
        <v>0</v>
      </c>
      <c r="G131" s="5">
        <v>0</v>
      </c>
      <c r="H131" s="5">
        <v>0</v>
      </c>
      <c r="I131" s="5">
        <v>0</v>
      </c>
      <c r="J131" s="5">
        <v>0</v>
      </c>
      <c r="K131" s="5">
        <v>0</v>
      </c>
      <c r="L131" s="5">
        <v>0</v>
      </c>
      <c r="M131" s="5">
        <v>0</v>
      </c>
      <c r="N131" s="5">
        <v>0</v>
      </c>
      <c r="O131" s="5">
        <v>0</v>
      </c>
      <c r="P131" s="5">
        <v>0</v>
      </c>
      <c r="Q131" s="5">
        <v>0</v>
      </c>
      <c r="R131" s="5">
        <v>0</v>
      </c>
      <c r="S131" s="5">
        <v>0</v>
      </c>
      <c r="T131" s="5">
        <v>0</v>
      </c>
      <c r="U131" s="5">
        <v>0</v>
      </c>
      <c r="V131" s="5">
        <v>0</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v>
      </c>
      <c r="AV131" s="5">
        <v>0</v>
      </c>
      <c r="AW131" s="5">
        <v>0</v>
      </c>
      <c r="AX131" s="5">
        <v>0</v>
      </c>
      <c r="AY131" s="5">
        <v>0</v>
      </c>
      <c r="AZ131" s="5">
        <v>0</v>
      </c>
      <c r="BA131" s="5">
        <v>0</v>
      </c>
      <c r="BB131" s="5">
        <v>0</v>
      </c>
      <c r="BC131" s="5">
        <v>0</v>
      </c>
      <c r="BD131" s="5">
        <v>0</v>
      </c>
      <c r="BE131" s="5"/>
    </row>
    <row r="132" spans="1:57" x14ac:dyDescent="0.2">
      <c r="A132" s="413" t="s">
        <v>35</v>
      </c>
      <c r="B132" s="283" t="s">
        <v>36</v>
      </c>
      <c r="C132" s="5">
        <v>0</v>
      </c>
      <c r="D132" s="5">
        <v>0</v>
      </c>
      <c r="E132" s="5">
        <v>0</v>
      </c>
      <c r="F132" s="5">
        <v>0</v>
      </c>
      <c r="G132" s="5">
        <v>0</v>
      </c>
      <c r="H132" s="5">
        <v>0</v>
      </c>
      <c r="I132" s="5">
        <v>0</v>
      </c>
      <c r="J132" s="5">
        <v>0</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v>
      </c>
      <c r="AF132" s="5">
        <v>0</v>
      </c>
      <c r="AG132" s="5">
        <v>0</v>
      </c>
      <c r="AH132" s="5">
        <v>0</v>
      </c>
      <c r="AI132" s="5">
        <v>0</v>
      </c>
      <c r="AJ132" s="5">
        <v>0</v>
      </c>
      <c r="AK132" s="5">
        <v>0</v>
      </c>
      <c r="AL132" s="5">
        <v>0</v>
      </c>
      <c r="AM132" s="5">
        <v>0</v>
      </c>
      <c r="AN132" s="5">
        <v>0</v>
      </c>
      <c r="AO132" s="5">
        <v>0</v>
      </c>
      <c r="AP132" s="5">
        <v>0</v>
      </c>
      <c r="AQ132" s="5">
        <v>0</v>
      </c>
      <c r="AR132" s="5">
        <v>0</v>
      </c>
      <c r="AS132" s="5">
        <v>0</v>
      </c>
      <c r="AT132" s="5">
        <v>0</v>
      </c>
      <c r="AU132" s="5">
        <v>0</v>
      </c>
      <c r="AV132" s="5">
        <v>0</v>
      </c>
      <c r="AW132" s="5">
        <v>0</v>
      </c>
      <c r="AX132" s="5">
        <v>0</v>
      </c>
      <c r="AY132" s="5">
        <v>0</v>
      </c>
      <c r="AZ132" s="5">
        <v>0</v>
      </c>
      <c r="BA132" s="5">
        <v>0</v>
      </c>
      <c r="BB132" s="5">
        <v>0</v>
      </c>
      <c r="BC132" s="5">
        <v>0</v>
      </c>
      <c r="BD132" s="5">
        <v>0</v>
      </c>
      <c r="BE132" s="5"/>
    </row>
    <row r="133" spans="1:57" x14ac:dyDescent="0.2">
      <c r="A133" s="198" t="s">
        <v>726</v>
      </c>
      <c r="B133" s="390" t="s">
        <v>727</v>
      </c>
      <c r="C133" s="219">
        <v>0</v>
      </c>
      <c r="D133" s="219">
        <v>0</v>
      </c>
      <c r="E133" s="219">
        <v>0</v>
      </c>
      <c r="F133" s="219">
        <v>0</v>
      </c>
      <c r="G133" s="219">
        <v>0</v>
      </c>
      <c r="H133" s="219">
        <v>0</v>
      </c>
      <c r="I133" s="219">
        <v>0</v>
      </c>
      <c r="J133" s="219">
        <v>0</v>
      </c>
      <c r="K133" s="219">
        <v>0</v>
      </c>
      <c r="L133" s="219">
        <v>0</v>
      </c>
      <c r="M133" s="219">
        <v>0</v>
      </c>
      <c r="N133" s="219">
        <v>0</v>
      </c>
      <c r="O133" s="219">
        <v>0</v>
      </c>
      <c r="P133" s="219">
        <v>0</v>
      </c>
      <c r="Q133" s="219">
        <v>0</v>
      </c>
      <c r="R133" s="219">
        <v>0</v>
      </c>
      <c r="S133" s="219">
        <v>0</v>
      </c>
      <c r="T133" s="219">
        <v>0</v>
      </c>
      <c r="U133" s="219">
        <v>0</v>
      </c>
      <c r="V133" s="219">
        <v>0</v>
      </c>
      <c r="W133" s="219">
        <v>0</v>
      </c>
      <c r="X133" s="219">
        <v>0</v>
      </c>
      <c r="Y133" s="219">
        <v>0</v>
      </c>
      <c r="Z133" s="219">
        <v>0</v>
      </c>
      <c r="AA133" s="219">
        <v>0</v>
      </c>
      <c r="AB133" s="219">
        <v>0</v>
      </c>
      <c r="AC133" s="219">
        <v>0</v>
      </c>
      <c r="AD133" s="219">
        <v>0</v>
      </c>
      <c r="AE133" s="219">
        <v>0</v>
      </c>
      <c r="AF133" s="219">
        <v>0</v>
      </c>
      <c r="AG133" s="219">
        <v>0</v>
      </c>
      <c r="AH133" s="219">
        <v>0</v>
      </c>
      <c r="AI133" s="219">
        <v>0</v>
      </c>
      <c r="AJ133" s="219">
        <v>0</v>
      </c>
      <c r="AK133" s="219">
        <v>0</v>
      </c>
      <c r="AL133" s="219">
        <v>0</v>
      </c>
      <c r="AM133" s="219">
        <v>0</v>
      </c>
      <c r="AN133" s="219">
        <v>0</v>
      </c>
      <c r="AO133" s="219">
        <v>0</v>
      </c>
      <c r="AP133" s="219">
        <v>0</v>
      </c>
      <c r="AQ133" s="219">
        <v>0</v>
      </c>
      <c r="AR133" s="219">
        <v>0</v>
      </c>
      <c r="AS133" s="219">
        <v>0</v>
      </c>
      <c r="AT133" s="219">
        <v>0</v>
      </c>
      <c r="AU133" s="219">
        <v>0</v>
      </c>
      <c r="AV133" s="219">
        <v>0</v>
      </c>
      <c r="AW133" s="219">
        <v>0</v>
      </c>
      <c r="AX133" s="219">
        <v>0</v>
      </c>
      <c r="AY133" s="219">
        <v>0</v>
      </c>
      <c r="AZ133" s="219">
        <v>0</v>
      </c>
      <c r="BA133" s="219">
        <v>0</v>
      </c>
      <c r="BB133" s="219">
        <v>0</v>
      </c>
      <c r="BC133" s="219">
        <v>0</v>
      </c>
      <c r="BD133" s="219">
        <v>0</v>
      </c>
      <c r="BE133" s="219"/>
    </row>
    <row r="134" spans="1:57" x14ac:dyDescent="0.2">
      <c r="A134" s="414" t="s">
        <v>37</v>
      </c>
      <c r="B134" s="283" t="s">
        <v>38</v>
      </c>
      <c r="C134" s="5">
        <v>0</v>
      </c>
      <c r="D134" s="5">
        <v>0</v>
      </c>
      <c r="E134" s="5">
        <v>0</v>
      </c>
      <c r="F134" s="5">
        <v>0</v>
      </c>
      <c r="G134" s="5">
        <v>0</v>
      </c>
      <c r="H134" s="5">
        <v>0</v>
      </c>
      <c r="I134" s="5">
        <v>0</v>
      </c>
      <c r="J134" s="5">
        <v>0</v>
      </c>
      <c r="K134" s="5">
        <v>0</v>
      </c>
      <c r="L134" s="5">
        <v>0</v>
      </c>
      <c r="M134" s="5">
        <v>0</v>
      </c>
      <c r="N134" s="5">
        <v>0</v>
      </c>
      <c r="O134" s="5">
        <v>0</v>
      </c>
      <c r="P134" s="5">
        <v>0</v>
      </c>
      <c r="Q134" s="5">
        <v>0</v>
      </c>
      <c r="R134" s="5">
        <v>0</v>
      </c>
      <c r="S134" s="5">
        <v>0</v>
      </c>
      <c r="T134" s="5">
        <v>0</v>
      </c>
      <c r="U134" s="5">
        <v>0</v>
      </c>
      <c r="V134" s="5">
        <v>0</v>
      </c>
      <c r="W134" s="5">
        <v>0</v>
      </c>
      <c r="X134" s="5">
        <v>0</v>
      </c>
      <c r="Y134" s="5">
        <v>0</v>
      </c>
      <c r="Z134" s="5">
        <v>0</v>
      </c>
      <c r="AA134" s="5">
        <v>0</v>
      </c>
      <c r="AB134" s="5">
        <v>0</v>
      </c>
      <c r="AC134" s="5">
        <v>0</v>
      </c>
      <c r="AD134" s="5">
        <v>0</v>
      </c>
      <c r="AE134" s="5">
        <v>0</v>
      </c>
      <c r="AF134" s="5">
        <v>0</v>
      </c>
      <c r="AG134" s="5">
        <v>0</v>
      </c>
      <c r="AH134" s="5">
        <v>0</v>
      </c>
      <c r="AI134" s="5">
        <v>0</v>
      </c>
      <c r="AJ134" s="5">
        <v>0</v>
      </c>
      <c r="AK134" s="5">
        <v>0</v>
      </c>
      <c r="AL134" s="5">
        <v>0</v>
      </c>
      <c r="AM134" s="5">
        <v>0</v>
      </c>
      <c r="AN134" s="5">
        <v>0</v>
      </c>
      <c r="AO134" s="5">
        <v>0</v>
      </c>
      <c r="AP134" s="5">
        <v>0</v>
      </c>
      <c r="AQ134" s="5">
        <v>0</v>
      </c>
      <c r="AR134" s="5">
        <v>0</v>
      </c>
      <c r="AS134" s="5">
        <v>0</v>
      </c>
      <c r="AT134" s="5">
        <v>0</v>
      </c>
      <c r="AU134" s="5">
        <v>0</v>
      </c>
      <c r="AV134" s="5">
        <v>0</v>
      </c>
      <c r="AW134" s="5">
        <v>0</v>
      </c>
      <c r="AX134" s="5">
        <v>0</v>
      </c>
      <c r="AY134" s="5">
        <v>0</v>
      </c>
      <c r="AZ134" s="5">
        <v>0</v>
      </c>
      <c r="BA134" s="5">
        <v>0</v>
      </c>
      <c r="BB134" s="5">
        <v>0</v>
      </c>
      <c r="BC134" s="5">
        <v>0</v>
      </c>
      <c r="BD134" s="5">
        <v>0</v>
      </c>
      <c r="BE134" s="5"/>
    </row>
    <row r="135" spans="1:57" x14ac:dyDescent="0.2">
      <c r="A135" s="408" t="s">
        <v>39</v>
      </c>
      <c r="B135" s="283" t="s">
        <v>40</v>
      </c>
      <c r="C135" s="5">
        <v>0</v>
      </c>
      <c r="D135" s="5">
        <v>0</v>
      </c>
      <c r="E135" s="5">
        <v>0</v>
      </c>
      <c r="F135" s="5">
        <v>0</v>
      </c>
      <c r="G135" s="5">
        <v>0</v>
      </c>
      <c r="H135" s="5">
        <v>0</v>
      </c>
      <c r="I135" s="5">
        <v>0</v>
      </c>
      <c r="J135" s="5">
        <v>0</v>
      </c>
      <c r="K135" s="5">
        <v>0</v>
      </c>
      <c r="L135" s="5">
        <v>0</v>
      </c>
      <c r="M135" s="5">
        <v>0</v>
      </c>
      <c r="N135" s="5">
        <v>0</v>
      </c>
      <c r="O135" s="5">
        <v>0</v>
      </c>
      <c r="P135" s="5">
        <v>0</v>
      </c>
      <c r="Q135" s="5">
        <v>0</v>
      </c>
      <c r="R135" s="5">
        <v>0</v>
      </c>
      <c r="S135" s="5">
        <v>0</v>
      </c>
      <c r="T135" s="5">
        <v>0</v>
      </c>
      <c r="U135" s="5">
        <v>0</v>
      </c>
      <c r="V135" s="5">
        <v>0</v>
      </c>
      <c r="W135" s="5">
        <v>0</v>
      </c>
      <c r="X135" s="5">
        <v>0</v>
      </c>
      <c r="Y135" s="5">
        <v>0</v>
      </c>
      <c r="Z135" s="5">
        <v>0</v>
      </c>
      <c r="AA135" s="5">
        <v>0</v>
      </c>
      <c r="AB135" s="5">
        <v>0</v>
      </c>
      <c r="AC135" s="5">
        <v>0</v>
      </c>
      <c r="AD135" s="5">
        <v>0</v>
      </c>
      <c r="AE135" s="5">
        <v>0</v>
      </c>
      <c r="AF135" s="5">
        <v>0</v>
      </c>
      <c r="AG135" s="5">
        <v>0</v>
      </c>
      <c r="AH135" s="5">
        <v>0</v>
      </c>
      <c r="AI135" s="5">
        <v>0</v>
      </c>
      <c r="AJ135" s="5">
        <v>0</v>
      </c>
      <c r="AK135" s="5">
        <v>0</v>
      </c>
      <c r="AL135" s="5">
        <v>0</v>
      </c>
      <c r="AM135" s="5">
        <v>0</v>
      </c>
      <c r="AN135" s="5">
        <v>0</v>
      </c>
      <c r="AO135" s="5">
        <v>0</v>
      </c>
      <c r="AP135" s="5">
        <v>0</v>
      </c>
      <c r="AQ135" s="5">
        <v>0</v>
      </c>
      <c r="AR135" s="5">
        <v>0</v>
      </c>
      <c r="AS135" s="5">
        <v>0</v>
      </c>
      <c r="AT135" s="5">
        <v>0</v>
      </c>
      <c r="AU135" s="5">
        <v>0</v>
      </c>
      <c r="AV135" s="5">
        <v>0</v>
      </c>
      <c r="AW135" s="5">
        <v>0</v>
      </c>
      <c r="AX135" s="5">
        <v>0</v>
      </c>
      <c r="AY135" s="5">
        <v>0</v>
      </c>
      <c r="AZ135" s="5">
        <v>0</v>
      </c>
      <c r="BA135" s="5">
        <v>0</v>
      </c>
      <c r="BB135" s="5">
        <v>0</v>
      </c>
      <c r="BC135" s="5">
        <v>0</v>
      </c>
      <c r="BD135" s="5">
        <v>0</v>
      </c>
      <c r="BE135" s="5"/>
    </row>
    <row r="136" spans="1:57" x14ac:dyDescent="0.2">
      <c r="A136" s="414" t="s">
        <v>41</v>
      </c>
      <c r="B136" s="283" t="s">
        <v>42</v>
      </c>
      <c r="C136" s="5">
        <v>0</v>
      </c>
      <c r="D136" s="5">
        <v>0</v>
      </c>
      <c r="E136" s="5">
        <v>0</v>
      </c>
      <c r="F136" s="5">
        <v>0</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
        <v>0</v>
      </c>
      <c r="AD136" s="5">
        <v>0</v>
      </c>
      <c r="AE136" s="5">
        <v>0</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row>
    <row r="137" spans="1:57" x14ac:dyDescent="0.2">
      <c r="A137" s="414" t="s">
        <v>43</v>
      </c>
      <c r="B137" s="283" t="s">
        <v>44</v>
      </c>
      <c r="C137" s="5">
        <v>0</v>
      </c>
      <c r="D137" s="5">
        <v>0</v>
      </c>
      <c r="E137" s="5">
        <v>0</v>
      </c>
      <c r="F137" s="5">
        <v>0</v>
      </c>
      <c r="G137" s="5">
        <v>0</v>
      </c>
      <c r="H137" s="5">
        <v>0</v>
      </c>
      <c r="I137" s="5">
        <v>0</v>
      </c>
      <c r="J137" s="5">
        <v>0</v>
      </c>
      <c r="K137" s="5">
        <v>0</v>
      </c>
      <c r="L137" s="5">
        <v>0</v>
      </c>
      <c r="M137" s="5">
        <v>0</v>
      </c>
      <c r="N137" s="5">
        <v>0</v>
      </c>
      <c r="O137" s="5">
        <v>0</v>
      </c>
      <c r="P137" s="5">
        <v>0</v>
      </c>
      <c r="Q137" s="5">
        <v>0</v>
      </c>
      <c r="R137" s="5">
        <v>0</v>
      </c>
      <c r="S137" s="5">
        <v>0</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0</v>
      </c>
      <c r="BE137" s="5"/>
    </row>
    <row r="138" spans="1:57" x14ac:dyDescent="0.2">
      <c r="A138" s="393" t="s">
        <v>728</v>
      </c>
      <c r="B138" s="394" t="s">
        <v>729</v>
      </c>
      <c r="C138" s="277">
        <v>1.8</v>
      </c>
      <c r="D138" s="277">
        <v>4.3</v>
      </c>
      <c r="E138" s="277">
        <v>5.5</v>
      </c>
      <c r="F138" s="277">
        <v>6.3</v>
      </c>
      <c r="G138" s="277">
        <v>8.6</v>
      </c>
      <c r="H138" s="277">
        <v>7.1</v>
      </c>
      <c r="I138" s="277">
        <v>7.2</v>
      </c>
      <c r="J138" s="277">
        <v>6.4</v>
      </c>
      <c r="K138" s="277">
        <v>7.3</v>
      </c>
      <c r="L138" s="277">
        <v>7.6</v>
      </c>
      <c r="M138" s="277">
        <v>8.4</v>
      </c>
      <c r="N138" s="277">
        <v>9.3000000000000007</v>
      </c>
      <c r="O138" s="277">
        <v>10.4</v>
      </c>
      <c r="P138" s="277">
        <v>10.6</v>
      </c>
      <c r="Q138" s="277">
        <v>13.2</v>
      </c>
      <c r="R138" s="277">
        <v>12.9</v>
      </c>
      <c r="S138" s="277">
        <v>14</v>
      </c>
      <c r="T138" s="277">
        <v>13.9</v>
      </c>
      <c r="U138" s="277">
        <v>15.6</v>
      </c>
      <c r="V138" s="277">
        <v>18.100000000000001</v>
      </c>
      <c r="W138" s="277">
        <v>17.399999999999999</v>
      </c>
      <c r="X138" s="277">
        <v>27.1</v>
      </c>
      <c r="Y138" s="277">
        <v>21.9</v>
      </c>
      <c r="Z138" s="277">
        <v>20.8</v>
      </c>
      <c r="AA138" s="277">
        <v>21.7</v>
      </c>
      <c r="AB138" s="277">
        <v>23.8</v>
      </c>
      <c r="AC138" s="277">
        <v>21.6</v>
      </c>
      <c r="AD138" s="277">
        <v>28</v>
      </c>
      <c r="AE138" s="277">
        <v>25.2</v>
      </c>
      <c r="AF138" s="277">
        <v>24.2</v>
      </c>
      <c r="AG138" s="277">
        <v>28.2</v>
      </c>
      <c r="AH138" s="277">
        <v>20.6</v>
      </c>
      <c r="AI138" s="277">
        <v>17.8</v>
      </c>
      <c r="AJ138" s="277">
        <v>17.899999999999999</v>
      </c>
      <c r="AK138" s="277">
        <v>19.2</v>
      </c>
      <c r="AL138" s="277">
        <v>22.3</v>
      </c>
      <c r="AM138" s="277">
        <v>26.3</v>
      </c>
      <c r="AN138" s="277">
        <v>24.1</v>
      </c>
      <c r="AO138" s="277">
        <v>19.7</v>
      </c>
      <c r="AP138" s="277">
        <v>13.8</v>
      </c>
      <c r="AQ138" s="277">
        <v>18.899999999999999</v>
      </c>
      <c r="AR138" s="277">
        <v>18.5</v>
      </c>
      <c r="AS138" s="277">
        <v>15.7</v>
      </c>
      <c r="AT138" s="277">
        <v>16.2</v>
      </c>
      <c r="AU138" s="277">
        <v>23.6</v>
      </c>
      <c r="AV138" s="277">
        <v>52.6</v>
      </c>
      <c r="AW138" s="277">
        <v>101.7</v>
      </c>
      <c r="AX138" s="277">
        <v>126.8</v>
      </c>
      <c r="AY138" s="277">
        <v>153.19999999999999</v>
      </c>
      <c r="AZ138" s="277">
        <v>165.1</v>
      </c>
      <c r="BA138" s="277">
        <v>209.3</v>
      </c>
      <c r="BB138" s="277">
        <v>266.5</v>
      </c>
      <c r="BC138" s="277">
        <v>344.6</v>
      </c>
      <c r="BD138" s="277">
        <v>263.3</v>
      </c>
      <c r="BE138" s="277"/>
    </row>
    <row r="139" spans="1:57" s="384" customFormat="1" ht="15" x14ac:dyDescent="0.35">
      <c r="A139" s="409"/>
      <c r="B139" s="410"/>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c r="AA139" s="411"/>
      <c r="AB139" s="411"/>
      <c r="AC139" s="411"/>
      <c r="AD139" s="411"/>
      <c r="AE139" s="411"/>
      <c r="AF139" s="411"/>
      <c r="AG139" s="411"/>
      <c r="AH139" s="411"/>
      <c r="AI139" s="411"/>
      <c r="AJ139" s="411"/>
      <c r="AK139" s="411"/>
      <c r="AL139" s="411"/>
      <c r="AM139" s="411"/>
      <c r="AN139" s="411"/>
      <c r="AO139" s="411"/>
      <c r="AP139" s="411"/>
      <c r="AQ139" s="411"/>
      <c r="AR139" s="411"/>
      <c r="AS139" s="411"/>
      <c r="AT139" s="411"/>
      <c r="AU139" s="411"/>
      <c r="AV139" s="411"/>
      <c r="AW139" s="411"/>
      <c r="AX139" s="411"/>
      <c r="AY139" s="411"/>
      <c r="AZ139" s="411"/>
      <c r="BA139" s="411"/>
      <c r="BB139" s="411"/>
      <c r="BC139" s="411"/>
      <c r="BD139" s="411"/>
      <c r="BE139" s="411"/>
    </row>
    <row r="140" spans="1:57" s="384" customFormat="1" ht="15" x14ac:dyDescent="0.35">
      <c r="A140" s="382"/>
      <c r="B140" s="401"/>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2"/>
      <c r="BE140" s="412"/>
    </row>
    <row r="141" spans="1:57" x14ac:dyDescent="0.2">
      <c r="A141" s="198" t="s">
        <v>188</v>
      </c>
      <c r="B141" s="390" t="s">
        <v>730</v>
      </c>
      <c r="C141" s="219">
        <v>0</v>
      </c>
      <c r="D141" s="219">
        <v>0</v>
      </c>
      <c r="E141" s="219">
        <v>0</v>
      </c>
      <c r="F141" s="219">
        <v>0</v>
      </c>
      <c r="G141" s="219">
        <v>0</v>
      </c>
      <c r="H141" s="219">
        <v>0</v>
      </c>
      <c r="I141" s="219">
        <v>0</v>
      </c>
      <c r="J141" s="219">
        <v>0</v>
      </c>
      <c r="K141" s="219">
        <v>0</v>
      </c>
      <c r="L141" s="219">
        <v>0</v>
      </c>
      <c r="M141" s="219">
        <v>0</v>
      </c>
      <c r="N141" s="219">
        <v>0</v>
      </c>
      <c r="O141" s="219">
        <v>0</v>
      </c>
      <c r="P141" s="219">
        <v>0</v>
      </c>
      <c r="Q141" s="219">
        <v>0</v>
      </c>
      <c r="R141" s="219">
        <v>0</v>
      </c>
      <c r="S141" s="219">
        <v>0</v>
      </c>
      <c r="T141" s="219">
        <v>0</v>
      </c>
      <c r="U141" s="219">
        <v>0</v>
      </c>
      <c r="V141" s="219">
        <v>0</v>
      </c>
      <c r="W141" s="219">
        <v>0</v>
      </c>
      <c r="X141" s="219">
        <v>0</v>
      </c>
      <c r="Y141" s="219">
        <v>0</v>
      </c>
      <c r="Z141" s="219">
        <v>0</v>
      </c>
      <c r="AA141" s="219">
        <v>0</v>
      </c>
      <c r="AB141" s="219">
        <v>0</v>
      </c>
      <c r="AC141" s="219">
        <v>0</v>
      </c>
      <c r="AD141" s="219">
        <v>0</v>
      </c>
      <c r="AE141" s="219">
        <v>0</v>
      </c>
      <c r="AF141" s="219">
        <v>0</v>
      </c>
      <c r="AG141" s="219">
        <v>0</v>
      </c>
      <c r="AH141" s="219">
        <v>0</v>
      </c>
      <c r="AI141" s="219">
        <v>0</v>
      </c>
      <c r="AJ141" s="219">
        <v>0</v>
      </c>
      <c r="AK141" s="219">
        <v>0</v>
      </c>
      <c r="AL141" s="219">
        <v>0</v>
      </c>
      <c r="AM141" s="219">
        <v>0</v>
      </c>
      <c r="AN141" s="219">
        <v>0</v>
      </c>
      <c r="AO141" s="219">
        <v>0</v>
      </c>
      <c r="AP141" s="219">
        <v>0</v>
      </c>
      <c r="AQ141" s="219">
        <v>0</v>
      </c>
      <c r="AR141" s="219">
        <v>0</v>
      </c>
      <c r="AS141" s="219">
        <v>0</v>
      </c>
      <c r="AT141" s="219">
        <v>0</v>
      </c>
      <c r="AU141" s="219">
        <v>0</v>
      </c>
      <c r="AV141" s="219">
        <v>0</v>
      </c>
      <c r="AW141" s="219">
        <v>0</v>
      </c>
      <c r="AX141" s="219">
        <v>0</v>
      </c>
      <c r="AY141" s="219">
        <v>0</v>
      </c>
      <c r="AZ141" s="219">
        <v>0</v>
      </c>
      <c r="BA141" s="219">
        <v>0</v>
      </c>
      <c r="BB141" s="219">
        <v>0</v>
      </c>
      <c r="BC141" s="219">
        <v>0</v>
      </c>
      <c r="BD141" s="219">
        <v>0</v>
      </c>
      <c r="BE141" s="219"/>
    </row>
    <row r="142" spans="1:57" x14ac:dyDescent="0.2">
      <c r="A142" s="414" t="s">
        <v>741</v>
      </c>
      <c r="B142" s="283" t="s">
        <v>45</v>
      </c>
      <c r="C142" s="5">
        <v>0</v>
      </c>
      <c r="D142" s="5">
        <v>0</v>
      </c>
      <c r="E142" s="5">
        <v>0</v>
      </c>
      <c r="F142" s="5">
        <v>0</v>
      </c>
      <c r="G142" s="5">
        <v>0</v>
      </c>
      <c r="H142" s="5">
        <v>0</v>
      </c>
      <c r="I142" s="5">
        <v>0</v>
      </c>
      <c r="J142" s="5">
        <v>0</v>
      </c>
      <c r="K142" s="5">
        <v>0</v>
      </c>
      <c r="L142" s="5">
        <v>0</v>
      </c>
      <c r="M142" s="5">
        <v>0</v>
      </c>
      <c r="N142" s="5">
        <v>0</v>
      </c>
      <c r="O142" s="5">
        <v>0</v>
      </c>
      <c r="P142" s="5">
        <v>0</v>
      </c>
      <c r="Q142" s="5">
        <v>0</v>
      </c>
      <c r="R142" s="5">
        <v>0</v>
      </c>
      <c r="S142" s="5">
        <v>0</v>
      </c>
      <c r="T142" s="5">
        <v>0</v>
      </c>
      <c r="U142" s="5">
        <v>0</v>
      </c>
      <c r="V142" s="5">
        <v>0</v>
      </c>
      <c r="W142" s="5">
        <v>0</v>
      </c>
      <c r="X142" s="5">
        <v>0</v>
      </c>
      <c r="Y142" s="5">
        <v>0</v>
      </c>
      <c r="Z142" s="5">
        <v>0</v>
      </c>
      <c r="AA142" s="5">
        <v>0</v>
      </c>
      <c r="AB142" s="5">
        <v>0</v>
      </c>
      <c r="AC142" s="5">
        <v>0</v>
      </c>
      <c r="AD142" s="5">
        <v>0</v>
      </c>
      <c r="AE142" s="5">
        <v>0</v>
      </c>
      <c r="AF142" s="5">
        <v>0</v>
      </c>
      <c r="AG142" s="5">
        <v>0</v>
      </c>
      <c r="AH142" s="5">
        <v>0</v>
      </c>
      <c r="AI142" s="5">
        <v>0</v>
      </c>
      <c r="AJ142" s="5">
        <v>0</v>
      </c>
      <c r="AK142" s="5">
        <v>0</v>
      </c>
      <c r="AL142" s="5">
        <v>0</v>
      </c>
      <c r="AM142" s="5">
        <v>0</v>
      </c>
      <c r="AN142" s="5">
        <v>0</v>
      </c>
      <c r="AO142" s="5">
        <v>0</v>
      </c>
      <c r="AP142" s="5">
        <v>0</v>
      </c>
      <c r="AQ142" s="5">
        <v>0</v>
      </c>
      <c r="AR142" s="5">
        <v>0</v>
      </c>
      <c r="AS142" s="5">
        <v>0</v>
      </c>
      <c r="AT142" s="5">
        <v>0</v>
      </c>
      <c r="AU142" s="5">
        <v>0</v>
      </c>
      <c r="AV142" s="5">
        <v>0</v>
      </c>
      <c r="AW142" s="5">
        <v>0</v>
      </c>
      <c r="AX142" s="5">
        <v>0</v>
      </c>
      <c r="AY142" s="5">
        <v>0</v>
      </c>
      <c r="AZ142" s="5">
        <v>0</v>
      </c>
      <c r="BA142" s="5">
        <v>0</v>
      </c>
      <c r="BB142" s="5">
        <v>0</v>
      </c>
      <c r="BC142" s="5">
        <v>0</v>
      </c>
      <c r="BD142" s="5">
        <v>0</v>
      </c>
      <c r="BE142" s="5"/>
    </row>
    <row r="143" spans="1:57" x14ac:dyDescent="0.2">
      <c r="A143" s="408" t="s">
        <v>743</v>
      </c>
      <c r="B143" s="283" t="s">
        <v>46</v>
      </c>
      <c r="C143" s="5">
        <v>0</v>
      </c>
      <c r="D143" s="5">
        <v>0</v>
      </c>
      <c r="E143" s="5">
        <v>0</v>
      </c>
      <c r="F143" s="5">
        <v>0</v>
      </c>
      <c r="G143" s="5">
        <v>0</v>
      </c>
      <c r="H143" s="5">
        <v>0</v>
      </c>
      <c r="I143" s="5">
        <v>0</v>
      </c>
      <c r="J143" s="5">
        <v>0</v>
      </c>
      <c r="K143" s="5">
        <v>0</v>
      </c>
      <c r="L143" s="5">
        <v>0</v>
      </c>
      <c r="M143" s="5">
        <v>0</v>
      </c>
      <c r="N143" s="5">
        <v>0</v>
      </c>
      <c r="O143" s="5">
        <v>0</v>
      </c>
      <c r="P143" s="5">
        <v>0</v>
      </c>
      <c r="Q143" s="5">
        <v>0</v>
      </c>
      <c r="R143" s="5">
        <v>0</v>
      </c>
      <c r="S143" s="5">
        <v>0</v>
      </c>
      <c r="T143" s="5">
        <v>0</v>
      </c>
      <c r="U143" s="5">
        <v>0</v>
      </c>
      <c r="V143" s="5">
        <v>0</v>
      </c>
      <c r="W143" s="5">
        <v>0</v>
      </c>
      <c r="X143" s="5">
        <v>0</v>
      </c>
      <c r="Y143" s="5">
        <v>0</v>
      </c>
      <c r="Z143" s="5">
        <v>0</v>
      </c>
      <c r="AA143" s="5">
        <v>0</v>
      </c>
      <c r="AB143" s="5">
        <v>0</v>
      </c>
      <c r="AC143" s="5">
        <v>0</v>
      </c>
      <c r="AD143" s="5">
        <v>0</v>
      </c>
      <c r="AE143" s="5">
        <v>0</v>
      </c>
      <c r="AF143" s="5">
        <v>0</v>
      </c>
      <c r="AG143" s="5">
        <v>0</v>
      </c>
      <c r="AH143" s="5">
        <v>0</v>
      </c>
      <c r="AI143" s="5">
        <v>0</v>
      </c>
      <c r="AJ143" s="5">
        <v>0</v>
      </c>
      <c r="AK143" s="5">
        <v>0</v>
      </c>
      <c r="AL143" s="5">
        <v>0</v>
      </c>
      <c r="AM143" s="5">
        <v>0</v>
      </c>
      <c r="AN143" s="5">
        <v>0</v>
      </c>
      <c r="AO143" s="5">
        <v>0</v>
      </c>
      <c r="AP143" s="5">
        <v>0</v>
      </c>
      <c r="AQ143" s="5">
        <v>0</v>
      </c>
      <c r="AR143" s="5">
        <v>0</v>
      </c>
      <c r="AS143" s="5">
        <v>0</v>
      </c>
      <c r="AT143" s="5">
        <v>0</v>
      </c>
      <c r="AU143" s="5">
        <v>0</v>
      </c>
      <c r="AV143" s="5">
        <v>0</v>
      </c>
      <c r="AW143" s="5">
        <v>0</v>
      </c>
      <c r="AX143" s="5">
        <v>0</v>
      </c>
      <c r="AY143" s="5">
        <v>0</v>
      </c>
      <c r="AZ143" s="5">
        <v>0</v>
      </c>
      <c r="BA143" s="5">
        <v>0</v>
      </c>
      <c r="BB143" s="5">
        <v>0</v>
      </c>
      <c r="BC143" s="5">
        <v>0</v>
      </c>
      <c r="BD143" s="5">
        <v>0</v>
      </c>
      <c r="BE143" s="5"/>
    </row>
    <row r="144" spans="1:57" x14ac:dyDescent="0.2">
      <c r="A144" s="408" t="s">
        <v>744</v>
      </c>
      <c r="B144" s="283" t="s">
        <v>47</v>
      </c>
      <c r="C144" s="5">
        <v>0</v>
      </c>
      <c r="D144" s="5">
        <v>0</v>
      </c>
      <c r="E144" s="5">
        <v>0</v>
      </c>
      <c r="F144" s="5">
        <v>0</v>
      </c>
      <c r="G144" s="5">
        <v>0</v>
      </c>
      <c r="H144" s="5">
        <v>0</v>
      </c>
      <c r="I144" s="5">
        <v>0</v>
      </c>
      <c r="J144" s="5">
        <v>0</v>
      </c>
      <c r="K144" s="5">
        <v>0</v>
      </c>
      <c r="L144" s="5">
        <v>0</v>
      </c>
      <c r="M144" s="5">
        <v>0</v>
      </c>
      <c r="N144" s="5">
        <v>0</v>
      </c>
      <c r="O144" s="5">
        <v>0</v>
      </c>
      <c r="P144" s="5">
        <v>0</v>
      </c>
      <c r="Q144" s="5">
        <v>0</v>
      </c>
      <c r="R144" s="5">
        <v>0</v>
      </c>
      <c r="S144" s="5">
        <v>0</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v>0</v>
      </c>
      <c r="BA144" s="5">
        <v>0</v>
      </c>
      <c r="BB144" s="5">
        <v>0</v>
      </c>
      <c r="BC144" s="5">
        <v>0</v>
      </c>
      <c r="BD144" s="5">
        <v>0</v>
      </c>
      <c r="BE144" s="5"/>
    </row>
    <row r="145" spans="1:57" x14ac:dyDescent="0.2">
      <c r="A145" s="414" t="s">
        <v>48</v>
      </c>
      <c r="B145" s="283" t="s">
        <v>49</v>
      </c>
      <c r="C145" s="5">
        <v>0</v>
      </c>
      <c r="D145" s="5">
        <v>0</v>
      </c>
      <c r="E145" s="5">
        <v>0</v>
      </c>
      <c r="F145" s="5">
        <v>0</v>
      </c>
      <c r="G145" s="5">
        <v>0</v>
      </c>
      <c r="H145" s="5">
        <v>0</v>
      </c>
      <c r="I145" s="5">
        <v>0</v>
      </c>
      <c r="J145" s="5">
        <v>0</v>
      </c>
      <c r="K145" s="5">
        <v>0</v>
      </c>
      <c r="L145" s="5">
        <v>0</v>
      </c>
      <c r="M145" s="5">
        <v>0</v>
      </c>
      <c r="N145" s="5">
        <v>0</v>
      </c>
      <c r="O145" s="5">
        <v>0</v>
      </c>
      <c r="P145" s="5">
        <v>0</v>
      </c>
      <c r="Q145" s="5">
        <v>0</v>
      </c>
      <c r="R145" s="5">
        <v>0</v>
      </c>
      <c r="S145" s="5">
        <v>0</v>
      </c>
      <c r="T145" s="5">
        <v>0</v>
      </c>
      <c r="U145" s="5">
        <v>0</v>
      </c>
      <c r="V145" s="5">
        <v>0</v>
      </c>
      <c r="W145" s="5">
        <v>0</v>
      </c>
      <c r="X145" s="5">
        <v>0</v>
      </c>
      <c r="Y145" s="5">
        <v>0</v>
      </c>
      <c r="Z145" s="5">
        <v>0</v>
      </c>
      <c r="AA145" s="5">
        <v>0</v>
      </c>
      <c r="AB145" s="5">
        <v>0</v>
      </c>
      <c r="AC145" s="5">
        <v>0</v>
      </c>
      <c r="AD145" s="5">
        <v>0</v>
      </c>
      <c r="AE145" s="5">
        <v>0</v>
      </c>
      <c r="AF145" s="5">
        <v>0</v>
      </c>
      <c r="AG145" s="5">
        <v>0</v>
      </c>
      <c r="AH145" s="5">
        <v>0</v>
      </c>
      <c r="AI145" s="5">
        <v>0</v>
      </c>
      <c r="AJ145" s="5">
        <v>0</v>
      </c>
      <c r="AK145" s="5">
        <v>0</v>
      </c>
      <c r="AL145" s="5">
        <v>0</v>
      </c>
      <c r="AM145" s="5">
        <v>0</v>
      </c>
      <c r="AN145" s="5">
        <v>0</v>
      </c>
      <c r="AO145" s="5">
        <v>0</v>
      </c>
      <c r="AP145" s="5">
        <v>0</v>
      </c>
      <c r="AQ145" s="5">
        <v>0</v>
      </c>
      <c r="AR145" s="5">
        <v>0</v>
      </c>
      <c r="AS145" s="5">
        <v>0</v>
      </c>
      <c r="AT145" s="5">
        <v>0</v>
      </c>
      <c r="AU145" s="5">
        <v>0</v>
      </c>
      <c r="AV145" s="5">
        <v>0</v>
      </c>
      <c r="AW145" s="5">
        <v>0</v>
      </c>
      <c r="AX145" s="5">
        <v>0</v>
      </c>
      <c r="AY145" s="5">
        <v>0</v>
      </c>
      <c r="AZ145" s="5">
        <v>0</v>
      </c>
      <c r="BA145" s="5">
        <v>0</v>
      </c>
      <c r="BB145" s="5">
        <v>0</v>
      </c>
      <c r="BC145" s="5">
        <v>0</v>
      </c>
      <c r="BD145" s="5">
        <v>0</v>
      </c>
      <c r="BE145" s="5"/>
    </row>
    <row r="146" spans="1:57" x14ac:dyDescent="0.2">
      <c r="A146" s="408" t="s">
        <v>745</v>
      </c>
      <c r="B146" s="283" t="s">
        <v>50</v>
      </c>
      <c r="C146" s="5">
        <v>0</v>
      </c>
      <c r="D146" s="5">
        <v>0</v>
      </c>
      <c r="E146" s="5">
        <v>0</v>
      </c>
      <c r="F146" s="5">
        <v>0</v>
      </c>
      <c r="G146" s="5">
        <v>0</v>
      </c>
      <c r="H146" s="5">
        <v>0</v>
      </c>
      <c r="I146" s="5">
        <v>0</v>
      </c>
      <c r="J146" s="5">
        <v>0</v>
      </c>
      <c r="K146" s="5">
        <v>0</v>
      </c>
      <c r="L146" s="5">
        <v>0</v>
      </c>
      <c r="M146" s="5">
        <v>0</v>
      </c>
      <c r="N146" s="5">
        <v>0</v>
      </c>
      <c r="O146" s="5">
        <v>0</v>
      </c>
      <c r="P146" s="5">
        <v>0</v>
      </c>
      <c r="Q146" s="5">
        <v>0</v>
      </c>
      <c r="R146" s="5">
        <v>0</v>
      </c>
      <c r="S146" s="5">
        <v>0</v>
      </c>
      <c r="T146" s="5">
        <v>0</v>
      </c>
      <c r="U146" s="5">
        <v>0</v>
      </c>
      <c r="V146" s="5">
        <v>0</v>
      </c>
      <c r="W146" s="5">
        <v>0</v>
      </c>
      <c r="X146" s="5">
        <v>0</v>
      </c>
      <c r="Y146" s="5">
        <v>0</v>
      </c>
      <c r="Z146" s="5">
        <v>0</v>
      </c>
      <c r="AA146" s="5">
        <v>0</v>
      </c>
      <c r="AB146" s="5">
        <v>0</v>
      </c>
      <c r="AC146" s="5">
        <v>0</v>
      </c>
      <c r="AD146" s="5">
        <v>0</v>
      </c>
      <c r="AE146" s="5">
        <v>0</v>
      </c>
      <c r="AF146" s="5">
        <v>0</v>
      </c>
      <c r="AG146" s="5">
        <v>0</v>
      </c>
      <c r="AH146" s="5">
        <v>0</v>
      </c>
      <c r="AI146" s="5">
        <v>0</v>
      </c>
      <c r="AJ146" s="5">
        <v>0</v>
      </c>
      <c r="AK146" s="5">
        <v>0</v>
      </c>
      <c r="AL146" s="5">
        <v>0</v>
      </c>
      <c r="AM146" s="5">
        <v>0</v>
      </c>
      <c r="AN146" s="5">
        <v>0</v>
      </c>
      <c r="AO146" s="5">
        <v>0</v>
      </c>
      <c r="AP146" s="5">
        <v>0</v>
      </c>
      <c r="AQ146" s="5">
        <v>0</v>
      </c>
      <c r="AR146" s="5">
        <v>0</v>
      </c>
      <c r="AS146" s="5">
        <v>0</v>
      </c>
      <c r="AT146" s="5">
        <v>0</v>
      </c>
      <c r="AU146" s="5">
        <v>0</v>
      </c>
      <c r="AV146" s="5">
        <v>0</v>
      </c>
      <c r="AW146" s="5">
        <v>0</v>
      </c>
      <c r="AX146" s="5">
        <v>0</v>
      </c>
      <c r="AY146" s="5">
        <v>0</v>
      </c>
      <c r="AZ146" s="5">
        <v>0</v>
      </c>
      <c r="BA146" s="5">
        <v>0</v>
      </c>
      <c r="BB146" s="5">
        <v>0</v>
      </c>
      <c r="BC146" s="5">
        <v>0</v>
      </c>
      <c r="BD146" s="5">
        <v>0</v>
      </c>
      <c r="BE146" s="5"/>
    </row>
    <row r="147" spans="1:57" x14ac:dyDescent="0.2">
      <c r="A147" s="408" t="s">
        <v>746</v>
      </c>
      <c r="B147" s="283" t="s">
        <v>51</v>
      </c>
      <c r="C147" s="5">
        <v>0</v>
      </c>
      <c r="D147" s="5">
        <v>0</v>
      </c>
      <c r="E147" s="5">
        <v>0</v>
      </c>
      <c r="F147" s="5">
        <v>0</v>
      </c>
      <c r="G147" s="5">
        <v>0</v>
      </c>
      <c r="H147" s="5">
        <v>0</v>
      </c>
      <c r="I147" s="5">
        <v>0</v>
      </c>
      <c r="J147" s="5">
        <v>0</v>
      </c>
      <c r="K147" s="5">
        <v>0</v>
      </c>
      <c r="L147" s="5">
        <v>0</v>
      </c>
      <c r="M147" s="5">
        <v>0</v>
      </c>
      <c r="N147" s="5">
        <v>0</v>
      </c>
      <c r="O147" s="5">
        <v>0</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v>0</v>
      </c>
      <c r="BA147" s="5">
        <v>0</v>
      </c>
      <c r="BB147" s="5">
        <v>0</v>
      </c>
      <c r="BC147" s="5">
        <v>0</v>
      </c>
      <c r="BD147" s="5">
        <v>0</v>
      </c>
      <c r="BE147" s="5"/>
    </row>
    <row r="148" spans="1:57" x14ac:dyDescent="0.2">
      <c r="A148" s="414" t="s">
        <v>52</v>
      </c>
      <c r="B148" s="283" t="s">
        <v>53</v>
      </c>
      <c r="C148" s="5">
        <v>0</v>
      </c>
      <c r="D148" s="5">
        <v>0</v>
      </c>
      <c r="E148" s="5">
        <v>0</v>
      </c>
      <c r="F148" s="5">
        <v>0</v>
      </c>
      <c r="G148" s="5">
        <v>0</v>
      </c>
      <c r="H148" s="5">
        <v>0</v>
      </c>
      <c r="I148" s="5">
        <v>0</v>
      </c>
      <c r="J148" s="5">
        <v>0</v>
      </c>
      <c r="K148" s="5">
        <v>0</v>
      </c>
      <c r="L148" s="5">
        <v>0</v>
      </c>
      <c r="M148" s="5">
        <v>0</v>
      </c>
      <c r="N148" s="5">
        <v>0</v>
      </c>
      <c r="O148" s="5">
        <v>0</v>
      </c>
      <c r="P148" s="5">
        <v>0</v>
      </c>
      <c r="Q148" s="5">
        <v>0</v>
      </c>
      <c r="R148" s="5">
        <v>0</v>
      </c>
      <c r="S148" s="5">
        <v>0</v>
      </c>
      <c r="T148" s="5">
        <v>0</v>
      </c>
      <c r="U148" s="5">
        <v>0</v>
      </c>
      <c r="V148" s="5">
        <v>0</v>
      </c>
      <c r="W148" s="5">
        <v>0</v>
      </c>
      <c r="X148" s="5">
        <v>0</v>
      </c>
      <c r="Y148" s="5">
        <v>0</v>
      </c>
      <c r="Z148" s="5">
        <v>0</v>
      </c>
      <c r="AA148" s="5">
        <v>0</v>
      </c>
      <c r="AB148" s="5">
        <v>0</v>
      </c>
      <c r="AC148" s="5">
        <v>0</v>
      </c>
      <c r="AD148" s="5">
        <v>0</v>
      </c>
      <c r="AE148" s="5">
        <v>0</v>
      </c>
      <c r="AF148" s="5">
        <v>0</v>
      </c>
      <c r="AG148" s="5">
        <v>0</v>
      </c>
      <c r="AH148" s="5">
        <v>0</v>
      </c>
      <c r="AI148" s="5">
        <v>0</v>
      </c>
      <c r="AJ148" s="5">
        <v>0</v>
      </c>
      <c r="AK148" s="5">
        <v>0</v>
      </c>
      <c r="AL148" s="5">
        <v>0</v>
      </c>
      <c r="AM148" s="5">
        <v>0</v>
      </c>
      <c r="AN148" s="5">
        <v>0</v>
      </c>
      <c r="AO148" s="5">
        <v>0</v>
      </c>
      <c r="AP148" s="5">
        <v>0</v>
      </c>
      <c r="AQ148" s="5">
        <v>0</v>
      </c>
      <c r="AR148" s="5">
        <v>0</v>
      </c>
      <c r="AS148" s="5">
        <v>0</v>
      </c>
      <c r="AT148" s="5">
        <v>0</v>
      </c>
      <c r="AU148" s="5">
        <v>0</v>
      </c>
      <c r="AV148" s="5">
        <v>0</v>
      </c>
      <c r="AW148" s="5">
        <v>0</v>
      </c>
      <c r="AX148" s="5">
        <v>0</v>
      </c>
      <c r="AY148" s="5">
        <v>0</v>
      </c>
      <c r="AZ148" s="5">
        <v>0</v>
      </c>
      <c r="BA148" s="5">
        <v>0</v>
      </c>
      <c r="BB148" s="5">
        <v>0</v>
      </c>
      <c r="BC148" s="5">
        <v>0</v>
      </c>
      <c r="BD148" s="5">
        <v>0</v>
      </c>
      <c r="BE148" s="5"/>
    </row>
    <row r="149" spans="1:57" x14ac:dyDescent="0.2">
      <c r="A149" s="408" t="s">
        <v>55</v>
      </c>
      <c r="B149" s="283" t="s">
        <v>56</v>
      </c>
      <c r="C149" s="5">
        <v>0</v>
      </c>
      <c r="D149" s="5">
        <v>0</v>
      </c>
      <c r="E149" s="5">
        <v>0</v>
      </c>
      <c r="F149" s="5">
        <v>0</v>
      </c>
      <c r="G149" s="5">
        <v>0</v>
      </c>
      <c r="H149" s="5">
        <v>0</v>
      </c>
      <c r="I149" s="5">
        <v>0</v>
      </c>
      <c r="J149" s="5">
        <v>0</v>
      </c>
      <c r="K149" s="5">
        <v>0</v>
      </c>
      <c r="L149" s="5">
        <v>0</v>
      </c>
      <c r="M149" s="5">
        <v>0</v>
      </c>
      <c r="N149" s="5">
        <v>0</v>
      </c>
      <c r="O149" s="5">
        <v>0</v>
      </c>
      <c r="P149" s="5">
        <v>0</v>
      </c>
      <c r="Q149" s="5">
        <v>0</v>
      </c>
      <c r="R149" s="5">
        <v>0</v>
      </c>
      <c r="S149" s="5">
        <v>0</v>
      </c>
      <c r="T149" s="5">
        <v>0</v>
      </c>
      <c r="U149" s="5">
        <v>0</v>
      </c>
      <c r="V149" s="5">
        <v>0</v>
      </c>
      <c r="W149" s="5">
        <v>0</v>
      </c>
      <c r="X149" s="5">
        <v>0</v>
      </c>
      <c r="Y149" s="5">
        <v>0</v>
      </c>
      <c r="Z149" s="5">
        <v>0</v>
      </c>
      <c r="AA149" s="5">
        <v>0</v>
      </c>
      <c r="AB149" s="5">
        <v>0</v>
      </c>
      <c r="AC149" s="5">
        <v>0</v>
      </c>
      <c r="AD149" s="5">
        <v>0</v>
      </c>
      <c r="AE149" s="5">
        <v>0</v>
      </c>
      <c r="AF149" s="5">
        <v>0</v>
      </c>
      <c r="AG149" s="5">
        <v>0</v>
      </c>
      <c r="AH149" s="5">
        <v>0</v>
      </c>
      <c r="AI149" s="5">
        <v>0</v>
      </c>
      <c r="AJ149" s="5">
        <v>0</v>
      </c>
      <c r="AK149" s="5">
        <v>0</v>
      </c>
      <c r="AL149" s="5">
        <v>0</v>
      </c>
      <c r="AM149" s="5">
        <v>0</v>
      </c>
      <c r="AN149" s="5">
        <v>0</v>
      </c>
      <c r="AO149" s="5">
        <v>0</v>
      </c>
      <c r="AP149" s="5">
        <v>0</v>
      </c>
      <c r="AQ149" s="5">
        <v>0</v>
      </c>
      <c r="AR149" s="5">
        <v>0</v>
      </c>
      <c r="AS149" s="5">
        <v>0</v>
      </c>
      <c r="AT149" s="5">
        <v>0</v>
      </c>
      <c r="AU149" s="5">
        <v>0</v>
      </c>
      <c r="AV149" s="5">
        <v>0</v>
      </c>
      <c r="AW149" s="5">
        <v>0</v>
      </c>
      <c r="AX149" s="5">
        <v>0</v>
      </c>
      <c r="AY149" s="5">
        <v>0</v>
      </c>
      <c r="AZ149" s="5">
        <v>0</v>
      </c>
      <c r="BA149" s="5">
        <v>0</v>
      </c>
      <c r="BB149" s="5">
        <v>0</v>
      </c>
      <c r="BC149" s="5">
        <v>0</v>
      </c>
      <c r="BD149" s="5">
        <v>0</v>
      </c>
      <c r="BE149" s="5"/>
    </row>
    <row r="150" spans="1:57" x14ac:dyDescent="0.2">
      <c r="A150" s="408" t="s">
        <v>58</v>
      </c>
      <c r="B150" s="283" t="s">
        <v>59</v>
      </c>
      <c r="C150" s="5">
        <v>0</v>
      </c>
      <c r="D150" s="5">
        <v>0</v>
      </c>
      <c r="E150" s="5">
        <v>0</v>
      </c>
      <c r="F150" s="5">
        <v>0</v>
      </c>
      <c r="G150" s="5">
        <v>0</v>
      </c>
      <c r="H150" s="5">
        <v>0</v>
      </c>
      <c r="I150" s="5">
        <v>0</v>
      </c>
      <c r="J150" s="5">
        <v>0</v>
      </c>
      <c r="K150" s="5">
        <v>0</v>
      </c>
      <c r="L150" s="5">
        <v>0</v>
      </c>
      <c r="M150" s="5">
        <v>0</v>
      </c>
      <c r="N150" s="5">
        <v>0</v>
      </c>
      <c r="O150" s="5">
        <v>0</v>
      </c>
      <c r="P150" s="5">
        <v>0</v>
      </c>
      <c r="Q150" s="5">
        <v>0</v>
      </c>
      <c r="R150" s="5">
        <v>0</v>
      </c>
      <c r="S150" s="5">
        <v>0</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v>0</v>
      </c>
      <c r="BA150" s="5">
        <v>0</v>
      </c>
      <c r="BB150" s="5">
        <v>0</v>
      </c>
      <c r="BC150" s="5">
        <v>0</v>
      </c>
      <c r="BD150" s="5">
        <v>0</v>
      </c>
      <c r="BE150" s="5"/>
    </row>
    <row r="151" spans="1:57" s="4" customFormat="1" x14ac:dyDescent="0.2">
      <c r="A151" s="393" t="s">
        <v>731</v>
      </c>
      <c r="B151" s="394" t="s">
        <v>732</v>
      </c>
      <c r="C151" s="277">
        <v>1.8</v>
      </c>
      <c r="D151" s="277">
        <v>4.3</v>
      </c>
      <c r="E151" s="277">
        <v>5.5</v>
      </c>
      <c r="F151" s="277">
        <v>6.3</v>
      </c>
      <c r="G151" s="277">
        <v>8.6</v>
      </c>
      <c r="H151" s="277">
        <v>7.1</v>
      </c>
      <c r="I151" s="277">
        <v>7.2</v>
      </c>
      <c r="J151" s="277">
        <v>6.4</v>
      </c>
      <c r="K151" s="277">
        <v>7.3</v>
      </c>
      <c r="L151" s="277">
        <v>7.6</v>
      </c>
      <c r="M151" s="277">
        <v>8.4</v>
      </c>
      <c r="N151" s="277">
        <v>9.3000000000000007</v>
      </c>
      <c r="O151" s="277">
        <v>10.4</v>
      </c>
      <c r="P151" s="277">
        <v>10.6</v>
      </c>
      <c r="Q151" s="277">
        <v>13.2</v>
      </c>
      <c r="R151" s="277">
        <v>12.9</v>
      </c>
      <c r="S151" s="277">
        <v>14</v>
      </c>
      <c r="T151" s="277">
        <v>13.9</v>
      </c>
      <c r="U151" s="277">
        <v>15.6</v>
      </c>
      <c r="V151" s="277">
        <v>18.100000000000001</v>
      </c>
      <c r="W151" s="277">
        <v>17.399999999999999</v>
      </c>
      <c r="X151" s="277">
        <v>27.1</v>
      </c>
      <c r="Y151" s="277">
        <v>21.9</v>
      </c>
      <c r="Z151" s="277">
        <v>20.8</v>
      </c>
      <c r="AA151" s="277">
        <v>21.7</v>
      </c>
      <c r="AB151" s="277">
        <v>23.8</v>
      </c>
      <c r="AC151" s="277">
        <v>21.6</v>
      </c>
      <c r="AD151" s="277">
        <v>28</v>
      </c>
      <c r="AE151" s="277">
        <v>25.2</v>
      </c>
      <c r="AF151" s="277">
        <v>24.2</v>
      </c>
      <c r="AG151" s="277">
        <v>28.2</v>
      </c>
      <c r="AH151" s="277">
        <v>20.6</v>
      </c>
      <c r="AI151" s="277">
        <v>17.8</v>
      </c>
      <c r="AJ151" s="277">
        <v>17.899999999999999</v>
      </c>
      <c r="AK151" s="277">
        <v>19.2</v>
      </c>
      <c r="AL151" s="277">
        <v>22.3</v>
      </c>
      <c r="AM151" s="277">
        <v>26.3</v>
      </c>
      <c r="AN151" s="277">
        <v>24.1</v>
      </c>
      <c r="AO151" s="277">
        <v>19.7</v>
      </c>
      <c r="AP151" s="277">
        <v>13.8</v>
      </c>
      <c r="AQ151" s="277">
        <v>18.899999999999999</v>
      </c>
      <c r="AR151" s="277">
        <v>18.5</v>
      </c>
      <c r="AS151" s="277">
        <v>15.7</v>
      </c>
      <c r="AT151" s="277">
        <v>16.2</v>
      </c>
      <c r="AU151" s="277">
        <v>23.6</v>
      </c>
      <c r="AV151" s="277">
        <v>52.6</v>
      </c>
      <c r="AW151" s="277">
        <v>101.7</v>
      </c>
      <c r="AX151" s="277">
        <v>126.8</v>
      </c>
      <c r="AY151" s="277">
        <v>153.19999999999999</v>
      </c>
      <c r="AZ151" s="277">
        <v>165.1</v>
      </c>
      <c r="BA151" s="277">
        <v>209.3</v>
      </c>
      <c r="BB151" s="277">
        <v>266.5</v>
      </c>
      <c r="BC151" s="277">
        <v>344.6</v>
      </c>
      <c r="BD151" s="277">
        <v>263.3</v>
      </c>
      <c r="BE151" s="277"/>
    </row>
    <row r="152" spans="1:57" s="384" customFormat="1" ht="15" x14ac:dyDescent="0.35">
      <c r="A152" s="382"/>
      <c r="B152" s="401"/>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12"/>
      <c r="AZ152" s="412"/>
      <c r="BA152" s="412"/>
      <c r="BB152" s="412"/>
      <c r="BC152" s="412"/>
      <c r="BD152" s="412"/>
      <c r="BE152" s="412"/>
    </row>
    <row r="153" spans="1:57" s="393" customFormat="1" ht="13.5" thickBot="1" x14ac:dyDescent="0.25">
      <c r="A153" s="266" t="s">
        <v>1635</v>
      </c>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t="s">
        <v>178</v>
      </c>
    </row>
    <row r="154" spans="1:57" s="384" customFormat="1" ht="15" x14ac:dyDescent="0.35">
      <c r="A154" s="382"/>
      <c r="B154" s="40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row>
    <row r="155" spans="1:57" x14ac:dyDescent="0.2">
      <c r="A155" s="268" t="s">
        <v>437</v>
      </c>
    </row>
    <row r="156" spans="1:57" x14ac:dyDescent="0.2">
      <c r="A156" s="399" t="s">
        <v>78</v>
      </c>
    </row>
  </sheetData>
  <phoneticPr fontId="0" type="noConversion"/>
  <pageMargins left="0.55118110236220497" right="0.55118110236220497" top="0.55118110236220497" bottom="0.55118110236220497" header="0.196850393700787" footer="0.196850393700787"/>
  <pageSetup paperSize="9" scale="57" fitToHeight="0" orientation="portrait" r:id="rId1"/>
  <headerFooter alignWithMargins="0">
    <oddFooter>&amp;L&amp;8statec&amp;R&amp;8&amp;D</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pageSetUpPr autoPageBreaks="0" fitToPage="1"/>
  </sheetPr>
  <dimension ref="A1:BE156"/>
  <sheetViews>
    <sheetView showGridLines="0" zoomScale="85" zoomScaleNormal="85" workbookViewId="0"/>
  </sheetViews>
  <sheetFormatPr defaultColWidth="11.42578125" defaultRowHeight="12.75" x14ac:dyDescent="0.2"/>
  <cols>
    <col min="1" max="1" width="64.7109375" style="185" customWidth="1"/>
    <col min="2" max="2" width="13.5703125" style="397" customWidth="1"/>
    <col min="3" max="3" width="9.28515625" style="4" customWidth="1"/>
    <col min="4" max="56" width="9.28515625" style="185" customWidth="1"/>
    <col min="57" max="57" width="2" style="185" customWidth="1"/>
    <col min="58" max="16384" width="11.42578125" style="185"/>
  </cols>
  <sheetData>
    <row r="1" spans="1:57" s="4" customFormat="1" ht="16.5" thickBot="1" x14ac:dyDescent="0.3">
      <c r="A1" s="204" t="s">
        <v>561</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row>
    <row r="2" spans="1:57" s="384" customFormat="1" ht="15" x14ac:dyDescent="0.35">
      <c r="A2" s="263" t="s">
        <v>60</v>
      </c>
      <c r="B2" s="400" t="s">
        <v>179</v>
      </c>
      <c r="C2" s="210" t="s">
        <v>57</v>
      </c>
      <c r="D2" s="210" t="s">
        <v>687</v>
      </c>
      <c r="E2" s="210" t="s">
        <v>688</v>
      </c>
      <c r="F2" s="210" t="s">
        <v>689</v>
      </c>
      <c r="G2" s="210" t="s">
        <v>690</v>
      </c>
      <c r="H2" s="210" t="s">
        <v>691</v>
      </c>
      <c r="I2" s="210" t="s">
        <v>692</v>
      </c>
      <c r="J2" s="210" t="s">
        <v>693</v>
      </c>
      <c r="K2" s="210" t="s">
        <v>694</v>
      </c>
      <c r="L2" s="210" t="s">
        <v>695</v>
      </c>
      <c r="M2" s="210" t="s">
        <v>696</v>
      </c>
      <c r="N2" s="210" t="s">
        <v>697</v>
      </c>
      <c r="O2" s="210" t="s">
        <v>698</v>
      </c>
      <c r="P2" s="210" t="s">
        <v>699</v>
      </c>
      <c r="Q2" s="210" t="s">
        <v>700</v>
      </c>
      <c r="R2" s="210" t="s">
        <v>701</v>
      </c>
      <c r="S2" s="210" t="s">
        <v>702</v>
      </c>
      <c r="T2" s="210" t="s">
        <v>703</v>
      </c>
      <c r="U2" s="210" t="s">
        <v>704</v>
      </c>
      <c r="V2" s="210" t="s">
        <v>705</v>
      </c>
      <c r="W2" s="210" t="s">
        <v>706</v>
      </c>
      <c r="X2" s="210" t="s">
        <v>707</v>
      </c>
      <c r="Y2" s="210" t="s">
        <v>708</v>
      </c>
      <c r="Z2" s="210" t="s">
        <v>709</v>
      </c>
      <c r="AA2" s="210" t="s">
        <v>710</v>
      </c>
      <c r="AB2" s="210" t="s">
        <v>61</v>
      </c>
      <c r="AC2" s="210" t="s">
        <v>62</v>
      </c>
      <c r="AD2" s="210" t="s">
        <v>63</v>
      </c>
      <c r="AE2" s="210" t="s">
        <v>64</v>
      </c>
      <c r="AF2" s="210" t="s">
        <v>65</v>
      </c>
      <c r="AG2" s="210" t="s">
        <v>66</v>
      </c>
      <c r="AH2" s="210" t="s">
        <v>90</v>
      </c>
      <c r="AI2" s="210" t="s">
        <v>175</v>
      </c>
      <c r="AJ2" s="210" t="s">
        <v>54</v>
      </c>
      <c r="AK2" s="210" t="s">
        <v>187</v>
      </c>
      <c r="AL2" s="210" t="s">
        <v>326</v>
      </c>
      <c r="AM2" s="210" t="s">
        <v>927</v>
      </c>
      <c r="AN2" s="210" t="s">
        <v>900</v>
      </c>
      <c r="AO2" s="210" t="s">
        <v>155</v>
      </c>
      <c r="AP2" s="210" t="s">
        <v>786</v>
      </c>
      <c r="AQ2" s="210" t="s">
        <v>80</v>
      </c>
      <c r="AR2" s="210" t="s">
        <v>787</v>
      </c>
      <c r="AS2" s="210" t="s">
        <v>1107</v>
      </c>
      <c r="AT2" s="210" t="s">
        <v>1218</v>
      </c>
      <c r="AU2" s="210" t="s">
        <v>1220</v>
      </c>
      <c r="AV2" s="210" t="s">
        <v>1233</v>
      </c>
      <c r="AW2" s="210" t="s">
        <v>1240</v>
      </c>
      <c r="AX2" s="210" t="s">
        <v>1249</v>
      </c>
      <c r="AY2" s="210" t="s">
        <v>1358</v>
      </c>
      <c r="AZ2" s="210" t="s">
        <v>1379</v>
      </c>
      <c r="BA2" s="210" t="s">
        <v>1381</v>
      </c>
      <c r="BB2" s="210" t="s">
        <v>1383</v>
      </c>
      <c r="BC2" s="210" t="s">
        <v>1556</v>
      </c>
      <c r="BD2" s="210" t="s">
        <v>1629</v>
      </c>
      <c r="BE2" s="210"/>
    </row>
    <row r="3" spans="1:57" s="384" customFormat="1" ht="15" x14ac:dyDescent="0.35">
      <c r="A3" s="382"/>
      <c r="B3" s="401"/>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row>
    <row r="4" spans="1:57" s="381" customFormat="1" x14ac:dyDescent="0.2">
      <c r="A4" s="384"/>
      <c r="B4" s="38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t="s">
        <v>650</v>
      </c>
    </row>
    <row r="5" spans="1:57" s="384" customFormat="1" ht="15" x14ac:dyDescent="0.35">
      <c r="A5" s="382"/>
      <c r="B5" s="401"/>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row>
    <row r="6" spans="1:57" x14ac:dyDescent="0.2">
      <c r="A6" s="198" t="s">
        <v>711</v>
      </c>
      <c r="B6" s="390" t="s">
        <v>123</v>
      </c>
      <c r="C6" s="219">
        <v>107.4</v>
      </c>
      <c r="D6" s="219">
        <v>126.1</v>
      </c>
      <c r="E6" s="219">
        <v>156.30000000000001</v>
      </c>
      <c r="F6" s="219">
        <v>183.2</v>
      </c>
      <c r="G6" s="219">
        <v>199</v>
      </c>
      <c r="H6" s="219">
        <v>234.6</v>
      </c>
      <c r="I6" s="219">
        <v>258.3</v>
      </c>
      <c r="J6" s="219">
        <v>273.3</v>
      </c>
      <c r="K6" s="219">
        <v>298.10000000000002</v>
      </c>
      <c r="L6" s="219">
        <v>320.8</v>
      </c>
      <c r="M6" s="219">
        <v>410.2</v>
      </c>
      <c r="N6" s="219">
        <v>482.9</v>
      </c>
      <c r="O6" s="219">
        <v>593.79999999999995</v>
      </c>
      <c r="P6" s="219">
        <v>677.3</v>
      </c>
      <c r="Q6" s="219">
        <v>727.3</v>
      </c>
      <c r="R6" s="219">
        <v>766.1</v>
      </c>
      <c r="S6" s="219">
        <v>825.8</v>
      </c>
      <c r="T6" s="219">
        <v>862</v>
      </c>
      <c r="U6" s="219">
        <v>941</v>
      </c>
      <c r="V6" s="219">
        <v>1081.0999999999999</v>
      </c>
      <c r="W6" s="219">
        <v>1177.8</v>
      </c>
      <c r="X6" s="219">
        <v>1241.0999999999999</v>
      </c>
      <c r="Y6" s="219">
        <v>1448.3</v>
      </c>
      <c r="Z6" s="219">
        <v>1668.3</v>
      </c>
      <c r="AA6" s="219">
        <v>1808.8</v>
      </c>
      <c r="AB6" s="219">
        <v>1782.3</v>
      </c>
      <c r="AC6" s="219">
        <v>1859.8</v>
      </c>
      <c r="AD6" s="219">
        <v>2091.4</v>
      </c>
      <c r="AE6" s="219">
        <v>2282.6</v>
      </c>
      <c r="AF6" s="219">
        <v>2645.5</v>
      </c>
      <c r="AG6" s="219">
        <v>3072.4</v>
      </c>
      <c r="AH6" s="219">
        <v>3048.9</v>
      </c>
      <c r="AI6" s="219">
        <v>3100.1</v>
      </c>
      <c r="AJ6" s="219">
        <v>3250.2</v>
      </c>
      <c r="AK6" s="219">
        <v>3700.7</v>
      </c>
      <c r="AL6" s="219">
        <v>4046.8</v>
      </c>
      <c r="AM6" s="219">
        <v>4281.8999999999996</v>
      </c>
      <c r="AN6" s="219">
        <v>4868.7</v>
      </c>
      <c r="AO6" s="219">
        <v>4758.8</v>
      </c>
      <c r="AP6" s="219">
        <v>4644</v>
      </c>
      <c r="AQ6" s="219">
        <v>4990.8</v>
      </c>
      <c r="AR6" s="219">
        <v>5344.3</v>
      </c>
      <c r="AS6" s="219">
        <v>5708.5</v>
      </c>
      <c r="AT6" s="219">
        <v>6020.3</v>
      </c>
      <c r="AU6" s="219">
        <v>6580.3</v>
      </c>
      <c r="AV6" s="219">
        <v>5798.1</v>
      </c>
      <c r="AW6" s="219">
        <v>6147.9</v>
      </c>
      <c r="AX6" s="219">
        <v>6608.8</v>
      </c>
      <c r="AY6" s="219">
        <v>7029.9</v>
      </c>
      <c r="AZ6" s="219">
        <v>7250.1</v>
      </c>
      <c r="BA6" s="219">
        <v>7262.4</v>
      </c>
      <c r="BB6" s="219">
        <v>8474.7999999999993</v>
      </c>
      <c r="BC6" s="219">
        <v>8980.2000000000007</v>
      </c>
      <c r="BD6" s="219">
        <v>9041.7000000000007</v>
      </c>
      <c r="BE6" s="219"/>
    </row>
    <row r="7" spans="1:57" x14ac:dyDescent="0.2">
      <c r="A7" s="402" t="s">
        <v>74</v>
      </c>
      <c r="B7" s="403" t="s">
        <v>75</v>
      </c>
      <c r="C7" s="277">
        <v>86.3</v>
      </c>
      <c r="D7" s="277">
        <v>102.7</v>
      </c>
      <c r="E7" s="277">
        <v>130.80000000000001</v>
      </c>
      <c r="F7" s="277">
        <v>154</v>
      </c>
      <c r="G7" s="277">
        <v>165.2</v>
      </c>
      <c r="H7" s="277">
        <v>199.2</v>
      </c>
      <c r="I7" s="277">
        <v>217.3</v>
      </c>
      <c r="J7" s="277">
        <v>229.9</v>
      </c>
      <c r="K7" s="277">
        <v>250.6</v>
      </c>
      <c r="L7" s="277">
        <v>268.8</v>
      </c>
      <c r="M7" s="277">
        <v>356</v>
      </c>
      <c r="N7" s="277">
        <v>421.5</v>
      </c>
      <c r="O7" s="277">
        <v>525.4</v>
      </c>
      <c r="P7" s="277">
        <v>602</v>
      </c>
      <c r="Q7" s="277">
        <v>643.1</v>
      </c>
      <c r="R7" s="277">
        <v>677.2</v>
      </c>
      <c r="S7" s="277">
        <v>728.6</v>
      </c>
      <c r="T7" s="277">
        <v>775.7</v>
      </c>
      <c r="U7" s="277">
        <v>837.5</v>
      </c>
      <c r="V7" s="277">
        <v>954.9</v>
      </c>
      <c r="W7" s="277">
        <v>1036.8</v>
      </c>
      <c r="X7" s="277">
        <v>1114</v>
      </c>
      <c r="Y7" s="277">
        <v>1297.7</v>
      </c>
      <c r="Z7" s="277">
        <v>1457.2</v>
      </c>
      <c r="AA7" s="277">
        <v>1584</v>
      </c>
      <c r="AB7" s="277">
        <v>1575.9</v>
      </c>
      <c r="AC7" s="277">
        <v>1629</v>
      </c>
      <c r="AD7" s="277">
        <v>1820.9</v>
      </c>
      <c r="AE7" s="277">
        <v>1969.7</v>
      </c>
      <c r="AF7" s="277">
        <v>2250.6999999999998</v>
      </c>
      <c r="AG7" s="277">
        <v>2559</v>
      </c>
      <c r="AH7" s="277">
        <v>2549.8000000000002</v>
      </c>
      <c r="AI7" s="277">
        <v>2683.5</v>
      </c>
      <c r="AJ7" s="277">
        <v>2853.2</v>
      </c>
      <c r="AK7" s="277">
        <v>3241.4</v>
      </c>
      <c r="AL7" s="277">
        <v>3476.4</v>
      </c>
      <c r="AM7" s="277">
        <v>3591.3</v>
      </c>
      <c r="AN7" s="277">
        <v>4109.8999999999996</v>
      </c>
      <c r="AO7" s="277">
        <v>4148.3</v>
      </c>
      <c r="AP7" s="277">
        <v>4081.5</v>
      </c>
      <c r="AQ7" s="277">
        <v>4313.3999999999996</v>
      </c>
      <c r="AR7" s="277">
        <v>4687.1000000000004</v>
      </c>
      <c r="AS7" s="277">
        <v>5020.3</v>
      </c>
      <c r="AT7" s="277">
        <v>5244.8</v>
      </c>
      <c r="AU7" s="277">
        <v>5710.7</v>
      </c>
      <c r="AV7" s="277">
        <v>4767.2</v>
      </c>
      <c r="AW7" s="277">
        <v>5016.5</v>
      </c>
      <c r="AX7" s="277">
        <v>5367.8</v>
      </c>
      <c r="AY7" s="277">
        <v>5713.1</v>
      </c>
      <c r="AZ7" s="277">
        <v>5918.2</v>
      </c>
      <c r="BA7" s="277">
        <v>5875.6</v>
      </c>
      <c r="BB7" s="277">
        <v>6735.8</v>
      </c>
      <c r="BC7" s="277">
        <v>7294.9</v>
      </c>
      <c r="BD7" s="277">
        <v>7452.5</v>
      </c>
      <c r="BE7" s="277"/>
    </row>
    <row r="8" spans="1:57" x14ac:dyDescent="0.2">
      <c r="A8" s="404" t="s">
        <v>712</v>
      </c>
      <c r="B8" s="403" t="s">
        <v>713</v>
      </c>
      <c r="C8" s="277">
        <v>43.7</v>
      </c>
      <c r="D8" s="277">
        <v>55.9</v>
      </c>
      <c r="E8" s="277">
        <v>66.2</v>
      </c>
      <c r="F8" s="277">
        <v>77.400000000000006</v>
      </c>
      <c r="G8" s="277">
        <v>86.2</v>
      </c>
      <c r="H8" s="277">
        <v>105.7</v>
      </c>
      <c r="I8" s="277">
        <v>115.1</v>
      </c>
      <c r="J8" s="277">
        <v>119.9</v>
      </c>
      <c r="K8" s="277">
        <v>134.19999999999999</v>
      </c>
      <c r="L8" s="277">
        <v>138.4</v>
      </c>
      <c r="M8" s="277">
        <v>178.5</v>
      </c>
      <c r="N8" s="277">
        <v>198</v>
      </c>
      <c r="O8" s="277">
        <v>241.6</v>
      </c>
      <c r="P8" s="277">
        <v>279.5</v>
      </c>
      <c r="Q8" s="277">
        <v>314.10000000000002</v>
      </c>
      <c r="R8" s="277">
        <v>334.7</v>
      </c>
      <c r="S8" s="277">
        <v>360.5</v>
      </c>
      <c r="T8" s="277">
        <v>388</v>
      </c>
      <c r="U8" s="277">
        <v>420.8</v>
      </c>
      <c r="V8" s="277">
        <v>473.1</v>
      </c>
      <c r="W8" s="277">
        <v>518.70000000000005</v>
      </c>
      <c r="X8" s="277">
        <v>535.70000000000005</v>
      </c>
      <c r="Y8" s="277">
        <v>594.70000000000005</v>
      </c>
      <c r="Z8" s="277">
        <v>703.9</v>
      </c>
      <c r="AA8" s="277">
        <v>748.3</v>
      </c>
      <c r="AB8" s="277">
        <v>775.9</v>
      </c>
      <c r="AC8" s="277">
        <v>811.8</v>
      </c>
      <c r="AD8" s="277">
        <v>882.7</v>
      </c>
      <c r="AE8" s="277">
        <v>966.9</v>
      </c>
      <c r="AF8" s="277">
        <v>1072.3</v>
      </c>
      <c r="AG8" s="277">
        <v>1218.4000000000001</v>
      </c>
      <c r="AH8" s="277">
        <v>1300.4000000000001</v>
      </c>
      <c r="AI8" s="277">
        <v>1361.8</v>
      </c>
      <c r="AJ8" s="277">
        <v>1463.3</v>
      </c>
      <c r="AK8" s="277">
        <v>1657</v>
      </c>
      <c r="AL8" s="277">
        <v>1850.6</v>
      </c>
      <c r="AM8" s="277">
        <v>1897.5</v>
      </c>
      <c r="AN8" s="277">
        <v>2280.6</v>
      </c>
      <c r="AO8" s="277">
        <v>2387.6999999999998</v>
      </c>
      <c r="AP8" s="277">
        <v>2477.1</v>
      </c>
      <c r="AQ8" s="277">
        <v>2657</v>
      </c>
      <c r="AR8" s="277">
        <v>2906.5</v>
      </c>
      <c r="AS8" s="277">
        <v>3195.1</v>
      </c>
      <c r="AT8" s="277">
        <v>3448.4</v>
      </c>
      <c r="AU8" s="277">
        <v>3768.9</v>
      </c>
      <c r="AV8" s="277">
        <v>2991</v>
      </c>
      <c r="AW8" s="277">
        <v>3146.6</v>
      </c>
      <c r="AX8" s="277">
        <v>3381.8</v>
      </c>
      <c r="AY8" s="277">
        <v>3533.5</v>
      </c>
      <c r="AZ8" s="277">
        <v>3685.5</v>
      </c>
      <c r="BA8" s="277">
        <v>3754.8</v>
      </c>
      <c r="BB8" s="277">
        <v>4183.1000000000004</v>
      </c>
      <c r="BC8" s="277">
        <v>4779</v>
      </c>
      <c r="BD8" s="277">
        <v>4981.8999999999996</v>
      </c>
      <c r="BE8" s="277"/>
    </row>
    <row r="9" spans="1:57" x14ac:dyDescent="0.2">
      <c r="A9" s="404" t="s">
        <v>714</v>
      </c>
      <c r="B9" s="403" t="s">
        <v>715</v>
      </c>
      <c r="C9" s="277">
        <v>25.4</v>
      </c>
      <c r="D9" s="277">
        <v>28.1</v>
      </c>
      <c r="E9" s="277">
        <v>38.799999999999997</v>
      </c>
      <c r="F9" s="277">
        <v>46.8</v>
      </c>
      <c r="G9" s="277">
        <v>45.1</v>
      </c>
      <c r="H9" s="277">
        <v>57.8</v>
      </c>
      <c r="I9" s="277">
        <v>62.2</v>
      </c>
      <c r="J9" s="277">
        <v>64.5</v>
      </c>
      <c r="K9" s="277">
        <v>68.3</v>
      </c>
      <c r="L9" s="277">
        <v>73.599999999999994</v>
      </c>
      <c r="M9" s="277">
        <v>118.1</v>
      </c>
      <c r="N9" s="277">
        <v>158.80000000000001</v>
      </c>
      <c r="O9" s="277">
        <v>205</v>
      </c>
      <c r="P9" s="277">
        <v>229</v>
      </c>
      <c r="Q9" s="277">
        <v>231.7</v>
      </c>
      <c r="R9" s="277">
        <v>242.9</v>
      </c>
      <c r="S9" s="277">
        <v>247.6</v>
      </c>
      <c r="T9" s="277">
        <v>251.4</v>
      </c>
      <c r="U9" s="277">
        <v>266.10000000000002</v>
      </c>
      <c r="V9" s="277">
        <v>303.5</v>
      </c>
      <c r="W9" s="277">
        <v>337.9</v>
      </c>
      <c r="X9" s="277">
        <v>403.5</v>
      </c>
      <c r="Y9" s="277">
        <v>509.7</v>
      </c>
      <c r="Z9" s="277">
        <v>574.5</v>
      </c>
      <c r="AA9" s="277">
        <v>666.1</v>
      </c>
      <c r="AB9" s="277">
        <v>633.70000000000005</v>
      </c>
      <c r="AC9" s="277">
        <v>646.5</v>
      </c>
      <c r="AD9" s="277">
        <v>744.8</v>
      </c>
      <c r="AE9" s="277">
        <v>775.2</v>
      </c>
      <c r="AF9" s="277">
        <v>914.9</v>
      </c>
      <c r="AG9" s="277">
        <v>1024.8</v>
      </c>
      <c r="AH9" s="277">
        <v>962.1</v>
      </c>
      <c r="AI9" s="277">
        <v>1067.7</v>
      </c>
      <c r="AJ9" s="277">
        <v>1126.2</v>
      </c>
      <c r="AK9" s="277">
        <v>1280.2</v>
      </c>
      <c r="AL9" s="277">
        <v>1291.2</v>
      </c>
      <c r="AM9" s="277">
        <v>1326.7</v>
      </c>
      <c r="AN9" s="277">
        <v>1358.9</v>
      </c>
      <c r="AO9" s="277">
        <v>1389.9</v>
      </c>
      <c r="AP9" s="277">
        <v>1312.7</v>
      </c>
      <c r="AQ9" s="277">
        <v>1344.7</v>
      </c>
      <c r="AR9" s="277">
        <v>1435.6</v>
      </c>
      <c r="AS9" s="277">
        <v>1464.9</v>
      </c>
      <c r="AT9" s="277">
        <v>1422.2</v>
      </c>
      <c r="AU9" s="277">
        <v>1505.9</v>
      </c>
      <c r="AV9" s="277">
        <v>1321.1</v>
      </c>
      <c r="AW9" s="277">
        <v>1362.4</v>
      </c>
      <c r="AX9" s="277">
        <v>1412</v>
      </c>
      <c r="AY9" s="277">
        <v>1501.8</v>
      </c>
      <c r="AZ9" s="277">
        <v>1620.3</v>
      </c>
      <c r="BA9" s="277">
        <v>1461.6</v>
      </c>
      <c r="BB9" s="277">
        <v>1726.2</v>
      </c>
      <c r="BC9" s="277">
        <v>1746.1</v>
      </c>
      <c r="BD9" s="277">
        <v>1940.6</v>
      </c>
      <c r="BE9" s="277"/>
    </row>
    <row r="10" spans="1:57" x14ac:dyDescent="0.2">
      <c r="A10" s="405" t="s">
        <v>742</v>
      </c>
      <c r="B10" s="283" t="s">
        <v>902</v>
      </c>
      <c r="C10" s="5">
        <v>4.8</v>
      </c>
      <c r="D10" s="5">
        <v>5</v>
      </c>
      <c r="E10" s="5">
        <v>5.4</v>
      </c>
      <c r="F10" s="5">
        <v>4.8</v>
      </c>
      <c r="G10" s="5">
        <v>6.3</v>
      </c>
      <c r="H10" s="5">
        <v>4.2</v>
      </c>
      <c r="I10" s="5">
        <v>4.0999999999999996</v>
      </c>
      <c r="J10" s="5">
        <v>3.8</v>
      </c>
      <c r="K10" s="5">
        <v>3.5</v>
      </c>
      <c r="L10" s="5">
        <v>3.9</v>
      </c>
      <c r="M10" s="5">
        <v>4.2</v>
      </c>
      <c r="N10" s="5">
        <v>4.9000000000000004</v>
      </c>
      <c r="O10" s="5">
        <v>4.9000000000000004</v>
      </c>
      <c r="P10" s="5">
        <v>5.2</v>
      </c>
      <c r="Q10" s="5">
        <v>6.8</v>
      </c>
      <c r="R10" s="5">
        <v>6.6</v>
      </c>
      <c r="S10" s="5">
        <v>7.2</v>
      </c>
      <c r="T10" s="5">
        <v>7.9</v>
      </c>
      <c r="U10" s="5">
        <v>9.1</v>
      </c>
      <c r="V10" s="5">
        <v>11</v>
      </c>
      <c r="W10" s="5">
        <v>11.3</v>
      </c>
      <c r="X10" s="5">
        <v>20.9</v>
      </c>
      <c r="Y10" s="5">
        <v>16</v>
      </c>
      <c r="Z10" s="5">
        <v>17.7</v>
      </c>
      <c r="AA10" s="5">
        <v>19.600000000000001</v>
      </c>
      <c r="AB10" s="5">
        <v>22</v>
      </c>
      <c r="AC10" s="5">
        <v>18.8</v>
      </c>
      <c r="AD10" s="5">
        <v>24.9</v>
      </c>
      <c r="AE10" s="5">
        <v>23.4</v>
      </c>
      <c r="AF10" s="5">
        <v>22.8</v>
      </c>
      <c r="AG10" s="5">
        <v>26.9</v>
      </c>
      <c r="AH10" s="5">
        <v>20.100000000000001</v>
      </c>
      <c r="AI10" s="5">
        <v>16.399999999999999</v>
      </c>
      <c r="AJ10" s="5">
        <v>16</v>
      </c>
      <c r="AK10" s="5">
        <v>18.2</v>
      </c>
      <c r="AL10" s="5">
        <v>20.8</v>
      </c>
      <c r="AM10" s="5">
        <v>25.1</v>
      </c>
      <c r="AN10" s="5">
        <v>22.8</v>
      </c>
      <c r="AO10" s="5">
        <v>18.5</v>
      </c>
      <c r="AP10" s="5">
        <v>13.1</v>
      </c>
      <c r="AQ10" s="5">
        <v>17.8</v>
      </c>
      <c r="AR10" s="5">
        <v>17.399999999999999</v>
      </c>
      <c r="AS10" s="5">
        <v>15</v>
      </c>
      <c r="AT10" s="5">
        <v>15.3</v>
      </c>
      <c r="AU10" s="5">
        <v>18.899999999999999</v>
      </c>
      <c r="AV10" s="5">
        <v>22.7</v>
      </c>
      <c r="AW10" s="5">
        <v>24.7</v>
      </c>
      <c r="AX10" s="5">
        <v>26.8</v>
      </c>
      <c r="AY10" s="5">
        <v>24.2</v>
      </c>
      <c r="AZ10" s="5">
        <v>25.6</v>
      </c>
      <c r="BA10" s="5">
        <v>23.9</v>
      </c>
      <c r="BB10" s="5">
        <v>20.3</v>
      </c>
      <c r="BC10" s="5">
        <v>21.1</v>
      </c>
      <c r="BD10" s="5">
        <v>19.899999999999999</v>
      </c>
      <c r="BE10" s="5"/>
    </row>
    <row r="11" spans="1:57" x14ac:dyDescent="0.2">
      <c r="A11" s="405" t="s">
        <v>934</v>
      </c>
      <c r="B11" s="283" t="s">
        <v>935</v>
      </c>
      <c r="C11" s="5">
        <v>20.6</v>
      </c>
      <c r="D11" s="5">
        <v>23.1</v>
      </c>
      <c r="E11" s="5">
        <v>33.4</v>
      </c>
      <c r="F11" s="5">
        <v>41.9</v>
      </c>
      <c r="G11" s="5">
        <v>38.799999999999997</v>
      </c>
      <c r="H11" s="5">
        <v>53.7</v>
      </c>
      <c r="I11" s="5">
        <v>58.1</v>
      </c>
      <c r="J11" s="5">
        <v>60.7</v>
      </c>
      <c r="K11" s="5">
        <v>64.8</v>
      </c>
      <c r="L11" s="5">
        <v>69.7</v>
      </c>
      <c r="M11" s="5">
        <v>113.9</v>
      </c>
      <c r="N11" s="5">
        <v>153.9</v>
      </c>
      <c r="O11" s="5">
        <v>200.2</v>
      </c>
      <c r="P11" s="5">
        <v>223.8</v>
      </c>
      <c r="Q11" s="5">
        <v>224.9</v>
      </c>
      <c r="R11" s="5">
        <v>236.2</v>
      </c>
      <c r="S11" s="5">
        <v>240.4</v>
      </c>
      <c r="T11" s="5">
        <v>243.5</v>
      </c>
      <c r="U11" s="5">
        <v>256.89999999999998</v>
      </c>
      <c r="V11" s="5">
        <v>292.5</v>
      </c>
      <c r="W11" s="5">
        <v>326.60000000000002</v>
      </c>
      <c r="X11" s="5">
        <v>382.6</v>
      </c>
      <c r="Y11" s="5">
        <v>493.7</v>
      </c>
      <c r="Z11" s="5">
        <v>556.9</v>
      </c>
      <c r="AA11" s="5">
        <v>646.5</v>
      </c>
      <c r="AB11" s="5">
        <v>611.70000000000005</v>
      </c>
      <c r="AC11" s="5">
        <v>627.70000000000005</v>
      </c>
      <c r="AD11" s="5">
        <v>720</v>
      </c>
      <c r="AE11" s="5">
        <v>751.9</v>
      </c>
      <c r="AF11" s="5">
        <v>892.1</v>
      </c>
      <c r="AG11" s="5">
        <v>997.9</v>
      </c>
      <c r="AH11" s="5">
        <v>942</v>
      </c>
      <c r="AI11" s="5">
        <v>1051.4000000000001</v>
      </c>
      <c r="AJ11" s="5">
        <v>1110.2</v>
      </c>
      <c r="AK11" s="5">
        <v>1262</v>
      </c>
      <c r="AL11" s="5">
        <v>1270.3</v>
      </c>
      <c r="AM11" s="5">
        <v>1301.5</v>
      </c>
      <c r="AN11" s="5">
        <v>1336.1</v>
      </c>
      <c r="AO11" s="5">
        <v>1371.4</v>
      </c>
      <c r="AP11" s="5">
        <v>1299.7</v>
      </c>
      <c r="AQ11" s="5">
        <v>1326.9</v>
      </c>
      <c r="AR11" s="5">
        <v>1418.3</v>
      </c>
      <c r="AS11" s="5">
        <v>1449.9</v>
      </c>
      <c r="AT11" s="5">
        <v>1406.9</v>
      </c>
      <c r="AU11" s="5">
        <v>1487</v>
      </c>
      <c r="AV11" s="5">
        <v>1298.3</v>
      </c>
      <c r="AW11" s="5">
        <v>1337.7</v>
      </c>
      <c r="AX11" s="5">
        <v>1385.2</v>
      </c>
      <c r="AY11" s="5">
        <v>1477.6</v>
      </c>
      <c r="AZ11" s="5">
        <v>1594.7</v>
      </c>
      <c r="BA11" s="5">
        <v>1437.7</v>
      </c>
      <c r="BB11" s="5">
        <v>1705.9</v>
      </c>
      <c r="BC11" s="5">
        <v>1725</v>
      </c>
      <c r="BD11" s="5">
        <v>1920.7</v>
      </c>
      <c r="BE11" s="5"/>
    </row>
    <row r="12" spans="1:57" x14ac:dyDescent="0.2">
      <c r="A12" s="406" t="s">
        <v>936</v>
      </c>
      <c r="B12" s="283" t="s">
        <v>937</v>
      </c>
      <c r="C12" s="5">
        <v>0</v>
      </c>
      <c r="D12" s="5">
        <v>0.2</v>
      </c>
      <c r="E12" s="5">
        <v>0.1</v>
      </c>
      <c r="F12" s="5">
        <v>0.2</v>
      </c>
      <c r="G12" s="5">
        <v>0.1</v>
      </c>
      <c r="H12" s="5">
        <v>0.2</v>
      </c>
      <c r="I12" s="5">
        <v>0.2</v>
      </c>
      <c r="J12" s="5">
        <v>0.2</v>
      </c>
      <c r="K12" s="5">
        <v>0.2</v>
      </c>
      <c r="L12" s="5">
        <v>0.2</v>
      </c>
      <c r="M12" s="5">
        <v>0.1</v>
      </c>
      <c r="N12" s="5">
        <v>0.2</v>
      </c>
      <c r="O12" s="5">
        <v>0.2</v>
      </c>
      <c r="P12" s="5">
        <v>0.2</v>
      </c>
      <c r="Q12" s="5">
        <v>0.2</v>
      </c>
      <c r="R12" s="5">
        <v>0.2</v>
      </c>
      <c r="S12" s="5">
        <v>0.2</v>
      </c>
      <c r="T12" s="5">
        <v>0.2</v>
      </c>
      <c r="U12" s="5">
        <v>0.2</v>
      </c>
      <c r="V12" s="5">
        <v>0.2</v>
      </c>
      <c r="W12" s="5">
        <v>0.2</v>
      </c>
      <c r="X12" s="5">
        <v>0.2</v>
      </c>
      <c r="Y12" s="5">
        <v>0.2</v>
      </c>
      <c r="Z12" s="5">
        <v>0.1</v>
      </c>
      <c r="AA12" s="5">
        <v>0.2</v>
      </c>
      <c r="AB12" s="5">
        <v>0.1</v>
      </c>
      <c r="AC12" s="5">
        <v>0.3</v>
      </c>
      <c r="AD12" s="5">
        <v>0.6</v>
      </c>
      <c r="AE12" s="5">
        <v>0.7</v>
      </c>
      <c r="AF12" s="5">
        <v>0.6</v>
      </c>
      <c r="AG12" s="5">
        <v>0.2</v>
      </c>
      <c r="AH12" s="5">
        <v>0.2</v>
      </c>
      <c r="AI12" s="5">
        <v>0.2</v>
      </c>
      <c r="AJ12" s="5">
        <v>0.3</v>
      </c>
      <c r="AK12" s="5">
        <v>0.3</v>
      </c>
      <c r="AL12" s="5">
        <v>0.6</v>
      </c>
      <c r="AM12" s="5">
        <v>0.8</v>
      </c>
      <c r="AN12" s="5">
        <v>0.8</v>
      </c>
      <c r="AO12" s="5">
        <v>0.8</v>
      </c>
      <c r="AP12" s="5">
        <v>0.6</v>
      </c>
      <c r="AQ12" s="5">
        <v>0.4</v>
      </c>
      <c r="AR12" s="5">
        <v>0.6</v>
      </c>
      <c r="AS12" s="5">
        <v>0.6</v>
      </c>
      <c r="AT12" s="5">
        <v>0.3</v>
      </c>
      <c r="AU12" s="5">
        <v>0.5</v>
      </c>
      <c r="AV12" s="5">
        <v>0</v>
      </c>
      <c r="AW12" s="5">
        <v>0</v>
      </c>
      <c r="AX12" s="5">
        <v>0</v>
      </c>
      <c r="AY12" s="5">
        <v>0.1</v>
      </c>
      <c r="AZ12" s="5">
        <v>0.2</v>
      </c>
      <c r="BA12" s="5">
        <v>0.2</v>
      </c>
      <c r="BB12" s="5">
        <v>0.4</v>
      </c>
      <c r="BC12" s="5">
        <v>0.1</v>
      </c>
      <c r="BD12" s="5">
        <v>0.1</v>
      </c>
      <c r="BE12" s="5"/>
    </row>
    <row r="13" spans="1:57" x14ac:dyDescent="0.2">
      <c r="A13" s="406" t="s">
        <v>938</v>
      </c>
      <c r="B13" s="283" t="s">
        <v>939</v>
      </c>
      <c r="C13" s="5">
        <v>0</v>
      </c>
      <c r="D13" s="5">
        <v>0</v>
      </c>
      <c r="E13" s="5">
        <v>0</v>
      </c>
      <c r="F13" s="5">
        <v>0.2</v>
      </c>
      <c r="G13" s="5">
        <v>0.2</v>
      </c>
      <c r="H13" s="5">
        <v>0.2</v>
      </c>
      <c r="I13" s="5">
        <v>0.2</v>
      </c>
      <c r="J13" s="5">
        <v>0.2</v>
      </c>
      <c r="K13" s="5">
        <v>0.3</v>
      </c>
      <c r="L13" s="5">
        <v>0.5</v>
      </c>
      <c r="M13" s="5">
        <v>0.3</v>
      </c>
      <c r="N13" s="5">
        <v>0.1</v>
      </c>
      <c r="O13" s="5">
        <v>1.2</v>
      </c>
      <c r="P13" s="5">
        <v>0.4</v>
      </c>
      <c r="Q13" s="5">
        <v>0</v>
      </c>
      <c r="R13" s="5">
        <v>0</v>
      </c>
      <c r="S13" s="5">
        <v>0</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0</v>
      </c>
      <c r="BE13" s="5"/>
    </row>
    <row r="14" spans="1:57" x14ac:dyDescent="0.2">
      <c r="A14" s="406" t="s">
        <v>940</v>
      </c>
      <c r="B14" s="283" t="s">
        <v>941</v>
      </c>
      <c r="C14" s="5">
        <v>20.6</v>
      </c>
      <c r="D14" s="5">
        <v>23</v>
      </c>
      <c r="E14" s="5">
        <v>33.299999999999997</v>
      </c>
      <c r="F14" s="5">
        <v>41.6</v>
      </c>
      <c r="G14" s="5">
        <v>38.4</v>
      </c>
      <c r="H14" s="5">
        <v>53.3</v>
      </c>
      <c r="I14" s="5">
        <v>57.7</v>
      </c>
      <c r="J14" s="5">
        <v>60.4</v>
      </c>
      <c r="K14" s="5">
        <v>64.400000000000006</v>
      </c>
      <c r="L14" s="5">
        <v>69</v>
      </c>
      <c r="M14" s="5">
        <v>113.4</v>
      </c>
      <c r="N14" s="5">
        <v>153.6</v>
      </c>
      <c r="O14" s="5">
        <v>198.8</v>
      </c>
      <c r="P14" s="5">
        <v>223.2</v>
      </c>
      <c r="Q14" s="5">
        <v>224.8</v>
      </c>
      <c r="R14" s="5">
        <v>236.1</v>
      </c>
      <c r="S14" s="5">
        <v>240.2</v>
      </c>
      <c r="T14" s="5">
        <v>243.3</v>
      </c>
      <c r="U14" s="5">
        <v>256.8</v>
      </c>
      <c r="V14" s="5">
        <v>292.3</v>
      </c>
      <c r="W14" s="5">
        <v>326.39999999999998</v>
      </c>
      <c r="X14" s="5">
        <v>382.4</v>
      </c>
      <c r="Y14" s="5">
        <v>493.5</v>
      </c>
      <c r="Z14" s="5">
        <v>556.79999999999995</v>
      </c>
      <c r="AA14" s="5">
        <v>646.29999999999995</v>
      </c>
      <c r="AB14" s="5">
        <v>611.6</v>
      </c>
      <c r="AC14" s="5">
        <v>627.4</v>
      </c>
      <c r="AD14" s="5">
        <v>719.3</v>
      </c>
      <c r="AE14" s="5">
        <v>751.1</v>
      </c>
      <c r="AF14" s="5">
        <v>891.5</v>
      </c>
      <c r="AG14" s="5">
        <v>997.6</v>
      </c>
      <c r="AH14" s="5">
        <v>941.7</v>
      </c>
      <c r="AI14" s="5">
        <v>1051.0999999999999</v>
      </c>
      <c r="AJ14" s="5">
        <v>1109.9000000000001</v>
      </c>
      <c r="AK14" s="5">
        <v>1261.5999999999999</v>
      </c>
      <c r="AL14" s="5">
        <v>1269.7</v>
      </c>
      <c r="AM14" s="5">
        <v>1300.7</v>
      </c>
      <c r="AN14" s="5">
        <v>1335.3</v>
      </c>
      <c r="AO14" s="5">
        <v>1370.7</v>
      </c>
      <c r="AP14" s="5">
        <v>1299.0999999999999</v>
      </c>
      <c r="AQ14" s="5">
        <v>1326.6</v>
      </c>
      <c r="AR14" s="5">
        <v>1417.7</v>
      </c>
      <c r="AS14" s="5">
        <v>1449.3</v>
      </c>
      <c r="AT14" s="5">
        <v>1406.6</v>
      </c>
      <c r="AU14" s="5">
        <v>1486.5</v>
      </c>
      <c r="AV14" s="5">
        <v>1298.3</v>
      </c>
      <c r="AW14" s="5">
        <v>1337.7</v>
      </c>
      <c r="AX14" s="5">
        <v>1385.2</v>
      </c>
      <c r="AY14" s="5">
        <v>1477.5</v>
      </c>
      <c r="AZ14" s="5">
        <v>1594.5</v>
      </c>
      <c r="BA14" s="5">
        <v>1437.5</v>
      </c>
      <c r="BB14" s="5">
        <v>1705.5</v>
      </c>
      <c r="BC14" s="5">
        <v>1724.8</v>
      </c>
      <c r="BD14" s="5">
        <v>1920.6</v>
      </c>
      <c r="BE14" s="5"/>
    </row>
    <row r="15" spans="1:57" x14ac:dyDescent="0.2">
      <c r="A15" s="406" t="s">
        <v>942</v>
      </c>
      <c r="B15" s="283" t="s">
        <v>943</v>
      </c>
      <c r="C15" s="5">
        <v>1.1000000000000001</v>
      </c>
      <c r="D15" s="5">
        <v>1</v>
      </c>
      <c r="E15" s="5">
        <v>1.4</v>
      </c>
      <c r="F15" s="5">
        <v>1.6</v>
      </c>
      <c r="G15" s="5">
        <v>1.8</v>
      </c>
      <c r="H15" s="5">
        <v>2.1</v>
      </c>
      <c r="I15" s="5">
        <v>2.7</v>
      </c>
      <c r="J15" s="5">
        <v>2.9</v>
      </c>
      <c r="K15" s="5">
        <v>3.2</v>
      </c>
      <c r="L15" s="5">
        <v>4.4000000000000004</v>
      </c>
      <c r="M15" s="5">
        <v>4.5</v>
      </c>
      <c r="N15" s="5">
        <v>11.6</v>
      </c>
      <c r="O15" s="5">
        <v>17.2</v>
      </c>
      <c r="P15" s="5">
        <v>20</v>
      </c>
      <c r="Q15" s="5">
        <v>20.100000000000001</v>
      </c>
      <c r="R15" s="5">
        <v>19.8</v>
      </c>
      <c r="S15" s="5">
        <v>16.899999999999999</v>
      </c>
      <c r="T15" s="5">
        <v>19.7</v>
      </c>
      <c r="U15" s="5">
        <v>15</v>
      </c>
      <c r="V15" s="5">
        <v>18.8</v>
      </c>
      <c r="W15" s="5">
        <v>18.2</v>
      </c>
      <c r="X15" s="5">
        <v>21</v>
      </c>
      <c r="Y15" s="5">
        <v>19</v>
      </c>
      <c r="Z15" s="5">
        <v>19.5</v>
      </c>
      <c r="AA15" s="5">
        <v>17.5</v>
      </c>
      <c r="AB15" s="5">
        <v>16.399999999999999</v>
      </c>
      <c r="AC15" s="5">
        <v>17.100000000000001</v>
      </c>
      <c r="AD15" s="5">
        <v>18.2</v>
      </c>
      <c r="AE15" s="5">
        <v>18.600000000000001</v>
      </c>
      <c r="AF15" s="5">
        <v>19.100000000000001</v>
      </c>
      <c r="AG15" s="5">
        <v>19.2</v>
      </c>
      <c r="AH15" s="5">
        <v>19.899999999999999</v>
      </c>
      <c r="AI15" s="5">
        <v>20.5</v>
      </c>
      <c r="AJ15" s="5">
        <v>22.6</v>
      </c>
      <c r="AK15" s="5">
        <v>22.5</v>
      </c>
      <c r="AL15" s="5">
        <v>21.2</v>
      </c>
      <c r="AM15" s="5">
        <v>19.7</v>
      </c>
      <c r="AN15" s="5">
        <v>20.8</v>
      </c>
      <c r="AO15" s="5">
        <v>21.1</v>
      </c>
      <c r="AP15" s="5">
        <v>21</v>
      </c>
      <c r="AQ15" s="5">
        <v>20</v>
      </c>
      <c r="AR15" s="5">
        <v>22.4</v>
      </c>
      <c r="AS15" s="5">
        <v>21.7</v>
      </c>
      <c r="AT15" s="5">
        <v>24.3</v>
      </c>
      <c r="AU15" s="5">
        <v>27.2</v>
      </c>
      <c r="AV15" s="5">
        <v>27.8</v>
      </c>
      <c r="AW15" s="5">
        <v>35.4</v>
      </c>
      <c r="AX15" s="5">
        <v>37.700000000000003</v>
      </c>
      <c r="AY15" s="5">
        <v>42.1</v>
      </c>
      <c r="AZ15" s="5">
        <v>46.1</v>
      </c>
      <c r="BA15" s="5">
        <v>47.2</v>
      </c>
      <c r="BB15" s="5">
        <v>50</v>
      </c>
      <c r="BC15" s="5">
        <v>52.6</v>
      </c>
      <c r="BD15" s="5">
        <v>53.5</v>
      </c>
      <c r="BE15" s="5"/>
    </row>
    <row r="16" spans="1:57" x14ac:dyDescent="0.2">
      <c r="A16" s="406" t="s">
        <v>944</v>
      </c>
      <c r="B16" s="283" t="s">
        <v>945</v>
      </c>
      <c r="C16" s="5">
        <v>0</v>
      </c>
      <c r="D16" s="5">
        <v>1.1000000000000001</v>
      </c>
      <c r="E16" s="5">
        <v>0.9</v>
      </c>
      <c r="F16" s="5">
        <v>0.5</v>
      </c>
      <c r="G16" s="5">
        <v>0.4</v>
      </c>
      <c r="H16" s="5">
        <v>0.4</v>
      </c>
      <c r="I16" s="5">
        <v>0.3</v>
      </c>
      <c r="J16" s="5">
        <v>0.3</v>
      </c>
      <c r="K16" s="5">
        <v>0.3</v>
      </c>
      <c r="L16" s="5">
        <v>0.2</v>
      </c>
      <c r="M16" s="5">
        <v>1.1000000000000001</v>
      </c>
      <c r="N16" s="5">
        <v>4.2</v>
      </c>
      <c r="O16" s="5">
        <v>1.2</v>
      </c>
      <c r="P16" s="5">
        <v>1.1000000000000001</v>
      </c>
      <c r="Q16" s="5">
        <v>1</v>
      </c>
      <c r="R16" s="5">
        <v>1</v>
      </c>
      <c r="S16" s="5">
        <v>1.1000000000000001</v>
      </c>
      <c r="T16" s="5">
        <v>1.1000000000000001</v>
      </c>
      <c r="U16" s="5">
        <v>11</v>
      </c>
      <c r="V16" s="5">
        <v>11</v>
      </c>
      <c r="W16" s="5">
        <v>10.5</v>
      </c>
      <c r="X16" s="5">
        <v>10.1</v>
      </c>
      <c r="Y16" s="5">
        <v>73.5</v>
      </c>
      <c r="Z16" s="5">
        <v>45.4</v>
      </c>
      <c r="AA16" s="5">
        <v>74.900000000000006</v>
      </c>
      <c r="AB16" s="5">
        <v>72.8</v>
      </c>
      <c r="AC16" s="5">
        <v>76.2</v>
      </c>
      <c r="AD16" s="5">
        <v>80.8</v>
      </c>
      <c r="AE16" s="5">
        <v>84.4</v>
      </c>
      <c r="AF16" s="5">
        <v>90.3</v>
      </c>
      <c r="AG16" s="5">
        <v>100.1</v>
      </c>
      <c r="AH16" s="5">
        <v>104.4</v>
      </c>
      <c r="AI16" s="5">
        <v>109.3</v>
      </c>
      <c r="AJ16" s="5">
        <v>119.8</v>
      </c>
      <c r="AK16" s="5">
        <v>133.1</v>
      </c>
      <c r="AL16" s="5">
        <v>140</v>
      </c>
      <c r="AM16" s="5">
        <v>136.5</v>
      </c>
      <c r="AN16" s="5">
        <v>135.5</v>
      </c>
      <c r="AO16" s="5">
        <v>134.9</v>
      </c>
      <c r="AP16" s="5">
        <v>126</v>
      </c>
      <c r="AQ16" s="5">
        <v>144.69999999999999</v>
      </c>
      <c r="AR16" s="5">
        <v>174.4</v>
      </c>
      <c r="AS16" s="5">
        <v>200</v>
      </c>
      <c r="AT16" s="5">
        <v>197.4</v>
      </c>
      <c r="AU16" s="5">
        <v>191.8</v>
      </c>
      <c r="AV16" s="5">
        <v>184.2</v>
      </c>
      <c r="AW16" s="5">
        <v>178.9</v>
      </c>
      <c r="AX16" s="5">
        <v>184.8</v>
      </c>
      <c r="AY16" s="5">
        <v>197.2</v>
      </c>
      <c r="AZ16" s="5">
        <v>220.6</v>
      </c>
      <c r="BA16" s="5">
        <v>180.3</v>
      </c>
      <c r="BB16" s="5">
        <v>183.1</v>
      </c>
      <c r="BC16" s="5">
        <v>114.1</v>
      </c>
      <c r="BD16" s="5">
        <v>157.80000000000001</v>
      </c>
      <c r="BE16" s="5"/>
    </row>
    <row r="17" spans="1:57" x14ac:dyDescent="0.2">
      <c r="A17" s="406" t="s">
        <v>946</v>
      </c>
      <c r="B17" s="283" t="s">
        <v>947</v>
      </c>
      <c r="C17" s="5">
        <v>16.399999999999999</v>
      </c>
      <c r="D17" s="5">
        <v>17.600000000000001</v>
      </c>
      <c r="E17" s="5">
        <v>24.4</v>
      </c>
      <c r="F17" s="5">
        <v>30.3</v>
      </c>
      <c r="G17" s="5">
        <v>28.5</v>
      </c>
      <c r="H17" s="5">
        <v>37.799999999999997</v>
      </c>
      <c r="I17" s="5">
        <v>40</v>
      </c>
      <c r="J17" s="5">
        <v>41.3</v>
      </c>
      <c r="K17" s="5">
        <v>45.7</v>
      </c>
      <c r="L17" s="5">
        <v>47.5</v>
      </c>
      <c r="M17" s="5">
        <v>76</v>
      </c>
      <c r="N17" s="5">
        <v>82.3</v>
      </c>
      <c r="O17" s="5">
        <v>100.3</v>
      </c>
      <c r="P17" s="5">
        <v>104.2</v>
      </c>
      <c r="Q17" s="5">
        <v>112.5</v>
      </c>
      <c r="R17" s="5">
        <v>116.3</v>
      </c>
      <c r="S17" s="5">
        <v>128.5</v>
      </c>
      <c r="T17" s="5">
        <v>124.9</v>
      </c>
      <c r="U17" s="5">
        <v>131.4</v>
      </c>
      <c r="V17" s="5">
        <v>151.1</v>
      </c>
      <c r="W17" s="5">
        <v>173</v>
      </c>
      <c r="X17" s="5">
        <v>210</v>
      </c>
      <c r="Y17" s="5">
        <v>232.8</v>
      </c>
      <c r="Z17" s="5">
        <v>325.7</v>
      </c>
      <c r="AA17" s="5">
        <v>336.8</v>
      </c>
      <c r="AB17" s="5">
        <v>311.89999999999998</v>
      </c>
      <c r="AC17" s="5">
        <v>320.5</v>
      </c>
      <c r="AD17" s="5">
        <v>338.5</v>
      </c>
      <c r="AE17" s="5">
        <v>352.4</v>
      </c>
      <c r="AF17" s="5">
        <v>375.7</v>
      </c>
      <c r="AG17" s="5">
        <v>414.2</v>
      </c>
      <c r="AH17" s="5">
        <v>434.4</v>
      </c>
      <c r="AI17" s="5">
        <v>453.1</v>
      </c>
      <c r="AJ17" s="5">
        <v>496.1</v>
      </c>
      <c r="AK17" s="5">
        <v>550.70000000000005</v>
      </c>
      <c r="AL17" s="5">
        <v>578</v>
      </c>
      <c r="AM17" s="5">
        <v>563.4</v>
      </c>
      <c r="AN17" s="5">
        <v>559.20000000000005</v>
      </c>
      <c r="AO17" s="5">
        <v>563.9</v>
      </c>
      <c r="AP17" s="5">
        <v>526</v>
      </c>
      <c r="AQ17" s="5">
        <v>536.20000000000005</v>
      </c>
      <c r="AR17" s="5">
        <v>562.29999999999995</v>
      </c>
      <c r="AS17" s="5">
        <v>557.6</v>
      </c>
      <c r="AT17" s="5">
        <v>530.29999999999995</v>
      </c>
      <c r="AU17" s="5">
        <v>515</v>
      </c>
      <c r="AV17" s="5">
        <v>494.7</v>
      </c>
      <c r="AW17" s="5">
        <v>481.2</v>
      </c>
      <c r="AX17" s="5">
        <v>497</v>
      </c>
      <c r="AY17" s="5">
        <v>531.6</v>
      </c>
      <c r="AZ17" s="5">
        <v>551.20000000000005</v>
      </c>
      <c r="BA17" s="5">
        <v>435.6</v>
      </c>
      <c r="BB17" s="5">
        <v>448.7</v>
      </c>
      <c r="BC17" s="5">
        <v>404.8</v>
      </c>
      <c r="BD17" s="5">
        <v>401.6</v>
      </c>
      <c r="BE17" s="5"/>
    </row>
    <row r="18" spans="1:57" x14ac:dyDescent="0.2">
      <c r="A18" s="406" t="s">
        <v>948</v>
      </c>
      <c r="B18" s="283" t="s">
        <v>949</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30.2</v>
      </c>
      <c r="AB18" s="5">
        <v>34.4</v>
      </c>
      <c r="AC18" s="5">
        <v>34.9</v>
      </c>
      <c r="AD18" s="5">
        <v>36.4</v>
      </c>
      <c r="AE18" s="5">
        <v>37.1</v>
      </c>
      <c r="AF18" s="5">
        <v>53.8</v>
      </c>
      <c r="AG18" s="5">
        <v>59.4</v>
      </c>
      <c r="AH18" s="5">
        <v>59.4</v>
      </c>
      <c r="AI18" s="5">
        <v>58.9</v>
      </c>
      <c r="AJ18" s="5">
        <v>60.4</v>
      </c>
      <c r="AK18" s="5">
        <v>108.8</v>
      </c>
      <c r="AL18" s="5">
        <v>129.1</v>
      </c>
      <c r="AM18" s="5">
        <v>147.30000000000001</v>
      </c>
      <c r="AN18" s="5">
        <v>144.9</v>
      </c>
      <c r="AO18" s="5">
        <v>143.5</v>
      </c>
      <c r="AP18" s="5">
        <v>133.4</v>
      </c>
      <c r="AQ18" s="5">
        <v>132.30000000000001</v>
      </c>
      <c r="AR18" s="5">
        <v>136.69999999999999</v>
      </c>
      <c r="AS18" s="5">
        <v>133.80000000000001</v>
      </c>
      <c r="AT18" s="5">
        <v>126</v>
      </c>
      <c r="AU18" s="5">
        <v>122.3</v>
      </c>
      <c r="AV18" s="5">
        <v>117.4</v>
      </c>
      <c r="AW18" s="5">
        <v>114.6</v>
      </c>
      <c r="AX18" s="5">
        <v>118.6</v>
      </c>
      <c r="AY18" s="5">
        <v>127.9</v>
      </c>
      <c r="AZ18" s="5">
        <v>134.9</v>
      </c>
      <c r="BA18" s="5">
        <v>105.7</v>
      </c>
      <c r="BB18" s="5">
        <v>114.4</v>
      </c>
      <c r="BC18" s="5">
        <v>109.4</v>
      </c>
      <c r="BD18" s="5">
        <v>114.6</v>
      </c>
      <c r="BE18" s="5"/>
    </row>
    <row r="19" spans="1:57" x14ac:dyDescent="0.2">
      <c r="A19" s="406" t="s">
        <v>950</v>
      </c>
      <c r="B19" s="283" t="s">
        <v>951</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1.8</v>
      </c>
      <c r="AA19" s="5">
        <v>2</v>
      </c>
      <c r="AB19" s="5">
        <v>1.9</v>
      </c>
      <c r="AC19" s="5">
        <v>2.2000000000000002</v>
      </c>
      <c r="AD19" s="5">
        <v>2.1</v>
      </c>
      <c r="AE19" s="5">
        <v>2.1</v>
      </c>
      <c r="AF19" s="5">
        <v>2</v>
      </c>
      <c r="AG19" s="5">
        <v>1.7</v>
      </c>
      <c r="AH19" s="5">
        <v>2</v>
      </c>
      <c r="AI19" s="5">
        <v>1.9</v>
      </c>
      <c r="AJ19" s="5">
        <v>2.6</v>
      </c>
      <c r="AK19" s="5">
        <v>4.2</v>
      </c>
      <c r="AL19" s="5">
        <v>3.2</v>
      </c>
      <c r="AM19" s="5">
        <v>3.1</v>
      </c>
      <c r="AN19" s="5">
        <v>2.6</v>
      </c>
      <c r="AO19" s="5">
        <v>3.1</v>
      </c>
      <c r="AP19" s="5">
        <v>2.9</v>
      </c>
      <c r="AQ19" s="5">
        <v>2.8</v>
      </c>
      <c r="AR19" s="5">
        <v>2.4</v>
      </c>
      <c r="AS19" s="5">
        <v>2.4</v>
      </c>
      <c r="AT19" s="5">
        <v>2.4</v>
      </c>
      <c r="AU19" s="5">
        <v>2.1</v>
      </c>
      <c r="AV19" s="5">
        <v>2.1</v>
      </c>
      <c r="AW19" s="5">
        <v>2.1</v>
      </c>
      <c r="AX19" s="5">
        <v>2.1</v>
      </c>
      <c r="AY19" s="5">
        <v>2</v>
      </c>
      <c r="AZ19" s="5">
        <v>2</v>
      </c>
      <c r="BA19" s="5">
        <v>2</v>
      </c>
      <c r="BB19" s="5">
        <v>2</v>
      </c>
      <c r="BC19" s="5">
        <v>2.1</v>
      </c>
      <c r="BD19" s="5">
        <v>1.6</v>
      </c>
      <c r="BE19" s="5"/>
    </row>
    <row r="20" spans="1:57" x14ac:dyDescent="0.2">
      <c r="A20" s="406" t="s">
        <v>952</v>
      </c>
      <c r="B20" s="283" t="s">
        <v>953</v>
      </c>
      <c r="C20" s="5">
        <v>0</v>
      </c>
      <c r="D20" s="5">
        <v>0</v>
      </c>
      <c r="E20" s="5">
        <v>0</v>
      </c>
      <c r="F20" s="5">
        <v>0</v>
      </c>
      <c r="G20" s="5">
        <v>0</v>
      </c>
      <c r="H20" s="5">
        <v>0.1</v>
      </c>
      <c r="I20" s="5">
        <v>0.1</v>
      </c>
      <c r="J20" s="5">
        <v>0.1</v>
      </c>
      <c r="K20" s="5">
        <v>0.1</v>
      </c>
      <c r="L20" s="5">
        <v>0.1</v>
      </c>
      <c r="M20" s="5">
        <v>0.1</v>
      </c>
      <c r="N20" s="5">
        <v>0</v>
      </c>
      <c r="O20" s="5">
        <v>0</v>
      </c>
      <c r="P20" s="5">
        <v>0</v>
      </c>
      <c r="Q20" s="5">
        <v>0</v>
      </c>
      <c r="R20" s="5">
        <v>0</v>
      </c>
      <c r="S20" s="5">
        <v>0</v>
      </c>
      <c r="T20" s="5">
        <v>0</v>
      </c>
      <c r="U20" s="5">
        <v>0</v>
      </c>
      <c r="V20" s="5">
        <v>0</v>
      </c>
      <c r="W20" s="5">
        <v>0</v>
      </c>
      <c r="X20" s="5">
        <v>0</v>
      </c>
      <c r="Y20" s="5">
        <v>0</v>
      </c>
      <c r="Z20" s="5">
        <v>0</v>
      </c>
      <c r="AA20" s="5">
        <v>0</v>
      </c>
      <c r="AB20" s="5">
        <v>0</v>
      </c>
      <c r="AC20" s="5">
        <v>0.2</v>
      </c>
      <c r="AD20" s="5">
        <v>0.3</v>
      </c>
      <c r="AE20" s="5">
        <v>0.2</v>
      </c>
      <c r="AF20" s="5">
        <v>0.2</v>
      </c>
      <c r="AG20" s="5">
        <v>0.2</v>
      </c>
      <c r="AH20" s="5">
        <v>0.2</v>
      </c>
      <c r="AI20" s="5">
        <v>0.2</v>
      </c>
      <c r="AJ20" s="5">
        <v>0.2</v>
      </c>
      <c r="AK20" s="5">
        <v>0.1</v>
      </c>
      <c r="AL20" s="5">
        <v>0.1</v>
      </c>
      <c r="AM20" s="5">
        <v>0.2</v>
      </c>
      <c r="AN20" s="5">
        <v>0.2</v>
      </c>
      <c r="AO20" s="5">
        <v>0.4</v>
      </c>
      <c r="AP20" s="5">
        <v>0.3</v>
      </c>
      <c r="AQ20" s="5">
        <v>0.3</v>
      </c>
      <c r="AR20" s="5">
        <v>0.3</v>
      </c>
      <c r="AS20" s="5">
        <v>0.3</v>
      </c>
      <c r="AT20" s="5">
        <v>0.3</v>
      </c>
      <c r="AU20" s="5">
        <v>0.3</v>
      </c>
      <c r="AV20" s="5">
        <v>0.3</v>
      </c>
      <c r="AW20" s="5">
        <v>0.3</v>
      </c>
      <c r="AX20" s="5">
        <v>0.3</v>
      </c>
      <c r="AY20" s="5">
        <v>0.2</v>
      </c>
      <c r="AZ20" s="5">
        <v>0.2</v>
      </c>
      <c r="BA20" s="5">
        <v>0.2</v>
      </c>
      <c r="BB20" s="5">
        <v>0.2</v>
      </c>
      <c r="BC20" s="5">
        <v>0.2</v>
      </c>
      <c r="BD20" s="5">
        <v>0.3</v>
      </c>
      <c r="BE20" s="5"/>
    </row>
    <row r="21" spans="1:57" x14ac:dyDescent="0.2">
      <c r="A21" s="406" t="s">
        <v>954</v>
      </c>
      <c r="B21" s="283" t="s">
        <v>955</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0.7</v>
      </c>
      <c r="AA21" s="5">
        <v>0.8</v>
      </c>
      <c r="AB21" s="5">
        <v>0.8</v>
      </c>
      <c r="AC21" s="5">
        <v>0.8</v>
      </c>
      <c r="AD21" s="5">
        <v>0.9</v>
      </c>
      <c r="AE21" s="5">
        <v>0.9</v>
      </c>
      <c r="AF21" s="5">
        <v>1</v>
      </c>
      <c r="AG21" s="5">
        <v>1</v>
      </c>
      <c r="AH21" s="5">
        <v>1</v>
      </c>
      <c r="AI21" s="5">
        <v>1</v>
      </c>
      <c r="AJ21" s="5">
        <v>1.1000000000000001</v>
      </c>
      <c r="AK21" s="5">
        <v>1.1000000000000001</v>
      </c>
      <c r="AL21" s="5">
        <v>1.2</v>
      </c>
      <c r="AM21" s="5">
        <v>1</v>
      </c>
      <c r="AN21" s="5">
        <v>1.2</v>
      </c>
      <c r="AO21" s="5">
        <v>1.1000000000000001</v>
      </c>
      <c r="AP21" s="5">
        <v>1.1000000000000001</v>
      </c>
      <c r="AQ21" s="5">
        <v>1</v>
      </c>
      <c r="AR21" s="5">
        <v>1</v>
      </c>
      <c r="AS21" s="5">
        <v>1</v>
      </c>
      <c r="AT21" s="5">
        <v>1.1000000000000001</v>
      </c>
      <c r="AU21" s="5">
        <v>1</v>
      </c>
      <c r="AV21" s="5">
        <v>1</v>
      </c>
      <c r="AW21" s="5">
        <v>1</v>
      </c>
      <c r="AX21" s="5">
        <v>1.1000000000000001</v>
      </c>
      <c r="AY21" s="5">
        <v>1</v>
      </c>
      <c r="AZ21" s="5">
        <v>1</v>
      </c>
      <c r="BA21" s="5">
        <v>1</v>
      </c>
      <c r="BB21" s="5">
        <v>1</v>
      </c>
      <c r="BC21" s="5">
        <v>1</v>
      </c>
      <c r="BD21" s="5">
        <v>1</v>
      </c>
      <c r="BE21" s="5"/>
    </row>
    <row r="22" spans="1:57" x14ac:dyDescent="0.2">
      <c r="A22" s="406" t="s">
        <v>956</v>
      </c>
      <c r="B22" s="283" t="s">
        <v>957</v>
      </c>
      <c r="C22" s="5">
        <v>1.6</v>
      </c>
      <c r="D22" s="5">
        <v>1.6</v>
      </c>
      <c r="E22" s="5">
        <v>4.3</v>
      </c>
      <c r="F22" s="5">
        <v>6.4</v>
      </c>
      <c r="G22" s="5">
        <v>4.5999999999999996</v>
      </c>
      <c r="H22" s="5">
        <v>8.9</v>
      </c>
      <c r="I22" s="5">
        <v>10.8</v>
      </c>
      <c r="J22" s="5">
        <v>11.5</v>
      </c>
      <c r="K22" s="5">
        <v>10.7</v>
      </c>
      <c r="L22" s="5">
        <v>11.8</v>
      </c>
      <c r="M22" s="5">
        <v>24.5</v>
      </c>
      <c r="N22" s="5">
        <v>45.3</v>
      </c>
      <c r="O22" s="5">
        <v>70</v>
      </c>
      <c r="P22" s="5">
        <v>87.9</v>
      </c>
      <c r="Q22" s="5">
        <v>82.1</v>
      </c>
      <c r="R22" s="5">
        <v>90.2</v>
      </c>
      <c r="S22" s="5">
        <v>85.1</v>
      </c>
      <c r="T22" s="5">
        <v>88.4</v>
      </c>
      <c r="U22" s="5">
        <v>90.9</v>
      </c>
      <c r="V22" s="5">
        <v>101.6</v>
      </c>
      <c r="W22" s="5">
        <v>114.7</v>
      </c>
      <c r="X22" s="5">
        <v>133</v>
      </c>
      <c r="Y22" s="5">
        <v>160.6</v>
      </c>
      <c r="Z22" s="5">
        <v>158.80000000000001</v>
      </c>
      <c r="AA22" s="5">
        <v>178.8</v>
      </c>
      <c r="AB22" s="5">
        <v>168.2</v>
      </c>
      <c r="AC22" s="5">
        <v>169.9</v>
      </c>
      <c r="AD22" s="5">
        <v>236.1</v>
      </c>
      <c r="AE22" s="5">
        <v>249.4</v>
      </c>
      <c r="AF22" s="5">
        <v>343.1</v>
      </c>
      <c r="AG22" s="5">
        <v>395.4</v>
      </c>
      <c r="AH22" s="5">
        <v>313.7</v>
      </c>
      <c r="AI22" s="5">
        <v>399.2</v>
      </c>
      <c r="AJ22" s="5">
        <v>399.4</v>
      </c>
      <c r="AK22" s="5">
        <v>433.1</v>
      </c>
      <c r="AL22" s="5">
        <v>389.4</v>
      </c>
      <c r="AM22" s="5">
        <v>422.1</v>
      </c>
      <c r="AN22" s="5">
        <v>426.7</v>
      </c>
      <c r="AO22" s="5">
        <v>431.3</v>
      </c>
      <c r="AP22" s="5">
        <v>419.9</v>
      </c>
      <c r="AQ22" s="5">
        <v>419.5</v>
      </c>
      <c r="AR22" s="5">
        <v>444.4</v>
      </c>
      <c r="AS22" s="5">
        <v>459</v>
      </c>
      <c r="AT22" s="5">
        <v>453.7</v>
      </c>
      <c r="AU22" s="5">
        <v>556.6</v>
      </c>
      <c r="AV22" s="5">
        <v>401.3</v>
      </c>
      <c r="AW22" s="5">
        <v>455.4</v>
      </c>
      <c r="AX22" s="5">
        <v>472.7</v>
      </c>
      <c r="AY22" s="5">
        <v>499.2</v>
      </c>
      <c r="AZ22" s="5">
        <v>543.5</v>
      </c>
      <c r="BA22" s="5">
        <v>580.6</v>
      </c>
      <c r="BB22" s="5">
        <v>688</v>
      </c>
      <c r="BC22" s="5">
        <v>807.4</v>
      </c>
      <c r="BD22" s="5">
        <v>935.9</v>
      </c>
      <c r="BE22" s="5"/>
    </row>
    <row r="23" spans="1:57" x14ac:dyDescent="0.2">
      <c r="A23" s="406" t="s">
        <v>958</v>
      </c>
      <c r="B23" s="283" t="s">
        <v>959</v>
      </c>
      <c r="C23" s="5">
        <v>0.5</v>
      </c>
      <c r="D23" s="5">
        <v>0.6</v>
      </c>
      <c r="E23" s="5">
        <v>0.8</v>
      </c>
      <c r="F23" s="5">
        <v>1</v>
      </c>
      <c r="G23" s="5">
        <v>1.2</v>
      </c>
      <c r="H23" s="5">
        <v>1.6</v>
      </c>
      <c r="I23" s="5">
        <v>1.6</v>
      </c>
      <c r="J23" s="5">
        <v>1.8</v>
      </c>
      <c r="K23" s="5">
        <v>1.9</v>
      </c>
      <c r="L23" s="5">
        <v>2.1</v>
      </c>
      <c r="M23" s="5">
        <v>3.2</v>
      </c>
      <c r="N23" s="5">
        <v>6.2</v>
      </c>
      <c r="O23" s="5">
        <v>6.4</v>
      </c>
      <c r="P23" s="5">
        <v>6.4</v>
      </c>
      <c r="Q23" s="5">
        <v>5.2</v>
      </c>
      <c r="R23" s="5">
        <v>5.2</v>
      </c>
      <c r="S23" s="5">
        <v>5</v>
      </c>
      <c r="T23" s="5">
        <v>5.0999999999999996</v>
      </c>
      <c r="U23" s="5">
        <v>4.3</v>
      </c>
      <c r="V23" s="5">
        <v>5.2</v>
      </c>
      <c r="W23" s="5">
        <v>4.9000000000000004</v>
      </c>
      <c r="X23" s="5">
        <v>3.1</v>
      </c>
      <c r="Y23" s="5">
        <v>3.1</v>
      </c>
      <c r="Z23" s="5">
        <v>4.4000000000000004</v>
      </c>
      <c r="AA23" s="5">
        <v>4.7</v>
      </c>
      <c r="AB23" s="5">
        <v>4.5</v>
      </c>
      <c r="AC23" s="5">
        <v>4.7</v>
      </c>
      <c r="AD23" s="5">
        <v>5</v>
      </c>
      <c r="AE23" s="5">
        <v>5.0999999999999996</v>
      </c>
      <c r="AF23" s="5">
        <v>5.2</v>
      </c>
      <c r="AG23" s="5">
        <v>5.3</v>
      </c>
      <c r="AH23" s="5">
        <v>5.4</v>
      </c>
      <c r="AI23" s="5">
        <v>5.6</v>
      </c>
      <c r="AJ23" s="5">
        <v>6.2</v>
      </c>
      <c r="AK23" s="5">
        <v>6.1</v>
      </c>
      <c r="AL23" s="5">
        <v>5.8</v>
      </c>
      <c r="AM23" s="5">
        <v>5.4</v>
      </c>
      <c r="AN23" s="5">
        <v>5.7</v>
      </c>
      <c r="AO23" s="5">
        <v>5.7</v>
      </c>
      <c r="AP23" s="5">
        <v>5.7</v>
      </c>
      <c r="AQ23" s="5">
        <v>5.5</v>
      </c>
      <c r="AR23" s="5">
        <v>6.1</v>
      </c>
      <c r="AS23" s="5">
        <v>5.9</v>
      </c>
      <c r="AT23" s="5">
        <v>6.6</v>
      </c>
      <c r="AU23" s="5">
        <v>7.4</v>
      </c>
      <c r="AV23" s="5">
        <v>7.6</v>
      </c>
      <c r="AW23" s="5">
        <v>9.6999999999999993</v>
      </c>
      <c r="AX23" s="5">
        <v>10.3</v>
      </c>
      <c r="AY23" s="5">
        <v>11.5</v>
      </c>
      <c r="AZ23" s="5">
        <v>12.6</v>
      </c>
      <c r="BA23" s="5">
        <v>12.6</v>
      </c>
      <c r="BB23" s="5">
        <v>13.6</v>
      </c>
      <c r="BC23" s="5">
        <v>14.3</v>
      </c>
      <c r="BD23" s="5">
        <v>14.6</v>
      </c>
      <c r="BE23" s="5"/>
    </row>
    <row r="24" spans="1:57" x14ac:dyDescent="0.2">
      <c r="A24" s="406" t="s">
        <v>960</v>
      </c>
      <c r="B24" s="283" t="s">
        <v>961</v>
      </c>
      <c r="C24" s="5">
        <v>0.1</v>
      </c>
      <c r="D24" s="5">
        <v>0.1</v>
      </c>
      <c r="E24" s="5">
        <v>0.2</v>
      </c>
      <c r="F24" s="5">
        <v>0.2</v>
      </c>
      <c r="G24" s="5">
        <v>0.3</v>
      </c>
      <c r="H24" s="5">
        <v>0.4</v>
      </c>
      <c r="I24" s="5">
        <v>0.4</v>
      </c>
      <c r="J24" s="5">
        <v>0.4</v>
      </c>
      <c r="K24" s="5">
        <v>0.5</v>
      </c>
      <c r="L24" s="5">
        <v>0.5</v>
      </c>
      <c r="M24" s="5">
        <v>0.4</v>
      </c>
      <c r="N24" s="5">
        <v>0.2</v>
      </c>
      <c r="O24" s="5">
        <v>0.2</v>
      </c>
      <c r="P24" s="5">
        <v>0.2</v>
      </c>
      <c r="Q24" s="5">
        <v>0.2</v>
      </c>
      <c r="R24" s="5">
        <v>0.2</v>
      </c>
      <c r="S24" s="5">
        <v>0.2</v>
      </c>
      <c r="T24" s="5">
        <v>0.2</v>
      </c>
      <c r="U24" s="5">
        <v>0.2</v>
      </c>
      <c r="V24" s="5">
        <v>0.3</v>
      </c>
      <c r="W24" s="5">
        <v>0.3</v>
      </c>
      <c r="X24" s="5">
        <v>0.3</v>
      </c>
      <c r="Y24" s="5">
        <v>0.3</v>
      </c>
      <c r="Z24" s="5">
        <v>0.5</v>
      </c>
      <c r="AA24" s="5">
        <v>0.7</v>
      </c>
      <c r="AB24" s="5">
        <v>0.7</v>
      </c>
      <c r="AC24" s="5">
        <v>0.8</v>
      </c>
      <c r="AD24" s="5">
        <v>1.1000000000000001</v>
      </c>
      <c r="AE24" s="5">
        <v>1</v>
      </c>
      <c r="AF24" s="5">
        <v>1.1000000000000001</v>
      </c>
      <c r="AG24" s="5">
        <v>1.1000000000000001</v>
      </c>
      <c r="AH24" s="5">
        <v>1.2</v>
      </c>
      <c r="AI24" s="5">
        <v>1.4</v>
      </c>
      <c r="AJ24" s="5">
        <v>1.7</v>
      </c>
      <c r="AK24" s="5">
        <v>1.8</v>
      </c>
      <c r="AL24" s="5">
        <v>1.8</v>
      </c>
      <c r="AM24" s="5">
        <v>1.8</v>
      </c>
      <c r="AN24" s="5">
        <v>1.8</v>
      </c>
      <c r="AO24" s="5">
        <v>1.9</v>
      </c>
      <c r="AP24" s="5">
        <v>2</v>
      </c>
      <c r="AQ24" s="5">
        <v>2.1</v>
      </c>
      <c r="AR24" s="5">
        <v>2.2000000000000002</v>
      </c>
      <c r="AS24" s="5">
        <v>2.2999999999999998</v>
      </c>
      <c r="AT24" s="5">
        <v>2.2999999999999998</v>
      </c>
      <c r="AU24" s="5">
        <v>2.4</v>
      </c>
      <c r="AV24" s="5">
        <v>3.9</v>
      </c>
      <c r="AW24" s="5">
        <v>2.7</v>
      </c>
      <c r="AX24" s="5">
        <v>2.7</v>
      </c>
      <c r="AY24" s="5">
        <v>2.6</v>
      </c>
      <c r="AZ24" s="5">
        <v>2.6</v>
      </c>
      <c r="BA24" s="5">
        <v>2.2999999999999998</v>
      </c>
      <c r="BB24" s="5">
        <v>2.6</v>
      </c>
      <c r="BC24" s="5">
        <v>2.5</v>
      </c>
      <c r="BD24" s="5">
        <v>2.6</v>
      </c>
      <c r="BE24" s="5"/>
    </row>
    <row r="25" spans="1:57" x14ac:dyDescent="0.2">
      <c r="A25" s="406" t="s">
        <v>962</v>
      </c>
      <c r="B25" s="283" t="s">
        <v>963</v>
      </c>
      <c r="C25" s="5">
        <v>0.6</v>
      </c>
      <c r="D25" s="5">
        <v>0.7</v>
      </c>
      <c r="E25" s="5">
        <v>1</v>
      </c>
      <c r="F25" s="5">
        <v>1.1000000000000001</v>
      </c>
      <c r="G25" s="5">
        <v>1.1000000000000001</v>
      </c>
      <c r="H25" s="5">
        <v>1.6</v>
      </c>
      <c r="I25" s="5">
        <v>1.3</v>
      </c>
      <c r="J25" s="5">
        <v>1.7</v>
      </c>
      <c r="K25" s="5">
        <v>1.7</v>
      </c>
      <c r="L25" s="5">
        <v>1.9</v>
      </c>
      <c r="M25" s="5">
        <v>2.7</v>
      </c>
      <c r="N25" s="5">
        <v>3.1</v>
      </c>
      <c r="O25" s="5">
        <v>2.7</v>
      </c>
      <c r="P25" s="5">
        <v>2.4</v>
      </c>
      <c r="Q25" s="5">
        <v>2.5</v>
      </c>
      <c r="R25" s="5">
        <v>2.2999999999999998</v>
      </c>
      <c r="S25" s="5">
        <v>2.4</v>
      </c>
      <c r="T25" s="5">
        <v>2.7</v>
      </c>
      <c r="U25" s="5">
        <v>2.7</v>
      </c>
      <c r="V25" s="5">
        <v>2.9</v>
      </c>
      <c r="W25" s="5">
        <v>3</v>
      </c>
      <c r="X25" s="5">
        <v>3.2</v>
      </c>
      <c r="Y25" s="5">
        <v>2.6</v>
      </c>
      <c r="Z25" s="5">
        <v>-0.1</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c r="BB25" s="5">
        <v>0</v>
      </c>
      <c r="BC25" s="5">
        <v>0</v>
      </c>
      <c r="BD25" s="5">
        <v>0</v>
      </c>
      <c r="BE25" s="5"/>
    </row>
    <row r="26" spans="1:57" x14ac:dyDescent="0.2">
      <c r="A26" s="406" t="s">
        <v>964</v>
      </c>
      <c r="B26" s="283" t="s">
        <v>965</v>
      </c>
      <c r="C26" s="5">
        <v>0.1</v>
      </c>
      <c r="D26" s="5">
        <v>0.1</v>
      </c>
      <c r="E26" s="5">
        <v>0.1</v>
      </c>
      <c r="F26" s="5">
        <v>0.1</v>
      </c>
      <c r="G26" s="5">
        <v>0.2</v>
      </c>
      <c r="H26" s="5">
        <v>0.3</v>
      </c>
      <c r="I26" s="5">
        <v>0.2</v>
      </c>
      <c r="J26" s="5">
        <v>0.2</v>
      </c>
      <c r="K26" s="5">
        <v>0.2</v>
      </c>
      <c r="L26" s="5">
        <v>0.2</v>
      </c>
      <c r="M26" s="5">
        <v>0.3</v>
      </c>
      <c r="N26" s="5">
        <v>0.3</v>
      </c>
      <c r="O26" s="5">
        <v>0.3</v>
      </c>
      <c r="P26" s="5">
        <v>0.3</v>
      </c>
      <c r="Q26" s="5">
        <v>0.5</v>
      </c>
      <c r="R26" s="5">
        <v>0.5</v>
      </c>
      <c r="S26" s="5">
        <v>0.4</v>
      </c>
      <c r="T26" s="5">
        <v>0.6</v>
      </c>
      <c r="U26" s="5">
        <v>0.6</v>
      </c>
      <c r="V26" s="5">
        <v>0.7</v>
      </c>
      <c r="W26" s="5">
        <v>1.2</v>
      </c>
      <c r="X26" s="5">
        <v>1.7</v>
      </c>
      <c r="Y26" s="5">
        <v>1.5</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0</v>
      </c>
      <c r="AV26" s="5">
        <v>0</v>
      </c>
      <c r="AW26" s="5">
        <v>0</v>
      </c>
      <c r="AX26" s="5">
        <v>0</v>
      </c>
      <c r="AY26" s="5">
        <v>0</v>
      </c>
      <c r="AZ26" s="5">
        <v>0</v>
      </c>
      <c r="BA26" s="5">
        <v>0</v>
      </c>
      <c r="BB26" s="5">
        <v>0</v>
      </c>
      <c r="BC26" s="5">
        <v>0</v>
      </c>
      <c r="BD26" s="5">
        <v>0</v>
      </c>
      <c r="BE26" s="5"/>
    </row>
    <row r="27" spans="1:57" x14ac:dyDescent="0.2">
      <c r="A27" s="406" t="s">
        <v>966</v>
      </c>
      <c r="B27" s="283" t="s">
        <v>967</v>
      </c>
      <c r="C27" s="5">
        <v>0.2</v>
      </c>
      <c r="D27" s="5">
        <v>0.2</v>
      </c>
      <c r="E27" s="5">
        <v>0.2</v>
      </c>
      <c r="F27" s="5">
        <v>0.2</v>
      </c>
      <c r="G27" s="5">
        <v>0.3</v>
      </c>
      <c r="H27" s="5">
        <v>0.3</v>
      </c>
      <c r="I27" s="5">
        <v>0.3</v>
      </c>
      <c r="J27" s="5">
        <v>0.3</v>
      </c>
      <c r="K27" s="5">
        <v>0.3</v>
      </c>
      <c r="L27" s="5">
        <v>0.3</v>
      </c>
      <c r="M27" s="5">
        <v>0.4</v>
      </c>
      <c r="N27" s="5">
        <v>0.4</v>
      </c>
      <c r="O27" s="5">
        <v>0.5</v>
      </c>
      <c r="P27" s="5">
        <v>0.6</v>
      </c>
      <c r="Q27" s="5">
        <v>0.6</v>
      </c>
      <c r="R27" s="5">
        <v>0.7</v>
      </c>
      <c r="S27" s="5">
        <v>0.7</v>
      </c>
      <c r="T27" s="5">
        <v>0.7</v>
      </c>
      <c r="U27" s="5">
        <v>0.7</v>
      </c>
      <c r="V27" s="5">
        <v>0.7</v>
      </c>
      <c r="W27" s="5">
        <v>0.7</v>
      </c>
      <c r="X27" s="5">
        <v>0.1</v>
      </c>
      <c r="Y27" s="5">
        <v>0.1</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5">
        <v>0</v>
      </c>
      <c r="AQ27" s="5">
        <v>0</v>
      </c>
      <c r="AR27" s="5">
        <v>0</v>
      </c>
      <c r="AS27" s="5">
        <v>0</v>
      </c>
      <c r="AT27" s="5">
        <v>0</v>
      </c>
      <c r="AU27" s="5">
        <v>0</v>
      </c>
      <c r="AV27" s="5">
        <v>0</v>
      </c>
      <c r="AW27" s="5">
        <v>0</v>
      </c>
      <c r="AX27" s="5">
        <v>0</v>
      </c>
      <c r="AY27" s="5">
        <v>0</v>
      </c>
      <c r="AZ27" s="5">
        <v>0</v>
      </c>
      <c r="BA27" s="5">
        <v>0</v>
      </c>
      <c r="BB27" s="5">
        <v>0</v>
      </c>
      <c r="BC27" s="5">
        <v>0</v>
      </c>
      <c r="BD27" s="5">
        <v>0</v>
      </c>
      <c r="BE27" s="5"/>
    </row>
    <row r="28" spans="1:57" x14ac:dyDescent="0.2">
      <c r="A28" s="406" t="s">
        <v>24</v>
      </c>
      <c r="B28" s="283" t="s">
        <v>25</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0.1</v>
      </c>
      <c r="AN28" s="5">
        <v>0</v>
      </c>
      <c r="AO28" s="5">
        <v>0</v>
      </c>
      <c r="AP28" s="5">
        <v>0</v>
      </c>
      <c r="AQ28" s="5">
        <v>0</v>
      </c>
      <c r="AR28" s="5">
        <v>0</v>
      </c>
      <c r="AS28" s="5">
        <v>0</v>
      </c>
      <c r="AT28" s="5">
        <v>0.1</v>
      </c>
      <c r="AU28" s="5">
        <v>0.1</v>
      </c>
      <c r="AV28" s="5">
        <v>0.1</v>
      </c>
      <c r="AW28" s="5">
        <v>0.1</v>
      </c>
      <c r="AX28" s="5">
        <v>0</v>
      </c>
      <c r="AY28" s="5">
        <v>0.1</v>
      </c>
      <c r="AZ28" s="5">
        <v>0.1</v>
      </c>
      <c r="BA28" s="5">
        <v>0</v>
      </c>
      <c r="BB28" s="5">
        <v>0.1</v>
      </c>
      <c r="BC28" s="5">
        <v>0</v>
      </c>
      <c r="BD28" s="5">
        <v>0</v>
      </c>
      <c r="BE28" s="5"/>
    </row>
    <row r="29" spans="1:57" x14ac:dyDescent="0.2">
      <c r="A29" s="406" t="s">
        <v>1619</v>
      </c>
      <c r="B29" s="283" t="s">
        <v>26</v>
      </c>
      <c r="C29" s="5">
        <v>0</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0</v>
      </c>
      <c r="AC29" s="5">
        <v>0</v>
      </c>
      <c r="AD29" s="5">
        <v>0</v>
      </c>
      <c r="AE29" s="5">
        <v>0</v>
      </c>
      <c r="AF29" s="5">
        <v>0</v>
      </c>
      <c r="AG29" s="5">
        <v>0</v>
      </c>
      <c r="AH29" s="5">
        <v>0</v>
      </c>
      <c r="AI29" s="5">
        <v>0</v>
      </c>
      <c r="AJ29" s="5">
        <v>0</v>
      </c>
      <c r="AK29" s="5">
        <v>0</v>
      </c>
      <c r="AL29" s="5">
        <v>0</v>
      </c>
      <c r="AM29" s="5">
        <v>0</v>
      </c>
      <c r="AN29" s="5">
        <v>36.6</v>
      </c>
      <c r="AO29" s="5">
        <v>63.9</v>
      </c>
      <c r="AP29" s="5">
        <v>60.6</v>
      </c>
      <c r="AQ29" s="5">
        <v>62.2</v>
      </c>
      <c r="AR29" s="5">
        <v>65.5</v>
      </c>
      <c r="AS29" s="5">
        <v>65.099999999999994</v>
      </c>
      <c r="AT29" s="5">
        <v>62.1</v>
      </c>
      <c r="AU29" s="5">
        <v>60.3</v>
      </c>
      <c r="AV29" s="5">
        <v>57.9</v>
      </c>
      <c r="AW29" s="5">
        <v>56.3</v>
      </c>
      <c r="AX29" s="5">
        <v>58.1</v>
      </c>
      <c r="AY29" s="5">
        <v>62</v>
      </c>
      <c r="AZ29" s="5">
        <v>79.7</v>
      </c>
      <c r="BA29" s="5">
        <v>69.900000000000006</v>
      </c>
      <c r="BB29" s="5">
        <v>0.7</v>
      </c>
      <c r="BC29" s="5">
        <v>0</v>
      </c>
      <c r="BD29" s="5">
        <v>0</v>
      </c>
      <c r="BE29" s="5"/>
    </row>
    <row r="30" spans="1:57" x14ac:dyDescent="0.2">
      <c r="A30" s="406" t="s">
        <v>1617</v>
      </c>
      <c r="B30" s="283" t="s">
        <v>1618</v>
      </c>
      <c r="C30" s="5">
        <v>0</v>
      </c>
      <c r="D30" s="5">
        <v>0</v>
      </c>
      <c r="E30" s="5">
        <v>0</v>
      </c>
      <c r="F30" s="5">
        <v>0</v>
      </c>
      <c r="G30" s="5">
        <v>0</v>
      </c>
      <c r="H30" s="5">
        <v>0</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0</v>
      </c>
      <c r="BB30" s="5">
        <v>201.1</v>
      </c>
      <c r="BC30" s="5">
        <v>216.5</v>
      </c>
      <c r="BD30" s="5">
        <v>237</v>
      </c>
      <c r="BE30" s="5"/>
    </row>
    <row r="31" spans="1:57" x14ac:dyDescent="0.2">
      <c r="A31" s="406" t="s">
        <v>968</v>
      </c>
      <c r="B31" s="283" t="s">
        <v>969</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0</v>
      </c>
      <c r="AP31" s="5">
        <v>0</v>
      </c>
      <c r="AQ31" s="5">
        <v>0</v>
      </c>
      <c r="AR31" s="5">
        <v>0</v>
      </c>
      <c r="AS31" s="5">
        <v>0</v>
      </c>
      <c r="AT31" s="5">
        <v>0</v>
      </c>
      <c r="AU31" s="5">
        <v>0</v>
      </c>
      <c r="AV31" s="5">
        <v>0</v>
      </c>
      <c r="AW31" s="5">
        <v>0</v>
      </c>
      <c r="AX31" s="5">
        <v>0</v>
      </c>
      <c r="AY31" s="5">
        <v>0</v>
      </c>
      <c r="AZ31" s="5">
        <v>0</v>
      </c>
      <c r="BA31" s="5">
        <v>0</v>
      </c>
      <c r="BB31" s="5">
        <v>0</v>
      </c>
      <c r="BC31" s="5">
        <v>0</v>
      </c>
      <c r="BD31" s="5">
        <v>0</v>
      </c>
      <c r="BE31" s="5"/>
    </row>
    <row r="32" spans="1:57" x14ac:dyDescent="0.2">
      <c r="A32" s="406" t="s">
        <v>970</v>
      </c>
      <c r="B32" s="283" t="s">
        <v>971</v>
      </c>
      <c r="C32" s="5">
        <v>0</v>
      </c>
      <c r="D32" s="5">
        <v>0</v>
      </c>
      <c r="E32" s="5">
        <v>0</v>
      </c>
      <c r="F32" s="5">
        <v>0</v>
      </c>
      <c r="G32" s="5">
        <v>0</v>
      </c>
      <c r="H32" s="5">
        <v>0</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v>0</v>
      </c>
      <c r="BA32" s="5">
        <v>0</v>
      </c>
      <c r="BB32" s="5">
        <v>0</v>
      </c>
      <c r="BC32" s="5">
        <v>0</v>
      </c>
      <c r="BD32" s="5">
        <v>0</v>
      </c>
      <c r="BE32" s="5"/>
    </row>
    <row r="33" spans="1:57" x14ac:dyDescent="0.2">
      <c r="A33" s="406" t="s">
        <v>972</v>
      </c>
      <c r="B33" s="283" t="s">
        <v>973</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0</v>
      </c>
      <c r="BD33" s="5">
        <v>0</v>
      </c>
      <c r="BE33" s="5"/>
    </row>
    <row r="34" spans="1:57" x14ac:dyDescent="0.2">
      <c r="A34" s="404" t="s">
        <v>716</v>
      </c>
      <c r="B34" s="403" t="s">
        <v>717</v>
      </c>
      <c r="C34" s="277">
        <v>17.2</v>
      </c>
      <c r="D34" s="277">
        <v>18.600000000000001</v>
      </c>
      <c r="E34" s="277">
        <v>25.7</v>
      </c>
      <c r="F34" s="277">
        <v>29.8</v>
      </c>
      <c r="G34" s="277">
        <v>34</v>
      </c>
      <c r="H34" s="277">
        <v>35.700000000000003</v>
      </c>
      <c r="I34" s="277">
        <v>40.1</v>
      </c>
      <c r="J34" s="277">
        <v>45.4</v>
      </c>
      <c r="K34" s="277">
        <v>48</v>
      </c>
      <c r="L34" s="277">
        <v>56.8</v>
      </c>
      <c r="M34" s="277">
        <v>59.4</v>
      </c>
      <c r="N34" s="277">
        <v>64.599999999999994</v>
      </c>
      <c r="O34" s="277">
        <v>78.8</v>
      </c>
      <c r="P34" s="277">
        <v>93.5</v>
      </c>
      <c r="Q34" s="277">
        <v>97.2</v>
      </c>
      <c r="R34" s="277">
        <v>99.7</v>
      </c>
      <c r="S34" s="277">
        <v>120.6</v>
      </c>
      <c r="T34" s="277">
        <v>136.30000000000001</v>
      </c>
      <c r="U34" s="277">
        <v>150.6</v>
      </c>
      <c r="V34" s="277">
        <v>178.3</v>
      </c>
      <c r="W34" s="277">
        <v>180.2</v>
      </c>
      <c r="X34" s="277">
        <v>174.8</v>
      </c>
      <c r="Y34" s="277">
        <v>193.3</v>
      </c>
      <c r="Z34" s="277">
        <v>178.8</v>
      </c>
      <c r="AA34" s="277">
        <v>169.6</v>
      </c>
      <c r="AB34" s="277">
        <v>166.4</v>
      </c>
      <c r="AC34" s="277">
        <v>170.7</v>
      </c>
      <c r="AD34" s="277">
        <v>193.4</v>
      </c>
      <c r="AE34" s="277">
        <v>227.5</v>
      </c>
      <c r="AF34" s="277">
        <v>263.5</v>
      </c>
      <c r="AG34" s="277">
        <v>315.8</v>
      </c>
      <c r="AH34" s="277">
        <v>287.3</v>
      </c>
      <c r="AI34" s="277">
        <v>253.9</v>
      </c>
      <c r="AJ34" s="277">
        <v>263.7</v>
      </c>
      <c r="AK34" s="277">
        <v>304.3</v>
      </c>
      <c r="AL34" s="277">
        <v>334.7</v>
      </c>
      <c r="AM34" s="277">
        <v>367.1</v>
      </c>
      <c r="AN34" s="277">
        <v>470.4</v>
      </c>
      <c r="AO34" s="277">
        <v>370.7</v>
      </c>
      <c r="AP34" s="277">
        <v>291.7</v>
      </c>
      <c r="AQ34" s="277">
        <v>311.7</v>
      </c>
      <c r="AR34" s="277">
        <v>345</v>
      </c>
      <c r="AS34" s="277">
        <v>360.2</v>
      </c>
      <c r="AT34" s="277">
        <v>374.2</v>
      </c>
      <c r="AU34" s="277">
        <v>435.9</v>
      </c>
      <c r="AV34" s="277">
        <v>455.1</v>
      </c>
      <c r="AW34" s="277">
        <v>507.5</v>
      </c>
      <c r="AX34" s="277">
        <v>573.9</v>
      </c>
      <c r="AY34" s="277">
        <v>677.8</v>
      </c>
      <c r="AZ34" s="277">
        <v>612.4</v>
      </c>
      <c r="BA34" s="277">
        <v>659.3</v>
      </c>
      <c r="BB34" s="277">
        <v>826.4</v>
      </c>
      <c r="BC34" s="277">
        <v>769.9</v>
      </c>
      <c r="BD34" s="277">
        <v>529.9</v>
      </c>
      <c r="BE34" s="277"/>
    </row>
    <row r="35" spans="1:57" x14ac:dyDescent="0.2">
      <c r="A35" s="405" t="s">
        <v>974</v>
      </c>
      <c r="B35" s="283" t="s">
        <v>975</v>
      </c>
      <c r="C35" s="5">
        <v>7.8</v>
      </c>
      <c r="D35" s="5">
        <v>8.4</v>
      </c>
      <c r="E35" s="5">
        <v>9.5</v>
      </c>
      <c r="F35" s="5">
        <v>9.4</v>
      </c>
      <c r="G35" s="5">
        <v>12.5</v>
      </c>
      <c r="H35" s="5">
        <v>14.8</v>
      </c>
      <c r="I35" s="5">
        <v>16.2</v>
      </c>
      <c r="J35" s="5">
        <v>17.899999999999999</v>
      </c>
      <c r="K35" s="5">
        <v>19.600000000000001</v>
      </c>
      <c r="L35" s="5">
        <v>21.3</v>
      </c>
      <c r="M35" s="5">
        <v>21.7</v>
      </c>
      <c r="N35" s="5">
        <v>23.8</v>
      </c>
      <c r="O35" s="5">
        <v>30.9</v>
      </c>
      <c r="P35" s="5">
        <v>35.5</v>
      </c>
      <c r="Q35" s="5">
        <v>38.200000000000003</v>
      </c>
      <c r="R35" s="5">
        <v>38.299999999999997</v>
      </c>
      <c r="S35" s="5">
        <v>40.799999999999997</v>
      </c>
      <c r="T35" s="5">
        <v>37.4</v>
      </c>
      <c r="U35" s="5">
        <v>38.200000000000003</v>
      </c>
      <c r="V35" s="5">
        <v>39.9</v>
      </c>
      <c r="W35" s="5">
        <v>40.5</v>
      </c>
      <c r="X35" s="5">
        <v>43</v>
      </c>
      <c r="Y35" s="5">
        <v>47.6</v>
      </c>
      <c r="Z35" s="5">
        <v>44.9</v>
      </c>
      <c r="AA35" s="5">
        <v>45.7</v>
      </c>
      <c r="AB35" s="5">
        <v>43.1</v>
      </c>
      <c r="AC35" s="5">
        <v>41.6</v>
      </c>
      <c r="AD35" s="5">
        <v>39.5</v>
      </c>
      <c r="AE35" s="5">
        <v>41.4</v>
      </c>
      <c r="AF35" s="5">
        <v>41.2</v>
      </c>
      <c r="AG35" s="5">
        <v>39</v>
      </c>
      <c r="AH35" s="5">
        <v>40.700000000000003</v>
      </c>
      <c r="AI35" s="5">
        <v>44.1</v>
      </c>
      <c r="AJ35" s="5">
        <v>55.7</v>
      </c>
      <c r="AK35" s="5">
        <v>66.599999999999994</v>
      </c>
      <c r="AL35" s="5">
        <v>72.7</v>
      </c>
      <c r="AM35" s="5">
        <v>51.2</v>
      </c>
      <c r="AN35" s="5">
        <v>59.5</v>
      </c>
      <c r="AO35" s="5">
        <v>68</v>
      </c>
      <c r="AP35" s="5">
        <v>72.099999999999994</v>
      </c>
      <c r="AQ35" s="5">
        <v>75.099999999999994</v>
      </c>
      <c r="AR35" s="5">
        <v>81.5</v>
      </c>
      <c r="AS35" s="5">
        <v>80.7</v>
      </c>
      <c r="AT35" s="5">
        <v>78</v>
      </c>
      <c r="AU35" s="5">
        <v>80.8</v>
      </c>
      <c r="AV35" s="5">
        <v>76.900000000000006</v>
      </c>
      <c r="AW35" s="5">
        <v>76</v>
      </c>
      <c r="AX35" s="5">
        <v>64.099999999999994</v>
      </c>
      <c r="AY35" s="5">
        <v>78.900000000000006</v>
      </c>
      <c r="AZ35" s="5">
        <v>79.8</v>
      </c>
      <c r="BA35" s="5">
        <v>78.3</v>
      </c>
      <c r="BB35" s="5">
        <v>81.8</v>
      </c>
      <c r="BC35" s="5">
        <v>86.6</v>
      </c>
      <c r="BD35" s="5">
        <v>90.8</v>
      </c>
      <c r="BE35" s="5"/>
    </row>
    <row r="36" spans="1:57" x14ac:dyDescent="0.2">
      <c r="A36" s="406" t="s">
        <v>976</v>
      </c>
      <c r="B36" s="283" t="s">
        <v>977</v>
      </c>
      <c r="C36" s="5">
        <v>0.8</v>
      </c>
      <c r="D36" s="5">
        <v>0.8</v>
      </c>
      <c r="E36" s="5">
        <v>0.8</v>
      </c>
      <c r="F36" s="5">
        <v>0.9</v>
      </c>
      <c r="G36" s="5">
        <v>0.9</v>
      </c>
      <c r="H36" s="5">
        <v>0.9</v>
      </c>
      <c r="I36" s="5">
        <v>0.8</v>
      </c>
      <c r="J36" s="5">
        <v>0.7</v>
      </c>
      <c r="K36" s="5">
        <v>0.8</v>
      </c>
      <c r="L36" s="5">
        <v>1.1000000000000001</v>
      </c>
      <c r="M36" s="5">
        <v>0.6</v>
      </c>
      <c r="N36" s="5">
        <v>1</v>
      </c>
      <c r="O36" s="5">
        <v>0.4</v>
      </c>
      <c r="P36" s="5">
        <v>0.6</v>
      </c>
      <c r="Q36" s="5">
        <v>0.7</v>
      </c>
      <c r="R36" s="5">
        <v>0.1</v>
      </c>
      <c r="S36" s="5">
        <v>0.8</v>
      </c>
      <c r="T36" s="5">
        <v>0.1</v>
      </c>
      <c r="U36" s="5">
        <v>0.6</v>
      </c>
      <c r="V36" s="5">
        <v>0.4</v>
      </c>
      <c r="W36" s="5">
        <v>0.9</v>
      </c>
      <c r="X36" s="5">
        <v>1.3</v>
      </c>
      <c r="Y36" s="5">
        <v>1.1000000000000001</v>
      </c>
      <c r="Z36" s="5">
        <v>0.7</v>
      </c>
      <c r="AA36" s="5">
        <v>0.1</v>
      </c>
      <c r="AB36" s="5">
        <v>0.2</v>
      </c>
      <c r="AC36" s="5">
        <v>0.1</v>
      </c>
      <c r="AD36" s="5">
        <v>0.1</v>
      </c>
      <c r="AE36" s="5">
        <v>0.1</v>
      </c>
      <c r="AF36" s="5">
        <v>0.1</v>
      </c>
      <c r="AG36" s="5">
        <v>0.1</v>
      </c>
      <c r="AH36" s="5">
        <v>0.1</v>
      </c>
      <c r="AI36" s="5">
        <v>0.1</v>
      </c>
      <c r="AJ36" s="5">
        <v>0.1</v>
      </c>
      <c r="AK36" s="5">
        <v>0.1</v>
      </c>
      <c r="AL36" s="5">
        <v>0.1</v>
      </c>
      <c r="AM36" s="5">
        <v>0.1</v>
      </c>
      <c r="AN36" s="5">
        <v>0.1</v>
      </c>
      <c r="AO36" s="5">
        <v>0.1</v>
      </c>
      <c r="AP36" s="5">
        <v>0.1</v>
      </c>
      <c r="AQ36" s="5">
        <v>0.1</v>
      </c>
      <c r="AR36" s="5">
        <v>0.1</v>
      </c>
      <c r="AS36" s="5">
        <v>0.1</v>
      </c>
      <c r="AT36" s="5">
        <v>0.1</v>
      </c>
      <c r="AU36" s="5">
        <v>0.1</v>
      </c>
      <c r="AV36" s="5">
        <v>0.1</v>
      </c>
      <c r="AW36" s="5">
        <v>0.1</v>
      </c>
      <c r="AX36" s="5">
        <v>0.1</v>
      </c>
      <c r="AY36" s="5">
        <v>0.1</v>
      </c>
      <c r="AZ36" s="5">
        <v>0.1</v>
      </c>
      <c r="BA36" s="5">
        <v>0.1</v>
      </c>
      <c r="BB36" s="5">
        <v>0.1</v>
      </c>
      <c r="BC36" s="5">
        <v>0.1</v>
      </c>
      <c r="BD36" s="5">
        <v>0.1</v>
      </c>
      <c r="BE36" s="5"/>
    </row>
    <row r="37" spans="1:57" x14ac:dyDescent="0.2">
      <c r="A37" s="406" t="s">
        <v>984</v>
      </c>
      <c r="B37" s="283" t="s">
        <v>1221</v>
      </c>
      <c r="C37" s="5">
        <v>0.2</v>
      </c>
      <c r="D37" s="5">
        <v>0.2</v>
      </c>
      <c r="E37" s="5">
        <v>0.3</v>
      </c>
      <c r="F37" s="5">
        <v>0.3</v>
      </c>
      <c r="G37" s="5">
        <v>0.3</v>
      </c>
      <c r="H37" s="5">
        <v>0.4</v>
      </c>
      <c r="I37" s="5">
        <v>0.5</v>
      </c>
      <c r="J37" s="5">
        <v>0.5</v>
      </c>
      <c r="K37" s="5">
        <v>0.6</v>
      </c>
      <c r="L37" s="5">
        <v>0.8</v>
      </c>
      <c r="M37" s="5">
        <v>0.8</v>
      </c>
      <c r="N37" s="5">
        <v>1.1000000000000001</v>
      </c>
      <c r="O37" s="5">
        <v>1.2</v>
      </c>
      <c r="P37" s="5">
        <v>1.4</v>
      </c>
      <c r="Q37" s="5">
        <v>1.1000000000000001</v>
      </c>
      <c r="R37" s="5">
        <v>1.1000000000000001</v>
      </c>
      <c r="S37" s="5">
        <v>1.2</v>
      </c>
      <c r="T37" s="5">
        <v>1.1000000000000001</v>
      </c>
      <c r="U37" s="5">
        <v>1.2</v>
      </c>
      <c r="V37" s="5">
        <v>1</v>
      </c>
      <c r="W37" s="5">
        <v>1.2</v>
      </c>
      <c r="X37" s="5">
        <v>0.8</v>
      </c>
      <c r="Y37" s="5">
        <v>1</v>
      </c>
      <c r="Z37" s="5">
        <v>0.9</v>
      </c>
      <c r="AA37" s="5">
        <v>0.4</v>
      </c>
      <c r="AB37" s="5">
        <v>0.7</v>
      </c>
      <c r="AC37" s="5">
        <v>0.5</v>
      </c>
      <c r="AD37" s="5">
        <v>0.5</v>
      </c>
      <c r="AE37" s="5">
        <v>0.4</v>
      </c>
      <c r="AF37" s="5">
        <v>0.5</v>
      </c>
      <c r="AG37" s="5">
        <v>0.4</v>
      </c>
      <c r="AH37" s="5">
        <v>0.4</v>
      </c>
      <c r="AI37" s="5">
        <v>0.4</v>
      </c>
      <c r="AJ37" s="5">
        <v>0.4</v>
      </c>
      <c r="AK37" s="5">
        <v>0.4</v>
      </c>
      <c r="AL37" s="5">
        <v>0.4</v>
      </c>
      <c r="AM37" s="5">
        <v>0.4</v>
      </c>
      <c r="AN37" s="5">
        <v>0.4</v>
      </c>
      <c r="AO37" s="5">
        <v>0.3</v>
      </c>
      <c r="AP37" s="5">
        <v>0.3</v>
      </c>
      <c r="AQ37" s="5">
        <v>0.2</v>
      </c>
      <c r="AR37" s="5">
        <v>0.3</v>
      </c>
      <c r="AS37" s="5">
        <v>0.2</v>
      </c>
      <c r="AT37" s="5">
        <v>0.3</v>
      </c>
      <c r="AU37" s="5">
        <v>0.3</v>
      </c>
      <c r="AV37" s="5">
        <v>0.3</v>
      </c>
      <c r="AW37" s="5">
        <v>0.3</v>
      </c>
      <c r="AX37" s="5">
        <v>0.2</v>
      </c>
      <c r="AY37" s="5">
        <v>0.2</v>
      </c>
      <c r="AZ37" s="5">
        <v>0.3</v>
      </c>
      <c r="BA37" s="5">
        <v>0.3</v>
      </c>
      <c r="BB37" s="5">
        <v>0.3</v>
      </c>
      <c r="BC37" s="5">
        <v>0.4</v>
      </c>
      <c r="BD37" s="5">
        <v>0.4</v>
      </c>
      <c r="BE37" s="5"/>
    </row>
    <row r="38" spans="1:57" x14ac:dyDescent="0.2">
      <c r="A38" s="406" t="s">
        <v>986</v>
      </c>
      <c r="B38" s="283" t="s">
        <v>1222</v>
      </c>
      <c r="C38" s="5">
        <v>1.4</v>
      </c>
      <c r="D38" s="5">
        <v>1.4</v>
      </c>
      <c r="E38" s="5">
        <v>1.8</v>
      </c>
      <c r="F38" s="5">
        <v>2</v>
      </c>
      <c r="G38" s="5">
        <v>2.8</v>
      </c>
      <c r="H38" s="5">
        <v>3.4</v>
      </c>
      <c r="I38" s="5">
        <v>3.6</v>
      </c>
      <c r="J38" s="5">
        <v>3.6</v>
      </c>
      <c r="K38" s="5">
        <v>3.8</v>
      </c>
      <c r="L38" s="5">
        <v>4</v>
      </c>
      <c r="M38" s="5">
        <v>4.2</v>
      </c>
      <c r="N38" s="5">
        <v>1.5</v>
      </c>
      <c r="O38" s="5">
        <v>2.7</v>
      </c>
      <c r="P38" s="5">
        <v>2</v>
      </c>
      <c r="Q38" s="5">
        <v>2.2000000000000002</v>
      </c>
      <c r="R38" s="5">
        <v>2</v>
      </c>
      <c r="S38" s="5">
        <v>1.9</v>
      </c>
      <c r="T38" s="5">
        <v>2.1</v>
      </c>
      <c r="U38" s="5">
        <v>2</v>
      </c>
      <c r="V38" s="5">
        <v>2</v>
      </c>
      <c r="W38" s="5">
        <v>1.9</v>
      </c>
      <c r="X38" s="5">
        <v>1.9</v>
      </c>
      <c r="Y38" s="5">
        <v>1.8</v>
      </c>
      <c r="Z38" s="5">
        <v>2.1</v>
      </c>
      <c r="AA38" s="5">
        <v>2</v>
      </c>
      <c r="AB38" s="5">
        <v>1.9</v>
      </c>
      <c r="AC38" s="5">
        <v>1.8</v>
      </c>
      <c r="AD38" s="5">
        <v>1.8</v>
      </c>
      <c r="AE38" s="5">
        <v>1.7</v>
      </c>
      <c r="AF38" s="5">
        <v>1.7</v>
      </c>
      <c r="AG38" s="5">
        <v>1.6</v>
      </c>
      <c r="AH38" s="5">
        <v>2.1</v>
      </c>
      <c r="AI38" s="5">
        <v>1.9</v>
      </c>
      <c r="AJ38" s="5">
        <v>2</v>
      </c>
      <c r="AK38" s="5">
        <v>2</v>
      </c>
      <c r="AL38" s="5">
        <v>1.9</v>
      </c>
      <c r="AM38" s="5">
        <v>1.9</v>
      </c>
      <c r="AN38" s="5">
        <v>1.8</v>
      </c>
      <c r="AO38" s="5">
        <v>1.6</v>
      </c>
      <c r="AP38" s="5">
        <v>1.6</v>
      </c>
      <c r="AQ38" s="5">
        <v>1.6</v>
      </c>
      <c r="AR38" s="5">
        <v>1.6</v>
      </c>
      <c r="AS38" s="5">
        <v>1.6</v>
      </c>
      <c r="AT38" s="5">
        <v>1.4</v>
      </c>
      <c r="AU38" s="5">
        <v>1.5</v>
      </c>
      <c r="AV38" s="5">
        <v>1.2</v>
      </c>
      <c r="AW38" s="5">
        <v>1.2</v>
      </c>
      <c r="AX38" s="5">
        <v>1.1000000000000001</v>
      </c>
      <c r="AY38" s="5">
        <v>1.5</v>
      </c>
      <c r="AZ38" s="5">
        <v>1.4</v>
      </c>
      <c r="BA38" s="5">
        <v>1.1000000000000001</v>
      </c>
      <c r="BB38" s="5">
        <v>1.1000000000000001</v>
      </c>
      <c r="BC38" s="5">
        <v>1.2</v>
      </c>
      <c r="BD38" s="5">
        <v>1</v>
      </c>
      <c r="BE38" s="5"/>
    </row>
    <row r="39" spans="1:57" x14ac:dyDescent="0.2">
      <c r="A39" s="406" t="s">
        <v>988</v>
      </c>
      <c r="B39" s="283" t="s">
        <v>1223</v>
      </c>
      <c r="C39" s="5">
        <v>5.4</v>
      </c>
      <c r="D39" s="5">
        <v>6</v>
      </c>
      <c r="E39" s="5">
        <v>6.6</v>
      </c>
      <c r="F39" s="5">
        <v>6.2</v>
      </c>
      <c r="G39" s="5">
        <v>8.6</v>
      </c>
      <c r="H39" s="5">
        <v>10.1</v>
      </c>
      <c r="I39" s="5">
        <v>11.2</v>
      </c>
      <c r="J39" s="5">
        <v>13.1</v>
      </c>
      <c r="K39" s="5">
        <v>13.9</v>
      </c>
      <c r="L39" s="5">
        <v>15.1</v>
      </c>
      <c r="M39" s="5">
        <v>15.5</v>
      </c>
      <c r="N39" s="5">
        <v>18.8</v>
      </c>
      <c r="O39" s="5">
        <v>25.2</v>
      </c>
      <c r="P39" s="5">
        <v>29.9</v>
      </c>
      <c r="Q39" s="5">
        <v>32.1</v>
      </c>
      <c r="R39" s="5">
        <v>33</v>
      </c>
      <c r="S39" s="5">
        <v>34.200000000000003</v>
      </c>
      <c r="T39" s="5">
        <v>31.9</v>
      </c>
      <c r="U39" s="5">
        <v>32</v>
      </c>
      <c r="V39" s="5">
        <v>33.200000000000003</v>
      </c>
      <c r="W39" s="5">
        <v>34.5</v>
      </c>
      <c r="X39" s="5">
        <v>36.5</v>
      </c>
      <c r="Y39" s="5">
        <v>40.700000000000003</v>
      </c>
      <c r="Z39" s="5">
        <v>40.4</v>
      </c>
      <c r="AA39" s="5">
        <v>43.1</v>
      </c>
      <c r="AB39" s="5">
        <v>39.9</v>
      </c>
      <c r="AC39" s="5">
        <v>38</v>
      </c>
      <c r="AD39" s="5">
        <v>36.1</v>
      </c>
      <c r="AE39" s="5">
        <v>38</v>
      </c>
      <c r="AF39" s="5">
        <v>38.1</v>
      </c>
      <c r="AG39" s="5">
        <v>35.799999999999997</v>
      </c>
      <c r="AH39" s="5">
        <v>37.799999999999997</v>
      </c>
      <c r="AI39" s="5">
        <v>40.5</v>
      </c>
      <c r="AJ39" s="5">
        <v>51.6</v>
      </c>
      <c r="AK39" s="5">
        <v>63.4</v>
      </c>
      <c r="AL39" s="5">
        <v>69.400000000000006</v>
      </c>
      <c r="AM39" s="5">
        <v>48.5</v>
      </c>
      <c r="AN39" s="5">
        <v>56.7</v>
      </c>
      <c r="AO39" s="5">
        <v>65.5</v>
      </c>
      <c r="AP39" s="5">
        <v>69.900000000000006</v>
      </c>
      <c r="AQ39" s="5">
        <v>72.400000000000006</v>
      </c>
      <c r="AR39" s="5">
        <v>79</v>
      </c>
      <c r="AS39" s="5">
        <v>78.7</v>
      </c>
      <c r="AT39" s="5">
        <v>75.599999999999994</v>
      </c>
      <c r="AU39" s="5">
        <v>74.8</v>
      </c>
      <c r="AV39" s="5">
        <v>74</v>
      </c>
      <c r="AW39" s="5">
        <v>74.5</v>
      </c>
      <c r="AX39" s="5">
        <v>62.7</v>
      </c>
      <c r="AY39" s="5">
        <v>77.099999999999994</v>
      </c>
      <c r="AZ39" s="5">
        <v>78</v>
      </c>
      <c r="BA39" s="5">
        <v>76.900000000000006</v>
      </c>
      <c r="BB39" s="5">
        <v>80.400000000000006</v>
      </c>
      <c r="BC39" s="5">
        <v>84.9</v>
      </c>
      <c r="BD39" s="5">
        <v>89.4</v>
      </c>
      <c r="BE39" s="5"/>
    </row>
    <row r="40" spans="1:57" x14ac:dyDescent="0.2">
      <c r="A40" s="405" t="s">
        <v>978</v>
      </c>
      <c r="B40" s="283" t="s">
        <v>979</v>
      </c>
      <c r="C40" s="5">
        <v>0</v>
      </c>
      <c r="D40" s="5">
        <v>0</v>
      </c>
      <c r="E40" s="5">
        <v>0</v>
      </c>
      <c r="F40" s="5">
        <v>0</v>
      </c>
      <c r="G40" s="5">
        <v>0</v>
      </c>
      <c r="H40" s="5">
        <v>0</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v>
      </c>
      <c r="AJ40" s="5">
        <v>0</v>
      </c>
      <c r="AK40" s="5">
        <v>0</v>
      </c>
      <c r="AL40" s="5">
        <v>0</v>
      </c>
      <c r="AM40" s="5">
        <v>0</v>
      </c>
      <c r="AN40" s="5">
        <v>0</v>
      </c>
      <c r="AO40" s="5">
        <v>0</v>
      </c>
      <c r="AP40" s="5">
        <v>0</v>
      </c>
      <c r="AQ40" s="5">
        <v>0</v>
      </c>
      <c r="AR40" s="5">
        <v>0</v>
      </c>
      <c r="AS40" s="5">
        <v>0</v>
      </c>
      <c r="AT40" s="5">
        <v>0</v>
      </c>
      <c r="AU40" s="5">
        <v>0</v>
      </c>
      <c r="AV40" s="5">
        <v>0</v>
      </c>
      <c r="AW40" s="5">
        <v>0</v>
      </c>
      <c r="AX40" s="5">
        <v>0</v>
      </c>
      <c r="AY40" s="5">
        <v>0</v>
      </c>
      <c r="AZ40" s="5">
        <v>0</v>
      </c>
      <c r="BA40" s="5">
        <v>0</v>
      </c>
      <c r="BB40" s="5">
        <v>0</v>
      </c>
      <c r="BC40" s="5">
        <v>0</v>
      </c>
      <c r="BD40" s="5">
        <v>0</v>
      </c>
      <c r="BE40" s="5"/>
    </row>
    <row r="41" spans="1:57" x14ac:dyDescent="0.2">
      <c r="A41" s="406" t="s">
        <v>980</v>
      </c>
      <c r="B41" s="283" t="s">
        <v>981</v>
      </c>
      <c r="C41" s="5">
        <v>0</v>
      </c>
      <c r="D41" s="5">
        <v>0</v>
      </c>
      <c r="E41" s="5">
        <v>0</v>
      </c>
      <c r="F41" s="5">
        <v>0</v>
      </c>
      <c r="G41" s="5">
        <v>0</v>
      </c>
      <c r="H41" s="5">
        <v>0</v>
      </c>
      <c r="I41" s="5">
        <v>0</v>
      </c>
      <c r="J41" s="5">
        <v>0</v>
      </c>
      <c r="K41" s="5">
        <v>0</v>
      </c>
      <c r="L41" s="5">
        <v>0</v>
      </c>
      <c r="M41" s="5">
        <v>0</v>
      </c>
      <c r="N41" s="5">
        <v>0</v>
      </c>
      <c r="O41" s="5">
        <v>0</v>
      </c>
      <c r="P41" s="5">
        <v>0</v>
      </c>
      <c r="Q41" s="5">
        <v>0</v>
      </c>
      <c r="R41" s="5">
        <v>0</v>
      </c>
      <c r="S41" s="5">
        <v>0</v>
      </c>
      <c r="T41" s="5">
        <v>0</v>
      </c>
      <c r="U41" s="5">
        <v>0</v>
      </c>
      <c r="V41" s="5">
        <v>0</v>
      </c>
      <c r="W41" s="5">
        <v>0</v>
      </c>
      <c r="X41" s="5">
        <v>0</v>
      </c>
      <c r="Y41" s="5">
        <v>0</v>
      </c>
      <c r="Z41" s="5">
        <v>0</v>
      </c>
      <c r="AA41" s="5">
        <v>0</v>
      </c>
      <c r="AB41" s="5">
        <v>0</v>
      </c>
      <c r="AC41" s="5">
        <v>0</v>
      </c>
      <c r="AD41" s="5">
        <v>0</v>
      </c>
      <c r="AE41" s="5">
        <v>0</v>
      </c>
      <c r="AF41" s="5">
        <v>0</v>
      </c>
      <c r="AG41" s="5">
        <v>0</v>
      </c>
      <c r="AH41" s="5">
        <v>0</v>
      </c>
      <c r="AI41" s="5">
        <v>0</v>
      </c>
      <c r="AJ41" s="5">
        <v>0</v>
      </c>
      <c r="AK41" s="5">
        <v>0</v>
      </c>
      <c r="AL41" s="5">
        <v>0</v>
      </c>
      <c r="AM41" s="5">
        <v>0</v>
      </c>
      <c r="AN41" s="5">
        <v>0</v>
      </c>
      <c r="AO41" s="5">
        <v>0</v>
      </c>
      <c r="AP41" s="5">
        <v>0</v>
      </c>
      <c r="AQ41" s="5">
        <v>0</v>
      </c>
      <c r="AR41" s="5">
        <v>0</v>
      </c>
      <c r="AS41" s="5">
        <v>0</v>
      </c>
      <c r="AT41" s="5">
        <v>0</v>
      </c>
      <c r="AU41" s="5">
        <v>0</v>
      </c>
      <c r="AV41" s="5">
        <v>0</v>
      </c>
      <c r="AW41" s="5">
        <v>0</v>
      </c>
      <c r="AX41" s="5">
        <v>0</v>
      </c>
      <c r="AY41" s="5">
        <v>0</v>
      </c>
      <c r="AZ41" s="5">
        <v>0</v>
      </c>
      <c r="BA41" s="5">
        <v>0</v>
      </c>
      <c r="BB41" s="5">
        <v>0</v>
      </c>
      <c r="BC41" s="5">
        <v>0</v>
      </c>
      <c r="BD41" s="5">
        <v>0</v>
      </c>
      <c r="BE41" s="5"/>
    </row>
    <row r="42" spans="1:57" x14ac:dyDescent="0.2">
      <c r="A42" s="405" t="s">
        <v>982</v>
      </c>
      <c r="B42" s="283" t="s">
        <v>983</v>
      </c>
      <c r="C42" s="5">
        <v>6.7</v>
      </c>
      <c r="D42" s="5">
        <v>7.4</v>
      </c>
      <c r="E42" s="5">
        <v>12.9</v>
      </c>
      <c r="F42" s="5">
        <v>16.899999999999999</v>
      </c>
      <c r="G42" s="5">
        <v>17.600000000000001</v>
      </c>
      <c r="H42" s="5">
        <v>16.399999999999999</v>
      </c>
      <c r="I42" s="5">
        <v>18.899999999999999</v>
      </c>
      <c r="J42" s="5">
        <v>21.7</v>
      </c>
      <c r="K42" s="5">
        <v>22.2</v>
      </c>
      <c r="L42" s="5">
        <v>28.6</v>
      </c>
      <c r="M42" s="5">
        <v>28.5</v>
      </c>
      <c r="N42" s="5">
        <v>30.7</v>
      </c>
      <c r="O42" s="5">
        <v>36</v>
      </c>
      <c r="P42" s="5">
        <v>44.1</v>
      </c>
      <c r="Q42" s="5">
        <v>40.799999999999997</v>
      </c>
      <c r="R42" s="5">
        <v>40.799999999999997</v>
      </c>
      <c r="S42" s="5">
        <v>57.1</v>
      </c>
      <c r="T42" s="5">
        <v>74.7</v>
      </c>
      <c r="U42" s="5">
        <v>86</v>
      </c>
      <c r="V42" s="5">
        <v>110.2</v>
      </c>
      <c r="W42" s="5">
        <v>110</v>
      </c>
      <c r="X42" s="5">
        <v>102.9</v>
      </c>
      <c r="Y42" s="5">
        <v>117.4</v>
      </c>
      <c r="Z42" s="5">
        <v>103.7</v>
      </c>
      <c r="AA42" s="5">
        <v>89.3</v>
      </c>
      <c r="AB42" s="5">
        <v>86.5</v>
      </c>
      <c r="AC42" s="5">
        <v>91.5</v>
      </c>
      <c r="AD42" s="5">
        <v>113.5</v>
      </c>
      <c r="AE42" s="5">
        <v>139.30000000000001</v>
      </c>
      <c r="AF42" s="5">
        <v>172.7</v>
      </c>
      <c r="AG42" s="5">
        <v>227.2</v>
      </c>
      <c r="AH42" s="5">
        <v>195.6</v>
      </c>
      <c r="AI42" s="5">
        <v>149.19999999999999</v>
      </c>
      <c r="AJ42" s="5">
        <v>140.4</v>
      </c>
      <c r="AK42" s="5">
        <v>169.9</v>
      </c>
      <c r="AL42" s="5">
        <v>189.5</v>
      </c>
      <c r="AM42" s="5">
        <v>246.5</v>
      </c>
      <c r="AN42" s="5">
        <v>335.1</v>
      </c>
      <c r="AO42" s="5">
        <v>220.6</v>
      </c>
      <c r="AP42" s="5">
        <v>133.4</v>
      </c>
      <c r="AQ42" s="5">
        <v>145.9</v>
      </c>
      <c r="AR42" s="5">
        <v>173.1</v>
      </c>
      <c r="AS42" s="5">
        <v>181.9</v>
      </c>
      <c r="AT42" s="5">
        <v>203.4</v>
      </c>
      <c r="AU42" s="5">
        <v>263</v>
      </c>
      <c r="AV42" s="5">
        <v>277.10000000000002</v>
      </c>
      <c r="AW42" s="5">
        <v>321.39999999999998</v>
      </c>
      <c r="AX42" s="5">
        <v>393.8</v>
      </c>
      <c r="AY42" s="5">
        <v>482.2</v>
      </c>
      <c r="AZ42" s="5">
        <v>407.1</v>
      </c>
      <c r="BA42" s="5">
        <v>475.4</v>
      </c>
      <c r="BB42" s="5">
        <v>609.4</v>
      </c>
      <c r="BC42" s="5">
        <v>561.29999999999995</v>
      </c>
      <c r="BD42" s="5">
        <v>282.8</v>
      </c>
      <c r="BE42" s="5"/>
    </row>
    <row r="43" spans="1:57" x14ac:dyDescent="0.2">
      <c r="A43" s="406" t="s">
        <v>990</v>
      </c>
      <c r="B43" s="283" t="s">
        <v>985</v>
      </c>
      <c r="C43" s="5">
        <v>0</v>
      </c>
      <c r="D43" s="5">
        <v>0</v>
      </c>
      <c r="E43" s="5">
        <v>0</v>
      </c>
      <c r="F43" s="5">
        <v>0</v>
      </c>
      <c r="G43" s="5">
        <v>0</v>
      </c>
      <c r="H43" s="5">
        <v>0</v>
      </c>
      <c r="I43" s="5">
        <v>0</v>
      </c>
      <c r="J43" s="5">
        <v>0</v>
      </c>
      <c r="K43" s="5">
        <v>0</v>
      </c>
      <c r="L43" s="5">
        <v>0</v>
      </c>
      <c r="M43" s="5">
        <v>0</v>
      </c>
      <c r="N43" s="5">
        <v>0</v>
      </c>
      <c r="O43" s="5">
        <v>0</v>
      </c>
      <c r="P43" s="5">
        <v>0</v>
      </c>
      <c r="Q43" s="5">
        <v>0</v>
      </c>
      <c r="R43" s="5">
        <v>0</v>
      </c>
      <c r="S43" s="5">
        <v>0</v>
      </c>
      <c r="T43" s="5">
        <v>3.8</v>
      </c>
      <c r="U43" s="5">
        <v>4.2</v>
      </c>
      <c r="V43" s="5">
        <v>5.0999999999999996</v>
      </c>
      <c r="W43" s="5">
        <v>6.3</v>
      </c>
      <c r="X43" s="5">
        <v>7</v>
      </c>
      <c r="Y43" s="5">
        <v>3.5</v>
      </c>
      <c r="Z43" s="5">
        <v>3.3</v>
      </c>
      <c r="AA43" s="5">
        <v>4</v>
      </c>
      <c r="AB43" s="5">
        <v>2.8</v>
      </c>
      <c r="AC43" s="5">
        <v>2.9</v>
      </c>
      <c r="AD43" s="5">
        <v>4.2</v>
      </c>
      <c r="AE43" s="5">
        <v>4.4000000000000004</v>
      </c>
      <c r="AF43" s="5">
        <v>6</v>
      </c>
      <c r="AG43" s="5">
        <v>6.6</v>
      </c>
      <c r="AH43" s="5">
        <v>7.3</v>
      </c>
      <c r="AI43" s="5">
        <v>7.5</v>
      </c>
      <c r="AJ43" s="5">
        <v>6.5</v>
      </c>
      <c r="AK43" s="5">
        <v>10.3</v>
      </c>
      <c r="AL43" s="5">
        <v>8.9</v>
      </c>
      <c r="AM43" s="5">
        <v>16.2</v>
      </c>
      <c r="AN43" s="5">
        <v>17.399999999999999</v>
      </c>
      <c r="AO43" s="5">
        <v>12.7</v>
      </c>
      <c r="AP43" s="5">
        <v>10.8</v>
      </c>
      <c r="AQ43" s="5">
        <v>8.4</v>
      </c>
      <c r="AR43" s="5">
        <v>11.1</v>
      </c>
      <c r="AS43" s="5">
        <v>10.5</v>
      </c>
      <c r="AT43" s="5">
        <v>10.1</v>
      </c>
      <c r="AU43" s="5">
        <v>19.399999999999999</v>
      </c>
      <c r="AV43" s="5">
        <v>16</v>
      </c>
      <c r="AW43" s="5">
        <v>15.8</v>
      </c>
      <c r="AX43" s="5">
        <v>18.399999999999999</v>
      </c>
      <c r="AY43" s="5">
        <v>30.2</v>
      </c>
      <c r="AZ43" s="5">
        <v>23.1</v>
      </c>
      <c r="BA43" s="5">
        <v>22</v>
      </c>
      <c r="BB43" s="5">
        <v>33.1</v>
      </c>
      <c r="BC43" s="5">
        <v>20.100000000000001</v>
      </c>
      <c r="BD43" s="5">
        <v>6.1</v>
      </c>
      <c r="BE43" s="5"/>
    </row>
    <row r="44" spans="1:57" x14ac:dyDescent="0.2">
      <c r="A44" s="406" t="s">
        <v>992</v>
      </c>
      <c r="B44" s="283" t="s">
        <v>987</v>
      </c>
      <c r="C44" s="5">
        <v>6</v>
      </c>
      <c r="D44" s="5">
        <v>6.5</v>
      </c>
      <c r="E44" s="5">
        <v>11.9</v>
      </c>
      <c r="F44" s="5">
        <v>15.5</v>
      </c>
      <c r="G44" s="5">
        <v>16.100000000000001</v>
      </c>
      <c r="H44" s="5">
        <v>15.1</v>
      </c>
      <c r="I44" s="5">
        <v>17.3</v>
      </c>
      <c r="J44" s="5">
        <v>19.8</v>
      </c>
      <c r="K44" s="5">
        <v>20</v>
      </c>
      <c r="L44" s="5">
        <v>25.9</v>
      </c>
      <c r="M44" s="5">
        <v>25.5</v>
      </c>
      <c r="N44" s="5">
        <v>27.7</v>
      </c>
      <c r="O44" s="5">
        <v>33</v>
      </c>
      <c r="P44" s="5">
        <v>40.799999999999997</v>
      </c>
      <c r="Q44" s="5">
        <v>37.5</v>
      </c>
      <c r="R44" s="5">
        <v>37.200000000000003</v>
      </c>
      <c r="S44" s="5">
        <v>53.1</v>
      </c>
      <c r="T44" s="5">
        <v>65.8</v>
      </c>
      <c r="U44" s="5">
        <v>75.599999999999994</v>
      </c>
      <c r="V44" s="5">
        <v>97.6</v>
      </c>
      <c r="W44" s="5">
        <v>94.4</v>
      </c>
      <c r="X44" s="5">
        <v>87.3</v>
      </c>
      <c r="Y44" s="5">
        <v>106.6</v>
      </c>
      <c r="Z44" s="5">
        <v>93.1</v>
      </c>
      <c r="AA44" s="5">
        <v>77.400000000000006</v>
      </c>
      <c r="AB44" s="5">
        <v>76.8</v>
      </c>
      <c r="AC44" s="5">
        <v>80.7</v>
      </c>
      <c r="AD44" s="5">
        <v>100.9</v>
      </c>
      <c r="AE44" s="5">
        <v>125.9</v>
      </c>
      <c r="AF44" s="5">
        <v>155.30000000000001</v>
      </c>
      <c r="AG44" s="5">
        <v>208.1</v>
      </c>
      <c r="AH44" s="5">
        <v>175.2</v>
      </c>
      <c r="AI44" s="5">
        <v>128.5</v>
      </c>
      <c r="AJ44" s="5">
        <v>122.8</v>
      </c>
      <c r="AK44" s="5">
        <v>145.19999999999999</v>
      </c>
      <c r="AL44" s="5">
        <v>163.69999999999999</v>
      </c>
      <c r="AM44" s="5">
        <v>209.1</v>
      </c>
      <c r="AN44" s="5">
        <v>287.60000000000002</v>
      </c>
      <c r="AO44" s="5">
        <v>188.1</v>
      </c>
      <c r="AP44" s="5">
        <v>102.9</v>
      </c>
      <c r="AQ44" s="5">
        <v>116</v>
      </c>
      <c r="AR44" s="5">
        <v>136.80000000000001</v>
      </c>
      <c r="AS44" s="5">
        <v>144.80000000000001</v>
      </c>
      <c r="AT44" s="5">
        <v>163.9</v>
      </c>
      <c r="AU44" s="5">
        <v>208.2</v>
      </c>
      <c r="AV44" s="5">
        <v>221.3</v>
      </c>
      <c r="AW44" s="5">
        <v>258.10000000000002</v>
      </c>
      <c r="AX44" s="5">
        <v>318.7</v>
      </c>
      <c r="AY44" s="5">
        <v>384.6</v>
      </c>
      <c r="AZ44" s="5">
        <v>319.10000000000002</v>
      </c>
      <c r="BA44" s="5">
        <v>380.5</v>
      </c>
      <c r="BB44" s="5">
        <v>496.5</v>
      </c>
      <c r="BC44" s="5">
        <v>457.3</v>
      </c>
      <c r="BD44" s="5">
        <v>233.8</v>
      </c>
      <c r="BE44" s="5"/>
    </row>
    <row r="45" spans="1:57" x14ac:dyDescent="0.2">
      <c r="A45" s="406" t="s">
        <v>993</v>
      </c>
      <c r="B45" s="283" t="s">
        <v>989</v>
      </c>
      <c r="C45" s="5">
        <v>0.7</v>
      </c>
      <c r="D45" s="5">
        <v>0.8</v>
      </c>
      <c r="E45" s="5">
        <v>1</v>
      </c>
      <c r="F45" s="5">
        <v>1.3</v>
      </c>
      <c r="G45" s="5">
        <v>1.4</v>
      </c>
      <c r="H45" s="5">
        <v>1.3</v>
      </c>
      <c r="I45" s="5">
        <v>1.5</v>
      </c>
      <c r="J45" s="5">
        <v>1.8</v>
      </c>
      <c r="K45" s="5">
        <v>2</v>
      </c>
      <c r="L45" s="5">
        <v>2.4</v>
      </c>
      <c r="M45" s="5">
        <v>2.6</v>
      </c>
      <c r="N45" s="5">
        <v>2.6</v>
      </c>
      <c r="O45" s="5">
        <v>2.7</v>
      </c>
      <c r="P45" s="5">
        <v>2.9</v>
      </c>
      <c r="Q45" s="5">
        <v>2.9</v>
      </c>
      <c r="R45" s="5">
        <v>3.2</v>
      </c>
      <c r="S45" s="5">
        <v>3.5</v>
      </c>
      <c r="T45" s="5">
        <v>4.7</v>
      </c>
      <c r="U45" s="5">
        <v>5.6</v>
      </c>
      <c r="V45" s="5">
        <v>7</v>
      </c>
      <c r="W45" s="5">
        <v>8.6999999999999993</v>
      </c>
      <c r="X45" s="5">
        <v>8.1</v>
      </c>
      <c r="Y45" s="5">
        <v>6.7</v>
      </c>
      <c r="Z45" s="5">
        <v>6.6</v>
      </c>
      <c r="AA45" s="5">
        <v>7.2</v>
      </c>
      <c r="AB45" s="5">
        <v>6.2</v>
      </c>
      <c r="AC45" s="5">
        <v>7.2</v>
      </c>
      <c r="AD45" s="5">
        <v>7.6</v>
      </c>
      <c r="AE45" s="5">
        <v>8.3000000000000007</v>
      </c>
      <c r="AF45" s="5">
        <v>10.7</v>
      </c>
      <c r="AG45" s="5">
        <v>11.8</v>
      </c>
      <c r="AH45" s="5">
        <v>12.4</v>
      </c>
      <c r="AI45" s="5">
        <v>12.5</v>
      </c>
      <c r="AJ45" s="5">
        <v>10.199999999999999</v>
      </c>
      <c r="AK45" s="5">
        <v>13.5</v>
      </c>
      <c r="AL45" s="5">
        <v>16.100000000000001</v>
      </c>
      <c r="AM45" s="5">
        <v>20.3</v>
      </c>
      <c r="AN45" s="5">
        <v>29.2</v>
      </c>
      <c r="AO45" s="5">
        <v>19.100000000000001</v>
      </c>
      <c r="AP45" s="5">
        <v>19</v>
      </c>
      <c r="AQ45" s="5">
        <v>20.6</v>
      </c>
      <c r="AR45" s="5">
        <v>24.3</v>
      </c>
      <c r="AS45" s="5">
        <v>25.7</v>
      </c>
      <c r="AT45" s="5">
        <v>28.5</v>
      </c>
      <c r="AU45" s="5">
        <v>34.4</v>
      </c>
      <c r="AV45" s="5">
        <v>38.700000000000003</v>
      </c>
      <c r="AW45" s="5">
        <v>46.5</v>
      </c>
      <c r="AX45" s="5">
        <v>55.6</v>
      </c>
      <c r="AY45" s="5">
        <v>66.3</v>
      </c>
      <c r="AZ45" s="5">
        <v>63.7</v>
      </c>
      <c r="BA45" s="5">
        <v>71.7</v>
      </c>
      <c r="BB45" s="5">
        <v>78.7</v>
      </c>
      <c r="BC45" s="5">
        <v>82.8</v>
      </c>
      <c r="BD45" s="5">
        <v>41.9</v>
      </c>
      <c r="BE45" s="5"/>
    </row>
    <row r="46" spans="1:57" x14ac:dyDescent="0.2">
      <c r="A46" s="406" t="s">
        <v>994</v>
      </c>
      <c r="B46" s="283" t="s">
        <v>991</v>
      </c>
      <c r="C46" s="5">
        <v>0.1</v>
      </c>
      <c r="D46" s="5">
        <v>0.1</v>
      </c>
      <c r="E46" s="5">
        <v>0.1</v>
      </c>
      <c r="F46" s="5">
        <v>0.1</v>
      </c>
      <c r="G46" s="5">
        <v>0.1</v>
      </c>
      <c r="H46" s="5">
        <v>0.1</v>
      </c>
      <c r="I46" s="5">
        <v>0.1</v>
      </c>
      <c r="J46" s="5">
        <v>0.1</v>
      </c>
      <c r="K46" s="5">
        <v>0.1</v>
      </c>
      <c r="L46" s="5">
        <v>0.4</v>
      </c>
      <c r="M46" s="5">
        <v>0.4</v>
      </c>
      <c r="N46" s="5">
        <v>0.3</v>
      </c>
      <c r="O46" s="5">
        <v>0.3</v>
      </c>
      <c r="P46" s="5">
        <v>0.4</v>
      </c>
      <c r="Q46" s="5">
        <v>0.4</v>
      </c>
      <c r="R46" s="5">
        <v>0.4</v>
      </c>
      <c r="S46" s="5">
        <v>0.4</v>
      </c>
      <c r="T46" s="5">
        <v>0.5</v>
      </c>
      <c r="U46" s="5">
        <v>0.5</v>
      </c>
      <c r="V46" s="5">
        <v>0.6</v>
      </c>
      <c r="W46" s="5">
        <v>0.6</v>
      </c>
      <c r="X46" s="5">
        <v>0.6</v>
      </c>
      <c r="Y46" s="5">
        <v>0.7</v>
      </c>
      <c r="Z46" s="5">
        <v>0.6</v>
      </c>
      <c r="AA46" s="5">
        <v>0.6</v>
      </c>
      <c r="AB46" s="5">
        <v>0.6</v>
      </c>
      <c r="AC46" s="5">
        <v>0.7</v>
      </c>
      <c r="AD46" s="5">
        <v>0.7</v>
      </c>
      <c r="AE46" s="5">
        <v>0.7</v>
      </c>
      <c r="AF46" s="5">
        <v>0.7</v>
      </c>
      <c r="AG46" s="5">
        <v>0.7</v>
      </c>
      <c r="AH46" s="5">
        <v>0.7</v>
      </c>
      <c r="AI46" s="5">
        <v>0.7</v>
      </c>
      <c r="AJ46" s="5">
        <v>0.8</v>
      </c>
      <c r="AK46" s="5">
        <v>0.8</v>
      </c>
      <c r="AL46" s="5">
        <v>0.8</v>
      </c>
      <c r="AM46" s="5">
        <v>0.9</v>
      </c>
      <c r="AN46" s="5">
        <v>0.9</v>
      </c>
      <c r="AO46" s="5">
        <v>0.8</v>
      </c>
      <c r="AP46" s="5">
        <v>0.8</v>
      </c>
      <c r="AQ46" s="5">
        <v>0.9</v>
      </c>
      <c r="AR46" s="5">
        <v>0.9</v>
      </c>
      <c r="AS46" s="5">
        <v>0.9</v>
      </c>
      <c r="AT46" s="5">
        <v>0.9</v>
      </c>
      <c r="AU46" s="5">
        <v>1</v>
      </c>
      <c r="AV46" s="5">
        <v>1.1000000000000001</v>
      </c>
      <c r="AW46" s="5">
        <v>1.1000000000000001</v>
      </c>
      <c r="AX46" s="5">
        <v>1.1000000000000001</v>
      </c>
      <c r="AY46" s="5">
        <v>1.1000000000000001</v>
      </c>
      <c r="AZ46" s="5">
        <v>1.2</v>
      </c>
      <c r="BA46" s="5">
        <v>1.1000000000000001</v>
      </c>
      <c r="BB46" s="5">
        <v>1.1000000000000001</v>
      </c>
      <c r="BC46" s="5">
        <v>1.1000000000000001</v>
      </c>
      <c r="BD46" s="5">
        <v>0.9</v>
      </c>
      <c r="BE46" s="5"/>
    </row>
    <row r="47" spans="1:57" x14ac:dyDescent="0.2">
      <c r="A47" s="405" t="s">
        <v>995</v>
      </c>
      <c r="B47" s="283" t="s">
        <v>996</v>
      </c>
      <c r="C47" s="5">
        <v>0.7</v>
      </c>
      <c r="D47" s="5">
        <v>0.8</v>
      </c>
      <c r="E47" s="5">
        <v>0.9</v>
      </c>
      <c r="F47" s="5">
        <v>0.9</v>
      </c>
      <c r="G47" s="5">
        <v>1</v>
      </c>
      <c r="H47" s="5">
        <v>1</v>
      </c>
      <c r="I47" s="5">
        <v>1</v>
      </c>
      <c r="J47" s="5">
        <v>1.2</v>
      </c>
      <c r="K47" s="5">
        <v>1.2</v>
      </c>
      <c r="L47" s="5">
        <v>1.3</v>
      </c>
      <c r="M47" s="5">
        <v>1.2</v>
      </c>
      <c r="N47" s="5">
        <v>1.3</v>
      </c>
      <c r="O47" s="5">
        <v>1.4</v>
      </c>
      <c r="P47" s="5">
        <v>1.4</v>
      </c>
      <c r="Q47" s="5">
        <v>1.5</v>
      </c>
      <c r="R47" s="5">
        <v>1.6</v>
      </c>
      <c r="S47" s="5">
        <v>1.8</v>
      </c>
      <c r="T47" s="5">
        <v>1.8</v>
      </c>
      <c r="U47" s="5">
        <v>1.8</v>
      </c>
      <c r="V47" s="5">
        <v>1.9</v>
      </c>
      <c r="W47" s="5">
        <v>2.1</v>
      </c>
      <c r="X47" s="5">
        <v>2.4</v>
      </c>
      <c r="Y47" s="5">
        <v>2</v>
      </c>
      <c r="Z47" s="5">
        <v>1.7</v>
      </c>
      <c r="AA47" s="5">
        <v>1.6</v>
      </c>
      <c r="AB47" s="5">
        <v>1.6</v>
      </c>
      <c r="AC47" s="5">
        <v>1.6</v>
      </c>
      <c r="AD47" s="5">
        <v>1.7</v>
      </c>
      <c r="AE47" s="5">
        <v>2</v>
      </c>
      <c r="AF47" s="5">
        <v>2.2999999999999998</v>
      </c>
      <c r="AG47" s="5">
        <v>2.4</v>
      </c>
      <c r="AH47" s="5">
        <v>2.4</v>
      </c>
      <c r="AI47" s="5">
        <v>2.5</v>
      </c>
      <c r="AJ47" s="5">
        <v>5.7</v>
      </c>
      <c r="AK47" s="5">
        <v>6.9</v>
      </c>
      <c r="AL47" s="5">
        <v>6.6</v>
      </c>
      <c r="AM47" s="5">
        <v>7.1</v>
      </c>
      <c r="AN47" s="5">
        <v>7.3</v>
      </c>
      <c r="AO47" s="5">
        <v>6.3</v>
      </c>
      <c r="AP47" s="5">
        <v>7.3</v>
      </c>
      <c r="AQ47" s="5">
        <v>7.1</v>
      </c>
      <c r="AR47" s="5">
        <v>7.8</v>
      </c>
      <c r="AS47" s="5">
        <v>7.9</v>
      </c>
      <c r="AT47" s="5">
        <v>6.4</v>
      </c>
      <c r="AU47" s="5">
        <v>8.6999999999999993</v>
      </c>
      <c r="AV47" s="5">
        <v>8</v>
      </c>
      <c r="AW47" s="5">
        <v>8.5</v>
      </c>
      <c r="AX47" s="5">
        <v>8.9</v>
      </c>
      <c r="AY47" s="5">
        <v>9</v>
      </c>
      <c r="AZ47" s="5">
        <v>9.5</v>
      </c>
      <c r="BA47" s="5">
        <v>8.6999999999999993</v>
      </c>
      <c r="BB47" s="5">
        <v>9.1</v>
      </c>
      <c r="BC47" s="5">
        <v>8.6999999999999993</v>
      </c>
      <c r="BD47" s="5">
        <v>9.6</v>
      </c>
      <c r="BE47" s="5"/>
    </row>
    <row r="48" spans="1:57" x14ac:dyDescent="0.2">
      <c r="A48" s="405" t="s">
        <v>997</v>
      </c>
      <c r="B48" s="283" t="s">
        <v>998</v>
      </c>
      <c r="C48" s="5">
        <v>0.2</v>
      </c>
      <c r="D48" s="5">
        <v>0.2</v>
      </c>
      <c r="E48" s="5">
        <v>0.3</v>
      </c>
      <c r="F48" s="5">
        <v>0.3</v>
      </c>
      <c r="G48" s="5">
        <v>0.3</v>
      </c>
      <c r="H48" s="5">
        <v>0.3</v>
      </c>
      <c r="I48" s="5">
        <v>0.4</v>
      </c>
      <c r="J48" s="5">
        <v>0.5</v>
      </c>
      <c r="K48" s="5">
        <v>0.5</v>
      </c>
      <c r="L48" s="5">
        <v>0.6</v>
      </c>
      <c r="M48" s="5">
        <v>0.6</v>
      </c>
      <c r="N48" s="5">
        <v>0.6</v>
      </c>
      <c r="O48" s="5">
        <v>0.7</v>
      </c>
      <c r="P48" s="5">
        <v>0.9</v>
      </c>
      <c r="Q48" s="5">
        <v>1</v>
      </c>
      <c r="R48" s="5">
        <v>1.1000000000000001</v>
      </c>
      <c r="S48" s="5">
        <v>1.1000000000000001</v>
      </c>
      <c r="T48" s="5">
        <v>1.1000000000000001</v>
      </c>
      <c r="U48" s="5">
        <v>1</v>
      </c>
      <c r="V48" s="5">
        <v>1.1000000000000001</v>
      </c>
      <c r="W48" s="5">
        <v>0.8</v>
      </c>
      <c r="X48" s="5">
        <v>0.8</v>
      </c>
      <c r="Y48" s="5">
        <v>0.8</v>
      </c>
      <c r="Z48" s="5">
        <v>0.9</v>
      </c>
      <c r="AA48" s="5">
        <v>1</v>
      </c>
      <c r="AB48" s="5">
        <v>1.1000000000000001</v>
      </c>
      <c r="AC48" s="5">
        <v>1.3</v>
      </c>
      <c r="AD48" s="5">
        <v>1.6</v>
      </c>
      <c r="AE48" s="5">
        <v>1.7</v>
      </c>
      <c r="AF48" s="5">
        <v>1.7</v>
      </c>
      <c r="AG48" s="5">
        <v>1.7</v>
      </c>
      <c r="AH48" s="5">
        <v>1.9</v>
      </c>
      <c r="AI48" s="5">
        <v>2.1</v>
      </c>
      <c r="AJ48" s="5">
        <v>2.1</v>
      </c>
      <c r="AK48" s="5">
        <v>2.1</v>
      </c>
      <c r="AL48" s="5">
        <v>1.9</v>
      </c>
      <c r="AM48" s="5">
        <v>1.9</v>
      </c>
      <c r="AN48" s="5">
        <v>2</v>
      </c>
      <c r="AO48" s="5">
        <v>2.2000000000000002</v>
      </c>
      <c r="AP48" s="5">
        <v>1.4</v>
      </c>
      <c r="AQ48" s="5">
        <v>1.5</v>
      </c>
      <c r="AR48" s="5">
        <v>1.8</v>
      </c>
      <c r="AS48" s="5">
        <v>2</v>
      </c>
      <c r="AT48" s="5">
        <v>2</v>
      </c>
      <c r="AU48" s="5">
        <v>1.8</v>
      </c>
      <c r="AV48" s="5">
        <v>1.7</v>
      </c>
      <c r="AW48" s="5">
        <v>1.7</v>
      </c>
      <c r="AX48" s="5">
        <v>1.5</v>
      </c>
      <c r="AY48" s="5">
        <v>1.3</v>
      </c>
      <c r="AZ48" s="5">
        <v>1.2</v>
      </c>
      <c r="BA48" s="5">
        <v>0.2</v>
      </c>
      <c r="BB48" s="5">
        <v>0.3</v>
      </c>
      <c r="BC48" s="5">
        <v>0.8</v>
      </c>
      <c r="BD48" s="5">
        <v>1</v>
      </c>
      <c r="BE48" s="5"/>
    </row>
    <row r="49" spans="1:57" x14ac:dyDescent="0.2">
      <c r="A49" s="406" t="s">
        <v>999</v>
      </c>
      <c r="B49" s="283" t="s">
        <v>1000</v>
      </c>
      <c r="C49" s="5">
        <v>0.2</v>
      </c>
      <c r="D49" s="5">
        <v>0.2</v>
      </c>
      <c r="E49" s="5">
        <v>0.3</v>
      </c>
      <c r="F49" s="5">
        <v>0.3</v>
      </c>
      <c r="G49" s="5">
        <v>0.3</v>
      </c>
      <c r="H49" s="5">
        <v>0.3</v>
      </c>
      <c r="I49" s="5">
        <v>0.4</v>
      </c>
      <c r="J49" s="5">
        <v>0.5</v>
      </c>
      <c r="K49" s="5">
        <v>0.5</v>
      </c>
      <c r="L49" s="5">
        <v>0.6</v>
      </c>
      <c r="M49" s="5">
        <v>0.6</v>
      </c>
      <c r="N49" s="5">
        <v>0.6</v>
      </c>
      <c r="O49" s="5">
        <v>0.7</v>
      </c>
      <c r="P49" s="5">
        <v>0.9</v>
      </c>
      <c r="Q49" s="5">
        <v>1</v>
      </c>
      <c r="R49" s="5">
        <v>1.1000000000000001</v>
      </c>
      <c r="S49" s="5">
        <v>1.1000000000000001</v>
      </c>
      <c r="T49" s="5">
        <v>1.1000000000000001</v>
      </c>
      <c r="U49" s="5">
        <v>1</v>
      </c>
      <c r="V49" s="5">
        <v>1.1000000000000001</v>
      </c>
      <c r="W49" s="5">
        <v>0.8</v>
      </c>
      <c r="X49" s="5">
        <v>0.8</v>
      </c>
      <c r="Y49" s="5">
        <v>0.8</v>
      </c>
      <c r="Z49" s="5">
        <v>0.9</v>
      </c>
      <c r="AA49" s="5">
        <v>1</v>
      </c>
      <c r="AB49" s="5">
        <v>1.1000000000000001</v>
      </c>
      <c r="AC49" s="5">
        <v>1.3</v>
      </c>
      <c r="AD49" s="5">
        <v>1.6</v>
      </c>
      <c r="AE49" s="5">
        <v>1.7</v>
      </c>
      <c r="AF49" s="5">
        <v>1.7</v>
      </c>
      <c r="AG49" s="5">
        <v>1.7</v>
      </c>
      <c r="AH49" s="5">
        <v>1.9</v>
      </c>
      <c r="AI49" s="5">
        <v>2.1</v>
      </c>
      <c r="AJ49" s="5">
        <v>2.1</v>
      </c>
      <c r="AK49" s="5">
        <v>2.1</v>
      </c>
      <c r="AL49" s="5">
        <v>1.9</v>
      </c>
      <c r="AM49" s="5">
        <v>1.9</v>
      </c>
      <c r="AN49" s="5">
        <v>2</v>
      </c>
      <c r="AO49" s="5">
        <v>2.2000000000000002</v>
      </c>
      <c r="AP49" s="5">
        <v>1.4</v>
      </c>
      <c r="AQ49" s="5">
        <v>1.5</v>
      </c>
      <c r="AR49" s="5">
        <v>1.8</v>
      </c>
      <c r="AS49" s="5">
        <v>2</v>
      </c>
      <c r="AT49" s="5">
        <v>2</v>
      </c>
      <c r="AU49" s="5">
        <v>1.8</v>
      </c>
      <c r="AV49" s="5">
        <v>1.7</v>
      </c>
      <c r="AW49" s="5">
        <v>1.7</v>
      </c>
      <c r="AX49" s="5">
        <v>1.5</v>
      </c>
      <c r="AY49" s="5">
        <v>1.3</v>
      </c>
      <c r="AZ49" s="5">
        <v>1.2</v>
      </c>
      <c r="BA49" s="5">
        <v>0.2</v>
      </c>
      <c r="BB49" s="5">
        <v>0.3</v>
      </c>
      <c r="BC49" s="5">
        <v>0.8</v>
      </c>
      <c r="BD49" s="5">
        <v>1</v>
      </c>
      <c r="BE49" s="5"/>
    </row>
    <row r="50" spans="1:57" x14ac:dyDescent="0.2">
      <c r="A50" s="405" t="s">
        <v>1001</v>
      </c>
      <c r="B50" s="283" t="s">
        <v>1002</v>
      </c>
      <c r="C50" s="5">
        <v>0</v>
      </c>
      <c r="D50" s="5">
        <v>0</v>
      </c>
      <c r="E50" s="5">
        <v>0</v>
      </c>
      <c r="F50" s="5">
        <v>0</v>
      </c>
      <c r="G50" s="5">
        <v>0</v>
      </c>
      <c r="H50" s="5">
        <v>0</v>
      </c>
      <c r="I50" s="5">
        <v>0</v>
      </c>
      <c r="J50" s="5">
        <v>0</v>
      </c>
      <c r="K50" s="5">
        <v>0</v>
      </c>
      <c r="L50" s="5">
        <v>0</v>
      </c>
      <c r="M50" s="5">
        <v>0</v>
      </c>
      <c r="N50" s="5">
        <v>0</v>
      </c>
      <c r="O50" s="5">
        <v>0</v>
      </c>
      <c r="P50" s="5">
        <v>0.2</v>
      </c>
      <c r="Q50" s="5">
        <v>3</v>
      </c>
      <c r="R50" s="5">
        <v>3.5</v>
      </c>
      <c r="S50" s="5">
        <v>4.3</v>
      </c>
      <c r="T50" s="5">
        <v>4.4000000000000004</v>
      </c>
      <c r="U50" s="5">
        <v>5.0999999999999996</v>
      </c>
      <c r="V50" s="5">
        <v>4.9000000000000004</v>
      </c>
      <c r="W50" s="5">
        <v>5.5</v>
      </c>
      <c r="X50" s="5">
        <v>5.4</v>
      </c>
      <c r="Y50" s="5">
        <v>5.9</v>
      </c>
      <c r="Z50" s="5">
        <v>6.2</v>
      </c>
      <c r="AA50" s="5">
        <v>6.8</v>
      </c>
      <c r="AB50" s="5">
        <v>7.9</v>
      </c>
      <c r="AC50" s="5">
        <v>8.6999999999999993</v>
      </c>
      <c r="AD50" s="5">
        <v>9.6999999999999993</v>
      </c>
      <c r="AE50" s="5">
        <v>10.3</v>
      </c>
      <c r="AF50" s="5">
        <v>11.1</v>
      </c>
      <c r="AG50" s="5">
        <v>12.9</v>
      </c>
      <c r="AH50" s="5">
        <v>14.9</v>
      </c>
      <c r="AI50" s="5">
        <v>17.399999999999999</v>
      </c>
      <c r="AJ50" s="5">
        <v>17.399999999999999</v>
      </c>
      <c r="AK50" s="5">
        <v>20.3</v>
      </c>
      <c r="AL50" s="5">
        <v>21.3</v>
      </c>
      <c r="AM50" s="5">
        <v>23.9</v>
      </c>
      <c r="AN50" s="5">
        <v>24</v>
      </c>
      <c r="AO50" s="5">
        <v>26</v>
      </c>
      <c r="AP50" s="5">
        <v>27.2</v>
      </c>
      <c r="AQ50" s="5">
        <v>26.2</v>
      </c>
      <c r="AR50" s="5">
        <v>26.8</v>
      </c>
      <c r="AS50" s="5">
        <v>25.2</v>
      </c>
      <c r="AT50" s="5">
        <v>20.9</v>
      </c>
      <c r="AU50" s="5">
        <v>19.2</v>
      </c>
      <c r="AV50" s="5">
        <v>19.399999999999999</v>
      </c>
      <c r="AW50" s="5">
        <v>18.100000000000001</v>
      </c>
      <c r="AX50" s="5">
        <v>18.7</v>
      </c>
      <c r="AY50" s="5">
        <v>19.899999999999999</v>
      </c>
      <c r="AZ50" s="5">
        <v>22.4</v>
      </c>
      <c r="BA50" s="5">
        <v>11.9</v>
      </c>
      <c r="BB50" s="5">
        <v>21.2</v>
      </c>
      <c r="BC50" s="5">
        <v>20.100000000000001</v>
      </c>
      <c r="BD50" s="5">
        <v>24.2</v>
      </c>
      <c r="BE50" s="5"/>
    </row>
    <row r="51" spans="1:57" x14ac:dyDescent="0.2">
      <c r="A51" s="406" t="s">
        <v>1003</v>
      </c>
      <c r="B51" s="283" t="s">
        <v>1004</v>
      </c>
      <c r="C51" s="5">
        <v>0</v>
      </c>
      <c r="D51" s="5">
        <v>0</v>
      </c>
      <c r="E51" s="5">
        <v>0</v>
      </c>
      <c r="F51" s="5">
        <v>0</v>
      </c>
      <c r="G51" s="5">
        <v>0</v>
      </c>
      <c r="H51" s="5">
        <v>0</v>
      </c>
      <c r="I51" s="5">
        <v>0</v>
      </c>
      <c r="J51" s="5">
        <v>0</v>
      </c>
      <c r="K51" s="5">
        <v>0</v>
      </c>
      <c r="L51" s="5">
        <v>0</v>
      </c>
      <c r="M51" s="5">
        <v>0</v>
      </c>
      <c r="N51" s="5">
        <v>0</v>
      </c>
      <c r="O51" s="5">
        <v>0</v>
      </c>
      <c r="P51" s="5">
        <v>0</v>
      </c>
      <c r="Q51" s="5">
        <v>1.6</v>
      </c>
      <c r="R51" s="5">
        <v>1.7</v>
      </c>
      <c r="S51" s="5">
        <v>2</v>
      </c>
      <c r="T51" s="5">
        <v>1.8</v>
      </c>
      <c r="U51" s="5">
        <v>2.1</v>
      </c>
      <c r="V51" s="5">
        <v>2</v>
      </c>
      <c r="W51" s="5">
        <v>2.2999999999999998</v>
      </c>
      <c r="X51" s="5">
        <v>2.1</v>
      </c>
      <c r="Y51" s="5">
        <v>2.2000000000000002</v>
      </c>
      <c r="Z51" s="5">
        <v>2.2999999999999998</v>
      </c>
      <c r="AA51" s="5">
        <v>2.9</v>
      </c>
      <c r="AB51" s="5">
        <v>3.3</v>
      </c>
      <c r="AC51" s="5">
        <v>4.2</v>
      </c>
      <c r="AD51" s="5">
        <v>5.0999999999999996</v>
      </c>
      <c r="AE51" s="5">
        <v>5.3</v>
      </c>
      <c r="AF51" s="5">
        <v>5.8</v>
      </c>
      <c r="AG51" s="5">
        <v>7.1</v>
      </c>
      <c r="AH51" s="5">
        <v>8.5</v>
      </c>
      <c r="AI51" s="5">
        <v>10.6</v>
      </c>
      <c r="AJ51" s="5">
        <v>10.6</v>
      </c>
      <c r="AK51" s="5">
        <v>12.5</v>
      </c>
      <c r="AL51" s="5">
        <v>14.3</v>
      </c>
      <c r="AM51" s="5">
        <v>16.899999999999999</v>
      </c>
      <c r="AN51" s="5">
        <v>16.8</v>
      </c>
      <c r="AO51" s="5">
        <v>18.399999999999999</v>
      </c>
      <c r="AP51" s="5">
        <v>18.899999999999999</v>
      </c>
      <c r="AQ51" s="5">
        <v>18</v>
      </c>
      <c r="AR51" s="5">
        <v>18.5</v>
      </c>
      <c r="AS51" s="5">
        <v>17.399999999999999</v>
      </c>
      <c r="AT51" s="5">
        <v>16.5</v>
      </c>
      <c r="AU51" s="5">
        <v>15</v>
      </c>
      <c r="AV51" s="5">
        <v>15.2</v>
      </c>
      <c r="AW51" s="5">
        <v>14.3</v>
      </c>
      <c r="AX51" s="5">
        <v>14.8</v>
      </c>
      <c r="AY51" s="5">
        <v>15.8</v>
      </c>
      <c r="AZ51" s="5">
        <v>17.8</v>
      </c>
      <c r="BA51" s="5">
        <v>9.4</v>
      </c>
      <c r="BB51" s="5">
        <v>16.8</v>
      </c>
      <c r="BC51" s="5">
        <v>16</v>
      </c>
      <c r="BD51" s="5">
        <v>19.8</v>
      </c>
      <c r="BE51" s="5"/>
    </row>
    <row r="52" spans="1:57" x14ac:dyDescent="0.2">
      <c r="A52" s="406" t="s">
        <v>1005</v>
      </c>
      <c r="B52" s="283" t="s">
        <v>1006</v>
      </c>
      <c r="C52" s="5">
        <v>0</v>
      </c>
      <c r="D52" s="5">
        <v>0</v>
      </c>
      <c r="E52" s="5">
        <v>0</v>
      </c>
      <c r="F52" s="5">
        <v>0</v>
      </c>
      <c r="G52" s="5">
        <v>0</v>
      </c>
      <c r="H52" s="5">
        <v>0</v>
      </c>
      <c r="I52" s="5">
        <v>0</v>
      </c>
      <c r="J52" s="5">
        <v>0</v>
      </c>
      <c r="K52" s="5">
        <v>0</v>
      </c>
      <c r="L52" s="5">
        <v>0</v>
      </c>
      <c r="M52" s="5">
        <v>0</v>
      </c>
      <c r="N52" s="5">
        <v>0</v>
      </c>
      <c r="O52" s="5">
        <v>0</v>
      </c>
      <c r="P52" s="5">
        <v>0</v>
      </c>
      <c r="Q52" s="5">
        <v>0.4</v>
      </c>
      <c r="R52" s="5">
        <v>0.4</v>
      </c>
      <c r="S52" s="5">
        <v>0.5</v>
      </c>
      <c r="T52" s="5">
        <v>0.4</v>
      </c>
      <c r="U52" s="5">
        <v>0.5</v>
      </c>
      <c r="V52" s="5">
        <v>0.5</v>
      </c>
      <c r="W52" s="5">
        <v>0.6</v>
      </c>
      <c r="X52" s="5">
        <v>0.6</v>
      </c>
      <c r="Y52" s="5">
        <v>0.4</v>
      </c>
      <c r="Z52" s="5">
        <v>0.8</v>
      </c>
      <c r="AA52" s="5">
        <v>0.5</v>
      </c>
      <c r="AB52" s="5">
        <v>1.1000000000000001</v>
      </c>
      <c r="AC52" s="5">
        <v>1.1000000000000001</v>
      </c>
      <c r="AD52" s="5">
        <v>1.4</v>
      </c>
      <c r="AE52" s="5">
        <v>1.4</v>
      </c>
      <c r="AF52" s="5">
        <v>1.6</v>
      </c>
      <c r="AG52" s="5">
        <v>1.9</v>
      </c>
      <c r="AH52" s="5">
        <v>2.2999999999999998</v>
      </c>
      <c r="AI52" s="5">
        <v>2.8</v>
      </c>
      <c r="AJ52" s="5">
        <v>2.8</v>
      </c>
      <c r="AK52" s="5">
        <v>3.3</v>
      </c>
      <c r="AL52" s="5">
        <v>3.7</v>
      </c>
      <c r="AM52" s="5">
        <v>4.0999999999999996</v>
      </c>
      <c r="AN52" s="5">
        <v>4.3</v>
      </c>
      <c r="AO52" s="5">
        <v>4.8</v>
      </c>
      <c r="AP52" s="5">
        <v>4.9000000000000004</v>
      </c>
      <c r="AQ52" s="5">
        <v>4.5999999999999996</v>
      </c>
      <c r="AR52" s="5">
        <v>4.8</v>
      </c>
      <c r="AS52" s="5">
        <v>4.5</v>
      </c>
      <c r="AT52" s="5">
        <v>4.3</v>
      </c>
      <c r="AU52" s="5">
        <v>3.9</v>
      </c>
      <c r="AV52" s="5">
        <v>3.9</v>
      </c>
      <c r="AW52" s="5">
        <v>3.7</v>
      </c>
      <c r="AX52" s="5">
        <v>3.9</v>
      </c>
      <c r="AY52" s="5">
        <v>4.0999999999999996</v>
      </c>
      <c r="AZ52" s="5">
        <v>4.5999999999999996</v>
      </c>
      <c r="BA52" s="5">
        <v>2.5</v>
      </c>
      <c r="BB52" s="5">
        <v>4.4000000000000004</v>
      </c>
      <c r="BC52" s="5">
        <v>4.0999999999999996</v>
      </c>
      <c r="BD52" s="5">
        <v>4.4000000000000004</v>
      </c>
      <c r="BE52" s="5"/>
    </row>
    <row r="53" spans="1:57" x14ac:dyDescent="0.2">
      <c r="A53" s="406" t="s">
        <v>1007</v>
      </c>
      <c r="B53" s="283" t="s">
        <v>1008</v>
      </c>
      <c r="C53" s="5">
        <v>0</v>
      </c>
      <c r="D53" s="5">
        <v>0</v>
      </c>
      <c r="E53" s="5">
        <v>0</v>
      </c>
      <c r="F53" s="5">
        <v>0</v>
      </c>
      <c r="G53" s="5">
        <v>0</v>
      </c>
      <c r="H53" s="5">
        <v>0</v>
      </c>
      <c r="I53" s="5">
        <v>0</v>
      </c>
      <c r="J53" s="5">
        <v>0</v>
      </c>
      <c r="K53" s="5">
        <v>0</v>
      </c>
      <c r="L53" s="5">
        <v>0</v>
      </c>
      <c r="M53" s="5">
        <v>0</v>
      </c>
      <c r="N53" s="5">
        <v>0</v>
      </c>
      <c r="O53" s="5">
        <v>0</v>
      </c>
      <c r="P53" s="5">
        <v>0.2</v>
      </c>
      <c r="Q53" s="5">
        <v>0.9</v>
      </c>
      <c r="R53" s="5">
        <v>1.3</v>
      </c>
      <c r="S53" s="5">
        <v>1.8</v>
      </c>
      <c r="T53" s="5">
        <v>2.1</v>
      </c>
      <c r="U53" s="5">
        <v>2.4</v>
      </c>
      <c r="V53" s="5">
        <v>2.4</v>
      </c>
      <c r="W53" s="5">
        <v>2.5</v>
      </c>
      <c r="X53" s="5">
        <v>2.6</v>
      </c>
      <c r="Y53" s="5">
        <v>3.2</v>
      </c>
      <c r="Z53" s="5">
        <v>3</v>
      </c>
      <c r="AA53" s="5">
        <v>3.3</v>
      </c>
      <c r="AB53" s="5">
        <v>3.2</v>
      </c>
      <c r="AC53" s="5">
        <v>3.1</v>
      </c>
      <c r="AD53" s="5">
        <v>3</v>
      </c>
      <c r="AE53" s="5">
        <v>3.4</v>
      </c>
      <c r="AF53" s="5">
        <v>3.7</v>
      </c>
      <c r="AG53" s="5">
        <v>3.7</v>
      </c>
      <c r="AH53" s="5">
        <v>3.8</v>
      </c>
      <c r="AI53" s="5">
        <v>3.7</v>
      </c>
      <c r="AJ53" s="5">
        <v>3.7</v>
      </c>
      <c r="AK53" s="5">
        <v>4.2</v>
      </c>
      <c r="AL53" s="5">
        <v>3</v>
      </c>
      <c r="AM53" s="5">
        <v>2.7</v>
      </c>
      <c r="AN53" s="5">
        <v>2.8</v>
      </c>
      <c r="AO53" s="5">
        <v>2.6</v>
      </c>
      <c r="AP53" s="5">
        <v>3.1</v>
      </c>
      <c r="AQ53" s="5">
        <v>3.3</v>
      </c>
      <c r="AR53" s="5">
        <v>3.3</v>
      </c>
      <c r="AS53" s="5">
        <v>3.1</v>
      </c>
      <c r="AT53" s="5">
        <v>0</v>
      </c>
      <c r="AU53" s="5">
        <v>0</v>
      </c>
      <c r="AV53" s="5">
        <v>0</v>
      </c>
      <c r="AW53" s="5">
        <v>0</v>
      </c>
      <c r="AX53" s="5">
        <v>0</v>
      </c>
      <c r="AY53" s="5">
        <v>0</v>
      </c>
      <c r="AZ53" s="5">
        <v>0</v>
      </c>
      <c r="BA53" s="5">
        <v>0</v>
      </c>
      <c r="BB53" s="5">
        <v>0</v>
      </c>
      <c r="BC53" s="5">
        <v>0</v>
      </c>
      <c r="BD53" s="5">
        <v>0</v>
      </c>
      <c r="BE53" s="5"/>
    </row>
    <row r="54" spans="1:57" x14ac:dyDescent="0.2">
      <c r="A54" s="406" t="s">
        <v>1009</v>
      </c>
      <c r="B54" s="283" t="s">
        <v>1010</v>
      </c>
      <c r="C54" s="5">
        <v>0</v>
      </c>
      <c r="D54" s="5">
        <v>0</v>
      </c>
      <c r="E54" s="5">
        <v>0</v>
      </c>
      <c r="F54" s="5">
        <v>0</v>
      </c>
      <c r="G54" s="5">
        <v>0</v>
      </c>
      <c r="H54" s="5">
        <v>0</v>
      </c>
      <c r="I54" s="5">
        <v>0</v>
      </c>
      <c r="J54" s="5">
        <v>0</v>
      </c>
      <c r="K54" s="5">
        <v>0</v>
      </c>
      <c r="L54" s="5">
        <v>0</v>
      </c>
      <c r="M54" s="5">
        <v>0</v>
      </c>
      <c r="N54" s="5">
        <v>0</v>
      </c>
      <c r="O54" s="5">
        <v>0</v>
      </c>
      <c r="P54" s="5">
        <v>0</v>
      </c>
      <c r="Q54" s="5">
        <v>0</v>
      </c>
      <c r="R54" s="5">
        <v>0</v>
      </c>
      <c r="S54" s="5">
        <v>0</v>
      </c>
      <c r="T54" s="5">
        <v>0</v>
      </c>
      <c r="U54" s="5">
        <v>0</v>
      </c>
      <c r="V54" s="5">
        <v>0</v>
      </c>
      <c r="W54" s="5">
        <v>0</v>
      </c>
      <c r="X54" s="5">
        <v>0</v>
      </c>
      <c r="Y54" s="5">
        <v>0</v>
      </c>
      <c r="Z54" s="5">
        <v>0.1</v>
      </c>
      <c r="AA54" s="5">
        <v>0</v>
      </c>
      <c r="AB54" s="5">
        <v>0.3</v>
      </c>
      <c r="AC54" s="5">
        <v>0.3</v>
      </c>
      <c r="AD54" s="5">
        <v>0.2</v>
      </c>
      <c r="AE54" s="5">
        <v>0.2</v>
      </c>
      <c r="AF54" s="5">
        <v>0.1</v>
      </c>
      <c r="AG54" s="5">
        <v>0.2</v>
      </c>
      <c r="AH54" s="5">
        <v>0.3</v>
      </c>
      <c r="AI54" s="5">
        <v>0.2</v>
      </c>
      <c r="AJ54" s="5">
        <v>0.3</v>
      </c>
      <c r="AK54" s="5">
        <v>0.2</v>
      </c>
      <c r="AL54" s="5">
        <v>0.2</v>
      </c>
      <c r="AM54" s="5">
        <v>0.2</v>
      </c>
      <c r="AN54" s="5">
        <v>0.2</v>
      </c>
      <c r="AO54" s="5">
        <v>0.1</v>
      </c>
      <c r="AP54" s="5">
        <v>0.2</v>
      </c>
      <c r="AQ54" s="5">
        <v>0.2</v>
      </c>
      <c r="AR54" s="5">
        <v>0.2</v>
      </c>
      <c r="AS54" s="5">
        <v>0.2</v>
      </c>
      <c r="AT54" s="5">
        <v>0.2</v>
      </c>
      <c r="AU54" s="5">
        <v>0.3</v>
      </c>
      <c r="AV54" s="5">
        <v>0.3</v>
      </c>
      <c r="AW54" s="5">
        <v>0.1</v>
      </c>
      <c r="AX54" s="5">
        <v>0</v>
      </c>
      <c r="AY54" s="5">
        <v>0</v>
      </c>
      <c r="AZ54" s="5">
        <v>0</v>
      </c>
      <c r="BA54" s="5">
        <v>0</v>
      </c>
      <c r="BB54" s="5">
        <v>0</v>
      </c>
      <c r="BC54" s="5">
        <v>0</v>
      </c>
      <c r="BD54" s="5">
        <v>0</v>
      </c>
      <c r="BE54" s="5"/>
    </row>
    <row r="55" spans="1:57" x14ac:dyDescent="0.2">
      <c r="A55" s="405" t="s">
        <v>1011</v>
      </c>
      <c r="B55" s="283" t="s">
        <v>1012</v>
      </c>
      <c r="C55" s="5">
        <v>1.3</v>
      </c>
      <c r="D55" s="5">
        <v>1.4</v>
      </c>
      <c r="E55" s="5">
        <v>1.6</v>
      </c>
      <c r="F55" s="5">
        <v>1.9</v>
      </c>
      <c r="G55" s="5">
        <v>2.1</v>
      </c>
      <c r="H55" s="5">
        <v>2.6</v>
      </c>
      <c r="I55" s="5">
        <v>3</v>
      </c>
      <c r="J55" s="5">
        <v>3.5</v>
      </c>
      <c r="K55" s="5">
        <v>3.9</v>
      </c>
      <c r="L55" s="5">
        <v>4.4000000000000004</v>
      </c>
      <c r="M55" s="5">
        <v>4.7</v>
      </c>
      <c r="N55" s="5">
        <v>5.3</v>
      </c>
      <c r="O55" s="5">
        <v>6</v>
      </c>
      <c r="P55" s="5">
        <v>6.6</v>
      </c>
      <c r="Q55" s="5">
        <v>7.4</v>
      </c>
      <c r="R55" s="5">
        <v>8.6999999999999993</v>
      </c>
      <c r="S55" s="5">
        <v>9.8000000000000007</v>
      </c>
      <c r="T55" s="5">
        <v>10.7</v>
      </c>
      <c r="U55" s="5">
        <v>12.2</v>
      </c>
      <c r="V55" s="5">
        <v>13.8</v>
      </c>
      <c r="W55" s="5">
        <v>15.3</v>
      </c>
      <c r="X55" s="5">
        <v>14.2</v>
      </c>
      <c r="Y55" s="5">
        <v>13.4</v>
      </c>
      <c r="Z55" s="5">
        <v>15.4</v>
      </c>
      <c r="AA55" s="5">
        <v>18.899999999999999</v>
      </c>
      <c r="AB55" s="5">
        <v>19</v>
      </c>
      <c r="AC55" s="5">
        <v>19.2</v>
      </c>
      <c r="AD55" s="5">
        <v>20.8</v>
      </c>
      <c r="AE55" s="5">
        <v>21.6</v>
      </c>
      <c r="AF55" s="5">
        <v>23.2</v>
      </c>
      <c r="AG55" s="5">
        <v>23</v>
      </c>
      <c r="AH55" s="5">
        <v>22.7</v>
      </c>
      <c r="AI55" s="5">
        <v>25.7</v>
      </c>
      <c r="AJ55" s="5">
        <v>31.5</v>
      </c>
      <c r="AK55" s="5">
        <v>26.6</v>
      </c>
      <c r="AL55" s="5">
        <v>31.1</v>
      </c>
      <c r="AM55" s="5">
        <v>30</v>
      </c>
      <c r="AN55" s="5">
        <v>32</v>
      </c>
      <c r="AO55" s="5">
        <v>36.1</v>
      </c>
      <c r="AP55" s="5">
        <v>39.1</v>
      </c>
      <c r="AQ55" s="5">
        <v>39.799999999999997</v>
      </c>
      <c r="AR55" s="5">
        <v>38.4</v>
      </c>
      <c r="AS55" s="5">
        <v>41.6</v>
      </c>
      <c r="AT55" s="5">
        <v>44.8</v>
      </c>
      <c r="AU55" s="5">
        <v>44.8</v>
      </c>
      <c r="AV55" s="5">
        <v>45.6</v>
      </c>
      <c r="AW55" s="5">
        <v>48.7</v>
      </c>
      <c r="AX55" s="5">
        <v>64.599999999999994</v>
      </c>
      <c r="AY55" s="5">
        <v>59.3</v>
      </c>
      <c r="AZ55" s="5">
        <v>65</v>
      </c>
      <c r="BA55" s="5">
        <v>67</v>
      </c>
      <c r="BB55" s="5">
        <v>78.099999999999994</v>
      </c>
      <c r="BC55" s="5">
        <v>67</v>
      </c>
      <c r="BD55" s="5">
        <v>97.8</v>
      </c>
      <c r="BE55" s="5"/>
    </row>
    <row r="56" spans="1:57" x14ac:dyDescent="0.2">
      <c r="A56" s="406" t="s">
        <v>1013</v>
      </c>
      <c r="B56" s="283" t="s">
        <v>1014</v>
      </c>
      <c r="C56" s="5">
        <v>1.3</v>
      </c>
      <c r="D56" s="5">
        <v>1.4</v>
      </c>
      <c r="E56" s="5">
        <v>1.6</v>
      </c>
      <c r="F56" s="5">
        <v>1.9</v>
      </c>
      <c r="G56" s="5">
        <v>2.1</v>
      </c>
      <c r="H56" s="5">
        <v>2.6</v>
      </c>
      <c r="I56" s="5">
        <v>3</v>
      </c>
      <c r="J56" s="5">
        <v>3.5</v>
      </c>
      <c r="K56" s="5">
        <v>3.9</v>
      </c>
      <c r="L56" s="5">
        <v>4.4000000000000004</v>
      </c>
      <c r="M56" s="5">
        <v>4.7</v>
      </c>
      <c r="N56" s="5">
        <v>5.3</v>
      </c>
      <c r="O56" s="5">
        <v>6</v>
      </c>
      <c r="P56" s="5">
        <v>6.6</v>
      </c>
      <c r="Q56" s="5">
        <v>7.4</v>
      </c>
      <c r="R56" s="5">
        <v>8.6999999999999993</v>
      </c>
      <c r="S56" s="5">
        <v>9.8000000000000007</v>
      </c>
      <c r="T56" s="5">
        <v>10.7</v>
      </c>
      <c r="U56" s="5">
        <v>12.2</v>
      </c>
      <c r="V56" s="5">
        <v>13.8</v>
      </c>
      <c r="W56" s="5">
        <v>15.3</v>
      </c>
      <c r="X56" s="5">
        <v>14.2</v>
      </c>
      <c r="Y56" s="5">
        <v>13.4</v>
      </c>
      <c r="Z56" s="5">
        <v>15.4</v>
      </c>
      <c r="AA56" s="5">
        <v>18.899999999999999</v>
      </c>
      <c r="AB56" s="5">
        <v>19</v>
      </c>
      <c r="AC56" s="5">
        <v>19.2</v>
      </c>
      <c r="AD56" s="5">
        <v>20.8</v>
      </c>
      <c r="AE56" s="5">
        <v>21.6</v>
      </c>
      <c r="AF56" s="5">
        <v>23.2</v>
      </c>
      <c r="AG56" s="5">
        <v>23</v>
      </c>
      <c r="AH56" s="5">
        <v>22.7</v>
      </c>
      <c r="AI56" s="5">
        <v>25.7</v>
      </c>
      <c r="AJ56" s="5">
        <v>31.5</v>
      </c>
      <c r="AK56" s="5">
        <v>26.6</v>
      </c>
      <c r="AL56" s="5">
        <v>31.1</v>
      </c>
      <c r="AM56" s="5">
        <v>30</v>
      </c>
      <c r="AN56" s="5">
        <v>32</v>
      </c>
      <c r="AO56" s="5">
        <v>36.1</v>
      </c>
      <c r="AP56" s="5">
        <v>39.1</v>
      </c>
      <c r="AQ56" s="5">
        <v>39.799999999999997</v>
      </c>
      <c r="AR56" s="5">
        <v>38.4</v>
      </c>
      <c r="AS56" s="5">
        <v>41.6</v>
      </c>
      <c r="AT56" s="5">
        <v>44.8</v>
      </c>
      <c r="AU56" s="5">
        <v>44.8</v>
      </c>
      <c r="AV56" s="5">
        <v>45.6</v>
      </c>
      <c r="AW56" s="5">
        <v>48.7</v>
      </c>
      <c r="AX56" s="5">
        <v>59.7</v>
      </c>
      <c r="AY56" s="5">
        <v>52.7</v>
      </c>
      <c r="AZ56" s="5">
        <v>59.2</v>
      </c>
      <c r="BA56" s="5">
        <v>61.3</v>
      </c>
      <c r="BB56" s="5">
        <v>72.2</v>
      </c>
      <c r="BC56" s="5">
        <v>61.9</v>
      </c>
      <c r="BD56" s="5">
        <v>91.4</v>
      </c>
      <c r="BE56" s="5"/>
    </row>
    <row r="57" spans="1:57" ht="24" x14ac:dyDescent="0.2">
      <c r="A57" s="406" t="s">
        <v>1359</v>
      </c>
      <c r="B57" s="283" t="s">
        <v>1360</v>
      </c>
      <c r="C57" s="5">
        <v>0</v>
      </c>
      <c r="D57" s="5">
        <v>0</v>
      </c>
      <c r="E57" s="5">
        <v>0</v>
      </c>
      <c r="F57" s="5">
        <v>0</v>
      </c>
      <c r="G57" s="5">
        <v>0</v>
      </c>
      <c r="H57" s="5">
        <v>0</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4.9000000000000004</v>
      </c>
      <c r="AY57" s="5">
        <v>6.6</v>
      </c>
      <c r="AZ57" s="5">
        <v>5.8</v>
      </c>
      <c r="BA57" s="5">
        <v>5.7</v>
      </c>
      <c r="BB57" s="5">
        <v>5.9</v>
      </c>
      <c r="BC57" s="5">
        <v>5.0999999999999996</v>
      </c>
      <c r="BD57" s="5">
        <v>6.4</v>
      </c>
      <c r="BE57" s="5"/>
    </row>
    <row r="58" spans="1:57" x14ac:dyDescent="0.2">
      <c r="A58" s="405" t="s">
        <v>1015</v>
      </c>
      <c r="B58" s="283" t="s">
        <v>1016</v>
      </c>
      <c r="C58" s="5">
        <v>0.4</v>
      </c>
      <c r="D58" s="5">
        <v>0.4</v>
      </c>
      <c r="E58" s="5">
        <v>0.4</v>
      </c>
      <c r="F58" s="5">
        <v>0.4</v>
      </c>
      <c r="G58" s="5">
        <v>0.4</v>
      </c>
      <c r="H58" s="5">
        <v>0.6</v>
      </c>
      <c r="I58" s="5">
        <v>0.6</v>
      </c>
      <c r="J58" s="5">
        <v>0.6</v>
      </c>
      <c r="K58" s="5">
        <v>0.6</v>
      </c>
      <c r="L58" s="5">
        <v>0.7</v>
      </c>
      <c r="M58" s="5">
        <v>0.7</v>
      </c>
      <c r="N58" s="5">
        <v>0.6</v>
      </c>
      <c r="O58" s="5">
        <v>0.8</v>
      </c>
      <c r="P58" s="5">
        <v>0.8</v>
      </c>
      <c r="Q58" s="5">
        <v>1</v>
      </c>
      <c r="R58" s="5">
        <v>1.3</v>
      </c>
      <c r="S58" s="5">
        <v>1.3</v>
      </c>
      <c r="T58" s="5">
        <v>1.4</v>
      </c>
      <c r="U58" s="5">
        <v>1.4</v>
      </c>
      <c r="V58" s="5">
        <v>1.5</v>
      </c>
      <c r="W58" s="5">
        <v>1.1000000000000001</v>
      </c>
      <c r="X58" s="5">
        <v>1.5</v>
      </c>
      <c r="Y58" s="5">
        <v>1.5</v>
      </c>
      <c r="Z58" s="5">
        <v>1.2</v>
      </c>
      <c r="AA58" s="5">
        <v>1.7</v>
      </c>
      <c r="AB58" s="5">
        <v>2.1</v>
      </c>
      <c r="AC58" s="5">
        <v>1.9</v>
      </c>
      <c r="AD58" s="5">
        <v>1.7</v>
      </c>
      <c r="AE58" s="5">
        <v>1.7</v>
      </c>
      <c r="AF58" s="5">
        <v>2</v>
      </c>
      <c r="AG58" s="5">
        <v>1.8</v>
      </c>
      <c r="AH58" s="5">
        <v>2</v>
      </c>
      <c r="AI58" s="5">
        <v>1.9</v>
      </c>
      <c r="AJ58" s="5">
        <v>1.7</v>
      </c>
      <c r="AK58" s="5">
        <v>2.1</v>
      </c>
      <c r="AL58" s="5">
        <v>2.2000000000000002</v>
      </c>
      <c r="AM58" s="5">
        <v>2.4</v>
      </c>
      <c r="AN58" s="5">
        <v>2.8</v>
      </c>
      <c r="AO58" s="5">
        <v>3.2</v>
      </c>
      <c r="AP58" s="5">
        <v>3.1</v>
      </c>
      <c r="AQ58" s="5">
        <v>3.1</v>
      </c>
      <c r="AR58" s="5">
        <v>3.5</v>
      </c>
      <c r="AS58" s="5">
        <v>4.2</v>
      </c>
      <c r="AT58" s="5">
        <v>4.0999999999999996</v>
      </c>
      <c r="AU58" s="5">
        <v>4.5999999999999996</v>
      </c>
      <c r="AV58" s="5">
        <v>4.8</v>
      </c>
      <c r="AW58" s="5">
        <v>6.2</v>
      </c>
      <c r="AX58" s="5">
        <v>4.8</v>
      </c>
      <c r="AY58" s="5">
        <v>6</v>
      </c>
      <c r="AZ58" s="5">
        <v>6.9</v>
      </c>
      <c r="BA58" s="5">
        <v>4.3</v>
      </c>
      <c r="BB58" s="5">
        <v>6.1</v>
      </c>
      <c r="BC58" s="5">
        <v>5.7</v>
      </c>
      <c r="BD58" s="5">
        <v>5.9</v>
      </c>
      <c r="BE58" s="5"/>
    </row>
    <row r="59" spans="1:57" x14ac:dyDescent="0.2">
      <c r="A59" s="406" t="s">
        <v>1017</v>
      </c>
      <c r="B59" s="283" t="s">
        <v>1018</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0.2</v>
      </c>
      <c r="U59" s="5">
        <v>0.1</v>
      </c>
      <c r="V59" s="5">
        <v>0.5</v>
      </c>
      <c r="W59" s="5">
        <v>0</v>
      </c>
      <c r="X59" s="5">
        <v>0.4</v>
      </c>
      <c r="Y59" s="5">
        <v>0.4</v>
      </c>
      <c r="Z59" s="5">
        <v>0.1</v>
      </c>
      <c r="AA59" s="5">
        <v>0.1</v>
      </c>
      <c r="AB59" s="5">
        <v>0.5</v>
      </c>
      <c r="AC59" s="5">
        <v>0.3</v>
      </c>
      <c r="AD59" s="5">
        <v>0.3</v>
      </c>
      <c r="AE59" s="5">
        <v>0.2</v>
      </c>
      <c r="AF59" s="5">
        <v>0.4</v>
      </c>
      <c r="AG59" s="5">
        <v>0.1</v>
      </c>
      <c r="AH59" s="5">
        <v>0.3</v>
      </c>
      <c r="AI59" s="5">
        <v>0.1</v>
      </c>
      <c r="AJ59" s="5">
        <v>0.2</v>
      </c>
      <c r="AK59" s="5">
        <v>0.2</v>
      </c>
      <c r="AL59" s="5">
        <v>0.3</v>
      </c>
      <c r="AM59" s="5">
        <v>0.3</v>
      </c>
      <c r="AN59" s="5">
        <v>0.6</v>
      </c>
      <c r="AO59" s="5">
        <v>1</v>
      </c>
      <c r="AP59" s="5">
        <v>0.9</v>
      </c>
      <c r="AQ59" s="5">
        <v>1</v>
      </c>
      <c r="AR59" s="5">
        <v>0.9</v>
      </c>
      <c r="AS59" s="5">
        <v>1.7</v>
      </c>
      <c r="AT59" s="5">
        <v>1.3</v>
      </c>
      <c r="AU59" s="5">
        <v>1.5</v>
      </c>
      <c r="AV59" s="5">
        <v>1.6</v>
      </c>
      <c r="AW59" s="5">
        <v>3</v>
      </c>
      <c r="AX59" s="5">
        <v>1.4</v>
      </c>
      <c r="AY59" s="5">
        <v>2.4</v>
      </c>
      <c r="AZ59" s="5">
        <v>3</v>
      </c>
      <c r="BA59" s="5">
        <v>2.8</v>
      </c>
      <c r="BB59" s="5">
        <v>4.2</v>
      </c>
      <c r="BC59" s="5">
        <v>2.1</v>
      </c>
      <c r="BD59" s="5">
        <v>1.9</v>
      </c>
      <c r="BE59" s="5"/>
    </row>
    <row r="60" spans="1:57" x14ac:dyDescent="0.2">
      <c r="A60" s="406" t="s">
        <v>1019</v>
      </c>
      <c r="B60" s="283" t="s">
        <v>1020</v>
      </c>
      <c r="C60" s="5">
        <v>0.1</v>
      </c>
      <c r="D60" s="5">
        <v>0.1</v>
      </c>
      <c r="E60" s="5">
        <v>0.1</v>
      </c>
      <c r="F60" s="5">
        <v>0.2</v>
      </c>
      <c r="G60" s="5">
        <v>0.2</v>
      </c>
      <c r="H60" s="5">
        <v>0.2</v>
      </c>
      <c r="I60" s="5">
        <v>0.2</v>
      </c>
      <c r="J60" s="5">
        <v>0.2</v>
      </c>
      <c r="K60" s="5">
        <v>0.3</v>
      </c>
      <c r="L60" s="5">
        <v>0.3</v>
      </c>
      <c r="M60" s="5">
        <v>0.3</v>
      </c>
      <c r="N60" s="5">
        <v>0.3</v>
      </c>
      <c r="O60" s="5">
        <v>0.4</v>
      </c>
      <c r="P60" s="5">
        <v>0.4</v>
      </c>
      <c r="Q60" s="5">
        <v>0.6</v>
      </c>
      <c r="R60" s="5">
        <v>0.8</v>
      </c>
      <c r="S60" s="5">
        <v>0.8</v>
      </c>
      <c r="T60" s="5">
        <v>0.9</v>
      </c>
      <c r="U60" s="5">
        <v>0.9</v>
      </c>
      <c r="V60" s="5">
        <v>0.6</v>
      </c>
      <c r="W60" s="5">
        <v>0.7</v>
      </c>
      <c r="X60" s="5">
        <v>0.7</v>
      </c>
      <c r="Y60" s="5">
        <v>0.7</v>
      </c>
      <c r="Z60" s="5">
        <v>0.7</v>
      </c>
      <c r="AA60" s="5">
        <v>0.8</v>
      </c>
      <c r="AB60" s="5">
        <v>0.8</v>
      </c>
      <c r="AC60" s="5">
        <v>0.8</v>
      </c>
      <c r="AD60" s="5">
        <v>0.9</v>
      </c>
      <c r="AE60" s="5">
        <v>1</v>
      </c>
      <c r="AF60" s="5">
        <v>1.1000000000000001</v>
      </c>
      <c r="AG60" s="5">
        <v>1.2</v>
      </c>
      <c r="AH60" s="5">
        <v>1.2</v>
      </c>
      <c r="AI60" s="5">
        <v>1.2</v>
      </c>
      <c r="AJ60" s="5">
        <v>1.1000000000000001</v>
      </c>
      <c r="AK60" s="5">
        <v>1.2</v>
      </c>
      <c r="AL60" s="5">
        <v>1.4</v>
      </c>
      <c r="AM60" s="5">
        <v>1.5</v>
      </c>
      <c r="AN60" s="5">
        <v>1.6</v>
      </c>
      <c r="AO60" s="5">
        <v>1.7</v>
      </c>
      <c r="AP60" s="5">
        <v>1.5</v>
      </c>
      <c r="AQ60" s="5">
        <v>1.7</v>
      </c>
      <c r="AR60" s="5">
        <v>1.8</v>
      </c>
      <c r="AS60" s="5">
        <v>1.9</v>
      </c>
      <c r="AT60" s="5">
        <v>2.2000000000000002</v>
      </c>
      <c r="AU60" s="5">
        <v>2.2999999999999998</v>
      </c>
      <c r="AV60" s="5">
        <v>2.6</v>
      </c>
      <c r="AW60" s="5">
        <v>2.6</v>
      </c>
      <c r="AX60" s="5">
        <v>2.8</v>
      </c>
      <c r="AY60" s="5">
        <v>3</v>
      </c>
      <c r="AZ60" s="5">
        <v>3.2</v>
      </c>
      <c r="BA60" s="5">
        <v>1</v>
      </c>
      <c r="BB60" s="5">
        <v>1.4</v>
      </c>
      <c r="BC60" s="5">
        <v>3</v>
      </c>
      <c r="BD60" s="5">
        <v>3.5</v>
      </c>
      <c r="BE60" s="5"/>
    </row>
    <row r="61" spans="1:57" x14ac:dyDescent="0.2">
      <c r="A61" s="406" t="s">
        <v>1021</v>
      </c>
      <c r="B61" s="283" t="s">
        <v>1022</v>
      </c>
      <c r="C61" s="5">
        <v>0.3</v>
      </c>
      <c r="D61" s="5">
        <v>0.3</v>
      </c>
      <c r="E61" s="5">
        <v>0.3</v>
      </c>
      <c r="F61" s="5">
        <v>0.3</v>
      </c>
      <c r="G61" s="5">
        <v>0.3</v>
      </c>
      <c r="H61" s="5">
        <v>0.4</v>
      </c>
      <c r="I61" s="5">
        <v>0.4</v>
      </c>
      <c r="J61" s="5">
        <v>0.4</v>
      </c>
      <c r="K61" s="5">
        <v>0.3</v>
      </c>
      <c r="L61" s="5">
        <v>0.4</v>
      </c>
      <c r="M61" s="5">
        <v>0.4</v>
      </c>
      <c r="N61" s="5">
        <v>0.3</v>
      </c>
      <c r="O61" s="5">
        <v>0.4</v>
      </c>
      <c r="P61" s="5">
        <v>0.4</v>
      </c>
      <c r="Q61" s="5">
        <v>0.5</v>
      </c>
      <c r="R61" s="5">
        <v>0.5</v>
      </c>
      <c r="S61" s="5">
        <v>0.5</v>
      </c>
      <c r="T61" s="5">
        <v>0.4</v>
      </c>
      <c r="U61" s="5">
        <v>0.4</v>
      </c>
      <c r="V61" s="5">
        <v>0.4</v>
      </c>
      <c r="W61" s="5">
        <v>0.4</v>
      </c>
      <c r="X61" s="5">
        <v>0.4</v>
      </c>
      <c r="Y61" s="5">
        <v>0.3</v>
      </c>
      <c r="Z61" s="5">
        <v>0.4</v>
      </c>
      <c r="AA61" s="5">
        <v>0.8</v>
      </c>
      <c r="AB61" s="5">
        <v>0.8</v>
      </c>
      <c r="AC61" s="5">
        <v>0.8</v>
      </c>
      <c r="AD61" s="5">
        <v>0.5</v>
      </c>
      <c r="AE61" s="5">
        <v>0.5</v>
      </c>
      <c r="AF61" s="5">
        <v>0.5</v>
      </c>
      <c r="AG61" s="5">
        <v>0.4</v>
      </c>
      <c r="AH61" s="5">
        <v>0.6</v>
      </c>
      <c r="AI61" s="5">
        <v>0.6</v>
      </c>
      <c r="AJ61" s="5">
        <v>0.3</v>
      </c>
      <c r="AK61" s="5">
        <v>0.8</v>
      </c>
      <c r="AL61" s="5">
        <v>0.6</v>
      </c>
      <c r="AM61" s="5">
        <v>0.6</v>
      </c>
      <c r="AN61" s="5">
        <v>0.6</v>
      </c>
      <c r="AO61" s="5">
        <v>0.5</v>
      </c>
      <c r="AP61" s="5">
        <v>0.7</v>
      </c>
      <c r="AQ61" s="5">
        <v>0.5</v>
      </c>
      <c r="AR61" s="5">
        <v>0.7</v>
      </c>
      <c r="AS61" s="5">
        <v>0.6</v>
      </c>
      <c r="AT61" s="5">
        <v>0.6</v>
      </c>
      <c r="AU61" s="5">
        <v>0.7</v>
      </c>
      <c r="AV61" s="5">
        <v>0.6</v>
      </c>
      <c r="AW61" s="5">
        <v>0.6</v>
      </c>
      <c r="AX61" s="5">
        <v>0.6</v>
      </c>
      <c r="AY61" s="5">
        <v>0.6</v>
      </c>
      <c r="AZ61" s="5">
        <v>0.6</v>
      </c>
      <c r="BA61" s="5">
        <v>0.4</v>
      </c>
      <c r="BB61" s="5">
        <v>0.6</v>
      </c>
      <c r="BC61" s="5">
        <v>0.5</v>
      </c>
      <c r="BD61" s="5">
        <v>0.6</v>
      </c>
      <c r="BE61" s="5"/>
    </row>
    <row r="62" spans="1:57" x14ac:dyDescent="0.2">
      <c r="A62" s="406" t="s">
        <v>1023</v>
      </c>
      <c r="B62" s="283" t="s">
        <v>1024</v>
      </c>
      <c r="C62" s="5">
        <v>0</v>
      </c>
      <c r="D62" s="5">
        <v>0</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5">
        <v>0</v>
      </c>
      <c r="AR62" s="5">
        <v>0</v>
      </c>
      <c r="AS62" s="5">
        <v>0</v>
      </c>
      <c r="AT62" s="5">
        <v>0</v>
      </c>
      <c r="AU62" s="5">
        <v>0</v>
      </c>
      <c r="AV62" s="5">
        <v>0</v>
      </c>
      <c r="AW62" s="5">
        <v>0</v>
      </c>
      <c r="AX62" s="5">
        <v>0</v>
      </c>
      <c r="AY62" s="5">
        <v>0</v>
      </c>
      <c r="AZ62" s="5">
        <v>0</v>
      </c>
      <c r="BA62" s="5">
        <v>0</v>
      </c>
      <c r="BB62" s="5">
        <v>0</v>
      </c>
      <c r="BC62" s="5">
        <v>0</v>
      </c>
      <c r="BD62" s="5">
        <v>0</v>
      </c>
      <c r="BE62" s="5"/>
    </row>
    <row r="63" spans="1:57" x14ac:dyDescent="0.2">
      <c r="A63" s="405" t="s">
        <v>1025</v>
      </c>
      <c r="B63" s="283" t="s">
        <v>1026</v>
      </c>
      <c r="C63" s="5">
        <v>0</v>
      </c>
      <c r="D63" s="5">
        <v>0</v>
      </c>
      <c r="E63" s="5">
        <v>0</v>
      </c>
      <c r="F63" s="5">
        <v>0</v>
      </c>
      <c r="G63" s="5">
        <v>0</v>
      </c>
      <c r="H63" s="5">
        <v>0</v>
      </c>
      <c r="I63" s="5">
        <v>0</v>
      </c>
      <c r="J63" s="5">
        <v>0</v>
      </c>
      <c r="K63" s="5">
        <v>0</v>
      </c>
      <c r="L63" s="5">
        <v>0</v>
      </c>
      <c r="M63" s="5">
        <v>0</v>
      </c>
      <c r="N63" s="5">
        <v>0</v>
      </c>
      <c r="O63" s="5">
        <v>0</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c r="BB63" s="5">
        <v>0</v>
      </c>
      <c r="BC63" s="5">
        <v>0</v>
      </c>
      <c r="BD63" s="5">
        <v>0</v>
      </c>
      <c r="BE63" s="5"/>
    </row>
    <row r="64" spans="1:57" x14ac:dyDescent="0.2">
      <c r="A64" s="406" t="s">
        <v>1027</v>
      </c>
      <c r="B64" s="283" t="s">
        <v>1028</v>
      </c>
      <c r="C64" s="5">
        <v>0</v>
      </c>
      <c r="D64" s="5">
        <v>0</v>
      </c>
      <c r="E64" s="5">
        <v>0</v>
      </c>
      <c r="F64" s="5">
        <v>0</v>
      </c>
      <c r="G64" s="5">
        <v>0</v>
      </c>
      <c r="H64" s="5">
        <v>0</v>
      </c>
      <c r="I64" s="5">
        <v>0</v>
      </c>
      <c r="J64" s="5">
        <v>0</v>
      </c>
      <c r="K64" s="5">
        <v>0</v>
      </c>
      <c r="L64" s="5">
        <v>0</v>
      </c>
      <c r="M64" s="5">
        <v>0</v>
      </c>
      <c r="N64" s="5">
        <v>0</v>
      </c>
      <c r="O64" s="5">
        <v>0</v>
      </c>
      <c r="P64" s="5">
        <v>0</v>
      </c>
      <c r="Q64" s="5">
        <v>0</v>
      </c>
      <c r="R64" s="5">
        <v>0</v>
      </c>
      <c r="S64" s="5">
        <v>0</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0</v>
      </c>
      <c r="BE64" s="5"/>
    </row>
    <row r="65" spans="1:57" x14ac:dyDescent="0.2">
      <c r="A65" s="405" t="s">
        <v>1029</v>
      </c>
      <c r="B65" s="283" t="s">
        <v>1030</v>
      </c>
      <c r="C65" s="5">
        <v>0</v>
      </c>
      <c r="D65" s="5">
        <v>0</v>
      </c>
      <c r="E65" s="5">
        <v>0</v>
      </c>
      <c r="F65" s="5">
        <v>0</v>
      </c>
      <c r="G65" s="5">
        <v>0</v>
      </c>
      <c r="H65" s="5">
        <v>0</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0</v>
      </c>
      <c r="AC65" s="5">
        <v>0</v>
      </c>
      <c r="AD65" s="5">
        <v>0</v>
      </c>
      <c r="AE65" s="5">
        <v>0</v>
      </c>
      <c r="AF65" s="5">
        <v>0</v>
      </c>
      <c r="AG65" s="5">
        <v>0</v>
      </c>
      <c r="AH65" s="5">
        <v>0</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0</v>
      </c>
      <c r="BE65" s="5"/>
    </row>
    <row r="66" spans="1:57" x14ac:dyDescent="0.2">
      <c r="A66" s="405" t="s">
        <v>1031</v>
      </c>
      <c r="B66" s="283" t="s">
        <v>1032</v>
      </c>
      <c r="C66" s="5">
        <v>0</v>
      </c>
      <c r="D66" s="5">
        <v>0</v>
      </c>
      <c r="E66" s="5">
        <v>0</v>
      </c>
      <c r="F66" s="5">
        <v>0</v>
      </c>
      <c r="G66" s="5">
        <v>0</v>
      </c>
      <c r="H66" s="5">
        <v>0</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0</v>
      </c>
      <c r="BE66" s="5"/>
    </row>
    <row r="67" spans="1:57" x14ac:dyDescent="0.2">
      <c r="A67" s="405" t="s">
        <v>98</v>
      </c>
      <c r="B67" s="283" t="s">
        <v>1033</v>
      </c>
      <c r="C67" s="5">
        <v>0</v>
      </c>
      <c r="D67" s="5">
        <v>0</v>
      </c>
      <c r="E67" s="5">
        <v>0</v>
      </c>
      <c r="F67" s="5">
        <v>0</v>
      </c>
      <c r="G67" s="5">
        <v>0</v>
      </c>
      <c r="H67" s="5">
        <v>0</v>
      </c>
      <c r="I67" s="5">
        <v>0</v>
      </c>
      <c r="J67" s="5">
        <v>0</v>
      </c>
      <c r="K67" s="5">
        <v>0</v>
      </c>
      <c r="L67" s="5">
        <v>0</v>
      </c>
      <c r="M67" s="5">
        <v>2</v>
      </c>
      <c r="N67" s="5">
        <v>2.2999999999999998</v>
      </c>
      <c r="O67" s="5">
        <v>3</v>
      </c>
      <c r="P67" s="5">
        <v>3.9</v>
      </c>
      <c r="Q67" s="5">
        <v>4.3</v>
      </c>
      <c r="R67" s="5">
        <v>4.5</v>
      </c>
      <c r="S67" s="5">
        <v>4.5</v>
      </c>
      <c r="T67" s="5">
        <v>4.8</v>
      </c>
      <c r="U67" s="5">
        <v>4.8</v>
      </c>
      <c r="V67" s="5">
        <v>4.9000000000000004</v>
      </c>
      <c r="W67" s="5">
        <v>5</v>
      </c>
      <c r="X67" s="5">
        <v>4.7</v>
      </c>
      <c r="Y67" s="5">
        <v>4.8</v>
      </c>
      <c r="Z67" s="5">
        <v>4.9000000000000004</v>
      </c>
      <c r="AA67" s="5">
        <v>4.8</v>
      </c>
      <c r="AB67" s="5">
        <v>5.0999999999999996</v>
      </c>
      <c r="AC67" s="5">
        <v>5</v>
      </c>
      <c r="AD67" s="5">
        <v>5</v>
      </c>
      <c r="AE67" s="5">
        <v>9.5</v>
      </c>
      <c r="AF67" s="5">
        <v>9.4</v>
      </c>
      <c r="AG67" s="5">
        <v>7.8</v>
      </c>
      <c r="AH67" s="5">
        <v>7.1</v>
      </c>
      <c r="AI67" s="5">
        <v>11</v>
      </c>
      <c r="AJ67" s="5">
        <v>9.3000000000000007</v>
      </c>
      <c r="AK67" s="5">
        <v>9.9</v>
      </c>
      <c r="AL67" s="5">
        <v>9.4</v>
      </c>
      <c r="AM67" s="5">
        <v>4.0999999999999996</v>
      </c>
      <c r="AN67" s="5">
        <v>7.7</v>
      </c>
      <c r="AO67" s="5">
        <v>8.4</v>
      </c>
      <c r="AP67" s="5">
        <v>8</v>
      </c>
      <c r="AQ67" s="5">
        <v>13</v>
      </c>
      <c r="AR67" s="5">
        <v>12.2</v>
      </c>
      <c r="AS67" s="5">
        <v>16.7</v>
      </c>
      <c r="AT67" s="5">
        <v>14.7</v>
      </c>
      <c r="AU67" s="5">
        <v>12.9</v>
      </c>
      <c r="AV67" s="5">
        <v>21.5</v>
      </c>
      <c r="AW67" s="5">
        <v>26.9</v>
      </c>
      <c r="AX67" s="5">
        <v>17.399999999999999</v>
      </c>
      <c r="AY67" s="5">
        <v>21.2</v>
      </c>
      <c r="AZ67" s="5">
        <v>20.399999999999999</v>
      </c>
      <c r="BA67" s="5">
        <v>13.5</v>
      </c>
      <c r="BB67" s="5">
        <v>20.3</v>
      </c>
      <c r="BC67" s="5">
        <v>19.8</v>
      </c>
      <c r="BD67" s="5">
        <v>17.8</v>
      </c>
      <c r="BE67" s="5"/>
    </row>
    <row r="68" spans="1:57" x14ac:dyDescent="0.2">
      <c r="A68" s="407" t="s">
        <v>1034</v>
      </c>
      <c r="B68" s="283" t="s">
        <v>1035</v>
      </c>
      <c r="C68" s="5">
        <v>0</v>
      </c>
      <c r="D68" s="5">
        <v>0</v>
      </c>
      <c r="E68" s="5">
        <v>0</v>
      </c>
      <c r="F68" s="5">
        <v>0</v>
      </c>
      <c r="G68" s="5">
        <v>0</v>
      </c>
      <c r="H68" s="5">
        <v>0</v>
      </c>
      <c r="I68" s="5">
        <v>0</v>
      </c>
      <c r="J68" s="5">
        <v>0</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0</v>
      </c>
      <c r="AC68" s="5">
        <v>0</v>
      </c>
      <c r="AD68" s="5">
        <v>0</v>
      </c>
      <c r="AE68" s="5">
        <v>0</v>
      </c>
      <c r="AF68" s="5">
        <v>3.1</v>
      </c>
      <c r="AG68" s="5">
        <v>2.4</v>
      </c>
      <c r="AH68" s="5">
        <v>2.8</v>
      </c>
      <c r="AI68" s="5">
        <v>4.7</v>
      </c>
      <c r="AJ68" s="5">
        <v>3.7</v>
      </c>
      <c r="AK68" s="5">
        <v>4.5</v>
      </c>
      <c r="AL68" s="5">
        <v>4.0999999999999996</v>
      </c>
      <c r="AM68" s="5">
        <v>1.9</v>
      </c>
      <c r="AN68" s="5">
        <v>1.8</v>
      </c>
      <c r="AO68" s="5">
        <v>1.9</v>
      </c>
      <c r="AP68" s="5">
        <v>1.7</v>
      </c>
      <c r="AQ68" s="5">
        <v>1.8</v>
      </c>
      <c r="AR68" s="5">
        <v>1.9</v>
      </c>
      <c r="AS68" s="5">
        <v>1.7</v>
      </c>
      <c r="AT68" s="5">
        <v>2.1</v>
      </c>
      <c r="AU68" s="5">
        <v>1.7</v>
      </c>
      <c r="AV68" s="5">
        <v>1.7</v>
      </c>
      <c r="AW68" s="5">
        <v>1.9</v>
      </c>
      <c r="AX68" s="5">
        <v>1.9</v>
      </c>
      <c r="AY68" s="5">
        <v>2</v>
      </c>
      <c r="AZ68" s="5">
        <v>1.9</v>
      </c>
      <c r="BA68" s="5">
        <v>1.9</v>
      </c>
      <c r="BB68" s="5">
        <v>1.7</v>
      </c>
      <c r="BC68" s="5">
        <v>1.9</v>
      </c>
      <c r="BD68" s="5">
        <v>1.8</v>
      </c>
      <c r="BE68" s="5"/>
    </row>
    <row r="69" spans="1:57" x14ac:dyDescent="0.2">
      <c r="A69" s="407" t="s">
        <v>1036</v>
      </c>
      <c r="B69" s="283" t="s">
        <v>1037</v>
      </c>
      <c r="C69" s="5">
        <v>0</v>
      </c>
      <c r="D69" s="5">
        <v>0</v>
      </c>
      <c r="E69" s="5">
        <v>0</v>
      </c>
      <c r="F69" s="5">
        <v>0</v>
      </c>
      <c r="G69" s="5">
        <v>0</v>
      </c>
      <c r="H69" s="5">
        <v>0</v>
      </c>
      <c r="I69" s="5">
        <v>0</v>
      </c>
      <c r="J69" s="5">
        <v>0</v>
      </c>
      <c r="K69" s="5">
        <v>0</v>
      </c>
      <c r="L69" s="5">
        <v>0</v>
      </c>
      <c r="M69" s="5">
        <v>1.2</v>
      </c>
      <c r="N69" s="5">
        <v>1.4</v>
      </c>
      <c r="O69" s="5">
        <v>1.8</v>
      </c>
      <c r="P69" s="5">
        <v>2.5</v>
      </c>
      <c r="Q69" s="5">
        <v>2.7</v>
      </c>
      <c r="R69" s="5">
        <v>2.9</v>
      </c>
      <c r="S69" s="5">
        <v>2.9</v>
      </c>
      <c r="T69" s="5">
        <v>3.1</v>
      </c>
      <c r="U69" s="5">
        <v>3.2</v>
      </c>
      <c r="V69" s="5">
        <v>3.3</v>
      </c>
      <c r="W69" s="5">
        <v>3.3</v>
      </c>
      <c r="X69" s="5">
        <v>3.1</v>
      </c>
      <c r="Y69" s="5">
        <v>3.1</v>
      </c>
      <c r="Z69" s="5">
        <v>3.3</v>
      </c>
      <c r="AA69" s="5">
        <v>3.3</v>
      </c>
      <c r="AB69" s="5">
        <v>3.4</v>
      </c>
      <c r="AC69" s="5">
        <v>3.4</v>
      </c>
      <c r="AD69" s="5">
        <v>3.4</v>
      </c>
      <c r="AE69" s="5">
        <v>7.9</v>
      </c>
      <c r="AF69" s="5">
        <v>4.5999999999999996</v>
      </c>
      <c r="AG69" s="5">
        <v>3.8</v>
      </c>
      <c r="AH69" s="5">
        <v>2.6</v>
      </c>
      <c r="AI69" s="5">
        <v>4.5999999999999996</v>
      </c>
      <c r="AJ69" s="5">
        <v>4</v>
      </c>
      <c r="AK69" s="5">
        <v>4.4000000000000004</v>
      </c>
      <c r="AL69" s="5">
        <v>4.2</v>
      </c>
      <c r="AM69" s="5">
        <v>1.8</v>
      </c>
      <c r="AN69" s="5">
        <v>1.1000000000000001</v>
      </c>
      <c r="AO69" s="5">
        <v>1.2</v>
      </c>
      <c r="AP69" s="5">
        <v>1</v>
      </c>
      <c r="AQ69" s="5">
        <v>1</v>
      </c>
      <c r="AR69" s="5">
        <v>1.1000000000000001</v>
      </c>
      <c r="AS69" s="5">
        <v>1</v>
      </c>
      <c r="AT69" s="5">
        <v>1.1000000000000001</v>
      </c>
      <c r="AU69" s="5">
        <v>1</v>
      </c>
      <c r="AV69" s="5">
        <v>1</v>
      </c>
      <c r="AW69" s="5">
        <v>1.1000000000000001</v>
      </c>
      <c r="AX69" s="5">
        <v>1.1000000000000001</v>
      </c>
      <c r="AY69" s="5">
        <v>1.1000000000000001</v>
      </c>
      <c r="AZ69" s="5">
        <v>1.1000000000000001</v>
      </c>
      <c r="BA69" s="5">
        <v>1.2</v>
      </c>
      <c r="BB69" s="5">
        <v>1.3</v>
      </c>
      <c r="BC69" s="5">
        <v>1.2</v>
      </c>
      <c r="BD69" s="5">
        <v>1.2</v>
      </c>
      <c r="BE69" s="5"/>
    </row>
    <row r="70" spans="1:57" x14ac:dyDescent="0.2">
      <c r="A70" s="407" t="s">
        <v>1038</v>
      </c>
      <c r="B70" s="283" t="s">
        <v>1039</v>
      </c>
      <c r="C70" s="5">
        <v>0</v>
      </c>
      <c r="D70" s="5">
        <v>0</v>
      </c>
      <c r="E70" s="5">
        <v>0</v>
      </c>
      <c r="F70" s="5">
        <v>0</v>
      </c>
      <c r="G70" s="5">
        <v>0</v>
      </c>
      <c r="H70" s="5">
        <v>0</v>
      </c>
      <c r="I70" s="5">
        <v>0</v>
      </c>
      <c r="J70" s="5">
        <v>0</v>
      </c>
      <c r="K70" s="5">
        <v>0</v>
      </c>
      <c r="L70" s="5">
        <v>0</v>
      </c>
      <c r="M70" s="5">
        <v>0.8</v>
      </c>
      <c r="N70" s="5">
        <v>0.9</v>
      </c>
      <c r="O70" s="5">
        <v>1.2</v>
      </c>
      <c r="P70" s="5">
        <v>1.4</v>
      </c>
      <c r="Q70" s="5">
        <v>1.5</v>
      </c>
      <c r="R70" s="5">
        <v>1.5</v>
      </c>
      <c r="S70" s="5">
        <v>1.6</v>
      </c>
      <c r="T70" s="5">
        <v>1.6</v>
      </c>
      <c r="U70" s="5">
        <v>1.7</v>
      </c>
      <c r="V70" s="5">
        <v>1.7</v>
      </c>
      <c r="W70" s="5">
        <v>1.6</v>
      </c>
      <c r="X70" s="5">
        <v>1.6</v>
      </c>
      <c r="Y70" s="5">
        <v>1.6</v>
      </c>
      <c r="Z70" s="5">
        <v>1.6</v>
      </c>
      <c r="AA70" s="5">
        <v>1.5</v>
      </c>
      <c r="AB70" s="5">
        <v>1.7</v>
      </c>
      <c r="AC70" s="5">
        <v>1.6</v>
      </c>
      <c r="AD70" s="5">
        <v>1.6</v>
      </c>
      <c r="AE70" s="5">
        <v>1.6</v>
      </c>
      <c r="AF70" s="5">
        <v>1.6</v>
      </c>
      <c r="AG70" s="5">
        <v>1.6</v>
      </c>
      <c r="AH70" s="5">
        <v>1.7</v>
      </c>
      <c r="AI70" s="5">
        <v>1.7</v>
      </c>
      <c r="AJ70" s="5">
        <v>1.5</v>
      </c>
      <c r="AK70" s="5">
        <v>1</v>
      </c>
      <c r="AL70" s="5">
        <v>1.1000000000000001</v>
      </c>
      <c r="AM70" s="5">
        <v>0.5</v>
      </c>
      <c r="AN70" s="5">
        <v>1.5</v>
      </c>
      <c r="AO70" s="5">
        <v>1</v>
      </c>
      <c r="AP70" s="5">
        <v>1</v>
      </c>
      <c r="AQ70" s="5">
        <v>1</v>
      </c>
      <c r="AR70" s="5">
        <v>0.9</v>
      </c>
      <c r="AS70" s="5">
        <v>1</v>
      </c>
      <c r="AT70" s="5">
        <v>0.8</v>
      </c>
      <c r="AU70" s="5">
        <v>0</v>
      </c>
      <c r="AV70" s="5">
        <v>0</v>
      </c>
      <c r="AW70" s="5">
        <v>5.5</v>
      </c>
      <c r="AX70" s="5">
        <v>0</v>
      </c>
      <c r="AY70" s="5">
        <v>4.0999999999999996</v>
      </c>
      <c r="AZ70" s="5">
        <v>2.1</v>
      </c>
      <c r="BA70" s="5">
        <v>0</v>
      </c>
      <c r="BB70" s="5">
        <v>4.4000000000000004</v>
      </c>
      <c r="BC70" s="5">
        <v>2.2000000000000002</v>
      </c>
      <c r="BD70" s="5">
        <v>2</v>
      </c>
      <c r="BE70" s="5"/>
    </row>
    <row r="71" spans="1:57" x14ac:dyDescent="0.2">
      <c r="A71" s="407" t="s">
        <v>1224</v>
      </c>
      <c r="B71" s="283" t="s">
        <v>1225</v>
      </c>
      <c r="C71" s="5">
        <v>0</v>
      </c>
      <c r="D71" s="5">
        <v>0</v>
      </c>
      <c r="E71" s="5">
        <v>0</v>
      </c>
      <c r="F71" s="5">
        <v>0</v>
      </c>
      <c r="G71" s="5">
        <v>0</v>
      </c>
      <c r="H71" s="5">
        <v>0</v>
      </c>
      <c r="I71" s="5">
        <v>0</v>
      </c>
      <c r="J71" s="5">
        <v>0</v>
      </c>
      <c r="K71" s="5">
        <v>0</v>
      </c>
      <c r="L71" s="5">
        <v>0</v>
      </c>
      <c r="M71" s="5">
        <v>0</v>
      </c>
      <c r="N71" s="5">
        <v>0</v>
      </c>
      <c r="O71" s="5">
        <v>0</v>
      </c>
      <c r="P71" s="5">
        <v>0</v>
      </c>
      <c r="Q71" s="5">
        <v>0</v>
      </c>
      <c r="R71" s="5">
        <v>0</v>
      </c>
      <c r="S71" s="5">
        <v>0</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3.4</v>
      </c>
      <c r="AO71" s="5">
        <v>4.3</v>
      </c>
      <c r="AP71" s="5">
        <v>4.3</v>
      </c>
      <c r="AQ71" s="5">
        <v>4.3</v>
      </c>
      <c r="AR71" s="5">
        <v>4.5999999999999996</v>
      </c>
      <c r="AS71" s="5">
        <v>4.3</v>
      </c>
      <c r="AT71" s="5">
        <v>4.5</v>
      </c>
      <c r="AU71" s="5">
        <v>4.3</v>
      </c>
      <c r="AV71" s="5">
        <v>4.0999999999999996</v>
      </c>
      <c r="AW71" s="5">
        <v>4.7</v>
      </c>
      <c r="AX71" s="5">
        <v>4.3</v>
      </c>
      <c r="AY71" s="5">
        <v>4.8</v>
      </c>
      <c r="AZ71" s="5">
        <v>4.7</v>
      </c>
      <c r="BA71" s="5">
        <v>4.4000000000000004</v>
      </c>
      <c r="BB71" s="5">
        <v>4.5</v>
      </c>
      <c r="BC71" s="5">
        <v>4.5999999999999996</v>
      </c>
      <c r="BD71" s="5">
        <v>3.8</v>
      </c>
      <c r="BE71" s="5"/>
    </row>
    <row r="72" spans="1:57" x14ac:dyDescent="0.2">
      <c r="A72" s="407" t="s">
        <v>1361</v>
      </c>
      <c r="B72" s="283" t="s">
        <v>1362</v>
      </c>
      <c r="C72" s="5">
        <v>0</v>
      </c>
      <c r="D72" s="5">
        <v>0</v>
      </c>
      <c r="E72" s="5">
        <v>0</v>
      </c>
      <c r="F72" s="5">
        <v>0</v>
      </c>
      <c r="G72" s="5">
        <v>0</v>
      </c>
      <c r="H72" s="5">
        <v>0</v>
      </c>
      <c r="I72" s="5">
        <v>0</v>
      </c>
      <c r="J72" s="5">
        <v>0</v>
      </c>
      <c r="K72" s="5">
        <v>0</v>
      </c>
      <c r="L72" s="5">
        <v>0</v>
      </c>
      <c r="M72" s="5">
        <v>0</v>
      </c>
      <c r="N72" s="5">
        <v>0</v>
      </c>
      <c r="O72" s="5">
        <v>0</v>
      </c>
      <c r="P72" s="5">
        <v>0</v>
      </c>
      <c r="Q72" s="5">
        <v>0</v>
      </c>
      <c r="R72" s="5">
        <v>0</v>
      </c>
      <c r="S72" s="5">
        <v>0</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4.9000000000000004</v>
      </c>
      <c r="AR72" s="5">
        <v>3.7</v>
      </c>
      <c r="AS72" s="5">
        <v>8.6999999999999993</v>
      </c>
      <c r="AT72" s="5">
        <v>6.2</v>
      </c>
      <c r="AU72" s="5">
        <v>6</v>
      </c>
      <c r="AV72" s="5">
        <v>14.7</v>
      </c>
      <c r="AW72" s="5">
        <v>13.8</v>
      </c>
      <c r="AX72" s="5">
        <v>10.1</v>
      </c>
      <c r="AY72" s="5">
        <v>9.1999999999999993</v>
      </c>
      <c r="AZ72" s="5">
        <v>10.6</v>
      </c>
      <c r="BA72" s="5">
        <v>5.9</v>
      </c>
      <c r="BB72" s="5">
        <v>8.5</v>
      </c>
      <c r="BC72" s="5">
        <v>9.8000000000000007</v>
      </c>
      <c r="BD72" s="5">
        <v>9</v>
      </c>
      <c r="BE72" s="5"/>
    </row>
    <row r="73" spans="1:57" x14ac:dyDescent="0.2">
      <c r="A73" s="402" t="s">
        <v>718</v>
      </c>
      <c r="B73" s="403" t="s">
        <v>719</v>
      </c>
      <c r="C73" s="277">
        <v>21.1</v>
      </c>
      <c r="D73" s="277">
        <v>23.3</v>
      </c>
      <c r="E73" s="277">
        <v>25.6</v>
      </c>
      <c r="F73" s="277">
        <v>29.2</v>
      </c>
      <c r="G73" s="277">
        <v>33.799999999999997</v>
      </c>
      <c r="H73" s="277">
        <v>35.4</v>
      </c>
      <c r="I73" s="277">
        <v>41</v>
      </c>
      <c r="J73" s="277">
        <v>43.4</v>
      </c>
      <c r="K73" s="277">
        <v>47.5</v>
      </c>
      <c r="L73" s="277">
        <v>52</v>
      </c>
      <c r="M73" s="277">
        <v>54.2</v>
      </c>
      <c r="N73" s="277">
        <v>61.4</v>
      </c>
      <c r="O73" s="277">
        <v>68.5</v>
      </c>
      <c r="P73" s="277">
        <v>75.3</v>
      </c>
      <c r="Q73" s="277">
        <v>84.2</v>
      </c>
      <c r="R73" s="277">
        <v>88.9</v>
      </c>
      <c r="S73" s="277">
        <v>97.2</v>
      </c>
      <c r="T73" s="277">
        <v>86.3</v>
      </c>
      <c r="U73" s="277">
        <v>103.4</v>
      </c>
      <c r="V73" s="277">
        <v>126.2</v>
      </c>
      <c r="W73" s="277">
        <v>141</v>
      </c>
      <c r="X73" s="277">
        <v>127</v>
      </c>
      <c r="Y73" s="277">
        <v>150.6</v>
      </c>
      <c r="Z73" s="277">
        <v>211</v>
      </c>
      <c r="AA73" s="277">
        <v>224.8</v>
      </c>
      <c r="AB73" s="277">
        <v>206.4</v>
      </c>
      <c r="AC73" s="277">
        <v>230.8</v>
      </c>
      <c r="AD73" s="277">
        <v>270.5</v>
      </c>
      <c r="AE73" s="277">
        <v>313</v>
      </c>
      <c r="AF73" s="277">
        <v>394.8</v>
      </c>
      <c r="AG73" s="277">
        <v>513.29999999999995</v>
      </c>
      <c r="AH73" s="277">
        <v>499.1</v>
      </c>
      <c r="AI73" s="277">
        <v>416.7</v>
      </c>
      <c r="AJ73" s="277">
        <v>397</v>
      </c>
      <c r="AK73" s="277">
        <v>459.3</v>
      </c>
      <c r="AL73" s="277">
        <v>570.4</v>
      </c>
      <c r="AM73" s="277">
        <v>690.6</v>
      </c>
      <c r="AN73" s="277">
        <v>758.8</v>
      </c>
      <c r="AO73" s="277">
        <v>610.5</v>
      </c>
      <c r="AP73" s="277">
        <v>562.5</v>
      </c>
      <c r="AQ73" s="277">
        <v>677.4</v>
      </c>
      <c r="AR73" s="277">
        <v>657.2</v>
      </c>
      <c r="AS73" s="277">
        <v>688.2</v>
      </c>
      <c r="AT73" s="277">
        <v>775.6</v>
      </c>
      <c r="AU73" s="277">
        <v>869.6</v>
      </c>
      <c r="AV73" s="277">
        <v>1030.9000000000001</v>
      </c>
      <c r="AW73" s="277">
        <v>1131.4000000000001</v>
      </c>
      <c r="AX73" s="277">
        <v>1241.0999999999999</v>
      </c>
      <c r="AY73" s="277">
        <v>1316.8</v>
      </c>
      <c r="AZ73" s="277">
        <v>1331.9</v>
      </c>
      <c r="BA73" s="277">
        <v>1386.8</v>
      </c>
      <c r="BB73" s="277">
        <v>1739.1</v>
      </c>
      <c r="BC73" s="277">
        <v>1685.2</v>
      </c>
      <c r="BD73" s="277">
        <v>1589.2</v>
      </c>
      <c r="BE73" s="277"/>
    </row>
    <row r="74" spans="1:57" x14ac:dyDescent="0.2">
      <c r="A74" s="408" t="s">
        <v>1040</v>
      </c>
      <c r="B74" s="283" t="s">
        <v>1041</v>
      </c>
      <c r="C74" s="5">
        <v>4.4000000000000004</v>
      </c>
      <c r="D74" s="5">
        <v>4.5</v>
      </c>
      <c r="E74" s="5">
        <v>4.7</v>
      </c>
      <c r="F74" s="5">
        <v>4.9000000000000004</v>
      </c>
      <c r="G74" s="5">
        <v>5</v>
      </c>
      <c r="H74" s="5">
        <v>5.2</v>
      </c>
      <c r="I74" s="5">
        <v>6.7</v>
      </c>
      <c r="J74" s="5">
        <v>7.2</v>
      </c>
      <c r="K74" s="5">
        <v>7.3</v>
      </c>
      <c r="L74" s="5">
        <v>7.9</v>
      </c>
      <c r="M74" s="5">
        <v>7.9</v>
      </c>
      <c r="N74" s="5">
        <v>8</v>
      </c>
      <c r="O74" s="5">
        <v>8.4</v>
      </c>
      <c r="P74" s="5">
        <v>10.199999999999999</v>
      </c>
      <c r="Q74" s="5">
        <v>10.9</v>
      </c>
      <c r="R74" s="5">
        <v>11.4</v>
      </c>
      <c r="S74" s="5">
        <v>11.7</v>
      </c>
      <c r="T74" s="5">
        <v>12.2</v>
      </c>
      <c r="U74" s="5">
        <v>12</v>
      </c>
      <c r="V74" s="5">
        <v>11.8</v>
      </c>
      <c r="W74" s="5">
        <v>13.1</v>
      </c>
      <c r="X74" s="5">
        <v>13.9</v>
      </c>
      <c r="Y74" s="5">
        <v>13.8</v>
      </c>
      <c r="Z74" s="5">
        <v>14.9</v>
      </c>
      <c r="AA74" s="5">
        <v>15.6</v>
      </c>
      <c r="AB74" s="5">
        <v>16.100000000000001</v>
      </c>
      <c r="AC74" s="5">
        <v>16.8</v>
      </c>
      <c r="AD74" s="5">
        <v>17.5</v>
      </c>
      <c r="AE74" s="5">
        <v>18.7</v>
      </c>
      <c r="AF74" s="5">
        <v>18.5</v>
      </c>
      <c r="AG74" s="5">
        <v>19.3</v>
      </c>
      <c r="AH74" s="5">
        <v>19.899999999999999</v>
      </c>
      <c r="AI74" s="5">
        <v>19.899999999999999</v>
      </c>
      <c r="AJ74" s="5">
        <v>20.5</v>
      </c>
      <c r="AK74" s="5">
        <v>22.3</v>
      </c>
      <c r="AL74" s="5">
        <v>23.5</v>
      </c>
      <c r="AM74" s="5">
        <v>23.6</v>
      </c>
      <c r="AN74" s="5">
        <v>24.9</v>
      </c>
      <c r="AO74" s="5">
        <v>25.3</v>
      </c>
      <c r="AP74" s="5">
        <v>26.5</v>
      </c>
      <c r="AQ74" s="5">
        <v>27</v>
      </c>
      <c r="AR74" s="5">
        <v>28.2</v>
      </c>
      <c r="AS74" s="5">
        <v>30.5</v>
      </c>
      <c r="AT74" s="5">
        <v>30</v>
      </c>
      <c r="AU74" s="5">
        <v>31.3</v>
      </c>
      <c r="AV74" s="5">
        <v>32.799999999999997</v>
      </c>
      <c r="AW74" s="5">
        <v>33.4</v>
      </c>
      <c r="AX74" s="5">
        <v>34.5</v>
      </c>
      <c r="AY74" s="5">
        <v>34.700000000000003</v>
      </c>
      <c r="AZ74" s="5">
        <v>34.799999999999997</v>
      </c>
      <c r="BA74" s="5">
        <v>35.6</v>
      </c>
      <c r="BB74" s="5">
        <v>37.4</v>
      </c>
      <c r="BC74" s="5">
        <v>40.4</v>
      </c>
      <c r="BD74" s="5">
        <v>40.9</v>
      </c>
      <c r="BE74" s="5"/>
    </row>
    <row r="75" spans="1:57" x14ac:dyDescent="0.2">
      <c r="A75" s="405" t="s">
        <v>1042</v>
      </c>
      <c r="B75" s="283" t="s">
        <v>1043</v>
      </c>
      <c r="C75" s="5">
        <v>4.4000000000000004</v>
      </c>
      <c r="D75" s="5">
        <v>4.5</v>
      </c>
      <c r="E75" s="5">
        <v>4.7</v>
      </c>
      <c r="F75" s="5">
        <v>4.9000000000000004</v>
      </c>
      <c r="G75" s="5">
        <v>5</v>
      </c>
      <c r="H75" s="5">
        <v>5.2</v>
      </c>
      <c r="I75" s="5">
        <v>6.7</v>
      </c>
      <c r="J75" s="5">
        <v>7.2</v>
      </c>
      <c r="K75" s="5">
        <v>7.3</v>
      </c>
      <c r="L75" s="5">
        <v>7.7</v>
      </c>
      <c r="M75" s="5">
        <v>7.7</v>
      </c>
      <c r="N75" s="5">
        <v>7.9</v>
      </c>
      <c r="O75" s="5">
        <v>8.4</v>
      </c>
      <c r="P75" s="5">
        <v>10.199999999999999</v>
      </c>
      <c r="Q75" s="5">
        <v>10.9</v>
      </c>
      <c r="R75" s="5">
        <v>11.4</v>
      </c>
      <c r="S75" s="5">
        <v>11.7</v>
      </c>
      <c r="T75" s="5">
        <v>12.2</v>
      </c>
      <c r="U75" s="5">
        <v>12</v>
      </c>
      <c r="V75" s="5">
        <v>11.8</v>
      </c>
      <c r="W75" s="5">
        <v>12.9</v>
      </c>
      <c r="X75" s="5">
        <v>13.7</v>
      </c>
      <c r="Y75" s="5">
        <v>13.5</v>
      </c>
      <c r="Z75" s="5">
        <v>14.7</v>
      </c>
      <c r="AA75" s="5">
        <v>15.3</v>
      </c>
      <c r="AB75" s="5">
        <v>15.7</v>
      </c>
      <c r="AC75" s="5">
        <v>16.5</v>
      </c>
      <c r="AD75" s="5">
        <v>17.100000000000001</v>
      </c>
      <c r="AE75" s="5">
        <v>18.3</v>
      </c>
      <c r="AF75" s="5">
        <v>18.100000000000001</v>
      </c>
      <c r="AG75" s="5">
        <v>18.899999999999999</v>
      </c>
      <c r="AH75" s="5">
        <v>19.5</v>
      </c>
      <c r="AI75" s="5">
        <v>19.5</v>
      </c>
      <c r="AJ75" s="5">
        <v>20.100000000000001</v>
      </c>
      <c r="AK75" s="5">
        <v>21.8</v>
      </c>
      <c r="AL75" s="5">
        <v>23</v>
      </c>
      <c r="AM75" s="5">
        <v>23.2</v>
      </c>
      <c r="AN75" s="5">
        <v>24.4</v>
      </c>
      <c r="AO75" s="5">
        <v>24.8</v>
      </c>
      <c r="AP75" s="5">
        <v>26</v>
      </c>
      <c r="AQ75" s="5">
        <v>26.4</v>
      </c>
      <c r="AR75" s="5">
        <v>27.7</v>
      </c>
      <c r="AS75" s="5">
        <v>29.9</v>
      </c>
      <c r="AT75" s="5">
        <v>29.5</v>
      </c>
      <c r="AU75" s="5">
        <v>30.8</v>
      </c>
      <c r="AV75" s="5">
        <v>32.4</v>
      </c>
      <c r="AW75" s="5">
        <v>33</v>
      </c>
      <c r="AX75" s="5">
        <v>34.1</v>
      </c>
      <c r="AY75" s="5">
        <v>34.200000000000003</v>
      </c>
      <c r="AZ75" s="5">
        <v>34.299999999999997</v>
      </c>
      <c r="BA75" s="5">
        <v>35.1</v>
      </c>
      <c r="BB75" s="5">
        <v>37</v>
      </c>
      <c r="BC75" s="5">
        <v>39.9</v>
      </c>
      <c r="BD75" s="5">
        <v>40.4</v>
      </c>
      <c r="BE75" s="5"/>
    </row>
    <row r="76" spans="1:57" x14ac:dyDescent="0.2">
      <c r="A76" s="405" t="s">
        <v>1044</v>
      </c>
      <c r="B76" s="283" t="s">
        <v>1045</v>
      </c>
      <c r="C76" s="5">
        <v>0</v>
      </c>
      <c r="D76" s="5">
        <v>0</v>
      </c>
      <c r="E76" s="5">
        <v>0</v>
      </c>
      <c r="F76" s="5">
        <v>0</v>
      </c>
      <c r="G76" s="5">
        <v>0</v>
      </c>
      <c r="H76" s="5">
        <v>0</v>
      </c>
      <c r="I76" s="5">
        <v>0</v>
      </c>
      <c r="J76" s="5">
        <v>0</v>
      </c>
      <c r="K76" s="5">
        <v>0</v>
      </c>
      <c r="L76" s="5">
        <v>0.1</v>
      </c>
      <c r="M76" s="5">
        <v>0.1</v>
      </c>
      <c r="N76" s="5">
        <v>0.1</v>
      </c>
      <c r="O76" s="5">
        <v>0</v>
      </c>
      <c r="P76" s="5">
        <v>0</v>
      </c>
      <c r="Q76" s="5">
        <v>0</v>
      </c>
      <c r="R76" s="5">
        <v>0</v>
      </c>
      <c r="S76" s="5">
        <v>0</v>
      </c>
      <c r="T76" s="5">
        <v>0</v>
      </c>
      <c r="U76" s="5">
        <v>0</v>
      </c>
      <c r="V76" s="5">
        <v>0</v>
      </c>
      <c r="W76" s="5">
        <v>0.2</v>
      </c>
      <c r="X76" s="5">
        <v>0.2</v>
      </c>
      <c r="Y76" s="5">
        <v>0.2</v>
      </c>
      <c r="Z76" s="5">
        <v>0.2</v>
      </c>
      <c r="AA76" s="5">
        <v>0.3</v>
      </c>
      <c r="AB76" s="5">
        <v>0.4</v>
      </c>
      <c r="AC76" s="5">
        <v>0.4</v>
      </c>
      <c r="AD76" s="5">
        <v>0.4</v>
      </c>
      <c r="AE76" s="5">
        <v>0.4</v>
      </c>
      <c r="AF76" s="5">
        <v>0.4</v>
      </c>
      <c r="AG76" s="5">
        <v>0.4</v>
      </c>
      <c r="AH76" s="5">
        <v>0.4</v>
      </c>
      <c r="AI76" s="5">
        <v>0.4</v>
      </c>
      <c r="AJ76" s="5">
        <v>0.4</v>
      </c>
      <c r="AK76" s="5">
        <v>0.4</v>
      </c>
      <c r="AL76" s="5">
        <v>0.4</v>
      </c>
      <c r="AM76" s="5">
        <v>0.4</v>
      </c>
      <c r="AN76" s="5">
        <v>0.5</v>
      </c>
      <c r="AO76" s="5">
        <v>0.5</v>
      </c>
      <c r="AP76" s="5">
        <v>0.5</v>
      </c>
      <c r="AQ76" s="5">
        <v>0.5</v>
      </c>
      <c r="AR76" s="5">
        <v>0.5</v>
      </c>
      <c r="AS76" s="5">
        <v>0.5</v>
      </c>
      <c r="AT76" s="5">
        <v>0.5</v>
      </c>
      <c r="AU76" s="5">
        <v>0.5</v>
      </c>
      <c r="AV76" s="5">
        <v>0.5</v>
      </c>
      <c r="AW76" s="5">
        <v>0.5</v>
      </c>
      <c r="AX76" s="5">
        <v>0.5</v>
      </c>
      <c r="AY76" s="5">
        <v>0.5</v>
      </c>
      <c r="AZ76" s="5">
        <v>0.5</v>
      </c>
      <c r="BA76" s="5">
        <v>0.5</v>
      </c>
      <c r="BB76" s="5">
        <v>0.5</v>
      </c>
      <c r="BC76" s="5">
        <v>0.5</v>
      </c>
      <c r="BD76" s="5">
        <v>0.5</v>
      </c>
      <c r="BE76" s="5"/>
    </row>
    <row r="77" spans="1:57" x14ac:dyDescent="0.2">
      <c r="A77" s="408" t="s">
        <v>1046</v>
      </c>
      <c r="B77" s="283" t="s">
        <v>1047</v>
      </c>
      <c r="C77" s="5">
        <v>2.4</v>
      </c>
      <c r="D77" s="5">
        <v>2.5</v>
      </c>
      <c r="E77" s="5">
        <v>2.7</v>
      </c>
      <c r="F77" s="5">
        <v>2.9</v>
      </c>
      <c r="G77" s="5">
        <v>3.1</v>
      </c>
      <c r="H77" s="5">
        <v>3.3</v>
      </c>
      <c r="I77" s="5">
        <v>3.5</v>
      </c>
      <c r="J77" s="5">
        <v>3.6</v>
      </c>
      <c r="K77" s="5">
        <v>3.8</v>
      </c>
      <c r="L77" s="5">
        <v>4</v>
      </c>
      <c r="M77" s="5">
        <v>4.0999999999999996</v>
      </c>
      <c r="N77" s="5">
        <v>6.1</v>
      </c>
      <c r="O77" s="5">
        <v>5.5</v>
      </c>
      <c r="P77" s="5">
        <v>5.8</v>
      </c>
      <c r="Q77" s="5">
        <v>5.9</v>
      </c>
      <c r="R77" s="5">
        <v>5.5</v>
      </c>
      <c r="S77" s="5">
        <v>6.2</v>
      </c>
      <c r="T77" s="5">
        <v>6.6</v>
      </c>
      <c r="U77" s="5">
        <v>7</v>
      </c>
      <c r="V77" s="5">
        <v>7.4</v>
      </c>
      <c r="W77" s="5">
        <v>7.5</v>
      </c>
      <c r="X77" s="5">
        <v>9</v>
      </c>
      <c r="Y77" s="5">
        <v>8.6</v>
      </c>
      <c r="Z77" s="5">
        <v>8.6</v>
      </c>
      <c r="AA77" s="5">
        <v>8.6999999999999993</v>
      </c>
      <c r="AB77" s="5">
        <v>8.6999999999999993</v>
      </c>
      <c r="AC77" s="5">
        <v>9</v>
      </c>
      <c r="AD77" s="5">
        <v>9.4</v>
      </c>
      <c r="AE77" s="5">
        <v>10</v>
      </c>
      <c r="AF77" s="5">
        <v>10.9</v>
      </c>
      <c r="AG77" s="5">
        <v>11.2</v>
      </c>
      <c r="AH77" s="5">
        <v>11.9</v>
      </c>
      <c r="AI77" s="5">
        <v>12.2</v>
      </c>
      <c r="AJ77" s="5">
        <v>12.3</v>
      </c>
      <c r="AK77" s="5">
        <v>12.7</v>
      </c>
      <c r="AL77" s="5">
        <v>13</v>
      </c>
      <c r="AM77" s="5">
        <v>14.9</v>
      </c>
      <c r="AN77" s="5">
        <v>27</v>
      </c>
      <c r="AO77" s="5">
        <v>27.6</v>
      </c>
      <c r="AP77" s="5">
        <v>30</v>
      </c>
      <c r="AQ77" s="5">
        <v>27.1</v>
      </c>
      <c r="AR77" s="5">
        <v>26.2</v>
      </c>
      <c r="AS77" s="5">
        <v>25.4</v>
      </c>
      <c r="AT77" s="5">
        <v>29.1</v>
      </c>
      <c r="AU77" s="5">
        <v>28.8</v>
      </c>
      <c r="AV77" s="5">
        <v>28.7</v>
      </c>
      <c r="AW77" s="5">
        <v>27.8</v>
      </c>
      <c r="AX77" s="5">
        <v>27.6</v>
      </c>
      <c r="AY77" s="5">
        <v>27.9</v>
      </c>
      <c r="AZ77" s="5">
        <v>27.9</v>
      </c>
      <c r="BA77" s="5">
        <v>28.3</v>
      </c>
      <c r="BB77" s="5">
        <v>28.3</v>
      </c>
      <c r="BC77" s="5">
        <v>28.4</v>
      </c>
      <c r="BD77" s="5">
        <v>28.5</v>
      </c>
      <c r="BE77" s="5"/>
    </row>
    <row r="78" spans="1:57" x14ac:dyDescent="0.2">
      <c r="A78" s="405" t="s">
        <v>1048</v>
      </c>
      <c r="B78" s="283" t="s">
        <v>1049</v>
      </c>
      <c r="C78" s="5">
        <v>2.4</v>
      </c>
      <c r="D78" s="5">
        <v>2.5</v>
      </c>
      <c r="E78" s="5">
        <v>2.7</v>
      </c>
      <c r="F78" s="5">
        <v>2.9</v>
      </c>
      <c r="G78" s="5">
        <v>3.1</v>
      </c>
      <c r="H78" s="5">
        <v>3.3</v>
      </c>
      <c r="I78" s="5">
        <v>3.5</v>
      </c>
      <c r="J78" s="5">
        <v>3.6</v>
      </c>
      <c r="K78" s="5">
        <v>3.8</v>
      </c>
      <c r="L78" s="5">
        <v>4</v>
      </c>
      <c r="M78" s="5">
        <v>4.0999999999999996</v>
      </c>
      <c r="N78" s="5">
        <v>6.1</v>
      </c>
      <c r="O78" s="5">
        <v>5.5</v>
      </c>
      <c r="P78" s="5">
        <v>5.8</v>
      </c>
      <c r="Q78" s="5">
        <v>5.9</v>
      </c>
      <c r="R78" s="5">
        <v>5.5</v>
      </c>
      <c r="S78" s="5">
        <v>6.2</v>
      </c>
      <c r="T78" s="5">
        <v>6.6</v>
      </c>
      <c r="U78" s="5">
        <v>7</v>
      </c>
      <c r="V78" s="5">
        <v>7.4</v>
      </c>
      <c r="W78" s="5">
        <v>7.5</v>
      </c>
      <c r="X78" s="5">
        <v>8</v>
      </c>
      <c r="Y78" s="5">
        <v>8</v>
      </c>
      <c r="Z78" s="5">
        <v>8.1</v>
      </c>
      <c r="AA78" s="5">
        <v>8.1999999999999993</v>
      </c>
      <c r="AB78" s="5">
        <v>8.1999999999999993</v>
      </c>
      <c r="AC78" s="5">
        <v>8.5</v>
      </c>
      <c r="AD78" s="5">
        <v>9</v>
      </c>
      <c r="AE78" s="5">
        <v>9.6</v>
      </c>
      <c r="AF78" s="5">
        <v>10.1</v>
      </c>
      <c r="AG78" s="5">
        <v>10.6</v>
      </c>
      <c r="AH78" s="5">
        <v>11.2</v>
      </c>
      <c r="AI78" s="5">
        <v>11.5</v>
      </c>
      <c r="AJ78" s="5">
        <v>11.8</v>
      </c>
      <c r="AK78" s="5">
        <v>12.3</v>
      </c>
      <c r="AL78" s="5">
        <v>12.6</v>
      </c>
      <c r="AM78" s="5">
        <v>14.4</v>
      </c>
      <c r="AN78" s="5">
        <v>26.4</v>
      </c>
      <c r="AO78" s="5">
        <v>26.9</v>
      </c>
      <c r="AP78" s="5">
        <v>29.2</v>
      </c>
      <c r="AQ78" s="5">
        <v>26.3</v>
      </c>
      <c r="AR78" s="5">
        <v>25.5</v>
      </c>
      <c r="AS78" s="5">
        <v>24.6</v>
      </c>
      <c r="AT78" s="5">
        <v>27.5</v>
      </c>
      <c r="AU78" s="5">
        <v>27.6</v>
      </c>
      <c r="AV78" s="5">
        <v>27.6</v>
      </c>
      <c r="AW78" s="5">
        <v>26.9</v>
      </c>
      <c r="AX78" s="5">
        <v>26.9</v>
      </c>
      <c r="AY78" s="5">
        <v>27.1</v>
      </c>
      <c r="AZ78" s="5">
        <v>27.3</v>
      </c>
      <c r="BA78" s="5">
        <v>27.6</v>
      </c>
      <c r="BB78" s="5">
        <v>27.6</v>
      </c>
      <c r="BC78" s="5">
        <v>27.7</v>
      </c>
      <c r="BD78" s="5">
        <v>27.8</v>
      </c>
      <c r="BE78" s="5"/>
    </row>
    <row r="79" spans="1:57" x14ac:dyDescent="0.2">
      <c r="A79" s="405" t="s">
        <v>1050</v>
      </c>
      <c r="B79" s="283" t="s">
        <v>1051</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V79" s="5">
        <v>0</v>
      </c>
      <c r="W79" s="5">
        <v>0</v>
      </c>
      <c r="X79" s="5">
        <v>1</v>
      </c>
      <c r="Y79" s="5">
        <v>0.6</v>
      </c>
      <c r="Z79" s="5">
        <v>0.6</v>
      </c>
      <c r="AA79" s="5">
        <v>0.5</v>
      </c>
      <c r="AB79" s="5">
        <v>0.5</v>
      </c>
      <c r="AC79" s="5">
        <v>0.6</v>
      </c>
      <c r="AD79" s="5">
        <v>0.4</v>
      </c>
      <c r="AE79" s="5">
        <v>0.5</v>
      </c>
      <c r="AF79" s="5">
        <v>0.8</v>
      </c>
      <c r="AG79" s="5">
        <v>0.7</v>
      </c>
      <c r="AH79" s="5">
        <v>0.7</v>
      </c>
      <c r="AI79" s="5">
        <v>0.7</v>
      </c>
      <c r="AJ79" s="5">
        <v>0.5</v>
      </c>
      <c r="AK79" s="5">
        <v>0.5</v>
      </c>
      <c r="AL79" s="5">
        <v>0.5</v>
      </c>
      <c r="AM79" s="5">
        <v>0.5</v>
      </c>
      <c r="AN79" s="5">
        <v>0.6</v>
      </c>
      <c r="AO79" s="5">
        <v>0.7</v>
      </c>
      <c r="AP79" s="5">
        <v>0.7</v>
      </c>
      <c r="AQ79" s="5">
        <v>0.8</v>
      </c>
      <c r="AR79" s="5">
        <v>0.7</v>
      </c>
      <c r="AS79" s="5">
        <v>0.8</v>
      </c>
      <c r="AT79" s="5">
        <v>1.7</v>
      </c>
      <c r="AU79" s="5">
        <v>1.2</v>
      </c>
      <c r="AV79" s="5">
        <v>1.2</v>
      </c>
      <c r="AW79" s="5">
        <v>0.9</v>
      </c>
      <c r="AX79" s="5">
        <v>0.7</v>
      </c>
      <c r="AY79" s="5">
        <v>0.8</v>
      </c>
      <c r="AZ79" s="5">
        <v>0.7</v>
      </c>
      <c r="BA79" s="5">
        <v>0.7</v>
      </c>
      <c r="BB79" s="5">
        <v>0.6</v>
      </c>
      <c r="BC79" s="5">
        <v>0.7</v>
      </c>
      <c r="BD79" s="5">
        <v>0.7</v>
      </c>
      <c r="BE79" s="5"/>
    </row>
    <row r="80" spans="1:57" x14ac:dyDescent="0.2">
      <c r="A80" s="408" t="s">
        <v>1052</v>
      </c>
      <c r="B80" s="283" t="s">
        <v>1053</v>
      </c>
      <c r="C80" s="5">
        <v>4.2</v>
      </c>
      <c r="D80" s="5">
        <v>4.9000000000000004</v>
      </c>
      <c r="E80" s="5">
        <v>5.5</v>
      </c>
      <c r="F80" s="5">
        <v>6.7</v>
      </c>
      <c r="G80" s="5">
        <v>8.3000000000000007</v>
      </c>
      <c r="H80" s="5">
        <v>9.3000000000000007</v>
      </c>
      <c r="I80" s="5">
        <v>9.6</v>
      </c>
      <c r="J80" s="5">
        <v>10.4</v>
      </c>
      <c r="K80" s="5">
        <v>11</v>
      </c>
      <c r="L80" s="5">
        <v>11.5</v>
      </c>
      <c r="M80" s="5">
        <v>9.9</v>
      </c>
      <c r="N80" s="5">
        <v>10.9</v>
      </c>
      <c r="O80" s="5">
        <v>11.8</v>
      </c>
      <c r="P80" s="5">
        <v>12.1</v>
      </c>
      <c r="Q80" s="5">
        <v>13.2</v>
      </c>
      <c r="R80" s="5">
        <v>14.1</v>
      </c>
      <c r="S80" s="5">
        <v>15.2</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c r="BB80" s="5">
        <v>0</v>
      </c>
      <c r="BC80" s="5">
        <v>0</v>
      </c>
      <c r="BD80" s="5">
        <v>0</v>
      </c>
      <c r="BE80" s="5"/>
    </row>
    <row r="81" spans="1:57" x14ac:dyDescent="0.2">
      <c r="A81" s="405" t="s">
        <v>1054</v>
      </c>
      <c r="B81" s="283" t="s">
        <v>1055</v>
      </c>
      <c r="C81" s="5">
        <v>4.2</v>
      </c>
      <c r="D81" s="5">
        <v>4.9000000000000004</v>
      </c>
      <c r="E81" s="5">
        <v>5.5</v>
      </c>
      <c r="F81" s="5">
        <v>6.7</v>
      </c>
      <c r="G81" s="5">
        <v>8.3000000000000007</v>
      </c>
      <c r="H81" s="5">
        <v>9.3000000000000007</v>
      </c>
      <c r="I81" s="5">
        <v>9.6</v>
      </c>
      <c r="J81" s="5">
        <v>10.4</v>
      </c>
      <c r="K81" s="5">
        <v>11</v>
      </c>
      <c r="L81" s="5">
        <v>11.5</v>
      </c>
      <c r="M81" s="5">
        <v>9.9</v>
      </c>
      <c r="N81" s="5">
        <v>10.9</v>
      </c>
      <c r="O81" s="5">
        <v>11.8</v>
      </c>
      <c r="P81" s="5">
        <v>12.1</v>
      </c>
      <c r="Q81" s="5">
        <v>13.2</v>
      </c>
      <c r="R81" s="5">
        <v>14.1</v>
      </c>
      <c r="S81" s="5">
        <v>15.2</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0</v>
      </c>
      <c r="BE81" s="5"/>
    </row>
    <row r="82" spans="1:57" x14ac:dyDescent="0.2">
      <c r="A82" s="408" t="s">
        <v>1056</v>
      </c>
      <c r="B82" s="283" t="s">
        <v>1057</v>
      </c>
      <c r="C82" s="5">
        <v>0</v>
      </c>
      <c r="D82" s="5">
        <v>0</v>
      </c>
      <c r="E82" s="5">
        <v>0</v>
      </c>
      <c r="F82" s="5">
        <v>0</v>
      </c>
      <c r="G82" s="5">
        <v>0</v>
      </c>
      <c r="H82" s="5">
        <v>0</v>
      </c>
      <c r="I82" s="5">
        <v>0</v>
      </c>
      <c r="J82" s="5">
        <v>0</v>
      </c>
      <c r="K82" s="5">
        <v>0</v>
      </c>
      <c r="L82" s="5">
        <v>0</v>
      </c>
      <c r="M82" s="5">
        <v>0</v>
      </c>
      <c r="N82" s="5">
        <v>0</v>
      </c>
      <c r="O82" s="5">
        <v>0</v>
      </c>
      <c r="P82" s="5">
        <v>0</v>
      </c>
      <c r="Q82" s="5">
        <v>0</v>
      </c>
      <c r="R82" s="5">
        <v>0</v>
      </c>
      <c r="S82" s="5">
        <v>0</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v>
      </c>
      <c r="AR82" s="5">
        <v>0</v>
      </c>
      <c r="AS82" s="5">
        <v>0</v>
      </c>
      <c r="AT82" s="5">
        <v>0</v>
      </c>
      <c r="AU82" s="5">
        <v>0</v>
      </c>
      <c r="AV82" s="5">
        <v>0</v>
      </c>
      <c r="AW82" s="5">
        <v>0</v>
      </c>
      <c r="AX82" s="5">
        <v>0</v>
      </c>
      <c r="AY82" s="5">
        <v>0</v>
      </c>
      <c r="AZ82" s="5">
        <v>0</v>
      </c>
      <c r="BA82" s="5">
        <v>0</v>
      </c>
      <c r="BB82" s="5">
        <v>0</v>
      </c>
      <c r="BC82" s="5">
        <v>0</v>
      </c>
      <c r="BD82" s="5">
        <v>0</v>
      </c>
      <c r="BE82" s="5"/>
    </row>
    <row r="83" spans="1:57" x14ac:dyDescent="0.2">
      <c r="A83" s="408" t="s">
        <v>1058</v>
      </c>
      <c r="B83" s="283" t="s">
        <v>1059</v>
      </c>
      <c r="C83" s="5">
        <v>0</v>
      </c>
      <c r="D83" s="5">
        <v>0</v>
      </c>
      <c r="E83" s="5">
        <v>0</v>
      </c>
      <c r="F83" s="5">
        <v>0</v>
      </c>
      <c r="G83" s="5">
        <v>0</v>
      </c>
      <c r="H83" s="5">
        <v>0</v>
      </c>
      <c r="I83" s="5">
        <v>0</v>
      </c>
      <c r="J83" s="5">
        <v>0</v>
      </c>
      <c r="K83" s="5">
        <v>0</v>
      </c>
      <c r="L83" s="5">
        <v>0</v>
      </c>
      <c r="M83" s="5">
        <v>0</v>
      </c>
      <c r="N83" s="5">
        <v>0</v>
      </c>
      <c r="O83" s="5">
        <v>0</v>
      </c>
      <c r="P83" s="5">
        <v>0</v>
      </c>
      <c r="Q83" s="5">
        <v>0</v>
      </c>
      <c r="R83" s="5">
        <v>0</v>
      </c>
      <c r="S83" s="5">
        <v>0</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5">
        <v>0</v>
      </c>
      <c r="AR83" s="5">
        <v>0</v>
      </c>
      <c r="AS83" s="5">
        <v>0</v>
      </c>
      <c r="AT83" s="5">
        <v>0</v>
      </c>
      <c r="AU83" s="5">
        <v>0</v>
      </c>
      <c r="AV83" s="5">
        <v>0</v>
      </c>
      <c r="AW83" s="5">
        <v>0</v>
      </c>
      <c r="AX83" s="5">
        <v>0</v>
      </c>
      <c r="AY83" s="5">
        <v>0</v>
      </c>
      <c r="AZ83" s="5">
        <v>0</v>
      </c>
      <c r="BA83" s="5">
        <v>0</v>
      </c>
      <c r="BB83" s="5">
        <v>0</v>
      </c>
      <c r="BC83" s="5">
        <v>0</v>
      </c>
      <c r="BD83" s="5">
        <v>0</v>
      </c>
      <c r="BE83" s="5"/>
    </row>
    <row r="84" spans="1:57" x14ac:dyDescent="0.2">
      <c r="A84" s="405" t="s">
        <v>1060</v>
      </c>
      <c r="B84" s="283" t="s">
        <v>1061</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0</v>
      </c>
      <c r="BE84" s="5"/>
    </row>
    <row r="85" spans="1:57" x14ac:dyDescent="0.2">
      <c r="A85" s="408" t="s">
        <v>1062</v>
      </c>
      <c r="B85" s="283" t="s">
        <v>1063</v>
      </c>
      <c r="C85" s="5">
        <v>0</v>
      </c>
      <c r="D85" s="5">
        <v>0</v>
      </c>
      <c r="E85" s="5">
        <v>0</v>
      </c>
      <c r="F85" s="5">
        <v>0</v>
      </c>
      <c r="G85" s="5">
        <v>0</v>
      </c>
      <c r="H85" s="5">
        <v>0</v>
      </c>
      <c r="I85" s="5">
        <v>0</v>
      </c>
      <c r="J85" s="5">
        <v>0</v>
      </c>
      <c r="K85" s="5">
        <v>0</v>
      </c>
      <c r="L85" s="5">
        <v>0</v>
      </c>
      <c r="M85" s="5">
        <v>0</v>
      </c>
      <c r="N85" s="5">
        <v>0</v>
      </c>
      <c r="O85" s="5">
        <v>0</v>
      </c>
      <c r="P85" s="5">
        <v>0</v>
      </c>
      <c r="Q85" s="5">
        <v>0</v>
      </c>
      <c r="R85" s="5">
        <v>0</v>
      </c>
      <c r="S85" s="5">
        <v>0</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0.7</v>
      </c>
      <c r="AT85" s="5">
        <v>5</v>
      </c>
      <c r="AU85" s="5">
        <v>5.2</v>
      </c>
      <c r="AV85" s="5">
        <v>6.8</v>
      </c>
      <c r="AW85" s="5">
        <v>5.0999999999999996</v>
      </c>
      <c r="AX85" s="5">
        <v>6.9</v>
      </c>
      <c r="AY85" s="5">
        <v>18.3</v>
      </c>
      <c r="AZ85" s="5">
        <v>10.1</v>
      </c>
      <c r="BA85" s="5">
        <v>14.1</v>
      </c>
      <c r="BB85" s="5">
        <v>17.5</v>
      </c>
      <c r="BC85" s="5">
        <v>14</v>
      </c>
      <c r="BD85" s="5">
        <v>18.600000000000001</v>
      </c>
      <c r="BE85" s="5"/>
    </row>
    <row r="86" spans="1:57" x14ac:dyDescent="0.2">
      <c r="A86" s="408" t="s">
        <v>1363</v>
      </c>
      <c r="B86" s="283" t="s">
        <v>1364</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0.7</v>
      </c>
      <c r="AT86" s="5">
        <v>5</v>
      </c>
      <c r="AU86" s="5">
        <v>5.2</v>
      </c>
      <c r="AV86" s="5">
        <v>6.8</v>
      </c>
      <c r="AW86" s="5">
        <v>5.0999999999999996</v>
      </c>
      <c r="AX86" s="5">
        <v>6.9</v>
      </c>
      <c r="AY86" s="5">
        <v>18.3</v>
      </c>
      <c r="AZ86" s="5">
        <v>10.1</v>
      </c>
      <c r="BA86" s="5">
        <v>14.1</v>
      </c>
      <c r="BB86" s="5">
        <v>17.5</v>
      </c>
      <c r="BC86" s="5">
        <v>14</v>
      </c>
      <c r="BD86" s="5">
        <v>18.600000000000001</v>
      </c>
      <c r="BE86" s="5"/>
    </row>
    <row r="87" spans="1:57" x14ac:dyDescent="0.2">
      <c r="A87" s="408" t="s">
        <v>1064</v>
      </c>
      <c r="B87" s="283" t="s">
        <v>1065</v>
      </c>
      <c r="C87" s="5">
        <v>0</v>
      </c>
      <c r="D87" s="5">
        <v>0</v>
      </c>
      <c r="E87" s="5">
        <v>0</v>
      </c>
      <c r="F87" s="5">
        <v>0</v>
      </c>
      <c r="G87" s="5">
        <v>0</v>
      </c>
      <c r="H87" s="5">
        <v>0</v>
      </c>
      <c r="I87" s="5">
        <v>0</v>
      </c>
      <c r="J87" s="5">
        <v>0</v>
      </c>
      <c r="K87" s="5">
        <v>0</v>
      </c>
      <c r="L87" s="5">
        <v>0</v>
      </c>
      <c r="M87" s="5">
        <v>0</v>
      </c>
      <c r="N87" s="5">
        <v>0</v>
      </c>
      <c r="O87" s="5">
        <v>0</v>
      </c>
      <c r="P87" s="5">
        <v>0</v>
      </c>
      <c r="Q87" s="5">
        <v>0.1</v>
      </c>
      <c r="R87" s="5">
        <v>0.1</v>
      </c>
      <c r="S87" s="5">
        <v>0.1</v>
      </c>
      <c r="T87" s="5">
        <v>0</v>
      </c>
      <c r="U87" s="5">
        <v>0.8</v>
      </c>
      <c r="V87" s="5">
        <v>0.3</v>
      </c>
      <c r="W87" s="5">
        <v>1.6</v>
      </c>
      <c r="X87" s="5">
        <v>3.5</v>
      </c>
      <c r="Y87" s="5">
        <v>0.1</v>
      </c>
      <c r="Z87" s="5">
        <v>0</v>
      </c>
      <c r="AA87" s="5">
        <v>0</v>
      </c>
      <c r="AB87" s="5">
        <v>0</v>
      </c>
      <c r="AC87" s="5">
        <v>0</v>
      </c>
      <c r="AD87" s="5">
        <v>0</v>
      </c>
      <c r="AE87" s="5">
        <v>0</v>
      </c>
      <c r="AF87" s="5">
        <v>0</v>
      </c>
      <c r="AG87" s="5">
        <v>0</v>
      </c>
      <c r="AH87" s="5">
        <v>0</v>
      </c>
      <c r="AI87" s="5">
        <v>0</v>
      </c>
      <c r="AJ87" s="5">
        <v>0</v>
      </c>
      <c r="AK87" s="5">
        <v>0</v>
      </c>
      <c r="AL87" s="5">
        <v>0</v>
      </c>
      <c r="AM87" s="5">
        <v>0</v>
      </c>
      <c r="AN87" s="5">
        <v>0</v>
      </c>
      <c r="AO87" s="5">
        <v>0</v>
      </c>
      <c r="AP87" s="5">
        <v>0</v>
      </c>
      <c r="AQ87" s="5">
        <v>0</v>
      </c>
      <c r="AR87" s="5">
        <v>0</v>
      </c>
      <c r="AS87" s="5">
        <v>0</v>
      </c>
      <c r="AT87" s="5">
        <v>0</v>
      </c>
      <c r="AU87" s="5">
        <v>0</v>
      </c>
      <c r="AV87" s="5">
        <v>0</v>
      </c>
      <c r="AW87" s="5">
        <v>0</v>
      </c>
      <c r="AX87" s="5">
        <v>0</v>
      </c>
      <c r="AY87" s="5">
        <v>0</v>
      </c>
      <c r="AZ87" s="5">
        <v>0</v>
      </c>
      <c r="BA87" s="5">
        <v>0</v>
      </c>
      <c r="BB87" s="5">
        <v>0</v>
      </c>
      <c r="BC87" s="5">
        <v>0</v>
      </c>
      <c r="BD87" s="5">
        <v>0</v>
      </c>
      <c r="BE87" s="5"/>
    </row>
    <row r="88" spans="1:57" x14ac:dyDescent="0.2">
      <c r="A88" s="408" t="s">
        <v>1066</v>
      </c>
      <c r="B88" s="283" t="s">
        <v>1067</v>
      </c>
      <c r="C88" s="5">
        <v>10.199999999999999</v>
      </c>
      <c r="D88" s="5">
        <v>11.4</v>
      </c>
      <c r="E88" s="5">
        <v>12.7</v>
      </c>
      <c r="F88" s="5">
        <v>14.7</v>
      </c>
      <c r="G88" s="5">
        <v>17.399999999999999</v>
      </c>
      <c r="H88" s="5">
        <v>17.600000000000001</v>
      </c>
      <c r="I88" s="5">
        <v>21.2</v>
      </c>
      <c r="J88" s="5">
        <v>22.2</v>
      </c>
      <c r="K88" s="5">
        <v>25.4</v>
      </c>
      <c r="L88" s="5">
        <v>28.6</v>
      </c>
      <c r="M88" s="5">
        <v>32.299999999999997</v>
      </c>
      <c r="N88" s="5">
        <v>36.4</v>
      </c>
      <c r="O88" s="5">
        <v>42.8</v>
      </c>
      <c r="P88" s="5">
        <v>47.2</v>
      </c>
      <c r="Q88" s="5">
        <v>54.1</v>
      </c>
      <c r="R88" s="5">
        <v>57.8</v>
      </c>
      <c r="S88" s="5">
        <v>64</v>
      </c>
      <c r="T88" s="5">
        <v>67.5</v>
      </c>
      <c r="U88" s="5">
        <v>83.7</v>
      </c>
      <c r="V88" s="5">
        <v>106.8</v>
      </c>
      <c r="W88" s="5">
        <v>118.8</v>
      </c>
      <c r="X88" s="5">
        <v>100.7</v>
      </c>
      <c r="Y88" s="5">
        <v>128.19999999999999</v>
      </c>
      <c r="Z88" s="5">
        <v>187.5</v>
      </c>
      <c r="AA88" s="5">
        <v>200.5</v>
      </c>
      <c r="AB88" s="5">
        <v>181.7</v>
      </c>
      <c r="AC88" s="5">
        <v>205</v>
      </c>
      <c r="AD88" s="5">
        <v>243.6</v>
      </c>
      <c r="AE88" s="5">
        <v>284.3</v>
      </c>
      <c r="AF88" s="5">
        <v>365.3</v>
      </c>
      <c r="AG88" s="5">
        <v>482.8</v>
      </c>
      <c r="AH88" s="5">
        <v>467.4</v>
      </c>
      <c r="AI88" s="5">
        <v>384.6</v>
      </c>
      <c r="AJ88" s="5">
        <v>364.2</v>
      </c>
      <c r="AK88" s="5">
        <v>424.3</v>
      </c>
      <c r="AL88" s="5">
        <v>533.9</v>
      </c>
      <c r="AM88" s="5">
        <v>652.1</v>
      </c>
      <c r="AN88" s="5">
        <v>706.9</v>
      </c>
      <c r="AO88" s="5">
        <v>557.6</v>
      </c>
      <c r="AP88" s="5">
        <v>506</v>
      </c>
      <c r="AQ88" s="5">
        <v>623.29999999999995</v>
      </c>
      <c r="AR88" s="5">
        <v>602.79999999999995</v>
      </c>
      <c r="AS88" s="5">
        <v>631.6</v>
      </c>
      <c r="AT88" s="5">
        <v>711.5</v>
      </c>
      <c r="AU88" s="5">
        <v>804.3</v>
      </c>
      <c r="AV88" s="5">
        <v>962.5</v>
      </c>
      <c r="AW88" s="5">
        <v>1065</v>
      </c>
      <c r="AX88" s="5">
        <v>1172.0999999999999</v>
      </c>
      <c r="AY88" s="5">
        <v>1236</v>
      </c>
      <c r="AZ88" s="5">
        <v>1259.0999999999999</v>
      </c>
      <c r="BA88" s="5">
        <v>1308.8</v>
      </c>
      <c r="BB88" s="5">
        <v>1655.9</v>
      </c>
      <c r="BC88" s="5">
        <v>1602.3</v>
      </c>
      <c r="BD88" s="5">
        <v>1501.3</v>
      </c>
      <c r="BE88" s="5"/>
    </row>
    <row r="89" spans="1:57" x14ac:dyDescent="0.2">
      <c r="A89" s="405" t="s">
        <v>1068</v>
      </c>
      <c r="B89" s="283" t="s">
        <v>1069</v>
      </c>
      <c r="C89" s="5">
        <v>0</v>
      </c>
      <c r="D89" s="5">
        <v>0</v>
      </c>
      <c r="E89" s="5">
        <v>0</v>
      </c>
      <c r="F89" s="5">
        <v>0</v>
      </c>
      <c r="G89" s="5">
        <v>0</v>
      </c>
      <c r="H89" s="5">
        <v>0</v>
      </c>
      <c r="I89" s="5">
        <v>0</v>
      </c>
      <c r="J89" s="5">
        <v>0</v>
      </c>
      <c r="K89" s="5">
        <v>0</v>
      </c>
      <c r="L89" s="5">
        <v>0</v>
      </c>
      <c r="M89" s="5">
        <v>0</v>
      </c>
      <c r="N89" s="5">
        <v>0.1</v>
      </c>
      <c r="O89" s="5">
        <v>0.2</v>
      </c>
      <c r="P89" s="5">
        <v>0.2</v>
      </c>
      <c r="Q89" s="5">
        <v>0.2</v>
      </c>
      <c r="R89" s="5">
        <v>0.2</v>
      </c>
      <c r="S89" s="5">
        <v>0.3</v>
      </c>
      <c r="T89" s="5">
        <v>0.3</v>
      </c>
      <c r="U89" s="5">
        <v>0.4</v>
      </c>
      <c r="V89" s="5">
        <v>0.5</v>
      </c>
      <c r="W89" s="5">
        <v>0.5</v>
      </c>
      <c r="X89" s="5">
        <v>0.5</v>
      </c>
      <c r="Y89" s="5">
        <v>0.6</v>
      </c>
      <c r="Z89" s="5">
        <v>0.6</v>
      </c>
      <c r="AA89" s="5">
        <v>0.6</v>
      </c>
      <c r="AB89" s="5">
        <v>0.6</v>
      </c>
      <c r="AC89" s="5">
        <v>0.7</v>
      </c>
      <c r="AD89" s="5">
        <v>0.8</v>
      </c>
      <c r="AE89" s="5">
        <v>0.9</v>
      </c>
      <c r="AF89" s="5">
        <v>1</v>
      </c>
      <c r="AG89" s="5">
        <v>1.2</v>
      </c>
      <c r="AH89" s="5">
        <v>1.4</v>
      </c>
      <c r="AI89" s="5">
        <v>1.5</v>
      </c>
      <c r="AJ89" s="5">
        <v>0.2</v>
      </c>
      <c r="AK89" s="5">
        <v>0</v>
      </c>
      <c r="AL89" s="5">
        <v>0</v>
      </c>
      <c r="AM89" s="5">
        <v>0</v>
      </c>
      <c r="AN89" s="5">
        <v>0</v>
      </c>
      <c r="AO89" s="5">
        <v>0</v>
      </c>
      <c r="AP89" s="5">
        <v>0</v>
      </c>
      <c r="AQ89" s="5">
        <v>0</v>
      </c>
      <c r="AR89" s="5">
        <v>0</v>
      </c>
      <c r="AS89" s="5">
        <v>0</v>
      </c>
      <c r="AT89" s="5">
        <v>0</v>
      </c>
      <c r="AU89" s="5">
        <v>0</v>
      </c>
      <c r="AV89" s="5">
        <v>0</v>
      </c>
      <c r="AW89" s="5">
        <v>0</v>
      </c>
      <c r="AX89" s="5">
        <v>0</v>
      </c>
      <c r="AY89" s="5">
        <v>0</v>
      </c>
      <c r="AZ89" s="5">
        <v>0</v>
      </c>
      <c r="BA89" s="5">
        <v>0</v>
      </c>
      <c r="BB89" s="5">
        <v>0</v>
      </c>
      <c r="BC89" s="5">
        <v>0</v>
      </c>
      <c r="BD89" s="5">
        <v>0</v>
      </c>
      <c r="BE89" s="5"/>
    </row>
    <row r="90" spans="1:57" x14ac:dyDescent="0.2">
      <c r="A90" s="405" t="s">
        <v>1070</v>
      </c>
      <c r="B90" s="283" t="s">
        <v>1071</v>
      </c>
      <c r="C90" s="5">
        <v>1.8</v>
      </c>
      <c r="D90" s="5">
        <v>1.7</v>
      </c>
      <c r="E90" s="5">
        <v>2.1</v>
      </c>
      <c r="F90" s="5">
        <v>2.4</v>
      </c>
      <c r="G90" s="5">
        <v>2.8</v>
      </c>
      <c r="H90" s="5">
        <v>2.6</v>
      </c>
      <c r="I90" s="5">
        <v>2.8</v>
      </c>
      <c r="J90" s="5">
        <v>2.2999999999999998</v>
      </c>
      <c r="K90" s="5">
        <v>2.8</v>
      </c>
      <c r="L90" s="5">
        <v>2.8</v>
      </c>
      <c r="M90" s="5">
        <v>3.1</v>
      </c>
      <c r="N90" s="5">
        <v>2.9</v>
      </c>
      <c r="O90" s="5">
        <v>2.8</v>
      </c>
      <c r="P90" s="5">
        <v>3.3</v>
      </c>
      <c r="Q90" s="5">
        <v>4</v>
      </c>
      <c r="R90" s="5">
        <v>4</v>
      </c>
      <c r="S90" s="5">
        <v>3.9</v>
      </c>
      <c r="T90" s="5">
        <v>3.6</v>
      </c>
      <c r="U90" s="5">
        <v>3.8</v>
      </c>
      <c r="V90" s="5">
        <v>3.6</v>
      </c>
      <c r="W90" s="5">
        <v>3.8</v>
      </c>
      <c r="X90" s="5">
        <v>3.5</v>
      </c>
      <c r="Y90" s="5">
        <v>2.8</v>
      </c>
      <c r="Z90" s="5">
        <v>2.4</v>
      </c>
      <c r="AA90" s="5">
        <v>2</v>
      </c>
      <c r="AB90" s="5">
        <v>1.4</v>
      </c>
      <c r="AC90" s="5">
        <v>1.4</v>
      </c>
      <c r="AD90" s="5">
        <v>1.6</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0</v>
      </c>
      <c r="BE90" s="5"/>
    </row>
    <row r="91" spans="1:57" x14ac:dyDescent="0.2">
      <c r="A91" s="405" t="s">
        <v>1072</v>
      </c>
      <c r="B91" s="283" t="s">
        <v>1073</v>
      </c>
      <c r="C91" s="5">
        <v>8.4</v>
      </c>
      <c r="D91" s="5">
        <v>9.6999999999999993</v>
      </c>
      <c r="E91" s="5">
        <v>10.7</v>
      </c>
      <c r="F91" s="5">
        <v>12.3</v>
      </c>
      <c r="G91" s="5">
        <v>14.6</v>
      </c>
      <c r="H91" s="5">
        <v>15</v>
      </c>
      <c r="I91" s="5">
        <v>18.399999999999999</v>
      </c>
      <c r="J91" s="5">
        <v>19.899999999999999</v>
      </c>
      <c r="K91" s="5">
        <v>22.7</v>
      </c>
      <c r="L91" s="5">
        <v>25.9</v>
      </c>
      <c r="M91" s="5">
        <v>29.1</v>
      </c>
      <c r="N91" s="5">
        <v>33.299999999999997</v>
      </c>
      <c r="O91" s="5">
        <v>39.799999999999997</v>
      </c>
      <c r="P91" s="5">
        <v>43.7</v>
      </c>
      <c r="Q91" s="5">
        <v>49.9</v>
      </c>
      <c r="R91" s="5">
        <v>53.6</v>
      </c>
      <c r="S91" s="5">
        <v>59.8</v>
      </c>
      <c r="T91" s="5">
        <v>63.6</v>
      </c>
      <c r="U91" s="5">
        <v>79.5</v>
      </c>
      <c r="V91" s="5">
        <v>102.7</v>
      </c>
      <c r="W91" s="5">
        <v>114</v>
      </c>
      <c r="X91" s="5">
        <v>96.1</v>
      </c>
      <c r="Y91" s="5">
        <v>124.1</v>
      </c>
      <c r="Z91" s="5">
        <v>183.9</v>
      </c>
      <c r="AA91" s="5">
        <v>197.4</v>
      </c>
      <c r="AB91" s="5">
        <v>179.1</v>
      </c>
      <c r="AC91" s="5">
        <v>202.3</v>
      </c>
      <c r="AD91" s="5">
        <v>240.5</v>
      </c>
      <c r="AE91" s="5">
        <v>282.60000000000002</v>
      </c>
      <c r="AF91" s="5">
        <v>363.5</v>
      </c>
      <c r="AG91" s="5">
        <v>480.8</v>
      </c>
      <c r="AH91" s="5">
        <v>465</v>
      </c>
      <c r="AI91" s="5">
        <v>382.1</v>
      </c>
      <c r="AJ91" s="5">
        <v>363</v>
      </c>
      <c r="AK91" s="5">
        <v>423</v>
      </c>
      <c r="AL91" s="5">
        <v>532.9</v>
      </c>
      <c r="AM91" s="5">
        <v>651.1</v>
      </c>
      <c r="AN91" s="5">
        <v>705.9</v>
      </c>
      <c r="AO91" s="5">
        <v>556.6</v>
      </c>
      <c r="AP91" s="5">
        <v>504.8</v>
      </c>
      <c r="AQ91" s="5">
        <v>622.20000000000005</v>
      </c>
      <c r="AR91" s="5">
        <v>601.70000000000005</v>
      </c>
      <c r="AS91" s="5">
        <v>630.4</v>
      </c>
      <c r="AT91" s="5">
        <v>710.1</v>
      </c>
      <c r="AU91" s="5">
        <v>803.1</v>
      </c>
      <c r="AV91" s="5">
        <v>932.6</v>
      </c>
      <c r="AW91" s="5">
        <v>910</v>
      </c>
      <c r="AX91" s="5">
        <v>991.9</v>
      </c>
      <c r="AY91" s="5">
        <v>1010.3</v>
      </c>
      <c r="AZ91" s="5">
        <v>1072.9000000000001</v>
      </c>
      <c r="BA91" s="5">
        <v>1071.9000000000001</v>
      </c>
      <c r="BB91" s="5">
        <v>1333</v>
      </c>
      <c r="BC91" s="5">
        <v>1224.9000000000001</v>
      </c>
      <c r="BD91" s="5">
        <v>1214.5</v>
      </c>
      <c r="BE91" s="5"/>
    </row>
    <row r="92" spans="1:57" x14ac:dyDescent="0.2">
      <c r="A92" s="405" t="s">
        <v>1074</v>
      </c>
      <c r="B92" s="283" t="s">
        <v>1075</v>
      </c>
      <c r="C92" s="5">
        <v>0</v>
      </c>
      <c r="D92" s="5">
        <v>0</v>
      </c>
      <c r="E92" s="5">
        <v>0</v>
      </c>
      <c r="F92" s="5">
        <v>0</v>
      </c>
      <c r="G92" s="5">
        <v>0</v>
      </c>
      <c r="H92" s="5">
        <v>0</v>
      </c>
      <c r="I92" s="5">
        <v>0</v>
      </c>
      <c r="J92" s="5">
        <v>0</v>
      </c>
      <c r="K92" s="5">
        <v>0</v>
      </c>
      <c r="L92" s="5">
        <v>0</v>
      </c>
      <c r="M92" s="5">
        <v>0</v>
      </c>
      <c r="N92" s="5">
        <v>0</v>
      </c>
      <c r="O92" s="5">
        <v>0</v>
      </c>
      <c r="P92" s="5">
        <v>0</v>
      </c>
      <c r="Q92" s="5">
        <v>0</v>
      </c>
      <c r="R92" s="5">
        <v>0</v>
      </c>
      <c r="S92" s="5">
        <v>0</v>
      </c>
      <c r="T92" s="5">
        <v>0</v>
      </c>
      <c r="U92" s="5">
        <v>0</v>
      </c>
      <c r="V92" s="5">
        <v>0</v>
      </c>
      <c r="W92" s="5">
        <v>0.5</v>
      </c>
      <c r="X92" s="5">
        <v>0.5</v>
      </c>
      <c r="Y92" s="5">
        <v>0.7</v>
      </c>
      <c r="Z92" s="5">
        <v>0.5</v>
      </c>
      <c r="AA92" s="5">
        <v>0.6</v>
      </c>
      <c r="AB92" s="5">
        <v>0.6</v>
      </c>
      <c r="AC92" s="5">
        <v>0.6</v>
      </c>
      <c r="AD92" s="5">
        <v>0.7</v>
      </c>
      <c r="AE92" s="5">
        <v>0.7</v>
      </c>
      <c r="AF92" s="5">
        <v>0.8</v>
      </c>
      <c r="AG92" s="5">
        <v>0.8</v>
      </c>
      <c r="AH92" s="5">
        <v>0.9</v>
      </c>
      <c r="AI92" s="5">
        <v>1</v>
      </c>
      <c r="AJ92" s="5">
        <v>1</v>
      </c>
      <c r="AK92" s="5">
        <v>1.3</v>
      </c>
      <c r="AL92" s="5">
        <v>0.9</v>
      </c>
      <c r="AM92" s="5">
        <v>1</v>
      </c>
      <c r="AN92" s="5">
        <v>1</v>
      </c>
      <c r="AO92" s="5">
        <v>1.1000000000000001</v>
      </c>
      <c r="AP92" s="5">
        <v>1.2</v>
      </c>
      <c r="AQ92" s="5">
        <v>1.2</v>
      </c>
      <c r="AR92" s="5">
        <v>1.2</v>
      </c>
      <c r="AS92" s="5">
        <v>1.2</v>
      </c>
      <c r="AT92" s="5">
        <v>1.3</v>
      </c>
      <c r="AU92" s="5">
        <v>1.2</v>
      </c>
      <c r="AV92" s="5">
        <v>1.2</v>
      </c>
      <c r="AW92" s="5">
        <v>1.2</v>
      </c>
      <c r="AX92" s="5">
        <v>1.3</v>
      </c>
      <c r="AY92" s="5">
        <v>1.4</v>
      </c>
      <c r="AZ92" s="5">
        <v>1.5</v>
      </c>
      <c r="BA92" s="5">
        <v>1.6</v>
      </c>
      <c r="BB92" s="5">
        <v>1.7</v>
      </c>
      <c r="BC92" s="5">
        <v>1.8</v>
      </c>
      <c r="BD92" s="5">
        <v>1.9</v>
      </c>
      <c r="BE92" s="5"/>
    </row>
    <row r="93" spans="1:57" s="384" customFormat="1" ht="15" x14ac:dyDescent="0.35">
      <c r="A93" s="409"/>
      <c r="B93" s="410"/>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411"/>
      <c r="AG93" s="411"/>
      <c r="AH93" s="411"/>
      <c r="AI93" s="411"/>
      <c r="AJ93" s="411"/>
      <c r="AK93" s="411"/>
      <c r="AL93" s="411"/>
      <c r="AM93" s="411"/>
      <c r="AN93" s="411"/>
      <c r="AO93" s="411"/>
      <c r="AP93" s="411"/>
      <c r="AQ93" s="411"/>
      <c r="AR93" s="411"/>
      <c r="AS93" s="411"/>
      <c r="AT93" s="411"/>
      <c r="AU93" s="411"/>
      <c r="AV93" s="411"/>
      <c r="AW93" s="411"/>
      <c r="AX93" s="411"/>
      <c r="AY93" s="411"/>
      <c r="AZ93" s="411"/>
      <c r="BA93" s="411"/>
      <c r="BB93" s="411"/>
      <c r="BC93" s="411"/>
      <c r="BD93" s="411"/>
      <c r="BE93" s="411"/>
    </row>
    <row r="94" spans="1:57" s="384" customFormat="1" ht="15" x14ac:dyDescent="0.35">
      <c r="A94" s="382"/>
      <c r="B94" s="401"/>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row>
    <row r="95" spans="1:57" x14ac:dyDescent="0.2">
      <c r="A95" s="198" t="s">
        <v>720</v>
      </c>
      <c r="B95" s="390" t="s">
        <v>721</v>
      </c>
      <c r="C95" s="219">
        <v>192.8</v>
      </c>
      <c r="D95" s="219">
        <v>207.6</v>
      </c>
      <c r="E95" s="219">
        <v>229.3</v>
      </c>
      <c r="F95" s="219">
        <v>301.10000000000002</v>
      </c>
      <c r="G95" s="219">
        <v>411.3</v>
      </c>
      <c r="H95" s="219">
        <v>414.9</v>
      </c>
      <c r="I95" s="219">
        <v>475.3</v>
      </c>
      <c r="J95" s="219">
        <v>579</v>
      </c>
      <c r="K95" s="219">
        <v>677.4</v>
      </c>
      <c r="L95" s="219">
        <v>656.9</v>
      </c>
      <c r="M95" s="219">
        <v>691.9</v>
      </c>
      <c r="N95" s="219">
        <v>732.8</v>
      </c>
      <c r="O95" s="219">
        <v>816.1</v>
      </c>
      <c r="P95" s="219">
        <v>1006.4</v>
      </c>
      <c r="Q95" s="219">
        <v>1047.8</v>
      </c>
      <c r="R95" s="219">
        <v>1185.8</v>
      </c>
      <c r="S95" s="219">
        <v>1193.8</v>
      </c>
      <c r="T95" s="219">
        <v>1227.4000000000001</v>
      </c>
      <c r="U95" s="219">
        <v>1306.5</v>
      </c>
      <c r="V95" s="219">
        <v>1437.6</v>
      </c>
      <c r="W95" s="219">
        <v>1547.9</v>
      </c>
      <c r="X95" s="219">
        <v>1534.1</v>
      </c>
      <c r="Y95" s="219">
        <v>1528.7</v>
      </c>
      <c r="Z95" s="219">
        <v>1910</v>
      </c>
      <c r="AA95" s="219">
        <v>2128.5</v>
      </c>
      <c r="AB95" s="219">
        <v>2312.1999999999998</v>
      </c>
      <c r="AC95" s="219">
        <v>2492.5</v>
      </c>
      <c r="AD95" s="219">
        <v>2690.1</v>
      </c>
      <c r="AE95" s="219">
        <v>2788.2</v>
      </c>
      <c r="AF95" s="219">
        <v>2940.1</v>
      </c>
      <c r="AG95" s="219">
        <v>3283.1</v>
      </c>
      <c r="AH95" s="219">
        <v>3421.4</v>
      </c>
      <c r="AI95" s="219">
        <v>3656.5</v>
      </c>
      <c r="AJ95" s="219">
        <v>3765.5</v>
      </c>
      <c r="AK95" s="219">
        <v>3558.2</v>
      </c>
      <c r="AL95" s="219">
        <v>4108.8</v>
      </c>
      <c r="AM95" s="219">
        <v>4408.6000000000004</v>
      </c>
      <c r="AN95" s="219">
        <v>4881.2</v>
      </c>
      <c r="AO95" s="219">
        <v>5262.2</v>
      </c>
      <c r="AP95" s="219">
        <v>5263.7</v>
      </c>
      <c r="AQ95" s="219">
        <v>5730.4</v>
      </c>
      <c r="AR95" s="219">
        <v>6004.8</v>
      </c>
      <c r="AS95" s="219">
        <v>6276</v>
      </c>
      <c r="AT95" s="219">
        <v>6601.9</v>
      </c>
      <c r="AU95" s="219">
        <v>6796.7</v>
      </c>
      <c r="AV95" s="219">
        <v>7454.7</v>
      </c>
      <c r="AW95" s="219">
        <v>8010.5</v>
      </c>
      <c r="AX95" s="219">
        <v>8539.9</v>
      </c>
      <c r="AY95" s="219">
        <v>10133.6</v>
      </c>
      <c r="AZ95" s="219">
        <v>10510.5</v>
      </c>
      <c r="BA95" s="219">
        <v>10211.799999999999</v>
      </c>
      <c r="BB95" s="219">
        <v>11454.9</v>
      </c>
      <c r="BC95" s="219">
        <v>12382.9</v>
      </c>
      <c r="BD95" s="219">
        <v>14307.7</v>
      </c>
      <c r="BE95" s="219"/>
    </row>
    <row r="96" spans="1:57" x14ac:dyDescent="0.2">
      <c r="A96" s="402" t="s">
        <v>722</v>
      </c>
      <c r="B96" s="403" t="s">
        <v>723</v>
      </c>
      <c r="C96" s="277">
        <v>184.2</v>
      </c>
      <c r="D96" s="277">
        <v>198.9</v>
      </c>
      <c r="E96" s="277">
        <v>220.1</v>
      </c>
      <c r="F96" s="277">
        <v>290.3</v>
      </c>
      <c r="G96" s="277">
        <v>400.3</v>
      </c>
      <c r="H96" s="277">
        <v>404.3</v>
      </c>
      <c r="I96" s="277">
        <v>461.5</v>
      </c>
      <c r="J96" s="277">
        <v>564</v>
      </c>
      <c r="K96" s="277">
        <v>658.7</v>
      </c>
      <c r="L96" s="277">
        <v>638.70000000000005</v>
      </c>
      <c r="M96" s="277">
        <v>671.7</v>
      </c>
      <c r="N96" s="277">
        <v>707.7</v>
      </c>
      <c r="O96" s="277">
        <v>789.9</v>
      </c>
      <c r="P96" s="277">
        <v>970.4</v>
      </c>
      <c r="Q96" s="277">
        <v>1012.4</v>
      </c>
      <c r="R96" s="277">
        <v>1145.5</v>
      </c>
      <c r="S96" s="277">
        <v>1155.8</v>
      </c>
      <c r="T96" s="277">
        <v>1185.3</v>
      </c>
      <c r="U96" s="277">
        <v>1247.0999999999999</v>
      </c>
      <c r="V96" s="277">
        <v>1374.1</v>
      </c>
      <c r="W96" s="277">
        <v>1476.2</v>
      </c>
      <c r="X96" s="277">
        <v>1453.9</v>
      </c>
      <c r="Y96" s="277">
        <v>1453.1</v>
      </c>
      <c r="Z96" s="277">
        <v>1824.7</v>
      </c>
      <c r="AA96" s="277">
        <v>2026.5</v>
      </c>
      <c r="AB96" s="277">
        <v>2203.8000000000002</v>
      </c>
      <c r="AC96" s="277">
        <v>2357.9</v>
      </c>
      <c r="AD96" s="277">
        <v>2555.3000000000002</v>
      </c>
      <c r="AE96" s="277">
        <v>2637.4</v>
      </c>
      <c r="AF96" s="277">
        <v>2756.4</v>
      </c>
      <c r="AG96" s="277">
        <v>3106</v>
      </c>
      <c r="AH96" s="277">
        <v>3240.4</v>
      </c>
      <c r="AI96" s="277">
        <v>3453.7</v>
      </c>
      <c r="AJ96" s="277">
        <v>3582.8</v>
      </c>
      <c r="AK96" s="277">
        <v>3396.1</v>
      </c>
      <c r="AL96" s="277">
        <v>3913.8</v>
      </c>
      <c r="AM96" s="277">
        <v>4225.6000000000004</v>
      </c>
      <c r="AN96" s="277">
        <v>4654.3999999999996</v>
      </c>
      <c r="AO96" s="277">
        <v>5039</v>
      </c>
      <c r="AP96" s="277">
        <v>4991.2</v>
      </c>
      <c r="AQ96" s="277">
        <v>5466.7</v>
      </c>
      <c r="AR96" s="277">
        <v>5695.2</v>
      </c>
      <c r="AS96" s="277">
        <v>5955.2</v>
      </c>
      <c r="AT96" s="277">
        <v>6273.9</v>
      </c>
      <c r="AU96" s="277">
        <v>6467.1</v>
      </c>
      <c r="AV96" s="277">
        <v>7011</v>
      </c>
      <c r="AW96" s="277">
        <v>7443.2</v>
      </c>
      <c r="AX96" s="277">
        <v>7957.7</v>
      </c>
      <c r="AY96" s="277">
        <v>9391.5</v>
      </c>
      <c r="AZ96" s="277">
        <v>9678</v>
      </c>
      <c r="BA96" s="277">
        <v>9369.6</v>
      </c>
      <c r="BB96" s="277">
        <v>10595.7</v>
      </c>
      <c r="BC96" s="277">
        <v>11443.4</v>
      </c>
      <c r="BD96" s="277">
        <v>13147</v>
      </c>
      <c r="BE96" s="277"/>
    </row>
    <row r="97" spans="1:57" x14ac:dyDescent="0.2">
      <c r="A97" s="408" t="s">
        <v>1076</v>
      </c>
      <c r="B97" s="283" t="s">
        <v>1077</v>
      </c>
      <c r="C97" s="5">
        <v>102.5</v>
      </c>
      <c r="D97" s="5">
        <v>126.7</v>
      </c>
      <c r="E97" s="5">
        <v>144.9</v>
      </c>
      <c r="F97" s="5">
        <v>176.2</v>
      </c>
      <c r="G97" s="5">
        <v>221</v>
      </c>
      <c r="H97" s="5">
        <v>259.10000000000002</v>
      </c>
      <c r="I97" s="5">
        <v>275.7</v>
      </c>
      <c r="J97" s="5">
        <v>333.4</v>
      </c>
      <c r="K97" s="5">
        <v>365.8</v>
      </c>
      <c r="L97" s="5">
        <v>382.6</v>
      </c>
      <c r="M97" s="5">
        <v>420.5</v>
      </c>
      <c r="N97" s="5">
        <v>455.8</v>
      </c>
      <c r="O97" s="5">
        <v>508.8</v>
      </c>
      <c r="P97" s="5">
        <v>594.79999999999995</v>
      </c>
      <c r="Q97" s="5">
        <v>648.70000000000005</v>
      </c>
      <c r="R97" s="5">
        <v>678</v>
      </c>
      <c r="S97" s="5">
        <v>710.8</v>
      </c>
      <c r="T97" s="5">
        <v>708</v>
      </c>
      <c r="U97" s="5">
        <v>730.7</v>
      </c>
      <c r="V97" s="5">
        <v>785.3</v>
      </c>
      <c r="W97" s="5">
        <v>883.7</v>
      </c>
      <c r="X97" s="5">
        <v>856.1</v>
      </c>
      <c r="Y97" s="5">
        <v>917.3</v>
      </c>
      <c r="Z97" s="5">
        <v>1021.5</v>
      </c>
      <c r="AA97" s="5">
        <v>1148.5999999999999</v>
      </c>
      <c r="AB97" s="5">
        <v>1213.5999999999999</v>
      </c>
      <c r="AC97" s="5">
        <v>1286.0999999999999</v>
      </c>
      <c r="AD97" s="5">
        <v>1329.4</v>
      </c>
      <c r="AE97" s="5">
        <v>1307.0999999999999</v>
      </c>
      <c r="AF97" s="5">
        <v>1428.1</v>
      </c>
      <c r="AG97" s="5">
        <v>1572.9</v>
      </c>
      <c r="AH97" s="5">
        <v>1589.8</v>
      </c>
      <c r="AI97" s="5">
        <v>1527.6</v>
      </c>
      <c r="AJ97" s="5">
        <v>1690.4</v>
      </c>
      <c r="AK97" s="5">
        <v>1825</v>
      </c>
      <c r="AL97" s="5">
        <v>2161</v>
      </c>
      <c r="AM97" s="5">
        <v>2545.4</v>
      </c>
      <c r="AN97" s="5">
        <v>2677.5</v>
      </c>
      <c r="AO97" s="5">
        <v>3035.7</v>
      </c>
      <c r="AP97" s="5">
        <v>2916</v>
      </c>
      <c r="AQ97" s="5">
        <v>3156.2</v>
      </c>
      <c r="AR97" s="5">
        <v>3546.8</v>
      </c>
      <c r="AS97" s="5">
        <v>3697.9</v>
      </c>
      <c r="AT97" s="5">
        <v>4061.1</v>
      </c>
      <c r="AU97" s="5">
        <v>4327.3</v>
      </c>
      <c r="AV97" s="5">
        <v>4715.8999999999996</v>
      </c>
      <c r="AW97" s="5">
        <v>4984.3</v>
      </c>
      <c r="AX97" s="5">
        <v>5056.2</v>
      </c>
      <c r="AY97" s="5">
        <v>5598.9</v>
      </c>
      <c r="AZ97" s="5">
        <v>5916.9</v>
      </c>
      <c r="BA97" s="5">
        <v>6289.9</v>
      </c>
      <c r="BB97" s="5">
        <v>7318.3</v>
      </c>
      <c r="BC97" s="5">
        <v>8028.3</v>
      </c>
      <c r="BD97" s="5">
        <v>9178.7000000000007</v>
      </c>
      <c r="BE97" s="5"/>
    </row>
    <row r="98" spans="1:57" x14ac:dyDescent="0.2">
      <c r="A98" s="405" t="s">
        <v>1078</v>
      </c>
      <c r="B98" s="283" t="s">
        <v>1079</v>
      </c>
      <c r="C98" s="5">
        <v>62.3</v>
      </c>
      <c r="D98" s="5">
        <v>77.900000000000006</v>
      </c>
      <c r="E98" s="5">
        <v>88.5</v>
      </c>
      <c r="F98" s="5">
        <v>114.4</v>
      </c>
      <c r="G98" s="5">
        <v>147.30000000000001</v>
      </c>
      <c r="H98" s="5">
        <v>176.2</v>
      </c>
      <c r="I98" s="5">
        <v>186.8</v>
      </c>
      <c r="J98" s="5">
        <v>219.5</v>
      </c>
      <c r="K98" s="5">
        <v>239.9</v>
      </c>
      <c r="L98" s="5">
        <v>257.2</v>
      </c>
      <c r="M98" s="5">
        <v>289.10000000000002</v>
      </c>
      <c r="N98" s="5">
        <v>309.8</v>
      </c>
      <c r="O98" s="5">
        <v>327.60000000000002</v>
      </c>
      <c r="P98" s="5">
        <v>378.1</v>
      </c>
      <c r="Q98" s="5">
        <v>414.2</v>
      </c>
      <c r="R98" s="5">
        <v>423.9</v>
      </c>
      <c r="S98" s="5">
        <v>473.5</v>
      </c>
      <c r="T98" s="5">
        <v>469.8</v>
      </c>
      <c r="U98" s="5">
        <v>483.9</v>
      </c>
      <c r="V98" s="5">
        <v>531.20000000000005</v>
      </c>
      <c r="W98" s="5">
        <v>601.20000000000005</v>
      </c>
      <c r="X98" s="5">
        <v>571</v>
      </c>
      <c r="Y98" s="5">
        <v>623.29999999999995</v>
      </c>
      <c r="Z98" s="5">
        <v>692.2</v>
      </c>
      <c r="AA98" s="5">
        <v>760.3</v>
      </c>
      <c r="AB98" s="5">
        <v>825.1</v>
      </c>
      <c r="AC98" s="5">
        <v>881.7</v>
      </c>
      <c r="AD98" s="5">
        <v>967.9</v>
      </c>
      <c r="AE98" s="5">
        <v>925</v>
      </c>
      <c r="AF98" s="5">
        <v>1046.9000000000001</v>
      </c>
      <c r="AG98" s="5">
        <v>1177.2</v>
      </c>
      <c r="AH98" s="5">
        <v>1199.5999999999999</v>
      </c>
      <c r="AI98" s="5">
        <v>1106.9000000000001</v>
      </c>
      <c r="AJ98" s="5">
        <v>1214.0999999999999</v>
      </c>
      <c r="AK98" s="5">
        <v>1342.5</v>
      </c>
      <c r="AL98" s="5">
        <v>1503.6</v>
      </c>
      <c r="AM98" s="5">
        <v>1664.3</v>
      </c>
      <c r="AN98" s="5">
        <v>1908.9</v>
      </c>
      <c r="AO98" s="5">
        <v>2124.6</v>
      </c>
      <c r="AP98" s="5">
        <v>1995.3</v>
      </c>
      <c r="AQ98" s="5">
        <v>2135.9</v>
      </c>
      <c r="AR98" s="5">
        <v>2326.1</v>
      </c>
      <c r="AS98" s="5">
        <v>2502.8000000000002</v>
      </c>
      <c r="AT98" s="5">
        <v>2796.5</v>
      </c>
      <c r="AU98" s="5">
        <v>3032</v>
      </c>
      <c r="AV98" s="5">
        <v>3226.6</v>
      </c>
      <c r="AW98" s="5">
        <v>3364.5</v>
      </c>
      <c r="AX98" s="5">
        <v>3424.3</v>
      </c>
      <c r="AY98" s="5">
        <v>3904.1</v>
      </c>
      <c r="AZ98" s="5">
        <v>4146.3</v>
      </c>
      <c r="BA98" s="5">
        <v>4467.7</v>
      </c>
      <c r="BB98" s="5">
        <v>4932</v>
      </c>
      <c r="BC98" s="5">
        <v>5568.3</v>
      </c>
      <c r="BD98" s="5">
        <v>6278.1</v>
      </c>
      <c r="BE98" s="5"/>
    </row>
    <row r="99" spans="1:57" x14ac:dyDescent="0.2">
      <c r="A99" s="405" t="s">
        <v>1080</v>
      </c>
      <c r="B99" s="283" t="s">
        <v>1081</v>
      </c>
      <c r="C99" s="5">
        <v>0.3</v>
      </c>
      <c r="D99" s="5">
        <v>0.2</v>
      </c>
      <c r="E99" s="5">
        <v>0.3</v>
      </c>
      <c r="F99" s="5">
        <v>0.2</v>
      </c>
      <c r="G99" s="5">
        <v>0.3</v>
      </c>
      <c r="H99" s="5">
        <v>0.2</v>
      </c>
      <c r="I99" s="5">
        <v>0.4</v>
      </c>
      <c r="J99" s="5">
        <v>0.4</v>
      </c>
      <c r="K99" s="5">
        <v>0.5</v>
      </c>
      <c r="L99" s="5">
        <v>0.4</v>
      </c>
      <c r="M99" s="5">
        <v>0.7</v>
      </c>
      <c r="N99" s="5">
        <v>0.6</v>
      </c>
      <c r="O99" s="5">
        <v>0.9</v>
      </c>
      <c r="P99" s="5">
        <v>1.5</v>
      </c>
      <c r="Q99" s="5">
        <v>1.1000000000000001</v>
      </c>
      <c r="R99" s="5">
        <v>1.3</v>
      </c>
      <c r="S99" s="5">
        <v>1.5</v>
      </c>
      <c r="T99" s="5">
        <v>1.7</v>
      </c>
      <c r="U99" s="5">
        <v>1.1000000000000001</v>
      </c>
      <c r="V99" s="5">
        <v>0.9</v>
      </c>
      <c r="W99" s="5">
        <v>0.8</v>
      </c>
      <c r="X99" s="5">
        <v>1.3</v>
      </c>
      <c r="Y99" s="5">
        <v>1.3</v>
      </c>
      <c r="Z99" s="5">
        <v>1.8</v>
      </c>
      <c r="AA99" s="5">
        <v>1.9</v>
      </c>
      <c r="AB99" s="5">
        <v>1.6</v>
      </c>
      <c r="AC99" s="5">
        <v>0</v>
      </c>
      <c r="AD99" s="5">
        <v>1.3</v>
      </c>
      <c r="AE99" s="5">
        <v>1.7</v>
      </c>
      <c r="AF99" s="5">
        <v>1.5</v>
      </c>
      <c r="AG99" s="5">
        <v>2.2000000000000002</v>
      </c>
      <c r="AH99" s="5">
        <v>1.6</v>
      </c>
      <c r="AI99" s="5">
        <v>3.2</v>
      </c>
      <c r="AJ99" s="5">
        <v>1.4</v>
      </c>
      <c r="AK99" s="5">
        <v>1.1000000000000001</v>
      </c>
      <c r="AL99" s="5">
        <v>1.5</v>
      </c>
      <c r="AM99" s="5">
        <v>0.7</v>
      </c>
      <c r="AN99" s="5">
        <v>1.2</v>
      </c>
      <c r="AO99" s="5">
        <v>1.1000000000000001</v>
      </c>
      <c r="AP99" s="5">
        <v>0.8</v>
      </c>
      <c r="AQ99" s="5">
        <v>1.1000000000000001</v>
      </c>
      <c r="AR99" s="5">
        <v>1.3</v>
      </c>
      <c r="AS99" s="5">
        <v>1.2</v>
      </c>
      <c r="AT99" s="5">
        <v>1.3</v>
      </c>
      <c r="AU99" s="5">
        <v>1.3</v>
      </c>
      <c r="AV99" s="5">
        <v>1.1000000000000001</v>
      </c>
      <c r="AW99" s="5">
        <v>1.1000000000000001</v>
      </c>
      <c r="AX99" s="5">
        <v>1.3</v>
      </c>
      <c r="AY99" s="5">
        <v>1.3</v>
      </c>
      <c r="AZ99" s="5">
        <v>1.5</v>
      </c>
      <c r="BA99" s="5">
        <v>0.6</v>
      </c>
      <c r="BB99" s="5">
        <v>0.6</v>
      </c>
      <c r="BC99" s="5">
        <v>0.9</v>
      </c>
      <c r="BD99" s="5">
        <v>1.5</v>
      </c>
      <c r="BE99" s="5"/>
    </row>
    <row r="100" spans="1:57" x14ac:dyDescent="0.2">
      <c r="A100" s="405" t="s">
        <v>1082</v>
      </c>
      <c r="B100" s="283" t="s">
        <v>1083</v>
      </c>
      <c r="C100" s="5">
        <v>34.1</v>
      </c>
      <c r="D100" s="5">
        <v>41.6</v>
      </c>
      <c r="E100" s="5">
        <v>50.4</v>
      </c>
      <c r="F100" s="5">
        <v>54.3</v>
      </c>
      <c r="G100" s="5">
        <v>60.9</v>
      </c>
      <c r="H100" s="5">
        <v>71</v>
      </c>
      <c r="I100" s="5">
        <v>79.900000000000006</v>
      </c>
      <c r="J100" s="5">
        <v>95.9</v>
      </c>
      <c r="K100" s="5">
        <v>103.7</v>
      </c>
      <c r="L100" s="5">
        <v>102.7</v>
      </c>
      <c r="M100" s="5">
        <v>107.3</v>
      </c>
      <c r="N100" s="5">
        <v>122</v>
      </c>
      <c r="O100" s="5">
        <v>140.69999999999999</v>
      </c>
      <c r="P100" s="5">
        <v>153</v>
      </c>
      <c r="Q100" s="5">
        <v>149.80000000000001</v>
      </c>
      <c r="R100" s="5">
        <v>161.9</v>
      </c>
      <c r="S100" s="5">
        <v>162.19999999999999</v>
      </c>
      <c r="T100" s="5">
        <v>170</v>
      </c>
      <c r="U100" s="5">
        <v>178.6</v>
      </c>
      <c r="V100" s="5">
        <v>175.2</v>
      </c>
      <c r="W100" s="5">
        <v>183.9</v>
      </c>
      <c r="X100" s="5">
        <v>223.9</v>
      </c>
      <c r="Y100" s="5">
        <v>235.2</v>
      </c>
      <c r="Z100" s="5">
        <v>265.89999999999998</v>
      </c>
      <c r="AA100" s="5">
        <v>304.2</v>
      </c>
      <c r="AB100" s="5">
        <v>299.39999999999998</v>
      </c>
      <c r="AC100" s="5">
        <v>303.5</v>
      </c>
      <c r="AD100" s="5">
        <v>271.2</v>
      </c>
      <c r="AE100" s="5">
        <v>264.5</v>
      </c>
      <c r="AF100" s="5">
        <v>246.5</v>
      </c>
      <c r="AG100" s="5">
        <v>257.5</v>
      </c>
      <c r="AH100" s="5">
        <v>252.5</v>
      </c>
      <c r="AI100" s="5">
        <v>267.7</v>
      </c>
      <c r="AJ100" s="5">
        <v>284.10000000000002</v>
      </c>
      <c r="AK100" s="5">
        <v>303.5</v>
      </c>
      <c r="AL100" s="5">
        <v>363.4</v>
      </c>
      <c r="AM100" s="5">
        <v>370.9</v>
      </c>
      <c r="AN100" s="5">
        <v>389.3</v>
      </c>
      <c r="AO100" s="5">
        <v>410.6</v>
      </c>
      <c r="AP100" s="5">
        <v>479.6</v>
      </c>
      <c r="AQ100" s="5">
        <v>540.20000000000005</v>
      </c>
      <c r="AR100" s="5">
        <v>596.6</v>
      </c>
      <c r="AS100" s="5">
        <v>608.5</v>
      </c>
      <c r="AT100" s="5">
        <v>666.1</v>
      </c>
      <c r="AU100" s="5">
        <v>659.9</v>
      </c>
      <c r="AV100" s="5">
        <v>721.2</v>
      </c>
      <c r="AW100" s="5">
        <v>774.2</v>
      </c>
      <c r="AX100" s="5">
        <v>822.4</v>
      </c>
      <c r="AY100" s="5">
        <v>751</v>
      </c>
      <c r="AZ100" s="5">
        <v>781.7</v>
      </c>
      <c r="BA100" s="5">
        <v>874.3</v>
      </c>
      <c r="BB100" s="5">
        <v>1022.8</v>
      </c>
      <c r="BC100" s="5">
        <v>1171.3</v>
      </c>
      <c r="BD100" s="5">
        <v>1298.4000000000001</v>
      </c>
      <c r="BE100" s="5"/>
    </row>
    <row r="101" spans="1:57" x14ac:dyDescent="0.2">
      <c r="A101" s="405" t="s">
        <v>1084</v>
      </c>
      <c r="B101" s="283" t="s">
        <v>1085</v>
      </c>
      <c r="C101" s="5">
        <v>0</v>
      </c>
      <c r="D101" s="5">
        <v>0</v>
      </c>
      <c r="E101" s="5">
        <v>0</v>
      </c>
      <c r="F101" s="5">
        <v>0</v>
      </c>
      <c r="G101" s="5">
        <v>0</v>
      </c>
      <c r="H101" s="5">
        <v>0</v>
      </c>
      <c r="I101" s="5">
        <v>0</v>
      </c>
      <c r="J101" s="5">
        <v>8.1</v>
      </c>
      <c r="K101" s="5">
        <v>8.8000000000000007</v>
      </c>
      <c r="L101" s="5">
        <v>9.1999999999999993</v>
      </c>
      <c r="M101" s="5">
        <v>10.199999999999999</v>
      </c>
      <c r="N101" s="5">
        <v>11.1</v>
      </c>
      <c r="O101" s="5">
        <v>24.7</v>
      </c>
      <c r="P101" s="5">
        <v>48.3</v>
      </c>
      <c r="Q101" s="5">
        <v>62.9</v>
      </c>
      <c r="R101" s="5">
        <v>65.2</v>
      </c>
      <c r="S101" s="5">
        <v>51.6</v>
      </c>
      <c r="T101" s="5">
        <v>33.700000000000003</v>
      </c>
      <c r="U101" s="5">
        <v>34.9</v>
      </c>
      <c r="V101" s="5">
        <v>37.200000000000003</v>
      </c>
      <c r="W101" s="5">
        <v>41.4</v>
      </c>
      <c r="X101" s="5">
        <v>21.1</v>
      </c>
      <c r="Y101" s="5">
        <v>22</v>
      </c>
      <c r="Z101" s="5">
        <v>24.5</v>
      </c>
      <c r="AA101" s="5">
        <v>27.5</v>
      </c>
      <c r="AB101" s="5">
        <v>28.7</v>
      </c>
      <c r="AC101" s="5">
        <v>30.5</v>
      </c>
      <c r="AD101" s="5">
        <v>31.8</v>
      </c>
      <c r="AE101" s="5">
        <v>30.5</v>
      </c>
      <c r="AF101" s="5">
        <v>33.6</v>
      </c>
      <c r="AG101" s="5">
        <v>36.700000000000003</v>
      </c>
      <c r="AH101" s="5">
        <v>36.9</v>
      </c>
      <c r="AI101" s="5">
        <v>34.700000000000003</v>
      </c>
      <c r="AJ101" s="5">
        <v>38.200000000000003</v>
      </c>
      <c r="AK101" s="5">
        <v>42.2</v>
      </c>
      <c r="AL101" s="5">
        <v>47.8</v>
      </c>
      <c r="AM101" s="5">
        <v>52.1</v>
      </c>
      <c r="AN101" s="5">
        <v>59.1</v>
      </c>
      <c r="AO101" s="5">
        <v>64.8</v>
      </c>
      <c r="AP101" s="5">
        <v>63.5</v>
      </c>
      <c r="AQ101" s="5">
        <v>73.599999999999994</v>
      </c>
      <c r="AR101" s="5">
        <v>127.7</v>
      </c>
      <c r="AS101" s="5">
        <v>147.80000000000001</v>
      </c>
      <c r="AT101" s="5">
        <v>267.8</v>
      </c>
      <c r="AU101" s="5">
        <v>286.7</v>
      </c>
      <c r="AV101" s="5">
        <v>305.5</v>
      </c>
      <c r="AW101" s="5">
        <v>322.5</v>
      </c>
      <c r="AX101" s="5">
        <v>329</v>
      </c>
      <c r="AY101" s="5">
        <v>362.2</v>
      </c>
      <c r="AZ101" s="5">
        <v>381.5</v>
      </c>
      <c r="BA101" s="5">
        <v>410</v>
      </c>
      <c r="BB101" s="5">
        <v>462.2</v>
      </c>
      <c r="BC101" s="5">
        <v>502.8</v>
      </c>
      <c r="BD101" s="5">
        <v>573.9</v>
      </c>
      <c r="BE101" s="5"/>
    </row>
    <row r="102" spans="1:57" x14ac:dyDescent="0.2">
      <c r="A102" s="405" t="s">
        <v>1086</v>
      </c>
      <c r="B102" s="283" t="s">
        <v>1087</v>
      </c>
      <c r="C102" s="5">
        <v>5</v>
      </c>
      <c r="D102" s="5">
        <v>5.9</v>
      </c>
      <c r="E102" s="5">
        <v>4.7</v>
      </c>
      <c r="F102" s="5">
        <v>6.2</v>
      </c>
      <c r="G102" s="5">
        <v>11.2</v>
      </c>
      <c r="H102" s="5">
        <v>10.4</v>
      </c>
      <c r="I102" s="5">
        <v>7.4</v>
      </c>
      <c r="J102" s="5">
        <v>8.1999999999999993</v>
      </c>
      <c r="K102" s="5">
        <v>11.5</v>
      </c>
      <c r="L102" s="5">
        <v>11.6</v>
      </c>
      <c r="M102" s="5">
        <v>11.5</v>
      </c>
      <c r="N102" s="5">
        <v>10.5</v>
      </c>
      <c r="O102" s="5">
        <v>13.2</v>
      </c>
      <c r="P102" s="5">
        <v>11.6</v>
      </c>
      <c r="Q102" s="5">
        <v>18.100000000000001</v>
      </c>
      <c r="R102" s="5">
        <v>22.5</v>
      </c>
      <c r="S102" s="5">
        <v>19.5</v>
      </c>
      <c r="T102" s="5">
        <v>28.2</v>
      </c>
      <c r="U102" s="5">
        <v>29.5</v>
      </c>
      <c r="V102" s="5">
        <v>37.1</v>
      </c>
      <c r="W102" s="5">
        <v>51.8</v>
      </c>
      <c r="X102" s="5">
        <v>34.6</v>
      </c>
      <c r="Y102" s="5">
        <v>30.6</v>
      </c>
      <c r="Z102" s="5">
        <v>33</v>
      </c>
      <c r="AA102" s="5">
        <v>49.6</v>
      </c>
      <c r="AB102" s="5">
        <v>53.5</v>
      </c>
      <c r="AC102" s="5">
        <v>64.099999999999994</v>
      </c>
      <c r="AD102" s="5">
        <v>49.7</v>
      </c>
      <c r="AE102" s="5">
        <v>76.3</v>
      </c>
      <c r="AF102" s="5">
        <v>89.3</v>
      </c>
      <c r="AG102" s="5">
        <v>88.1</v>
      </c>
      <c r="AH102" s="5">
        <v>88</v>
      </c>
      <c r="AI102" s="5">
        <v>104.1</v>
      </c>
      <c r="AJ102" s="5">
        <v>141.9</v>
      </c>
      <c r="AK102" s="5">
        <v>123</v>
      </c>
      <c r="AL102" s="5">
        <v>221.3</v>
      </c>
      <c r="AM102" s="5">
        <v>363.5</v>
      </c>
      <c r="AN102" s="5">
        <v>187.6</v>
      </c>
      <c r="AO102" s="5">
        <v>280.2</v>
      </c>
      <c r="AP102" s="5">
        <v>270.7</v>
      </c>
      <c r="AQ102" s="5">
        <v>315.39999999999998</v>
      </c>
      <c r="AR102" s="5">
        <v>271.10000000000002</v>
      </c>
      <c r="AS102" s="5">
        <v>315.10000000000002</v>
      </c>
      <c r="AT102" s="5">
        <v>222.8</v>
      </c>
      <c r="AU102" s="5">
        <v>251.1</v>
      </c>
      <c r="AV102" s="5">
        <v>312.60000000000002</v>
      </c>
      <c r="AW102" s="5">
        <v>372.6</v>
      </c>
      <c r="AX102" s="5">
        <v>385.2</v>
      </c>
      <c r="AY102" s="5">
        <v>487.8</v>
      </c>
      <c r="AZ102" s="5">
        <v>516.29999999999995</v>
      </c>
      <c r="BA102" s="5">
        <v>455.5</v>
      </c>
      <c r="BB102" s="5">
        <v>816.8</v>
      </c>
      <c r="BC102" s="5">
        <v>694</v>
      </c>
      <c r="BD102" s="5">
        <v>817</v>
      </c>
      <c r="BE102" s="5"/>
    </row>
    <row r="103" spans="1:57" x14ac:dyDescent="0.2">
      <c r="A103" s="405" t="s">
        <v>1088</v>
      </c>
      <c r="B103" s="283" t="s">
        <v>1089</v>
      </c>
      <c r="C103" s="5">
        <v>0.9</v>
      </c>
      <c r="D103" s="5">
        <v>1</v>
      </c>
      <c r="E103" s="5">
        <v>0.9</v>
      </c>
      <c r="F103" s="5">
        <v>1.1000000000000001</v>
      </c>
      <c r="G103" s="5">
        <v>1.3</v>
      </c>
      <c r="H103" s="5">
        <v>1.3</v>
      </c>
      <c r="I103" s="5">
        <v>1.1000000000000001</v>
      </c>
      <c r="J103" s="5">
        <v>1.3</v>
      </c>
      <c r="K103" s="5">
        <v>1.4</v>
      </c>
      <c r="L103" s="5">
        <v>1.5</v>
      </c>
      <c r="M103" s="5">
        <v>1.8</v>
      </c>
      <c r="N103" s="5">
        <v>1.8</v>
      </c>
      <c r="O103" s="5">
        <v>1.8</v>
      </c>
      <c r="P103" s="5">
        <v>2.2999999999999998</v>
      </c>
      <c r="Q103" s="5">
        <v>2.4</v>
      </c>
      <c r="R103" s="5">
        <v>3.2</v>
      </c>
      <c r="S103" s="5">
        <v>2.6</v>
      </c>
      <c r="T103" s="5">
        <v>4.5</v>
      </c>
      <c r="U103" s="5">
        <v>2.5</v>
      </c>
      <c r="V103" s="5">
        <v>3.7</v>
      </c>
      <c r="W103" s="5">
        <v>4.7</v>
      </c>
      <c r="X103" s="5">
        <v>4.2</v>
      </c>
      <c r="Y103" s="5">
        <v>4.9000000000000004</v>
      </c>
      <c r="Z103" s="5">
        <v>4.2</v>
      </c>
      <c r="AA103" s="5">
        <v>5.0999999999999996</v>
      </c>
      <c r="AB103" s="5">
        <v>5.5</v>
      </c>
      <c r="AC103" s="5">
        <v>6.3</v>
      </c>
      <c r="AD103" s="5">
        <v>7.5</v>
      </c>
      <c r="AE103" s="5">
        <v>9.1</v>
      </c>
      <c r="AF103" s="5">
        <v>10.199999999999999</v>
      </c>
      <c r="AG103" s="5">
        <v>11.1</v>
      </c>
      <c r="AH103" s="5">
        <v>11.2</v>
      </c>
      <c r="AI103" s="5">
        <v>11</v>
      </c>
      <c r="AJ103" s="5">
        <v>10.9</v>
      </c>
      <c r="AK103" s="5">
        <v>12.7</v>
      </c>
      <c r="AL103" s="5">
        <v>11.4</v>
      </c>
      <c r="AM103" s="5">
        <v>16.100000000000001</v>
      </c>
      <c r="AN103" s="5">
        <v>20.3</v>
      </c>
      <c r="AO103" s="5">
        <v>22.4</v>
      </c>
      <c r="AP103" s="5">
        <v>22.6</v>
      </c>
      <c r="AQ103" s="5">
        <v>25.9</v>
      </c>
      <c r="AR103" s="5">
        <v>32.4</v>
      </c>
      <c r="AS103" s="5">
        <v>38.4</v>
      </c>
      <c r="AT103" s="5">
        <v>38.299999999999997</v>
      </c>
      <c r="AU103" s="5">
        <v>47.6</v>
      </c>
      <c r="AV103" s="5">
        <v>44.1</v>
      </c>
      <c r="AW103" s="5">
        <v>53.4</v>
      </c>
      <c r="AX103" s="5">
        <v>47.7</v>
      </c>
      <c r="AY103" s="5">
        <v>56.5</v>
      </c>
      <c r="AZ103" s="5">
        <v>56.6</v>
      </c>
      <c r="BA103" s="5">
        <v>53.4</v>
      </c>
      <c r="BB103" s="5">
        <v>59.4</v>
      </c>
      <c r="BC103" s="5">
        <v>63.5</v>
      </c>
      <c r="BD103" s="5">
        <v>73.5</v>
      </c>
      <c r="BE103" s="5"/>
    </row>
    <row r="104" spans="1:57" x14ac:dyDescent="0.2">
      <c r="A104" s="405" t="s">
        <v>27</v>
      </c>
      <c r="B104" s="283" t="s">
        <v>28</v>
      </c>
      <c r="C104" s="5">
        <v>0</v>
      </c>
      <c r="D104" s="5">
        <v>0</v>
      </c>
      <c r="E104" s="5">
        <v>0</v>
      </c>
      <c r="F104" s="5">
        <v>0</v>
      </c>
      <c r="G104" s="5">
        <v>0</v>
      </c>
      <c r="H104" s="5">
        <v>0</v>
      </c>
      <c r="I104" s="5">
        <v>0</v>
      </c>
      <c r="J104" s="5">
        <v>0</v>
      </c>
      <c r="K104" s="5">
        <v>0</v>
      </c>
      <c r="L104" s="5">
        <v>0</v>
      </c>
      <c r="M104" s="5">
        <v>0</v>
      </c>
      <c r="N104" s="5">
        <v>0</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12</v>
      </c>
      <c r="AM104" s="5">
        <v>41.5</v>
      </c>
      <c r="AN104" s="5">
        <v>51.2</v>
      </c>
      <c r="AO104" s="5">
        <v>58.3</v>
      </c>
      <c r="AP104" s="5">
        <v>41.1</v>
      </c>
      <c r="AQ104" s="5">
        <v>32.700000000000003</v>
      </c>
      <c r="AR104" s="5">
        <v>42.8</v>
      </c>
      <c r="AS104" s="5">
        <v>46.9</v>
      </c>
      <c r="AT104" s="5">
        <v>40.4</v>
      </c>
      <c r="AU104" s="5">
        <v>24.3</v>
      </c>
      <c r="AV104" s="5">
        <v>0.1</v>
      </c>
      <c r="AW104" s="5">
        <v>0</v>
      </c>
      <c r="AX104" s="5">
        <v>0</v>
      </c>
      <c r="AY104" s="5">
        <v>0</v>
      </c>
      <c r="AZ104" s="5">
        <v>0</v>
      </c>
      <c r="BA104" s="5">
        <v>0</v>
      </c>
      <c r="BB104" s="5">
        <v>0</v>
      </c>
      <c r="BC104" s="5">
        <v>0</v>
      </c>
      <c r="BD104" s="5">
        <v>0</v>
      </c>
      <c r="BE104" s="5"/>
    </row>
    <row r="105" spans="1:57" x14ac:dyDescent="0.2">
      <c r="A105" s="405" t="s">
        <v>29</v>
      </c>
      <c r="B105" s="283" t="s">
        <v>30</v>
      </c>
      <c r="C105" s="5">
        <v>0</v>
      </c>
      <c r="D105" s="5">
        <v>0</v>
      </c>
      <c r="E105" s="5">
        <v>0</v>
      </c>
      <c r="F105" s="5">
        <v>0</v>
      </c>
      <c r="G105" s="5">
        <v>0</v>
      </c>
      <c r="H105" s="5">
        <v>0</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36.299999999999997</v>
      </c>
      <c r="AN105" s="5">
        <v>59.9</v>
      </c>
      <c r="AO105" s="5">
        <v>73.7</v>
      </c>
      <c r="AP105" s="5">
        <v>42.2</v>
      </c>
      <c r="AQ105" s="5">
        <v>31.4</v>
      </c>
      <c r="AR105" s="5">
        <v>36.700000000000003</v>
      </c>
      <c r="AS105" s="5">
        <v>37.200000000000003</v>
      </c>
      <c r="AT105" s="5">
        <v>27.8</v>
      </c>
      <c r="AU105" s="5">
        <v>24.4</v>
      </c>
      <c r="AV105" s="5">
        <v>20.100000000000001</v>
      </c>
      <c r="AW105" s="5">
        <v>22.2</v>
      </c>
      <c r="AX105" s="5">
        <v>33</v>
      </c>
      <c r="AY105" s="5">
        <v>30.8</v>
      </c>
      <c r="AZ105" s="5">
        <v>29.8</v>
      </c>
      <c r="BA105" s="5">
        <v>21.4</v>
      </c>
      <c r="BB105" s="5">
        <v>18.100000000000001</v>
      </c>
      <c r="BC105" s="5">
        <v>21.4</v>
      </c>
      <c r="BD105" s="5">
        <v>130</v>
      </c>
      <c r="BE105" s="5"/>
    </row>
    <row r="106" spans="1:57" x14ac:dyDescent="0.2">
      <c r="A106" s="405" t="s">
        <v>1365</v>
      </c>
      <c r="B106" s="283" t="s">
        <v>1367</v>
      </c>
      <c r="C106" s="5">
        <v>0</v>
      </c>
      <c r="D106" s="5">
        <v>0</v>
      </c>
      <c r="E106" s="5">
        <v>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112.2</v>
      </c>
      <c r="AS106" s="5">
        <v>0</v>
      </c>
      <c r="AT106" s="5">
        <v>0</v>
      </c>
      <c r="AU106" s="5">
        <v>0</v>
      </c>
      <c r="AV106" s="5">
        <v>0</v>
      </c>
      <c r="AW106" s="5">
        <v>0</v>
      </c>
      <c r="AX106" s="5">
        <v>0</v>
      </c>
      <c r="AY106" s="5">
        <v>0</v>
      </c>
      <c r="AZ106" s="5">
        <v>0</v>
      </c>
      <c r="BA106" s="5">
        <v>0</v>
      </c>
      <c r="BB106" s="5">
        <v>0</v>
      </c>
      <c r="BC106" s="5">
        <v>0</v>
      </c>
      <c r="BD106" s="5">
        <v>0</v>
      </c>
      <c r="BE106" s="5"/>
    </row>
    <row r="107" spans="1:57" x14ac:dyDescent="0.2">
      <c r="A107" s="405" t="s">
        <v>1366</v>
      </c>
      <c r="B107" s="283" t="s">
        <v>1368</v>
      </c>
      <c r="C107" s="5">
        <v>0</v>
      </c>
      <c r="D107" s="5">
        <v>0</v>
      </c>
      <c r="E107" s="5">
        <v>0</v>
      </c>
      <c r="F107" s="5">
        <v>0</v>
      </c>
      <c r="G107" s="5">
        <v>0</v>
      </c>
      <c r="H107" s="5">
        <v>0</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84.6</v>
      </c>
      <c r="AW107" s="5">
        <v>73.7</v>
      </c>
      <c r="AX107" s="5">
        <v>13.4</v>
      </c>
      <c r="AY107" s="5">
        <v>5.2</v>
      </c>
      <c r="AZ107" s="5">
        <v>2.2000000000000002</v>
      </c>
      <c r="BA107" s="5">
        <v>1.2</v>
      </c>
      <c r="BB107" s="5">
        <v>0.8</v>
      </c>
      <c r="BC107" s="5">
        <v>0.1</v>
      </c>
      <c r="BD107" s="5">
        <v>0</v>
      </c>
      <c r="BE107" s="5"/>
    </row>
    <row r="108" spans="1:57" ht="24" x14ac:dyDescent="0.2">
      <c r="A108" s="405" t="s">
        <v>1613</v>
      </c>
      <c r="B108" s="283" t="s">
        <v>1614</v>
      </c>
      <c r="C108" s="5">
        <v>0</v>
      </c>
      <c r="D108" s="5">
        <v>0</v>
      </c>
      <c r="E108" s="5">
        <v>0</v>
      </c>
      <c r="F108" s="5">
        <v>0</v>
      </c>
      <c r="G108" s="5">
        <v>0</v>
      </c>
      <c r="H108" s="5">
        <v>0</v>
      </c>
      <c r="I108" s="5">
        <v>0</v>
      </c>
      <c r="J108" s="5">
        <v>0</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1</v>
      </c>
      <c r="BA108" s="5">
        <v>5.8</v>
      </c>
      <c r="BB108" s="5">
        <v>5.6</v>
      </c>
      <c r="BC108" s="5">
        <v>6</v>
      </c>
      <c r="BD108" s="5">
        <v>6.1</v>
      </c>
      <c r="BE108" s="5"/>
    </row>
    <row r="109" spans="1:57" x14ac:dyDescent="0.2">
      <c r="A109" s="408" t="s">
        <v>1090</v>
      </c>
      <c r="B109" s="283" t="s">
        <v>1091</v>
      </c>
      <c r="C109" s="5">
        <v>81.599999999999994</v>
      </c>
      <c r="D109" s="5">
        <v>72.3</v>
      </c>
      <c r="E109" s="5">
        <v>75.2</v>
      </c>
      <c r="F109" s="5">
        <v>114</v>
      </c>
      <c r="G109" s="5">
        <v>179.4</v>
      </c>
      <c r="H109" s="5">
        <v>145.19999999999999</v>
      </c>
      <c r="I109" s="5">
        <v>185.8</v>
      </c>
      <c r="J109" s="5">
        <v>230.6</v>
      </c>
      <c r="K109" s="5">
        <v>292.89999999999998</v>
      </c>
      <c r="L109" s="5">
        <v>256.10000000000002</v>
      </c>
      <c r="M109" s="5">
        <v>251.2</v>
      </c>
      <c r="N109" s="5">
        <v>251.9</v>
      </c>
      <c r="O109" s="5">
        <v>281.10000000000002</v>
      </c>
      <c r="P109" s="5">
        <v>375.6</v>
      </c>
      <c r="Q109" s="5">
        <v>363.7</v>
      </c>
      <c r="R109" s="5">
        <v>467.5</v>
      </c>
      <c r="S109" s="5">
        <v>445</v>
      </c>
      <c r="T109" s="5">
        <v>477.2</v>
      </c>
      <c r="U109" s="5">
        <v>516.4</v>
      </c>
      <c r="V109" s="5">
        <v>588.79999999999995</v>
      </c>
      <c r="W109" s="5">
        <v>592.4</v>
      </c>
      <c r="X109" s="5">
        <v>597.79999999999995</v>
      </c>
      <c r="Y109" s="5">
        <v>535.79999999999995</v>
      </c>
      <c r="Z109" s="5">
        <v>803.2</v>
      </c>
      <c r="AA109" s="5">
        <v>877.9</v>
      </c>
      <c r="AB109" s="5">
        <v>990.2</v>
      </c>
      <c r="AC109" s="5">
        <v>1071.7</v>
      </c>
      <c r="AD109" s="5">
        <v>1225.9000000000001</v>
      </c>
      <c r="AE109" s="5">
        <v>1330.4</v>
      </c>
      <c r="AF109" s="5">
        <v>1328.4</v>
      </c>
      <c r="AG109" s="5">
        <v>1533.1</v>
      </c>
      <c r="AH109" s="5">
        <v>1650.6</v>
      </c>
      <c r="AI109" s="5">
        <v>1926</v>
      </c>
      <c r="AJ109" s="5">
        <v>1892.4</v>
      </c>
      <c r="AK109" s="5">
        <v>1571.1</v>
      </c>
      <c r="AL109" s="5">
        <v>1752.7</v>
      </c>
      <c r="AM109" s="5">
        <v>1680.3</v>
      </c>
      <c r="AN109" s="5">
        <v>1976.9</v>
      </c>
      <c r="AO109" s="5">
        <v>2003.3</v>
      </c>
      <c r="AP109" s="5">
        <v>2075.1999999999998</v>
      </c>
      <c r="AQ109" s="5">
        <v>2310.5</v>
      </c>
      <c r="AR109" s="5">
        <v>2148.4</v>
      </c>
      <c r="AS109" s="5">
        <v>2257.4</v>
      </c>
      <c r="AT109" s="5">
        <v>2212.8000000000002</v>
      </c>
      <c r="AU109" s="5">
        <v>2139.8000000000002</v>
      </c>
      <c r="AV109" s="5">
        <v>2295.1</v>
      </c>
      <c r="AW109" s="5">
        <v>2458.9</v>
      </c>
      <c r="AX109" s="5">
        <v>2901.5</v>
      </c>
      <c r="AY109" s="5">
        <v>3792.5</v>
      </c>
      <c r="AZ109" s="5">
        <v>3761.1</v>
      </c>
      <c r="BA109" s="5">
        <v>3079.7</v>
      </c>
      <c r="BB109" s="5">
        <v>3277.4</v>
      </c>
      <c r="BC109" s="5">
        <v>3415.1</v>
      </c>
      <c r="BD109" s="5">
        <v>3968.3</v>
      </c>
      <c r="BE109" s="5"/>
    </row>
    <row r="110" spans="1:57" x14ac:dyDescent="0.2">
      <c r="A110" s="405" t="s">
        <v>1092</v>
      </c>
      <c r="B110" s="283" t="s">
        <v>1093</v>
      </c>
      <c r="C110" s="5">
        <v>56.4</v>
      </c>
      <c r="D110" s="5">
        <v>46.7</v>
      </c>
      <c r="E110" s="5">
        <v>46.8</v>
      </c>
      <c r="F110" s="5">
        <v>76</v>
      </c>
      <c r="G110" s="5">
        <v>129.30000000000001</v>
      </c>
      <c r="H110" s="5">
        <v>98.9</v>
      </c>
      <c r="I110" s="5">
        <v>129.9</v>
      </c>
      <c r="J110" s="5">
        <v>163.6</v>
      </c>
      <c r="K110" s="5">
        <v>208.1</v>
      </c>
      <c r="L110" s="5">
        <v>176.3</v>
      </c>
      <c r="M110" s="5">
        <v>168.4</v>
      </c>
      <c r="N110" s="5">
        <v>171.4</v>
      </c>
      <c r="O110" s="5">
        <v>183.9</v>
      </c>
      <c r="P110" s="5">
        <v>239.5</v>
      </c>
      <c r="Q110" s="5">
        <v>231.4</v>
      </c>
      <c r="R110" s="5">
        <v>308</v>
      </c>
      <c r="S110" s="5">
        <v>289.3</v>
      </c>
      <c r="T110" s="5">
        <v>316.60000000000002</v>
      </c>
      <c r="U110" s="5">
        <v>342.4</v>
      </c>
      <c r="V110" s="5">
        <v>377.1</v>
      </c>
      <c r="W110" s="5">
        <v>375.9</v>
      </c>
      <c r="X110" s="5">
        <v>366.4</v>
      </c>
      <c r="Y110" s="5">
        <v>330.1</v>
      </c>
      <c r="Z110" s="5">
        <v>530.70000000000005</v>
      </c>
      <c r="AA110" s="5">
        <v>581.9</v>
      </c>
      <c r="AB110" s="5">
        <v>633.29999999999995</v>
      </c>
      <c r="AC110" s="5">
        <v>682.5</v>
      </c>
      <c r="AD110" s="5">
        <v>826.7</v>
      </c>
      <c r="AE110" s="5">
        <v>903</v>
      </c>
      <c r="AF110" s="5">
        <v>891.7</v>
      </c>
      <c r="AG110" s="5">
        <v>1030.5999999999999</v>
      </c>
      <c r="AH110" s="5">
        <v>1133.7</v>
      </c>
      <c r="AI110" s="5">
        <v>1337.7</v>
      </c>
      <c r="AJ110" s="5">
        <v>1288.5999999999999</v>
      </c>
      <c r="AK110" s="5">
        <v>1068.3</v>
      </c>
      <c r="AL110" s="5">
        <v>1241.5</v>
      </c>
      <c r="AM110" s="5">
        <v>1151.9000000000001</v>
      </c>
      <c r="AN110" s="5">
        <v>1380.9</v>
      </c>
      <c r="AO110" s="5">
        <v>1370.3</v>
      </c>
      <c r="AP110" s="5">
        <v>1431.4</v>
      </c>
      <c r="AQ110" s="5">
        <v>1646</v>
      </c>
      <c r="AR110" s="5">
        <v>1378</v>
      </c>
      <c r="AS110" s="5">
        <v>1557.1</v>
      </c>
      <c r="AT110" s="5">
        <v>1530.5</v>
      </c>
      <c r="AU110" s="5">
        <v>1483.2</v>
      </c>
      <c r="AV110" s="5">
        <v>1568.8</v>
      </c>
      <c r="AW110" s="5">
        <v>1619.8</v>
      </c>
      <c r="AX110" s="5">
        <v>1951.1</v>
      </c>
      <c r="AY110" s="5">
        <v>2616</v>
      </c>
      <c r="AZ110" s="5">
        <v>2459.5</v>
      </c>
      <c r="BA110" s="5">
        <v>1965.1</v>
      </c>
      <c r="BB110" s="5">
        <v>2096.1999999999998</v>
      </c>
      <c r="BC110" s="5">
        <v>2244.1</v>
      </c>
      <c r="BD110" s="5">
        <v>2475.9</v>
      </c>
      <c r="BE110" s="5"/>
    </row>
    <row r="111" spans="1:57" x14ac:dyDescent="0.2">
      <c r="A111" s="405" t="s">
        <v>1094</v>
      </c>
      <c r="B111" s="283" t="s">
        <v>1095</v>
      </c>
      <c r="C111" s="5">
        <v>0</v>
      </c>
      <c r="D111" s="5">
        <v>0</v>
      </c>
      <c r="E111" s="5">
        <v>0</v>
      </c>
      <c r="F111" s="5">
        <v>0</v>
      </c>
      <c r="G111" s="5">
        <v>0</v>
      </c>
      <c r="H111" s="5">
        <v>0</v>
      </c>
      <c r="I111" s="5">
        <v>0</v>
      </c>
      <c r="J111" s="5">
        <v>1.7</v>
      </c>
      <c r="K111" s="5">
        <v>2.1</v>
      </c>
      <c r="L111" s="5">
        <v>1.8</v>
      </c>
      <c r="M111" s="5">
        <v>1.8</v>
      </c>
      <c r="N111" s="5">
        <v>1.7</v>
      </c>
      <c r="O111" s="5">
        <v>3.8</v>
      </c>
      <c r="P111" s="5">
        <v>7.6</v>
      </c>
      <c r="Q111" s="5">
        <v>9.6999999999999993</v>
      </c>
      <c r="R111" s="5">
        <v>12.9</v>
      </c>
      <c r="S111" s="5">
        <v>9</v>
      </c>
      <c r="T111" s="5">
        <v>6.5</v>
      </c>
      <c r="U111" s="5">
        <v>7</v>
      </c>
      <c r="V111" s="5">
        <v>7.7</v>
      </c>
      <c r="W111" s="5">
        <v>7.7</v>
      </c>
      <c r="X111" s="5">
        <v>3.7</v>
      </c>
      <c r="Y111" s="5">
        <v>3.3</v>
      </c>
      <c r="Z111" s="5">
        <v>5.3</v>
      </c>
      <c r="AA111" s="5">
        <v>15.6</v>
      </c>
      <c r="AB111" s="5">
        <v>25.9</v>
      </c>
      <c r="AC111" s="5">
        <v>28.8</v>
      </c>
      <c r="AD111" s="5">
        <v>33.799999999999997</v>
      </c>
      <c r="AE111" s="5">
        <v>38.200000000000003</v>
      </c>
      <c r="AF111" s="5">
        <v>37.200000000000003</v>
      </c>
      <c r="AG111" s="5">
        <v>42.7</v>
      </c>
      <c r="AH111" s="5">
        <v>47.2</v>
      </c>
      <c r="AI111" s="5">
        <v>53.4</v>
      </c>
      <c r="AJ111" s="5">
        <v>56.1</v>
      </c>
      <c r="AK111" s="5">
        <v>44.3</v>
      </c>
      <c r="AL111" s="5">
        <v>51</v>
      </c>
      <c r="AM111" s="5">
        <v>48.1</v>
      </c>
      <c r="AN111" s="5">
        <v>58</v>
      </c>
      <c r="AO111" s="5">
        <v>56.8</v>
      </c>
      <c r="AP111" s="5">
        <v>58.6</v>
      </c>
      <c r="AQ111" s="5">
        <v>61</v>
      </c>
      <c r="AR111" s="5">
        <v>83</v>
      </c>
      <c r="AS111" s="5">
        <v>83.2</v>
      </c>
      <c r="AT111" s="5">
        <v>113.2</v>
      </c>
      <c r="AU111" s="5">
        <v>110.6</v>
      </c>
      <c r="AV111" s="5">
        <v>120.3</v>
      </c>
      <c r="AW111" s="5">
        <v>120.7</v>
      </c>
      <c r="AX111" s="5">
        <v>148.69999999999999</v>
      </c>
      <c r="AY111" s="5">
        <v>176.8</v>
      </c>
      <c r="AZ111" s="5">
        <v>192.1</v>
      </c>
      <c r="BA111" s="5">
        <v>146.1</v>
      </c>
      <c r="BB111" s="5">
        <v>161.1</v>
      </c>
      <c r="BC111" s="5">
        <v>162.5</v>
      </c>
      <c r="BD111" s="5">
        <v>189.4</v>
      </c>
      <c r="BE111" s="5"/>
    </row>
    <row r="112" spans="1:57" x14ac:dyDescent="0.2">
      <c r="A112" s="405" t="s">
        <v>1096</v>
      </c>
      <c r="B112" s="283" t="s">
        <v>1097</v>
      </c>
      <c r="C112" s="5">
        <v>25.2</v>
      </c>
      <c r="D112" s="5">
        <v>25.5</v>
      </c>
      <c r="E112" s="5">
        <v>28.4</v>
      </c>
      <c r="F112" s="5">
        <v>38.1</v>
      </c>
      <c r="G112" s="5">
        <v>50.1</v>
      </c>
      <c r="H112" s="5">
        <v>46.3</v>
      </c>
      <c r="I112" s="5">
        <v>56</v>
      </c>
      <c r="J112" s="5">
        <v>65.400000000000006</v>
      </c>
      <c r="K112" s="5">
        <v>82.7</v>
      </c>
      <c r="L112" s="5">
        <v>78</v>
      </c>
      <c r="M112" s="5">
        <v>80.900000000000006</v>
      </c>
      <c r="N112" s="5">
        <v>78.8</v>
      </c>
      <c r="O112" s="5">
        <v>93.4</v>
      </c>
      <c r="P112" s="5">
        <v>128.4</v>
      </c>
      <c r="Q112" s="5">
        <v>122.7</v>
      </c>
      <c r="R112" s="5">
        <v>146.6</v>
      </c>
      <c r="S112" s="5">
        <v>146.69999999999999</v>
      </c>
      <c r="T112" s="5">
        <v>154.1</v>
      </c>
      <c r="U112" s="5">
        <v>167</v>
      </c>
      <c r="V112" s="5">
        <v>203.9</v>
      </c>
      <c r="W112" s="5">
        <v>208.8</v>
      </c>
      <c r="X112" s="5">
        <v>227.7</v>
      </c>
      <c r="Y112" s="5">
        <v>202.4</v>
      </c>
      <c r="Z112" s="5">
        <v>267.3</v>
      </c>
      <c r="AA112" s="5">
        <v>280.39999999999998</v>
      </c>
      <c r="AB112" s="5">
        <v>330.9</v>
      </c>
      <c r="AC112" s="5">
        <v>360.4</v>
      </c>
      <c r="AD112" s="5">
        <v>365.4</v>
      </c>
      <c r="AE112" s="5">
        <v>389.3</v>
      </c>
      <c r="AF112" s="5">
        <v>399.5</v>
      </c>
      <c r="AG112" s="5">
        <v>459.9</v>
      </c>
      <c r="AH112" s="5">
        <v>469.7</v>
      </c>
      <c r="AI112" s="5">
        <v>534.9</v>
      </c>
      <c r="AJ112" s="5">
        <v>547.70000000000005</v>
      </c>
      <c r="AK112" s="5">
        <v>458.6</v>
      </c>
      <c r="AL112" s="5">
        <v>460.2</v>
      </c>
      <c r="AM112" s="5">
        <v>480.3</v>
      </c>
      <c r="AN112" s="5">
        <v>538</v>
      </c>
      <c r="AO112" s="5">
        <v>576.20000000000005</v>
      </c>
      <c r="AP112" s="5">
        <v>585.20000000000005</v>
      </c>
      <c r="AQ112" s="5">
        <v>603.5</v>
      </c>
      <c r="AR112" s="5">
        <v>687.3</v>
      </c>
      <c r="AS112" s="5">
        <v>617</v>
      </c>
      <c r="AT112" s="5">
        <v>569</v>
      </c>
      <c r="AU112" s="5">
        <v>546</v>
      </c>
      <c r="AV112" s="5">
        <v>606</v>
      </c>
      <c r="AW112" s="5">
        <v>718.4</v>
      </c>
      <c r="AX112" s="5">
        <v>801.8</v>
      </c>
      <c r="AY112" s="5">
        <v>999.7</v>
      </c>
      <c r="AZ112" s="5">
        <v>1109.5</v>
      </c>
      <c r="BA112" s="5">
        <v>968.5</v>
      </c>
      <c r="BB112" s="5">
        <v>1016</v>
      </c>
      <c r="BC112" s="5">
        <v>1000.7</v>
      </c>
      <c r="BD112" s="5">
        <v>1295.3</v>
      </c>
      <c r="BE112" s="5"/>
    </row>
    <row r="113" spans="1:57" x14ac:dyDescent="0.2">
      <c r="A113" s="405" t="s">
        <v>1615</v>
      </c>
      <c r="B113" s="283" t="s">
        <v>1616</v>
      </c>
      <c r="C113" s="5">
        <v>0</v>
      </c>
      <c r="D113" s="5">
        <v>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c r="BB113" s="5">
        <v>4</v>
      </c>
      <c r="BC113" s="5">
        <v>7.8</v>
      </c>
      <c r="BD113" s="5">
        <v>7.8</v>
      </c>
      <c r="BE113" s="5"/>
    </row>
    <row r="114" spans="1:57" x14ac:dyDescent="0.2">
      <c r="A114" s="408" t="s">
        <v>1098</v>
      </c>
      <c r="B114" s="283" t="s">
        <v>1099</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0</v>
      </c>
      <c r="BE114" s="5"/>
    </row>
    <row r="115" spans="1:57" x14ac:dyDescent="0.2">
      <c r="A115" s="408" t="s">
        <v>1100</v>
      </c>
      <c r="B115" s="283" t="s">
        <v>1101</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0</v>
      </c>
      <c r="BE115" s="5"/>
    </row>
    <row r="116" spans="1:57" x14ac:dyDescent="0.2">
      <c r="A116" s="405" t="s">
        <v>1102</v>
      </c>
      <c r="B116" s="283" t="s">
        <v>1103</v>
      </c>
      <c r="C116" s="5">
        <v>0</v>
      </c>
      <c r="D116" s="5">
        <v>0</v>
      </c>
      <c r="E116" s="5">
        <v>0</v>
      </c>
      <c r="F116" s="5">
        <v>0</v>
      </c>
      <c r="G116" s="5">
        <v>0</v>
      </c>
      <c r="H116" s="5">
        <v>0</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v>
      </c>
      <c r="AV116" s="5">
        <v>0</v>
      </c>
      <c r="AW116" s="5">
        <v>0</v>
      </c>
      <c r="AX116" s="5">
        <v>0</v>
      </c>
      <c r="AY116" s="5">
        <v>0</v>
      </c>
      <c r="AZ116" s="5">
        <v>0</v>
      </c>
      <c r="BA116" s="5">
        <v>0</v>
      </c>
      <c r="BB116" s="5">
        <v>0</v>
      </c>
      <c r="BC116" s="5">
        <v>0</v>
      </c>
      <c r="BD116" s="5">
        <v>0</v>
      </c>
      <c r="BE116" s="5"/>
    </row>
    <row r="117" spans="1:57" x14ac:dyDescent="0.2">
      <c r="A117" s="408" t="s">
        <v>1104</v>
      </c>
      <c r="B117" s="283" t="s">
        <v>1105</v>
      </c>
      <c r="C117" s="5">
        <v>0</v>
      </c>
      <c r="D117" s="5">
        <v>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c r="AS117" s="5">
        <v>0</v>
      </c>
      <c r="AT117" s="5">
        <v>0</v>
      </c>
      <c r="AU117" s="5">
        <v>0</v>
      </c>
      <c r="AV117" s="5">
        <v>0</v>
      </c>
      <c r="AW117" s="5">
        <v>0</v>
      </c>
      <c r="AX117" s="5">
        <v>0</v>
      </c>
      <c r="AY117" s="5">
        <v>0</v>
      </c>
      <c r="AZ117" s="5">
        <v>0</v>
      </c>
      <c r="BA117" s="5">
        <v>0</v>
      </c>
      <c r="BB117" s="5">
        <v>0</v>
      </c>
      <c r="BC117" s="5">
        <v>0</v>
      </c>
      <c r="BD117" s="5">
        <v>0</v>
      </c>
      <c r="BE117" s="5"/>
    </row>
    <row r="118" spans="1:57" x14ac:dyDescent="0.2">
      <c r="A118" s="402" t="s">
        <v>724</v>
      </c>
      <c r="B118" s="403" t="s">
        <v>725</v>
      </c>
      <c r="C118" s="277">
        <v>8.6</v>
      </c>
      <c r="D118" s="277">
        <v>8.6</v>
      </c>
      <c r="E118" s="277">
        <v>9.1999999999999993</v>
      </c>
      <c r="F118" s="277">
        <v>10.8</v>
      </c>
      <c r="G118" s="277">
        <v>10.9</v>
      </c>
      <c r="H118" s="277">
        <v>10.6</v>
      </c>
      <c r="I118" s="277">
        <v>13.7</v>
      </c>
      <c r="J118" s="277">
        <v>15</v>
      </c>
      <c r="K118" s="277">
        <v>18.600000000000001</v>
      </c>
      <c r="L118" s="277">
        <v>18.2</v>
      </c>
      <c r="M118" s="277">
        <v>20.2</v>
      </c>
      <c r="N118" s="277">
        <v>25.1</v>
      </c>
      <c r="O118" s="277">
        <v>26.2</v>
      </c>
      <c r="P118" s="277">
        <v>36</v>
      </c>
      <c r="Q118" s="277">
        <v>35.4</v>
      </c>
      <c r="R118" s="277">
        <v>40.299999999999997</v>
      </c>
      <c r="S118" s="277">
        <v>38</v>
      </c>
      <c r="T118" s="277">
        <v>42.1</v>
      </c>
      <c r="U118" s="277">
        <v>59.4</v>
      </c>
      <c r="V118" s="277">
        <v>63.5</v>
      </c>
      <c r="W118" s="277">
        <v>71.7</v>
      </c>
      <c r="X118" s="277">
        <v>80.2</v>
      </c>
      <c r="Y118" s="277">
        <v>75.599999999999994</v>
      </c>
      <c r="Z118" s="277">
        <v>85.3</v>
      </c>
      <c r="AA118" s="277">
        <v>102</v>
      </c>
      <c r="AB118" s="277">
        <v>108.4</v>
      </c>
      <c r="AC118" s="277">
        <v>134.69999999999999</v>
      </c>
      <c r="AD118" s="277">
        <v>134.80000000000001</v>
      </c>
      <c r="AE118" s="277">
        <v>150.69999999999999</v>
      </c>
      <c r="AF118" s="277">
        <v>183.6</v>
      </c>
      <c r="AG118" s="277">
        <v>177.2</v>
      </c>
      <c r="AH118" s="277">
        <v>181</v>
      </c>
      <c r="AI118" s="277">
        <v>202.8</v>
      </c>
      <c r="AJ118" s="277">
        <v>182.7</v>
      </c>
      <c r="AK118" s="277">
        <v>162.1</v>
      </c>
      <c r="AL118" s="277">
        <v>195</v>
      </c>
      <c r="AM118" s="277">
        <v>183</v>
      </c>
      <c r="AN118" s="277">
        <v>226.9</v>
      </c>
      <c r="AO118" s="277">
        <v>223.2</v>
      </c>
      <c r="AP118" s="277">
        <v>272.5</v>
      </c>
      <c r="AQ118" s="277">
        <v>263.7</v>
      </c>
      <c r="AR118" s="277">
        <v>309.60000000000002</v>
      </c>
      <c r="AS118" s="277">
        <v>320.8</v>
      </c>
      <c r="AT118" s="277">
        <v>328</v>
      </c>
      <c r="AU118" s="277">
        <v>329.5</v>
      </c>
      <c r="AV118" s="277">
        <v>443.7</v>
      </c>
      <c r="AW118" s="277">
        <v>567.29999999999995</v>
      </c>
      <c r="AX118" s="277">
        <v>582.20000000000005</v>
      </c>
      <c r="AY118" s="277">
        <v>742.1</v>
      </c>
      <c r="AZ118" s="277">
        <v>832.5</v>
      </c>
      <c r="BA118" s="277">
        <v>842.2</v>
      </c>
      <c r="BB118" s="277">
        <v>859.3</v>
      </c>
      <c r="BC118" s="277">
        <v>939.5</v>
      </c>
      <c r="BD118" s="277">
        <v>1160.7</v>
      </c>
      <c r="BE118" s="277"/>
    </row>
    <row r="119" spans="1:57" x14ac:dyDescent="0.2">
      <c r="A119" s="408" t="s">
        <v>1106</v>
      </c>
      <c r="B119" s="283" t="s">
        <v>0</v>
      </c>
      <c r="C119" s="5">
        <v>5.8</v>
      </c>
      <c r="D119" s="5">
        <v>6</v>
      </c>
      <c r="E119" s="5">
        <v>6.9</v>
      </c>
      <c r="F119" s="5">
        <v>7.8</v>
      </c>
      <c r="G119" s="5">
        <v>7.6</v>
      </c>
      <c r="H119" s="5">
        <v>7.1</v>
      </c>
      <c r="I119" s="5">
        <v>10.1</v>
      </c>
      <c r="J119" s="5">
        <v>11.1</v>
      </c>
      <c r="K119" s="5">
        <v>14.5</v>
      </c>
      <c r="L119" s="5">
        <v>14</v>
      </c>
      <c r="M119" s="5">
        <v>15.8</v>
      </c>
      <c r="N119" s="5">
        <v>18.7</v>
      </c>
      <c r="O119" s="5">
        <v>19.399999999999999</v>
      </c>
      <c r="P119" s="5">
        <v>28.8</v>
      </c>
      <c r="Q119" s="5">
        <v>28.4</v>
      </c>
      <c r="R119" s="5">
        <v>32</v>
      </c>
      <c r="S119" s="5">
        <v>29.7</v>
      </c>
      <c r="T119" s="5">
        <v>33.9</v>
      </c>
      <c r="U119" s="5">
        <v>50.5</v>
      </c>
      <c r="V119" s="5">
        <v>53.8</v>
      </c>
      <c r="W119" s="5">
        <v>59.3</v>
      </c>
      <c r="X119" s="5">
        <v>66.900000000000006</v>
      </c>
      <c r="Y119" s="5">
        <v>60.9</v>
      </c>
      <c r="Z119" s="5">
        <v>70.099999999999994</v>
      </c>
      <c r="AA119" s="5">
        <v>85.7</v>
      </c>
      <c r="AB119" s="5">
        <v>90.6</v>
      </c>
      <c r="AC119" s="5">
        <v>116.6</v>
      </c>
      <c r="AD119" s="5">
        <v>115.3</v>
      </c>
      <c r="AE119" s="5">
        <v>130.1</v>
      </c>
      <c r="AF119" s="5">
        <v>162.30000000000001</v>
      </c>
      <c r="AG119" s="5">
        <v>154.4</v>
      </c>
      <c r="AH119" s="5">
        <v>152.69999999999999</v>
      </c>
      <c r="AI119" s="5">
        <v>161.80000000000001</v>
      </c>
      <c r="AJ119" s="5">
        <v>156.4</v>
      </c>
      <c r="AK119" s="5">
        <v>135.9</v>
      </c>
      <c r="AL119" s="5">
        <v>167.2</v>
      </c>
      <c r="AM119" s="5">
        <v>152.1</v>
      </c>
      <c r="AN119" s="5">
        <v>174.4</v>
      </c>
      <c r="AO119" s="5">
        <v>171.3</v>
      </c>
      <c r="AP119" s="5">
        <v>213.8</v>
      </c>
      <c r="AQ119" s="5">
        <v>211.3</v>
      </c>
      <c r="AR119" s="5">
        <v>259</v>
      </c>
      <c r="AS119" s="5">
        <v>270.8</v>
      </c>
      <c r="AT119" s="5">
        <v>272.60000000000002</v>
      </c>
      <c r="AU119" s="5">
        <v>277.39999999999998</v>
      </c>
      <c r="AV119" s="5">
        <v>388.5</v>
      </c>
      <c r="AW119" s="5">
        <v>512.9</v>
      </c>
      <c r="AX119" s="5">
        <v>524.79999999999995</v>
      </c>
      <c r="AY119" s="5">
        <v>686</v>
      </c>
      <c r="AZ119" s="5">
        <v>774.7</v>
      </c>
      <c r="BA119" s="5">
        <v>783.7</v>
      </c>
      <c r="BB119" s="5">
        <v>800.5</v>
      </c>
      <c r="BC119" s="5">
        <v>880.2</v>
      </c>
      <c r="BD119" s="5">
        <v>1102.4000000000001</v>
      </c>
      <c r="BE119" s="5"/>
    </row>
    <row r="120" spans="1:57" x14ac:dyDescent="0.2">
      <c r="A120" s="405" t="s">
        <v>1</v>
      </c>
      <c r="B120" s="283" t="s">
        <v>2</v>
      </c>
      <c r="C120" s="5">
        <v>5.3</v>
      </c>
      <c r="D120" s="5">
        <v>5.5</v>
      </c>
      <c r="E120" s="5">
        <v>6.3</v>
      </c>
      <c r="F120" s="5">
        <v>7.3</v>
      </c>
      <c r="G120" s="5">
        <v>7.1</v>
      </c>
      <c r="H120" s="5">
        <v>6.6</v>
      </c>
      <c r="I120" s="5">
        <v>9.3000000000000007</v>
      </c>
      <c r="J120" s="5">
        <v>10.3</v>
      </c>
      <c r="K120" s="5">
        <v>13.7</v>
      </c>
      <c r="L120" s="5">
        <v>13.1</v>
      </c>
      <c r="M120" s="5">
        <v>14.9</v>
      </c>
      <c r="N120" s="5">
        <v>17.8</v>
      </c>
      <c r="O120" s="5">
        <v>18.399999999999999</v>
      </c>
      <c r="P120" s="5">
        <v>27.7</v>
      </c>
      <c r="Q120" s="5">
        <v>27.2</v>
      </c>
      <c r="R120" s="5">
        <v>30.7</v>
      </c>
      <c r="S120" s="5">
        <v>28.4</v>
      </c>
      <c r="T120" s="5">
        <v>32.5</v>
      </c>
      <c r="U120" s="5">
        <v>49.1</v>
      </c>
      <c r="V120" s="5">
        <v>52.5</v>
      </c>
      <c r="W120" s="5">
        <v>57.8</v>
      </c>
      <c r="X120" s="5">
        <v>65.400000000000006</v>
      </c>
      <c r="Y120" s="5">
        <v>59.4</v>
      </c>
      <c r="Z120" s="5">
        <v>68.5</v>
      </c>
      <c r="AA120" s="5">
        <v>84</v>
      </c>
      <c r="AB120" s="5">
        <v>88.8</v>
      </c>
      <c r="AC120" s="5">
        <v>114.8</v>
      </c>
      <c r="AD120" s="5">
        <v>113.4</v>
      </c>
      <c r="AE120" s="5">
        <v>128</v>
      </c>
      <c r="AF120" s="5">
        <v>160.30000000000001</v>
      </c>
      <c r="AG120" s="5">
        <v>152.30000000000001</v>
      </c>
      <c r="AH120" s="5">
        <v>150.5</v>
      </c>
      <c r="AI120" s="5">
        <v>159.69999999999999</v>
      </c>
      <c r="AJ120" s="5">
        <v>154.1</v>
      </c>
      <c r="AK120" s="5">
        <v>133.5</v>
      </c>
      <c r="AL120" s="5">
        <v>164.6</v>
      </c>
      <c r="AM120" s="5">
        <v>149.6</v>
      </c>
      <c r="AN120" s="5">
        <v>171.6</v>
      </c>
      <c r="AO120" s="5">
        <v>168.6</v>
      </c>
      <c r="AP120" s="5">
        <v>210.9</v>
      </c>
      <c r="AQ120" s="5">
        <v>208.4</v>
      </c>
      <c r="AR120" s="5">
        <v>256</v>
      </c>
      <c r="AS120" s="5">
        <v>267.5</v>
      </c>
      <c r="AT120" s="5">
        <v>269.39999999999998</v>
      </c>
      <c r="AU120" s="5">
        <v>274</v>
      </c>
      <c r="AV120" s="5">
        <v>384.9</v>
      </c>
      <c r="AW120" s="5">
        <v>509.3</v>
      </c>
      <c r="AX120" s="5">
        <v>521</v>
      </c>
      <c r="AY120" s="5">
        <v>682.2</v>
      </c>
      <c r="AZ120" s="5">
        <v>770.9</v>
      </c>
      <c r="BA120" s="5">
        <v>779.8</v>
      </c>
      <c r="BB120" s="5">
        <v>796.4</v>
      </c>
      <c r="BC120" s="5">
        <v>875.8</v>
      </c>
      <c r="BD120" s="5">
        <v>1097.9000000000001</v>
      </c>
      <c r="BE120" s="5"/>
    </row>
    <row r="121" spans="1:57" x14ac:dyDescent="0.2">
      <c r="A121" s="405" t="s">
        <v>1042</v>
      </c>
      <c r="B121" s="283" t="s">
        <v>3</v>
      </c>
      <c r="C121" s="5">
        <v>0.5</v>
      </c>
      <c r="D121" s="5">
        <v>0.5</v>
      </c>
      <c r="E121" s="5">
        <v>0.5</v>
      </c>
      <c r="F121" s="5">
        <v>0.5</v>
      </c>
      <c r="G121" s="5">
        <v>0.6</v>
      </c>
      <c r="H121" s="5">
        <v>0.6</v>
      </c>
      <c r="I121" s="5">
        <v>0.7</v>
      </c>
      <c r="J121" s="5">
        <v>0.8</v>
      </c>
      <c r="K121" s="5">
        <v>0.8</v>
      </c>
      <c r="L121" s="5">
        <v>0.9</v>
      </c>
      <c r="M121" s="5">
        <v>0.9</v>
      </c>
      <c r="N121" s="5">
        <v>0.9</v>
      </c>
      <c r="O121" s="5">
        <v>0.9</v>
      </c>
      <c r="P121" s="5">
        <v>1.1000000000000001</v>
      </c>
      <c r="Q121" s="5">
        <v>1.2</v>
      </c>
      <c r="R121" s="5">
        <v>1.3</v>
      </c>
      <c r="S121" s="5">
        <v>1.3</v>
      </c>
      <c r="T121" s="5">
        <v>1.4</v>
      </c>
      <c r="U121" s="5">
        <v>1.3</v>
      </c>
      <c r="V121" s="5">
        <v>1.3</v>
      </c>
      <c r="W121" s="5">
        <v>1.4</v>
      </c>
      <c r="X121" s="5">
        <v>1.5</v>
      </c>
      <c r="Y121" s="5">
        <v>1.5</v>
      </c>
      <c r="Z121" s="5">
        <v>1.6</v>
      </c>
      <c r="AA121" s="5">
        <v>1.7</v>
      </c>
      <c r="AB121" s="5">
        <v>1.7</v>
      </c>
      <c r="AC121" s="5">
        <v>1.8</v>
      </c>
      <c r="AD121" s="5">
        <v>1.9</v>
      </c>
      <c r="AE121" s="5">
        <v>2</v>
      </c>
      <c r="AF121" s="5">
        <v>2</v>
      </c>
      <c r="AG121" s="5">
        <v>2.1</v>
      </c>
      <c r="AH121" s="5">
        <v>2.2000000000000002</v>
      </c>
      <c r="AI121" s="5">
        <v>2.2000000000000002</v>
      </c>
      <c r="AJ121" s="5">
        <v>2.2000000000000002</v>
      </c>
      <c r="AK121" s="5">
        <v>2.4</v>
      </c>
      <c r="AL121" s="5">
        <v>2.6</v>
      </c>
      <c r="AM121" s="5">
        <v>2.6</v>
      </c>
      <c r="AN121" s="5">
        <v>2.7</v>
      </c>
      <c r="AO121" s="5">
        <v>2.8</v>
      </c>
      <c r="AP121" s="5">
        <v>2.9</v>
      </c>
      <c r="AQ121" s="5">
        <v>2.9</v>
      </c>
      <c r="AR121" s="5">
        <v>3.1</v>
      </c>
      <c r="AS121" s="5">
        <v>3.3</v>
      </c>
      <c r="AT121" s="5">
        <v>3.3</v>
      </c>
      <c r="AU121" s="5">
        <v>3.4</v>
      </c>
      <c r="AV121" s="5">
        <v>3.6</v>
      </c>
      <c r="AW121" s="5">
        <v>3.7</v>
      </c>
      <c r="AX121" s="5">
        <v>3.8</v>
      </c>
      <c r="AY121" s="5">
        <v>3.8</v>
      </c>
      <c r="AZ121" s="5">
        <v>3.8</v>
      </c>
      <c r="BA121" s="5">
        <v>3.9</v>
      </c>
      <c r="BB121" s="5">
        <v>4.0999999999999996</v>
      </c>
      <c r="BC121" s="5">
        <v>4.4000000000000004</v>
      </c>
      <c r="BD121" s="5">
        <v>4.5</v>
      </c>
      <c r="BE121" s="5"/>
    </row>
    <row r="122" spans="1:57" x14ac:dyDescent="0.2">
      <c r="A122" s="408" t="s">
        <v>4</v>
      </c>
      <c r="B122" s="283" t="s">
        <v>5</v>
      </c>
      <c r="C122" s="5">
        <v>0</v>
      </c>
      <c r="D122" s="5">
        <v>0</v>
      </c>
      <c r="E122" s="5">
        <v>0</v>
      </c>
      <c r="F122" s="5">
        <v>0</v>
      </c>
      <c r="G122" s="5">
        <v>0</v>
      </c>
      <c r="H122" s="5">
        <v>0</v>
      </c>
      <c r="I122" s="5">
        <v>0</v>
      </c>
      <c r="J122" s="5">
        <v>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v>0</v>
      </c>
      <c r="BA122" s="5">
        <v>0</v>
      </c>
      <c r="BB122" s="5">
        <v>0</v>
      </c>
      <c r="BC122" s="5">
        <v>0</v>
      </c>
      <c r="BD122" s="5">
        <v>0</v>
      </c>
      <c r="BE122" s="5"/>
    </row>
    <row r="123" spans="1:57" x14ac:dyDescent="0.2">
      <c r="A123" s="408" t="s">
        <v>6</v>
      </c>
      <c r="B123" s="283" t="s">
        <v>7</v>
      </c>
      <c r="C123" s="5">
        <v>0</v>
      </c>
      <c r="D123" s="5">
        <v>0</v>
      </c>
      <c r="E123" s="5">
        <v>0</v>
      </c>
      <c r="F123" s="5">
        <v>0</v>
      </c>
      <c r="G123" s="5">
        <v>0</v>
      </c>
      <c r="H123" s="5">
        <v>0</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c r="BB123" s="5">
        <v>0</v>
      </c>
      <c r="BC123" s="5">
        <v>0</v>
      </c>
      <c r="BD123" s="5">
        <v>0</v>
      </c>
      <c r="BE123" s="5"/>
    </row>
    <row r="124" spans="1:57" x14ac:dyDescent="0.2">
      <c r="A124" s="408" t="s">
        <v>8</v>
      </c>
      <c r="B124" s="283" t="s">
        <v>9</v>
      </c>
      <c r="C124" s="5">
        <v>0</v>
      </c>
      <c r="D124" s="5">
        <v>0</v>
      </c>
      <c r="E124" s="5">
        <v>0</v>
      </c>
      <c r="F124" s="5">
        <v>0</v>
      </c>
      <c r="G124" s="5">
        <v>0</v>
      </c>
      <c r="H124" s="5">
        <v>0</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v>0</v>
      </c>
      <c r="BA124" s="5">
        <v>0</v>
      </c>
      <c r="BB124" s="5">
        <v>0</v>
      </c>
      <c r="BC124" s="5">
        <v>0</v>
      </c>
      <c r="BD124" s="5">
        <v>0</v>
      </c>
      <c r="BE124" s="5"/>
    </row>
    <row r="125" spans="1:57" x14ac:dyDescent="0.2">
      <c r="A125" s="408" t="s">
        <v>10</v>
      </c>
      <c r="B125" s="283" t="s">
        <v>11</v>
      </c>
      <c r="C125" s="5">
        <v>0</v>
      </c>
      <c r="D125" s="5">
        <v>0</v>
      </c>
      <c r="E125" s="5">
        <v>0</v>
      </c>
      <c r="F125" s="5">
        <v>0</v>
      </c>
      <c r="G125" s="5">
        <v>0</v>
      </c>
      <c r="H125" s="5">
        <v>0</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5">
        <v>0</v>
      </c>
      <c r="AX125" s="5">
        <v>0</v>
      </c>
      <c r="AY125" s="5">
        <v>0</v>
      </c>
      <c r="AZ125" s="5">
        <v>0</v>
      </c>
      <c r="BA125" s="5">
        <v>0</v>
      </c>
      <c r="BB125" s="5">
        <v>0</v>
      </c>
      <c r="BC125" s="5">
        <v>0</v>
      </c>
      <c r="BD125" s="5">
        <v>0</v>
      </c>
      <c r="BE125" s="5"/>
    </row>
    <row r="126" spans="1:57" x14ac:dyDescent="0.2">
      <c r="A126" s="408" t="s">
        <v>16</v>
      </c>
      <c r="B126" s="283" t="s">
        <v>17</v>
      </c>
      <c r="C126" s="5">
        <v>2.8</v>
      </c>
      <c r="D126" s="5">
        <v>2.6</v>
      </c>
      <c r="E126" s="5">
        <v>2.4</v>
      </c>
      <c r="F126" s="5">
        <v>3</v>
      </c>
      <c r="G126" s="5">
        <v>3.3</v>
      </c>
      <c r="H126" s="5">
        <v>3.4</v>
      </c>
      <c r="I126" s="5">
        <v>3.7</v>
      </c>
      <c r="J126" s="5">
        <v>3.9</v>
      </c>
      <c r="K126" s="5">
        <v>4.0999999999999996</v>
      </c>
      <c r="L126" s="5">
        <v>4.3</v>
      </c>
      <c r="M126" s="5">
        <v>4.4000000000000004</v>
      </c>
      <c r="N126" s="5">
        <v>6.4</v>
      </c>
      <c r="O126" s="5">
        <v>6.8</v>
      </c>
      <c r="P126" s="5">
        <v>7.2</v>
      </c>
      <c r="Q126" s="5">
        <v>7</v>
      </c>
      <c r="R126" s="5">
        <v>8.3000000000000007</v>
      </c>
      <c r="S126" s="5">
        <v>8.1999999999999993</v>
      </c>
      <c r="T126" s="5">
        <v>8.3000000000000007</v>
      </c>
      <c r="U126" s="5">
        <v>9</v>
      </c>
      <c r="V126" s="5">
        <v>9.6999999999999993</v>
      </c>
      <c r="W126" s="5">
        <v>12.4</v>
      </c>
      <c r="X126" s="5">
        <v>13.3</v>
      </c>
      <c r="Y126" s="5">
        <v>14.7</v>
      </c>
      <c r="Z126" s="5">
        <v>15.1</v>
      </c>
      <c r="AA126" s="5">
        <v>16.3</v>
      </c>
      <c r="AB126" s="5">
        <v>17.8</v>
      </c>
      <c r="AC126" s="5">
        <v>18</v>
      </c>
      <c r="AD126" s="5">
        <v>19.5</v>
      </c>
      <c r="AE126" s="5">
        <v>20.7</v>
      </c>
      <c r="AF126" s="5">
        <v>21.3</v>
      </c>
      <c r="AG126" s="5">
        <v>22.8</v>
      </c>
      <c r="AH126" s="5">
        <v>28.4</v>
      </c>
      <c r="AI126" s="5">
        <v>41</v>
      </c>
      <c r="AJ126" s="5">
        <v>26.4</v>
      </c>
      <c r="AK126" s="5">
        <v>26.1</v>
      </c>
      <c r="AL126" s="5">
        <v>27.8</v>
      </c>
      <c r="AM126" s="5">
        <v>30.8</v>
      </c>
      <c r="AN126" s="5">
        <v>52.5</v>
      </c>
      <c r="AO126" s="5">
        <v>51.9</v>
      </c>
      <c r="AP126" s="5">
        <v>58.7</v>
      </c>
      <c r="AQ126" s="5">
        <v>52.3</v>
      </c>
      <c r="AR126" s="5">
        <v>50.6</v>
      </c>
      <c r="AS126" s="5">
        <v>50</v>
      </c>
      <c r="AT126" s="5">
        <v>55.4</v>
      </c>
      <c r="AU126" s="5">
        <v>52.1</v>
      </c>
      <c r="AV126" s="5">
        <v>55.2</v>
      </c>
      <c r="AW126" s="5">
        <v>54.4</v>
      </c>
      <c r="AX126" s="5">
        <v>57.4</v>
      </c>
      <c r="AY126" s="5">
        <v>56.1</v>
      </c>
      <c r="AZ126" s="5">
        <v>57.8</v>
      </c>
      <c r="BA126" s="5">
        <v>58.5</v>
      </c>
      <c r="BB126" s="5">
        <v>58.8</v>
      </c>
      <c r="BC126" s="5">
        <v>59.3</v>
      </c>
      <c r="BD126" s="5">
        <v>58.3</v>
      </c>
      <c r="BE126" s="5"/>
    </row>
    <row r="127" spans="1:57" x14ac:dyDescent="0.2">
      <c r="A127" s="413" t="s">
        <v>18</v>
      </c>
      <c r="B127" s="283" t="s">
        <v>19</v>
      </c>
      <c r="C127" s="5">
        <v>0.5</v>
      </c>
      <c r="D127" s="5">
        <v>0.1</v>
      </c>
      <c r="E127" s="5">
        <v>-0.3</v>
      </c>
      <c r="F127" s="5">
        <v>0.1</v>
      </c>
      <c r="G127" s="5">
        <v>0.2</v>
      </c>
      <c r="H127" s="5">
        <v>0.1</v>
      </c>
      <c r="I127" s="5">
        <v>0.2</v>
      </c>
      <c r="J127" s="5">
        <v>0.3</v>
      </c>
      <c r="K127" s="5">
        <v>0.3</v>
      </c>
      <c r="L127" s="5">
        <v>0.3</v>
      </c>
      <c r="M127" s="5">
        <v>0.3</v>
      </c>
      <c r="N127" s="5">
        <v>0.4</v>
      </c>
      <c r="O127" s="5">
        <v>1.3</v>
      </c>
      <c r="P127" s="5">
        <v>1.4</v>
      </c>
      <c r="Q127" s="5">
        <v>1.1000000000000001</v>
      </c>
      <c r="R127" s="5">
        <v>1.5</v>
      </c>
      <c r="S127" s="5">
        <v>1.4</v>
      </c>
      <c r="T127" s="5">
        <v>1.1000000000000001</v>
      </c>
      <c r="U127" s="5">
        <v>1.3</v>
      </c>
      <c r="V127" s="5">
        <v>1.4</v>
      </c>
      <c r="W127" s="5">
        <v>1.6</v>
      </c>
      <c r="X127" s="5">
        <v>1.5</v>
      </c>
      <c r="Y127" s="5">
        <v>1.9</v>
      </c>
      <c r="Z127" s="5">
        <v>2.4</v>
      </c>
      <c r="AA127" s="5">
        <v>2.4</v>
      </c>
      <c r="AB127" s="5">
        <v>4</v>
      </c>
      <c r="AC127" s="5">
        <v>3.9</v>
      </c>
      <c r="AD127" s="5">
        <v>4.0999999999999996</v>
      </c>
      <c r="AE127" s="5">
        <v>4.5</v>
      </c>
      <c r="AF127" s="5">
        <v>4.3</v>
      </c>
      <c r="AG127" s="5">
        <v>4.7</v>
      </c>
      <c r="AH127" s="5">
        <v>9</v>
      </c>
      <c r="AI127" s="5">
        <v>8.4</v>
      </c>
      <c r="AJ127" s="5">
        <v>5.4</v>
      </c>
      <c r="AK127" s="5">
        <v>5</v>
      </c>
      <c r="AL127" s="5">
        <v>5.4</v>
      </c>
      <c r="AM127" s="5">
        <v>5.8</v>
      </c>
      <c r="AN127" s="5">
        <v>6.8</v>
      </c>
      <c r="AO127" s="5">
        <v>6.3</v>
      </c>
      <c r="AP127" s="5">
        <v>4.5</v>
      </c>
      <c r="AQ127" s="5">
        <v>4.7</v>
      </c>
      <c r="AR127" s="5">
        <v>4.5</v>
      </c>
      <c r="AS127" s="5">
        <v>4.5999999999999996</v>
      </c>
      <c r="AT127" s="5">
        <v>6.8</v>
      </c>
      <c r="AU127" s="5">
        <v>5.0999999999999996</v>
      </c>
      <c r="AV127" s="5">
        <v>7.8</v>
      </c>
      <c r="AW127" s="5">
        <v>7.6</v>
      </c>
      <c r="AX127" s="5">
        <v>8.1999999999999993</v>
      </c>
      <c r="AY127" s="5">
        <v>8.4</v>
      </c>
      <c r="AZ127" s="5">
        <v>8.9</v>
      </c>
      <c r="BA127" s="5">
        <v>8.6999999999999993</v>
      </c>
      <c r="BB127" s="5">
        <v>9.3000000000000007</v>
      </c>
      <c r="BC127" s="5">
        <v>9</v>
      </c>
      <c r="BD127" s="5">
        <v>8.4</v>
      </c>
      <c r="BE127" s="5"/>
    </row>
    <row r="128" spans="1:57" x14ac:dyDescent="0.2">
      <c r="A128" s="413" t="s">
        <v>20</v>
      </c>
      <c r="B128" s="283" t="s">
        <v>21</v>
      </c>
      <c r="C128" s="5">
        <v>0</v>
      </c>
      <c r="D128" s="5">
        <v>0</v>
      </c>
      <c r="E128" s="5">
        <v>0</v>
      </c>
      <c r="F128" s="5">
        <v>0</v>
      </c>
      <c r="G128" s="5">
        <v>0</v>
      </c>
      <c r="H128" s="5">
        <v>0</v>
      </c>
      <c r="I128" s="5">
        <v>0</v>
      </c>
      <c r="J128" s="5">
        <v>0</v>
      </c>
      <c r="K128" s="5">
        <v>0</v>
      </c>
      <c r="L128" s="5">
        <v>0</v>
      </c>
      <c r="M128" s="5">
        <v>0</v>
      </c>
      <c r="N128" s="5">
        <v>0</v>
      </c>
      <c r="O128" s="5">
        <v>0</v>
      </c>
      <c r="P128" s="5">
        <v>0</v>
      </c>
      <c r="Q128" s="5">
        <v>0</v>
      </c>
      <c r="R128" s="5">
        <v>0</v>
      </c>
      <c r="S128" s="5">
        <v>0</v>
      </c>
      <c r="T128" s="5">
        <v>0</v>
      </c>
      <c r="U128" s="5">
        <v>0</v>
      </c>
      <c r="V128" s="5">
        <v>0</v>
      </c>
      <c r="W128" s="5">
        <v>0</v>
      </c>
      <c r="X128" s="5">
        <v>0</v>
      </c>
      <c r="Y128" s="5">
        <v>0.1</v>
      </c>
      <c r="Z128" s="5">
        <v>0</v>
      </c>
      <c r="AA128" s="5">
        <v>0.1</v>
      </c>
      <c r="AB128" s="5">
        <v>0</v>
      </c>
      <c r="AC128" s="5">
        <v>0</v>
      </c>
      <c r="AD128" s="5">
        <v>0.1</v>
      </c>
      <c r="AE128" s="5">
        <v>0</v>
      </c>
      <c r="AF128" s="5">
        <v>0</v>
      </c>
      <c r="AG128" s="5">
        <v>0.1</v>
      </c>
      <c r="AH128" s="5">
        <v>0.3</v>
      </c>
      <c r="AI128" s="5">
        <v>13.2</v>
      </c>
      <c r="AJ128" s="5">
        <v>1</v>
      </c>
      <c r="AK128" s="5">
        <v>0.4</v>
      </c>
      <c r="AL128" s="5">
        <v>0.8</v>
      </c>
      <c r="AM128" s="5">
        <v>0.6</v>
      </c>
      <c r="AN128" s="5">
        <v>1.8</v>
      </c>
      <c r="AO128" s="5">
        <v>1</v>
      </c>
      <c r="AP128" s="5">
        <v>7.1</v>
      </c>
      <c r="AQ128" s="5">
        <v>5.0999999999999996</v>
      </c>
      <c r="AR128" s="5">
        <v>4.0999999999999996</v>
      </c>
      <c r="AS128" s="5">
        <v>4.8</v>
      </c>
      <c r="AT128" s="5">
        <v>5.0999999999999996</v>
      </c>
      <c r="AU128" s="5">
        <v>3.5</v>
      </c>
      <c r="AV128" s="5">
        <v>4.0999999999999996</v>
      </c>
      <c r="AW128" s="5">
        <v>4.5</v>
      </c>
      <c r="AX128" s="5">
        <v>6.5</v>
      </c>
      <c r="AY128" s="5">
        <v>5</v>
      </c>
      <c r="AZ128" s="5">
        <v>5.5</v>
      </c>
      <c r="BA128" s="5">
        <v>6.4</v>
      </c>
      <c r="BB128" s="5">
        <v>5.9</v>
      </c>
      <c r="BC128" s="5">
        <v>6.4</v>
      </c>
      <c r="BD128" s="5">
        <v>5.9</v>
      </c>
      <c r="BE128" s="5"/>
    </row>
    <row r="129" spans="1:57" x14ac:dyDescent="0.2">
      <c r="A129" s="413" t="s">
        <v>22</v>
      </c>
      <c r="B129" s="283" t="s">
        <v>23</v>
      </c>
      <c r="C129" s="5">
        <v>0</v>
      </c>
      <c r="D129" s="5">
        <v>0</v>
      </c>
      <c r="E129" s="5">
        <v>0</v>
      </c>
      <c r="F129" s="5">
        <v>0</v>
      </c>
      <c r="G129" s="5">
        <v>0</v>
      </c>
      <c r="H129" s="5">
        <v>0</v>
      </c>
      <c r="I129" s="5">
        <v>0</v>
      </c>
      <c r="J129" s="5">
        <v>0</v>
      </c>
      <c r="K129" s="5">
        <v>0</v>
      </c>
      <c r="L129" s="5">
        <v>0</v>
      </c>
      <c r="M129" s="5">
        <v>0</v>
      </c>
      <c r="N129" s="5">
        <v>0</v>
      </c>
      <c r="O129" s="5">
        <v>0</v>
      </c>
      <c r="P129" s="5">
        <v>0</v>
      </c>
      <c r="Q129" s="5">
        <v>0</v>
      </c>
      <c r="R129" s="5">
        <v>0</v>
      </c>
      <c r="S129" s="5">
        <v>0</v>
      </c>
      <c r="T129" s="5">
        <v>0</v>
      </c>
      <c r="U129" s="5">
        <v>0</v>
      </c>
      <c r="V129" s="5">
        <v>0</v>
      </c>
      <c r="W129" s="5">
        <v>0.7</v>
      </c>
      <c r="X129" s="5">
        <v>1</v>
      </c>
      <c r="Y129" s="5">
        <v>0.8</v>
      </c>
      <c r="Z129" s="5">
        <v>0.6</v>
      </c>
      <c r="AA129" s="5">
        <v>0.6</v>
      </c>
      <c r="AB129" s="5">
        <v>0.7</v>
      </c>
      <c r="AC129" s="5">
        <v>0.8</v>
      </c>
      <c r="AD129" s="5">
        <v>1.1000000000000001</v>
      </c>
      <c r="AE129" s="5">
        <v>1.2</v>
      </c>
      <c r="AF129" s="5">
        <v>1.3</v>
      </c>
      <c r="AG129" s="5">
        <v>1.5</v>
      </c>
      <c r="AH129" s="5">
        <v>1.6</v>
      </c>
      <c r="AI129" s="5">
        <v>1.4</v>
      </c>
      <c r="AJ129" s="5">
        <v>1.6</v>
      </c>
      <c r="AK129" s="5">
        <v>1.7</v>
      </c>
      <c r="AL129" s="5">
        <v>1.9</v>
      </c>
      <c r="AM129" s="5">
        <v>2.1</v>
      </c>
      <c r="AN129" s="5">
        <v>3.7</v>
      </c>
      <c r="AO129" s="5">
        <v>3.7</v>
      </c>
      <c r="AP129" s="5">
        <v>2.9</v>
      </c>
      <c r="AQ129" s="5">
        <v>2.5</v>
      </c>
      <c r="AR129" s="5">
        <v>3.2</v>
      </c>
      <c r="AS129" s="5">
        <v>2.9</v>
      </c>
      <c r="AT129" s="5">
        <v>1.6</v>
      </c>
      <c r="AU129" s="5">
        <v>1.5</v>
      </c>
      <c r="AV129" s="5">
        <v>1.3</v>
      </c>
      <c r="AW129" s="5">
        <v>1.2</v>
      </c>
      <c r="AX129" s="5">
        <v>1.4</v>
      </c>
      <c r="AY129" s="5">
        <v>1.3</v>
      </c>
      <c r="AZ129" s="5">
        <v>1.7</v>
      </c>
      <c r="BA129" s="5">
        <v>1.2</v>
      </c>
      <c r="BB129" s="5">
        <v>1.3</v>
      </c>
      <c r="BC129" s="5">
        <v>1.4</v>
      </c>
      <c r="BD129" s="5">
        <v>1.3</v>
      </c>
      <c r="BE129" s="5"/>
    </row>
    <row r="130" spans="1:57" x14ac:dyDescent="0.2">
      <c r="A130" s="413" t="s">
        <v>31</v>
      </c>
      <c r="B130" s="283" t="s">
        <v>32</v>
      </c>
      <c r="C130" s="5">
        <v>0</v>
      </c>
      <c r="D130" s="5">
        <v>0</v>
      </c>
      <c r="E130" s="5">
        <v>0</v>
      </c>
      <c r="F130" s="5">
        <v>0</v>
      </c>
      <c r="G130" s="5">
        <v>0</v>
      </c>
      <c r="H130" s="5">
        <v>0</v>
      </c>
      <c r="I130" s="5">
        <v>0</v>
      </c>
      <c r="J130" s="5">
        <v>0</v>
      </c>
      <c r="K130" s="5">
        <v>0</v>
      </c>
      <c r="L130" s="5">
        <v>0</v>
      </c>
      <c r="M130" s="5">
        <v>0</v>
      </c>
      <c r="N130" s="5">
        <v>0</v>
      </c>
      <c r="O130" s="5">
        <v>0</v>
      </c>
      <c r="P130" s="5">
        <v>0</v>
      </c>
      <c r="Q130" s="5">
        <v>0</v>
      </c>
      <c r="R130" s="5">
        <v>0</v>
      </c>
      <c r="S130" s="5">
        <v>0</v>
      </c>
      <c r="T130" s="5">
        <v>0</v>
      </c>
      <c r="U130" s="5">
        <v>0</v>
      </c>
      <c r="V130" s="5">
        <v>0</v>
      </c>
      <c r="W130" s="5">
        <v>0.5</v>
      </c>
      <c r="X130" s="5">
        <v>0.6</v>
      </c>
      <c r="Y130" s="5">
        <v>0.6</v>
      </c>
      <c r="Z130" s="5">
        <v>0.6</v>
      </c>
      <c r="AA130" s="5">
        <v>0.6</v>
      </c>
      <c r="AB130" s="5">
        <v>0.7</v>
      </c>
      <c r="AC130" s="5">
        <v>0.7</v>
      </c>
      <c r="AD130" s="5">
        <v>0.7</v>
      </c>
      <c r="AE130" s="5">
        <v>0.8</v>
      </c>
      <c r="AF130" s="5">
        <v>0.8</v>
      </c>
      <c r="AG130" s="5">
        <v>0.8</v>
      </c>
      <c r="AH130" s="5">
        <v>0.9</v>
      </c>
      <c r="AI130" s="5">
        <v>0.9</v>
      </c>
      <c r="AJ130" s="5">
        <v>0.9</v>
      </c>
      <c r="AK130" s="5">
        <v>1</v>
      </c>
      <c r="AL130" s="5">
        <v>1</v>
      </c>
      <c r="AM130" s="5">
        <v>1</v>
      </c>
      <c r="AN130" s="5">
        <v>1.2</v>
      </c>
      <c r="AO130" s="5">
        <v>1.2</v>
      </c>
      <c r="AP130" s="5">
        <v>1.2</v>
      </c>
      <c r="AQ130" s="5">
        <v>1.2</v>
      </c>
      <c r="AR130" s="5">
        <v>1.2</v>
      </c>
      <c r="AS130" s="5">
        <v>1.3</v>
      </c>
      <c r="AT130" s="5">
        <v>1.3</v>
      </c>
      <c r="AU130" s="5">
        <v>1.3</v>
      </c>
      <c r="AV130" s="5">
        <v>1.3</v>
      </c>
      <c r="AW130" s="5">
        <v>1.3</v>
      </c>
      <c r="AX130" s="5">
        <v>1.4</v>
      </c>
      <c r="AY130" s="5">
        <v>1.4</v>
      </c>
      <c r="AZ130" s="5">
        <v>1.4</v>
      </c>
      <c r="BA130" s="5">
        <v>1.4</v>
      </c>
      <c r="BB130" s="5">
        <v>1.5</v>
      </c>
      <c r="BC130" s="5">
        <v>1.5</v>
      </c>
      <c r="BD130" s="5">
        <v>1.5</v>
      </c>
      <c r="BE130" s="5"/>
    </row>
    <row r="131" spans="1:57" x14ac:dyDescent="0.2">
      <c r="A131" s="413" t="s">
        <v>33</v>
      </c>
      <c r="B131" s="283" t="s">
        <v>34</v>
      </c>
      <c r="C131" s="5">
        <v>2.4</v>
      </c>
      <c r="D131" s="5">
        <v>2.5</v>
      </c>
      <c r="E131" s="5">
        <v>2.7</v>
      </c>
      <c r="F131" s="5">
        <v>2.9</v>
      </c>
      <c r="G131" s="5">
        <v>3.1</v>
      </c>
      <c r="H131" s="5">
        <v>3.3</v>
      </c>
      <c r="I131" s="5">
        <v>3.5</v>
      </c>
      <c r="J131" s="5">
        <v>3.6</v>
      </c>
      <c r="K131" s="5">
        <v>3.8</v>
      </c>
      <c r="L131" s="5">
        <v>4</v>
      </c>
      <c r="M131" s="5">
        <v>4.0999999999999996</v>
      </c>
      <c r="N131" s="5">
        <v>6.1</v>
      </c>
      <c r="O131" s="5">
        <v>5.5</v>
      </c>
      <c r="P131" s="5">
        <v>5.8</v>
      </c>
      <c r="Q131" s="5">
        <v>5.9</v>
      </c>
      <c r="R131" s="5">
        <v>6.8</v>
      </c>
      <c r="S131" s="5">
        <v>6.8</v>
      </c>
      <c r="T131" s="5">
        <v>7.2</v>
      </c>
      <c r="U131" s="5">
        <v>7.7</v>
      </c>
      <c r="V131" s="5">
        <v>8.3000000000000007</v>
      </c>
      <c r="W131" s="5">
        <v>9.5</v>
      </c>
      <c r="X131" s="5">
        <v>10.3</v>
      </c>
      <c r="Y131" s="5">
        <v>11.4</v>
      </c>
      <c r="Z131" s="5">
        <v>11.5</v>
      </c>
      <c r="AA131" s="5">
        <v>12.5</v>
      </c>
      <c r="AB131" s="5">
        <v>12.4</v>
      </c>
      <c r="AC131" s="5">
        <v>12.7</v>
      </c>
      <c r="AD131" s="5">
        <v>13.4</v>
      </c>
      <c r="AE131" s="5">
        <v>14.1</v>
      </c>
      <c r="AF131" s="5">
        <v>14.9</v>
      </c>
      <c r="AG131" s="5">
        <v>15.5</v>
      </c>
      <c r="AH131" s="5">
        <v>16.5</v>
      </c>
      <c r="AI131" s="5">
        <v>16.899999999999999</v>
      </c>
      <c r="AJ131" s="5">
        <v>17.3</v>
      </c>
      <c r="AK131" s="5">
        <v>18</v>
      </c>
      <c r="AL131" s="5">
        <v>18.5</v>
      </c>
      <c r="AM131" s="5">
        <v>21.2</v>
      </c>
      <c r="AN131" s="5">
        <v>38.9</v>
      </c>
      <c r="AO131" s="5">
        <v>39.6</v>
      </c>
      <c r="AP131" s="5">
        <v>43.1</v>
      </c>
      <c r="AQ131" s="5">
        <v>38.700000000000003</v>
      </c>
      <c r="AR131" s="5">
        <v>37.6</v>
      </c>
      <c r="AS131" s="5">
        <v>36.299999999999997</v>
      </c>
      <c r="AT131" s="5">
        <v>40.4</v>
      </c>
      <c r="AU131" s="5">
        <v>40.6</v>
      </c>
      <c r="AV131" s="5">
        <v>40.6</v>
      </c>
      <c r="AW131" s="5">
        <v>39.700000000000003</v>
      </c>
      <c r="AX131" s="5">
        <v>39.6</v>
      </c>
      <c r="AY131" s="5">
        <v>39.9</v>
      </c>
      <c r="AZ131" s="5">
        <v>40.200000000000003</v>
      </c>
      <c r="BA131" s="5">
        <v>40.6</v>
      </c>
      <c r="BB131" s="5">
        <v>40.700000000000003</v>
      </c>
      <c r="BC131" s="5">
        <v>40.799999999999997</v>
      </c>
      <c r="BD131" s="5">
        <v>40.9</v>
      </c>
      <c r="BE131" s="5"/>
    </row>
    <row r="132" spans="1:57" x14ac:dyDescent="0.2">
      <c r="A132" s="413" t="s">
        <v>35</v>
      </c>
      <c r="B132" s="283" t="s">
        <v>36</v>
      </c>
      <c r="C132" s="5">
        <v>0</v>
      </c>
      <c r="D132" s="5">
        <v>0</v>
      </c>
      <c r="E132" s="5">
        <v>0</v>
      </c>
      <c r="F132" s="5">
        <v>0</v>
      </c>
      <c r="G132" s="5">
        <v>0</v>
      </c>
      <c r="H132" s="5">
        <v>0</v>
      </c>
      <c r="I132" s="5">
        <v>0</v>
      </c>
      <c r="J132" s="5">
        <v>0</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0.1</v>
      </c>
      <c r="AF132" s="5">
        <v>0.1</v>
      </c>
      <c r="AG132" s="5">
        <v>0.1</v>
      </c>
      <c r="AH132" s="5">
        <v>0.1</v>
      </c>
      <c r="AI132" s="5">
        <v>0.1</v>
      </c>
      <c r="AJ132" s="5">
        <v>0.1</v>
      </c>
      <c r="AK132" s="5">
        <v>0.1</v>
      </c>
      <c r="AL132" s="5">
        <v>0.1</v>
      </c>
      <c r="AM132" s="5">
        <v>0.1</v>
      </c>
      <c r="AN132" s="5">
        <v>0.1</v>
      </c>
      <c r="AO132" s="5">
        <v>0.1</v>
      </c>
      <c r="AP132" s="5">
        <v>0.1</v>
      </c>
      <c r="AQ132" s="5">
        <v>0.1</v>
      </c>
      <c r="AR132" s="5">
        <v>0.1</v>
      </c>
      <c r="AS132" s="5">
        <v>0.1</v>
      </c>
      <c r="AT132" s="5">
        <v>0.2</v>
      </c>
      <c r="AU132" s="5">
        <v>0.2</v>
      </c>
      <c r="AV132" s="5">
        <v>0.2</v>
      </c>
      <c r="AW132" s="5">
        <v>0.2</v>
      </c>
      <c r="AX132" s="5">
        <v>0.3</v>
      </c>
      <c r="AY132" s="5">
        <v>0.2</v>
      </c>
      <c r="AZ132" s="5">
        <v>0.2</v>
      </c>
      <c r="BA132" s="5">
        <v>0.2</v>
      </c>
      <c r="BB132" s="5">
        <v>0.2</v>
      </c>
      <c r="BC132" s="5">
        <v>0.2</v>
      </c>
      <c r="BD132" s="5">
        <v>0.2</v>
      </c>
      <c r="BE132" s="5"/>
    </row>
    <row r="133" spans="1:57" x14ac:dyDescent="0.2">
      <c r="A133" s="198" t="s">
        <v>726</v>
      </c>
      <c r="B133" s="390" t="s">
        <v>727</v>
      </c>
      <c r="C133" s="219">
        <v>1.6</v>
      </c>
      <c r="D133" s="219">
        <v>1.7</v>
      </c>
      <c r="E133" s="219">
        <v>2.5</v>
      </c>
      <c r="F133" s="219">
        <v>4</v>
      </c>
      <c r="G133" s="219">
        <v>3.2</v>
      </c>
      <c r="H133" s="219">
        <v>3.2</v>
      </c>
      <c r="I133" s="219">
        <v>3</v>
      </c>
      <c r="J133" s="219">
        <v>4.7</v>
      </c>
      <c r="K133" s="219">
        <v>3.3</v>
      </c>
      <c r="L133" s="219">
        <v>5.0999999999999996</v>
      </c>
      <c r="M133" s="219">
        <v>5.2</v>
      </c>
      <c r="N133" s="219">
        <v>4.4000000000000004</v>
      </c>
      <c r="O133" s="219">
        <v>6.5</v>
      </c>
      <c r="P133" s="219">
        <v>6.5</v>
      </c>
      <c r="Q133" s="219">
        <v>7.9</v>
      </c>
      <c r="R133" s="219">
        <v>6.7</v>
      </c>
      <c r="S133" s="219">
        <v>6.7</v>
      </c>
      <c r="T133" s="219">
        <v>7.1</v>
      </c>
      <c r="U133" s="219">
        <v>7.3</v>
      </c>
      <c r="V133" s="219">
        <v>8.1999999999999993</v>
      </c>
      <c r="W133" s="219">
        <v>11.2</v>
      </c>
      <c r="X133" s="219">
        <v>12.9</v>
      </c>
      <c r="Y133" s="219">
        <v>13.4</v>
      </c>
      <c r="Z133" s="219">
        <v>12.1</v>
      </c>
      <c r="AA133" s="219">
        <v>14</v>
      </c>
      <c r="AB133" s="219">
        <v>15.4</v>
      </c>
      <c r="AC133" s="219">
        <v>17</v>
      </c>
      <c r="AD133" s="219">
        <v>21.2</v>
      </c>
      <c r="AE133" s="219">
        <v>16.899999999999999</v>
      </c>
      <c r="AF133" s="219">
        <v>29.1</v>
      </c>
      <c r="AG133" s="219">
        <v>23</v>
      </c>
      <c r="AH133" s="219">
        <v>23.7</v>
      </c>
      <c r="AI133" s="219">
        <v>32.4</v>
      </c>
      <c r="AJ133" s="219">
        <v>47.7</v>
      </c>
      <c r="AK133" s="219">
        <v>40.700000000000003</v>
      </c>
      <c r="AL133" s="219">
        <v>44</v>
      </c>
      <c r="AM133" s="219">
        <v>47.5</v>
      </c>
      <c r="AN133" s="219">
        <v>46.5</v>
      </c>
      <c r="AO133" s="219">
        <v>53.3</v>
      </c>
      <c r="AP133" s="219">
        <v>52.3</v>
      </c>
      <c r="AQ133" s="219">
        <v>50.2</v>
      </c>
      <c r="AR133" s="219">
        <v>43.4</v>
      </c>
      <c r="AS133" s="219">
        <v>71.099999999999994</v>
      </c>
      <c r="AT133" s="219">
        <v>71.8</v>
      </c>
      <c r="AU133" s="219">
        <v>73.7</v>
      </c>
      <c r="AV133" s="219">
        <v>74.099999999999994</v>
      </c>
      <c r="AW133" s="219">
        <v>85.9</v>
      </c>
      <c r="AX133" s="219">
        <v>110.8</v>
      </c>
      <c r="AY133" s="219">
        <v>90.6</v>
      </c>
      <c r="AZ133" s="219">
        <v>114.2</v>
      </c>
      <c r="BA133" s="219">
        <v>84.5</v>
      </c>
      <c r="BB133" s="219">
        <v>118.2</v>
      </c>
      <c r="BC133" s="219">
        <v>145.4</v>
      </c>
      <c r="BD133" s="219">
        <v>141.1</v>
      </c>
      <c r="BE133" s="219"/>
    </row>
    <row r="134" spans="1:57" x14ac:dyDescent="0.2">
      <c r="A134" s="414" t="s">
        <v>37</v>
      </c>
      <c r="B134" s="283" t="s">
        <v>38</v>
      </c>
      <c r="C134" s="5">
        <v>1.6</v>
      </c>
      <c r="D134" s="5">
        <v>1.7</v>
      </c>
      <c r="E134" s="5">
        <v>2.5</v>
      </c>
      <c r="F134" s="5">
        <v>4</v>
      </c>
      <c r="G134" s="5">
        <v>3.2</v>
      </c>
      <c r="H134" s="5">
        <v>3.2</v>
      </c>
      <c r="I134" s="5">
        <v>3</v>
      </c>
      <c r="J134" s="5">
        <v>4.7</v>
      </c>
      <c r="K134" s="5">
        <v>3.3</v>
      </c>
      <c r="L134" s="5">
        <v>5.0999999999999996</v>
      </c>
      <c r="M134" s="5">
        <v>5.2</v>
      </c>
      <c r="N134" s="5">
        <v>4.4000000000000004</v>
      </c>
      <c r="O134" s="5">
        <v>6.5</v>
      </c>
      <c r="P134" s="5">
        <v>6.5</v>
      </c>
      <c r="Q134" s="5">
        <v>7.9</v>
      </c>
      <c r="R134" s="5">
        <v>6.7</v>
      </c>
      <c r="S134" s="5">
        <v>6.7</v>
      </c>
      <c r="T134" s="5">
        <v>7.1</v>
      </c>
      <c r="U134" s="5">
        <v>7.3</v>
      </c>
      <c r="V134" s="5">
        <v>8.1999999999999993</v>
      </c>
      <c r="W134" s="5">
        <v>11.2</v>
      </c>
      <c r="X134" s="5">
        <v>12.9</v>
      </c>
      <c r="Y134" s="5">
        <v>13.4</v>
      </c>
      <c r="Z134" s="5">
        <v>12.1</v>
      </c>
      <c r="AA134" s="5">
        <v>14</v>
      </c>
      <c r="AB134" s="5">
        <v>15.4</v>
      </c>
      <c r="AC134" s="5">
        <v>17</v>
      </c>
      <c r="AD134" s="5">
        <v>21.2</v>
      </c>
      <c r="AE134" s="5">
        <v>16.899999999999999</v>
      </c>
      <c r="AF134" s="5">
        <v>29.1</v>
      </c>
      <c r="AG134" s="5">
        <v>23</v>
      </c>
      <c r="AH134" s="5">
        <v>23.7</v>
      </c>
      <c r="AI134" s="5">
        <v>32.4</v>
      </c>
      <c r="AJ134" s="5">
        <v>47.7</v>
      </c>
      <c r="AK134" s="5">
        <v>40.700000000000003</v>
      </c>
      <c r="AL134" s="5">
        <v>44</v>
      </c>
      <c r="AM134" s="5">
        <v>47.5</v>
      </c>
      <c r="AN134" s="5">
        <v>46.5</v>
      </c>
      <c r="AO134" s="5">
        <v>53.3</v>
      </c>
      <c r="AP134" s="5">
        <v>52.3</v>
      </c>
      <c r="AQ134" s="5">
        <v>50.2</v>
      </c>
      <c r="AR134" s="5">
        <v>43.4</v>
      </c>
      <c r="AS134" s="5">
        <v>71.099999999999994</v>
      </c>
      <c r="AT134" s="5">
        <v>71.8</v>
      </c>
      <c r="AU134" s="5">
        <v>73.7</v>
      </c>
      <c r="AV134" s="5">
        <v>74.099999999999994</v>
      </c>
      <c r="AW134" s="5">
        <v>85.9</v>
      </c>
      <c r="AX134" s="5">
        <v>110.8</v>
      </c>
      <c r="AY134" s="5">
        <v>90.6</v>
      </c>
      <c r="AZ134" s="5">
        <v>114.2</v>
      </c>
      <c r="BA134" s="5">
        <v>84.5</v>
      </c>
      <c r="BB134" s="5">
        <v>118.2</v>
      </c>
      <c r="BC134" s="5">
        <v>145.4</v>
      </c>
      <c r="BD134" s="5">
        <v>141.1</v>
      </c>
      <c r="BE134" s="5"/>
    </row>
    <row r="135" spans="1:57" x14ac:dyDescent="0.2">
      <c r="A135" s="408" t="s">
        <v>39</v>
      </c>
      <c r="B135" s="283" t="s">
        <v>40</v>
      </c>
      <c r="C135" s="5">
        <v>1.6</v>
      </c>
      <c r="D135" s="5">
        <v>1.7</v>
      </c>
      <c r="E135" s="5">
        <v>2.5</v>
      </c>
      <c r="F135" s="5">
        <v>4</v>
      </c>
      <c r="G135" s="5">
        <v>3.2</v>
      </c>
      <c r="H135" s="5">
        <v>3.2</v>
      </c>
      <c r="I135" s="5">
        <v>3</v>
      </c>
      <c r="J135" s="5">
        <v>4.7</v>
      </c>
      <c r="K135" s="5">
        <v>3.3</v>
      </c>
      <c r="L135" s="5">
        <v>5.0999999999999996</v>
      </c>
      <c r="M135" s="5">
        <v>5.2</v>
      </c>
      <c r="N135" s="5">
        <v>4.4000000000000004</v>
      </c>
      <c r="O135" s="5">
        <v>6.5</v>
      </c>
      <c r="P135" s="5">
        <v>6.5</v>
      </c>
      <c r="Q135" s="5">
        <v>7.9</v>
      </c>
      <c r="R135" s="5">
        <v>6.7</v>
      </c>
      <c r="S135" s="5">
        <v>6.7</v>
      </c>
      <c r="T135" s="5">
        <v>7.1</v>
      </c>
      <c r="U135" s="5">
        <v>7.3</v>
      </c>
      <c r="V135" s="5">
        <v>8.1999999999999993</v>
      </c>
      <c r="W135" s="5">
        <v>11.2</v>
      </c>
      <c r="X135" s="5">
        <v>12.9</v>
      </c>
      <c r="Y135" s="5">
        <v>13.4</v>
      </c>
      <c r="Z135" s="5">
        <v>12.1</v>
      </c>
      <c r="AA135" s="5">
        <v>14</v>
      </c>
      <c r="AB135" s="5">
        <v>15.4</v>
      </c>
      <c r="AC135" s="5">
        <v>17</v>
      </c>
      <c r="AD135" s="5">
        <v>21.2</v>
      </c>
      <c r="AE135" s="5">
        <v>16.899999999999999</v>
      </c>
      <c r="AF135" s="5">
        <v>29.1</v>
      </c>
      <c r="AG135" s="5">
        <v>23</v>
      </c>
      <c r="AH135" s="5">
        <v>23.7</v>
      </c>
      <c r="AI135" s="5">
        <v>32.4</v>
      </c>
      <c r="AJ135" s="5">
        <v>47.7</v>
      </c>
      <c r="AK135" s="5">
        <v>40.700000000000003</v>
      </c>
      <c r="AL135" s="5">
        <v>44</v>
      </c>
      <c r="AM135" s="5">
        <v>47.5</v>
      </c>
      <c r="AN135" s="5">
        <v>46.5</v>
      </c>
      <c r="AO135" s="5">
        <v>53.3</v>
      </c>
      <c r="AP135" s="5">
        <v>52.3</v>
      </c>
      <c r="AQ135" s="5">
        <v>50.2</v>
      </c>
      <c r="AR135" s="5">
        <v>43.4</v>
      </c>
      <c r="AS135" s="5">
        <v>71.099999999999994</v>
      </c>
      <c r="AT135" s="5">
        <v>71.8</v>
      </c>
      <c r="AU135" s="5">
        <v>73.7</v>
      </c>
      <c r="AV135" s="5">
        <v>74.099999999999994</v>
      </c>
      <c r="AW135" s="5">
        <v>85.9</v>
      </c>
      <c r="AX135" s="5">
        <v>110.8</v>
      </c>
      <c r="AY135" s="5">
        <v>90.6</v>
      </c>
      <c r="AZ135" s="5">
        <v>114.2</v>
      </c>
      <c r="BA135" s="5">
        <v>84.5</v>
      </c>
      <c r="BB135" s="5">
        <v>118.2</v>
      </c>
      <c r="BC135" s="5">
        <v>145.4</v>
      </c>
      <c r="BD135" s="5">
        <v>141.1</v>
      </c>
      <c r="BE135" s="5"/>
    </row>
    <row r="136" spans="1:57" x14ac:dyDescent="0.2">
      <c r="A136" s="414" t="s">
        <v>41</v>
      </c>
      <c r="B136" s="283" t="s">
        <v>42</v>
      </c>
      <c r="C136" s="5">
        <v>0</v>
      </c>
      <c r="D136" s="5">
        <v>0</v>
      </c>
      <c r="E136" s="5">
        <v>0</v>
      </c>
      <c r="F136" s="5">
        <v>0</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
        <v>0</v>
      </c>
      <c r="AD136" s="5">
        <v>0</v>
      </c>
      <c r="AE136" s="5">
        <v>0</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row>
    <row r="137" spans="1:57" x14ac:dyDescent="0.2">
      <c r="A137" s="414" t="s">
        <v>43</v>
      </c>
      <c r="B137" s="283" t="s">
        <v>44</v>
      </c>
      <c r="C137" s="5">
        <v>0</v>
      </c>
      <c r="D137" s="5">
        <v>0</v>
      </c>
      <c r="E137" s="5">
        <v>0</v>
      </c>
      <c r="F137" s="5">
        <v>0</v>
      </c>
      <c r="G137" s="5">
        <v>0</v>
      </c>
      <c r="H137" s="5">
        <v>0</v>
      </c>
      <c r="I137" s="5">
        <v>0</v>
      </c>
      <c r="J137" s="5">
        <v>0</v>
      </c>
      <c r="K137" s="5">
        <v>0</v>
      </c>
      <c r="L137" s="5">
        <v>0</v>
      </c>
      <c r="M137" s="5">
        <v>0</v>
      </c>
      <c r="N137" s="5">
        <v>0</v>
      </c>
      <c r="O137" s="5">
        <v>0</v>
      </c>
      <c r="P137" s="5">
        <v>0</v>
      </c>
      <c r="Q137" s="5">
        <v>0</v>
      </c>
      <c r="R137" s="5">
        <v>0</v>
      </c>
      <c r="S137" s="5">
        <v>0</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0</v>
      </c>
      <c r="BE137" s="5"/>
    </row>
    <row r="138" spans="1:57" x14ac:dyDescent="0.2">
      <c r="A138" s="393" t="s">
        <v>728</v>
      </c>
      <c r="B138" s="394" t="s">
        <v>729</v>
      </c>
      <c r="C138" s="277">
        <v>301.89999999999998</v>
      </c>
      <c r="D138" s="277">
        <v>335.4</v>
      </c>
      <c r="E138" s="277">
        <v>388.1</v>
      </c>
      <c r="F138" s="277">
        <v>488.4</v>
      </c>
      <c r="G138" s="277">
        <v>613.5</v>
      </c>
      <c r="H138" s="277">
        <v>652.6</v>
      </c>
      <c r="I138" s="277">
        <v>736.5</v>
      </c>
      <c r="J138" s="277">
        <v>857</v>
      </c>
      <c r="K138" s="277">
        <v>978.8</v>
      </c>
      <c r="L138" s="277">
        <v>982.8</v>
      </c>
      <c r="M138" s="277">
        <v>1107.2</v>
      </c>
      <c r="N138" s="277">
        <v>1220.0999999999999</v>
      </c>
      <c r="O138" s="277">
        <v>1416.4</v>
      </c>
      <c r="P138" s="277">
        <v>1690.2</v>
      </c>
      <c r="Q138" s="277">
        <v>1783</v>
      </c>
      <c r="R138" s="277">
        <v>1958.5</v>
      </c>
      <c r="S138" s="277">
        <v>2026.3</v>
      </c>
      <c r="T138" s="277">
        <v>2096.4</v>
      </c>
      <c r="U138" s="277">
        <v>2254.6999999999998</v>
      </c>
      <c r="V138" s="277">
        <v>2526.9</v>
      </c>
      <c r="W138" s="277">
        <v>2736.8</v>
      </c>
      <c r="X138" s="277">
        <v>2788</v>
      </c>
      <c r="Y138" s="277">
        <v>2990.4</v>
      </c>
      <c r="Z138" s="277">
        <v>3590.3</v>
      </c>
      <c r="AA138" s="277">
        <v>3951.3</v>
      </c>
      <c r="AB138" s="277">
        <v>4109.8999999999996</v>
      </c>
      <c r="AC138" s="277">
        <v>4369.3999999999996</v>
      </c>
      <c r="AD138" s="277">
        <v>4802.7</v>
      </c>
      <c r="AE138" s="277">
        <v>5087.7</v>
      </c>
      <c r="AF138" s="277">
        <v>5614.6</v>
      </c>
      <c r="AG138" s="277">
        <v>6378.5</v>
      </c>
      <c r="AH138" s="277">
        <v>6494.1</v>
      </c>
      <c r="AI138" s="277">
        <v>6789</v>
      </c>
      <c r="AJ138" s="277">
        <v>7063.5</v>
      </c>
      <c r="AK138" s="277">
        <v>7299.6</v>
      </c>
      <c r="AL138" s="277">
        <v>8199.6</v>
      </c>
      <c r="AM138" s="277">
        <v>8738</v>
      </c>
      <c r="AN138" s="277">
        <v>9796.5</v>
      </c>
      <c r="AO138" s="277">
        <v>10074.4</v>
      </c>
      <c r="AP138" s="277">
        <v>9960</v>
      </c>
      <c r="AQ138" s="277">
        <v>10771.3</v>
      </c>
      <c r="AR138" s="277">
        <v>11392.5</v>
      </c>
      <c r="AS138" s="277">
        <v>12055.6</v>
      </c>
      <c r="AT138" s="277">
        <v>12694</v>
      </c>
      <c r="AU138" s="277">
        <v>13450.6</v>
      </c>
      <c r="AV138" s="277">
        <v>13327</v>
      </c>
      <c r="AW138" s="277">
        <v>14244.3</v>
      </c>
      <c r="AX138" s="277">
        <v>15259.5</v>
      </c>
      <c r="AY138" s="277">
        <v>17254.099999999999</v>
      </c>
      <c r="AZ138" s="277">
        <v>17874.8</v>
      </c>
      <c r="BA138" s="277">
        <v>17558.7</v>
      </c>
      <c r="BB138" s="277">
        <v>20048</v>
      </c>
      <c r="BC138" s="277">
        <v>21508.5</v>
      </c>
      <c r="BD138" s="277">
        <v>23490.5</v>
      </c>
      <c r="BE138" s="277"/>
    </row>
    <row r="139" spans="1:57" s="384" customFormat="1" ht="15" x14ac:dyDescent="0.35">
      <c r="A139" s="409"/>
      <c r="B139" s="410"/>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c r="AA139" s="411"/>
      <c r="AB139" s="411"/>
      <c r="AC139" s="411"/>
      <c r="AD139" s="411"/>
      <c r="AE139" s="411"/>
      <c r="AF139" s="411"/>
      <c r="AG139" s="411"/>
      <c r="AH139" s="411"/>
      <c r="AI139" s="411"/>
      <c r="AJ139" s="411"/>
      <c r="AK139" s="411"/>
      <c r="AL139" s="411"/>
      <c r="AM139" s="411"/>
      <c r="AN139" s="411"/>
      <c r="AO139" s="411"/>
      <c r="AP139" s="411"/>
      <c r="AQ139" s="411"/>
      <c r="AR139" s="411"/>
      <c r="AS139" s="411"/>
      <c r="AT139" s="411"/>
      <c r="AU139" s="411"/>
      <c r="AV139" s="411"/>
      <c r="AW139" s="411"/>
      <c r="AX139" s="411"/>
      <c r="AY139" s="411"/>
      <c r="AZ139" s="411"/>
      <c r="BA139" s="411"/>
      <c r="BB139" s="411"/>
      <c r="BC139" s="411"/>
      <c r="BD139" s="411"/>
      <c r="BE139" s="411"/>
    </row>
    <row r="140" spans="1:57" s="384" customFormat="1" ht="15" x14ac:dyDescent="0.35">
      <c r="A140" s="382"/>
      <c r="B140" s="401"/>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2"/>
      <c r="BE140" s="412"/>
    </row>
    <row r="141" spans="1:57" x14ac:dyDescent="0.2">
      <c r="A141" s="198" t="s">
        <v>188</v>
      </c>
      <c r="B141" s="390" t="s">
        <v>730</v>
      </c>
      <c r="C141" s="219">
        <v>120.6</v>
      </c>
      <c r="D141" s="219">
        <v>134.19999999999999</v>
      </c>
      <c r="E141" s="219">
        <v>151.69999999999999</v>
      </c>
      <c r="F141" s="219">
        <v>176.2</v>
      </c>
      <c r="G141" s="219">
        <v>223.8</v>
      </c>
      <c r="H141" s="219">
        <v>271.8</v>
      </c>
      <c r="I141" s="219">
        <v>330.4</v>
      </c>
      <c r="J141" s="219">
        <v>358.1</v>
      </c>
      <c r="K141" s="219">
        <v>374.7</v>
      </c>
      <c r="L141" s="219">
        <v>396.5</v>
      </c>
      <c r="M141" s="219">
        <v>443.3</v>
      </c>
      <c r="N141" s="219">
        <v>479.5</v>
      </c>
      <c r="O141" s="219">
        <v>549.29999999999995</v>
      </c>
      <c r="P141" s="219">
        <v>590.29999999999995</v>
      </c>
      <c r="Q141" s="219">
        <v>649.5</v>
      </c>
      <c r="R141" s="219">
        <v>690</v>
      </c>
      <c r="S141" s="219">
        <v>736.3</v>
      </c>
      <c r="T141" s="219">
        <v>790.1</v>
      </c>
      <c r="U141" s="219">
        <v>842.1</v>
      </c>
      <c r="V141" s="219">
        <v>927.4</v>
      </c>
      <c r="W141" s="219">
        <v>1014.9</v>
      </c>
      <c r="X141" s="219">
        <v>1114.5999999999999</v>
      </c>
      <c r="Y141" s="219">
        <v>1244.5</v>
      </c>
      <c r="Z141" s="219">
        <v>1359.8</v>
      </c>
      <c r="AA141" s="219">
        <v>1413</v>
      </c>
      <c r="AB141" s="219">
        <v>1496.7</v>
      </c>
      <c r="AC141" s="219">
        <v>1580.3</v>
      </c>
      <c r="AD141" s="219">
        <v>1672.1</v>
      </c>
      <c r="AE141" s="219">
        <v>1793.1</v>
      </c>
      <c r="AF141" s="219">
        <v>2032.5</v>
      </c>
      <c r="AG141" s="219">
        <v>2241.1999999999998</v>
      </c>
      <c r="AH141" s="219">
        <v>2482.9</v>
      </c>
      <c r="AI141" s="219">
        <v>2635.2</v>
      </c>
      <c r="AJ141" s="219">
        <v>2807.7</v>
      </c>
      <c r="AK141" s="219">
        <v>2964.7</v>
      </c>
      <c r="AL141" s="219">
        <v>3190.5</v>
      </c>
      <c r="AM141" s="219">
        <v>3387.6</v>
      </c>
      <c r="AN141" s="219">
        <v>3727.8</v>
      </c>
      <c r="AO141" s="219">
        <v>4005.4</v>
      </c>
      <c r="AP141" s="219">
        <v>4265.8999999999996</v>
      </c>
      <c r="AQ141" s="219">
        <v>4415.3</v>
      </c>
      <c r="AR141" s="219">
        <v>4693.5</v>
      </c>
      <c r="AS141" s="219">
        <v>4960.3</v>
      </c>
      <c r="AT141" s="219">
        <v>5165.6000000000004</v>
      </c>
      <c r="AU141" s="219">
        <v>5327.3</v>
      </c>
      <c r="AV141" s="219">
        <v>5586.6</v>
      </c>
      <c r="AW141" s="219">
        <v>5778.7</v>
      </c>
      <c r="AX141" s="219">
        <v>6170.7</v>
      </c>
      <c r="AY141" s="219">
        <v>6527.5</v>
      </c>
      <c r="AZ141" s="219">
        <v>6911.5</v>
      </c>
      <c r="BA141" s="219">
        <v>7260.7</v>
      </c>
      <c r="BB141" s="219">
        <v>7708.3</v>
      </c>
      <c r="BC141" s="219">
        <v>8352</v>
      </c>
      <c r="BD141" s="219">
        <v>9195.5</v>
      </c>
      <c r="BE141" s="219"/>
    </row>
    <row r="142" spans="1:57" x14ac:dyDescent="0.2">
      <c r="A142" s="414" t="s">
        <v>741</v>
      </c>
      <c r="B142" s="283" t="s">
        <v>45</v>
      </c>
      <c r="C142" s="5">
        <v>64.5</v>
      </c>
      <c r="D142" s="5">
        <v>72.900000000000006</v>
      </c>
      <c r="E142" s="5">
        <v>82.4</v>
      </c>
      <c r="F142" s="5">
        <v>95.8</v>
      </c>
      <c r="G142" s="5">
        <v>123.1</v>
      </c>
      <c r="H142" s="5">
        <v>149.69999999999999</v>
      </c>
      <c r="I142" s="5">
        <v>180.1</v>
      </c>
      <c r="J142" s="5">
        <v>195.8</v>
      </c>
      <c r="K142" s="5">
        <v>203.8</v>
      </c>
      <c r="L142" s="5">
        <v>216.1</v>
      </c>
      <c r="M142" s="5">
        <v>243.4</v>
      </c>
      <c r="N142" s="5">
        <v>259.10000000000002</v>
      </c>
      <c r="O142" s="5">
        <v>273.10000000000002</v>
      </c>
      <c r="P142" s="5">
        <v>282.8</v>
      </c>
      <c r="Q142" s="5">
        <v>319.60000000000002</v>
      </c>
      <c r="R142" s="5">
        <v>338.5</v>
      </c>
      <c r="S142" s="5">
        <v>360.1</v>
      </c>
      <c r="T142" s="5">
        <v>386</v>
      </c>
      <c r="U142" s="5">
        <v>411.7</v>
      </c>
      <c r="V142" s="5">
        <v>452.8</v>
      </c>
      <c r="W142" s="5">
        <v>494</v>
      </c>
      <c r="X142" s="5">
        <v>538.70000000000005</v>
      </c>
      <c r="Y142" s="5">
        <v>604.1</v>
      </c>
      <c r="Z142" s="5">
        <v>657.6</v>
      </c>
      <c r="AA142" s="5">
        <v>658.7</v>
      </c>
      <c r="AB142" s="5">
        <v>683.7</v>
      </c>
      <c r="AC142" s="5">
        <v>712.4</v>
      </c>
      <c r="AD142" s="5">
        <v>742.9</v>
      </c>
      <c r="AE142" s="5">
        <v>804.2</v>
      </c>
      <c r="AF142" s="5">
        <v>866.6</v>
      </c>
      <c r="AG142" s="5">
        <v>963.9</v>
      </c>
      <c r="AH142" s="5">
        <v>1086.0999999999999</v>
      </c>
      <c r="AI142" s="5">
        <v>1163.8</v>
      </c>
      <c r="AJ142" s="5">
        <v>1236.0999999999999</v>
      </c>
      <c r="AK142" s="5">
        <v>1288.0999999999999</v>
      </c>
      <c r="AL142" s="5">
        <v>1378.2</v>
      </c>
      <c r="AM142" s="5">
        <v>1456.5</v>
      </c>
      <c r="AN142" s="5">
        <v>1580.5</v>
      </c>
      <c r="AO142" s="5">
        <v>1695</v>
      </c>
      <c r="AP142" s="5">
        <v>1808.3</v>
      </c>
      <c r="AQ142" s="5">
        <v>1887.7</v>
      </c>
      <c r="AR142" s="5">
        <v>1999.4</v>
      </c>
      <c r="AS142" s="5">
        <v>2113.3000000000002</v>
      </c>
      <c r="AT142" s="5">
        <v>2157.3000000000002</v>
      </c>
      <c r="AU142" s="5">
        <v>2218.6</v>
      </c>
      <c r="AV142" s="5">
        <v>2335.1999999999998</v>
      </c>
      <c r="AW142" s="5">
        <v>2406.9</v>
      </c>
      <c r="AX142" s="5">
        <v>2564.1</v>
      </c>
      <c r="AY142" s="5">
        <v>2705.4</v>
      </c>
      <c r="AZ142" s="5">
        <v>2846.1</v>
      </c>
      <c r="BA142" s="5">
        <v>2954.9</v>
      </c>
      <c r="BB142" s="5">
        <v>3148.8</v>
      </c>
      <c r="BC142" s="5">
        <v>3416.8</v>
      </c>
      <c r="BD142" s="5">
        <v>3755.5</v>
      </c>
      <c r="BE142" s="5"/>
    </row>
    <row r="143" spans="1:57" x14ac:dyDescent="0.2">
      <c r="A143" s="408" t="s">
        <v>743</v>
      </c>
      <c r="B143" s="283" t="s">
        <v>46</v>
      </c>
      <c r="C143" s="5">
        <v>64.5</v>
      </c>
      <c r="D143" s="5">
        <v>72.900000000000006</v>
      </c>
      <c r="E143" s="5">
        <v>82.4</v>
      </c>
      <c r="F143" s="5">
        <v>95.8</v>
      </c>
      <c r="G143" s="5">
        <v>123.1</v>
      </c>
      <c r="H143" s="5">
        <v>149.69999999999999</v>
      </c>
      <c r="I143" s="5">
        <v>180.1</v>
      </c>
      <c r="J143" s="5">
        <v>195.8</v>
      </c>
      <c r="K143" s="5">
        <v>203.8</v>
      </c>
      <c r="L143" s="5">
        <v>216.1</v>
      </c>
      <c r="M143" s="5">
        <v>243.4</v>
      </c>
      <c r="N143" s="5">
        <v>259.10000000000002</v>
      </c>
      <c r="O143" s="5">
        <v>273.10000000000002</v>
      </c>
      <c r="P143" s="5">
        <v>282.8</v>
      </c>
      <c r="Q143" s="5">
        <v>319.60000000000002</v>
      </c>
      <c r="R143" s="5">
        <v>338.5</v>
      </c>
      <c r="S143" s="5">
        <v>360.1</v>
      </c>
      <c r="T143" s="5">
        <v>386</v>
      </c>
      <c r="U143" s="5">
        <v>411.7</v>
      </c>
      <c r="V143" s="5">
        <v>452.8</v>
      </c>
      <c r="W143" s="5">
        <v>494</v>
      </c>
      <c r="X143" s="5">
        <v>538.70000000000005</v>
      </c>
      <c r="Y143" s="5">
        <v>604.1</v>
      </c>
      <c r="Z143" s="5">
        <v>657.6</v>
      </c>
      <c r="AA143" s="5">
        <v>658.7</v>
      </c>
      <c r="AB143" s="5">
        <v>683.7</v>
      </c>
      <c r="AC143" s="5">
        <v>712.4</v>
      </c>
      <c r="AD143" s="5">
        <v>742.9</v>
      </c>
      <c r="AE143" s="5">
        <v>804.2</v>
      </c>
      <c r="AF143" s="5">
        <v>866.6</v>
      </c>
      <c r="AG143" s="5">
        <v>963.9</v>
      </c>
      <c r="AH143" s="5">
        <v>1086.0999999999999</v>
      </c>
      <c r="AI143" s="5">
        <v>1163.8</v>
      </c>
      <c r="AJ143" s="5">
        <v>1236.0999999999999</v>
      </c>
      <c r="AK143" s="5">
        <v>1288.0999999999999</v>
      </c>
      <c r="AL143" s="5">
        <v>1378.2</v>
      </c>
      <c r="AM143" s="5">
        <v>1456.5</v>
      </c>
      <c r="AN143" s="5">
        <v>1580.5</v>
      </c>
      <c r="AO143" s="5">
        <v>1695</v>
      </c>
      <c r="AP143" s="5">
        <v>1808.3</v>
      </c>
      <c r="AQ143" s="5">
        <v>1887.7</v>
      </c>
      <c r="AR143" s="5">
        <v>1999.4</v>
      </c>
      <c r="AS143" s="5">
        <v>2113.3000000000002</v>
      </c>
      <c r="AT143" s="5">
        <v>2157.3000000000002</v>
      </c>
      <c r="AU143" s="5">
        <v>2218.6</v>
      </c>
      <c r="AV143" s="5">
        <v>2335.1999999999998</v>
      </c>
      <c r="AW143" s="5">
        <v>2406.9</v>
      </c>
      <c r="AX143" s="5">
        <v>2564.1</v>
      </c>
      <c r="AY143" s="5">
        <v>2705.4</v>
      </c>
      <c r="AZ143" s="5">
        <v>2846.1</v>
      </c>
      <c r="BA143" s="5">
        <v>2954.9</v>
      </c>
      <c r="BB143" s="5">
        <v>3148.8</v>
      </c>
      <c r="BC143" s="5">
        <v>3416.8</v>
      </c>
      <c r="BD143" s="5">
        <v>3755.5</v>
      </c>
      <c r="BE143" s="5"/>
    </row>
    <row r="144" spans="1:57" x14ac:dyDescent="0.2">
      <c r="A144" s="408" t="s">
        <v>744</v>
      </c>
      <c r="B144" s="283" t="s">
        <v>47</v>
      </c>
      <c r="C144" s="5">
        <v>0</v>
      </c>
      <c r="D144" s="5">
        <v>0</v>
      </c>
      <c r="E144" s="5">
        <v>0</v>
      </c>
      <c r="F144" s="5">
        <v>0</v>
      </c>
      <c r="G144" s="5">
        <v>0</v>
      </c>
      <c r="H144" s="5">
        <v>0</v>
      </c>
      <c r="I144" s="5">
        <v>0</v>
      </c>
      <c r="J144" s="5">
        <v>0</v>
      </c>
      <c r="K144" s="5">
        <v>0</v>
      </c>
      <c r="L144" s="5">
        <v>0</v>
      </c>
      <c r="M144" s="5">
        <v>0</v>
      </c>
      <c r="N144" s="5">
        <v>0</v>
      </c>
      <c r="O144" s="5">
        <v>0</v>
      </c>
      <c r="P144" s="5">
        <v>0</v>
      </c>
      <c r="Q144" s="5">
        <v>0</v>
      </c>
      <c r="R144" s="5">
        <v>0</v>
      </c>
      <c r="S144" s="5">
        <v>0</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v>0</v>
      </c>
      <c r="BA144" s="5">
        <v>0</v>
      </c>
      <c r="BB144" s="5">
        <v>0</v>
      </c>
      <c r="BC144" s="5">
        <v>0</v>
      </c>
      <c r="BD144" s="5">
        <v>0</v>
      </c>
      <c r="BE144" s="5"/>
    </row>
    <row r="145" spans="1:57" x14ac:dyDescent="0.2">
      <c r="A145" s="414" t="s">
        <v>48</v>
      </c>
      <c r="B145" s="283" t="s">
        <v>49</v>
      </c>
      <c r="C145" s="5">
        <v>48.2</v>
      </c>
      <c r="D145" s="5">
        <v>53.2</v>
      </c>
      <c r="E145" s="5">
        <v>61.1</v>
      </c>
      <c r="F145" s="5">
        <v>70.8</v>
      </c>
      <c r="G145" s="5">
        <v>89.6</v>
      </c>
      <c r="H145" s="5">
        <v>104.7</v>
      </c>
      <c r="I145" s="5">
        <v>129.1</v>
      </c>
      <c r="J145" s="5">
        <v>139.30000000000001</v>
      </c>
      <c r="K145" s="5">
        <v>146.5</v>
      </c>
      <c r="L145" s="5">
        <v>156.19999999999999</v>
      </c>
      <c r="M145" s="5">
        <v>174.5</v>
      </c>
      <c r="N145" s="5">
        <v>193.1</v>
      </c>
      <c r="O145" s="5">
        <v>205.6</v>
      </c>
      <c r="P145" s="5">
        <v>220.5</v>
      </c>
      <c r="Q145" s="5">
        <v>237</v>
      </c>
      <c r="R145" s="5">
        <v>255.1</v>
      </c>
      <c r="S145" s="5">
        <v>273.60000000000002</v>
      </c>
      <c r="T145" s="5">
        <v>293.8</v>
      </c>
      <c r="U145" s="5">
        <v>315</v>
      </c>
      <c r="V145" s="5">
        <v>350.8</v>
      </c>
      <c r="W145" s="5">
        <v>388.2</v>
      </c>
      <c r="X145" s="5">
        <v>433</v>
      </c>
      <c r="Y145" s="5">
        <v>480.3</v>
      </c>
      <c r="Z145" s="5">
        <v>520.29999999999995</v>
      </c>
      <c r="AA145" s="5">
        <v>548.4</v>
      </c>
      <c r="AB145" s="5">
        <v>592</v>
      </c>
      <c r="AC145" s="5">
        <v>649</v>
      </c>
      <c r="AD145" s="5">
        <v>696.9</v>
      </c>
      <c r="AE145" s="5">
        <v>752.9</v>
      </c>
      <c r="AF145" s="5">
        <v>890.8</v>
      </c>
      <c r="AG145" s="5">
        <v>993.4</v>
      </c>
      <c r="AH145" s="5">
        <v>1097.9000000000001</v>
      </c>
      <c r="AI145" s="5">
        <v>1157.7</v>
      </c>
      <c r="AJ145" s="5">
        <v>1224.4000000000001</v>
      </c>
      <c r="AK145" s="5">
        <v>1307.8</v>
      </c>
      <c r="AL145" s="5">
        <v>1410.2</v>
      </c>
      <c r="AM145" s="5">
        <v>1514.6</v>
      </c>
      <c r="AN145" s="5">
        <v>1690.7</v>
      </c>
      <c r="AO145" s="5">
        <v>1830.3</v>
      </c>
      <c r="AP145" s="5">
        <v>1930.9</v>
      </c>
      <c r="AQ145" s="5">
        <v>2017.1</v>
      </c>
      <c r="AR145" s="5">
        <v>2128.4</v>
      </c>
      <c r="AS145" s="5">
        <v>2247.5</v>
      </c>
      <c r="AT145" s="5">
        <v>2307.9</v>
      </c>
      <c r="AU145" s="5">
        <v>2372.5</v>
      </c>
      <c r="AV145" s="5">
        <v>2497.8000000000002</v>
      </c>
      <c r="AW145" s="5">
        <v>2590.1999999999998</v>
      </c>
      <c r="AX145" s="5">
        <v>2786.1</v>
      </c>
      <c r="AY145" s="5">
        <v>2969.3</v>
      </c>
      <c r="AZ145" s="5">
        <v>3162.8</v>
      </c>
      <c r="BA145" s="5">
        <v>3339.9</v>
      </c>
      <c r="BB145" s="5">
        <v>3531.1</v>
      </c>
      <c r="BC145" s="5">
        <v>3841.5</v>
      </c>
      <c r="BD145" s="5">
        <v>4234.5</v>
      </c>
      <c r="BE145" s="5"/>
    </row>
    <row r="146" spans="1:57" x14ac:dyDescent="0.2">
      <c r="A146" s="408" t="s">
        <v>745</v>
      </c>
      <c r="B146" s="283" t="s">
        <v>50</v>
      </c>
      <c r="C146" s="5">
        <v>48.2</v>
      </c>
      <c r="D146" s="5">
        <v>53.2</v>
      </c>
      <c r="E146" s="5">
        <v>61.1</v>
      </c>
      <c r="F146" s="5">
        <v>70.8</v>
      </c>
      <c r="G146" s="5">
        <v>89.6</v>
      </c>
      <c r="H146" s="5">
        <v>104.7</v>
      </c>
      <c r="I146" s="5">
        <v>129.1</v>
      </c>
      <c r="J146" s="5">
        <v>139.30000000000001</v>
      </c>
      <c r="K146" s="5">
        <v>146.5</v>
      </c>
      <c r="L146" s="5">
        <v>156.19999999999999</v>
      </c>
      <c r="M146" s="5">
        <v>174.5</v>
      </c>
      <c r="N146" s="5">
        <v>193.1</v>
      </c>
      <c r="O146" s="5">
        <v>205.6</v>
      </c>
      <c r="P146" s="5">
        <v>220.5</v>
      </c>
      <c r="Q146" s="5">
        <v>237</v>
      </c>
      <c r="R146" s="5">
        <v>255.1</v>
      </c>
      <c r="S146" s="5">
        <v>273.60000000000002</v>
      </c>
      <c r="T146" s="5">
        <v>293.8</v>
      </c>
      <c r="U146" s="5">
        <v>315</v>
      </c>
      <c r="V146" s="5">
        <v>350.8</v>
      </c>
      <c r="W146" s="5">
        <v>388.2</v>
      </c>
      <c r="X146" s="5">
        <v>433</v>
      </c>
      <c r="Y146" s="5">
        <v>480.3</v>
      </c>
      <c r="Z146" s="5">
        <v>520.29999999999995</v>
      </c>
      <c r="AA146" s="5">
        <v>548.4</v>
      </c>
      <c r="AB146" s="5">
        <v>592</v>
      </c>
      <c r="AC146" s="5">
        <v>649</v>
      </c>
      <c r="AD146" s="5">
        <v>696.9</v>
      </c>
      <c r="AE146" s="5">
        <v>752.9</v>
      </c>
      <c r="AF146" s="5">
        <v>890.8</v>
      </c>
      <c r="AG146" s="5">
        <v>993.4</v>
      </c>
      <c r="AH146" s="5">
        <v>1097.9000000000001</v>
      </c>
      <c r="AI146" s="5">
        <v>1157.7</v>
      </c>
      <c r="AJ146" s="5">
        <v>1224.4000000000001</v>
      </c>
      <c r="AK146" s="5">
        <v>1307.8</v>
      </c>
      <c r="AL146" s="5">
        <v>1410.2</v>
      </c>
      <c r="AM146" s="5">
        <v>1514.6</v>
      </c>
      <c r="AN146" s="5">
        <v>1690.7</v>
      </c>
      <c r="AO146" s="5">
        <v>1830.3</v>
      </c>
      <c r="AP146" s="5">
        <v>1930.9</v>
      </c>
      <c r="AQ146" s="5">
        <v>2017.1</v>
      </c>
      <c r="AR146" s="5">
        <v>2128.4</v>
      </c>
      <c r="AS146" s="5">
        <v>2247.5</v>
      </c>
      <c r="AT146" s="5">
        <v>2307.9</v>
      </c>
      <c r="AU146" s="5">
        <v>2372.5</v>
      </c>
      <c r="AV146" s="5">
        <v>2497.8000000000002</v>
      </c>
      <c r="AW146" s="5">
        <v>2590.1999999999998</v>
      </c>
      <c r="AX146" s="5">
        <v>2786.1</v>
      </c>
      <c r="AY146" s="5">
        <v>2969.3</v>
      </c>
      <c r="AZ146" s="5">
        <v>3162.8</v>
      </c>
      <c r="BA146" s="5">
        <v>3339.9</v>
      </c>
      <c r="BB146" s="5">
        <v>3531.1</v>
      </c>
      <c r="BC146" s="5">
        <v>3841.5</v>
      </c>
      <c r="BD146" s="5">
        <v>4234.5</v>
      </c>
      <c r="BE146" s="5"/>
    </row>
    <row r="147" spans="1:57" x14ac:dyDescent="0.2">
      <c r="A147" s="408" t="s">
        <v>746</v>
      </c>
      <c r="B147" s="283" t="s">
        <v>51</v>
      </c>
      <c r="C147" s="5">
        <v>0</v>
      </c>
      <c r="D147" s="5">
        <v>0</v>
      </c>
      <c r="E147" s="5">
        <v>0</v>
      </c>
      <c r="F147" s="5">
        <v>0</v>
      </c>
      <c r="G147" s="5">
        <v>0</v>
      </c>
      <c r="H147" s="5">
        <v>0</v>
      </c>
      <c r="I147" s="5">
        <v>0</v>
      </c>
      <c r="J147" s="5">
        <v>0</v>
      </c>
      <c r="K147" s="5">
        <v>0</v>
      </c>
      <c r="L147" s="5">
        <v>0</v>
      </c>
      <c r="M147" s="5">
        <v>0</v>
      </c>
      <c r="N147" s="5">
        <v>0</v>
      </c>
      <c r="O147" s="5">
        <v>0</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v>0</v>
      </c>
      <c r="BA147" s="5">
        <v>0</v>
      </c>
      <c r="BB147" s="5">
        <v>0</v>
      </c>
      <c r="BC147" s="5">
        <v>0</v>
      </c>
      <c r="BD147" s="5">
        <v>0</v>
      </c>
      <c r="BE147" s="5"/>
    </row>
    <row r="148" spans="1:57" x14ac:dyDescent="0.2">
      <c r="A148" s="414" t="s">
        <v>52</v>
      </c>
      <c r="B148" s="283" t="s">
        <v>53</v>
      </c>
      <c r="C148" s="5">
        <v>7.9</v>
      </c>
      <c r="D148" s="5">
        <v>8.1</v>
      </c>
      <c r="E148" s="5">
        <v>8.1999999999999993</v>
      </c>
      <c r="F148" s="5">
        <v>9.5</v>
      </c>
      <c r="G148" s="5">
        <v>11.1</v>
      </c>
      <c r="H148" s="5">
        <v>17.399999999999999</v>
      </c>
      <c r="I148" s="5">
        <v>21.1</v>
      </c>
      <c r="J148" s="5">
        <v>23</v>
      </c>
      <c r="K148" s="5">
        <v>24.5</v>
      </c>
      <c r="L148" s="5">
        <v>24.2</v>
      </c>
      <c r="M148" s="5">
        <v>25.4</v>
      </c>
      <c r="N148" s="5">
        <v>27.2</v>
      </c>
      <c r="O148" s="5">
        <v>70.7</v>
      </c>
      <c r="P148" s="5">
        <v>87.1</v>
      </c>
      <c r="Q148" s="5">
        <v>92.9</v>
      </c>
      <c r="R148" s="5">
        <v>96.4</v>
      </c>
      <c r="S148" s="5">
        <v>102.7</v>
      </c>
      <c r="T148" s="5">
        <v>110.3</v>
      </c>
      <c r="U148" s="5">
        <v>115.3</v>
      </c>
      <c r="V148" s="5">
        <v>123.9</v>
      </c>
      <c r="W148" s="5">
        <v>132.69999999999999</v>
      </c>
      <c r="X148" s="5">
        <v>142.9</v>
      </c>
      <c r="Y148" s="5">
        <v>160.1</v>
      </c>
      <c r="Z148" s="5">
        <v>181.9</v>
      </c>
      <c r="AA148" s="5">
        <v>206</v>
      </c>
      <c r="AB148" s="5">
        <v>220.9</v>
      </c>
      <c r="AC148" s="5">
        <v>218.9</v>
      </c>
      <c r="AD148" s="5">
        <v>232.3</v>
      </c>
      <c r="AE148" s="5">
        <v>236</v>
      </c>
      <c r="AF148" s="5">
        <v>275.10000000000002</v>
      </c>
      <c r="AG148" s="5">
        <v>283.89999999999998</v>
      </c>
      <c r="AH148" s="5">
        <v>298.89999999999998</v>
      </c>
      <c r="AI148" s="5">
        <v>313.7</v>
      </c>
      <c r="AJ148" s="5">
        <v>347.3</v>
      </c>
      <c r="AK148" s="5">
        <v>368.8</v>
      </c>
      <c r="AL148" s="5">
        <v>402.1</v>
      </c>
      <c r="AM148" s="5">
        <v>416.5</v>
      </c>
      <c r="AN148" s="5">
        <v>456.6</v>
      </c>
      <c r="AO148" s="5">
        <v>480</v>
      </c>
      <c r="AP148" s="5">
        <v>526.79999999999995</v>
      </c>
      <c r="AQ148" s="5">
        <v>510.5</v>
      </c>
      <c r="AR148" s="5">
        <v>565.6</v>
      </c>
      <c r="AS148" s="5">
        <v>599.6</v>
      </c>
      <c r="AT148" s="5">
        <v>700.3</v>
      </c>
      <c r="AU148" s="5">
        <v>736.2</v>
      </c>
      <c r="AV148" s="5">
        <v>753.6</v>
      </c>
      <c r="AW148" s="5">
        <v>781.6</v>
      </c>
      <c r="AX148" s="5">
        <v>820.5</v>
      </c>
      <c r="AY148" s="5">
        <v>852.8</v>
      </c>
      <c r="AZ148" s="5">
        <v>902.6</v>
      </c>
      <c r="BA148" s="5">
        <v>965.9</v>
      </c>
      <c r="BB148" s="5">
        <v>1028.4000000000001</v>
      </c>
      <c r="BC148" s="5">
        <v>1093.8</v>
      </c>
      <c r="BD148" s="5">
        <v>1205.5</v>
      </c>
      <c r="BE148" s="5"/>
    </row>
    <row r="149" spans="1:57" x14ac:dyDescent="0.2">
      <c r="A149" s="408" t="s">
        <v>55</v>
      </c>
      <c r="B149" s="283" t="s">
        <v>56</v>
      </c>
      <c r="C149" s="5">
        <v>7.9</v>
      </c>
      <c r="D149" s="5">
        <v>8.1</v>
      </c>
      <c r="E149" s="5">
        <v>8.1999999999999993</v>
      </c>
      <c r="F149" s="5">
        <v>9.5</v>
      </c>
      <c r="G149" s="5">
        <v>11.1</v>
      </c>
      <c r="H149" s="5">
        <v>17.399999999999999</v>
      </c>
      <c r="I149" s="5">
        <v>21.1</v>
      </c>
      <c r="J149" s="5">
        <v>23</v>
      </c>
      <c r="K149" s="5">
        <v>24.5</v>
      </c>
      <c r="L149" s="5">
        <v>24.2</v>
      </c>
      <c r="M149" s="5">
        <v>25.4</v>
      </c>
      <c r="N149" s="5">
        <v>27.2</v>
      </c>
      <c r="O149" s="5">
        <v>70.7</v>
      </c>
      <c r="P149" s="5">
        <v>87.1</v>
      </c>
      <c r="Q149" s="5">
        <v>92.9</v>
      </c>
      <c r="R149" s="5">
        <v>96.4</v>
      </c>
      <c r="S149" s="5">
        <v>102.7</v>
      </c>
      <c r="T149" s="5">
        <v>110.3</v>
      </c>
      <c r="U149" s="5">
        <v>115.3</v>
      </c>
      <c r="V149" s="5">
        <v>123.9</v>
      </c>
      <c r="W149" s="5">
        <v>129</v>
      </c>
      <c r="X149" s="5">
        <v>140.69999999999999</v>
      </c>
      <c r="Y149" s="5">
        <v>155.5</v>
      </c>
      <c r="Z149" s="5">
        <v>176.8</v>
      </c>
      <c r="AA149" s="5">
        <v>191.1</v>
      </c>
      <c r="AB149" s="5">
        <v>205.1</v>
      </c>
      <c r="AC149" s="5">
        <v>202.6</v>
      </c>
      <c r="AD149" s="5">
        <v>215.2</v>
      </c>
      <c r="AE149" s="5">
        <v>217.5</v>
      </c>
      <c r="AF149" s="5">
        <v>254.5</v>
      </c>
      <c r="AG149" s="5">
        <v>266.2</v>
      </c>
      <c r="AH149" s="5">
        <v>287.89999999999998</v>
      </c>
      <c r="AI149" s="5">
        <v>302.2</v>
      </c>
      <c r="AJ149" s="5">
        <v>334.1</v>
      </c>
      <c r="AK149" s="5">
        <v>354.4</v>
      </c>
      <c r="AL149" s="5">
        <v>386.9</v>
      </c>
      <c r="AM149" s="5">
        <v>399.7</v>
      </c>
      <c r="AN149" s="5">
        <v>438.3</v>
      </c>
      <c r="AO149" s="5">
        <v>460.3</v>
      </c>
      <c r="AP149" s="5">
        <v>501.1</v>
      </c>
      <c r="AQ149" s="5">
        <v>482.1</v>
      </c>
      <c r="AR149" s="5">
        <v>534.9</v>
      </c>
      <c r="AS149" s="5">
        <v>566.79999999999995</v>
      </c>
      <c r="AT149" s="5">
        <v>666.9</v>
      </c>
      <c r="AU149" s="5">
        <v>700.7</v>
      </c>
      <c r="AV149" s="5">
        <v>715.4</v>
      </c>
      <c r="AW149" s="5">
        <v>741</v>
      </c>
      <c r="AX149" s="5">
        <v>776.6</v>
      </c>
      <c r="AY149" s="5">
        <v>807</v>
      </c>
      <c r="AZ149" s="5">
        <v>854.6</v>
      </c>
      <c r="BA149" s="5">
        <v>913.3</v>
      </c>
      <c r="BB149" s="5">
        <v>971.1</v>
      </c>
      <c r="BC149" s="5">
        <v>1027.8</v>
      </c>
      <c r="BD149" s="5">
        <v>1132.2</v>
      </c>
      <c r="BE149" s="5"/>
    </row>
    <row r="150" spans="1:57" x14ac:dyDescent="0.2">
      <c r="A150" s="408" t="s">
        <v>58</v>
      </c>
      <c r="B150" s="283" t="s">
        <v>59</v>
      </c>
      <c r="C150" s="5">
        <v>0</v>
      </c>
      <c r="D150" s="5">
        <v>0</v>
      </c>
      <c r="E150" s="5">
        <v>0</v>
      </c>
      <c r="F150" s="5">
        <v>0</v>
      </c>
      <c r="G150" s="5">
        <v>0</v>
      </c>
      <c r="H150" s="5">
        <v>0</v>
      </c>
      <c r="I150" s="5">
        <v>0</v>
      </c>
      <c r="J150" s="5">
        <v>0</v>
      </c>
      <c r="K150" s="5">
        <v>0</v>
      </c>
      <c r="L150" s="5">
        <v>0</v>
      </c>
      <c r="M150" s="5">
        <v>0</v>
      </c>
      <c r="N150" s="5">
        <v>0</v>
      </c>
      <c r="O150" s="5">
        <v>0</v>
      </c>
      <c r="P150" s="5">
        <v>0</v>
      </c>
      <c r="Q150" s="5">
        <v>0</v>
      </c>
      <c r="R150" s="5">
        <v>0</v>
      </c>
      <c r="S150" s="5">
        <v>0</v>
      </c>
      <c r="T150" s="5">
        <v>0</v>
      </c>
      <c r="U150" s="5">
        <v>0</v>
      </c>
      <c r="V150" s="5">
        <v>0</v>
      </c>
      <c r="W150" s="5">
        <v>3.7</v>
      </c>
      <c r="X150" s="5">
        <v>2.2000000000000002</v>
      </c>
      <c r="Y150" s="5">
        <v>4.5999999999999996</v>
      </c>
      <c r="Z150" s="5">
        <v>5.0999999999999996</v>
      </c>
      <c r="AA150" s="5">
        <v>15</v>
      </c>
      <c r="AB150" s="5">
        <v>15.9</v>
      </c>
      <c r="AC150" s="5">
        <v>16.3</v>
      </c>
      <c r="AD150" s="5">
        <v>17.100000000000001</v>
      </c>
      <c r="AE150" s="5">
        <v>18.5</v>
      </c>
      <c r="AF150" s="5">
        <v>20.7</v>
      </c>
      <c r="AG150" s="5">
        <v>17.600000000000001</v>
      </c>
      <c r="AH150" s="5">
        <v>10.9</v>
      </c>
      <c r="AI150" s="5">
        <v>11.5</v>
      </c>
      <c r="AJ150" s="5">
        <v>13.1</v>
      </c>
      <c r="AK150" s="5">
        <v>14.4</v>
      </c>
      <c r="AL150" s="5">
        <v>15.2</v>
      </c>
      <c r="AM150" s="5">
        <v>16.8</v>
      </c>
      <c r="AN150" s="5">
        <v>18.3</v>
      </c>
      <c r="AO150" s="5">
        <v>19.7</v>
      </c>
      <c r="AP150" s="5">
        <v>25.7</v>
      </c>
      <c r="AQ150" s="5">
        <v>28.4</v>
      </c>
      <c r="AR150" s="5">
        <v>30.7</v>
      </c>
      <c r="AS150" s="5">
        <v>32.799999999999997</v>
      </c>
      <c r="AT150" s="5">
        <v>33.5</v>
      </c>
      <c r="AU150" s="5">
        <v>35.5</v>
      </c>
      <c r="AV150" s="5">
        <v>38.200000000000003</v>
      </c>
      <c r="AW150" s="5">
        <v>40.6</v>
      </c>
      <c r="AX150" s="5">
        <v>43.8</v>
      </c>
      <c r="AY150" s="5">
        <v>45.8</v>
      </c>
      <c r="AZ150" s="5">
        <v>48</v>
      </c>
      <c r="BA150" s="5">
        <v>52.6</v>
      </c>
      <c r="BB150" s="5">
        <v>57.3</v>
      </c>
      <c r="BC150" s="5">
        <v>66</v>
      </c>
      <c r="BD150" s="5">
        <v>73.2</v>
      </c>
      <c r="BE150" s="5"/>
    </row>
    <row r="151" spans="1:57" s="4" customFormat="1" x14ac:dyDescent="0.2">
      <c r="A151" s="393" t="s">
        <v>731</v>
      </c>
      <c r="B151" s="394" t="s">
        <v>732</v>
      </c>
      <c r="C151" s="277">
        <v>422.5</v>
      </c>
      <c r="D151" s="277">
        <v>469.6</v>
      </c>
      <c r="E151" s="277">
        <v>539.70000000000005</v>
      </c>
      <c r="F151" s="277">
        <v>664.6</v>
      </c>
      <c r="G151" s="277">
        <v>837.3</v>
      </c>
      <c r="H151" s="277">
        <v>924.4</v>
      </c>
      <c r="I151" s="277">
        <v>1066.9000000000001</v>
      </c>
      <c r="J151" s="277">
        <v>1215.0999999999999</v>
      </c>
      <c r="K151" s="277">
        <v>1353.5</v>
      </c>
      <c r="L151" s="277">
        <v>1379.3</v>
      </c>
      <c r="M151" s="277">
        <v>1550.6</v>
      </c>
      <c r="N151" s="277">
        <v>1699.6</v>
      </c>
      <c r="O151" s="277">
        <v>1965.7</v>
      </c>
      <c r="P151" s="277">
        <v>2280.5</v>
      </c>
      <c r="Q151" s="277">
        <v>2432.5</v>
      </c>
      <c r="R151" s="277">
        <v>2648.5</v>
      </c>
      <c r="S151" s="277">
        <v>2762.5</v>
      </c>
      <c r="T151" s="277">
        <v>2886.5</v>
      </c>
      <c r="U151" s="277">
        <v>3096.8</v>
      </c>
      <c r="V151" s="277">
        <v>3454.3</v>
      </c>
      <c r="W151" s="277">
        <v>3751.7</v>
      </c>
      <c r="X151" s="277">
        <v>3902.6</v>
      </c>
      <c r="Y151" s="277">
        <v>4234.8999999999996</v>
      </c>
      <c r="Z151" s="277">
        <v>4950.1000000000004</v>
      </c>
      <c r="AA151" s="277">
        <v>5364.3</v>
      </c>
      <c r="AB151" s="277">
        <v>5606.6</v>
      </c>
      <c r="AC151" s="277">
        <v>5949.6</v>
      </c>
      <c r="AD151" s="277">
        <v>6474.8</v>
      </c>
      <c r="AE151" s="277">
        <v>6880.9</v>
      </c>
      <c r="AF151" s="277">
        <v>7647.1</v>
      </c>
      <c r="AG151" s="277">
        <v>8619.7999999999993</v>
      </c>
      <c r="AH151" s="277">
        <v>8977</v>
      </c>
      <c r="AI151" s="277">
        <v>9424.2000000000007</v>
      </c>
      <c r="AJ151" s="277">
        <v>9871.2000000000007</v>
      </c>
      <c r="AK151" s="277">
        <v>10264.299999999999</v>
      </c>
      <c r="AL151" s="277">
        <v>11390.1</v>
      </c>
      <c r="AM151" s="277">
        <v>12125.5</v>
      </c>
      <c r="AN151" s="277">
        <v>13524.3</v>
      </c>
      <c r="AO151" s="277">
        <v>14079.7</v>
      </c>
      <c r="AP151" s="277">
        <v>14226</v>
      </c>
      <c r="AQ151" s="277">
        <v>15186.6</v>
      </c>
      <c r="AR151" s="277">
        <v>16086</v>
      </c>
      <c r="AS151" s="277">
        <v>17016</v>
      </c>
      <c r="AT151" s="277">
        <v>17859.599999999999</v>
      </c>
      <c r="AU151" s="277">
        <v>18777.900000000001</v>
      </c>
      <c r="AV151" s="277">
        <v>18913.599999999999</v>
      </c>
      <c r="AW151" s="277">
        <v>20023</v>
      </c>
      <c r="AX151" s="277">
        <v>21430.2</v>
      </c>
      <c r="AY151" s="277">
        <v>23781.5</v>
      </c>
      <c r="AZ151" s="277">
        <v>24786.3</v>
      </c>
      <c r="BA151" s="277">
        <v>24819.4</v>
      </c>
      <c r="BB151" s="277">
        <v>27756.3</v>
      </c>
      <c r="BC151" s="277">
        <v>29860.6</v>
      </c>
      <c r="BD151" s="277">
        <v>32686</v>
      </c>
      <c r="BE151" s="277"/>
    </row>
    <row r="152" spans="1:57" s="384" customFormat="1" ht="15" x14ac:dyDescent="0.35">
      <c r="A152" s="382"/>
      <c r="B152" s="401"/>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12"/>
      <c r="AZ152" s="412"/>
      <c r="BA152" s="412"/>
      <c r="BB152" s="412"/>
      <c r="BC152" s="412"/>
      <c r="BD152" s="412"/>
      <c r="BE152" s="412"/>
    </row>
    <row r="153" spans="1:57" s="393" customFormat="1" ht="13.5" thickBot="1" x14ac:dyDescent="0.25">
      <c r="A153" s="266" t="s">
        <v>1635</v>
      </c>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t="s">
        <v>178</v>
      </c>
    </row>
    <row r="154" spans="1:57" s="384" customFormat="1" ht="15" x14ac:dyDescent="0.35">
      <c r="A154" s="382"/>
      <c r="B154" s="40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row>
    <row r="155" spans="1:57" x14ac:dyDescent="0.2">
      <c r="A155" s="268" t="s">
        <v>437</v>
      </c>
    </row>
    <row r="156" spans="1:57" x14ac:dyDescent="0.2">
      <c r="A156" s="399" t="s">
        <v>78</v>
      </c>
    </row>
  </sheetData>
  <pageMargins left="0.55118110236220497" right="0.55118110236220497" top="0.55118110236220497" bottom="0.55118110236220497" header="0.196850393700787" footer="0.196850393700787"/>
  <pageSetup paperSize="9" scale="57" fitToHeight="0" orientation="portrait" r:id="rId1"/>
  <headerFooter alignWithMargins="0">
    <oddFooter>&amp;L&amp;8statec&amp;R&amp;8&amp;D</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55"/>
    <pageSetUpPr autoPageBreaks="0" fitToPage="1"/>
  </sheetPr>
  <dimension ref="A1:AG174"/>
  <sheetViews>
    <sheetView showGridLines="0" zoomScale="85" zoomScaleNormal="85" workbookViewId="0">
      <pane xSplit="3" ySplit="2" topLeftCell="D3" activePane="bottomRight" state="frozen"/>
      <selection pane="topRight"/>
      <selection pane="bottomLeft"/>
      <selection pane="bottomRight"/>
    </sheetView>
  </sheetViews>
  <sheetFormatPr defaultColWidth="11.42578125" defaultRowHeight="12.75" x14ac:dyDescent="0.2"/>
  <cols>
    <col min="1" max="1" width="4.85546875" style="185" customWidth="1"/>
    <col min="2" max="2" width="7" style="185" customWidth="1"/>
    <col min="3" max="3" width="60.85546875" style="185" customWidth="1"/>
    <col min="4" max="32" width="9.28515625" style="185" customWidth="1"/>
    <col min="33" max="33" width="1.28515625" style="185" customWidth="1"/>
    <col min="34" max="16384" width="11.42578125" style="185"/>
  </cols>
  <sheetData>
    <row r="1" spans="1:33" s="353" customFormat="1" ht="16.5" thickBot="1" x14ac:dyDescent="0.3">
      <c r="A1" s="336" t="s">
        <v>562</v>
      </c>
      <c r="B1" s="245"/>
      <c r="C1" s="245"/>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row>
    <row r="2" spans="1:33" s="417" customFormat="1" ht="15" x14ac:dyDescent="0.35">
      <c r="A2" s="415" t="s">
        <v>89</v>
      </c>
      <c r="B2" s="416" t="s">
        <v>89</v>
      </c>
      <c r="C2" s="416" t="s">
        <v>60</v>
      </c>
      <c r="D2" s="371" t="s">
        <v>61</v>
      </c>
      <c r="E2" s="371" t="s">
        <v>62</v>
      </c>
      <c r="F2" s="371" t="s">
        <v>63</v>
      </c>
      <c r="G2" s="371" t="s">
        <v>64</v>
      </c>
      <c r="H2" s="371" t="s">
        <v>65</v>
      </c>
      <c r="I2" s="371" t="s">
        <v>66</v>
      </c>
      <c r="J2" s="371" t="s">
        <v>90</v>
      </c>
      <c r="K2" s="371" t="s">
        <v>175</v>
      </c>
      <c r="L2" s="371" t="s">
        <v>54</v>
      </c>
      <c r="M2" s="371" t="s">
        <v>187</v>
      </c>
      <c r="N2" s="371" t="s">
        <v>326</v>
      </c>
      <c r="O2" s="371" t="s">
        <v>927</v>
      </c>
      <c r="P2" s="371" t="s">
        <v>900</v>
      </c>
      <c r="Q2" s="371" t="s">
        <v>155</v>
      </c>
      <c r="R2" s="371" t="s">
        <v>786</v>
      </c>
      <c r="S2" s="371" t="s">
        <v>80</v>
      </c>
      <c r="T2" s="371" t="s">
        <v>787</v>
      </c>
      <c r="U2" s="371" t="s">
        <v>1107</v>
      </c>
      <c r="V2" s="371" t="s">
        <v>1218</v>
      </c>
      <c r="W2" s="371" t="s">
        <v>1220</v>
      </c>
      <c r="X2" s="371" t="s">
        <v>1233</v>
      </c>
      <c r="Y2" s="371" t="s">
        <v>1240</v>
      </c>
      <c r="Z2" s="371" t="s">
        <v>1249</v>
      </c>
      <c r="AA2" s="371" t="s">
        <v>1358</v>
      </c>
      <c r="AB2" s="371" t="s">
        <v>1379</v>
      </c>
      <c r="AC2" s="371" t="s">
        <v>1381</v>
      </c>
      <c r="AD2" s="371" t="s">
        <v>1383</v>
      </c>
      <c r="AE2" s="371" t="s">
        <v>1556</v>
      </c>
      <c r="AF2" s="371" t="s">
        <v>1629</v>
      </c>
      <c r="AG2" s="371"/>
    </row>
    <row r="3" spans="1:33" x14ac:dyDescent="0.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57" t="s">
        <v>650</v>
      </c>
    </row>
    <row r="4" spans="1:33" x14ac:dyDescent="0.2">
      <c r="B4" s="191" t="s">
        <v>281</v>
      </c>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row>
    <row r="5" spans="1:33" x14ac:dyDescent="0.2">
      <c r="D5" s="240"/>
      <c r="E5" s="240"/>
      <c r="F5" s="240"/>
      <c r="G5" s="240"/>
      <c r="H5" s="240"/>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40"/>
    </row>
    <row r="6" spans="1:33" x14ac:dyDescent="0.2">
      <c r="B6" s="191" t="s">
        <v>282</v>
      </c>
      <c r="C6" s="191"/>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240"/>
    </row>
    <row r="7" spans="1:33" s="191" customFormat="1" x14ac:dyDescent="0.2">
      <c r="A7" s="189">
        <v>1</v>
      </c>
      <c r="B7" s="191" t="s">
        <v>283</v>
      </c>
      <c r="C7" s="191" t="s">
        <v>284</v>
      </c>
      <c r="D7" s="418">
        <v>2575.6999999999998</v>
      </c>
      <c r="E7" s="418">
        <v>2744.7</v>
      </c>
      <c r="F7" s="418">
        <v>2889.8</v>
      </c>
      <c r="G7" s="418">
        <v>2958.6</v>
      </c>
      <c r="H7" s="418">
        <v>3185.9</v>
      </c>
      <c r="I7" s="418">
        <v>3461.9</v>
      </c>
      <c r="J7" s="418">
        <v>3751</v>
      </c>
      <c r="K7" s="418">
        <v>4087.2</v>
      </c>
      <c r="L7" s="418">
        <v>4415.3999999999996</v>
      </c>
      <c r="M7" s="418">
        <v>4726.8999999999996</v>
      </c>
      <c r="N7" s="418">
        <v>5040.8</v>
      </c>
      <c r="O7" s="418">
        <v>5290.5</v>
      </c>
      <c r="P7" s="418">
        <v>5545.9</v>
      </c>
      <c r="Q7" s="418">
        <v>5915.2</v>
      </c>
      <c r="R7" s="418">
        <v>6370.3</v>
      </c>
      <c r="S7" s="418">
        <v>6730</v>
      </c>
      <c r="T7" s="418">
        <v>7074.1</v>
      </c>
      <c r="U7" s="418">
        <v>7494.7</v>
      </c>
      <c r="V7" s="418">
        <v>7793.1</v>
      </c>
      <c r="W7" s="418">
        <v>8119</v>
      </c>
      <c r="X7" s="418">
        <v>8602.7000000000007</v>
      </c>
      <c r="Y7" s="418">
        <v>8897.9</v>
      </c>
      <c r="Z7" s="418">
        <v>9394.5</v>
      </c>
      <c r="AA7" s="418">
        <v>9996.2999999999993</v>
      </c>
      <c r="AB7" s="418">
        <v>10661.3</v>
      </c>
      <c r="AC7" s="418">
        <v>11483.1</v>
      </c>
      <c r="AD7" s="418">
        <v>12316.5</v>
      </c>
      <c r="AE7" s="418">
        <v>13545.9</v>
      </c>
      <c r="AF7" s="418">
        <v>15117.8</v>
      </c>
      <c r="AG7" s="418"/>
    </row>
    <row r="8" spans="1:33" x14ac:dyDescent="0.2">
      <c r="A8" s="166">
        <v>2</v>
      </c>
      <c r="B8" s="185" t="s">
        <v>285</v>
      </c>
      <c r="C8" s="292" t="s">
        <v>286</v>
      </c>
      <c r="D8" s="240">
        <v>199.8</v>
      </c>
      <c r="E8" s="240">
        <v>203.6</v>
      </c>
      <c r="F8" s="240">
        <v>214.9</v>
      </c>
      <c r="G8" s="240">
        <v>222.7</v>
      </c>
      <c r="H8" s="240">
        <v>245.6</v>
      </c>
      <c r="I8" s="240">
        <v>247.3</v>
      </c>
      <c r="J8" s="240">
        <v>267.3</v>
      </c>
      <c r="K8" s="240">
        <v>281.5</v>
      </c>
      <c r="L8" s="240">
        <v>302.60000000000002</v>
      </c>
      <c r="M8" s="240">
        <v>324.39999999999998</v>
      </c>
      <c r="N8" s="240">
        <v>342.4</v>
      </c>
      <c r="O8" s="240">
        <v>349.2</v>
      </c>
      <c r="P8" s="240">
        <v>432.6</v>
      </c>
      <c r="Q8" s="240">
        <v>414.4</v>
      </c>
      <c r="R8" s="240">
        <v>415.4</v>
      </c>
      <c r="S8" s="240">
        <v>445.2</v>
      </c>
      <c r="T8" s="240">
        <v>435.4</v>
      </c>
      <c r="U8" s="240">
        <v>460.3</v>
      </c>
      <c r="V8" s="240">
        <v>473.5</v>
      </c>
      <c r="W8" s="240">
        <v>494.4</v>
      </c>
      <c r="X8" s="240">
        <v>551.20000000000005</v>
      </c>
      <c r="Y8" s="240">
        <v>566.4</v>
      </c>
      <c r="Z8" s="240">
        <v>561.4</v>
      </c>
      <c r="AA8" s="240">
        <v>591.20000000000005</v>
      </c>
      <c r="AB8" s="240">
        <v>607.29999999999995</v>
      </c>
      <c r="AC8" s="240">
        <v>632.1</v>
      </c>
      <c r="AD8" s="240">
        <v>648.20000000000005</v>
      </c>
      <c r="AE8" s="240">
        <v>665.2</v>
      </c>
      <c r="AF8" s="240">
        <v>687</v>
      </c>
      <c r="AG8" s="240"/>
    </row>
    <row r="9" spans="1:33" x14ac:dyDescent="0.2">
      <c r="A9" s="166">
        <v>3</v>
      </c>
      <c r="B9" s="185" t="s">
        <v>287</v>
      </c>
      <c r="C9" s="292" t="s">
        <v>288</v>
      </c>
      <c r="D9" s="240">
        <v>11.5</v>
      </c>
      <c r="E9" s="240">
        <v>14.1</v>
      </c>
      <c r="F9" s="240">
        <v>15.8</v>
      </c>
      <c r="G9" s="240">
        <v>19.899999999999999</v>
      </c>
      <c r="H9" s="240">
        <v>19.8</v>
      </c>
      <c r="I9" s="240">
        <v>22.8</v>
      </c>
      <c r="J9" s="240">
        <v>24</v>
      </c>
      <c r="K9" s="240">
        <v>29.1</v>
      </c>
      <c r="L9" s="240">
        <v>35.700000000000003</v>
      </c>
      <c r="M9" s="240">
        <v>46.9</v>
      </c>
      <c r="N9" s="240">
        <v>55.7</v>
      </c>
      <c r="O9" s="240">
        <v>70.7</v>
      </c>
      <c r="P9" s="240">
        <v>84.4</v>
      </c>
      <c r="Q9" s="240">
        <v>117</v>
      </c>
      <c r="R9" s="240">
        <v>163.6</v>
      </c>
      <c r="S9" s="240">
        <v>190.2</v>
      </c>
      <c r="T9" s="240">
        <v>187.6</v>
      </c>
      <c r="U9" s="240">
        <v>209.7</v>
      </c>
      <c r="V9" s="240">
        <v>219.1</v>
      </c>
      <c r="W9" s="240">
        <v>234.7</v>
      </c>
      <c r="X9" s="240">
        <v>251.7</v>
      </c>
      <c r="Y9" s="240">
        <v>254.7</v>
      </c>
      <c r="Z9" s="240">
        <v>270.60000000000002</v>
      </c>
      <c r="AA9" s="240">
        <v>279.8</v>
      </c>
      <c r="AB9" s="240">
        <v>293.2</v>
      </c>
      <c r="AC9" s="240">
        <v>316.5</v>
      </c>
      <c r="AD9" s="240">
        <v>341.9</v>
      </c>
      <c r="AE9" s="240">
        <v>362.2</v>
      </c>
      <c r="AF9" s="240">
        <v>373.8</v>
      </c>
      <c r="AG9" s="240"/>
    </row>
    <row r="10" spans="1:33" x14ac:dyDescent="0.2">
      <c r="A10" s="166">
        <v>4</v>
      </c>
      <c r="B10" s="185" t="s">
        <v>289</v>
      </c>
      <c r="C10" s="292" t="s">
        <v>290</v>
      </c>
      <c r="D10" s="240">
        <v>2364.4</v>
      </c>
      <c r="E10" s="240">
        <v>2527.1</v>
      </c>
      <c r="F10" s="240">
        <v>2659.1</v>
      </c>
      <c r="G10" s="240">
        <v>2716</v>
      </c>
      <c r="H10" s="240">
        <v>2920.4</v>
      </c>
      <c r="I10" s="240">
        <v>3191.8</v>
      </c>
      <c r="J10" s="240">
        <v>3459.7</v>
      </c>
      <c r="K10" s="240">
        <v>3776.6</v>
      </c>
      <c r="L10" s="240">
        <v>4077.1</v>
      </c>
      <c r="M10" s="240">
        <v>4355.6000000000004</v>
      </c>
      <c r="N10" s="240">
        <v>4642.7</v>
      </c>
      <c r="O10" s="240">
        <v>4870.7</v>
      </c>
      <c r="P10" s="240">
        <v>5028.8999999999996</v>
      </c>
      <c r="Q10" s="240">
        <v>5383.7</v>
      </c>
      <c r="R10" s="240">
        <v>5791.2</v>
      </c>
      <c r="S10" s="240">
        <v>6094.6</v>
      </c>
      <c r="T10" s="240">
        <v>6451.1</v>
      </c>
      <c r="U10" s="240">
        <v>6824.7</v>
      </c>
      <c r="V10" s="240">
        <v>7100.5</v>
      </c>
      <c r="W10" s="240">
        <v>7390</v>
      </c>
      <c r="X10" s="240">
        <v>7799.8</v>
      </c>
      <c r="Y10" s="240">
        <v>8076.7</v>
      </c>
      <c r="Z10" s="240">
        <v>8562.5</v>
      </c>
      <c r="AA10" s="240">
        <v>9125.2000000000007</v>
      </c>
      <c r="AB10" s="240">
        <v>9760.7999999999993</v>
      </c>
      <c r="AC10" s="240">
        <v>10534.5</v>
      </c>
      <c r="AD10" s="240">
        <v>11326.4</v>
      </c>
      <c r="AE10" s="240">
        <v>12518.4</v>
      </c>
      <c r="AF10" s="240">
        <v>14057</v>
      </c>
      <c r="AG10" s="240"/>
    </row>
    <row r="11" spans="1:33" x14ac:dyDescent="0.2">
      <c r="A11" s="166"/>
      <c r="B11" s="185" t="s">
        <v>291</v>
      </c>
      <c r="C11" s="292" t="s">
        <v>292</v>
      </c>
      <c r="D11" s="240">
        <v>248.5</v>
      </c>
      <c r="E11" s="240">
        <v>260.8</v>
      </c>
      <c r="F11" s="240">
        <v>259.3</v>
      </c>
      <c r="G11" s="240">
        <v>281.10000000000002</v>
      </c>
      <c r="H11" s="240">
        <v>314.39999999999998</v>
      </c>
      <c r="I11" s="240">
        <v>338.1</v>
      </c>
      <c r="J11" s="240">
        <v>372.3</v>
      </c>
      <c r="K11" s="240">
        <v>411.7</v>
      </c>
      <c r="L11" s="240">
        <v>453.3</v>
      </c>
      <c r="M11" s="240">
        <v>503.8</v>
      </c>
      <c r="N11" s="240">
        <v>489.2</v>
      </c>
      <c r="O11" s="240">
        <v>574.29999999999995</v>
      </c>
      <c r="P11" s="240">
        <v>551</v>
      </c>
      <c r="Q11" s="240">
        <v>585.6</v>
      </c>
      <c r="R11" s="240">
        <v>646.4</v>
      </c>
      <c r="S11" s="240">
        <v>620.70000000000005</v>
      </c>
      <c r="T11" s="240">
        <v>629.29999999999995</v>
      </c>
      <c r="U11" s="240">
        <v>655.5</v>
      </c>
      <c r="V11" s="240">
        <v>691.8</v>
      </c>
      <c r="W11" s="240">
        <v>770.5</v>
      </c>
      <c r="X11" s="240">
        <v>844.1</v>
      </c>
      <c r="Y11" s="240">
        <v>914</v>
      </c>
      <c r="Z11" s="240">
        <v>898.1</v>
      </c>
      <c r="AA11" s="240">
        <v>938.6</v>
      </c>
      <c r="AB11" s="240">
        <v>970.4</v>
      </c>
      <c r="AC11" s="240">
        <v>867.5</v>
      </c>
      <c r="AD11" s="240">
        <v>960</v>
      </c>
      <c r="AE11" s="240">
        <v>1131.4000000000001</v>
      </c>
      <c r="AF11" s="240">
        <v>1192.4000000000001</v>
      </c>
      <c r="AG11" s="240"/>
    </row>
    <row r="12" spans="1:33" x14ac:dyDescent="0.2">
      <c r="A12" s="166"/>
      <c r="B12" s="191" t="s">
        <v>293</v>
      </c>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row>
    <row r="13" spans="1:33" s="191" customFormat="1" x14ac:dyDescent="0.2">
      <c r="A13" s="189">
        <v>5</v>
      </c>
      <c r="B13" s="191" t="s">
        <v>294</v>
      </c>
      <c r="C13" s="191" t="s">
        <v>185</v>
      </c>
      <c r="D13" s="418">
        <v>577.70000000000005</v>
      </c>
      <c r="E13" s="418">
        <v>663.8</v>
      </c>
      <c r="F13" s="418">
        <v>693.9</v>
      </c>
      <c r="G13" s="418">
        <v>697.1</v>
      </c>
      <c r="H13" s="418">
        <v>734.6</v>
      </c>
      <c r="I13" s="418">
        <v>851.3</v>
      </c>
      <c r="J13" s="418">
        <v>924.8</v>
      </c>
      <c r="K13" s="418">
        <v>1036.2</v>
      </c>
      <c r="L13" s="418">
        <v>1130</v>
      </c>
      <c r="M13" s="418">
        <v>1190.5</v>
      </c>
      <c r="N13" s="418">
        <v>1271.4000000000001</v>
      </c>
      <c r="O13" s="418">
        <v>1301.8</v>
      </c>
      <c r="P13" s="418">
        <v>1336.5</v>
      </c>
      <c r="Q13" s="418">
        <v>1505.5</v>
      </c>
      <c r="R13" s="418">
        <v>1675.9</v>
      </c>
      <c r="S13" s="418">
        <v>1755.6</v>
      </c>
      <c r="T13" s="418">
        <v>1805.2</v>
      </c>
      <c r="U13" s="418">
        <v>1923.8</v>
      </c>
      <c r="V13" s="418">
        <v>1917.5</v>
      </c>
      <c r="W13" s="418">
        <v>1967.9</v>
      </c>
      <c r="X13" s="418">
        <v>2141.3000000000002</v>
      </c>
      <c r="Y13" s="418">
        <v>2280.1999999999998</v>
      </c>
      <c r="Z13" s="418">
        <v>2359.1</v>
      </c>
      <c r="AA13" s="418">
        <v>2468.3000000000002</v>
      </c>
      <c r="AB13" s="418">
        <v>2661.6</v>
      </c>
      <c r="AC13" s="418">
        <v>2792.3</v>
      </c>
      <c r="AD13" s="418">
        <v>3041.7</v>
      </c>
      <c r="AE13" s="418">
        <v>3471.5</v>
      </c>
      <c r="AF13" s="418">
        <v>3914.5</v>
      </c>
      <c r="AG13" s="418"/>
    </row>
    <row r="14" spans="1:33" s="191" customFormat="1" x14ac:dyDescent="0.2">
      <c r="A14" s="189">
        <v>6</v>
      </c>
      <c r="B14" s="191" t="s">
        <v>295</v>
      </c>
      <c r="C14" s="191" t="s">
        <v>296</v>
      </c>
      <c r="D14" s="418">
        <v>1998</v>
      </c>
      <c r="E14" s="418">
        <v>2080.9</v>
      </c>
      <c r="F14" s="418">
        <v>2195.9</v>
      </c>
      <c r="G14" s="418">
        <v>2261.4</v>
      </c>
      <c r="H14" s="418">
        <v>2451.3000000000002</v>
      </c>
      <c r="I14" s="418">
        <v>2610.6</v>
      </c>
      <c r="J14" s="418">
        <v>2826.3</v>
      </c>
      <c r="K14" s="418">
        <v>3051</v>
      </c>
      <c r="L14" s="418">
        <v>3285.3</v>
      </c>
      <c r="M14" s="418">
        <v>3536.5</v>
      </c>
      <c r="N14" s="418">
        <v>3769.4</v>
      </c>
      <c r="O14" s="418">
        <v>3988.8</v>
      </c>
      <c r="P14" s="418">
        <v>4209.5</v>
      </c>
      <c r="Q14" s="418">
        <v>4409.8</v>
      </c>
      <c r="R14" s="418">
        <v>4694.3999999999996</v>
      </c>
      <c r="S14" s="418">
        <v>4974.3999999999996</v>
      </c>
      <c r="T14" s="418">
        <v>5268.9</v>
      </c>
      <c r="U14" s="418">
        <v>5570.9</v>
      </c>
      <c r="V14" s="418">
        <v>5875.6</v>
      </c>
      <c r="W14" s="418">
        <v>6151.1</v>
      </c>
      <c r="X14" s="418">
        <v>6461.3</v>
      </c>
      <c r="Y14" s="418">
        <v>6617.7</v>
      </c>
      <c r="Z14" s="418">
        <v>7035.4</v>
      </c>
      <c r="AA14" s="418">
        <v>7527.9</v>
      </c>
      <c r="AB14" s="418">
        <v>7999.8</v>
      </c>
      <c r="AC14" s="418">
        <v>8690.7999999999993</v>
      </c>
      <c r="AD14" s="418">
        <v>9274.7999999999993</v>
      </c>
      <c r="AE14" s="418">
        <v>10074.299999999999</v>
      </c>
      <c r="AF14" s="418">
        <v>11203.3</v>
      </c>
      <c r="AG14" s="418"/>
    </row>
    <row r="15" spans="1:33" x14ac:dyDescent="0.2">
      <c r="A15" s="166">
        <v>7</v>
      </c>
      <c r="B15" s="185" t="s">
        <v>1306</v>
      </c>
      <c r="C15" s="185" t="s">
        <v>131</v>
      </c>
      <c r="D15" s="240">
        <v>305.7</v>
      </c>
      <c r="E15" s="240">
        <v>323.7</v>
      </c>
      <c r="F15" s="240">
        <v>336.6</v>
      </c>
      <c r="G15" s="240">
        <v>355.2</v>
      </c>
      <c r="H15" s="240">
        <v>377.2</v>
      </c>
      <c r="I15" s="240">
        <v>408.4</v>
      </c>
      <c r="J15" s="240">
        <v>444</v>
      </c>
      <c r="K15" s="240">
        <v>491.6</v>
      </c>
      <c r="L15" s="240">
        <v>530.79999999999995</v>
      </c>
      <c r="M15" s="240">
        <v>576.79999999999995</v>
      </c>
      <c r="N15" s="240">
        <v>626.6</v>
      </c>
      <c r="O15" s="240">
        <v>679.6</v>
      </c>
      <c r="P15" s="240">
        <v>723.6</v>
      </c>
      <c r="Q15" s="240">
        <v>780.4</v>
      </c>
      <c r="R15" s="240">
        <v>828.6</v>
      </c>
      <c r="S15" s="240">
        <v>882.7</v>
      </c>
      <c r="T15" s="240">
        <v>958.7</v>
      </c>
      <c r="U15" s="240">
        <v>1030.2</v>
      </c>
      <c r="V15" s="240">
        <v>1087.2</v>
      </c>
      <c r="W15" s="240">
        <v>1143.4000000000001</v>
      </c>
      <c r="X15" s="240">
        <v>1196.2</v>
      </c>
      <c r="Y15" s="240">
        <v>1252.5999999999999</v>
      </c>
      <c r="Z15" s="240">
        <v>1324.9</v>
      </c>
      <c r="AA15" s="240">
        <v>1404.7</v>
      </c>
      <c r="AB15" s="240">
        <v>1486.8</v>
      </c>
      <c r="AC15" s="240">
        <v>1582.8</v>
      </c>
      <c r="AD15" s="240">
        <v>1751.2</v>
      </c>
      <c r="AE15" s="240">
        <v>2027.8</v>
      </c>
      <c r="AF15" s="240">
        <v>2262.5</v>
      </c>
      <c r="AG15" s="240"/>
    </row>
    <row r="16" spans="1:33" s="178" customFormat="1" x14ac:dyDescent="0.2">
      <c r="A16" s="419">
        <v>8</v>
      </c>
      <c r="B16" s="177" t="s">
        <v>297</v>
      </c>
      <c r="C16" s="177" t="s">
        <v>298</v>
      </c>
      <c r="D16" s="277">
        <v>1692.3</v>
      </c>
      <c r="E16" s="277">
        <v>1757.2</v>
      </c>
      <c r="F16" s="277">
        <v>1859.3</v>
      </c>
      <c r="G16" s="277">
        <v>1906.2</v>
      </c>
      <c r="H16" s="277">
        <v>2074.1</v>
      </c>
      <c r="I16" s="277">
        <v>2202.1</v>
      </c>
      <c r="J16" s="277">
        <v>2382.3000000000002</v>
      </c>
      <c r="K16" s="277">
        <v>2559.4</v>
      </c>
      <c r="L16" s="277">
        <v>2754.6</v>
      </c>
      <c r="M16" s="277">
        <v>2959.7</v>
      </c>
      <c r="N16" s="277">
        <v>3142.7</v>
      </c>
      <c r="O16" s="277">
        <v>3309.1</v>
      </c>
      <c r="P16" s="277">
        <v>3485.9</v>
      </c>
      <c r="Q16" s="277">
        <v>3629.4</v>
      </c>
      <c r="R16" s="277">
        <v>3865.8</v>
      </c>
      <c r="S16" s="277">
        <v>4091.7</v>
      </c>
      <c r="T16" s="277">
        <v>4310.2</v>
      </c>
      <c r="U16" s="277">
        <v>4540.7</v>
      </c>
      <c r="V16" s="277">
        <v>4788.3</v>
      </c>
      <c r="W16" s="277">
        <v>5007.6000000000004</v>
      </c>
      <c r="X16" s="277">
        <v>5265.2</v>
      </c>
      <c r="Y16" s="277">
        <v>5365.1</v>
      </c>
      <c r="Z16" s="277">
        <v>5710.5</v>
      </c>
      <c r="AA16" s="277">
        <v>6123.2</v>
      </c>
      <c r="AB16" s="277">
        <v>6513</v>
      </c>
      <c r="AC16" s="277">
        <v>7108</v>
      </c>
      <c r="AD16" s="277">
        <v>7523.5</v>
      </c>
      <c r="AE16" s="277">
        <v>8046.5</v>
      </c>
      <c r="AF16" s="277">
        <v>8940.7999999999993</v>
      </c>
      <c r="AG16" s="277"/>
    </row>
    <row r="17" spans="1:33" s="4" customFormat="1" x14ac:dyDescent="0.2">
      <c r="A17" s="234"/>
      <c r="B17" s="420" t="s">
        <v>299</v>
      </c>
      <c r="C17" s="234"/>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row>
    <row r="18" spans="1:33" x14ac:dyDescent="0.2">
      <c r="B18" s="421" t="s">
        <v>739</v>
      </c>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row>
    <row r="19" spans="1:33" x14ac:dyDescent="0.2">
      <c r="B19" s="422" t="s">
        <v>300</v>
      </c>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row>
    <row r="20" spans="1:33" x14ac:dyDescent="0.2">
      <c r="B20" s="191" t="s">
        <v>282</v>
      </c>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row>
    <row r="21" spans="1:33" s="191" customFormat="1" x14ac:dyDescent="0.2">
      <c r="A21" s="191">
        <v>8</v>
      </c>
      <c r="B21" s="191" t="s">
        <v>297</v>
      </c>
      <c r="C21" s="191" t="s">
        <v>206</v>
      </c>
      <c r="D21" s="418">
        <v>1692.3</v>
      </c>
      <c r="E21" s="418">
        <v>1757.2</v>
      </c>
      <c r="F21" s="418">
        <v>1859.3</v>
      </c>
      <c r="G21" s="418">
        <v>1906.2</v>
      </c>
      <c r="H21" s="418">
        <v>2074.1</v>
      </c>
      <c r="I21" s="418">
        <v>2202.1</v>
      </c>
      <c r="J21" s="418">
        <v>2382.3000000000002</v>
      </c>
      <c r="K21" s="418">
        <v>2559.4</v>
      </c>
      <c r="L21" s="418">
        <v>2754.6</v>
      </c>
      <c r="M21" s="418">
        <v>2959.7</v>
      </c>
      <c r="N21" s="418">
        <v>3142.7</v>
      </c>
      <c r="O21" s="418">
        <v>3309.1</v>
      </c>
      <c r="P21" s="418">
        <v>3485.9</v>
      </c>
      <c r="Q21" s="418">
        <v>3629.4</v>
      </c>
      <c r="R21" s="418">
        <v>3865.8</v>
      </c>
      <c r="S21" s="418">
        <v>4091.7</v>
      </c>
      <c r="T21" s="418">
        <v>4310.2</v>
      </c>
      <c r="U21" s="418">
        <v>4540.7</v>
      </c>
      <c r="V21" s="418">
        <v>4788.3</v>
      </c>
      <c r="W21" s="418">
        <v>5007.6000000000004</v>
      </c>
      <c r="X21" s="418">
        <v>5265.2</v>
      </c>
      <c r="Y21" s="418">
        <v>5365.1</v>
      </c>
      <c r="Z21" s="418">
        <v>5710.5</v>
      </c>
      <c r="AA21" s="418">
        <v>6123.2</v>
      </c>
      <c r="AB21" s="418">
        <v>6513</v>
      </c>
      <c r="AC21" s="418">
        <v>7108</v>
      </c>
      <c r="AD21" s="418">
        <v>7523.5</v>
      </c>
      <c r="AE21" s="418">
        <v>8046.5</v>
      </c>
      <c r="AF21" s="418">
        <v>8940.7999999999993</v>
      </c>
      <c r="AG21" s="418"/>
    </row>
    <row r="22" spans="1:33" x14ac:dyDescent="0.2">
      <c r="B22" s="191" t="s">
        <v>293</v>
      </c>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row>
    <row r="23" spans="1:33" s="191" customFormat="1" x14ac:dyDescent="0.2">
      <c r="A23" s="189">
        <v>9</v>
      </c>
      <c r="B23" s="191" t="s">
        <v>301</v>
      </c>
      <c r="C23" s="191" t="s">
        <v>302</v>
      </c>
      <c r="D23" s="418">
        <v>1652.6</v>
      </c>
      <c r="E23" s="418">
        <v>1718.1</v>
      </c>
      <c r="F23" s="418">
        <v>1832.4</v>
      </c>
      <c r="G23" s="418">
        <v>1879.1</v>
      </c>
      <c r="H23" s="418">
        <v>2004</v>
      </c>
      <c r="I23" s="418">
        <v>2141.8000000000002</v>
      </c>
      <c r="J23" s="418">
        <v>2313.3000000000002</v>
      </c>
      <c r="K23" s="418">
        <v>2483.8000000000002</v>
      </c>
      <c r="L23" s="418">
        <v>2670.3</v>
      </c>
      <c r="M23" s="418">
        <v>2856.8</v>
      </c>
      <c r="N23" s="418">
        <v>3037.6</v>
      </c>
      <c r="O23" s="418">
        <v>3197.9</v>
      </c>
      <c r="P23" s="418">
        <v>3363.9</v>
      </c>
      <c r="Q23" s="418">
        <v>3541</v>
      </c>
      <c r="R23" s="418">
        <v>3794.2</v>
      </c>
      <c r="S23" s="418">
        <v>4011.8</v>
      </c>
      <c r="T23" s="418">
        <v>4222</v>
      </c>
      <c r="U23" s="418">
        <v>4450.3999999999996</v>
      </c>
      <c r="V23" s="418">
        <v>4669.3</v>
      </c>
      <c r="W23" s="418">
        <v>4879.3</v>
      </c>
      <c r="X23" s="418">
        <v>5093.8999999999996</v>
      </c>
      <c r="Y23" s="418">
        <v>5183.6000000000004</v>
      </c>
      <c r="Z23" s="418">
        <v>5547.7</v>
      </c>
      <c r="AA23" s="418">
        <v>5956.2</v>
      </c>
      <c r="AB23" s="418">
        <v>6345.6</v>
      </c>
      <c r="AC23" s="418">
        <v>6946.4</v>
      </c>
      <c r="AD23" s="418">
        <v>7374.3</v>
      </c>
      <c r="AE23" s="418">
        <v>7932.9</v>
      </c>
      <c r="AF23" s="418">
        <v>8873.2000000000007</v>
      </c>
      <c r="AG23" s="418"/>
    </row>
    <row r="24" spans="1:33" x14ac:dyDescent="0.2">
      <c r="A24" s="166">
        <v>10</v>
      </c>
      <c r="B24" s="185" t="s">
        <v>303</v>
      </c>
      <c r="C24" s="292" t="s">
        <v>304</v>
      </c>
      <c r="D24" s="240">
        <v>1252.9000000000001</v>
      </c>
      <c r="E24" s="240">
        <v>1337.8</v>
      </c>
      <c r="F24" s="240">
        <v>1434.9</v>
      </c>
      <c r="G24" s="240">
        <v>1477.3</v>
      </c>
      <c r="H24" s="240">
        <v>1595</v>
      </c>
      <c r="I24" s="240">
        <v>1704.9</v>
      </c>
      <c r="J24" s="240">
        <v>1846.1</v>
      </c>
      <c r="K24" s="240">
        <v>1994.1</v>
      </c>
      <c r="L24" s="240">
        <v>2126.9</v>
      </c>
      <c r="M24" s="240">
        <v>2286.9</v>
      </c>
      <c r="N24" s="240">
        <v>2419</v>
      </c>
      <c r="O24" s="240">
        <v>2550.4</v>
      </c>
      <c r="P24" s="240">
        <v>2688.5</v>
      </c>
      <c r="Q24" s="240">
        <v>2831.2</v>
      </c>
      <c r="R24" s="240">
        <v>3026.1</v>
      </c>
      <c r="S24" s="240">
        <v>3208.3</v>
      </c>
      <c r="T24" s="240">
        <v>3352.2</v>
      </c>
      <c r="U24" s="240">
        <v>3523.2</v>
      </c>
      <c r="V24" s="240">
        <v>3687.9</v>
      </c>
      <c r="W24" s="240">
        <v>3843.2</v>
      </c>
      <c r="X24" s="240">
        <v>4014.1</v>
      </c>
      <c r="Y24" s="240">
        <v>4065.5</v>
      </c>
      <c r="Z24" s="240">
        <v>4370.2</v>
      </c>
      <c r="AA24" s="240">
        <v>4728.3999999999996</v>
      </c>
      <c r="AB24" s="240">
        <v>5206.8999999999996</v>
      </c>
      <c r="AC24" s="240">
        <v>5743.6</v>
      </c>
      <c r="AD24" s="240">
        <v>6114.4</v>
      </c>
      <c r="AE24" s="240">
        <v>6593.8</v>
      </c>
      <c r="AF24" s="240">
        <v>7428.8</v>
      </c>
      <c r="AG24" s="240"/>
    </row>
    <row r="25" spans="1:33" x14ac:dyDescent="0.2">
      <c r="A25" s="166">
        <v>11</v>
      </c>
      <c r="B25" s="185" t="s">
        <v>305</v>
      </c>
      <c r="C25" s="292" t="s">
        <v>306</v>
      </c>
      <c r="D25" s="240">
        <v>399.6</v>
      </c>
      <c r="E25" s="240">
        <v>380.3</v>
      </c>
      <c r="F25" s="240">
        <v>397.5</v>
      </c>
      <c r="G25" s="240">
        <v>401.7</v>
      </c>
      <c r="H25" s="240">
        <v>409</v>
      </c>
      <c r="I25" s="240">
        <v>436.9</v>
      </c>
      <c r="J25" s="240">
        <v>467.2</v>
      </c>
      <c r="K25" s="240">
        <v>489.7</v>
      </c>
      <c r="L25" s="240">
        <v>543.4</v>
      </c>
      <c r="M25" s="240">
        <v>569.79999999999995</v>
      </c>
      <c r="N25" s="240">
        <v>618.6</v>
      </c>
      <c r="O25" s="240">
        <v>647.5</v>
      </c>
      <c r="P25" s="240">
        <v>675.4</v>
      </c>
      <c r="Q25" s="240">
        <v>709.9</v>
      </c>
      <c r="R25" s="240">
        <v>768.1</v>
      </c>
      <c r="S25" s="240">
        <v>803.5</v>
      </c>
      <c r="T25" s="240">
        <v>869.8</v>
      </c>
      <c r="U25" s="240">
        <v>927.2</v>
      </c>
      <c r="V25" s="240">
        <v>981.3</v>
      </c>
      <c r="W25" s="240">
        <v>1036.2</v>
      </c>
      <c r="X25" s="240">
        <v>1079.8</v>
      </c>
      <c r="Y25" s="240">
        <v>1118.0999999999999</v>
      </c>
      <c r="Z25" s="240">
        <v>1177.5</v>
      </c>
      <c r="AA25" s="240">
        <v>1227.9000000000001</v>
      </c>
      <c r="AB25" s="240">
        <v>1138.5999999999999</v>
      </c>
      <c r="AC25" s="240">
        <v>1202.7</v>
      </c>
      <c r="AD25" s="240">
        <v>1259.9000000000001</v>
      </c>
      <c r="AE25" s="240">
        <v>1339.1</v>
      </c>
      <c r="AF25" s="240">
        <v>1444.3</v>
      </c>
      <c r="AG25" s="240"/>
    </row>
    <row r="26" spans="1:33" x14ac:dyDescent="0.2">
      <c r="A26" s="166">
        <v>12</v>
      </c>
      <c r="B26" s="185" t="s">
        <v>307</v>
      </c>
      <c r="C26" s="423" t="s">
        <v>741</v>
      </c>
      <c r="D26" s="240">
        <v>110.1</v>
      </c>
      <c r="E26" s="240">
        <v>115.7</v>
      </c>
      <c r="F26" s="240">
        <v>122.7</v>
      </c>
      <c r="G26" s="240">
        <v>127.3</v>
      </c>
      <c r="H26" s="240">
        <v>132.30000000000001</v>
      </c>
      <c r="I26" s="240">
        <v>149.19999999999999</v>
      </c>
      <c r="J26" s="240">
        <v>164.3</v>
      </c>
      <c r="K26" s="240">
        <v>176.4</v>
      </c>
      <c r="L26" s="240">
        <v>191.7</v>
      </c>
      <c r="M26" s="240">
        <v>206.2</v>
      </c>
      <c r="N26" s="240">
        <v>223.8</v>
      </c>
      <c r="O26" s="240">
        <v>234.3</v>
      </c>
      <c r="P26" s="240">
        <v>246.6</v>
      </c>
      <c r="Q26" s="240">
        <v>260</v>
      </c>
      <c r="R26" s="240">
        <v>286.39999999999998</v>
      </c>
      <c r="S26" s="240">
        <v>298.60000000000002</v>
      </c>
      <c r="T26" s="240">
        <v>336.5</v>
      </c>
      <c r="U26" s="240">
        <v>357.1</v>
      </c>
      <c r="V26" s="240">
        <v>376.2</v>
      </c>
      <c r="W26" s="240">
        <v>393.3</v>
      </c>
      <c r="X26" s="240">
        <v>410.8</v>
      </c>
      <c r="Y26" s="240">
        <v>413.3</v>
      </c>
      <c r="Z26" s="240">
        <v>428.3</v>
      </c>
      <c r="AA26" s="240">
        <v>451.9</v>
      </c>
      <c r="AB26" s="240">
        <v>324.2</v>
      </c>
      <c r="AC26" s="240">
        <v>347.7</v>
      </c>
      <c r="AD26" s="240">
        <v>368.7</v>
      </c>
      <c r="AE26" s="240">
        <v>392.5</v>
      </c>
      <c r="AF26" s="240">
        <v>414</v>
      </c>
      <c r="AG26" s="240"/>
    </row>
    <row r="27" spans="1:33" x14ac:dyDescent="0.2">
      <c r="A27" s="166">
        <v>13</v>
      </c>
      <c r="B27" s="185" t="s">
        <v>308</v>
      </c>
      <c r="C27" s="423" t="s">
        <v>309</v>
      </c>
      <c r="D27" s="240">
        <v>289.5</v>
      </c>
      <c r="E27" s="240">
        <v>264.7</v>
      </c>
      <c r="F27" s="240">
        <v>274.8</v>
      </c>
      <c r="G27" s="240">
        <v>274.5</v>
      </c>
      <c r="H27" s="240">
        <v>276.7</v>
      </c>
      <c r="I27" s="240">
        <v>287.8</v>
      </c>
      <c r="J27" s="240">
        <v>302.89999999999998</v>
      </c>
      <c r="K27" s="240">
        <v>313.3</v>
      </c>
      <c r="L27" s="240">
        <v>351.7</v>
      </c>
      <c r="M27" s="240">
        <v>363.6</v>
      </c>
      <c r="N27" s="240">
        <v>394.8</v>
      </c>
      <c r="O27" s="240">
        <v>413.3</v>
      </c>
      <c r="P27" s="240">
        <v>428.7</v>
      </c>
      <c r="Q27" s="240">
        <v>449.9</v>
      </c>
      <c r="R27" s="240">
        <v>481.6</v>
      </c>
      <c r="S27" s="240">
        <v>504.8</v>
      </c>
      <c r="T27" s="240">
        <v>533.29999999999995</v>
      </c>
      <c r="U27" s="240">
        <v>570.1</v>
      </c>
      <c r="V27" s="240">
        <v>605.1</v>
      </c>
      <c r="W27" s="240">
        <v>642.9</v>
      </c>
      <c r="X27" s="240">
        <v>669</v>
      </c>
      <c r="Y27" s="240">
        <v>704.8</v>
      </c>
      <c r="Z27" s="240">
        <v>749.3</v>
      </c>
      <c r="AA27" s="240">
        <v>776</v>
      </c>
      <c r="AB27" s="240">
        <v>814.4</v>
      </c>
      <c r="AC27" s="240">
        <v>855</v>
      </c>
      <c r="AD27" s="240">
        <v>891.2</v>
      </c>
      <c r="AE27" s="240">
        <v>946.5</v>
      </c>
      <c r="AF27" s="240">
        <v>1030.4000000000001</v>
      </c>
      <c r="AG27" s="240"/>
    </row>
    <row r="28" spans="1:33" x14ac:dyDescent="0.2">
      <c r="A28" s="166">
        <v>14</v>
      </c>
      <c r="B28" s="185" t="s">
        <v>310</v>
      </c>
      <c r="C28" s="185" t="s">
        <v>718</v>
      </c>
      <c r="D28" s="240">
        <v>1.1000000000000001</v>
      </c>
      <c r="E28" s="240">
        <v>1</v>
      </c>
      <c r="F28" s="240">
        <v>0.9</v>
      </c>
      <c r="G28" s="240">
        <v>0.9</v>
      </c>
      <c r="H28" s="240">
        <v>1</v>
      </c>
      <c r="I28" s="240">
        <v>1</v>
      </c>
      <c r="J28" s="240">
        <v>3.7</v>
      </c>
      <c r="K28" s="240">
        <v>5.3</v>
      </c>
      <c r="L28" s="240">
        <v>3.7</v>
      </c>
      <c r="M28" s="240">
        <v>5.5</v>
      </c>
      <c r="N28" s="240">
        <v>8.3000000000000007</v>
      </c>
      <c r="O28" s="240">
        <v>9.9</v>
      </c>
      <c r="P28" s="240">
        <v>6.1</v>
      </c>
      <c r="Q28" s="240">
        <v>6.4</v>
      </c>
      <c r="R28" s="240">
        <v>6.6</v>
      </c>
      <c r="S28" s="240">
        <v>9.8000000000000007</v>
      </c>
      <c r="T28" s="240">
        <v>2.8</v>
      </c>
      <c r="U28" s="240">
        <v>2.8</v>
      </c>
      <c r="V28" s="240">
        <v>1.4</v>
      </c>
      <c r="W28" s="240">
        <v>1.2</v>
      </c>
      <c r="X28" s="240">
        <v>0.8</v>
      </c>
      <c r="Y28" s="240">
        <v>0.8</v>
      </c>
      <c r="Z28" s="240">
        <v>1</v>
      </c>
      <c r="AA28" s="240">
        <v>0.8</v>
      </c>
      <c r="AB28" s="240">
        <v>0.8</v>
      </c>
      <c r="AC28" s="240">
        <v>1</v>
      </c>
      <c r="AD28" s="240">
        <v>1.2</v>
      </c>
      <c r="AE28" s="240">
        <v>1.2</v>
      </c>
      <c r="AF28" s="240">
        <v>1</v>
      </c>
      <c r="AG28" s="240"/>
    </row>
    <row r="29" spans="1:33" x14ac:dyDescent="0.2">
      <c r="A29" s="166">
        <v>15</v>
      </c>
      <c r="B29" s="185" t="s">
        <v>311</v>
      </c>
      <c r="C29" s="185" t="s">
        <v>312</v>
      </c>
      <c r="D29" s="240">
        <v>-0.3</v>
      </c>
      <c r="E29" s="240">
        <v>-1.8</v>
      </c>
      <c r="F29" s="240">
        <v>-0.3</v>
      </c>
      <c r="G29" s="240">
        <v>-0.4</v>
      </c>
      <c r="H29" s="240">
        <v>-0.1</v>
      </c>
      <c r="I29" s="240">
        <v>-0.1</v>
      </c>
      <c r="J29" s="240">
        <v>-0.4</v>
      </c>
      <c r="K29" s="240">
        <v>-0.2</v>
      </c>
      <c r="L29" s="240">
        <v>-1.4</v>
      </c>
      <c r="M29" s="240">
        <v>-0.2</v>
      </c>
      <c r="N29" s="240">
        <v>-0.3</v>
      </c>
      <c r="O29" s="240">
        <v>-0.1</v>
      </c>
      <c r="P29" s="240">
        <v>-0.2</v>
      </c>
      <c r="Q29" s="240">
        <v>0</v>
      </c>
      <c r="R29" s="240">
        <v>-0.1</v>
      </c>
      <c r="S29" s="240">
        <v>-0.2</v>
      </c>
      <c r="T29" s="240">
        <v>0</v>
      </c>
      <c r="U29" s="240">
        <v>-0.1</v>
      </c>
      <c r="V29" s="240">
        <v>-4.5999999999999996</v>
      </c>
      <c r="W29" s="240">
        <v>-5.0999999999999996</v>
      </c>
      <c r="X29" s="240">
        <v>-5.5</v>
      </c>
      <c r="Y29" s="240">
        <v>-5.5</v>
      </c>
      <c r="Z29" s="240">
        <v>-6.6</v>
      </c>
      <c r="AA29" s="240">
        <v>-7.6</v>
      </c>
      <c r="AB29" s="240">
        <v>-9.4</v>
      </c>
      <c r="AC29" s="240">
        <v>-11.7</v>
      </c>
      <c r="AD29" s="240">
        <v>-13.2</v>
      </c>
      <c r="AE29" s="240">
        <v>-13.9</v>
      </c>
      <c r="AF29" s="240">
        <v>-11.5</v>
      </c>
      <c r="AG29" s="240"/>
    </row>
    <row r="30" spans="1:33" s="191" customFormat="1" x14ac:dyDescent="0.2">
      <c r="A30" s="189">
        <v>16</v>
      </c>
      <c r="B30" s="191" t="s">
        <v>313</v>
      </c>
      <c r="C30" s="191" t="s">
        <v>314</v>
      </c>
      <c r="D30" s="418">
        <v>38.9</v>
      </c>
      <c r="E30" s="418">
        <v>39.9</v>
      </c>
      <c r="F30" s="418">
        <v>26.4</v>
      </c>
      <c r="G30" s="418">
        <v>26.6</v>
      </c>
      <c r="H30" s="418">
        <v>69.2</v>
      </c>
      <c r="I30" s="418">
        <v>59.5</v>
      </c>
      <c r="J30" s="418">
        <v>65.7</v>
      </c>
      <c r="K30" s="418">
        <v>70.599999999999994</v>
      </c>
      <c r="L30" s="418">
        <v>82</v>
      </c>
      <c r="M30" s="418">
        <v>97.6</v>
      </c>
      <c r="N30" s="418">
        <v>97.1</v>
      </c>
      <c r="O30" s="418">
        <v>101.4</v>
      </c>
      <c r="P30" s="418">
        <v>116.2</v>
      </c>
      <c r="Q30" s="418">
        <v>82</v>
      </c>
      <c r="R30" s="418">
        <v>65.099999999999994</v>
      </c>
      <c r="S30" s="418">
        <v>70.400000000000006</v>
      </c>
      <c r="T30" s="418">
        <v>85.4</v>
      </c>
      <c r="U30" s="418">
        <v>87.5</v>
      </c>
      <c r="V30" s="418">
        <v>122.3</v>
      </c>
      <c r="W30" s="418">
        <v>132.1</v>
      </c>
      <c r="X30" s="418">
        <v>176</v>
      </c>
      <c r="Y30" s="418">
        <v>186.1</v>
      </c>
      <c r="Z30" s="418">
        <v>168.4</v>
      </c>
      <c r="AA30" s="418">
        <v>173.8</v>
      </c>
      <c r="AB30" s="418">
        <v>176</v>
      </c>
      <c r="AC30" s="418">
        <v>172.3</v>
      </c>
      <c r="AD30" s="418">
        <v>161.30000000000001</v>
      </c>
      <c r="AE30" s="418">
        <v>126.4</v>
      </c>
      <c r="AF30" s="418">
        <v>78</v>
      </c>
      <c r="AG30" s="418"/>
    </row>
    <row r="31" spans="1:33" x14ac:dyDescent="0.2">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row>
    <row r="32" spans="1:33" x14ac:dyDescent="0.2">
      <c r="B32" s="422" t="s">
        <v>315</v>
      </c>
      <c r="C32" s="191"/>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240"/>
    </row>
    <row r="33" spans="1:33" x14ac:dyDescent="0.2">
      <c r="B33" s="191" t="s">
        <v>282</v>
      </c>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row>
    <row r="34" spans="1:33" x14ac:dyDescent="0.2">
      <c r="A34" s="166">
        <v>16</v>
      </c>
      <c r="B34" s="185" t="s">
        <v>313</v>
      </c>
      <c r="C34" s="185" t="s">
        <v>316</v>
      </c>
      <c r="D34" s="240">
        <v>38.9</v>
      </c>
      <c r="E34" s="240">
        <v>39.9</v>
      </c>
      <c r="F34" s="240">
        <v>26.4</v>
      </c>
      <c r="G34" s="240">
        <v>26.6</v>
      </c>
      <c r="H34" s="240">
        <v>69.2</v>
      </c>
      <c r="I34" s="240">
        <v>59.5</v>
      </c>
      <c r="J34" s="240">
        <v>65.7</v>
      </c>
      <c r="K34" s="240">
        <v>70.599999999999994</v>
      </c>
      <c r="L34" s="240">
        <v>82</v>
      </c>
      <c r="M34" s="240">
        <v>97.6</v>
      </c>
      <c r="N34" s="240">
        <v>97.1</v>
      </c>
      <c r="O34" s="240">
        <v>101.4</v>
      </c>
      <c r="P34" s="240">
        <v>116.2</v>
      </c>
      <c r="Q34" s="240">
        <v>82</v>
      </c>
      <c r="R34" s="240">
        <v>65.099999999999994</v>
      </c>
      <c r="S34" s="240">
        <v>70.400000000000006</v>
      </c>
      <c r="T34" s="240">
        <v>85.4</v>
      </c>
      <c r="U34" s="240">
        <v>87.5</v>
      </c>
      <c r="V34" s="240">
        <v>122.3</v>
      </c>
      <c r="W34" s="240">
        <v>132.1</v>
      </c>
      <c r="X34" s="240">
        <v>176</v>
      </c>
      <c r="Y34" s="240">
        <v>186.1</v>
      </c>
      <c r="Z34" s="240">
        <v>168.4</v>
      </c>
      <c r="AA34" s="240">
        <v>173.8</v>
      </c>
      <c r="AB34" s="240">
        <v>176</v>
      </c>
      <c r="AC34" s="240">
        <v>172.3</v>
      </c>
      <c r="AD34" s="240">
        <v>161.30000000000001</v>
      </c>
      <c r="AE34" s="240">
        <v>126.4</v>
      </c>
      <c r="AF34" s="240">
        <v>78</v>
      </c>
      <c r="AG34" s="240"/>
    </row>
    <row r="35" spans="1:33" s="191" customFormat="1" x14ac:dyDescent="0.2">
      <c r="A35" s="189">
        <v>17</v>
      </c>
      <c r="B35" s="191" t="s">
        <v>317</v>
      </c>
      <c r="C35" s="191" t="s">
        <v>318</v>
      </c>
      <c r="D35" s="418">
        <v>1758.6</v>
      </c>
      <c r="E35" s="418">
        <v>1838.2</v>
      </c>
      <c r="F35" s="418">
        <v>2063.4</v>
      </c>
      <c r="G35" s="418">
        <v>2257.4</v>
      </c>
      <c r="H35" s="418">
        <v>2621.3000000000002</v>
      </c>
      <c r="I35" s="418">
        <v>3044.1</v>
      </c>
      <c r="J35" s="418">
        <v>3028.3</v>
      </c>
      <c r="K35" s="418">
        <v>3082.3</v>
      </c>
      <c r="L35" s="418">
        <v>3232.4</v>
      </c>
      <c r="M35" s="418">
        <v>3681.5</v>
      </c>
      <c r="N35" s="418">
        <v>4024.4</v>
      </c>
      <c r="O35" s="418">
        <v>4255.6000000000004</v>
      </c>
      <c r="P35" s="418">
        <v>4844.6000000000004</v>
      </c>
      <c r="Q35" s="418">
        <v>4739.1000000000004</v>
      </c>
      <c r="R35" s="418">
        <v>4630.2</v>
      </c>
      <c r="S35" s="418">
        <v>4971.8999999999996</v>
      </c>
      <c r="T35" s="418">
        <v>5325.8</v>
      </c>
      <c r="U35" s="418">
        <v>5692.8</v>
      </c>
      <c r="V35" s="418">
        <v>6004.1</v>
      </c>
      <c r="W35" s="418">
        <v>6556.7</v>
      </c>
      <c r="X35" s="418">
        <v>5745.5</v>
      </c>
      <c r="Y35" s="418">
        <v>6046.2</v>
      </c>
      <c r="Z35" s="418">
        <v>6482.1</v>
      </c>
      <c r="AA35" s="418">
        <v>6876.7</v>
      </c>
      <c r="AB35" s="418">
        <v>7085</v>
      </c>
      <c r="AC35" s="418">
        <v>7053.1</v>
      </c>
      <c r="AD35" s="418">
        <v>8208.2999999999993</v>
      </c>
      <c r="AE35" s="418">
        <v>8635.5</v>
      </c>
      <c r="AF35" s="418">
        <v>8778.4</v>
      </c>
      <c r="AG35" s="418"/>
    </row>
    <row r="36" spans="1:33" x14ac:dyDescent="0.2">
      <c r="A36" s="166">
        <v>18</v>
      </c>
      <c r="B36" s="185" t="s">
        <v>319</v>
      </c>
      <c r="C36" s="292" t="s">
        <v>320</v>
      </c>
      <c r="D36" s="240">
        <v>1553.6</v>
      </c>
      <c r="E36" s="240">
        <v>1608.8</v>
      </c>
      <c r="F36" s="240">
        <v>1794.5</v>
      </c>
      <c r="G36" s="240">
        <v>1944.4</v>
      </c>
      <c r="H36" s="240">
        <v>2226.5</v>
      </c>
      <c r="I36" s="240">
        <v>2530.8000000000002</v>
      </c>
      <c r="J36" s="240">
        <v>2529.1999999999998</v>
      </c>
      <c r="K36" s="240">
        <v>2665.7</v>
      </c>
      <c r="L36" s="240">
        <v>2835.3</v>
      </c>
      <c r="M36" s="240">
        <v>3222.2</v>
      </c>
      <c r="N36" s="240">
        <v>3454.1</v>
      </c>
      <c r="O36" s="240">
        <v>3565</v>
      </c>
      <c r="P36" s="240">
        <v>4085.9</v>
      </c>
      <c r="Q36" s="240">
        <v>4128.6000000000004</v>
      </c>
      <c r="R36" s="240">
        <v>4067.7</v>
      </c>
      <c r="S36" s="240">
        <v>4294.5</v>
      </c>
      <c r="T36" s="240">
        <v>4668.6000000000004</v>
      </c>
      <c r="U36" s="240">
        <v>5004.5</v>
      </c>
      <c r="V36" s="240">
        <v>5228.6000000000004</v>
      </c>
      <c r="W36" s="240">
        <v>5687.1</v>
      </c>
      <c r="X36" s="240">
        <v>4743.1000000000004</v>
      </c>
      <c r="Y36" s="240">
        <v>4991.8</v>
      </c>
      <c r="Z36" s="240">
        <v>5340.9</v>
      </c>
      <c r="AA36" s="240">
        <v>5688.8</v>
      </c>
      <c r="AB36" s="240">
        <v>5892.4</v>
      </c>
      <c r="AC36" s="240">
        <v>5851.5</v>
      </c>
      <c r="AD36" s="240">
        <v>6715.1</v>
      </c>
      <c r="AE36" s="240">
        <v>7273.7</v>
      </c>
      <c r="AF36" s="240">
        <v>7432.5</v>
      </c>
      <c r="AG36" s="240"/>
    </row>
    <row r="37" spans="1:33" x14ac:dyDescent="0.2">
      <c r="A37" s="166">
        <v>19</v>
      </c>
      <c r="B37" s="185" t="s">
        <v>321</v>
      </c>
      <c r="C37" s="423" t="s">
        <v>712</v>
      </c>
      <c r="D37" s="240">
        <v>775.9</v>
      </c>
      <c r="E37" s="240">
        <v>811.8</v>
      </c>
      <c r="F37" s="240">
        <v>882.7</v>
      </c>
      <c r="G37" s="240">
        <v>966.9</v>
      </c>
      <c r="H37" s="240">
        <v>1072.3</v>
      </c>
      <c r="I37" s="240">
        <v>1218.4000000000001</v>
      </c>
      <c r="J37" s="240">
        <v>1300.4000000000001</v>
      </c>
      <c r="K37" s="240">
        <v>1361.8</v>
      </c>
      <c r="L37" s="240">
        <v>1463.3</v>
      </c>
      <c r="M37" s="240">
        <v>1657</v>
      </c>
      <c r="N37" s="240">
        <v>1850.6</v>
      </c>
      <c r="O37" s="240">
        <v>1897.5</v>
      </c>
      <c r="P37" s="240">
        <v>2280.6</v>
      </c>
      <c r="Q37" s="240">
        <v>2387.6999999999998</v>
      </c>
      <c r="R37" s="240">
        <v>2477.1</v>
      </c>
      <c r="S37" s="240">
        <v>2657</v>
      </c>
      <c r="T37" s="240">
        <v>2906.5</v>
      </c>
      <c r="U37" s="240">
        <v>3195.1</v>
      </c>
      <c r="V37" s="240">
        <v>3448.4</v>
      </c>
      <c r="W37" s="240">
        <v>3768.9</v>
      </c>
      <c r="X37" s="240">
        <v>2991</v>
      </c>
      <c r="Y37" s="240">
        <v>3146.6</v>
      </c>
      <c r="Z37" s="240">
        <v>3381.8</v>
      </c>
      <c r="AA37" s="240">
        <v>3533.5</v>
      </c>
      <c r="AB37" s="240">
        <v>3685.5</v>
      </c>
      <c r="AC37" s="240">
        <v>3754.8</v>
      </c>
      <c r="AD37" s="240">
        <v>4183.1000000000004</v>
      </c>
      <c r="AE37" s="240">
        <v>4779</v>
      </c>
      <c r="AF37" s="240">
        <v>4981.8999999999996</v>
      </c>
      <c r="AG37" s="240"/>
    </row>
    <row r="38" spans="1:33" x14ac:dyDescent="0.2">
      <c r="A38" s="166">
        <v>20</v>
      </c>
      <c r="B38" s="185" t="s">
        <v>322</v>
      </c>
      <c r="C38" s="423" t="s">
        <v>323</v>
      </c>
      <c r="D38" s="240">
        <v>611.6</v>
      </c>
      <c r="E38" s="240">
        <v>627.4</v>
      </c>
      <c r="F38" s="240">
        <v>719.3</v>
      </c>
      <c r="G38" s="240">
        <v>751.1</v>
      </c>
      <c r="H38" s="240">
        <v>891.5</v>
      </c>
      <c r="I38" s="240">
        <v>997.6</v>
      </c>
      <c r="J38" s="240">
        <v>941.7</v>
      </c>
      <c r="K38" s="240">
        <v>1051.0999999999999</v>
      </c>
      <c r="L38" s="240">
        <v>1109.9000000000001</v>
      </c>
      <c r="M38" s="240">
        <v>1261.5999999999999</v>
      </c>
      <c r="N38" s="240">
        <v>1269.7</v>
      </c>
      <c r="O38" s="240">
        <v>1300.7</v>
      </c>
      <c r="P38" s="240">
        <v>1335.3</v>
      </c>
      <c r="Q38" s="240">
        <v>1370.7</v>
      </c>
      <c r="R38" s="240">
        <v>1299.0999999999999</v>
      </c>
      <c r="S38" s="240">
        <v>1326.6</v>
      </c>
      <c r="T38" s="240">
        <v>1417.7</v>
      </c>
      <c r="U38" s="240">
        <v>1449.3</v>
      </c>
      <c r="V38" s="240">
        <v>1406.6</v>
      </c>
      <c r="W38" s="240">
        <v>1486.5</v>
      </c>
      <c r="X38" s="240">
        <v>1298.3</v>
      </c>
      <c r="Y38" s="240">
        <v>1337.7</v>
      </c>
      <c r="Z38" s="240">
        <v>1385.2</v>
      </c>
      <c r="AA38" s="240">
        <v>1477.5</v>
      </c>
      <c r="AB38" s="240">
        <v>1594.5</v>
      </c>
      <c r="AC38" s="240">
        <v>1437.5</v>
      </c>
      <c r="AD38" s="240">
        <v>1705.5</v>
      </c>
      <c r="AE38" s="240">
        <v>1724.8</v>
      </c>
      <c r="AF38" s="240">
        <v>1920.6</v>
      </c>
      <c r="AG38" s="240"/>
    </row>
    <row r="39" spans="1:33" x14ac:dyDescent="0.2">
      <c r="A39" s="166">
        <v>21</v>
      </c>
      <c r="B39" s="185" t="s">
        <v>324</v>
      </c>
      <c r="C39" s="424" t="s">
        <v>742</v>
      </c>
      <c r="D39" s="240">
        <v>0</v>
      </c>
      <c r="E39" s="240">
        <v>0</v>
      </c>
      <c r="F39" s="240">
        <v>0</v>
      </c>
      <c r="G39" s="240">
        <v>0</v>
      </c>
      <c r="H39" s="240">
        <v>0</v>
      </c>
      <c r="I39" s="240">
        <v>0</v>
      </c>
      <c r="J39" s="240">
        <v>0</v>
      </c>
      <c r="K39" s="240">
        <v>0</v>
      </c>
      <c r="L39" s="240">
        <v>0</v>
      </c>
      <c r="M39" s="240">
        <v>0</v>
      </c>
      <c r="N39" s="240">
        <v>0</v>
      </c>
      <c r="O39" s="240">
        <v>0</v>
      </c>
      <c r="P39" s="240">
        <v>0</v>
      </c>
      <c r="Q39" s="240">
        <v>0</v>
      </c>
      <c r="R39" s="240">
        <v>0</v>
      </c>
      <c r="S39" s="240">
        <v>0</v>
      </c>
      <c r="T39" s="240">
        <v>0</v>
      </c>
      <c r="U39" s="240">
        <v>0</v>
      </c>
      <c r="V39" s="240">
        <v>0</v>
      </c>
      <c r="W39" s="240">
        <v>0</v>
      </c>
      <c r="X39" s="240">
        <v>0</v>
      </c>
      <c r="Y39" s="240">
        <v>0</v>
      </c>
      <c r="Z39" s="240">
        <v>0</v>
      </c>
      <c r="AA39" s="240">
        <v>0</v>
      </c>
      <c r="AB39" s="240">
        <v>0</v>
      </c>
      <c r="AC39" s="240">
        <v>0</v>
      </c>
      <c r="AD39" s="240">
        <v>0</v>
      </c>
      <c r="AE39" s="240">
        <v>0</v>
      </c>
      <c r="AF39" s="240">
        <v>0</v>
      </c>
      <c r="AG39" s="240"/>
    </row>
    <row r="40" spans="1:33" s="10" customFormat="1" ht="25.5" x14ac:dyDescent="0.2">
      <c r="A40" s="195">
        <v>22</v>
      </c>
      <c r="B40" s="10" t="s">
        <v>325</v>
      </c>
      <c r="C40" s="425" t="s">
        <v>327</v>
      </c>
      <c r="D40" s="274">
        <v>611.6</v>
      </c>
      <c r="E40" s="274">
        <v>627.4</v>
      </c>
      <c r="F40" s="274">
        <v>719.3</v>
      </c>
      <c r="G40" s="274">
        <v>751.1</v>
      </c>
      <c r="H40" s="274">
        <v>891.5</v>
      </c>
      <c r="I40" s="274">
        <v>997.6</v>
      </c>
      <c r="J40" s="274">
        <v>941.7</v>
      </c>
      <c r="K40" s="274">
        <v>1051.0999999999999</v>
      </c>
      <c r="L40" s="274">
        <v>1109.9000000000001</v>
      </c>
      <c r="M40" s="274">
        <v>1261.5999999999999</v>
      </c>
      <c r="N40" s="274">
        <v>1269.7</v>
      </c>
      <c r="O40" s="274">
        <v>1300.7</v>
      </c>
      <c r="P40" s="274">
        <v>1335.3</v>
      </c>
      <c r="Q40" s="274">
        <v>1370.7</v>
      </c>
      <c r="R40" s="274">
        <v>1299.0999999999999</v>
      </c>
      <c r="S40" s="274">
        <v>1326.6</v>
      </c>
      <c r="T40" s="274">
        <v>1417.7</v>
      </c>
      <c r="U40" s="274">
        <v>1449.3</v>
      </c>
      <c r="V40" s="274">
        <v>1406.6</v>
      </c>
      <c r="W40" s="274">
        <v>1486.5</v>
      </c>
      <c r="X40" s="274">
        <v>1298.3</v>
      </c>
      <c r="Y40" s="274">
        <v>1337.7</v>
      </c>
      <c r="Z40" s="274">
        <v>1385.2</v>
      </c>
      <c r="AA40" s="274">
        <v>1477.5</v>
      </c>
      <c r="AB40" s="274">
        <v>1594.5</v>
      </c>
      <c r="AC40" s="274">
        <v>1437.5</v>
      </c>
      <c r="AD40" s="274">
        <v>1705.5</v>
      </c>
      <c r="AE40" s="274">
        <v>1724.8</v>
      </c>
      <c r="AF40" s="274">
        <v>1920.6</v>
      </c>
      <c r="AG40" s="274"/>
    </row>
    <row r="41" spans="1:33" s="10" customFormat="1" ht="25.5" x14ac:dyDescent="0.2">
      <c r="A41" s="195">
        <v>23</v>
      </c>
      <c r="B41" s="10" t="s">
        <v>328</v>
      </c>
      <c r="C41" s="426" t="s">
        <v>329</v>
      </c>
      <c r="D41" s="274">
        <v>166.1</v>
      </c>
      <c r="E41" s="274">
        <v>169.6</v>
      </c>
      <c r="F41" s="274">
        <v>192.4</v>
      </c>
      <c r="G41" s="274">
        <v>226.4</v>
      </c>
      <c r="H41" s="274">
        <v>262.7</v>
      </c>
      <c r="I41" s="274">
        <v>314.8</v>
      </c>
      <c r="J41" s="274">
        <v>287.10000000000002</v>
      </c>
      <c r="K41" s="274">
        <v>252.7</v>
      </c>
      <c r="L41" s="274">
        <v>262.10000000000002</v>
      </c>
      <c r="M41" s="274">
        <v>303.60000000000002</v>
      </c>
      <c r="N41" s="274">
        <v>333.8</v>
      </c>
      <c r="O41" s="274">
        <v>366.8</v>
      </c>
      <c r="P41" s="274">
        <v>469.9</v>
      </c>
      <c r="Q41" s="274">
        <v>370.2</v>
      </c>
      <c r="R41" s="274">
        <v>291.5</v>
      </c>
      <c r="S41" s="274">
        <v>310.89999999999998</v>
      </c>
      <c r="T41" s="274">
        <v>344.4</v>
      </c>
      <c r="U41" s="274">
        <v>360.1</v>
      </c>
      <c r="V41" s="274">
        <v>373.6</v>
      </c>
      <c r="W41" s="274">
        <v>431.7</v>
      </c>
      <c r="X41" s="274">
        <v>453.8</v>
      </c>
      <c r="Y41" s="274">
        <v>507.5</v>
      </c>
      <c r="Z41" s="274">
        <v>573.9</v>
      </c>
      <c r="AA41" s="274">
        <v>677.8</v>
      </c>
      <c r="AB41" s="274">
        <v>612.4</v>
      </c>
      <c r="AC41" s="274">
        <v>659.3</v>
      </c>
      <c r="AD41" s="274">
        <v>826.4</v>
      </c>
      <c r="AE41" s="274">
        <v>769.9</v>
      </c>
      <c r="AF41" s="274">
        <v>529.9</v>
      </c>
      <c r="AG41" s="274"/>
    </row>
    <row r="42" spans="1:33" x14ac:dyDescent="0.2">
      <c r="A42" s="166">
        <v>24</v>
      </c>
      <c r="B42" s="185" t="s">
        <v>310</v>
      </c>
      <c r="C42" s="292" t="s">
        <v>718</v>
      </c>
      <c r="D42" s="240">
        <v>205</v>
      </c>
      <c r="E42" s="240">
        <v>229.4</v>
      </c>
      <c r="F42" s="240">
        <v>268.89999999999998</v>
      </c>
      <c r="G42" s="240">
        <v>313</v>
      </c>
      <c r="H42" s="240">
        <v>394.8</v>
      </c>
      <c r="I42" s="240">
        <v>513.29999999999995</v>
      </c>
      <c r="J42" s="240">
        <v>499.1</v>
      </c>
      <c r="K42" s="240">
        <v>416.7</v>
      </c>
      <c r="L42" s="240">
        <v>397</v>
      </c>
      <c r="M42" s="240">
        <v>459.3</v>
      </c>
      <c r="N42" s="240">
        <v>570.4</v>
      </c>
      <c r="O42" s="240">
        <v>690.6</v>
      </c>
      <c r="P42" s="240">
        <v>758.8</v>
      </c>
      <c r="Q42" s="240">
        <v>610.5</v>
      </c>
      <c r="R42" s="240">
        <v>562.5</v>
      </c>
      <c r="S42" s="240">
        <v>677.4</v>
      </c>
      <c r="T42" s="240">
        <v>657.2</v>
      </c>
      <c r="U42" s="240">
        <v>688.2</v>
      </c>
      <c r="V42" s="240">
        <v>775.6</v>
      </c>
      <c r="W42" s="240">
        <v>869.6</v>
      </c>
      <c r="X42" s="240">
        <v>1002.4</v>
      </c>
      <c r="Y42" s="240">
        <v>1054.4000000000001</v>
      </c>
      <c r="Z42" s="240">
        <v>1141.0999999999999</v>
      </c>
      <c r="AA42" s="240">
        <v>1187.9000000000001</v>
      </c>
      <c r="AB42" s="240">
        <v>1192.5</v>
      </c>
      <c r="AC42" s="240">
        <v>1201.5999999999999</v>
      </c>
      <c r="AD42" s="240">
        <v>1493.2</v>
      </c>
      <c r="AE42" s="240">
        <v>1361.8</v>
      </c>
      <c r="AF42" s="240">
        <v>1345.9</v>
      </c>
      <c r="AG42" s="240"/>
    </row>
    <row r="43" spans="1:33" s="191" customFormat="1" x14ac:dyDescent="0.2">
      <c r="A43" s="189">
        <v>25</v>
      </c>
      <c r="B43" s="191" t="s">
        <v>330</v>
      </c>
      <c r="C43" s="191" t="s">
        <v>331</v>
      </c>
      <c r="D43" s="418">
        <v>-174.2</v>
      </c>
      <c r="E43" s="418">
        <v>-207.2</v>
      </c>
      <c r="F43" s="418">
        <v>-214.3</v>
      </c>
      <c r="G43" s="418">
        <v>-234.8</v>
      </c>
      <c r="H43" s="418">
        <v>-190.5</v>
      </c>
      <c r="I43" s="418">
        <v>-237.3</v>
      </c>
      <c r="J43" s="418">
        <v>-232.6</v>
      </c>
      <c r="K43" s="418">
        <v>-245.8</v>
      </c>
      <c r="L43" s="418">
        <v>-285.8</v>
      </c>
      <c r="M43" s="418">
        <v>-302.3</v>
      </c>
      <c r="N43" s="418">
        <v>-337.8</v>
      </c>
      <c r="O43" s="418">
        <v>-358</v>
      </c>
      <c r="P43" s="418">
        <v>-395.8</v>
      </c>
      <c r="Q43" s="418">
        <v>-399.7</v>
      </c>
      <c r="R43" s="418">
        <v>-403.9</v>
      </c>
      <c r="S43" s="418">
        <v>-424.5</v>
      </c>
      <c r="T43" s="418">
        <v>-447.9</v>
      </c>
      <c r="U43" s="418">
        <v>-519.9</v>
      </c>
      <c r="V43" s="418">
        <v>-584.5</v>
      </c>
      <c r="W43" s="418">
        <v>-621.4</v>
      </c>
      <c r="X43" s="418">
        <v>-624.6</v>
      </c>
      <c r="Y43" s="418">
        <v>-579.79999999999995</v>
      </c>
      <c r="Z43" s="418">
        <v>-608.6</v>
      </c>
      <c r="AA43" s="418">
        <v>-652.9</v>
      </c>
      <c r="AB43" s="418">
        <v>-674.2</v>
      </c>
      <c r="AC43" s="418">
        <v>-736.6</v>
      </c>
      <c r="AD43" s="418">
        <v>-720.1</v>
      </c>
      <c r="AE43" s="418">
        <v>-883.8</v>
      </c>
      <c r="AF43" s="418">
        <v>-1265.8</v>
      </c>
      <c r="AG43" s="418"/>
    </row>
    <row r="44" spans="1:33" x14ac:dyDescent="0.2">
      <c r="A44" s="166">
        <v>26</v>
      </c>
      <c r="B44" s="185" t="s">
        <v>332</v>
      </c>
      <c r="C44" s="292" t="s">
        <v>333</v>
      </c>
      <c r="D44" s="240">
        <v>-61.4</v>
      </c>
      <c r="E44" s="240">
        <v>-68.900000000000006</v>
      </c>
      <c r="F44" s="240">
        <v>-64.7</v>
      </c>
      <c r="G44" s="240">
        <v>-83.1</v>
      </c>
      <c r="H44" s="240">
        <v>-67.599999999999994</v>
      </c>
      <c r="I44" s="240">
        <v>-69.599999999999994</v>
      </c>
      <c r="J44" s="240">
        <v>-93.1</v>
      </c>
      <c r="K44" s="240">
        <v>-92.3</v>
      </c>
      <c r="L44" s="240">
        <v>-104.2</v>
      </c>
      <c r="M44" s="240">
        <v>-105.3</v>
      </c>
      <c r="N44" s="240">
        <v>-114.9</v>
      </c>
      <c r="O44" s="240">
        <v>-126.7</v>
      </c>
      <c r="P44" s="240">
        <v>-127.6</v>
      </c>
      <c r="Q44" s="240">
        <v>-138.30000000000001</v>
      </c>
      <c r="R44" s="240">
        <v>-148.80000000000001</v>
      </c>
      <c r="S44" s="240">
        <v>-147.9</v>
      </c>
      <c r="T44" s="240">
        <v>-165.9</v>
      </c>
      <c r="U44" s="240">
        <v>-177.7</v>
      </c>
      <c r="V44" s="240">
        <v>-170.6</v>
      </c>
      <c r="W44" s="240">
        <v>-175.6</v>
      </c>
      <c r="X44" s="240">
        <v>-185.8</v>
      </c>
      <c r="Y44" s="240">
        <v>-196.1</v>
      </c>
      <c r="Z44" s="240">
        <v>-209.3</v>
      </c>
      <c r="AA44" s="240">
        <v>-229</v>
      </c>
      <c r="AB44" s="240">
        <v>-257.5</v>
      </c>
      <c r="AC44" s="240">
        <v>-227</v>
      </c>
      <c r="AD44" s="240">
        <v>-285</v>
      </c>
      <c r="AE44" s="240">
        <v>-384.4</v>
      </c>
      <c r="AF44" s="240">
        <v>-650.29999999999995</v>
      </c>
      <c r="AG44" s="240"/>
    </row>
    <row r="45" spans="1:33" x14ac:dyDescent="0.2">
      <c r="A45" s="166">
        <v>27</v>
      </c>
      <c r="B45" s="185" t="s">
        <v>334</v>
      </c>
      <c r="C45" s="423" t="s">
        <v>335</v>
      </c>
      <c r="D45" s="240">
        <v>-0.1</v>
      </c>
      <c r="E45" s="240">
        <v>-0.1</v>
      </c>
      <c r="F45" s="240">
        <v>-0.1</v>
      </c>
      <c r="G45" s="240">
        <v>-0.1</v>
      </c>
      <c r="H45" s="240">
        <v>0</v>
      </c>
      <c r="I45" s="240">
        <v>0</v>
      </c>
      <c r="J45" s="240">
        <v>0</v>
      </c>
      <c r="K45" s="240">
        <v>0</v>
      </c>
      <c r="L45" s="240">
        <v>0</v>
      </c>
      <c r="M45" s="240">
        <v>0</v>
      </c>
      <c r="N45" s="240">
        <v>0</v>
      </c>
      <c r="O45" s="240">
        <v>0</v>
      </c>
      <c r="P45" s="240">
        <v>0</v>
      </c>
      <c r="Q45" s="240">
        <v>0</v>
      </c>
      <c r="R45" s="240">
        <v>0</v>
      </c>
      <c r="S45" s="240">
        <v>0</v>
      </c>
      <c r="T45" s="240">
        <v>0</v>
      </c>
      <c r="U45" s="240">
        <v>0</v>
      </c>
      <c r="V45" s="240">
        <v>0</v>
      </c>
      <c r="W45" s="240">
        <v>0</v>
      </c>
      <c r="X45" s="240">
        <v>0</v>
      </c>
      <c r="Y45" s="240">
        <v>0</v>
      </c>
      <c r="Z45" s="240">
        <v>0</v>
      </c>
      <c r="AA45" s="240">
        <v>0</v>
      </c>
      <c r="AB45" s="240">
        <v>0</v>
      </c>
      <c r="AC45" s="240">
        <v>0</v>
      </c>
      <c r="AD45" s="240">
        <v>0</v>
      </c>
      <c r="AE45" s="240">
        <v>0</v>
      </c>
      <c r="AF45" s="240">
        <v>0</v>
      </c>
      <c r="AG45" s="240"/>
    </row>
    <row r="46" spans="1:33" x14ac:dyDescent="0.2">
      <c r="A46" s="166">
        <v>28</v>
      </c>
      <c r="B46" s="185" t="s">
        <v>336</v>
      </c>
      <c r="C46" s="423" t="s">
        <v>337</v>
      </c>
      <c r="D46" s="240">
        <v>-61.4</v>
      </c>
      <c r="E46" s="240">
        <v>-68.900000000000006</v>
      </c>
      <c r="F46" s="240">
        <v>-64.7</v>
      </c>
      <c r="G46" s="240">
        <v>-83.1</v>
      </c>
      <c r="H46" s="240">
        <v>-67.599999999999994</v>
      </c>
      <c r="I46" s="240">
        <v>-69.599999999999994</v>
      </c>
      <c r="J46" s="240">
        <v>-93.1</v>
      </c>
      <c r="K46" s="240">
        <v>-92.3</v>
      </c>
      <c r="L46" s="240">
        <v>-104.2</v>
      </c>
      <c r="M46" s="240">
        <v>-105.3</v>
      </c>
      <c r="N46" s="240">
        <v>-114.9</v>
      </c>
      <c r="O46" s="240">
        <v>-126.7</v>
      </c>
      <c r="P46" s="240">
        <v>-127.6</v>
      </c>
      <c r="Q46" s="240">
        <v>-138.30000000000001</v>
      </c>
      <c r="R46" s="240">
        <v>-148.80000000000001</v>
      </c>
      <c r="S46" s="240">
        <v>-147.9</v>
      </c>
      <c r="T46" s="240">
        <v>-165.9</v>
      </c>
      <c r="U46" s="240">
        <v>-177.7</v>
      </c>
      <c r="V46" s="240">
        <v>-170.6</v>
      </c>
      <c r="W46" s="240">
        <v>-175.6</v>
      </c>
      <c r="X46" s="240">
        <v>-185.8</v>
      </c>
      <c r="Y46" s="240">
        <v>-196.1</v>
      </c>
      <c r="Z46" s="240">
        <v>-209.3</v>
      </c>
      <c r="AA46" s="240">
        <v>-229</v>
      </c>
      <c r="AB46" s="240">
        <v>-257.5</v>
      </c>
      <c r="AC46" s="240">
        <v>-227</v>
      </c>
      <c r="AD46" s="240">
        <v>-285</v>
      </c>
      <c r="AE46" s="240">
        <v>-384.4</v>
      </c>
      <c r="AF46" s="240">
        <v>-650.29999999999995</v>
      </c>
      <c r="AG46" s="240"/>
    </row>
    <row r="47" spans="1:33" x14ac:dyDescent="0.2">
      <c r="A47" s="166">
        <v>29</v>
      </c>
      <c r="B47" s="185" t="s">
        <v>311</v>
      </c>
      <c r="C47" s="292" t="s">
        <v>312</v>
      </c>
      <c r="D47" s="240">
        <v>-112.8</v>
      </c>
      <c r="E47" s="240">
        <v>-138.19999999999999</v>
      </c>
      <c r="F47" s="240">
        <v>-149.5</v>
      </c>
      <c r="G47" s="240">
        <v>-151.69999999999999</v>
      </c>
      <c r="H47" s="240">
        <v>-122.9</v>
      </c>
      <c r="I47" s="240">
        <v>-167.7</v>
      </c>
      <c r="J47" s="240">
        <v>-139.5</v>
      </c>
      <c r="K47" s="240">
        <v>-153.5</v>
      </c>
      <c r="L47" s="240">
        <v>-181.6</v>
      </c>
      <c r="M47" s="240">
        <v>-197</v>
      </c>
      <c r="N47" s="240">
        <v>-222.9</v>
      </c>
      <c r="O47" s="240">
        <v>-231.4</v>
      </c>
      <c r="P47" s="240">
        <v>-268.10000000000002</v>
      </c>
      <c r="Q47" s="240">
        <v>-261.3</v>
      </c>
      <c r="R47" s="240">
        <v>-255.1</v>
      </c>
      <c r="S47" s="240">
        <v>-276.5</v>
      </c>
      <c r="T47" s="240">
        <v>-282.10000000000002</v>
      </c>
      <c r="U47" s="240">
        <v>-342.2</v>
      </c>
      <c r="V47" s="240">
        <v>-413.9</v>
      </c>
      <c r="W47" s="240">
        <v>-445.8</v>
      </c>
      <c r="X47" s="240">
        <v>-438.8</v>
      </c>
      <c r="Y47" s="240">
        <v>-383.7</v>
      </c>
      <c r="Z47" s="240">
        <v>-399.2</v>
      </c>
      <c r="AA47" s="240">
        <v>-423.8</v>
      </c>
      <c r="AB47" s="240">
        <v>-416.7</v>
      </c>
      <c r="AC47" s="240">
        <v>-509.5</v>
      </c>
      <c r="AD47" s="240">
        <v>-435.2</v>
      </c>
      <c r="AE47" s="240">
        <v>-499.4</v>
      </c>
      <c r="AF47" s="240">
        <v>-615.5</v>
      </c>
      <c r="AG47" s="240"/>
    </row>
    <row r="48" spans="1:33" s="191" customFormat="1" x14ac:dyDescent="0.2">
      <c r="A48" s="189">
        <v>30</v>
      </c>
      <c r="B48" s="191" t="s">
        <v>338</v>
      </c>
      <c r="C48" s="191" t="s">
        <v>339</v>
      </c>
      <c r="D48" s="418">
        <v>329.4</v>
      </c>
      <c r="E48" s="418">
        <v>324.10000000000002</v>
      </c>
      <c r="F48" s="418">
        <v>375.1</v>
      </c>
      <c r="G48" s="418">
        <v>390</v>
      </c>
      <c r="H48" s="418">
        <v>365.1</v>
      </c>
      <c r="I48" s="418">
        <v>456.5</v>
      </c>
      <c r="J48" s="418">
        <v>464.1</v>
      </c>
      <c r="K48" s="418">
        <v>446.9</v>
      </c>
      <c r="L48" s="418">
        <v>368.8</v>
      </c>
      <c r="M48" s="418">
        <v>355.2</v>
      </c>
      <c r="N48" s="418">
        <v>358.2</v>
      </c>
      <c r="O48" s="418">
        <v>534</v>
      </c>
      <c r="P48" s="418">
        <v>629.5</v>
      </c>
      <c r="Q48" s="418">
        <v>795.3</v>
      </c>
      <c r="R48" s="418">
        <v>553</v>
      </c>
      <c r="S48" s="418">
        <v>628.20000000000005</v>
      </c>
      <c r="T48" s="418">
        <v>738.1</v>
      </c>
      <c r="U48" s="418">
        <v>703.8</v>
      </c>
      <c r="V48" s="418">
        <v>680.6</v>
      </c>
      <c r="W48" s="418">
        <v>714.3</v>
      </c>
      <c r="X48" s="418">
        <v>736.4</v>
      </c>
      <c r="Y48" s="418">
        <v>765.2</v>
      </c>
      <c r="Z48" s="418">
        <v>816.2</v>
      </c>
      <c r="AA48" s="418">
        <v>794.8</v>
      </c>
      <c r="AB48" s="418">
        <v>843.1</v>
      </c>
      <c r="AC48" s="418">
        <v>596.29999999999995</v>
      </c>
      <c r="AD48" s="418">
        <v>865.9</v>
      </c>
      <c r="AE48" s="418">
        <v>899.7</v>
      </c>
      <c r="AF48" s="418">
        <v>1235.7</v>
      </c>
      <c r="AG48" s="418"/>
    </row>
    <row r="49" spans="1:33" x14ac:dyDescent="0.2">
      <c r="A49" s="166">
        <v>31</v>
      </c>
      <c r="B49" s="185" t="s">
        <v>340</v>
      </c>
      <c r="C49" s="292" t="s">
        <v>341</v>
      </c>
      <c r="D49" s="240">
        <v>245.9</v>
      </c>
      <c r="E49" s="240">
        <v>245</v>
      </c>
      <c r="F49" s="240">
        <v>240.7</v>
      </c>
      <c r="G49" s="240">
        <v>263.89999999999998</v>
      </c>
      <c r="H49" s="240">
        <v>230.9</v>
      </c>
      <c r="I49" s="240">
        <v>331.7</v>
      </c>
      <c r="J49" s="240">
        <v>390.7</v>
      </c>
      <c r="K49" s="240">
        <v>344.1</v>
      </c>
      <c r="L49" s="240">
        <v>296.2</v>
      </c>
      <c r="M49" s="240">
        <v>260.89999999999998</v>
      </c>
      <c r="N49" s="240">
        <v>254.2</v>
      </c>
      <c r="O49" s="240">
        <v>335</v>
      </c>
      <c r="P49" s="240">
        <v>475.9</v>
      </c>
      <c r="Q49" s="240">
        <v>621.79999999999995</v>
      </c>
      <c r="R49" s="240">
        <v>337.4</v>
      </c>
      <c r="S49" s="240">
        <v>290.60000000000002</v>
      </c>
      <c r="T49" s="240">
        <v>362.1</v>
      </c>
      <c r="U49" s="240">
        <v>322.60000000000002</v>
      </c>
      <c r="V49" s="240">
        <v>323.10000000000002</v>
      </c>
      <c r="W49" s="240">
        <v>336.5</v>
      </c>
      <c r="X49" s="240">
        <v>333.6</v>
      </c>
      <c r="Y49" s="240">
        <v>344.3</v>
      </c>
      <c r="Z49" s="240">
        <v>343.9</v>
      </c>
      <c r="AA49" s="240">
        <v>336.7</v>
      </c>
      <c r="AB49" s="240">
        <v>335.9</v>
      </c>
      <c r="AC49" s="240">
        <v>296.39999999999998</v>
      </c>
      <c r="AD49" s="240">
        <v>311.8</v>
      </c>
      <c r="AE49" s="240">
        <v>345.9</v>
      </c>
      <c r="AF49" s="240">
        <v>632</v>
      </c>
      <c r="AG49" s="240"/>
    </row>
    <row r="50" spans="1:33" x14ac:dyDescent="0.2">
      <c r="A50" s="166">
        <v>32</v>
      </c>
      <c r="B50" s="185" t="s">
        <v>342</v>
      </c>
      <c r="C50" s="292" t="s">
        <v>343</v>
      </c>
      <c r="D50" s="240">
        <v>59.5</v>
      </c>
      <c r="E50" s="240">
        <v>50.3</v>
      </c>
      <c r="F50" s="240">
        <v>75.400000000000006</v>
      </c>
      <c r="G50" s="240">
        <v>65.400000000000006</v>
      </c>
      <c r="H50" s="240">
        <v>50.9</v>
      </c>
      <c r="I50" s="240">
        <v>50.4</v>
      </c>
      <c r="J50" s="240">
        <v>44.4</v>
      </c>
      <c r="K50" s="240">
        <v>92.2</v>
      </c>
      <c r="L50" s="240">
        <v>60.6</v>
      </c>
      <c r="M50" s="240">
        <v>83.6</v>
      </c>
      <c r="N50" s="240">
        <v>92.7</v>
      </c>
      <c r="O50" s="240">
        <v>187.9</v>
      </c>
      <c r="P50" s="240">
        <v>140.69999999999999</v>
      </c>
      <c r="Q50" s="240">
        <v>160.69999999999999</v>
      </c>
      <c r="R50" s="240">
        <v>203</v>
      </c>
      <c r="S50" s="240">
        <v>324.60000000000002</v>
      </c>
      <c r="T50" s="240">
        <v>362.4</v>
      </c>
      <c r="U50" s="240">
        <v>365.7</v>
      </c>
      <c r="V50" s="240">
        <v>345.2</v>
      </c>
      <c r="W50" s="240">
        <v>364.6</v>
      </c>
      <c r="X50" s="240">
        <v>387.2</v>
      </c>
      <c r="Y50" s="240">
        <v>404.5</v>
      </c>
      <c r="Z50" s="240">
        <v>440.7</v>
      </c>
      <c r="AA50" s="240">
        <v>415.3</v>
      </c>
      <c r="AB50" s="240">
        <v>459.8</v>
      </c>
      <c r="AC50" s="240">
        <v>251.8</v>
      </c>
      <c r="AD50" s="240">
        <v>507.1</v>
      </c>
      <c r="AE50" s="240">
        <v>499.3</v>
      </c>
      <c r="AF50" s="240">
        <v>544.20000000000005</v>
      </c>
      <c r="AG50" s="240"/>
    </row>
    <row r="51" spans="1:33" x14ac:dyDescent="0.2">
      <c r="A51" s="166">
        <v>33</v>
      </c>
      <c r="B51" s="185" t="s">
        <v>344</v>
      </c>
      <c r="C51" s="423" t="s">
        <v>345</v>
      </c>
      <c r="D51" s="240">
        <v>59.5</v>
      </c>
      <c r="E51" s="240">
        <v>50.3</v>
      </c>
      <c r="F51" s="240">
        <v>75.400000000000006</v>
      </c>
      <c r="G51" s="240">
        <v>65.400000000000006</v>
      </c>
      <c r="H51" s="240">
        <v>50.9</v>
      </c>
      <c r="I51" s="240">
        <v>50.4</v>
      </c>
      <c r="J51" s="240">
        <v>44.4</v>
      </c>
      <c r="K51" s="240">
        <v>92.2</v>
      </c>
      <c r="L51" s="240">
        <v>60.6</v>
      </c>
      <c r="M51" s="240">
        <v>83.6</v>
      </c>
      <c r="N51" s="240">
        <v>92.7</v>
      </c>
      <c r="O51" s="240">
        <v>187.9</v>
      </c>
      <c r="P51" s="240">
        <v>140.69999999999999</v>
      </c>
      <c r="Q51" s="240">
        <v>160.69999999999999</v>
      </c>
      <c r="R51" s="240">
        <v>203</v>
      </c>
      <c r="S51" s="240">
        <v>324.60000000000002</v>
      </c>
      <c r="T51" s="240">
        <v>362.4</v>
      </c>
      <c r="U51" s="240">
        <v>365.7</v>
      </c>
      <c r="V51" s="240">
        <v>345.2</v>
      </c>
      <c r="W51" s="240">
        <v>364.6</v>
      </c>
      <c r="X51" s="240">
        <v>387.2</v>
      </c>
      <c r="Y51" s="240">
        <v>404.5</v>
      </c>
      <c r="Z51" s="240">
        <v>440.7</v>
      </c>
      <c r="AA51" s="240">
        <v>415.3</v>
      </c>
      <c r="AB51" s="240">
        <v>459.8</v>
      </c>
      <c r="AC51" s="240">
        <v>251.8</v>
      </c>
      <c r="AD51" s="240">
        <v>507.1</v>
      </c>
      <c r="AE51" s="240">
        <v>499.3</v>
      </c>
      <c r="AF51" s="240">
        <v>544.20000000000005</v>
      </c>
      <c r="AG51" s="240"/>
    </row>
    <row r="52" spans="1:33" x14ac:dyDescent="0.2">
      <c r="A52" s="166">
        <v>34</v>
      </c>
      <c r="B52" s="185" t="s">
        <v>346</v>
      </c>
      <c r="C52" s="423" t="s">
        <v>347</v>
      </c>
      <c r="D52" s="240">
        <v>0</v>
      </c>
      <c r="E52" s="240">
        <v>0</v>
      </c>
      <c r="F52" s="240">
        <v>0</v>
      </c>
      <c r="G52" s="240">
        <v>0</v>
      </c>
      <c r="H52" s="240">
        <v>0</v>
      </c>
      <c r="I52" s="240">
        <v>0</v>
      </c>
      <c r="J52" s="240">
        <v>0</v>
      </c>
      <c r="K52" s="240">
        <v>0</v>
      </c>
      <c r="L52" s="240">
        <v>0</v>
      </c>
      <c r="M52" s="240">
        <v>0</v>
      </c>
      <c r="N52" s="240">
        <v>0</v>
      </c>
      <c r="O52" s="240">
        <v>0</v>
      </c>
      <c r="P52" s="240">
        <v>0</v>
      </c>
      <c r="Q52" s="240">
        <v>0</v>
      </c>
      <c r="R52" s="240">
        <v>0</v>
      </c>
      <c r="S52" s="240">
        <v>0</v>
      </c>
      <c r="T52" s="240">
        <v>0</v>
      </c>
      <c r="U52" s="240">
        <v>0</v>
      </c>
      <c r="V52" s="240">
        <v>0</v>
      </c>
      <c r="W52" s="240">
        <v>0</v>
      </c>
      <c r="X52" s="240">
        <v>0</v>
      </c>
      <c r="Y52" s="240">
        <v>0</v>
      </c>
      <c r="Z52" s="240">
        <v>0</v>
      </c>
      <c r="AA52" s="240">
        <v>0</v>
      </c>
      <c r="AB52" s="240">
        <v>0</v>
      </c>
      <c r="AC52" s="240">
        <v>0</v>
      </c>
      <c r="AD52" s="240">
        <v>0</v>
      </c>
      <c r="AE52" s="240">
        <v>0</v>
      </c>
      <c r="AF52" s="240">
        <v>0</v>
      </c>
      <c r="AG52" s="240"/>
    </row>
    <row r="53" spans="1:33" x14ac:dyDescent="0.2">
      <c r="A53" s="166">
        <v>35</v>
      </c>
      <c r="B53" s="185" t="s">
        <v>348</v>
      </c>
      <c r="C53" s="292" t="s">
        <v>349</v>
      </c>
      <c r="D53" s="240">
        <v>0</v>
      </c>
      <c r="E53" s="240">
        <v>0</v>
      </c>
      <c r="F53" s="240">
        <v>0</v>
      </c>
      <c r="G53" s="240">
        <v>0</v>
      </c>
      <c r="H53" s="240">
        <v>0</v>
      </c>
      <c r="I53" s="240">
        <v>0</v>
      </c>
      <c r="J53" s="240">
        <v>0</v>
      </c>
      <c r="K53" s="240">
        <v>0</v>
      </c>
      <c r="L53" s="240">
        <v>0</v>
      </c>
      <c r="M53" s="240">
        <v>0</v>
      </c>
      <c r="N53" s="240">
        <v>0</v>
      </c>
      <c r="O53" s="240">
        <v>0</v>
      </c>
      <c r="P53" s="240">
        <v>0</v>
      </c>
      <c r="Q53" s="240">
        <v>0</v>
      </c>
      <c r="R53" s="240">
        <v>0</v>
      </c>
      <c r="S53" s="240">
        <v>0</v>
      </c>
      <c r="T53" s="240">
        <v>0</v>
      </c>
      <c r="U53" s="240">
        <v>0</v>
      </c>
      <c r="V53" s="240">
        <v>0</v>
      </c>
      <c r="W53" s="240">
        <v>0</v>
      </c>
      <c r="X53" s="240">
        <v>0</v>
      </c>
      <c r="Y53" s="240">
        <v>0</v>
      </c>
      <c r="Z53" s="240">
        <v>0</v>
      </c>
      <c r="AA53" s="240">
        <v>0</v>
      </c>
      <c r="AB53" s="240">
        <v>0</v>
      </c>
      <c r="AC53" s="240">
        <v>0</v>
      </c>
      <c r="AD53" s="240">
        <v>0</v>
      </c>
      <c r="AE53" s="240">
        <v>0</v>
      </c>
      <c r="AF53" s="240">
        <v>0</v>
      </c>
      <c r="AG53" s="240"/>
    </row>
    <row r="54" spans="1:33" x14ac:dyDescent="0.2">
      <c r="A54" s="166">
        <v>36</v>
      </c>
      <c r="B54" s="185" t="s">
        <v>350</v>
      </c>
      <c r="C54" s="292" t="s">
        <v>351</v>
      </c>
      <c r="D54" s="240">
        <v>0.6</v>
      </c>
      <c r="E54" s="240">
        <v>0.6</v>
      </c>
      <c r="F54" s="240">
        <v>0.7</v>
      </c>
      <c r="G54" s="240">
        <v>0.6</v>
      </c>
      <c r="H54" s="240">
        <v>0.5</v>
      </c>
      <c r="I54" s="240">
        <v>0.8</v>
      </c>
      <c r="J54" s="240">
        <v>0.5</v>
      </c>
      <c r="K54" s="240">
        <v>0.6</v>
      </c>
      <c r="L54" s="240">
        <v>0.6</v>
      </c>
      <c r="M54" s="240">
        <v>0.8</v>
      </c>
      <c r="N54" s="240">
        <v>0.8</v>
      </c>
      <c r="O54" s="240">
        <v>0.7</v>
      </c>
      <c r="P54" s="240">
        <v>1</v>
      </c>
      <c r="Q54" s="240">
        <v>1.2</v>
      </c>
      <c r="R54" s="240">
        <v>0.8</v>
      </c>
      <c r="S54" s="240">
        <v>0.9</v>
      </c>
      <c r="T54" s="240">
        <v>1.1000000000000001</v>
      </c>
      <c r="U54" s="240">
        <v>0.7</v>
      </c>
      <c r="V54" s="240">
        <v>0.7</v>
      </c>
      <c r="W54" s="240">
        <v>0.7</v>
      </c>
      <c r="X54" s="240">
        <v>0.9</v>
      </c>
      <c r="Y54" s="240">
        <v>3.1</v>
      </c>
      <c r="Z54" s="240">
        <v>18</v>
      </c>
      <c r="AA54" s="240">
        <v>22.6</v>
      </c>
      <c r="AB54" s="240">
        <v>28.2</v>
      </c>
      <c r="AC54" s="240">
        <v>23.8</v>
      </c>
      <c r="AD54" s="240">
        <v>25</v>
      </c>
      <c r="AE54" s="240">
        <v>30.9</v>
      </c>
      <c r="AF54" s="240">
        <v>31.9</v>
      </c>
      <c r="AG54" s="240"/>
    </row>
    <row r="55" spans="1:33" x14ac:dyDescent="0.2">
      <c r="A55" s="166">
        <v>37</v>
      </c>
      <c r="B55" s="185" t="s">
        <v>352</v>
      </c>
      <c r="C55" s="292" t="s">
        <v>353</v>
      </c>
      <c r="D55" s="240">
        <v>23.5</v>
      </c>
      <c r="E55" s="240">
        <v>28.1</v>
      </c>
      <c r="F55" s="240">
        <v>58.3</v>
      </c>
      <c r="G55" s="240">
        <v>60.1</v>
      </c>
      <c r="H55" s="240">
        <v>82.7</v>
      </c>
      <c r="I55" s="240">
        <v>73.599999999999994</v>
      </c>
      <c r="J55" s="240">
        <v>28.5</v>
      </c>
      <c r="K55" s="240">
        <v>10</v>
      </c>
      <c r="L55" s="240">
        <v>11.4</v>
      </c>
      <c r="M55" s="240">
        <v>10</v>
      </c>
      <c r="N55" s="240">
        <v>10.5</v>
      </c>
      <c r="O55" s="240">
        <v>10.4</v>
      </c>
      <c r="P55" s="240">
        <v>11.9</v>
      </c>
      <c r="Q55" s="240">
        <v>11.6</v>
      </c>
      <c r="R55" s="240">
        <v>11.8</v>
      </c>
      <c r="S55" s="240">
        <v>12.1</v>
      </c>
      <c r="T55" s="240">
        <v>12.6</v>
      </c>
      <c r="U55" s="240">
        <v>14.7</v>
      </c>
      <c r="V55" s="240">
        <v>11.6</v>
      </c>
      <c r="W55" s="240">
        <v>12.4</v>
      </c>
      <c r="X55" s="240">
        <v>14.7</v>
      </c>
      <c r="Y55" s="240">
        <v>13.3</v>
      </c>
      <c r="Z55" s="240">
        <v>13.6</v>
      </c>
      <c r="AA55" s="240">
        <v>20.2</v>
      </c>
      <c r="AB55" s="240">
        <v>19.100000000000001</v>
      </c>
      <c r="AC55" s="240">
        <v>24.2</v>
      </c>
      <c r="AD55" s="240">
        <v>22</v>
      </c>
      <c r="AE55" s="240">
        <v>23.7</v>
      </c>
      <c r="AF55" s="240">
        <v>27.6</v>
      </c>
      <c r="AG55" s="240"/>
    </row>
    <row r="56" spans="1:33" x14ac:dyDescent="0.2">
      <c r="B56" s="191" t="s">
        <v>293</v>
      </c>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row>
    <row r="57" spans="1:33" s="191" customFormat="1" x14ac:dyDescent="0.2">
      <c r="A57" s="189">
        <v>38</v>
      </c>
      <c r="B57" s="191" t="s">
        <v>338</v>
      </c>
      <c r="C57" s="191" t="s">
        <v>354</v>
      </c>
      <c r="D57" s="418">
        <v>82.3</v>
      </c>
      <c r="E57" s="418">
        <v>69.2</v>
      </c>
      <c r="F57" s="418">
        <v>64.5</v>
      </c>
      <c r="G57" s="418">
        <v>72.599999999999994</v>
      </c>
      <c r="H57" s="418">
        <v>82.2</v>
      </c>
      <c r="I57" s="418">
        <v>77.099999999999994</v>
      </c>
      <c r="J57" s="418">
        <v>73.7</v>
      </c>
      <c r="K57" s="418">
        <v>67</v>
      </c>
      <c r="L57" s="418">
        <v>63.7</v>
      </c>
      <c r="M57" s="418">
        <v>52.8</v>
      </c>
      <c r="N57" s="418">
        <v>58.4</v>
      </c>
      <c r="O57" s="418">
        <v>74.099999999999994</v>
      </c>
      <c r="P57" s="418">
        <v>106.1</v>
      </c>
      <c r="Q57" s="418">
        <v>139.5</v>
      </c>
      <c r="R57" s="418">
        <v>142</v>
      </c>
      <c r="S57" s="418">
        <v>175</v>
      </c>
      <c r="T57" s="418">
        <v>222.6</v>
      </c>
      <c r="U57" s="418">
        <v>223</v>
      </c>
      <c r="V57" s="418">
        <v>245</v>
      </c>
      <c r="W57" s="418">
        <v>210.2</v>
      </c>
      <c r="X57" s="418">
        <v>203.5</v>
      </c>
      <c r="Y57" s="418">
        <v>208.4</v>
      </c>
      <c r="Z57" s="418">
        <v>215.4</v>
      </c>
      <c r="AA57" s="418">
        <v>212.2</v>
      </c>
      <c r="AB57" s="418">
        <v>207.9</v>
      </c>
      <c r="AC57" s="418">
        <v>148</v>
      </c>
      <c r="AD57" s="418">
        <v>116.1</v>
      </c>
      <c r="AE57" s="418">
        <v>125.5</v>
      </c>
      <c r="AF57" s="418">
        <v>240.6</v>
      </c>
      <c r="AG57" s="418"/>
    </row>
    <row r="58" spans="1:33" x14ac:dyDescent="0.2">
      <c r="A58" s="166">
        <v>39</v>
      </c>
      <c r="B58" s="185" t="s">
        <v>340</v>
      </c>
      <c r="C58" s="292" t="s">
        <v>341</v>
      </c>
      <c r="D58" s="240">
        <v>82.2</v>
      </c>
      <c r="E58" s="240">
        <v>69.2</v>
      </c>
      <c r="F58" s="240">
        <v>64.3</v>
      </c>
      <c r="G58" s="240">
        <v>72.400000000000006</v>
      </c>
      <c r="H58" s="240">
        <v>82</v>
      </c>
      <c r="I58" s="240">
        <v>76.900000000000006</v>
      </c>
      <c r="J58" s="240">
        <v>73.400000000000006</v>
      </c>
      <c r="K58" s="240">
        <v>66.7</v>
      </c>
      <c r="L58" s="240">
        <v>63.4</v>
      </c>
      <c r="M58" s="240">
        <v>52.4</v>
      </c>
      <c r="N58" s="240">
        <v>57.9</v>
      </c>
      <c r="O58" s="240">
        <v>73.599999999999994</v>
      </c>
      <c r="P58" s="240">
        <v>105.6</v>
      </c>
      <c r="Q58" s="240">
        <v>139</v>
      </c>
      <c r="R58" s="240">
        <v>141.5</v>
      </c>
      <c r="S58" s="240">
        <v>174.5</v>
      </c>
      <c r="T58" s="240">
        <v>222</v>
      </c>
      <c r="U58" s="240">
        <v>222.2</v>
      </c>
      <c r="V58" s="240">
        <v>244.5</v>
      </c>
      <c r="W58" s="240">
        <v>209.7</v>
      </c>
      <c r="X58" s="240">
        <v>203</v>
      </c>
      <c r="Y58" s="240">
        <v>207.9</v>
      </c>
      <c r="Z58" s="240">
        <v>214.9</v>
      </c>
      <c r="AA58" s="240">
        <v>211.6</v>
      </c>
      <c r="AB58" s="240">
        <v>207.1</v>
      </c>
      <c r="AC58" s="240">
        <v>147.5</v>
      </c>
      <c r="AD58" s="240">
        <v>115.4</v>
      </c>
      <c r="AE58" s="240">
        <v>124.8</v>
      </c>
      <c r="AF58" s="240">
        <v>239.7</v>
      </c>
      <c r="AG58" s="240"/>
    </row>
    <row r="59" spans="1:33" x14ac:dyDescent="0.2">
      <c r="A59" s="166">
        <v>40</v>
      </c>
      <c r="B59" s="185" t="s">
        <v>342</v>
      </c>
      <c r="C59" s="292" t="s">
        <v>343</v>
      </c>
      <c r="D59" s="240">
        <v>0</v>
      </c>
      <c r="E59" s="240">
        <v>0</v>
      </c>
      <c r="F59" s="240">
        <v>0</v>
      </c>
      <c r="G59" s="240">
        <v>0</v>
      </c>
      <c r="H59" s="240">
        <v>0</v>
      </c>
      <c r="I59" s="240">
        <v>0</v>
      </c>
      <c r="J59" s="240">
        <v>0</v>
      </c>
      <c r="K59" s="240">
        <v>0</v>
      </c>
      <c r="L59" s="240">
        <v>0</v>
      </c>
      <c r="M59" s="240">
        <v>0</v>
      </c>
      <c r="N59" s="240">
        <v>0</v>
      </c>
      <c r="O59" s="240">
        <v>0</v>
      </c>
      <c r="P59" s="240">
        <v>0</v>
      </c>
      <c r="Q59" s="240">
        <v>0</v>
      </c>
      <c r="R59" s="240">
        <v>0</v>
      </c>
      <c r="S59" s="240">
        <v>0</v>
      </c>
      <c r="T59" s="240">
        <v>0</v>
      </c>
      <c r="U59" s="240">
        <v>0</v>
      </c>
      <c r="V59" s="240">
        <v>0</v>
      </c>
      <c r="W59" s="240">
        <v>0</v>
      </c>
      <c r="X59" s="240">
        <v>0</v>
      </c>
      <c r="Y59" s="240">
        <v>0</v>
      </c>
      <c r="Z59" s="240">
        <v>0</v>
      </c>
      <c r="AA59" s="240">
        <v>0</v>
      </c>
      <c r="AB59" s="240">
        <v>0</v>
      </c>
      <c r="AC59" s="240">
        <v>0</v>
      </c>
      <c r="AD59" s="240">
        <v>0</v>
      </c>
      <c r="AE59" s="240">
        <v>0</v>
      </c>
      <c r="AF59" s="240">
        <v>0</v>
      </c>
      <c r="AG59" s="240"/>
    </row>
    <row r="60" spans="1:33" x14ac:dyDescent="0.2">
      <c r="A60" s="166">
        <v>41</v>
      </c>
      <c r="B60" s="185" t="s">
        <v>346</v>
      </c>
      <c r="C60" s="423" t="s">
        <v>347</v>
      </c>
      <c r="D60" s="240">
        <v>0</v>
      </c>
      <c r="E60" s="240">
        <v>0</v>
      </c>
      <c r="F60" s="240">
        <v>0</v>
      </c>
      <c r="G60" s="240">
        <v>0</v>
      </c>
      <c r="H60" s="240">
        <v>0</v>
      </c>
      <c r="I60" s="240">
        <v>0</v>
      </c>
      <c r="J60" s="240">
        <v>0</v>
      </c>
      <c r="K60" s="240">
        <v>0</v>
      </c>
      <c r="L60" s="240">
        <v>0</v>
      </c>
      <c r="M60" s="240">
        <v>0</v>
      </c>
      <c r="N60" s="240">
        <v>0</v>
      </c>
      <c r="O60" s="240">
        <v>0</v>
      </c>
      <c r="P60" s="240">
        <v>0</v>
      </c>
      <c r="Q60" s="240">
        <v>0</v>
      </c>
      <c r="R60" s="240">
        <v>0</v>
      </c>
      <c r="S60" s="240">
        <v>0</v>
      </c>
      <c r="T60" s="240">
        <v>0</v>
      </c>
      <c r="U60" s="240">
        <v>0</v>
      </c>
      <c r="V60" s="240">
        <v>0</v>
      </c>
      <c r="W60" s="240">
        <v>0</v>
      </c>
      <c r="X60" s="240">
        <v>0</v>
      </c>
      <c r="Y60" s="240">
        <v>0</v>
      </c>
      <c r="Z60" s="240">
        <v>0</v>
      </c>
      <c r="AA60" s="240">
        <v>0</v>
      </c>
      <c r="AB60" s="240">
        <v>0</v>
      </c>
      <c r="AC60" s="240">
        <v>0</v>
      </c>
      <c r="AD60" s="240">
        <v>0</v>
      </c>
      <c r="AE60" s="240">
        <v>0</v>
      </c>
      <c r="AF60" s="240">
        <v>0</v>
      </c>
      <c r="AG60" s="240"/>
    </row>
    <row r="61" spans="1:33" x14ac:dyDescent="0.2">
      <c r="A61" s="166">
        <v>42</v>
      </c>
      <c r="B61" s="185" t="s">
        <v>348</v>
      </c>
      <c r="C61" s="292" t="s">
        <v>349</v>
      </c>
      <c r="D61" s="240">
        <v>0</v>
      </c>
      <c r="E61" s="240">
        <v>0</v>
      </c>
      <c r="F61" s="240">
        <v>0</v>
      </c>
      <c r="G61" s="240">
        <v>0</v>
      </c>
      <c r="H61" s="240">
        <v>0</v>
      </c>
      <c r="I61" s="240">
        <v>0</v>
      </c>
      <c r="J61" s="240">
        <v>0</v>
      </c>
      <c r="K61" s="240">
        <v>0</v>
      </c>
      <c r="L61" s="240">
        <v>0</v>
      </c>
      <c r="M61" s="240">
        <v>0</v>
      </c>
      <c r="N61" s="240">
        <v>0</v>
      </c>
      <c r="O61" s="240">
        <v>0</v>
      </c>
      <c r="P61" s="240">
        <v>0</v>
      </c>
      <c r="Q61" s="240">
        <v>0</v>
      </c>
      <c r="R61" s="240">
        <v>0</v>
      </c>
      <c r="S61" s="240">
        <v>0</v>
      </c>
      <c r="T61" s="240">
        <v>0</v>
      </c>
      <c r="U61" s="240">
        <v>0</v>
      </c>
      <c r="V61" s="240">
        <v>0</v>
      </c>
      <c r="W61" s="240">
        <v>0</v>
      </c>
      <c r="X61" s="240">
        <v>0</v>
      </c>
      <c r="Y61" s="240">
        <v>0</v>
      </c>
      <c r="Z61" s="240">
        <v>0</v>
      </c>
      <c r="AA61" s="240">
        <v>0</v>
      </c>
      <c r="AB61" s="240">
        <v>0</v>
      </c>
      <c r="AC61" s="240">
        <v>0</v>
      </c>
      <c r="AD61" s="240">
        <v>0</v>
      </c>
      <c r="AE61" s="240">
        <v>0</v>
      </c>
      <c r="AF61" s="240">
        <v>0</v>
      </c>
      <c r="AG61" s="240"/>
    </row>
    <row r="62" spans="1:33" x14ac:dyDescent="0.2">
      <c r="A62" s="166">
        <v>43</v>
      </c>
      <c r="B62" s="185" t="s">
        <v>352</v>
      </c>
      <c r="C62" s="292" t="s">
        <v>353</v>
      </c>
      <c r="D62" s="240">
        <v>0.1</v>
      </c>
      <c r="E62" s="240">
        <v>0.1</v>
      </c>
      <c r="F62" s="240">
        <v>0.2</v>
      </c>
      <c r="G62" s="240">
        <v>0.2</v>
      </c>
      <c r="H62" s="240">
        <v>0.2</v>
      </c>
      <c r="I62" s="240">
        <v>0.2</v>
      </c>
      <c r="J62" s="240">
        <v>0.3</v>
      </c>
      <c r="K62" s="240">
        <v>0.3</v>
      </c>
      <c r="L62" s="240">
        <v>0.3</v>
      </c>
      <c r="M62" s="240">
        <v>0.4</v>
      </c>
      <c r="N62" s="240">
        <v>0.4</v>
      </c>
      <c r="O62" s="240">
        <v>0.4</v>
      </c>
      <c r="P62" s="240">
        <v>0.5</v>
      </c>
      <c r="Q62" s="240">
        <v>0.5</v>
      </c>
      <c r="R62" s="240">
        <v>0.4</v>
      </c>
      <c r="S62" s="240">
        <v>0.5</v>
      </c>
      <c r="T62" s="240">
        <v>0.6</v>
      </c>
      <c r="U62" s="240">
        <v>0.8</v>
      </c>
      <c r="V62" s="240">
        <v>0.5</v>
      </c>
      <c r="W62" s="240">
        <v>0.5</v>
      </c>
      <c r="X62" s="240">
        <v>0.5</v>
      </c>
      <c r="Y62" s="240">
        <v>0.5</v>
      </c>
      <c r="Z62" s="240">
        <v>0.5</v>
      </c>
      <c r="AA62" s="240">
        <v>0.6</v>
      </c>
      <c r="AB62" s="240">
        <v>0.8</v>
      </c>
      <c r="AC62" s="240">
        <v>0.6</v>
      </c>
      <c r="AD62" s="240">
        <v>0.7</v>
      </c>
      <c r="AE62" s="240">
        <v>0.7</v>
      </c>
      <c r="AF62" s="240">
        <v>0.9</v>
      </c>
      <c r="AG62" s="240"/>
    </row>
    <row r="63" spans="1:33" s="191" customFormat="1" x14ac:dyDescent="0.2">
      <c r="A63" s="189">
        <v>44</v>
      </c>
      <c r="B63" s="191" t="s">
        <v>355</v>
      </c>
      <c r="C63" s="191" t="s">
        <v>356</v>
      </c>
      <c r="D63" s="418">
        <v>1870.4</v>
      </c>
      <c r="E63" s="418">
        <v>1925.8</v>
      </c>
      <c r="F63" s="418">
        <v>2186.1</v>
      </c>
      <c r="G63" s="418">
        <v>2366.5</v>
      </c>
      <c r="H63" s="418">
        <v>2783</v>
      </c>
      <c r="I63" s="418">
        <v>3245.7</v>
      </c>
      <c r="J63" s="418">
        <v>3251.7</v>
      </c>
      <c r="K63" s="418">
        <v>3287</v>
      </c>
      <c r="L63" s="418">
        <v>3333.6</v>
      </c>
      <c r="M63" s="418">
        <v>3779.1</v>
      </c>
      <c r="N63" s="418">
        <v>4083.6</v>
      </c>
      <c r="O63" s="418">
        <v>4458.8</v>
      </c>
      <c r="P63" s="418">
        <v>5088.5</v>
      </c>
      <c r="Q63" s="418">
        <v>5077.2</v>
      </c>
      <c r="R63" s="418">
        <v>4702.5</v>
      </c>
      <c r="S63" s="418">
        <v>5071</v>
      </c>
      <c r="T63" s="418">
        <v>5478.8</v>
      </c>
      <c r="U63" s="418">
        <v>5741.1</v>
      </c>
      <c r="V63" s="418">
        <v>5977.5</v>
      </c>
      <c r="W63" s="418">
        <v>6571.5</v>
      </c>
      <c r="X63" s="418">
        <v>5829.8</v>
      </c>
      <c r="Y63" s="418">
        <v>6209.4</v>
      </c>
      <c r="Z63" s="418">
        <v>6642.7</v>
      </c>
      <c r="AA63" s="418">
        <v>6980.3</v>
      </c>
      <c r="AB63" s="418">
        <v>7222</v>
      </c>
      <c r="AC63" s="418">
        <v>6937.1</v>
      </c>
      <c r="AD63" s="418">
        <v>8399.2000000000007</v>
      </c>
      <c r="AE63" s="418">
        <v>8652.4</v>
      </c>
      <c r="AF63" s="418">
        <v>8585.7000000000007</v>
      </c>
      <c r="AG63" s="418"/>
    </row>
    <row r="64" spans="1:33" x14ac:dyDescent="0.2">
      <c r="B64" s="191" t="s">
        <v>357</v>
      </c>
      <c r="C64" s="191"/>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240"/>
    </row>
    <row r="65" spans="1:33" x14ac:dyDescent="0.2">
      <c r="B65" s="191" t="s">
        <v>282</v>
      </c>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row>
    <row r="66" spans="1:33" x14ac:dyDescent="0.2">
      <c r="A66" s="166">
        <v>44</v>
      </c>
      <c r="B66" s="185" t="s">
        <v>355</v>
      </c>
      <c r="C66" s="185" t="s">
        <v>358</v>
      </c>
      <c r="D66" s="240">
        <v>1870.4</v>
      </c>
      <c r="E66" s="240">
        <v>1925.8</v>
      </c>
      <c r="F66" s="240">
        <v>2186.1</v>
      </c>
      <c r="G66" s="240">
        <v>2366.5</v>
      </c>
      <c r="H66" s="240">
        <v>2783</v>
      </c>
      <c r="I66" s="240">
        <v>3245.7</v>
      </c>
      <c r="J66" s="240">
        <v>3251.7</v>
      </c>
      <c r="K66" s="240">
        <v>3287</v>
      </c>
      <c r="L66" s="240">
        <v>3333.6</v>
      </c>
      <c r="M66" s="240">
        <v>3779.1</v>
      </c>
      <c r="N66" s="240">
        <v>4083.6</v>
      </c>
      <c r="O66" s="240">
        <v>4458.8</v>
      </c>
      <c r="P66" s="240">
        <v>5088.5</v>
      </c>
      <c r="Q66" s="240">
        <v>5077.2</v>
      </c>
      <c r="R66" s="240">
        <v>4702.5</v>
      </c>
      <c r="S66" s="240">
        <v>5071</v>
      </c>
      <c r="T66" s="240">
        <v>5478.8</v>
      </c>
      <c r="U66" s="240">
        <v>5741.1</v>
      </c>
      <c r="V66" s="240">
        <v>5977.5</v>
      </c>
      <c r="W66" s="240">
        <v>6571.5</v>
      </c>
      <c r="X66" s="240">
        <v>5829.8</v>
      </c>
      <c r="Y66" s="240">
        <v>6209.4</v>
      </c>
      <c r="Z66" s="240">
        <v>6642.7</v>
      </c>
      <c r="AA66" s="240">
        <v>6980.3</v>
      </c>
      <c r="AB66" s="240">
        <v>7222</v>
      </c>
      <c r="AC66" s="240">
        <v>6937.1</v>
      </c>
      <c r="AD66" s="240">
        <v>8399.2000000000007</v>
      </c>
      <c r="AE66" s="240">
        <v>8652.4</v>
      </c>
      <c r="AF66" s="240">
        <v>8585.7000000000007</v>
      </c>
      <c r="AG66" s="240"/>
    </row>
    <row r="67" spans="1:33" s="191" customFormat="1" x14ac:dyDescent="0.2">
      <c r="A67" s="189">
        <v>45</v>
      </c>
      <c r="B67" s="191" t="s">
        <v>359</v>
      </c>
      <c r="C67" s="191" t="s">
        <v>360</v>
      </c>
      <c r="D67" s="418">
        <v>2312.1999999999998</v>
      </c>
      <c r="E67" s="418">
        <v>2492.5</v>
      </c>
      <c r="F67" s="418">
        <v>2690.1</v>
      </c>
      <c r="G67" s="418">
        <v>2788.2</v>
      </c>
      <c r="H67" s="418">
        <v>2940.1</v>
      </c>
      <c r="I67" s="418">
        <v>3283.1</v>
      </c>
      <c r="J67" s="418">
        <v>3421.4</v>
      </c>
      <c r="K67" s="418">
        <v>3656.5</v>
      </c>
      <c r="L67" s="418">
        <v>3765.5</v>
      </c>
      <c r="M67" s="418">
        <v>3558.2</v>
      </c>
      <c r="N67" s="418">
        <v>4108.8</v>
      </c>
      <c r="O67" s="418">
        <v>4408.6000000000004</v>
      </c>
      <c r="P67" s="418">
        <v>4881.2</v>
      </c>
      <c r="Q67" s="418">
        <v>5262.2</v>
      </c>
      <c r="R67" s="418">
        <v>5263.7</v>
      </c>
      <c r="S67" s="418">
        <v>5730.4</v>
      </c>
      <c r="T67" s="418">
        <v>6004.8</v>
      </c>
      <c r="U67" s="418">
        <v>6276</v>
      </c>
      <c r="V67" s="418">
        <v>6601.9</v>
      </c>
      <c r="W67" s="418">
        <v>6796.7</v>
      </c>
      <c r="X67" s="418">
        <v>7454.7</v>
      </c>
      <c r="Y67" s="418">
        <v>8010.5</v>
      </c>
      <c r="Z67" s="418">
        <v>8539.9</v>
      </c>
      <c r="AA67" s="418">
        <v>10133.6</v>
      </c>
      <c r="AB67" s="418">
        <v>10510.5</v>
      </c>
      <c r="AC67" s="418">
        <v>10211.799999999999</v>
      </c>
      <c r="AD67" s="418">
        <v>11454.9</v>
      </c>
      <c r="AE67" s="418">
        <v>12382.9</v>
      </c>
      <c r="AF67" s="418">
        <v>14307.7</v>
      </c>
      <c r="AG67" s="418"/>
    </row>
    <row r="68" spans="1:33" x14ac:dyDescent="0.2">
      <c r="A68" s="166">
        <v>46</v>
      </c>
      <c r="B68" s="185" t="s">
        <v>361</v>
      </c>
      <c r="C68" s="292" t="s">
        <v>722</v>
      </c>
      <c r="D68" s="240">
        <v>2203.8000000000002</v>
      </c>
      <c r="E68" s="240">
        <v>2357.9</v>
      </c>
      <c r="F68" s="240">
        <v>2555.3000000000002</v>
      </c>
      <c r="G68" s="240">
        <v>2637.4</v>
      </c>
      <c r="H68" s="240">
        <v>2756.4</v>
      </c>
      <c r="I68" s="240">
        <v>3106</v>
      </c>
      <c r="J68" s="240">
        <v>3240.4</v>
      </c>
      <c r="K68" s="240">
        <v>3453.7</v>
      </c>
      <c r="L68" s="240">
        <v>3582.8</v>
      </c>
      <c r="M68" s="240">
        <v>3396.1</v>
      </c>
      <c r="N68" s="240">
        <v>3913.8</v>
      </c>
      <c r="O68" s="240">
        <v>4225.6000000000004</v>
      </c>
      <c r="P68" s="240">
        <v>4654.3999999999996</v>
      </c>
      <c r="Q68" s="240">
        <v>5039</v>
      </c>
      <c r="R68" s="240">
        <v>4991.2</v>
      </c>
      <c r="S68" s="240">
        <v>5466.7</v>
      </c>
      <c r="T68" s="240">
        <v>5695.2</v>
      </c>
      <c r="U68" s="240">
        <v>5955.2</v>
      </c>
      <c r="V68" s="240">
        <v>6273.9</v>
      </c>
      <c r="W68" s="240">
        <v>6467.1</v>
      </c>
      <c r="X68" s="240">
        <v>7011</v>
      </c>
      <c r="Y68" s="240">
        <v>7443.2</v>
      </c>
      <c r="Z68" s="240">
        <v>7957.7</v>
      </c>
      <c r="AA68" s="240">
        <v>9391.5</v>
      </c>
      <c r="AB68" s="240">
        <v>9678</v>
      </c>
      <c r="AC68" s="240">
        <v>9369.6</v>
      </c>
      <c r="AD68" s="240">
        <v>10595.7</v>
      </c>
      <c r="AE68" s="240">
        <v>11443.4</v>
      </c>
      <c r="AF68" s="240">
        <v>13147</v>
      </c>
      <c r="AG68" s="240"/>
    </row>
    <row r="69" spans="1:33" x14ac:dyDescent="0.2">
      <c r="A69" s="166">
        <v>47</v>
      </c>
      <c r="B69" s="185" t="s">
        <v>362</v>
      </c>
      <c r="C69" s="292" t="s">
        <v>724</v>
      </c>
      <c r="D69" s="240">
        <v>108.4</v>
      </c>
      <c r="E69" s="240">
        <v>134.69999999999999</v>
      </c>
      <c r="F69" s="240">
        <v>134.80000000000001</v>
      </c>
      <c r="G69" s="240">
        <v>150.69999999999999</v>
      </c>
      <c r="H69" s="240">
        <v>183.6</v>
      </c>
      <c r="I69" s="240">
        <v>177.2</v>
      </c>
      <c r="J69" s="240">
        <v>181</v>
      </c>
      <c r="K69" s="240">
        <v>202.8</v>
      </c>
      <c r="L69" s="240">
        <v>182.7</v>
      </c>
      <c r="M69" s="240">
        <v>162.1</v>
      </c>
      <c r="N69" s="240">
        <v>195</v>
      </c>
      <c r="O69" s="240">
        <v>183</v>
      </c>
      <c r="P69" s="240">
        <v>226.9</v>
      </c>
      <c r="Q69" s="240">
        <v>223.2</v>
      </c>
      <c r="R69" s="240">
        <v>272.5</v>
      </c>
      <c r="S69" s="240">
        <v>263.7</v>
      </c>
      <c r="T69" s="240">
        <v>309.60000000000002</v>
      </c>
      <c r="U69" s="240">
        <v>320.8</v>
      </c>
      <c r="V69" s="240">
        <v>328</v>
      </c>
      <c r="W69" s="240">
        <v>329.5</v>
      </c>
      <c r="X69" s="240">
        <v>443.7</v>
      </c>
      <c r="Y69" s="240">
        <v>567.29999999999995</v>
      </c>
      <c r="Z69" s="240">
        <v>582.20000000000005</v>
      </c>
      <c r="AA69" s="240">
        <v>742.1</v>
      </c>
      <c r="AB69" s="240">
        <v>832.5</v>
      </c>
      <c r="AC69" s="240">
        <v>842.2</v>
      </c>
      <c r="AD69" s="240">
        <v>859.3</v>
      </c>
      <c r="AE69" s="240">
        <v>939.5</v>
      </c>
      <c r="AF69" s="240">
        <v>1160.7</v>
      </c>
      <c r="AG69" s="240"/>
    </row>
    <row r="70" spans="1:33" s="427" customFormat="1" x14ac:dyDescent="0.2">
      <c r="A70" s="189">
        <v>48</v>
      </c>
      <c r="B70" s="427" t="s">
        <v>363</v>
      </c>
      <c r="C70" s="428" t="s">
        <v>364</v>
      </c>
      <c r="D70" s="429">
        <v>1786.2</v>
      </c>
      <c r="E70" s="429">
        <v>1844.9</v>
      </c>
      <c r="F70" s="429">
        <v>1946.9</v>
      </c>
      <c r="G70" s="429">
        <v>2067.6</v>
      </c>
      <c r="H70" s="429">
        <v>2309.1999999999998</v>
      </c>
      <c r="I70" s="429">
        <v>2529</v>
      </c>
      <c r="J70" s="429">
        <v>2785.8</v>
      </c>
      <c r="K70" s="429">
        <v>2948.5</v>
      </c>
      <c r="L70" s="429">
        <v>3159.4</v>
      </c>
      <c r="M70" s="429">
        <v>3328.4</v>
      </c>
      <c r="N70" s="429">
        <v>3585.3</v>
      </c>
      <c r="O70" s="429">
        <v>3800.8</v>
      </c>
      <c r="P70" s="429">
        <v>4156.5</v>
      </c>
      <c r="Q70" s="429">
        <v>4455.2</v>
      </c>
      <c r="R70" s="429">
        <v>4747.6000000000004</v>
      </c>
      <c r="S70" s="429">
        <v>4920.1000000000004</v>
      </c>
      <c r="T70" s="429">
        <v>5226.7</v>
      </c>
      <c r="U70" s="429">
        <v>5530.4</v>
      </c>
      <c r="V70" s="429">
        <v>5770.7</v>
      </c>
      <c r="W70" s="429">
        <v>5970.2</v>
      </c>
      <c r="X70" s="429">
        <v>6255.6</v>
      </c>
      <c r="Y70" s="429">
        <v>6483.5</v>
      </c>
      <c r="Z70" s="429">
        <v>6919.9</v>
      </c>
      <c r="AA70" s="429">
        <v>7303.4</v>
      </c>
      <c r="AB70" s="429">
        <v>7725.9</v>
      </c>
      <c r="AC70" s="429">
        <v>8115.8</v>
      </c>
      <c r="AD70" s="429">
        <v>8599.5</v>
      </c>
      <c r="AE70" s="429">
        <v>9298.5</v>
      </c>
      <c r="AF70" s="429">
        <v>10225.9</v>
      </c>
      <c r="AG70" s="429"/>
    </row>
    <row r="71" spans="1:33" s="238" customFormat="1" x14ac:dyDescent="0.2">
      <c r="A71" s="166">
        <v>49</v>
      </c>
      <c r="B71" s="238" t="s">
        <v>365</v>
      </c>
      <c r="C71" s="430" t="s">
        <v>366</v>
      </c>
      <c r="D71" s="239">
        <v>1496.7</v>
      </c>
      <c r="E71" s="239">
        <v>1580.3</v>
      </c>
      <c r="F71" s="239">
        <v>1672.1</v>
      </c>
      <c r="G71" s="239">
        <v>1793.1</v>
      </c>
      <c r="H71" s="239">
        <v>2032.5</v>
      </c>
      <c r="I71" s="239">
        <v>2241.1999999999998</v>
      </c>
      <c r="J71" s="239">
        <v>2482.9</v>
      </c>
      <c r="K71" s="239">
        <v>2635.2</v>
      </c>
      <c r="L71" s="239">
        <v>2807.7</v>
      </c>
      <c r="M71" s="239">
        <v>2964.7</v>
      </c>
      <c r="N71" s="239">
        <v>3190.5</v>
      </c>
      <c r="O71" s="239">
        <v>3387.6</v>
      </c>
      <c r="P71" s="239">
        <v>3727.8</v>
      </c>
      <c r="Q71" s="239">
        <v>4005.4</v>
      </c>
      <c r="R71" s="239">
        <v>4265.8999999999996</v>
      </c>
      <c r="S71" s="239">
        <v>4415.3</v>
      </c>
      <c r="T71" s="239">
        <v>4693.5</v>
      </c>
      <c r="U71" s="239">
        <v>4960.3</v>
      </c>
      <c r="V71" s="239">
        <v>5165.6000000000004</v>
      </c>
      <c r="W71" s="239">
        <v>5327.3</v>
      </c>
      <c r="X71" s="239">
        <v>5586.6</v>
      </c>
      <c r="Y71" s="239">
        <v>5778.7</v>
      </c>
      <c r="Z71" s="239">
        <v>6170.7</v>
      </c>
      <c r="AA71" s="239">
        <v>6527.5</v>
      </c>
      <c r="AB71" s="239">
        <v>6911.5</v>
      </c>
      <c r="AC71" s="239">
        <v>7260.7</v>
      </c>
      <c r="AD71" s="239">
        <v>7708.3</v>
      </c>
      <c r="AE71" s="239">
        <v>8352</v>
      </c>
      <c r="AF71" s="239">
        <v>9195.5</v>
      </c>
      <c r="AG71" s="239"/>
    </row>
    <row r="72" spans="1:33" s="10" customFormat="1" x14ac:dyDescent="0.2">
      <c r="A72" s="195">
        <v>50</v>
      </c>
      <c r="B72" s="10" t="s">
        <v>367</v>
      </c>
      <c r="C72" s="426" t="s">
        <v>368</v>
      </c>
      <c r="D72" s="274">
        <v>683.7</v>
      </c>
      <c r="E72" s="274">
        <v>712.4</v>
      </c>
      <c r="F72" s="274">
        <v>742.9</v>
      </c>
      <c r="G72" s="274">
        <v>804.2</v>
      </c>
      <c r="H72" s="274">
        <v>866.6</v>
      </c>
      <c r="I72" s="274">
        <v>963.9</v>
      </c>
      <c r="J72" s="274">
        <v>1086.0999999999999</v>
      </c>
      <c r="K72" s="274">
        <v>1163.8</v>
      </c>
      <c r="L72" s="274">
        <v>1236.0999999999999</v>
      </c>
      <c r="M72" s="274">
        <v>1288.0999999999999</v>
      </c>
      <c r="N72" s="274">
        <v>1378.2</v>
      </c>
      <c r="O72" s="274">
        <v>1456.5</v>
      </c>
      <c r="P72" s="274">
        <v>1580.5</v>
      </c>
      <c r="Q72" s="274">
        <v>1695</v>
      </c>
      <c r="R72" s="274">
        <v>1808.3</v>
      </c>
      <c r="S72" s="274">
        <v>1887.7</v>
      </c>
      <c r="T72" s="274">
        <v>1999.4</v>
      </c>
      <c r="U72" s="274">
        <v>2113.3000000000002</v>
      </c>
      <c r="V72" s="274">
        <v>2157.3000000000002</v>
      </c>
      <c r="W72" s="274">
        <v>2218.6</v>
      </c>
      <c r="X72" s="274">
        <v>2335.1999999999998</v>
      </c>
      <c r="Y72" s="274">
        <v>2406.9</v>
      </c>
      <c r="Z72" s="274">
        <v>2564.1</v>
      </c>
      <c r="AA72" s="274">
        <v>2705.4</v>
      </c>
      <c r="AB72" s="274">
        <v>2846.1</v>
      </c>
      <c r="AC72" s="274">
        <v>2954.9</v>
      </c>
      <c r="AD72" s="274">
        <v>3148.8</v>
      </c>
      <c r="AE72" s="274">
        <v>3416.8</v>
      </c>
      <c r="AF72" s="274">
        <v>3755.5</v>
      </c>
      <c r="AG72" s="274"/>
    </row>
    <row r="73" spans="1:33" s="10" customFormat="1" ht="25.5" x14ac:dyDescent="0.2">
      <c r="A73" s="195">
        <v>51</v>
      </c>
      <c r="B73" s="10" t="s">
        <v>369</v>
      </c>
      <c r="C73" s="425" t="s">
        <v>743</v>
      </c>
      <c r="D73" s="274">
        <v>683.7</v>
      </c>
      <c r="E73" s="274">
        <v>712.4</v>
      </c>
      <c r="F73" s="274">
        <v>742.9</v>
      </c>
      <c r="G73" s="274">
        <v>804.2</v>
      </c>
      <c r="H73" s="274">
        <v>866.6</v>
      </c>
      <c r="I73" s="274">
        <v>963.9</v>
      </c>
      <c r="J73" s="274">
        <v>1086.0999999999999</v>
      </c>
      <c r="K73" s="274">
        <v>1163.8</v>
      </c>
      <c r="L73" s="274">
        <v>1236.0999999999999</v>
      </c>
      <c r="M73" s="274">
        <v>1288.0999999999999</v>
      </c>
      <c r="N73" s="274">
        <v>1378.2</v>
      </c>
      <c r="O73" s="274">
        <v>1456.5</v>
      </c>
      <c r="P73" s="274">
        <v>1580.5</v>
      </c>
      <c r="Q73" s="274">
        <v>1695</v>
      </c>
      <c r="R73" s="274">
        <v>1808.3</v>
      </c>
      <c r="S73" s="274">
        <v>1887.7</v>
      </c>
      <c r="T73" s="274">
        <v>1999.4</v>
      </c>
      <c r="U73" s="274">
        <v>2113.3000000000002</v>
      </c>
      <c r="V73" s="274">
        <v>2157.3000000000002</v>
      </c>
      <c r="W73" s="274">
        <v>2218.6</v>
      </c>
      <c r="X73" s="274">
        <v>2335.1999999999998</v>
      </c>
      <c r="Y73" s="274">
        <v>2406.9</v>
      </c>
      <c r="Z73" s="274">
        <v>2564.1</v>
      </c>
      <c r="AA73" s="274">
        <v>2705.4</v>
      </c>
      <c r="AB73" s="274">
        <v>2846.1</v>
      </c>
      <c r="AC73" s="274">
        <v>2954.9</v>
      </c>
      <c r="AD73" s="274">
        <v>3148.8</v>
      </c>
      <c r="AE73" s="274">
        <v>3416.8</v>
      </c>
      <c r="AF73" s="274">
        <v>3755.5</v>
      </c>
      <c r="AG73" s="274"/>
    </row>
    <row r="74" spans="1:33" s="10" customFormat="1" x14ac:dyDescent="0.2">
      <c r="A74" s="195">
        <v>52</v>
      </c>
      <c r="B74" s="10" t="s">
        <v>370</v>
      </c>
      <c r="C74" s="425" t="s">
        <v>744</v>
      </c>
      <c r="D74" s="274">
        <v>0</v>
      </c>
      <c r="E74" s="274">
        <v>0</v>
      </c>
      <c r="F74" s="274">
        <v>0</v>
      </c>
      <c r="G74" s="274">
        <v>0</v>
      </c>
      <c r="H74" s="274">
        <v>0</v>
      </c>
      <c r="I74" s="274">
        <v>0</v>
      </c>
      <c r="J74" s="274">
        <v>0</v>
      </c>
      <c r="K74" s="274">
        <v>0</v>
      </c>
      <c r="L74" s="274">
        <v>0</v>
      </c>
      <c r="M74" s="274">
        <v>0</v>
      </c>
      <c r="N74" s="274">
        <v>0</v>
      </c>
      <c r="O74" s="274">
        <v>0</v>
      </c>
      <c r="P74" s="274">
        <v>0</v>
      </c>
      <c r="Q74" s="274">
        <v>0</v>
      </c>
      <c r="R74" s="274">
        <v>0</v>
      </c>
      <c r="S74" s="274">
        <v>0</v>
      </c>
      <c r="T74" s="274">
        <v>0</v>
      </c>
      <c r="U74" s="274">
        <v>0</v>
      </c>
      <c r="V74" s="274">
        <v>0</v>
      </c>
      <c r="W74" s="274">
        <v>0</v>
      </c>
      <c r="X74" s="274">
        <v>0</v>
      </c>
      <c r="Y74" s="274">
        <v>0</v>
      </c>
      <c r="Z74" s="274">
        <v>0</v>
      </c>
      <c r="AA74" s="274">
        <v>0</v>
      </c>
      <c r="AB74" s="274">
        <v>0</v>
      </c>
      <c r="AC74" s="274">
        <v>0</v>
      </c>
      <c r="AD74" s="274">
        <v>0</v>
      </c>
      <c r="AE74" s="274">
        <v>0</v>
      </c>
      <c r="AF74" s="274">
        <v>0</v>
      </c>
      <c r="AG74" s="274"/>
    </row>
    <row r="75" spans="1:33" s="10" customFormat="1" x14ac:dyDescent="0.2">
      <c r="A75" s="195">
        <v>53</v>
      </c>
      <c r="B75" s="10" t="s">
        <v>371</v>
      </c>
      <c r="C75" s="426" t="s">
        <v>372</v>
      </c>
      <c r="D75" s="274">
        <v>592</v>
      </c>
      <c r="E75" s="274">
        <v>649</v>
      </c>
      <c r="F75" s="274">
        <v>696.9</v>
      </c>
      <c r="G75" s="274">
        <v>752.9</v>
      </c>
      <c r="H75" s="274">
        <v>890.8</v>
      </c>
      <c r="I75" s="274">
        <v>993.4</v>
      </c>
      <c r="J75" s="274">
        <v>1097.9000000000001</v>
      </c>
      <c r="K75" s="274">
        <v>1157.7</v>
      </c>
      <c r="L75" s="274">
        <v>1224.4000000000001</v>
      </c>
      <c r="M75" s="274">
        <v>1307.8</v>
      </c>
      <c r="N75" s="274">
        <v>1410.2</v>
      </c>
      <c r="O75" s="274">
        <v>1514.6</v>
      </c>
      <c r="P75" s="274">
        <v>1690.7</v>
      </c>
      <c r="Q75" s="274">
        <v>1830.3</v>
      </c>
      <c r="R75" s="274">
        <v>1930.9</v>
      </c>
      <c r="S75" s="274">
        <v>2017.1</v>
      </c>
      <c r="T75" s="274">
        <v>2128.4</v>
      </c>
      <c r="U75" s="274">
        <v>2247.5</v>
      </c>
      <c r="V75" s="274">
        <v>2307.9</v>
      </c>
      <c r="W75" s="274">
        <v>2372.5</v>
      </c>
      <c r="X75" s="274">
        <v>2497.8000000000002</v>
      </c>
      <c r="Y75" s="274">
        <v>2590.1999999999998</v>
      </c>
      <c r="Z75" s="274">
        <v>2786.1</v>
      </c>
      <c r="AA75" s="274">
        <v>2969.3</v>
      </c>
      <c r="AB75" s="274">
        <v>3162.8</v>
      </c>
      <c r="AC75" s="274">
        <v>3339.9</v>
      </c>
      <c r="AD75" s="274">
        <v>3531.1</v>
      </c>
      <c r="AE75" s="274">
        <v>3841.5</v>
      </c>
      <c r="AF75" s="274">
        <v>4234.5</v>
      </c>
      <c r="AG75" s="274"/>
    </row>
    <row r="76" spans="1:33" s="10" customFormat="1" x14ac:dyDescent="0.2">
      <c r="A76" s="195">
        <v>54</v>
      </c>
      <c r="B76" s="10" t="s">
        <v>373</v>
      </c>
      <c r="C76" s="425" t="s">
        <v>745</v>
      </c>
      <c r="D76" s="274">
        <v>592</v>
      </c>
      <c r="E76" s="274">
        <v>649</v>
      </c>
      <c r="F76" s="274">
        <v>696.9</v>
      </c>
      <c r="G76" s="274">
        <v>752.9</v>
      </c>
      <c r="H76" s="274">
        <v>890.8</v>
      </c>
      <c r="I76" s="274">
        <v>993.4</v>
      </c>
      <c r="J76" s="274">
        <v>1097.9000000000001</v>
      </c>
      <c r="K76" s="274">
        <v>1157.7</v>
      </c>
      <c r="L76" s="274">
        <v>1224.4000000000001</v>
      </c>
      <c r="M76" s="274">
        <v>1307.8</v>
      </c>
      <c r="N76" s="274">
        <v>1410.2</v>
      </c>
      <c r="O76" s="274">
        <v>1514.6</v>
      </c>
      <c r="P76" s="274">
        <v>1690.7</v>
      </c>
      <c r="Q76" s="274">
        <v>1830.3</v>
      </c>
      <c r="R76" s="274">
        <v>1930.9</v>
      </c>
      <c r="S76" s="274">
        <v>2017.1</v>
      </c>
      <c r="T76" s="274">
        <v>2128.4</v>
      </c>
      <c r="U76" s="274">
        <v>2247.5</v>
      </c>
      <c r="V76" s="274">
        <v>2307.9</v>
      </c>
      <c r="W76" s="274">
        <v>2372.5</v>
      </c>
      <c r="X76" s="274">
        <v>2497.8000000000002</v>
      </c>
      <c r="Y76" s="274">
        <v>2590.1999999999998</v>
      </c>
      <c r="Z76" s="274">
        <v>2786.1</v>
      </c>
      <c r="AA76" s="274">
        <v>2969.3</v>
      </c>
      <c r="AB76" s="274">
        <v>3162.8</v>
      </c>
      <c r="AC76" s="274">
        <v>3339.9</v>
      </c>
      <c r="AD76" s="274">
        <v>3531.1</v>
      </c>
      <c r="AE76" s="274">
        <v>3841.5</v>
      </c>
      <c r="AF76" s="274">
        <v>4234.5</v>
      </c>
      <c r="AG76" s="274"/>
    </row>
    <row r="77" spans="1:33" s="10" customFormat="1" x14ac:dyDescent="0.2">
      <c r="A77" s="195">
        <v>55</v>
      </c>
      <c r="B77" s="10" t="s">
        <v>374</v>
      </c>
      <c r="C77" s="425" t="s">
        <v>746</v>
      </c>
      <c r="D77" s="274">
        <v>0</v>
      </c>
      <c r="E77" s="274">
        <v>0</v>
      </c>
      <c r="F77" s="274">
        <v>0</v>
      </c>
      <c r="G77" s="274">
        <v>0</v>
      </c>
      <c r="H77" s="274">
        <v>0</v>
      </c>
      <c r="I77" s="274">
        <v>0</v>
      </c>
      <c r="J77" s="274">
        <v>0</v>
      </c>
      <c r="K77" s="274">
        <v>0</v>
      </c>
      <c r="L77" s="274">
        <v>0</v>
      </c>
      <c r="M77" s="274">
        <v>0</v>
      </c>
      <c r="N77" s="274">
        <v>0</v>
      </c>
      <c r="O77" s="274">
        <v>0</v>
      </c>
      <c r="P77" s="274">
        <v>0</v>
      </c>
      <c r="Q77" s="274">
        <v>0</v>
      </c>
      <c r="R77" s="274">
        <v>0</v>
      </c>
      <c r="S77" s="274">
        <v>0</v>
      </c>
      <c r="T77" s="274">
        <v>0</v>
      </c>
      <c r="U77" s="274">
        <v>0</v>
      </c>
      <c r="V77" s="274">
        <v>0</v>
      </c>
      <c r="W77" s="274">
        <v>0</v>
      </c>
      <c r="X77" s="274">
        <v>0</v>
      </c>
      <c r="Y77" s="274">
        <v>0</v>
      </c>
      <c r="Z77" s="274">
        <v>0</v>
      </c>
      <c r="AA77" s="274">
        <v>0</v>
      </c>
      <c r="AB77" s="274">
        <v>0</v>
      </c>
      <c r="AC77" s="274">
        <v>0</v>
      </c>
      <c r="AD77" s="274">
        <v>0</v>
      </c>
      <c r="AE77" s="274">
        <v>0</v>
      </c>
      <c r="AF77" s="274">
        <v>0</v>
      </c>
      <c r="AG77" s="274"/>
    </row>
    <row r="78" spans="1:33" s="10" customFormat="1" ht="25.5" x14ac:dyDescent="0.2">
      <c r="A78" s="195">
        <v>56</v>
      </c>
      <c r="B78" s="10" t="s">
        <v>375</v>
      </c>
      <c r="C78" s="426" t="s">
        <v>376</v>
      </c>
      <c r="D78" s="274">
        <v>220.9</v>
      </c>
      <c r="E78" s="274">
        <v>218.9</v>
      </c>
      <c r="F78" s="274">
        <v>232.3</v>
      </c>
      <c r="G78" s="274">
        <v>236</v>
      </c>
      <c r="H78" s="274">
        <v>275.10000000000002</v>
      </c>
      <c r="I78" s="274">
        <v>283.89999999999998</v>
      </c>
      <c r="J78" s="274">
        <v>298.89999999999998</v>
      </c>
      <c r="K78" s="274">
        <v>313.7</v>
      </c>
      <c r="L78" s="274">
        <v>347.3</v>
      </c>
      <c r="M78" s="274">
        <v>368.8</v>
      </c>
      <c r="N78" s="274">
        <v>402.1</v>
      </c>
      <c r="O78" s="274">
        <v>416.5</v>
      </c>
      <c r="P78" s="274">
        <v>456.6</v>
      </c>
      <c r="Q78" s="274">
        <v>480</v>
      </c>
      <c r="R78" s="274">
        <v>526.79999999999995</v>
      </c>
      <c r="S78" s="274">
        <v>510.5</v>
      </c>
      <c r="T78" s="274">
        <v>565.6</v>
      </c>
      <c r="U78" s="274">
        <v>599.6</v>
      </c>
      <c r="V78" s="274">
        <v>700.3</v>
      </c>
      <c r="W78" s="274">
        <v>736.2</v>
      </c>
      <c r="X78" s="274">
        <v>753.6</v>
      </c>
      <c r="Y78" s="274">
        <v>781.6</v>
      </c>
      <c r="Z78" s="274">
        <v>820.5</v>
      </c>
      <c r="AA78" s="274">
        <v>852.8</v>
      </c>
      <c r="AB78" s="274">
        <v>902.6</v>
      </c>
      <c r="AC78" s="274">
        <v>965.9</v>
      </c>
      <c r="AD78" s="274">
        <v>1028.4000000000001</v>
      </c>
      <c r="AE78" s="274">
        <v>1093.8</v>
      </c>
      <c r="AF78" s="274">
        <v>1205.5</v>
      </c>
      <c r="AG78" s="274"/>
    </row>
    <row r="79" spans="1:33" s="10" customFormat="1" ht="25.5" x14ac:dyDescent="0.2">
      <c r="A79" s="195">
        <v>57</v>
      </c>
      <c r="B79" s="10" t="s">
        <v>377</v>
      </c>
      <c r="C79" s="425" t="s">
        <v>378</v>
      </c>
      <c r="D79" s="274">
        <v>205.1</v>
      </c>
      <c r="E79" s="274">
        <v>202.6</v>
      </c>
      <c r="F79" s="274">
        <v>215.2</v>
      </c>
      <c r="G79" s="274">
        <v>217.5</v>
      </c>
      <c r="H79" s="274">
        <v>254.5</v>
      </c>
      <c r="I79" s="274">
        <v>266.2</v>
      </c>
      <c r="J79" s="274">
        <v>287.89999999999998</v>
      </c>
      <c r="K79" s="274">
        <v>302.2</v>
      </c>
      <c r="L79" s="274">
        <v>334.1</v>
      </c>
      <c r="M79" s="274">
        <v>354.4</v>
      </c>
      <c r="N79" s="274">
        <v>386.9</v>
      </c>
      <c r="O79" s="274">
        <v>399.7</v>
      </c>
      <c r="P79" s="274">
        <v>438.3</v>
      </c>
      <c r="Q79" s="274">
        <v>460.3</v>
      </c>
      <c r="R79" s="274">
        <v>501.1</v>
      </c>
      <c r="S79" s="274">
        <v>482.1</v>
      </c>
      <c r="T79" s="274">
        <v>534.9</v>
      </c>
      <c r="U79" s="274">
        <v>566.79999999999995</v>
      </c>
      <c r="V79" s="274">
        <v>666.9</v>
      </c>
      <c r="W79" s="274">
        <v>700.7</v>
      </c>
      <c r="X79" s="274">
        <v>715.4</v>
      </c>
      <c r="Y79" s="274">
        <v>741</v>
      </c>
      <c r="Z79" s="274">
        <v>776.6</v>
      </c>
      <c r="AA79" s="274">
        <v>807</v>
      </c>
      <c r="AB79" s="274">
        <v>854.6</v>
      </c>
      <c r="AC79" s="274">
        <v>913.3</v>
      </c>
      <c r="AD79" s="274">
        <v>971.1</v>
      </c>
      <c r="AE79" s="274">
        <v>1027.8</v>
      </c>
      <c r="AF79" s="274">
        <v>1132.2</v>
      </c>
      <c r="AG79" s="274"/>
    </row>
    <row r="80" spans="1:33" s="10" customFormat="1" ht="25.5" x14ac:dyDescent="0.2">
      <c r="A80" s="195">
        <v>58</v>
      </c>
      <c r="B80" s="10" t="s">
        <v>379</v>
      </c>
      <c r="C80" s="425" t="s">
        <v>380</v>
      </c>
      <c r="D80" s="274">
        <v>15.9</v>
      </c>
      <c r="E80" s="274">
        <v>16.3</v>
      </c>
      <c r="F80" s="274">
        <v>17.100000000000001</v>
      </c>
      <c r="G80" s="274">
        <v>18.5</v>
      </c>
      <c r="H80" s="274">
        <v>20.7</v>
      </c>
      <c r="I80" s="274">
        <v>17.600000000000001</v>
      </c>
      <c r="J80" s="274">
        <v>10.9</v>
      </c>
      <c r="K80" s="274">
        <v>11.5</v>
      </c>
      <c r="L80" s="274">
        <v>13.1</v>
      </c>
      <c r="M80" s="274">
        <v>14.4</v>
      </c>
      <c r="N80" s="274">
        <v>15.2</v>
      </c>
      <c r="O80" s="274">
        <v>16.8</v>
      </c>
      <c r="P80" s="274">
        <v>18.3</v>
      </c>
      <c r="Q80" s="274">
        <v>19.7</v>
      </c>
      <c r="R80" s="274">
        <v>25.7</v>
      </c>
      <c r="S80" s="274">
        <v>28.4</v>
      </c>
      <c r="T80" s="274">
        <v>30.7</v>
      </c>
      <c r="U80" s="274">
        <v>32.799999999999997</v>
      </c>
      <c r="V80" s="274">
        <v>33.5</v>
      </c>
      <c r="W80" s="274">
        <v>35.5</v>
      </c>
      <c r="X80" s="274">
        <v>38.200000000000003</v>
      </c>
      <c r="Y80" s="274">
        <v>40.6</v>
      </c>
      <c r="Z80" s="274">
        <v>43.8</v>
      </c>
      <c r="AA80" s="274">
        <v>45.8</v>
      </c>
      <c r="AB80" s="274">
        <v>48</v>
      </c>
      <c r="AC80" s="274">
        <v>52.6</v>
      </c>
      <c r="AD80" s="274">
        <v>57.3</v>
      </c>
      <c r="AE80" s="274">
        <v>66</v>
      </c>
      <c r="AF80" s="274">
        <v>73.2</v>
      </c>
      <c r="AG80" s="274"/>
    </row>
    <row r="81" spans="1:33" s="10" customFormat="1" x14ac:dyDescent="0.2">
      <c r="A81" s="195">
        <v>59</v>
      </c>
      <c r="B81" s="10" t="s">
        <v>381</v>
      </c>
      <c r="C81" s="16" t="s">
        <v>234</v>
      </c>
      <c r="D81" s="274">
        <v>289.5</v>
      </c>
      <c r="E81" s="274">
        <v>264.7</v>
      </c>
      <c r="F81" s="274">
        <v>274.8</v>
      </c>
      <c r="G81" s="274">
        <v>274.5</v>
      </c>
      <c r="H81" s="274">
        <v>276.7</v>
      </c>
      <c r="I81" s="274">
        <v>287.8</v>
      </c>
      <c r="J81" s="274">
        <v>302.89999999999998</v>
      </c>
      <c r="K81" s="274">
        <v>313.3</v>
      </c>
      <c r="L81" s="274">
        <v>351.7</v>
      </c>
      <c r="M81" s="274">
        <v>363.6</v>
      </c>
      <c r="N81" s="274">
        <v>394.8</v>
      </c>
      <c r="O81" s="274">
        <v>413.3</v>
      </c>
      <c r="P81" s="274">
        <v>428.7</v>
      </c>
      <c r="Q81" s="274">
        <v>449.9</v>
      </c>
      <c r="R81" s="274">
        <v>481.6</v>
      </c>
      <c r="S81" s="274">
        <v>504.8</v>
      </c>
      <c r="T81" s="274">
        <v>533.29999999999995</v>
      </c>
      <c r="U81" s="274">
        <v>570.1</v>
      </c>
      <c r="V81" s="274">
        <v>605.1</v>
      </c>
      <c r="W81" s="274">
        <v>642.9</v>
      </c>
      <c r="X81" s="274">
        <v>669</v>
      </c>
      <c r="Y81" s="274">
        <v>704.8</v>
      </c>
      <c r="Z81" s="274">
        <v>749.3</v>
      </c>
      <c r="AA81" s="274">
        <v>776</v>
      </c>
      <c r="AB81" s="274">
        <v>814.4</v>
      </c>
      <c r="AC81" s="274">
        <v>855</v>
      </c>
      <c r="AD81" s="274">
        <v>891.2</v>
      </c>
      <c r="AE81" s="274">
        <v>946.5</v>
      </c>
      <c r="AF81" s="274">
        <v>1030.4000000000001</v>
      </c>
      <c r="AG81" s="274"/>
    </row>
    <row r="82" spans="1:33" s="191" customFormat="1" x14ac:dyDescent="0.2">
      <c r="A82" s="189">
        <v>60</v>
      </c>
      <c r="B82" s="191" t="s">
        <v>382</v>
      </c>
      <c r="C82" s="191" t="s">
        <v>383</v>
      </c>
      <c r="D82" s="418">
        <v>30.4</v>
      </c>
      <c r="E82" s="418">
        <v>42.9</v>
      </c>
      <c r="F82" s="418">
        <v>36.700000000000003</v>
      </c>
      <c r="G82" s="418">
        <v>37.299999999999997</v>
      </c>
      <c r="H82" s="418">
        <v>32.1</v>
      </c>
      <c r="I82" s="418">
        <v>38.299999999999997</v>
      </c>
      <c r="J82" s="418">
        <v>39.1</v>
      </c>
      <c r="K82" s="418">
        <v>38</v>
      </c>
      <c r="L82" s="418">
        <v>37.4</v>
      </c>
      <c r="M82" s="418">
        <v>42.4</v>
      </c>
      <c r="N82" s="418">
        <v>52.8</v>
      </c>
      <c r="O82" s="418">
        <v>59.5</v>
      </c>
      <c r="P82" s="418">
        <v>59.5</v>
      </c>
      <c r="Q82" s="418">
        <v>61</v>
      </c>
      <c r="R82" s="418">
        <v>78.3</v>
      </c>
      <c r="S82" s="418">
        <v>90.4</v>
      </c>
      <c r="T82" s="418">
        <v>63.2</v>
      </c>
      <c r="U82" s="418">
        <v>65.3</v>
      </c>
      <c r="V82" s="418">
        <v>106.3</v>
      </c>
      <c r="W82" s="418">
        <v>79.7</v>
      </c>
      <c r="X82" s="418">
        <v>611.6</v>
      </c>
      <c r="Y82" s="418">
        <v>413.5</v>
      </c>
      <c r="Z82" s="418">
        <v>169</v>
      </c>
      <c r="AA82" s="418">
        <v>171.7</v>
      </c>
      <c r="AB82" s="418">
        <v>101.6</v>
      </c>
      <c r="AC82" s="418">
        <v>161.9</v>
      </c>
      <c r="AD82" s="418">
        <v>117.5</v>
      </c>
      <c r="AE82" s="418">
        <v>129.6</v>
      </c>
      <c r="AF82" s="418">
        <v>140.19999999999999</v>
      </c>
      <c r="AG82" s="418"/>
    </row>
    <row r="83" spans="1:33" x14ac:dyDescent="0.2">
      <c r="A83" s="166">
        <v>61</v>
      </c>
      <c r="B83" s="185" t="s">
        <v>384</v>
      </c>
      <c r="C83" s="292" t="s">
        <v>385</v>
      </c>
      <c r="D83" s="240">
        <v>8.5</v>
      </c>
      <c r="E83" s="240">
        <v>10.9</v>
      </c>
      <c r="F83" s="240">
        <v>8.1</v>
      </c>
      <c r="G83" s="240">
        <v>11.7</v>
      </c>
      <c r="H83" s="240">
        <v>9.3000000000000007</v>
      </c>
      <c r="I83" s="240">
        <v>10.3</v>
      </c>
      <c r="J83" s="240">
        <v>11.8</v>
      </c>
      <c r="K83" s="240">
        <v>10.9</v>
      </c>
      <c r="L83" s="240">
        <v>12.2</v>
      </c>
      <c r="M83" s="240">
        <v>12.4</v>
      </c>
      <c r="N83" s="240">
        <v>13.8</v>
      </c>
      <c r="O83" s="240">
        <v>12.5</v>
      </c>
      <c r="P83" s="240">
        <v>14.8</v>
      </c>
      <c r="Q83" s="240">
        <v>17.399999999999999</v>
      </c>
      <c r="R83" s="240">
        <v>13.1</v>
      </c>
      <c r="S83" s="240">
        <v>18.100000000000001</v>
      </c>
      <c r="T83" s="240">
        <v>17.399999999999999</v>
      </c>
      <c r="U83" s="240">
        <v>15.9</v>
      </c>
      <c r="V83" s="240">
        <v>18.399999999999999</v>
      </c>
      <c r="W83" s="240">
        <v>18.399999999999999</v>
      </c>
      <c r="X83" s="240">
        <v>19.100000000000001</v>
      </c>
      <c r="Y83" s="240">
        <v>19</v>
      </c>
      <c r="Z83" s="240">
        <v>28.8</v>
      </c>
      <c r="AA83" s="240">
        <v>21.8</v>
      </c>
      <c r="AB83" s="240">
        <v>18.399999999999999</v>
      </c>
      <c r="AC83" s="240">
        <v>16</v>
      </c>
      <c r="AD83" s="240">
        <v>20.2</v>
      </c>
      <c r="AE83" s="240">
        <v>23.4</v>
      </c>
      <c r="AF83" s="240">
        <v>17</v>
      </c>
      <c r="AG83" s="240"/>
    </row>
    <row r="84" spans="1:33" x14ac:dyDescent="0.2">
      <c r="A84" s="166">
        <v>62</v>
      </c>
      <c r="B84" s="185" t="s">
        <v>386</v>
      </c>
      <c r="C84" s="292" t="s">
        <v>387</v>
      </c>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row>
    <row r="85" spans="1:33" x14ac:dyDescent="0.2">
      <c r="A85" s="166">
        <v>63</v>
      </c>
      <c r="B85" s="185" t="s">
        <v>388</v>
      </c>
      <c r="C85" s="292" t="s">
        <v>389</v>
      </c>
      <c r="D85" s="240">
        <v>3</v>
      </c>
      <c r="E85" s="240">
        <v>8.1</v>
      </c>
      <c r="F85" s="240">
        <v>5.2</v>
      </c>
      <c r="G85" s="240">
        <v>5</v>
      </c>
      <c r="H85" s="240">
        <v>5.4</v>
      </c>
      <c r="I85" s="240">
        <v>6.7</v>
      </c>
      <c r="J85" s="240">
        <v>5.9</v>
      </c>
      <c r="K85" s="240">
        <v>4.8</v>
      </c>
      <c r="L85" s="240">
        <v>6.4</v>
      </c>
      <c r="M85" s="240">
        <v>6.8</v>
      </c>
      <c r="N85" s="240">
        <v>12.2</v>
      </c>
      <c r="O85" s="240">
        <v>9.1</v>
      </c>
      <c r="P85" s="240">
        <v>13.7</v>
      </c>
      <c r="Q85" s="240">
        <v>12.3</v>
      </c>
      <c r="R85" s="240">
        <v>9.8000000000000007</v>
      </c>
      <c r="S85" s="240">
        <v>34.4</v>
      </c>
      <c r="T85" s="240">
        <v>9.6999999999999993</v>
      </c>
      <c r="U85" s="240">
        <v>9.9</v>
      </c>
      <c r="V85" s="240">
        <v>44.5</v>
      </c>
      <c r="W85" s="240">
        <v>17.600000000000001</v>
      </c>
      <c r="X85" s="240">
        <v>546.9</v>
      </c>
      <c r="Y85" s="240">
        <v>322.3</v>
      </c>
      <c r="Z85" s="240">
        <v>79.7</v>
      </c>
      <c r="AA85" s="240">
        <v>83.1</v>
      </c>
      <c r="AB85" s="240">
        <v>9.5</v>
      </c>
      <c r="AC85" s="240">
        <v>81.599999999999994</v>
      </c>
      <c r="AD85" s="240">
        <v>20.399999999999999</v>
      </c>
      <c r="AE85" s="240">
        <v>17.899999999999999</v>
      </c>
      <c r="AF85" s="240">
        <v>29</v>
      </c>
      <c r="AG85" s="240"/>
    </row>
    <row r="86" spans="1:33" x14ac:dyDescent="0.2">
      <c r="A86" s="166">
        <v>64</v>
      </c>
      <c r="C86" s="423" t="s">
        <v>390</v>
      </c>
      <c r="D86" s="240">
        <v>0</v>
      </c>
      <c r="E86" s="240">
        <v>5.2</v>
      </c>
      <c r="F86" s="240">
        <v>1.6</v>
      </c>
      <c r="G86" s="240">
        <v>2.4</v>
      </c>
      <c r="H86" s="240">
        <v>2.4</v>
      </c>
      <c r="I86" s="240">
        <v>3</v>
      </c>
      <c r="J86" s="240">
        <v>2.7</v>
      </c>
      <c r="K86" s="240">
        <v>1.9</v>
      </c>
      <c r="L86" s="240">
        <v>2.8</v>
      </c>
      <c r="M86" s="240">
        <v>2.7</v>
      </c>
      <c r="N86" s="240">
        <v>7.1</v>
      </c>
      <c r="O86" s="240">
        <v>5.0999999999999996</v>
      </c>
      <c r="P86" s="240">
        <v>4.8</v>
      </c>
      <c r="Q86" s="240">
        <v>8.6999999999999993</v>
      </c>
      <c r="R86" s="240">
        <v>5.0999999999999996</v>
      </c>
      <c r="S86" s="240">
        <v>5.5</v>
      </c>
      <c r="T86" s="240">
        <v>6.2</v>
      </c>
      <c r="U86" s="240">
        <v>5.5</v>
      </c>
      <c r="V86" s="240">
        <v>4.7</v>
      </c>
      <c r="W86" s="240">
        <v>6.4</v>
      </c>
      <c r="X86" s="240">
        <v>5.0999999999999996</v>
      </c>
      <c r="Y86" s="240">
        <v>5.9</v>
      </c>
      <c r="Z86" s="240">
        <v>5.4</v>
      </c>
      <c r="AA86" s="240">
        <v>13</v>
      </c>
      <c r="AB86" s="240">
        <v>6.1</v>
      </c>
      <c r="AC86" s="240">
        <v>77.400000000000006</v>
      </c>
      <c r="AD86" s="240">
        <v>15.5</v>
      </c>
      <c r="AE86" s="240">
        <v>14.2</v>
      </c>
      <c r="AF86" s="240">
        <v>20.8</v>
      </c>
      <c r="AG86" s="240"/>
    </row>
    <row r="87" spans="1:33" x14ac:dyDescent="0.2">
      <c r="A87" s="166">
        <v>65</v>
      </c>
      <c r="B87" s="185" t="s">
        <v>391</v>
      </c>
      <c r="C87" s="292" t="s">
        <v>392</v>
      </c>
      <c r="D87" s="240">
        <v>18.899999999999999</v>
      </c>
      <c r="E87" s="240">
        <v>23.9</v>
      </c>
      <c r="F87" s="240">
        <v>23.4</v>
      </c>
      <c r="G87" s="240">
        <v>20.6</v>
      </c>
      <c r="H87" s="240">
        <v>17.399999999999999</v>
      </c>
      <c r="I87" s="240">
        <v>21.4</v>
      </c>
      <c r="J87" s="240">
        <v>21.3</v>
      </c>
      <c r="K87" s="240">
        <v>22.2</v>
      </c>
      <c r="L87" s="240">
        <v>18.7</v>
      </c>
      <c r="M87" s="240">
        <v>23.2</v>
      </c>
      <c r="N87" s="240">
        <v>26.8</v>
      </c>
      <c r="O87" s="240">
        <v>37.9</v>
      </c>
      <c r="P87" s="240">
        <v>31</v>
      </c>
      <c r="Q87" s="240">
        <v>31.3</v>
      </c>
      <c r="R87" s="240">
        <v>55.3</v>
      </c>
      <c r="S87" s="240">
        <v>37.799999999999997</v>
      </c>
      <c r="T87" s="240">
        <v>36.1</v>
      </c>
      <c r="U87" s="240">
        <v>39.5</v>
      </c>
      <c r="V87" s="240">
        <v>43.4</v>
      </c>
      <c r="W87" s="240">
        <v>43.6</v>
      </c>
      <c r="X87" s="240">
        <v>45.6</v>
      </c>
      <c r="Y87" s="240">
        <v>72.2</v>
      </c>
      <c r="Z87" s="240">
        <v>60.5</v>
      </c>
      <c r="AA87" s="240">
        <v>66.8</v>
      </c>
      <c r="AB87" s="240">
        <v>73.7</v>
      </c>
      <c r="AC87" s="240">
        <v>64.3</v>
      </c>
      <c r="AD87" s="240">
        <v>76.900000000000006</v>
      </c>
      <c r="AE87" s="240">
        <v>88.3</v>
      </c>
      <c r="AF87" s="240">
        <v>94.2</v>
      </c>
      <c r="AG87" s="240"/>
    </row>
    <row r="88" spans="1:33" x14ac:dyDescent="0.2">
      <c r="B88" s="191" t="s">
        <v>293</v>
      </c>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240"/>
    </row>
    <row r="89" spans="1:33" s="191" customFormat="1" x14ac:dyDescent="0.2">
      <c r="A89" s="189">
        <v>66</v>
      </c>
      <c r="B89" s="191" t="s">
        <v>359</v>
      </c>
      <c r="C89" s="191" t="s">
        <v>720</v>
      </c>
      <c r="D89" s="418">
        <v>1.7</v>
      </c>
      <c r="E89" s="418">
        <v>2.4</v>
      </c>
      <c r="F89" s="418">
        <v>1.2</v>
      </c>
      <c r="G89" s="418">
        <v>1.8</v>
      </c>
      <c r="H89" s="418">
        <v>1.5</v>
      </c>
      <c r="I89" s="418">
        <v>1.1000000000000001</v>
      </c>
      <c r="J89" s="418">
        <v>1.1000000000000001</v>
      </c>
      <c r="K89" s="418">
        <v>1.1000000000000001</v>
      </c>
      <c r="L89" s="418">
        <v>1.1000000000000001</v>
      </c>
      <c r="M89" s="418">
        <v>1.1000000000000001</v>
      </c>
      <c r="N89" s="418">
        <v>1</v>
      </c>
      <c r="O89" s="418">
        <v>1</v>
      </c>
      <c r="P89" s="418">
        <v>1.6</v>
      </c>
      <c r="Q89" s="418">
        <v>2.4</v>
      </c>
      <c r="R89" s="418">
        <v>1</v>
      </c>
      <c r="S89" s="418">
        <v>2.4</v>
      </c>
      <c r="T89" s="418">
        <v>0.5</v>
      </c>
      <c r="U89" s="418">
        <v>1.9</v>
      </c>
      <c r="V89" s="418">
        <v>2</v>
      </c>
      <c r="W89" s="418">
        <v>1.3</v>
      </c>
      <c r="X89" s="418">
        <v>2.9</v>
      </c>
      <c r="Y89" s="418">
        <v>2.5</v>
      </c>
      <c r="Z89" s="418">
        <v>2.4</v>
      </c>
      <c r="AA89" s="418">
        <v>2.2000000000000002</v>
      </c>
      <c r="AB89" s="418">
        <v>2.8</v>
      </c>
      <c r="AC89" s="418">
        <v>4.4000000000000004</v>
      </c>
      <c r="AD89" s="418">
        <v>2.6</v>
      </c>
      <c r="AE89" s="418">
        <v>4.4000000000000004</v>
      </c>
      <c r="AF89" s="418">
        <v>0</v>
      </c>
      <c r="AG89" s="418"/>
    </row>
    <row r="90" spans="1:33" s="10" customFormat="1" x14ac:dyDescent="0.2">
      <c r="A90" s="195">
        <v>67</v>
      </c>
      <c r="B90" s="10" t="s">
        <v>362</v>
      </c>
      <c r="C90" s="431" t="s">
        <v>724</v>
      </c>
      <c r="D90" s="274">
        <v>1.7</v>
      </c>
      <c r="E90" s="274">
        <v>2.4</v>
      </c>
      <c r="F90" s="274">
        <v>1.2</v>
      </c>
      <c r="G90" s="274">
        <v>1.8</v>
      </c>
      <c r="H90" s="274">
        <v>1.5</v>
      </c>
      <c r="I90" s="274">
        <v>1.1000000000000001</v>
      </c>
      <c r="J90" s="274">
        <v>1.1000000000000001</v>
      </c>
      <c r="K90" s="274">
        <v>1.1000000000000001</v>
      </c>
      <c r="L90" s="274">
        <v>1.1000000000000001</v>
      </c>
      <c r="M90" s="274">
        <v>1.1000000000000001</v>
      </c>
      <c r="N90" s="274">
        <v>1</v>
      </c>
      <c r="O90" s="274">
        <v>1</v>
      </c>
      <c r="P90" s="274">
        <v>1.6</v>
      </c>
      <c r="Q90" s="274">
        <v>2.4</v>
      </c>
      <c r="R90" s="274">
        <v>1</v>
      </c>
      <c r="S90" s="274">
        <v>2.4</v>
      </c>
      <c r="T90" s="274">
        <v>0.5</v>
      </c>
      <c r="U90" s="274">
        <v>1.9</v>
      </c>
      <c r="V90" s="274">
        <v>2</v>
      </c>
      <c r="W90" s="274">
        <v>1.3</v>
      </c>
      <c r="X90" s="274">
        <v>2.9</v>
      </c>
      <c r="Y90" s="274">
        <v>2.5</v>
      </c>
      <c r="Z90" s="274">
        <v>2.4</v>
      </c>
      <c r="AA90" s="274">
        <v>2.2000000000000002</v>
      </c>
      <c r="AB90" s="274">
        <v>2.8</v>
      </c>
      <c r="AC90" s="274">
        <v>4.4000000000000004</v>
      </c>
      <c r="AD90" s="274">
        <v>2.6</v>
      </c>
      <c r="AE90" s="274">
        <v>4.4000000000000004</v>
      </c>
      <c r="AF90" s="274">
        <v>0</v>
      </c>
      <c r="AG90" s="274"/>
    </row>
    <row r="91" spans="1:33" s="178" customFormat="1" ht="25.5" x14ac:dyDescent="0.2">
      <c r="A91" s="419">
        <v>68</v>
      </c>
      <c r="B91" s="178" t="s">
        <v>393</v>
      </c>
      <c r="C91" s="341" t="s">
        <v>394</v>
      </c>
      <c r="D91" s="342">
        <v>2342.4</v>
      </c>
      <c r="E91" s="342">
        <v>2439.3000000000002</v>
      </c>
      <c r="F91" s="342">
        <v>2593.8000000000002</v>
      </c>
      <c r="G91" s="342">
        <v>2689.5</v>
      </c>
      <c r="H91" s="342">
        <v>2881.2</v>
      </c>
      <c r="I91" s="342">
        <v>3062.4</v>
      </c>
      <c r="J91" s="342">
        <v>3331.6</v>
      </c>
      <c r="K91" s="342">
        <v>3687.6</v>
      </c>
      <c r="L91" s="342">
        <v>4105.5</v>
      </c>
      <c r="M91" s="342">
        <v>4299.8999999999996</v>
      </c>
      <c r="N91" s="342">
        <v>4605.8999999999996</v>
      </c>
      <c r="O91" s="342">
        <v>4838.1000000000004</v>
      </c>
      <c r="P91" s="342">
        <v>5035</v>
      </c>
      <c r="Q91" s="342">
        <v>5560.1</v>
      </c>
      <c r="R91" s="342">
        <v>6172.5</v>
      </c>
      <c r="S91" s="342">
        <v>6415.8</v>
      </c>
      <c r="T91" s="342">
        <v>6606.8</v>
      </c>
      <c r="U91" s="342">
        <v>7028.7</v>
      </c>
      <c r="V91" s="342">
        <v>7427</v>
      </c>
      <c r="W91" s="342">
        <v>7737.3</v>
      </c>
      <c r="X91" s="342">
        <v>7939</v>
      </c>
      <c r="Y91" s="342">
        <v>8140.6</v>
      </c>
      <c r="Z91" s="342">
        <v>8614.2999999999993</v>
      </c>
      <c r="AA91" s="342">
        <v>9009.1</v>
      </c>
      <c r="AB91" s="342">
        <v>9535.6</v>
      </c>
      <c r="AC91" s="342">
        <v>11130.6</v>
      </c>
      <c r="AD91" s="342">
        <v>10921.3</v>
      </c>
      <c r="AE91" s="342">
        <v>12059.3</v>
      </c>
      <c r="AF91" s="342">
        <v>13052.6</v>
      </c>
      <c r="AG91" s="342"/>
    </row>
    <row r="92" spans="1:33" x14ac:dyDescent="0.2">
      <c r="A92" s="166">
        <v>69</v>
      </c>
      <c r="B92" s="185" t="s">
        <v>395</v>
      </c>
      <c r="C92" s="292" t="s">
        <v>396</v>
      </c>
      <c r="D92" s="240">
        <v>1869.8</v>
      </c>
      <c r="E92" s="240">
        <v>1951.6</v>
      </c>
      <c r="F92" s="240">
        <v>2085.1</v>
      </c>
      <c r="G92" s="240">
        <v>2188.1999999999998</v>
      </c>
      <c r="H92" s="240">
        <v>2382.1</v>
      </c>
      <c r="I92" s="240">
        <v>2544.4</v>
      </c>
      <c r="J92" s="240">
        <v>2770.3</v>
      </c>
      <c r="K92" s="240">
        <v>3085.3</v>
      </c>
      <c r="L92" s="240">
        <v>3369.3</v>
      </c>
      <c r="M92" s="240">
        <v>3510.7</v>
      </c>
      <c r="N92" s="240">
        <v>3742.8</v>
      </c>
      <c r="O92" s="240">
        <v>3929.3</v>
      </c>
      <c r="P92" s="240">
        <v>4096.6000000000004</v>
      </c>
      <c r="Q92" s="240">
        <v>4572.1000000000004</v>
      </c>
      <c r="R92" s="240">
        <v>4978.1000000000004</v>
      </c>
      <c r="S92" s="240">
        <v>5170.5</v>
      </c>
      <c r="T92" s="240">
        <v>5334.8</v>
      </c>
      <c r="U92" s="240">
        <v>5637</v>
      </c>
      <c r="V92" s="240">
        <v>5931.3</v>
      </c>
      <c r="W92" s="240">
        <v>6204.9</v>
      </c>
      <c r="X92" s="240">
        <v>6388.4</v>
      </c>
      <c r="Y92" s="240">
        <v>6550.9</v>
      </c>
      <c r="Z92" s="240">
        <v>6959.7</v>
      </c>
      <c r="AA92" s="240">
        <v>7306.4</v>
      </c>
      <c r="AB92" s="240">
        <v>7698.9</v>
      </c>
      <c r="AC92" s="240">
        <v>8529.7000000000007</v>
      </c>
      <c r="AD92" s="240">
        <v>8699.1</v>
      </c>
      <c r="AE92" s="240">
        <v>9607.2000000000007</v>
      </c>
      <c r="AF92" s="240">
        <v>10416.9</v>
      </c>
      <c r="AG92" s="240"/>
    </row>
    <row r="93" spans="1:33" x14ac:dyDescent="0.2">
      <c r="A93" s="166">
        <v>70</v>
      </c>
      <c r="B93" s="185" t="s">
        <v>397</v>
      </c>
      <c r="C93" s="292" t="s">
        <v>398</v>
      </c>
      <c r="D93" s="240">
        <v>0</v>
      </c>
      <c r="E93" s="240">
        <v>0</v>
      </c>
      <c r="F93" s="240">
        <v>0</v>
      </c>
      <c r="G93" s="240">
        <v>0</v>
      </c>
      <c r="H93" s="240">
        <v>0</v>
      </c>
      <c r="I93" s="240">
        <v>0</v>
      </c>
      <c r="J93" s="240">
        <v>0</v>
      </c>
      <c r="K93" s="240">
        <v>0</v>
      </c>
      <c r="L93" s="240">
        <v>0</v>
      </c>
      <c r="M93" s="240">
        <v>0</v>
      </c>
      <c r="N93" s="240">
        <v>0</v>
      </c>
      <c r="O93" s="240">
        <v>0</v>
      </c>
      <c r="P93" s="240">
        <v>0</v>
      </c>
      <c r="Q93" s="240">
        <v>0</v>
      </c>
      <c r="R93" s="240">
        <v>0</v>
      </c>
      <c r="S93" s="240">
        <v>0</v>
      </c>
      <c r="T93" s="240">
        <v>0</v>
      </c>
      <c r="U93" s="240">
        <v>0</v>
      </c>
      <c r="V93" s="240">
        <v>0</v>
      </c>
      <c r="W93" s="240">
        <v>0</v>
      </c>
      <c r="X93" s="240">
        <v>0</v>
      </c>
      <c r="Y93" s="240">
        <v>0</v>
      </c>
      <c r="Z93" s="240">
        <v>0</v>
      </c>
      <c r="AA93" s="240">
        <v>0</v>
      </c>
      <c r="AB93" s="240">
        <v>0</v>
      </c>
      <c r="AC93" s="240">
        <v>0</v>
      </c>
      <c r="AD93" s="240">
        <v>0</v>
      </c>
      <c r="AE93" s="240">
        <v>0</v>
      </c>
      <c r="AF93" s="240">
        <v>0</v>
      </c>
      <c r="AG93" s="240"/>
    </row>
    <row r="94" spans="1:33" x14ac:dyDescent="0.2">
      <c r="A94" s="166">
        <v>71</v>
      </c>
      <c r="B94" s="185" t="s">
        <v>399</v>
      </c>
      <c r="C94" s="292" t="s">
        <v>400</v>
      </c>
      <c r="D94" s="240">
        <v>310.8</v>
      </c>
      <c r="E94" s="240">
        <v>310.5</v>
      </c>
      <c r="F94" s="240">
        <v>324.8</v>
      </c>
      <c r="G94" s="240">
        <v>324.8</v>
      </c>
      <c r="H94" s="240">
        <v>337.4</v>
      </c>
      <c r="I94" s="240">
        <v>355</v>
      </c>
      <c r="J94" s="240">
        <v>380</v>
      </c>
      <c r="K94" s="240">
        <v>390.6</v>
      </c>
      <c r="L94" s="240">
        <v>434</v>
      </c>
      <c r="M94" s="240">
        <v>450.8</v>
      </c>
      <c r="N94" s="240">
        <v>486.6</v>
      </c>
      <c r="O94" s="240">
        <v>511</v>
      </c>
      <c r="P94" s="240">
        <v>531.70000000000005</v>
      </c>
      <c r="Q94" s="240">
        <v>558.5</v>
      </c>
      <c r="R94" s="240">
        <v>597.79999999999995</v>
      </c>
      <c r="S94" s="240">
        <v>627.79999999999995</v>
      </c>
      <c r="T94" s="240">
        <v>662.1</v>
      </c>
      <c r="U94" s="240">
        <v>705.8</v>
      </c>
      <c r="V94" s="240">
        <v>747.5</v>
      </c>
      <c r="W94" s="240">
        <v>790</v>
      </c>
      <c r="X94" s="240">
        <v>823.5</v>
      </c>
      <c r="Y94" s="240">
        <v>859.9</v>
      </c>
      <c r="Z94" s="240">
        <v>912.7</v>
      </c>
      <c r="AA94" s="240">
        <v>950.1</v>
      </c>
      <c r="AB94" s="240">
        <v>1000.1</v>
      </c>
      <c r="AC94" s="240">
        <v>1060.9000000000001</v>
      </c>
      <c r="AD94" s="240">
        <v>1104.5</v>
      </c>
      <c r="AE94" s="240">
        <v>1181.9000000000001</v>
      </c>
      <c r="AF94" s="240">
        <v>1298.7</v>
      </c>
      <c r="AG94" s="240"/>
    </row>
    <row r="95" spans="1:33" x14ac:dyDescent="0.2">
      <c r="A95" s="166">
        <v>72</v>
      </c>
      <c r="B95" s="185" t="s">
        <v>401</v>
      </c>
      <c r="C95" s="292" t="s">
        <v>402</v>
      </c>
      <c r="D95" s="240">
        <v>161.80000000000001</v>
      </c>
      <c r="E95" s="240">
        <v>177.2</v>
      </c>
      <c r="F95" s="240">
        <v>183.8</v>
      </c>
      <c r="G95" s="240">
        <v>176.4</v>
      </c>
      <c r="H95" s="240">
        <v>161.69999999999999</v>
      </c>
      <c r="I95" s="240">
        <v>163</v>
      </c>
      <c r="J95" s="240">
        <v>181.3</v>
      </c>
      <c r="K95" s="240">
        <v>211.7</v>
      </c>
      <c r="L95" s="240">
        <v>302.2</v>
      </c>
      <c r="M95" s="240">
        <v>338.4</v>
      </c>
      <c r="N95" s="240">
        <v>376.5</v>
      </c>
      <c r="O95" s="240">
        <v>397.9</v>
      </c>
      <c r="P95" s="240">
        <v>406.7</v>
      </c>
      <c r="Q95" s="240">
        <v>429.6</v>
      </c>
      <c r="R95" s="240">
        <v>596.70000000000005</v>
      </c>
      <c r="S95" s="240">
        <v>617.5</v>
      </c>
      <c r="T95" s="240">
        <v>610</v>
      </c>
      <c r="U95" s="240">
        <v>686</v>
      </c>
      <c r="V95" s="240">
        <v>748.2</v>
      </c>
      <c r="W95" s="240">
        <v>742.4</v>
      </c>
      <c r="X95" s="240">
        <v>727.1</v>
      </c>
      <c r="Y95" s="240">
        <v>729.8</v>
      </c>
      <c r="Z95" s="240">
        <v>741.8</v>
      </c>
      <c r="AA95" s="240">
        <v>752.6</v>
      </c>
      <c r="AB95" s="240">
        <v>836.6</v>
      </c>
      <c r="AC95" s="240">
        <v>1540</v>
      </c>
      <c r="AD95" s="240">
        <v>1117.7</v>
      </c>
      <c r="AE95" s="240">
        <v>1270.2</v>
      </c>
      <c r="AF95" s="240">
        <v>1337</v>
      </c>
      <c r="AG95" s="240"/>
    </row>
    <row r="96" spans="1:33" s="191" customFormat="1" x14ac:dyDescent="0.2">
      <c r="A96" s="189">
        <v>73</v>
      </c>
      <c r="B96" s="191" t="s">
        <v>382</v>
      </c>
      <c r="C96" s="191" t="s">
        <v>403</v>
      </c>
      <c r="D96" s="418">
        <v>449</v>
      </c>
      <c r="E96" s="418">
        <v>447.8</v>
      </c>
      <c r="F96" s="418">
        <v>594.9</v>
      </c>
      <c r="G96" s="418">
        <v>648.29999999999995</v>
      </c>
      <c r="H96" s="418">
        <v>747.6</v>
      </c>
      <c r="I96" s="418">
        <v>735.7</v>
      </c>
      <c r="J96" s="418">
        <v>710.9</v>
      </c>
      <c r="K96" s="418">
        <v>731.7</v>
      </c>
      <c r="L96" s="418">
        <v>792</v>
      </c>
      <c r="M96" s="418">
        <v>1001.6</v>
      </c>
      <c r="N96" s="418">
        <v>952</v>
      </c>
      <c r="O96" s="418">
        <v>1016.7</v>
      </c>
      <c r="P96" s="418">
        <v>1029.5</v>
      </c>
      <c r="Q96" s="418">
        <v>1129.2</v>
      </c>
      <c r="R96" s="418">
        <v>1176</v>
      </c>
      <c r="S96" s="418">
        <v>1275</v>
      </c>
      <c r="T96" s="418">
        <v>1460.7</v>
      </c>
      <c r="U96" s="418">
        <v>1550.6</v>
      </c>
      <c r="V96" s="418">
        <v>1589.7</v>
      </c>
      <c r="W96" s="418">
        <v>1586.7</v>
      </c>
      <c r="X96" s="418">
        <v>1692.8</v>
      </c>
      <c r="Y96" s="418">
        <v>1771.7</v>
      </c>
      <c r="Z96" s="418">
        <v>1978.4</v>
      </c>
      <c r="AA96" s="418">
        <v>2136.3000000000002</v>
      </c>
      <c r="AB96" s="418">
        <v>2245.9</v>
      </c>
      <c r="AC96" s="418">
        <v>2386.1999999999998</v>
      </c>
      <c r="AD96" s="418">
        <v>2547.6999999999998</v>
      </c>
      <c r="AE96" s="418">
        <v>2821</v>
      </c>
      <c r="AF96" s="418">
        <v>3249.1</v>
      </c>
      <c r="AG96" s="418"/>
    </row>
    <row r="97" spans="1:33" x14ac:dyDescent="0.2">
      <c r="A97" s="166">
        <v>74</v>
      </c>
      <c r="B97" s="185" t="s">
        <v>404</v>
      </c>
      <c r="C97" s="292" t="s">
        <v>405</v>
      </c>
      <c r="D97" s="240">
        <v>3.3</v>
      </c>
      <c r="E97" s="240">
        <v>4</v>
      </c>
      <c r="F97" s="240">
        <v>4.9000000000000004</v>
      </c>
      <c r="G97" s="240">
        <v>5.0999999999999996</v>
      </c>
      <c r="H97" s="240">
        <v>5.2</v>
      </c>
      <c r="I97" s="240">
        <v>6</v>
      </c>
      <c r="J97" s="240">
        <v>5</v>
      </c>
      <c r="K97" s="240">
        <v>5.9</v>
      </c>
      <c r="L97" s="240">
        <v>6.2</v>
      </c>
      <c r="M97" s="240">
        <v>6.7</v>
      </c>
      <c r="N97" s="240">
        <v>8.5</v>
      </c>
      <c r="O97" s="240">
        <v>7.5</v>
      </c>
      <c r="P97" s="240">
        <v>7.8</v>
      </c>
      <c r="Q97" s="240">
        <v>7.6</v>
      </c>
      <c r="R97" s="240">
        <v>7.1</v>
      </c>
      <c r="S97" s="240">
        <v>8.1</v>
      </c>
      <c r="T97" s="240">
        <v>8.3000000000000007</v>
      </c>
      <c r="U97" s="240">
        <v>7.9</v>
      </c>
      <c r="V97" s="240">
        <v>10.5</v>
      </c>
      <c r="W97" s="240">
        <v>8.6</v>
      </c>
      <c r="X97" s="240">
        <v>11.6</v>
      </c>
      <c r="Y97" s="240">
        <v>11.9</v>
      </c>
      <c r="Z97" s="240">
        <v>11.7</v>
      </c>
      <c r="AA97" s="240">
        <v>11.8</v>
      </c>
      <c r="AB97" s="240">
        <v>12.3</v>
      </c>
      <c r="AC97" s="240">
        <v>9.5</v>
      </c>
      <c r="AD97" s="240">
        <v>8.9</v>
      </c>
      <c r="AE97" s="240">
        <v>8.9</v>
      </c>
      <c r="AF97" s="240">
        <v>9.1999999999999993</v>
      </c>
      <c r="AG97" s="240"/>
    </row>
    <row r="98" spans="1:33" x14ac:dyDescent="0.2">
      <c r="A98" s="166">
        <v>75</v>
      </c>
      <c r="B98" s="185" t="s">
        <v>386</v>
      </c>
      <c r="C98" s="292" t="s">
        <v>387</v>
      </c>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row>
    <row r="99" spans="1:33" x14ac:dyDescent="0.2">
      <c r="A99" s="166">
        <v>76</v>
      </c>
      <c r="B99" s="185" t="s">
        <v>388</v>
      </c>
      <c r="C99" s="292" t="s">
        <v>389</v>
      </c>
      <c r="D99" s="240">
        <v>39.299999999999997</v>
      </c>
      <c r="E99" s="240">
        <v>35.700000000000003</v>
      </c>
      <c r="F99" s="240">
        <v>139</v>
      </c>
      <c r="G99" s="240">
        <v>157.30000000000001</v>
      </c>
      <c r="H99" s="240">
        <v>202.9</v>
      </c>
      <c r="I99" s="240">
        <v>165.8</v>
      </c>
      <c r="J99" s="240">
        <v>134</v>
      </c>
      <c r="K99" s="240">
        <v>119.9</v>
      </c>
      <c r="L99" s="240">
        <v>145.19999999999999</v>
      </c>
      <c r="M99" s="240">
        <v>235.9</v>
      </c>
      <c r="N99" s="240">
        <v>170.7</v>
      </c>
      <c r="O99" s="240">
        <v>183.3</v>
      </c>
      <c r="P99" s="240">
        <v>139.4</v>
      </c>
      <c r="Q99" s="240">
        <v>182.1</v>
      </c>
      <c r="R99" s="240">
        <v>210.7</v>
      </c>
      <c r="S99" s="240">
        <v>208.2</v>
      </c>
      <c r="T99" s="240">
        <v>300.7</v>
      </c>
      <c r="U99" s="240">
        <v>310.10000000000002</v>
      </c>
      <c r="V99" s="240">
        <v>242.4</v>
      </c>
      <c r="W99" s="240">
        <v>234.8</v>
      </c>
      <c r="X99" s="240">
        <v>242.7</v>
      </c>
      <c r="Y99" s="240">
        <v>323.60000000000002</v>
      </c>
      <c r="Z99" s="240">
        <v>391.7</v>
      </c>
      <c r="AA99" s="240">
        <v>403.9</v>
      </c>
      <c r="AB99" s="240">
        <v>436.2</v>
      </c>
      <c r="AC99" s="240">
        <v>389.1</v>
      </c>
      <c r="AD99" s="240">
        <v>357.3</v>
      </c>
      <c r="AE99" s="240">
        <v>392.3</v>
      </c>
      <c r="AF99" s="240">
        <v>376.6</v>
      </c>
      <c r="AG99" s="240"/>
    </row>
    <row r="100" spans="1:33" x14ac:dyDescent="0.2">
      <c r="A100" s="166">
        <v>77</v>
      </c>
      <c r="C100" s="423" t="s">
        <v>390</v>
      </c>
      <c r="D100" s="240">
        <v>3.1</v>
      </c>
      <c r="E100" s="240">
        <v>2.2999999999999998</v>
      </c>
      <c r="F100" s="240">
        <v>3</v>
      </c>
      <c r="G100" s="240">
        <v>5.7</v>
      </c>
      <c r="H100" s="240">
        <v>3.8</v>
      </c>
      <c r="I100" s="240">
        <v>4.0999999999999996</v>
      </c>
      <c r="J100" s="240">
        <v>5.4</v>
      </c>
      <c r="K100" s="240">
        <v>1.3</v>
      </c>
      <c r="L100" s="240">
        <v>7.3</v>
      </c>
      <c r="M100" s="240">
        <v>5.2</v>
      </c>
      <c r="N100" s="240">
        <v>8.1999999999999993</v>
      </c>
      <c r="O100" s="240">
        <v>8.1999999999999993</v>
      </c>
      <c r="P100" s="240">
        <v>8.8000000000000007</v>
      </c>
      <c r="Q100" s="240">
        <v>9.1999999999999993</v>
      </c>
      <c r="R100" s="240">
        <v>10.199999999999999</v>
      </c>
      <c r="S100" s="240">
        <v>11.2</v>
      </c>
      <c r="T100" s="240">
        <v>9.3000000000000007</v>
      </c>
      <c r="U100" s="240">
        <v>10.6</v>
      </c>
      <c r="V100" s="240">
        <v>10.9</v>
      </c>
      <c r="W100" s="240">
        <v>9.5</v>
      </c>
      <c r="X100" s="240">
        <v>10.1</v>
      </c>
      <c r="Y100" s="240">
        <v>10.3</v>
      </c>
      <c r="Z100" s="240">
        <v>11.3</v>
      </c>
      <c r="AA100" s="240">
        <v>13.4</v>
      </c>
      <c r="AB100" s="240">
        <v>14.1</v>
      </c>
      <c r="AC100" s="240">
        <v>14.1</v>
      </c>
      <c r="AD100" s="240">
        <v>11</v>
      </c>
      <c r="AE100" s="240">
        <v>8.4</v>
      </c>
      <c r="AF100" s="240">
        <v>7.5</v>
      </c>
      <c r="AG100" s="240"/>
    </row>
    <row r="101" spans="1:33" x14ac:dyDescent="0.2">
      <c r="A101" s="166">
        <v>78</v>
      </c>
      <c r="B101" s="185" t="s">
        <v>391</v>
      </c>
      <c r="C101" s="292" t="s">
        <v>392</v>
      </c>
      <c r="D101" s="240">
        <v>406.4</v>
      </c>
      <c r="E101" s="240">
        <v>408</v>
      </c>
      <c r="F101" s="240">
        <v>451</v>
      </c>
      <c r="G101" s="240">
        <v>485.9</v>
      </c>
      <c r="H101" s="240">
        <v>539.4</v>
      </c>
      <c r="I101" s="240">
        <v>563.9</v>
      </c>
      <c r="J101" s="240">
        <v>571.9</v>
      </c>
      <c r="K101" s="240">
        <v>605.9</v>
      </c>
      <c r="L101" s="240">
        <v>640.6</v>
      </c>
      <c r="M101" s="240">
        <v>758.9</v>
      </c>
      <c r="N101" s="240">
        <v>772.9</v>
      </c>
      <c r="O101" s="240">
        <v>826</v>
      </c>
      <c r="P101" s="240">
        <v>882.3</v>
      </c>
      <c r="Q101" s="240">
        <v>939.5</v>
      </c>
      <c r="R101" s="240">
        <v>958.2</v>
      </c>
      <c r="S101" s="240">
        <v>1058.7</v>
      </c>
      <c r="T101" s="240">
        <v>1151.7</v>
      </c>
      <c r="U101" s="240">
        <v>1232.7</v>
      </c>
      <c r="V101" s="240">
        <v>1336.8</v>
      </c>
      <c r="W101" s="240">
        <v>1343.2</v>
      </c>
      <c r="X101" s="240">
        <v>1438.5</v>
      </c>
      <c r="Y101" s="240">
        <v>1436.1</v>
      </c>
      <c r="Z101" s="240">
        <v>1575.1</v>
      </c>
      <c r="AA101" s="240">
        <v>1720.6</v>
      </c>
      <c r="AB101" s="240">
        <v>1797.5</v>
      </c>
      <c r="AC101" s="240">
        <v>1987.7</v>
      </c>
      <c r="AD101" s="240">
        <v>2181.6</v>
      </c>
      <c r="AE101" s="240">
        <v>2419.8000000000002</v>
      </c>
      <c r="AF101" s="240">
        <v>2863.3</v>
      </c>
      <c r="AG101" s="240"/>
    </row>
    <row r="102" spans="1:33" x14ac:dyDescent="0.2">
      <c r="A102" s="166">
        <v>79</v>
      </c>
      <c r="C102" s="423" t="s">
        <v>407</v>
      </c>
      <c r="D102" s="240">
        <v>144.9</v>
      </c>
      <c r="E102" s="240">
        <v>136.6</v>
      </c>
      <c r="F102" s="240">
        <v>159.19999999999999</v>
      </c>
      <c r="G102" s="240">
        <v>170</v>
      </c>
      <c r="H102" s="240">
        <v>193.2</v>
      </c>
      <c r="I102" s="240">
        <v>195.9</v>
      </c>
      <c r="J102" s="240">
        <v>181.1</v>
      </c>
      <c r="K102" s="240">
        <v>180.2</v>
      </c>
      <c r="L102" s="240">
        <v>174.1</v>
      </c>
      <c r="M102" s="240">
        <v>228.1</v>
      </c>
      <c r="N102" s="240">
        <v>220.7</v>
      </c>
      <c r="O102" s="240">
        <v>219.5</v>
      </c>
      <c r="P102" s="240">
        <v>249.6</v>
      </c>
      <c r="Q102" s="240">
        <v>257.89999999999998</v>
      </c>
      <c r="R102" s="240">
        <v>221.3</v>
      </c>
      <c r="S102" s="240">
        <v>246.3</v>
      </c>
      <c r="T102" s="240">
        <v>253.6</v>
      </c>
      <c r="U102" s="240">
        <v>265.8</v>
      </c>
      <c r="V102" s="240">
        <v>299.89999999999998</v>
      </c>
      <c r="W102" s="240">
        <v>268.7</v>
      </c>
      <c r="X102" s="240">
        <v>343.8</v>
      </c>
      <c r="Y102" s="240">
        <v>295.7</v>
      </c>
      <c r="Z102" s="240">
        <v>316.89999999999998</v>
      </c>
      <c r="AA102" s="240">
        <v>345.1</v>
      </c>
      <c r="AB102" s="240">
        <v>367</v>
      </c>
      <c r="AC102" s="240">
        <v>380.1</v>
      </c>
      <c r="AD102" s="240">
        <v>452</v>
      </c>
      <c r="AE102" s="240">
        <v>534.1</v>
      </c>
      <c r="AF102" s="240">
        <v>687.1</v>
      </c>
      <c r="AG102" s="240"/>
    </row>
    <row r="103" spans="1:33" x14ac:dyDescent="0.2">
      <c r="A103" s="166">
        <v>80</v>
      </c>
      <c r="C103" s="423" t="s">
        <v>452</v>
      </c>
      <c r="D103" s="240">
        <v>137.5</v>
      </c>
      <c r="E103" s="240">
        <v>141.4</v>
      </c>
      <c r="F103" s="240">
        <v>151.19999999999999</v>
      </c>
      <c r="G103" s="240">
        <v>164.3</v>
      </c>
      <c r="H103" s="240">
        <v>197.6</v>
      </c>
      <c r="I103" s="240">
        <v>208.7</v>
      </c>
      <c r="J103" s="240">
        <v>219.7</v>
      </c>
      <c r="K103" s="240">
        <v>244.5</v>
      </c>
      <c r="L103" s="240">
        <v>267.2</v>
      </c>
      <c r="M103" s="240">
        <v>307.8</v>
      </c>
      <c r="N103" s="240">
        <v>321.39999999999998</v>
      </c>
      <c r="O103" s="240">
        <v>359</v>
      </c>
      <c r="P103" s="240">
        <v>370</v>
      </c>
      <c r="Q103" s="240">
        <v>399.3</v>
      </c>
      <c r="R103" s="240">
        <v>434.7</v>
      </c>
      <c r="S103" s="240">
        <v>466.9</v>
      </c>
      <c r="T103" s="240">
        <v>503.4</v>
      </c>
      <c r="U103" s="240">
        <v>552.70000000000005</v>
      </c>
      <c r="V103" s="240">
        <v>610.4</v>
      </c>
      <c r="W103" s="240">
        <v>628.79999999999995</v>
      </c>
      <c r="X103" s="240">
        <v>659.1</v>
      </c>
      <c r="Y103" s="240">
        <v>718.7</v>
      </c>
      <c r="Z103" s="240">
        <v>786</v>
      </c>
      <c r="AA103" s="240">
        <v>871.6</v>
      </c>
      <c r="AB103" s="240">
        <v>923.9</v>
      </c>
      <c r="AC103" s="240">
        <v>1022.2</v>
      </c>
      <c r="AD103" s="240">
        <v>1087.5999999999999</v>
      </c>
      <c r="AE103" s="240">
        <v>1210.5999999999999</v>
      </c>
      <c r="AF103" s="240">
        <v>1441.2</v>
      </c>
      <c r="AG103" s="240"/>
    </row>
    <row r="104" spans="1:33" s="191" customFormat="1" x14ac:dyDescent="0.2">
      <c r="A104" s="189">
        <v>81</v>
      </c>
      <c r="B104" s="191" t="s">
        <v>453</v>
      </c>
      <c r="C104" s="191" t="s">
        <v>454</v>
      </c>
      <c r="D104" s="418">
        <v>3206</v>
      </c>
      <c r="E104" s="418">
        <v>3416.7</v>
      </c>
      <c r="F104" s="418">
        <v>3670</v>
      </c>
      <c r="G104" s="418">
        <v>3920</v>
      </c>
      <c r="H104" s="418">
        <v>4434.1000000000004</v>
      </c>
      <c r="I104" s="418">
        <v>5297</v>
      </c>
      <c r="J104" s="418">
        <v>5454.4</v>
      </c>
      <c r="K104" s="418">
        <v>5509.4</v>
      </c>
      <c r="L104" s="418">
        <v>5397.3</v>
      </c>
      <c r="M104" s="418">
        <v>5405.6</v>
      </c>
      <c r="N104" s="418">
        <v>6271.6</v>
      </c>
      <c r="O104" s="418">
        <v>6871.9</v>
      </c>
      <c r="P104" s="418">
        <v>8119.6</v>
      </c>
      <c r="Q104" s="418">
        <v>8163.8</v>
      </c>
      <c r="R104" s="418">
        <v>7442.4</v>
      </c>
      <c r="S104" s="418">
        <v>8118.7</v>
      </c>
      <c r="T104" s="418">
        <v>8705.5</v>
      </c>
      <c r="U104" s="418">
        <v>9031.6</v>
      </c>
      <c r="V104" s="418">
        <v>9437.7000000000007</v>
      </c>
      <c r="W104" s="418">
        <v>10092.799999999999</v>
      </c>
      <c r="X104" s="418">
        <v>10517.1</v>
      </c>
      <c r="Y104" s="418">
        <v>11202.1</v>
      </c>
      <c r="Z104" s="418">
        <v>11676.4</v>
      </c>
      <c r="AA104" s="418">
        <v>13441.3</v>
      </c>
      <c r="AB104" s="418">
        <v>13775.7</v>
      </c>
      <c r="AC104" s="418">
        <v>11905.3</v>
      </c>
      <c r="AD104" s="418">
        <v>15099.6</v>
      </c>
      <c r="AE104" s="418">
        <v>15578.7</v>
      </c>
      <c r="AF104" s="418">
        <v>16957.8</v>
      </c>
      <c r="AG104" s="418"/>
    </row>
    <row r="105" spans="1:33" x14ac:dyDescent="0.2">
      <c r="B105" s="191" t="s">
        <v>455</v>
      </c>
      <c r="C105" s="191"/>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240"/>
    </row>
    <row r="106" spans="1:33" x14ac:dyDescent="0.2">
      <c r="B106" s="191" t="s">
        <v>282</v>
      </c>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row>
    <row r="107" spans="1:33" x14ac:dyDescent="0.2">
      <c r="A107" s="166">
        <v>81</v>
      </c>
      <c r="B107" s="185" t="s">
        <v>453</v>
      </c>
      <c r="C107" s="185" t="s">
        <v>456</v>
      </c>
      <c r="D107" s="240">
        <v>3206</v>
      </c>
      <c r="E107" s="240">
        <v>3416.7</v>
      </c>
      <c r="F107" s="240">
        <v>3670</v>
      </c>
      <c r="G107" s="240">
        <v>3920</v>
      </c>
      <c r="H107" s="240">
        <v>4434.1000000000004</v>
      </c>
      <c r="I107" s="240">
        <v>5297</v>
      </c>
      <c r="J107" s="240">
        <v>5454.4</v>
      </c>
      <c r="K107" s="240">
        <v>5509.4</v>
      </c>
      <c r="L107" s="240">
        <v>5397.3</v>
      </c>
      <c r="M107" s="240">
        <v>5405.6</v>
      </c>
      <c r="N107" s="240">
        <v>6271.6</v>
      </c>
      <c r="O107" s="240">
        <v>6871.9</v>
      </c>
      <c r="P107" s="240">
        <v>8119.6</v>
      </c>
      <c r="Q107" s="240">
        <v>8163.8</v>
      </c>
      <c r="R107" s="240">
        <v>7442.4</v>
      </c>
      <c r="S107" s="240">
        <v>8118.7</v>
      </c>
      <c r="T107" s="240">
        <v>8705.5</v>
      </c>
      <c r="U107" s="240">
        <v>9031.6</v>
      </c>
      <c r="V107" s="240">
        <v>9437.7000000000007</v>
      </c>
      <c r="W107" s="240">
        <v>10092.799999999999</v>
      </c>
      <c r="X107" s="240">
        <v>10517.1</v>
      </c>
      <c r="Y107" s="240">
        <v>11202.1</v>
      </c>
      <c r="Z107" s="240">
        <v>11676.4</v>
      </c>
      <c r="AA107" s="240">
        <v>13441.3</v>
      </c>
      <c r="AB107" s="240">
        <v>13775.7</v>
      </c>
      <c r="AC107" s="240">
        <v>11905.3</v>
      </c>
      <c r="AD107" s="240">
        <v>15099.6</v>
      </c>
      <c r="AE107" s="240">
        <v>15578.7</v>
      </c>
      <c r="AF107" s="240">
        <v>16957.8</v>
      </c>
      <c r="AG107" s="240"/>
    </row>
    <row r="108" spans="1:33" x14ac:dyDescent="0.2">
      <c r="B108" s="191" t="s">
        <v>293</v>
      </c>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240"/>
    </row>
    <row r="109" spans="1:33" s="191" customFormat="1" x14ac:dyDescent="0.2">
      <c r="A109" s="189">
        <v>82</v>
      </c>
      <c r="B109" s="191" t="s">
        <v>457</v>
      </c>
      <c r="C109" s="191" t="s">
        <v>458</v>
      </c>
      <c r="D109" s="418">
        <v>1283.8</v>
      </c>
      <c r="E109" s="418">
        <v>1375.6</v>
      </c>
      <c r="F109" s="418">
        <v>1452.8</v>
      </c>
      <c r="G109" s="418">
        <v>1514.4</v>
      </c>
      <c r="H109" s="418">
        <v>1757.3</v>
      </c>
      <c r="I109" s="418">
        <v>1862.9</v>
      </c>
      <c r="J109" s="418">
        <v>2068.6</v>
      </c>
      <c r="K109" s="418">
        <v>2256.5</v>
      </c>
      <c r="L109" s="418">
        <v>2443.1999999999998</v>
      </c>
      <c r="M109" s="418">
        <v>2661.1</v>
      </c>
      <c r="N109" s="418">
        <v>2899.8</v>
      </c>
      <c r="O109" s="418">
        <v>3030.9</v>
      </c>
      <c r="P109" s="418">
        <v>3219.7</v>
      </c>
      <c r="Q109" s="418">
        <v>3418</v>
      </c>
      <c r="R109" s="418">
        <v>3761.7</v>
      </c>
      <c r="S109" s="418">
        <v>4031.1</v>
      </c>
      <c r="T109" s="418">
        <v>4248</v>
      </c>
      <c r="U109" s="418">
        <v>4562.8999999999996</v>
      </c>
      <c r="V109" s="418">
        <v>4937.3999999999996</v>
      </c>
      <c r="W109" s="418">
        <v>5147.8999999999996</v>
      </c>
      <c r="X109" s="418">
        <v>5266.6</v>
      </c>
      <c r="Y109" s="418">
        <v>5357.4</v>
      </c>
      <c r="Z109" s="418">
        <v>5727.3</v>
      </c>
      <c r="AA109" s="418">
        <v>6148.5</v>
      </c>
      <c r="AB109" s="418">
        <v>6620.9</v>
      </c>
      <c r="AC109" s="418">
        <v>7313.7</v>
      </c>
      <c r="AD109" s="418">
        <v>7752.4</v>
      </c>
      <c r="AE109" s="418">
        <v>8434.2999999999993</v>
      </c>
      <c r="AF109" s="418">
        <v>9302</v>
      </c>
      <c r="AG109" s="418"/>
    </row>
    <row r="110" spans="1:33" x14ac:dyDescent="0.2">
      <c r="A110" s="166">
        <v>83</v>
      </c>
      <c r="B110" s="185" t="s">
        <v>459</v>
      </c>
      <c r="C110" s="292" t="s">
        <v>460</v>
      </c>
      <c r="D110" s="240">
        <v>277.3</v>
      </c>
      <c r="E110" s="240">
        <v>311.2</v>
      </c>
      <c r="F110" s="240">
        <v>330.9</v>
      </c>
      <c r="G110" s="240">
        <v>333.2</v>
      </c>
      <c r="H110" s="240">
        <v>473.9</v>
      </c>
      <c r="I110" s="240">
        <v>478.6</v>
      </c>
      <c r="J110" s="240">
        <v>574.79999999999995</v>
      </c>
      <c r="K110" s="240">
        <v>629</v>
      </c>
      <c r="L110" s="240">
        <v>674.2</v>
      </c>
      <c r="M110" s="240">
        <v>768.6</v>
      </c>
      <c r="N110" s="240">
        <v>873.4</v>
      </c>
      <c r="O110" s="240">
        <v>895.7</v>
      </c>
      <c r="P110" s="240">
        <v>960.4</v>
      </c>
      <c r="Q110" s="240">
        <v>1004.8</v>
      </c>
      <c r="R110" s="240">
        <v>1141.0999999999999</v>
      </c>
      <c r="S110" s="240">
        <v>1226</v>
      </c>
      <c r="T110" s="240">
        <v>1295.7</v>
      </c>
      <c r="U110" s="240">
        <v>1422.2</v>
      </c>
      <c r="V110" s="240">
        <v>1624.3</v>
      </c>
      <c r="W110" s="240">
        <v>1700.4</v>
      </c>
      <c r="X110" s="240">
        <v>1684.5</v>
      </c>
      <c r="Y110" s="240">
        <v>1653</v>
      </c>
      <c r="Z110" s="240">
        <v>1772.5</v>
      </c>
      <c r="AA110" s="240">
        <v>1919.8</v>
      </c>
      <c r="AB110" s="240">
        <v>1986.3</v>
      </c>
      <c r="AC110" s="240">
        <v>2237.8000000000002</v>
      </c>
      <c r="AD110" s="240">
        <v>2264.6999999999998</v>
      </c>
      <c r="AE110" s="240">
        <v>2487.3000000000002</v>
      </c>
      <c r="AF110" s="240">
        <v>2701.5</v>
      </c>
      <c r="AG110" s="240"/>
    </row>
    <row r="111" spans="1:33" x14ac:dyDescent="0.2">
      <c r="A111" s="166">
        <v>84</v>
      </c>
      <c r="B111" s="185" t="s">
        <v>461</v>
      </c>
      <c r="C111" s="423" t="s">
        <v>462</v>
      </c>
      <c r="D111" s="240">
        <v>251.5</v>
      </c>
      <c r="E111" s="240">
        <v>283.60000000000002</v>
      </c>
      <c r="F111" s="240">
        <v>300.89999999999998</v>
      </c>
      <c r="G111" s="240">
        <v>299.7</v>
      </c>
      <c r="H111" s="240">
        <v>324.8</v>
      </c>
      <c r="I111" s="240">
        <v>331.2</v>
      </c>
      <c r="J111" s="240">
        <v>377.7</v>
      </c>
      <c r="K111" s="240">
        <v>419.4</v>
      </c>
      <c r="L111" s="240">
        <v>433.7</v>
      </c>
      <c r="M111" s="240">
        <v>464.2</v>
      </c>
      <c r="N111" s="240">
        <v>547.1</v>
      </c>
      <c r="O111" s="240">
        <v>537.9</v>
      </c>
      <c r="P111" s="240">
        <v>586.6</v>
      </c>
      <c r="Q111" s="240">
        <v>608.9</v>
      </c>
      <c r="R111" s="240">
        <v>683.1</v>
      </c>
      <c r="S111" s="240">
        <v>710.8</v>
      </c>
      <c r="T111" s="240">
        <v>723.8</v>
      </c>
      <c r="U111" s="240">
        <v>789.4</v>
      </c>
      <c r="V111" s="240">
        <v>933.3</v>
      </c>
      <c r="W111" s="240">
        <v>970.3</v>
      </c>
      <c r="X111" s="240">
        <v>930.4</v>
      </c>
      <c r="Y111" s="240">
        <v>916.1</v>
      </c>
      <c r="Z111" s="240">
        <v>949.4</v>
      </c>
      <c r="AA111" s="240">
        <v>1023.2</v>
      </c>
      <c r="AB111" s="240">
        <v>1057.3</v>
      </c>
      <c r="AC111" s="240">
        <v>1233.2</v>
      </c>
      <c r="AD111" s="240">
        <v>1175.9000000000001</v>
      </c>
      <c r="AE111" s="240">
        <v>1312.8</v>
      </c>
      <c r="AF111" s="240">
        <v>1474.4</v>
      </c>
      <c r="AG111" s="240"/>
    </row>
    <row r="112" spans="1:33" x14ac:dyDescent="0.2">
      <c r="A112" s="166">
        <v>85</v>
      </c>
      <c r="B112" s="185" t="s">
        <v>463</v>
      </c>
      <c r="C112" s="423" t="s">
        <v>464</v>
      </c>
      <c r="D112" s="240">
        <v>0</v>
      </c>
      <c r="E112" s="240">
        <v>0</v>
      </c>
      <c r="F112" s="240">
        <v>0</v>
      </c>
      <c r="G112" s="240">
        <v>0</v>
      </c>
      <c r="H112" s="240">
        <v>121.1</v>
      </c>
      <c r="I112" s="240">
        <v>116.3</v>
      </c>
      <c r="J112" s="240">
        <v>162.1</v>
      </c>
      <c r="K112" s="240">
        <v>177.1</v>
      </c>
      <c r="L112" s="240">
        <v>202.1</v>
      </c>
      <c r="M112" s="240">
        <v>257.8</v>
      </c>
      <c r="N112" s="240">
        <v>279.2</v>
      </c>
      <c r="O112" s="240">
        <v>306.89999999999998</v>
      </c>
      <c r="P112" s="240">
        <v>318.10000000000002</v>
      </c>
      <c r="Q112" s="240">
        <v>332.8</v>
      </c>
      <c r="R112" s="240">
        <v>372.9</v>
      </c>
      <c r="S112" s="240">
        <v>415.1</v>
      </c>
      <c r="T112" s="240">
        <v>448.5</v>
      </c>
      <c r="U112" s="240">
        <v>475.9</v>
      </c>
      <c r="V112" s="240">
        <v>514.5</v>
      </c>
      <c r="W112" s="240">
        <v>541.1</v>
      </c>
      <c r="X112" s="240">
        <v>541.6</v>
      </c>
      <c r="Y112" s="240">
        <v>521.1</v>
      </c>
      <c r="Z112" s="240">
        <v>591.6</v>
      </c>
      <c r="AA112" s="240">
        <v>623.6</v>
      </c>
      <c r="AB112" s="240">
        <v>644.9</v>
      </c>
      <c r="AC112" s="240">
        <v>699.1</v>
      </c>
      <c r="AD112" s="240">
        <v>780.3</v>
      </c>
      <c r="AE112" s="240">
        <v>835.8</v>
      </c>
      <c r="AF112" s="240">
        <v>854.2</v>
      </c>
      <c r="AG112" s="240"/>
    </row>
    <row r="113" spans="1:33" x14ac:dyDescent="0.2">
      <c r="A113" s="166">
        <v>86</v>
      </c>
      <c r="B113" s="185" t="s">
        <v>465</v>
      </c>
      <c r="C113" s="423" t="s">
        <v>466</v>
      </c>
      <c r="D113" s="240">
        <v>25.8</v>
      </c>
      <c r="E113" s="240">
        <v>27.6</v>
      </c>
      <c r="F113" s="240">
        <v>30.1</v>
      </c>
      <c r="G113" s="240">
        <v>33.5</v>
      </c>
      <c r="H113" s="240">
        <v>28</v>
      </c>
      <c r="I113" s="240">
        <v>31.1</v>
      </c>
      <c r="J113" s="240">
        <v>35</v>
      </c>
      <c r="K113" s="240">
        <v>32.5</v>
      </c>
      <c r="L113" s="240">
        <v>38.4</v>
      </c>
      <c r="M113" s="240">
        <v>46.6</v>
      </c>
      <c r="N113" s="240">
        <v>47</v>
      </c>
      <c r="O113" s="240">
        <v>50.9</v>
      </c>
      <c r="P113" s="240">
        <v>55.8</v>
      </c>
      <c r="Q113" s="240">
        <v>63.1</v>
      </c>
      <c r="R113" s="240">
        <v>85.1</v>
      </c>
      <c r="S113" s="240">
        <v>100.1</v>
      </c>
      <c r="T113" s="240">
        <v>123.4</v>
      </c>
      <c r="U113" s="240">
        <v>156.9</v>
      </c>
      <c r="V113" s="240">
        <v>176.6</v>
      </c>
      <c r="W113" s="240">
        <v>189</v>
      </c>
      <c r="X113" s="240">
        <v>212.5</v>
      </c>
      <c r="Y113" s="240">
        <v>215.8</v>
      </c>
      <c r="Z113" s="240">
        <v>231.6</v>
      </c>
      <c r="AA113" s="240">
        <v>272.89999999999998</v>
      </c>
      <c r="AB113" s="240">
        <v>284</v>
      </c>
      <c r="AC113" s="240">
        <v>305.5</v>
      </c>
      <c r="AD113" s="240">
        <v>308.5</v>
      </c>
      <c r="AE113" s="240">
        <v>338.7</v>
      </c>
      <c r="AF113" s="240">
        <v>372.9</v>
      </c>
      <c r="AG113" s="240"/>
    </row>
    <row r="114" spans="1:33" x14ac:dyDescent="0.2">
      <c r="A114" s="166">
        <v>87</v>
      </c>
      <c r="B114" s="185" t="s">
        <v>467</v>
      </c>
      <c r="C114" s="292" t="s">
        <v>468</v>
      </c>
      <c r="D114" s="240">
        <v>1006.5</v>
      </c>
      <c r="E114" s="240">
        <v>1064.4000000000001</v>
      </c>
      <c r="F114" s="240">
        <v>1121.9000000000001</v>
      </c>
      <c r="G114" s="240">
        <v>1181.2</v>
      </c>
      <c r="H114" s="240">
        <v>1283.4000000000001</v>
      </c>
      <c r="I114" s="240">
        <v>1384.3</v>
      </c>
      <c r="J114" s="240">
        <v>1493.8</v>
      </c>
      <c r="K114" s="240">
        <v>1627.5</v>
      </c>
      <c r="L114" s="240">
        <v>1769</v>
      </c>
      <c r="M114" s="240">
        <v>1892.5</v>
      </c>
      <c r="N114" s="240">
        <v>2026.3</v>
      </c>
      <c r="O114" s="240">
        <v>2135.1</v>
      </c>
      <c r="P114" s="240">
        <v>2259.3000000000002</v>
      </c>
      <c r="Q114" s="240">
        <v>2413.1999999999998</v>
      </c>
      <c r="R114" s="240">
        <v>2620.6</v>
      </c>
      <c r="S114" s="240">
        <v>2805.1</v>
      </c>
      <c r="T114" s="240">
        <v>2952.2</v>
      </c>
      <c r="U114" s="240">
        <v>3140.7</v>
      </c>
      <c r="V114" s="240">
        <v>3313.1</v>
      </c>
      <c r="W114" s="240">
        <v>3447.4</v>
      </c>
      <c r="X114" s="240">
        <v>3582.2</v>
      </c>
      <c r="Y114" s="240">
        <v>3704.3</v>
      </c>
      <c r="Z114" s="240">
        <v>3954.8</v>
      </c>
      <c r="AA114" s="240">
        <v>4228.7</v>
      </c>
      <c r="AB114" s="240">
        <v>4634.7</v>
      </c>
      <c r="AC114" s="240">
        <v>5075.8999999999996</v>
      </c>
      <c r="AD114" s="240">
        <v>5487.8</v>
      </c>
      <c r="AE114" s="240">
        <v>5947</v>
      </c>
      <c r="AF114" s="240">
        <v>6600.5</v>
      </c>
      <c r="AG114" s="240"/>
    </row>
    <row r="115" spans="1:33" s="191" customFormat="1" x14ac:dyDescent="0.2">
      <c r="A115" s="189">
        <v>88</v>
      </c>
      <c r="B115" s="191" t="s">
        <v>469</v>
      </c>
      <c r="C115" s="191" t="s">
        <v>470</v>
      </c>
      <c r="D115" s="418">
        <v>1922.2</v>
      </c>
      <c r="E115" s="418">
        <v>2041.1</v>
      </c>
      <c r="F115" s="418">
        <v>2217.1999999999998</v>
      </c>
      <c r="G115" s="418">
        <v>2405.6</v>
      </c>
      <c r="H115" s="418">
        <v>2676.8</v>
      </c>
      <c r="I115" s="418">
        <v>3434.1</v>
      </c>
      <c r="J115" s="418">
        <v>3385.8</v>
      </c>
      <c r="K115" s="418">
        <v>3252.9</v>
      </c>
      <c r="L115" s="418">
        <v>2954.1</v>
      </c>
      <c r="M115" s="418">
        <v>2744.5</v>
      </c>
      <c r="N115" s="418">
        <v>3371.9</v>
      </c>
      <c r="O115" s="418">
        <v>3841</v>
      </c>
      <c r="P115" s="418">
        <v>4899.8</v>
      </c>
      <c r="Q115" s="418">
        <v>4745.8</v>
      </c>
      <c r="R115" s="418">
        <v>3680.7</v>
      </c>
      <c r="S115" s="418">
        <v>4087.6</v>
      </c>
      <c r="T115" s="418">
        <v>4457.5</v>
      </c>
      <c r="U115" s="418">
        <v>4468.8</v>
      </c>
      <c r="V115" s="418">
        <v>4500.3999999999996</v>
      </c>
      <c r="W115" s="418">
        <v>4944.8999999999996</v>
      </c>
      <c r="X115" s="418">
        <v>5250.5</v>
      </c>
      <c r="Y115" s="418">
        <v>5844.8</v>
      </c>
      <c r="Z115" s="418">
        <v>5949.1</v>
      </c>
      <c r="AA115" s="418">
        <v>7292.9</v>
      </c>
      <c r="AB115" s="418">
        <v>7154.8</v>
      </c>
      <c r="AC115" s="418">
        <v>4591.6000000000004</v>
      </c>
      <c r="AD115" s="418">
        <v>7347.2</v>
      </c>
      <c r="AE115" s="418">
        <v>7144.4</v>
      </c>
      <c r="AF115" s="418">
        <v>7655.8</v>
      </c>
      <c r="AG115" s="418"/>
    </row>
    <row r="116" spans="1:33" x14ac:dyDescent="0.2">
      <c r="B116" s="191" t="s">
        <v>471</v>
      </c>
      <c r="C116" s="191"/>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240"/>
    </row>
    <row r="117" spans="1:33" x14ac:dyDescent="0.2">
      <c r="B117" s="421" t="s">
        <v>472</v>
      </c>
      <c r="C117" s="191"/>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240"/>
    </row>
    <row r="118" spans="1:33" x14ac:dyDescent="0.2">
      <c r="B118" s="191" t="s">
        <v>282</v>
      </c>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row>
    <row r="119" spans="1:33" x14ac:dyDescent="0.2">
      <c r="A119" s="166">
        <v>81</v>
      </c>
      <c r="B119" s="185" t="s">
        <v>453</v>
      </c>
      <c r="C119" s="185" t="s">
        <v>456</v>
      </c>
      <c r="D119" s="240">
        <v>3206</v>
      </c>
      <c r="E119" s="240">
        <v>3416.7</v>
      </c>
      <c r="F119" s="240">
        <v>3670</v>
      </c>
      <c r="G119" s="240">
        <v>3920</v>
      </c>
      <c r="H119" s="240">
        <v>4434.1000000000004</v>
      </c>
      <c r="I119" s="240">
        <v>5297</v>
      </c>
      <c r="J119" s="240">
        <v>5454.4</v>
      </c>
      <c r="K119" s="240">
        <v>5509.4</v>
      </c>
      <c r="L119" s="240">
        <v>5397.3</v>
      </c>
      <c r="M119" s="240">
        <v>5405.6</v>
      </c>
      <c r="N119" s="240">
        <v>6271.6</v>
      </c>
      <c r="O119" s="240">
        <v>6871.9</v>
      </c>
      <c r="P119" s="240">
        <v>8119.6</v>
      </c>
      <c r="Q119" s="240">
        <v>8163.8</v>
      </c>
      <c r="R119" s="240">
        <v>7442.4</v>
      </c>
      <c r="S119" s="240">
        <v>8118.7</v>
      </c>
      <c r="T119" s="240">
        <v>8705.5</v>
      </c>
      <c r="U119" s="240">
        <v>9031.6</v>
      </c>
      <c r="V119" s="240">
        <v>9437.7000000000007</v>
      </c>
      <c r="W119" s="240">
        <v>10092.799999999999</v>
      </c>
      <c r="X119" s="240">
        <v>10517.1</v>
      </c>
      <c r="Y119" s="240">
        <v>11202.1</v>
      </c>
      <c r="Z119" s="240">
        <v>11676.4</v>
      </c>
      <c r="AA119" s="240">
        <v>13441.3</v>
      </c>
      <c r="AB119" s="240">
        <v>13775.7</v>
      </c>
      <c r="AC119" s="240">
        <v>11905.3</v>
      </c>
      <c r="AD119" s="240">
        <v>15099.6</v>
      </c>
      <c r="AE119" s="240">
        <v>15578.7</v>
      </c>
      <c r="AF119" s="240">
        <v>16957.8</v>
      </c>
      <c r="AG119" s="240"/>
    </row>
    <row r="120" spans="1:33" x14ac:dyDescent="0.2">
      <c r="B120" s="191" t="s">
        <v>293</v>
      </c>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row>
    <row r="121" spans="1:33" s="191" customFormat="1" x14ac:dyDescent="0.2">
      <c r="A121" s="189">
        <v>89</v>
      </c>
      <c r="B121" s="191" t="s">
        <v>473</v>
      </c>
      <c r="C121" s="191" t="s">
        <v>474</v>
      </c>
      <c r="D121" s="418">
        <v>2393.1999999999998</v>
      </c>
      <c r="E121" s="418">
        <v>2577.5</v>
      </c>
      <c r="F121" s="418">
        <v>2730.8</v>
      </c>
      <c r="G121" s="418">
        <v>2768.1</v>
      </c>
      <c r="H121" s="418">
        <v>3079.9</v>
      </c>
      <c r="I121" s="418">
        <v>3332.3</v>
      </c>
      <c r="J121" s="418">
        <v>3662.3</v>
      </c>
      <c r="K121" s="418">
        <v>3994</v>
      </c>
      <c r="L121" s="418">
        <v>4298.1000000000004</v>
      </c>
      <c r="M121" s="418">
        <v>4620.3999999999996</v>
      </c>
      <c r="N121" s="418">
        <v>5026.8999999999996</v>
      </c>
      <c r="O121" s="418">
        <v>5192.1000000000004</v>
      </c>
      <c r="P121" s="418">
        <v>5438.3</v>
      </c>
      <c r="Q121" s="418">
        <v>5803</v>
      </c>
      <c r="R121" s="418">
        <v>6285.9</v>
      </c>
      <c r="S121" s="418">
        <v>6699.9</v>
      </c>
      <c r="T121" s="418">
        <v>7117.5</v>
      </c>
      <c r="U121" s="418">
        <v>7591.5</v>
      </c>
      <c r="V121" s="418">
        <v>8033.1</v>
      </c>
      <c r="W121" s="418">
        <v>8319.9</v>
      </c>
      <c r="X121" s="418">
        <v>8640.2000000000007</v>
      </c>
      <c r="Y121" s="418">
        <v>8815.7999999999993</v>
      </c>
      <c r="Z121" s="418">
        <v>9436.9</v>
      </c>
      <c r="AA121" s="418">
        <v>10106.5</v>
      </c>
      <c r="AB121" s="418">
        <v>10776.6</v>
      </c>
      <c r="AC121" s="418">
        <v>11904.7</v>
      </c>
      <c r="AD121" s="418">
        <v>12631.1</v>
      </c>
      <c r="AE121" s="418">
        <v>13874.3</v>
      </c>
      <c r="AF121" s="418">
        <v>15566.1</v>
      </c>
      <c r="AG121" s="418"/>
    </row>
    <row r="122" spans="1:33" x14ac:dyDescent="0.2">
      <c r="A122" s="166">
        <v>90</v>
      </c>
      <c r="B122" s="185" t="s">
        <v>475</v>
      </c>
      <c r="C122" s="292" t="s">
        <v>476</v>
      </c>
      <c r="D122" s="240">
        <v>1283.8</v>
      </c>
      <c r="E122" s="240">
        <v>1375.6</v>
      </c>
      <c r="F122" s="240">
        <v>1452.8</v>
      </c>
      <c r="G122" s="240">
        <v>1514.4</v>
      </c>
      <c r="H122" s="240">
        <v>1757.3</v>
      </c>
      <c r="I122" s="240">
        <v>1862.9</v>
      </c>
      <c r="J122" s="240">
        <v>2068.6</v>
      </c>
      <c r="K122" s="240">
        <v>2256.5</v>
      </c>
      <c r="L122" s="240">
        <v>2443.1999999999998</v>
      </c>
      <c r="M122" s="240">
        <v>2661.1</v>
      </c>
      <c r="N122" s="240">
        <v>2899.8</v>
      </c>
      <c r="O122" s="240">
        <v>3030.9</v>
      </c>
      <c r="P122" s="240">
        <v>3219.7</v>
      </c>
      <c r="Q122" s="240">
        <v>3418</v>
      </c>
      <c r="R122" s="240">
        <v>3761.7</v>
      </c>
      <c r="S122" s="240">
        <v>4031.1</v>
      </c>
      <c r="T122" s="240">
        <v>4248</v>
      </c>
      <c r="U122" s="240">
        <v>4562.8999999999996</v>
      </c>
      <c r="V122" s="240">
        <v>4937.3999999999996</v>
      </c>
      <c r="W122" s="240">
        <v>5147.8999999999996</v>
      </c>
      <c r="X122" s="240">
        <v>5266.6</v>
      </c>
      <c r="Y122" s="240">
        <v>5357.4</v>
      </c>
      <c r="Z122" s="240">
        <v>5727.3</v>
      </c>
      <c r="AA122" s="240">
        <v>6148.5</v>
      </c>
      <c r="AB122" s="240">
        <v>6620.9</v>
      </c>
      <c r="AC122" s="240">
        <v>7313.7</v>
      </c>
      <c r="AD122" s="240">
        <v>7752.4</v>
      </c>
      <c r="AE122" s="240">
        <v>8434.2999999999993</v>
      </c>
      <c r="AF122" s="240">
        <v>9302</v>
      </c>
      <c r="AG122" s="240"/>
    </row>
    <row r="123" spans="1:33" x14ac:dyDescent="0.2">
      <c r="A123" s="166">
        <v>91</v>
      </c>
      <c r="B123" s="185" t="s">
        <v>477</v>
      </c>
      <c r="C123" s="292" t="s">
        <v>478</v>
      </c>
      <c r="D123" s="240">
        <v>1109.4000000000001</v>
      </c>
      <c r="E123" s="240">
        <v>1201.9000000000001</v>
      </c>
      <c r="F123" s="240">
        <v>1277.9000000000001</v>
      </c>
      <c r="G123" s="240">
        <v>1253.7</v>
      </c>
      <c r="H123" s="240">
        <v>1322.7</v>
      </c>
      <c r="I123" s="240">
        <v>1469.4</v>
      </c>
      <c r="J123" s="240">
        <v>1593.7</v>
      </c>
      <c r="K123" s="240">
        <v>1737.4</v>
      </c>
      <c r="L123" s="240">
        <v>1854.8</v>
      </c>
      <c r="M123" s="240">
        <v>1959.3</v>
      </c>
      <c r="N123" s="240">
        <v>2127.1</v>
      </c>
      <c r="O123" s="240">
        <v>2161.1999999999998</v>
      </c>
      <c r="P123" s="240">
        <v>2218.6</v>
      </c>
      <c r="Q123" s="240">
        <v>2385</v>
      </c>
      <c r="R123" s="240">
        <v>2524.1999999999998</v>
      </c>
      <c r="S123" s="240">
        <v>2668.8</v>
      </c>
      <c r="T123" s="240">
        <v>2869.5</v>
      </c>
      <c r="U123" s="240">
        <v>3028.6</v>
      </c>
      <c r="V123" s="240">
        <v>3095.7</v>
      </c>
      <c r="W123" s="240">
        <v>3172</v>
      </c>
      <c r="X123" s="240">
        <v>3373.6</v>
      </c>
      <c r="Y123" s="240">
        <v>3458.4</v>
      </c>
      <c r="Z123" s="240">
        <v>3709.6</v>
      </c>
      <c r="AA123" s="240">
        <v>3958</v>
      </c>
      <c r="AB123" s="240">
        <v>4155.7</v>
      </c>
      <c r="AC123" s="240">
        <v>4591</v>
      </c>
      <c r="AD123" s="240">
        <v>4878.7</v>
      </c>
      <c r="AE123" s="240">
        <v>5440</v>
      </c>
      <c r="AF123" s="240">
        <v>6264.1</v>
      </c>
      <c r="AG123" s="240"/>
    </row>
    <row r="124" spans="1:33" s="10" customFormat="1" ht="25.5" x14ac:dyDescent="0.2">
      <c r="A124" s="195">
        <v>92</v>
      </c>
      <c r="B124" s="10" t="s">
        <v>479</v>
      </c>
      <c r="C124" s="15" t="s">
        <v>254</v>
      </c>
      <c r="D124" s="274">
        <v>0</v>
      </c>
      <c r="E124" s="274">
        <v>0</v>
      </c>
      <c r="F124" s="274">
        <v>0</v>
      </c>
      <c r="G124" s="274">
        <v>0</v>
      </c>
      <c r="H124" s="274">
        <v>0</v>
      </c>
      <c r="I124" s="274">
        <v>0</v>
      </c>
      <c r="J124" s="274">
        <v>0</v>
      </c>
      <c r="K124" s="274">
        <v>0</v>
      </c>
      <c r="L124" s="274">
        <v>0</v>
      </c>
      <c r="M124" s="274">
        <v>0</v>
      </c>
      <c r="N124" s="274">
        <v>0</v>
      </c>
      <c r="O124" s="274">
        <v>0</v>
      </c>
      <c r="P124" s="274">
        <v>0</v>
      </c>
      <c r="Q124" s="274">
        <v>0</v>
      </c>
      <c r="R124" s="274">
        <v>0</v>
      </c>
      <c r="S124" s="274">
        <v>0</v>
      </c>
      <c r="T124" s="274">
        <v>0</v>
      </c>
      <c r="U124" s="274">
        <v>0</v>
      </c>
      <c r="V124" s="274">
        <v>0</v>
      </c>
      <c r="W124" s="274">
        <v>0</v>
      </c>
      <c r="X124" s="274">
        <v>0</v>
      </c>
      <c r="Y124" s="274">
        <v>0</v>
      </c>
      <c r="Z124" s="274">
        <v>0</v>
      </c>
      <c r="AA124" s="274">
        <v>0</v>
      </c>
      <c r="AB124" s="274">
        <v>0</v>
      </c>
      <c r="AC124" s="274">
        <v>0</v>
      </c>
      <c r="AD124" s="274">
        <v>0</v>
      </c>
      <c r="AE124" s="274">
        <v>0</v>
      </c>
      <c r="AF124" s="274">
        <v>0</v>
      </c>
      <c r="AG124" s="274"/>
    </row>
    <row r="125" spans="1:33" s="191" customFormat="1" x14ac:dyDescent="0.2">
      <c r="A125" s="189">
        <v>93</v>
      </c>
      <c r="B125" s="191" t="s">
        <v>480</v>
      </c>
      <c r="C125" s="191" t="s">
        <v>481</v>
      </c>
      <c r="D125" s="418">
        <v>812.8</v>
      </c>
      <c r="E125" s="418">
        <v>839.2</v>
      </c>
      <c r="F125" s="418">
        <v>939.2</v>
      </c>
      <c r="G125" s="418">
        <v>1151.9000000000001</v>
      </c>
      <c r="H125" s="418">
        <v>1354.1</v>
      </c>
      <c r="I125" s="418">
        <v>1964.7</v>
      </c>
      <c r="J125" s="418">
        <v>1792.1</v>
      </c>
      <c r="K125" s="418">
        <v>1515.4</v>
      </c>
      <c r="L125" s="418">
        <v>1099.2</v>
      </c>
      <c r="M125" s="418">
        <v>785.2</v>
      </c>
      <c r="N125" s="418">
        <v>1244.7</v>
      </c>
      <c r="O125" s="418">
        <v>1679.8</v>
      </c>
      <c r="P125" s="418">
        <v>2681.2</v>
      </c>
      <c r="Q125" s="418">
        <v>2360.9</v>
      </c>
      <c r="R125" s="418">
        <v>1156.5</v>
      </c>
      <c r="S125" s="418">
        <v>1418.8</v>
      </c>
      <c r="T125" s="418">
        <v>1588.1</v>
      </c>
      <c r="U125" s="418">
        <v>1440.2</v>
      </c>
      <c r="V125" s="418">
        <v>1404.7</v>
      </c>
      <c r="W125" s="418">
        <v>1772.9</v>
      </c>
      <c r="X125" s="418">
        <v>1876.9</v>
      </c>
      <c r="Y125" s="418">
        <v>2386.3000000000002</v>
      </c>
      <c r="Z125" s="418">
        <v>2239.5</v>
      </c>
      <c r="AA125" s="418">
        <v>3334.9</v>
      </c>
      <c r="AB125" s="418">
        <v>2999.1</v>
      </c>
      <c r="AC125" s="418">
        <v>0.5</v>
      </c>
      <c r="AD125" s="418">
        <v>2468.5</v>
      </c>
      <c r="AE125" s="418">
        <v>1704.4</v>
      </c>
      <c r="AF125" s="418">
        <v>1391.7</v>
      </c>
      <c r="AG125" s="418"/>
    </row>
    <row r="126" spans="1:33" x14ac:dyDescent="0.2">
      <c r="B126" s="191" t="s">
        <v>482</v>
      </c>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row>
    <row r="127" spans="1:33" x14ac:dyDescent="0.2">
      <c r="B127" s="191" t="s">
        <v>282</v>
      </c>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row>
    <row r="128" spans="1:33" x14ac:dyDescent="0.2">
      <c r="A128" s="166">
        <v>88</v>
      </c>
      <c r="B128" s="185" t="s">
        <v>469</v>
      </c>
      <c r="C128" s="185" t="s">
        <v>483</v>
      </c>
      <c r="D128" s="240">
        <v>1922.2</v>
      </c>
      <c r="E128" s="240">
        <v>2041.1</v>
      </c>
      <c r="F128" s="240">
        <v>2217.1999999999998</v>
      </c>
      <c r="G128" s="240">
        <v>2405.6</v>
      </c>
      <c r="H128" s="240">
        <v>2676.8</v>
      </c>
      <c r="I128" s="240">
        <v>3434.1</v>
      </c>
      <c r="J128" s="240">
        <v>3385.8</v>
      </c>
      <c r="K128" s="240">
        <v>3252.9</v>
      </c>
      <c r="L128" s="240">
        <v>2954.1</v>
      </c>
      <c r="M128" s="240">
        <v>2744.5</v>
      </c>
      <c r="N128" s="240">
        <v>3371.9</v>
      </c>
      <c r="O128" s="240">
        <v>3841</v>
      </c>
      <c r="P128" s="240">
        <v>4899.8</v>
      </c>
      <c r="Q128" s="240">
        <v>4745.8</v>
      </c>
      <c r="R128" s="240">
        <v>3680.7</v>
      </c>
      <c r="S128" s="240">
        <v>4087.6</v>
      </c>
      <c r="T128" s="240">
        <v>4457.5</v>
      </c>
      <c r="U128" s="240">
        <v>4468.8</v>
      </c>
      <c r="V128" s="240">
        <v>4500.3999999999996</v>
      </c>
      <c r="W128" s="240">
        <v>4944.8999999999996</v>
      </c>
      <c r="X128" s="240">
        <v>5250.5</v>
      </c>
      <c r="Y128" s="240">
        <v>5844.8</v>
      </c>
      <c r="Z128" s="240">
        <v>5949.1</v>
      </c>
      <c r="AA128" s="240">
        <v>7292.9</v>
      </c>
      <c r="AB128" s="240">
        <v>7154.8</v>
      </c>
      <c r="AC128" s="240">
        <v>4591.6000000000004</v>
      </c>
      <c r="AD128" s="240">
        <v>7347.2</v>
      </c>
      <c r="AE128" s="240">
        <v>7144.4</v>
      </c>
      <c r="AF128" s="240">
        <v>7655.8</v>
      </c>
      <c r="AG128" s="240"/>
    </row>
    <row r="129" spans="1:33" x14ac:dyDescent="0.2">
      <c r="B129" s="191" t="s">
        <v>293</v>
      </c>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c r="AA129" s="418"/>
      <c r="AB129" s="418"/>
      <c r="AC129" s="418"/>
      <c r="AD129" s="418"/>
      <c r="AE129" s="418"/>
      <c r="AF129" s="418"/>
      <c r="AG129" s="240"/>
    </row>
    <row r="130" spans="1:33" s="191" customFormat="1" x14ac:dyDescent="0.2">
      <c r="A130" s="189">
        <v>94</v>
      </c>
      <c r="B130" s="191" t="s">
        <v>484</v>
      </c>
      <c r="C130" s="191" t="s">
        <v>485</v>
      </c>
      <c r="D130" s="418">
        <v>1109.4000000000001</v>
      </c>
      <c r="E130" s="418">
        <v>1201.9000000000001</v>
      </c>
      <c r="F130" s="418">
        <v>1277.9000000000001</v>
      </c>
      <c r="G130" s="418">
        <v>1253.7</v>
      </c>
      <c r="H130" s="418">
        <v>1322.7</v>
      </c>
      <c r="I130" s="418">
        <v>1469.4</v>
      </c>
      <c r="J130" s="418">
        <v>1593.7</v>
      </c>
      <c r="K130" s="418">
        <v>1737.4</v>
      </c>
      <c r="L130" s="418">
        <v>1854.8</v>
      </c>
      <c r="M130" s="418">
        <v>1959.3</v>
      </c>
      <c r="N130" s="418">
        <v>2127.1</v>
      </c>
      <c r="O130" s="418">
        <v>2161.1999999999998</v>
      </c>
      <c r="P130" s="418">
        <v>2218.6</v>
      </c>
      <c r="Q130" s="418">
        <v>2385</v>
      </c>
      <c r="R130" s="418">
        <v>2524.1999999999998</v>
      </c>
      <c r="S130" s="418">
        <v>2668.8</v>
      </c>
      <c r="T130" s="418">
        <v>2869.5</v>
      </c>
      <c r="U130" s="418">
        <v>3028.6</v>
      </c>
      <c r="V130" s="418">
        <v>3095.7</v>
      </c>
      <c r="W130" s="418">
        <v>3172</v>
      </c>
      <c r="X130" s="418">
        <v>3373.6</v>
      </c>
      <c r="Y130" s="418">
        <v>3458.4</v>
      </c>
      <c r="Z130" s="418">
        <v>3709.6</v>
      </c>
      <c r="AA130" s="418">
        <v>3958</v>
      </c>
      <c r="AB130" s="418">
        <v>4155.7</v>
      </c>
      <c r="AC130" s="418">
        <v>4591</v>
      </c>
      <c r="AD130" s="418">
        <v>4878.7</v>
      </c>
      <c r="AE130" s="418">
        <v>5440</v>
      </c>
      <c r="AF130" s="418">
        <v>6264.1</v>
      </c>
      <c r="AG130" s="418"/>
    </row>
    <row r="131" spans="1:33" x14ac:dyDescent="0.2">
      <c r="A131" s="166">
        <v>95</v>
      </c>
      <c r="B131" s="185" t="s">
        <v>486</v>
      </c>
      <c r="C131" s="292" t="s">
        <v>487</v>
      </c>
      <c r="D131" s="240">
        <v>1109.4000000000001</v>
      </c>
      <c r="E131" s="240">
        <v>1201.9000000000001</v>
      </c>
      <c r="F131" s="240">
        <v>1277.9000000000001</v>
      </c>
      <c r="G131" s="240">
        <v>1253.7</v>
      </c>
      <c r="H131" s="240">
        <v>1322.7</v>
      </c>
      <c r="I131" s="240">
        <v>1469.4</v>
      </c>
      <c r="J131" s="240">
        <v>1593.7</v>
      </c>
      <c r="K131" s="240">
        <v>1737.4</v>
      </c>
      <c r="L131" s="240">
        <v>1854.8</v>
      </c>
      <c r="M131" s="240">
        <v>1959.3</v>
      </c>
      <c r="N131" s="240">
        <v>2127.1</v>
      </c>
      <c r="O131" s="240">
        <v>2161.1999999999998</v>
      </c>
      <c r="P131" s="240">
        <v>2218.6</v>
      </c>
      <c r="Q131" s="240">
        <v>2385</v>
      </c>
      <c r="R131" s="240">
        <v>2524.1999999999998</v>
      </c>
      <c r="S131" s="240">
        <v>2668.8</v>
      </c>
      <c r="T131" s="240">
        <v>2869.5</v>
      </c>
      <c r="U131" s="240">
        <v>3028.6</v>
      </c>
      <c r="V131" s="240">
        <v>3095.7</v>
      </c>
      <c r="W131" s="240">
        <v>3172</v>
      </c>
      <c r="X131" s="240">
        <v>3373.6</v>
      </c>
      <c r="Y131" s="240">
        <v>3458.4</v>
      </c>
      <c r="Z131" s="240">
        <v>3709.6</v>
      </c>
      <c r="AA131" s="240">
        <v>3958</v>
      </c>
      <c r="AB131" s="240">
        <v>4155.7</v>
      </c>
      <c r="AC131" s="240">
        <v>4591</v>
      </c>
      <c r="AD131" s="240">
        <v>4878.7</v>
      </c>
      <c r="AE131" s="240">
        <v>5440</v>
      </c>
      <c r="AF131" s="240">
        <v>6264.1</v>
      </c>
      <c r="AG131" s="240"/>
    </row>
    <row r="132" spans="1:33" s="10" customFormat="1" ht="25.5" x14ac:dyDescent="0.2">
      <c r="A132" s="195">
        <v>96</v>
      </c>
      <c r="B132" s="10" t="s">
        <v>479</v>
      </c>
      <c r="C132" s="15" t="s">
        <v>254</v>
      </c>
      <c r="D132" s="274">
        <v>0</v>
      </c>
      <c r="E132" s="274">
        <v>0</v>
      </c>
      <c r="F132" s="274">
        <v>0</v>
      </c>
      <c r="G132" s="274">
        <v>0</v>
      </c>
      <c r="H132" s="274">
        <v>0</v>
      </c>
      <c r="I132" s="274">
        <v>0</v>
      </c>
      <c r="J132" s="274">
        <v>0</v>
      </c>
      <c r="K132" s="274">
        <v>0</v>
      </c>
      <c r="L132" s="274">
        <v>0</v>
      </c>
      <c r="M132" s="274">
        <v>0</v>
      </c>
      <c r="N132" s="274">
        <v>0</v>
      </c>
      <c r="O132" s="274">
        <v>0</v>
      </c>
      <c r="P132" s="274">
        <v>0</v>
      </c>
      <c r="Q132" s="274">
        <v>0</v>
      </c>
      <c r="R132" s="274">
        <v>0</v>
      </c>
      <c r="S132" s="274">
        <v>0</v>
      </c>
      <c r="T132" s="274">
        <v>0</v>
      </c>
      <c r="U132" s="274">
        <v>0</v>
      </c>
      <c r="V132" s="274">
        <v>0</v>
      </c>
      <c r="W132" s="274">
        <v>0</v>
      </c>
      <c r="X132" s="274">
        <v>0</v>
      </c>
      <c r="Y132" s="274">
        <v>0</v>
      </c>
      <c r="Z132" s="274">
        <v>0</v>
      </c>
      <c r="AA132" s="274">
        <v>0</v>
      </c>
      <c r="AB132" s="274">
        <v>0</v>
      </c>
      <c r="AC132" s="274">
        <v>0</v>
      </c>
      <c r="AD132" s="274">
        <v>0</v>
      </c>
      <c r="AE132" s="274">
        <v>0</v>
      </c>
      <c r="AF132" s="274">
        <v>0</v>
      </c>
      <c r="AG132" s="274"/>
    </row>
    <row r="133" spans="1:33" s="191" customFormat="1" x14ac:dyDescent="0.2">
      <c r="A133" s="189">
        <v>93</v>
      </c>
      <c r="B133" s="191" t="s">
        <v>480</v>
      </c>
      <c r="C133" s="191" t="s">
        <v>488</v>
      </c>
      <c r="D133" s="418">
        <v>812.8</v>
      </c>
      <c r="E133" s="418">
        <v>839.2</v>
      </c>
      <c r="F133" s="418">
        <v>939.2</v>
      </c>
      <c r="G133" s="418">
        <v>1151.9000000000001</v>
      </c>
      <c r="H133" s="418">
        <v>1354.1</v>
      </c>
      <c r="I133" s="418">
        <v>1964.7</v>
      </c>
      <c r="J133" s="418">
        <v>1792.1</v>
      </c>
      <c r="K133" s="418">
        <v>1515.4</v>
      </c>
      <c r="L133" s="418">
        <v>1099.2</v>
      </c>
      <c r="M133" s="418">
        <v>785.2</v>
      </c>
      <c r="N133" s="418">
        <v>1244.7</v>
      </c>
      <c r="O133" s="418">
        <v>1679.8</v>
      </c>
      <c r="P133" s="418">
        <v>2681.2</v>
      </c>
      <c r="Q133" s="418">
        <v>2360.9</v>
      </c>
      <c r="R133" s="418">
        <v>1156.5</v>
      </c>
      <c r="S133" s="418">
        <v>1418.8</v>
      </c>
      <c r="T133" s="418">
        <v>1588.1</v>
      </c>
      <c r="U133" s="418">
        <v>1440.2</v>
      </c>
      <c r="V133" s="418">
        <v>1404.7</v>
      </c>
      <c r="W133" s="418">
        <v>1772.9</v>
      </c>
      <c r="X133" s="418">
        <v>1876.9</v>
      </c>
      <c r="Y133" s="418">
        <v>2386.3000000000002</v>
      </c>
      <c r="Z133" s="418">
        <v>2239.5</v>
      </c>
      <c r="AA133" s="418">
        <v>3334.9</v>
      </c>
      <c r="AB133" s="418">
        <v>2999.1</v>
      </c>
      <c r="AC133" s="418">
        <v>0.5</v>
      </c>
      <c r="AD133" s="418">
        <v>2468.5</v>
      </c>
      <c r="AE133" s="418">
        <v>1704.4</v>
      </c>
      <c r="AF133" s="418">
        <v>1391.7</v>
      </c>
      <c r="AG133" s="418"/>
    </row>
    <row r="134" spans="1:33" x14ac:dyDescent="0.2">
      <c r="A134" s="234"/>
      <c r="B134" s="420" t="s">
        <v>489</v>
      </c>
      <c r="C134" s="420"/>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432"/>
      <c r="AF134" s="432"/>
      <c r="AG134" s="237"/>
    </row>
    <row r="135" spans="1:33" x14ac:dyDescent="0.2">
      <c r="B135" s="421" t="s">
        <v>490</v>
      </c>
      <c r="C135" s="191"/>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240"/>
    </row>
    <row r="136" spans="1:33" x14ac:dyDescent="0.2">
      <c r="B136" s="422" t="s">
        <v>491</v>
      </c>
      <c r="C136" s="191"/>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240"/>
    </row>
    <row r="137" spans="1:33" x14ac:dyDescent="0.2">
      <c r="B137" s="191" t="s">
        <v>282</v>
      </c>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row>
    <row r="138" spans="1:33" x14ac:dyDescent="0.2">
      <c r="A138" s="166">
        <v>93</v>
      </c>
      <c r="B138" s="185" t="s">
        <v>492</v>
      </c>
      <c r="C138" s="185" t="s">
        <v>258</v>
      </c>
      <c r="D138" s="240">
        <v>812.8</v>
      </c>
      <c r="E138" s="240">
        <v>839.2</v>
      </c>
      <c r="F138" s="240">
        <v>939.2</v>
      </c>
      <c r="G138" s="240">
        <v>1151.9000000000001</v>
      </c>
      <c r="H138" s="240">
        <v>1354.1</v>
      </c>
      <c r="I138" s="240">
        <v>1964.7</v>
      </c>
      <c r="J138" s="240">
        <v>1792.1</v>
      </c>
      <c r="K138" s="240">
        <v>1515.4</v>
      </c>
      <c r="L138" s="240">
        <v>1099.2</v>
      </c>
      <c r="M138" s="240">
        <v>785.2</v>
      </c>
      <c r="N138" s="240">
        <v>1244.7</v>
      </c>
      <c r="O138" s="240">
        <v>1679.8</v>
      </c>
      <c r="P138" s="240">
        <v>2681.2</v>
      </c>
      <c r="Q138" s="240">
        <v>2360.9</v>
      </c>
      <c r="R138" s="240">
        <v>1156.5</v>
      </c>
      <c r="S138" s="240">
        <v>1418.8</v>
      </c>
      <c r="T138" s="240">
        <v>1588.1</v>
      </c>
      <c r="U138" s="240">
        <v>1440.2</v>
      </c>
      <c r="V138" s="240">
        <v>1404.7</v>
      </c>
      <c r="W138" s="240">
        <v>1772.9</v>
      </c>
      <c r="X138" s="240">
        <v>1876.9</v>
      </c>
      <c r="Y138" s="240">
        <v>2386.3000000000002</v>
      </c>
      <c r="Z138" s="240">
        <v>2239.5</v>
      </c>
      <c r="AA138" s="240">
        <v>3334.9</v>
      </c>
      <c r="AB138" s="240">
        <v>2999.1</v>
      </c>
      <c r="AC138" s="240">
        <v>0.5</v>
      </c>
      <c r="AD138" s="240">
        <v>2468.5</v>
      </c>
      <c r="AE138" s="240">
        <v>1704.4</v>
      </c>
      <c r="AF138" s="240">
        <v>1391.7</v>
      </c>
      <c r="AG138" s="240"/>
    </row>
    <row r="139" spans="1:33" s="191" customFormat="1" x14ac:dyDescent="0.2">
      <c r="A139" s="189">
        <v>94</v>
      </c>
      <c r="B139" s="191" t="s">
        <v>493</v>
      </c>
      <c r="C139" s="191" t="s">
        <v>494</v>
      </c>
      <c r="D139" s="418">
        <v>35.9</v>
      </c>
      <c r="E139" s="418">
        <v>29.5</v>
      </c>
      <c r="F139" s="418">
        <v>37.700000000000003</v>
      </c>
      <c r="G139" s="418">
        <v>53.6</v>
      </c>
      <c r="H139" s="418">
        <v>45.4</v>
      </c>
      <c r="I139" s="418">
        <v>45.4</v>
      </c>
      <c r="J139" s="418">
        <v>47.6</v>
      </c>
      <c r="K139" s="418">
        <v>58.2</v>
      </c>
      <c r="L139" s="418">
        <v>81.8</v>
      </c>
      <c r="M139" s="418">
        <v>78.2</v>
      </c>
      <c r="N139" s="418">
        <v>74.5</v>
      </c>
      <c r="O139" s="418">
        <v>63.5</v>
      </c>
      <c r="P139" s="418">
        <v>74</v>
      </c>
      <c r="Q139" s="418">
        <v>91.8</v>
      </c>
      <c r="R139" s="418">
        <v>91.5</v>
      </c>
      <c r="S139" s="418">
        <v>84.1</v>
      </c>
      <c r="T139" s="418">
        <v>73.2</v>
      </c>
      <c r="U139" s="418">
        <v>94.9</v>
      </c>
      <c r="V139" s="418">
        <v>106.1</v>
      </c>
      <c r="W139" s="418">
        <v>101.2</v>
      </c>
      <c r="X139" s="418">
        <v>104.5</v>
      </c>
      <c r="Y139" s="418">
        <v>111.2</v>
      </c>
      <c r="Z139" s="418">
        <v>141.80000000000001</v>
      </c>
      <c r="AA139" s="418">
        <v>123.3</v>
      </c>
      <c r="AB139" s="418">
        <v>151.9</v>
      </c>
      <c r="AC139" s="418">
        <v>127.2</v>
      </c>
      <c r="AD139" s="418">
        <v>186.3</v>
      </c>
      <c r="AE139" s="418">
        <v>220.1</v>
      </c>
      <c r="AF139" s="418">
        <v>199.3</v>
      </c>
      <c r="AG139" s="418"/>
    </row>
    <row r="140" spans="1:33" x14ac:dyDescent="0.2">
      <c r="A140" s="166">
        <v>95</v>
      </c>
      <c r="B140" s="185" t="s">
        <v>495</v>
      </c>
      <c r="C140" s="292" t="s">
        <v>726</v>
      </c>
      <c r="D140" s="240">
        <v>15.4</v>
      </c>
      <c r="E140" s="240">
        <v>17</v>
      </c>
      <c r="F140" s="240">
        <v>21.2</v>
      </c>
      <c r="G140" s="240">
        <v>16.899999999999999</v>
      </c>
      <c r="H140" s="240">
        <v>29.1</v>
      </c>
      <c r="I140" s="240">
        <v>23</v>
      </c>
      <c r="J140" s="240">
        <v>23.7</v>
      </c>
      <c r="K140" s="240">
        <v>32.4</v>
      </c>
      <c r="L140" s="240">
        <v>47.7</v>
      </c>
      <c r="M140" s="240">
        <v>40.700000000000003</v>
      </c>
      <c r="N140" s="240">
        <v>44</v>
      </c>
      <c r="O140" s="240">
        <v>47.5</v>
      </c>
      <c r="P140" s="240">
        <v>46.5</v>
      </c>
      <c r="Q140" s="240">
        <v>53.3</v>
      </c>
      <c r="R140" s="240">
        <v>52.3</v>
      </c>
      <c r="S140" s="240">
        <v>50.2</v>
      </c>
      <c r="T140" s="240">
        <v>43.4</v>
      </c>
      <c r="U140" s="240">
        <v>71.099999999999994</v>
      </c>
      <c r="V140" s="240">
        <v>71.8</v>
      </c>
      <c r="W140" s="240">
        <v>73.7</v>
      </c>
      <c r="X140" s="240">
        <v>74.099999999999994</v>
      </c>
      <c r="Y140" s="240">
        <v>85.9</v>
      </c>
      <c r="Z140" s="240">
        <v>110.8</v>
      </c>
      <c r="AA140" s="240">
        <v>90.6</v>
      </c>
      <c r="AB140" s="240">
        <v>114.2</v>
      </c>
      <c r="AC140" s="240">
        <v>84.5</v>
      </c>
      <c r="AD140" s="240">
        <v>118.2</v>
      </c>
      <c r="AE140" s="240">
        <v>145.4</v>
      </c>
      <c r="AF140" s="240">
        <v>141.1</v>
      </c>
      <c r="AG140" s="240"/>
    </row>
    <row r="141" spans="1:33" x14ac:dyDescent="0.2">
      <c r="A141" s="166">
        <v>96</v>
      </c>
      <c r="B141" s="185" t="s">
        <v>496</v>
      </c>
      <c r="C141" s="292" t="s">
        <v>497</v>
      </c>
      <c r="D141" s="240">
        <v>19.5</v>
      </c>
      <c r="E141" s="240">
        <v>11.5</v>
      </c>
      <c r="F141" s="240">
        <v>13.5</v>
      </c>
      <c r="G141" s="240">
        <v>10.9</v>
      </c>
      <c r="H141" s="240">
        <v>13.4</v>
      </c>
      <c r="I141" s="240">
        <v>13.3</v>
      </c>
      <c r="J141" s="240">
        <v>13.9</v>
      </c>
      <c r="K141" s="240">
        <v>20.5</v>
      </c>
      <c r="L141" s="240">
        <v>27.8</v>
      </c>
      <c r="M141" s="240">
        <v>23.7</v>
      </c>
      <c r="N141" s="240">
        <v>23.7</v>
      </c>
      <c r="O141" s="240">
        <v>7.3</v>
      </c>
      <c r="P141" s="240">
        <v>16.2</v>
      </c>
      <c r="Q141" s="240">
        <v>28.2</v>
      </c>
      <c r="R141" s="240">
        <v>26.2</v>
      </c>
      <c r="S141" s="240">
        <v>17.2</v>
      </c>
      <c r="T141" s="240">
        <v>18</v>
      </c>
      <c r="U141" s="240">
        <v>9.1999999999999993</v>
      </c>
      <c r="V141" s="240">
        <v>17.399999999999999</v>
      </c>
      <c r="W141" s="240">
        <v>10.5</v>
      </c>
      <c r="X141" s="240">
        <v>16.899999999999999</v>
      </c>
      <c r="Y141" s="240">
        <v>9.4</v>
      </c>
      <c r="Z141" s="240">
        <v>14.5</v>
      </c>
      <c r="AA141" s="240">
        <v>15.4</v>
      </c>
      <c r="AB141" s="240">
        <v>20.3</v>
      </c>
      <c r="AC141" s="240">
        <v>23.4</v>
      </c>
      <c r="AD141" s="240">
        <v>46.5</v>
      </c>
      <c r="AE141" s="240">
        <v>55.1</v>
      </c>
      <c r="AF141" s="240">
        <v>37.6</v>
      </c>
      <c r="AG141" s="240"/>
    </row>
    <row r="142" spans="1:33" x14ac:dyDescent="0.2">
      <c r="A142" s="166">
        <v>97</v>
      </c>
      <c r="B142" s="185" t="s">
        <v>498</v>
      </c>
      <c r="C142" s="292" t="s">
        <v>499</v>
      </c>
      <c r="D142" s="240">
        <v>0.9</v>
      </c>
      <c r="E142" s="240">
        <v>1</v>
      </c>
      <c r="F142" s="240">
        <v>3.1</v>
      </c>
      <c r="G142" s="240">
        <v>25.8</v>
      </c>
      <c r="H142" s="240">
        <v>2.9</v>
      </c>
      <c r="I142" s="240">
        <v>9.1</v>
      </c>
      <c r="J142" s="240">
        <v>10</v>
      </c>
      <c r="K142" s="240">
        <v>5.3</v>
      </c>
      <c r="L142" s="240">
        <v>6.3</v>
      </c>
      <c r="M142" s="240">
        <v>13.8</v>
      </c>
      <c r="N142" s="240">
        <v>6.9</v>
      </c>
      <c r="O142" s="240">
        <v>8.6999999999999993</v>
      </c>
      <c r="P142" s="240">
        <v>11.2</v>
      </c>
      <c r="Q142" s="240">
        <v>10.199999999999999</v>
      </c>
      <c r="R142" s="240">
        <v>13</v>
      </c>
      <c r="S142" s="240">
        <v>16.7</v>
      </c>
      <c r="T142" s="240">
        <v>11.8</v>
      </c>
      <c r="U142" s="240">
        <v>14.6</v>
      </c>
      <c r="V142" s="240">
        <v>16.899999999999999</v>
      </c>
      <c r="W142" s="240">
        <v>17</v>
      </c>
      <c r="X142" s="240">
        <v>13.5</v>
      </c>
      <c r="Y142" s="240">
        <v>15.9</v>
      </c>
      <c r="Z142" s="240">
        <v>16.5</v>
      </c>
      <c r="AA142" s="240">
        <v>17.3</v>
      </c>
      <c r="AB142" s="240">
        <v>17.5</v>
      </c>
      <c r="AC142" s="240">
        <v>19.3</v>
      </c>
      <c r="AD142" s="240">
        <v>21.5</v>
      </c>
      <c r="AE142" s="240">
        <v>19.600000000000001</v>
      </c>
      <c r="AF142" s="240">
        <v>20.6</v>
      </c>
      <c r="AG142" s="240"/>
    </row>
    <row r="143" spans="1:33" s="191" customFormat="1" x14ac:dyDescent="0.2">
      <c r="A143" s="189">
        <v>98</v>
      </c>
      <c r="B143" s="191" t="s">
        <v>493</v>
      </c>
      <c r="C143" s="191" t="s">
        <v>500</v>
      </c>
      <c r="D143" s="418">
        <v>-160.30000000000001</v>
      </c>
      <c r="E143" s="418">
        <v>-160.5</v>
      </c>
      <c r="F143" s="418">
        <v>-169.9</v>
      </c>
      <c r="G143" s="418">
        <v>-174</v>
      </c>
      <c r="H143" s="418">
        <v>-181.8</v>
      </c>
      <c r="I143" s="418">
        <v>-220.8</v>
      </c>
      <c r="J143" s="418">
        <v>-253.9</v>
      </c>
      <c r="K143" s="418">
        <v>-272.7</v>
      </c>
      <c r="L143" s="418">
        <v>-287</v>
      </c>
      <c r="M143" s="418">
        <v>-399</v>
      </c>
      <c r="N143" s="418">
        <v>-383.1</v>
      </c>
      <c r="O143" s="418">
        <v>-396.9</v>
      </c>
      <c r="P143" s="418">
        <v>-447.7</v>
      </c>
      <c r="Q143" s="418">
        <v>-418.3</v>
      </c>
      <c r="R143" s="418">
        <v>-501.2</v>
      </c>
      <c r="S143" s="418">
        <v>-504.1</v>
      </c>
      <c r="T143" s="418">
        <v>-457.3</v>
      </c>
      <c r="U143" s="418">
        <v>-511.6</v>
      </c>
      <c r="V143" s="418">
        <v>-438.5</v>
      </c>
      <c r="W143" s="418">
        <v>-389.8</v>
      </c>
      <c r="X143" s="418">
        <v>-395</v>
      </c>
      <c r="Y143" s="418">
        <v>-468.9</v>
      </c>
      <c r="Z143" s="418">
        <v>-546.29999999999995</v>
      </c>
      <c r="AA143" s="418">
        <v>-587</v>
      </c>
      <c r="AB143" s="418">
        <v>-594.9</v>
      </c>
      <c r="AC143" s="418">
        <v>-783.4</v>
      </c>
      <c r="AD143" s="418">
        <v>-967.1</v>
      </c>
      <c r="AE143" s="418">
        <v>-880.4</v>
      </c>
      <c r="AF143" s="418">
        <v>-1003.4</v>
      </c>
      <c r="AG143" s="418"/>
    </row>
    <row r="144" spans="1:33" x14ac:dyDescent="0.2">
      <c r="A144" s="166">
        <v>99</v>
      </c>
      <c r="B144" s="185" t="s">
        <v>495</v>
      </c>
      <c r="C144" s="292" t="s">
        <v>726</v>
      </c>
      <c r="D144" s="240">
        <v>0</v>
      </c>
      <c r="E144" s="240">
        <v>0</v>
      </c>
      <c r="F144" s="240">
        <v>0</v>
      </c>
      <c r="G144" s="240">
        <v>0</v>
      </c>
      <c r="H144" s="240">
        <v>0</v>
      </c>
      <c r="I144" s="240">
        <v>0</v>
      </c>
      <c r="J144" s="240">
        <v>0</v>
      </c>
      <c r="K144" s="240">
        <v>0</v>
      </c>
      <c r="L144" s="240">
        <v>0</v>
      </c>
      <c r="M144" s="240">
        <v>0</v>
      </c>
      <c r="N144" s="240">
        <v>0</v>
      </c>
      <c r="O144" s="240">
        <v>0</v>
      </c>
      <c r="P144" s="240">
        <v>0</v>
      </c>
      <c r="Q144" s="240">
        <v>0</v>
      </c>
      <c r="R144" s="240">
        <v>0</v>
      </c>
      <c r="S144" s="240">
        <v>0</v>
      </c>
      <c r="T144" s="240">
        <v>0</v>
      </c>
      <c r="U144" s="240">
        <v>0</v>
      </c>
      <c r="V144" s="240">
        <v>0</v>
      </c>
      <c r="W144" s="240">
        <v>0</v>
      </c>
      <c r="X144" s="240">
        <v>0</v>
      </c>
      <c r="Y144" s="240">
        <v>0</v>
      </c>
      <c r="Z144" s="240">
        <v>0</v>
      </c>
      <c r="AA144" s="240">
        <v>0</v>
      </c>
      <c r="AB144" s="240">
        <v>0</v>
      </c>
      <c r="AC144" s="240">
        <v>0</v>
      </c>
      <c r="AD144" s="240">
        <v>0</v>
      </c>
      <c r="AE144" s="240">
        <v>0</v>
      </c>
      <c r="AF144" s="240">
        <v>0</v>
      </c>
      <c r="AG144" s="240"/>
    </row>
    <row r="145" spans="1:33" x14ac:dyDescent="0.2">
      <c r="A145" s="166">
        <v>100</v>
      </c>
      <c r="B145" s="185" t="s">
        <v>496</v>
      </c>
      <c r="C145" s="292" t="s">
        <v>497</v>
      </c>
      <c r="D145" s="240">
        <v>-153</v>
      </c>
      <c r="E145" s="240">
        <v>-157</v>
      </c>
      <c r="F145" s="240">
        <v>-164.5</v>
      </c>
      <c r="G145" s="240">
        <v>-167.6</v>
      </c>
      <c r="H145" s="240">
        <v>-176.5</v>
      </c>
      <c r="I145" s="240">
        <v>-216.1</v>
      </c>
      <c r="J145" s="240">
        <v>-237.5</v>
      </c>
      <c r="K145" s="240">
        <v>-264.10000000000002</v>
      </c>
      <c r="L145" s="240">
        <v>-280.2</v>
      </c>
      <c r="M145" s="240">
        <v>-392.6</v>
      </c>
      <c r="N145" s="240">
        <v>-370.1</v>
      </c>
      <c r="O145" s="240">
        <v>-357.1</v>
      </c>
      <c r="P145" s="240">
        <v>-418.1</v>
      </c>
      <c r="Q145" s="240">
        <v>-388.9</v>
      </c>
      <c r="R145" s="240">
        <v>-483.3</v>
      </c>
      <c r="S145" s="240">
        <v>-496.7</v>
      </c>
      <c r="T145" s="240">
        <v>-443</v>
      </c>
      <c r="U145" s="240">
        <v>-466.6</v>
      </c>
      <c r="V145" s="240">
        <v>-403.6</v>
      </c>
      <c r="W145" s="240">
        <v>-356.4</v>
      </c>
      <c r="X145" s="240">
        <v>-375.1</v>
      </c>
      <c r="Y145" s="240">
        <v>-436.8</v>
      </c>
      <c r="Z145" s="240">
        <v>-514.70000000000005</v>
      </c>
      <c r="AA145" s="240">
        <v>-546.6</v>
      </c>
      <c r="AB145" s="240">
        <v>-550.79999999999995</v>
      </c>
      <c r="AC145" s="240">
        <v>-545.6</v>
      </c>
      <c r="AD145" s="240">
        <v>-697.3</v>
      </c>
      <c r="AE145" s="240">
        <v>-785.7</v>
      </c>
      <c r="AF145" s="240">
        <v>-920.2</v>
      </c>
      <c r="AG145" s="240"/>
    </row>
    <row r="146" spans="1:33" x14ac:dyDescent="0.2">
      <c r="A146" s="166">
        <v>101</v>
      </c>
      <c r="B146" s="185" t="s">
        <v>498</v>
      </c>
      <c r="C146" s="292" t="s">
        <v>499</v>
      </c>
      <c r="D146" s="240">
        <v>-7.3</v>
      </c>
      <c r="E146" s="240">
        <v>-3.5</v>
      </c>
      <c r="F146" s="240">
        <v>-5.4</v>
      </c>
      <c r="G146" s="240">
        <v>-6.5</v>
      </c>
      <c r="H146" s="240">
        <v>-5.3</v>
      </c>
      <c r="I146" s="240">
        <v>-4.5999999999999996</v>
      </c>
      <c r="J146" s="240">
        <v>-16.399999999999999</v>
      </c>
      <c r="K146" s="240">
        <v>-8.6</v>
      </c>
      <c r="L146" s="240">
        <v>-6.8</v>
      </c>
      <c r="M146" s="240">
        <v>-6.5</v>
      </c>
      <c r="N146" s="240">
        <v>-13</v>
      </c>
      <c r="O146" s="240">
        <v>-39.799999999999997</v>
      </c>
      <c r="P146" s="240">
        <v>-29.6</v>
      </c>
      <c r="Q146" s="240">
        <v>-29.4</v>
      </c>
      <c r="R146" s="240">
        <v>-17.899999999999999</v>
      </c>
      <c r="S146" s="240">
        <v>-7.5</v>
      </c>
      <c r="T146" s="240">
        <v>-14.3</v>
      </c>
      <c r="U146" s="240">
        <v>-45</v>
      </c>
      <c r="V146" s="240">
        <v>-35</v>
      </c>
      <c r="W146" s="240">
        <v>-33.4</v>
      </c>
      <c r="X146" s="240">
        <v>-19.899999999999999</v>
      </c>
      <c r="Y146" s="240">
        <v>-32.200000000000003</v>
      </c>
      <c r="Z146" s="240">
        <v>-31.6</v>
      </c>
      <c r="AA146" s="240">
        <v>-40.4</v>
      </c>
      <c r="AB146" s="240">
        <v>-44.1</v>
      </c>
      <c r="AC146" s="240">
        <v>-237.8</v>
      </c>
      <c r="AD146" s="240">
        <v>-269.8</v>
      </c>
      <c r="AE146" s="240">
        <v>-94.7</v>
      </c>
      <c r="AF146" s="240">
        <v>-83.2</v>
      </c>
      <c r="AG146" s="240"/>
    </row>
    <row r="147" spans="1:33" x14ac:dyDescent="0.2">
      <c r="B147" s="191" t="s">
        <v>293</v>
      </c>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row>
    <row r="148" spans="1:33" s="178" customFormat="1" ht="25.5" x14ac:dyDescent="0.2">
      <c r="A148" s="419">
        <v>102</v>
      </c>
      <c r="B148" s="178" t="s">
        <v>501</v>
      </c>
      <c r="C148" s="341" t="s">
        <v>502</v>
      </c>
      <c r="D148" s="342">
        <v>688.4</v>
      </c>
      <c r="E148" s="342">
        <v>708.2</v>
      </c>
      <c r="F148" s="342">
        <v>807</v>
      </c>
      <c r="G148" s="342">
        <v>1031.5</v>
      </c>
      <c r="H148" s="342">
        <v>1217.7</v>
      </c>
      <c r="I148" s="342">
        <v>1789.3</v>
      </c>
      <c r="J148" s="342">
        <v>1585.8</v>
      </c>
      <c r="K148" s="342">
        <v>1300.9000000000001</v>
      </c>
      <c r="L148" s="342">
        <v>894.1</v>
      </c>
      <c r="M148" s="342">
        <v>464.3</v>
      </c>
      <c r="N148" s="342">
        <v>936.2</v>
      </c>
      <c r="O148" s="342">
        <v>1346.4</v>
      </c>
      <c r="P148" s="342">
        <v>2307.5</v>
      </c>
      <c r="Q148" s="342">
        <v>2034.4</v>
      </c>
      <c r="R148" s="342">
        <v>746.7</v>
      </c>
      <c r="S148" s="342">
        <v>998.8</v>
      </c>
      <c r="T148" s="342">
        <v>1204</v>
      </c>
      <c r="U148" s="342">
        <v>1023.4</v>
      </c>
      <c r="V148" s="342">
        <v>1072.2</v>
      </c>
      <c r="W148" s="342">
        <v>1484.3</v>
      </c>
      <c r="X148" s="342">
        <v>1586.4</v>
      </c>
      <c r="Y148" s="342">
        <v>2028.6</v>
      </c>
      <c r="Z148" s="342">
        <v>1835.1</v>
      </c>
      <c r="AA148" s="342">
        <v>2871.1</v>
      </c>
      <c r="AB148" s="342">
        <v>2556.1</v>
      </c>
      <c r="AC148" s="342">
        <v>-655.6</v>
      </c>
      <c r="AD148" s="342">
        <v>1687.7</v>
      </c>
      <c r="AE148" s="342">
        <v>1044.2</v>
      </c>
      <c r="AF148" s="342">
        <v>587.6</v>
      </c>
      <c r="AG148" s="342"/>
    </row>
    <row r="149" spans="1:33" x14ac:dyDescent="0.2">
      <c r="B149" s="191" t="s">
        <v>503</v>
      </c>
      <c r="C149" s="191"/>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240"/>
    </row>
    <row r="150" spans="1:33" x14ac:dyDescent="0.2">
      <c r="B150" s="191" t="s">
        <v>282</v>
      </c>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row>
    <row r="151" spans="1:33" x14ac:dyDescent="0.2">
      <c r="A151" s="166">
        <v>102</v>
      </c>
      <c r="B151" s="185" t="s">
        <v>501</v>
      </c>
      <c r="C151" s="185" t="s">
        <v>504</v>
      </c>
      <c r="D151" s="240">
        <v>688.4</v>
      </c>
      <c r="E151" s="240">
        <v>708.2</v>
      </c>
      <c r="F151" s="240">
        <v>807</v>
      </c>
      <c r="G151" s="240">
        <v>1031.5</v>
      </c>
      <c r="H151" s="240">
        <v>1217.7</v>
      </c>
      <c r="I151" s="240">
        <v>1789.3</v>
      </c>
      <c r="J151" s="240">
        <v>1585.8</v>
      </c>
      <c r="K151" s="240">
        <v>1300.9000000000001</v>
      </c>
      <c r="L151" s="240">
        <v>894.1</v>
      </c>
      <c r="M151" s="240">
        <v>464.3</v>
      </c>
      <c r="N151" s="240">
        <v>936.2</v>
      </c>
      <c r="O151" s="240">
        <v>1346.4</v>
      </c>
      <c r="P151" s="240">
        <v>2307.5</v>
      </c>
      <c r="Q151" s="240">
        <v>2034.4</v>
      </c>
      <c r="R151" s="240">
        <v>746.7</v>
      </c>
      <c r="S151" s="240">
        <v>998.8</v>
      </c>
      <c r="T151" s="240">
        <v>1204</v>
      </c>
      <c r="U151" s="240">
        <v>1023.4</v>
      </c>
      <c r="V151" s="240">
        <v>1072.2</v>
      </c>
      <c r="W151" s="240">
        <v>1484.3</v>
      </c>
      <c r="X151" s="240">
        <v>1586.4</v>
      </c>
      <c r="Y151" s="240">
        <v>2028.6</v>
      </c>
      <c r="Z151" s="240">
        <v>1835.1</v>
      </c>
      <c r="AA151" s="240">
        <v>2871.1</v>
      </c>
      <c r="AB151" s="240">
        <v>2556.1</v>
      </c>
      <c r="AC151" s="240">
        <v>-655.6</v>
      </c>
      <c r="AD151" s="240">
        <v>1687.7</v>
      </c>
      <c r="AE151" s="240">
        <v>1044.2</v>
      </c>
      <c r="AF151" s="240">
        <v>587.6</v>
      </c>
      <c r="AG151" s="240"/>
    </row>
    <row r="152" spans="1:33" x14ac:dyDescent="0.2">
      <c r="B152" s="191" t="s">
        <v>293</v>
      </c>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row>
    <row r="153" spans="1:33" s="191" customFormat="1" x14ac:dyDescent="0.2">
      <c r="A153" s="189">
        <v>103</v>
      </c>
      <c r="B153" s="191" t="s">
        <v>1369</v>
      </c>
      <c r="C153" s="191" t="s">
        <v>99</v>
      </c>
      <c r="D153" s="418">
        <v>581.20000000000005</v>
      </c>
      <c r="E153" s="418">
        <v>669.2</v>
      </c>
      <c r="F153" s="418">
        <v>696.9</v>
      </c>
      <c r="G153" s="418">
        <v>879</v>
      </c>
      <c r="H153" s="418">
        <v>954</v>
      </c>
      <c r="I153" s="418">
        <v>936.1</v>
      </c>
      <c r="J153" s="418">
        <v>1098.8</v>
      </c>
      <c r="K153" s="418">
        <v>1281.8</v>
      </c>
      <c r="L153" s="418">
        <v>1352.9</v>
      </c>
      <c r="M153" s="418">
        <v>1446.8</v>
      </c>
      <c r="N153" s="418">
        <v>1654.6</v>
      </c>
      <c r="O153" s="418">
        <v>1245.8</v>
      </c>
      <c r="P153" s="418">
        <v>1425.1</v>
      </c>
      <c r="Q153" s="418">
        <v>1478.4</v>
      </c>
      <c r="R153" s="418">
        <v>1656.8</v>
      </c>
      <c r="S153" s="418">
        <v>1976.2</v>
      </c>
      <c r="T153" s="418">
        <v>1857.6</v>
      </c>
      <c r="U153" s="418">
        <v>1819.4</v>
      </c>
      <c r="V153" s="418">
        <v>1705.7</v>
      </c>
      <c r="W153" s="418">
        <v>1892.8</v>
      </c>
      <c r="X153" s="418">
        <v>2090.3000000000002</v>
      </c>
      <c r="Y153" s="418">
        <v>2137</v>
      </c>
      <c r="Z153" s="418">
        <v>2348.4</v>
      </c>
      <c r="AA153" s="418">
        <v>2357.6</v>
      </c>
      <c r="AB153" s="418">
        <v>2571.3000000000002</v>
      </c>
      <c r="AC153" s="418">
        <v>3021.5</v>
      </c>
      <c r="AD153" s="418">
        <v>2954</v>
      </c>
      <c r="AE153" s="418">
        <v>3273.7</v>
      </c>
      <c r="AF153" s="418">
        <v>3741.7</v>
      </c>
      <c r="AG153" s="418"/>
    </row>
    <row r="154" spans="1:33" x14ac:dyDescent="0.2">
      <c r="A154" s="166">
        <v>104</v>
      </c>
      <c r="B154" s="185" t="s">
        <v>506</v>
      </c>
      <c r="C154" s="292" t="s">
        <v>507</v>
      </c>
      <c r="D154" s="240">
        <v>565.79999999999995</v>
      </c>
      <c r="E154" s="240">
        <v>651</v>
      </c>
      <c r="F154" s="240">
        <v>677</v>
      </c>
      <c r="G154" s="240">
        <v>853.4</v>
      </c>
      <c r="H154" s="240">
        <v>926.4</v>
      </c>
      <c r="I154" s="240">
        <v>907.5</v>
      </c>
      <c r="J154" s="240">
        <v>1067.7</v>
      </c>
      <c r="K154" s="240">
        <v>1243.4000000000001</v>
      </c>
      <c r="L154" s="240">
        <v>1306.7</v>
      </c>
      <c r="M154" s="240">
        <v>1388.4</v>
      </c>
      <c r="N154" s="240">
        <v>1587.7</v>
      </c>
      <c r="O154" s="240">
        <v>1160.3</v>
      </c>
      <c r="P154" s="240">
        <v>1324.5</v>
      </c>
      <c r="Q154" s="240">
        <v>1345.8</v>
      </c>
      <c r="R154" s="240">
        <v>1477.5</v>
      </c>
      <c r="S154" s="240">
        <v>1770.5</v>
      </c>
      <c r="T154" s="240">
        <v>1660</v>
      </c>
      <c r="U154" s="240">
        <v>1595.6</v>
      </c>
      <c r="V154" s="240">
        <v>1474.7</v>
      </c>
      <c r="W154" s="240">
        <v>1647.4</v>
      </c>
      <c r="X154" s="240">
        <v>1825.5</v>
      </c>
      <c r="Y154" s="240">
        <v>1854.9</v>
      </c>
      <c r="Z154" s="240">
        <v>2047.1</v>
      </c>
      <c r="AA154" s="240">
        <v>2049</v>
      </c>
      <c r="AB154" s="240">
        <v>2263.1</v>
      </c>
      <c r="AC154" s="240">
        <v>2680.4</v>
      </c>
      <c r="AD154" s="240">
        <v>2589.1</v>
      </c>
      <c r="AE154" s="240">
        <v>2885.5</v>
      </c>
      <c r="AF154" s="240">
        <v>3325</v>
      </c>
      <c r="AG154" s="240"/>
    </row>
    <row r="155" spans="1:33" x14ac:dyDescent="0.2">
      <c r="A155" s="166">
        <v>105</v>
      </c>
      <c r="B155" s="185" t="s">
        <v>508</v>
      </c>
      <c r="C155" s="423" t="s">
        <v>509</v>
      </c>
      <c r="D155" s="240">
        <v>615.70000000000005</v>
      </c>
      <c r="E155" s="240">
        <v>663.1</v>
      </c>
      <c r="F155" s="240">
        <v>821.2</v>
      </c>
      <c r="G155" s="240">
        <v>831</v>
      </c>
      <c r="H155" s="240">
        <v>923.1</v>
      </c>
      <c r="I155" s="240">
        <v>895.1</v>
      </c>
      <c r="J155" s="240">
        <v>1053.5</v>
      </c>
      <c r="K155" s="240">
        <v>1186.7</v>
      </c>
      <c r="L155" s="240">
        <v>1292.5999999999999</v>
      </c>
      <c r="M155" s="240">
        <v>1391.9</v>
      </c>
      <c r="N155" s="240">
        <v>1485.4</v>
      </c>
      <c r="O155" s="240">
        <v>1328.2</v>
      </c>
      <c r="P155" s="240">
        <v>1307.4000000000001</v>
      </c>
      <c r="Q155" s="240">
        <v>1344.6</v>
      </c>
      <c r="R155" s="240">
        <v>1479.8</v>
      </c>
      <c r="S155" s="240">
        <v>1718.9</v>
      </c>
      <c r="T155" s="240">
        <v>1634.3</v>
      </c>
      <c r="U155" s="240">
        <v>1593.2</v>
      </c>
      <c r="V155" s="240">
        <v>1466.2</v>
      </c>
      <c r="W155" s="240">
        <v>1676</v>
      </c>
      <c r="X155" s="240">
        <v>1781.4</v>
      </c>
      <c r="Y155" s="240">
        <v>1801.2</v>
      </c>
      <c r="Z155" s="240">
        <v>2059.6999999999998</v>
      </c>
      <c r="AA155" s="240">
        <v>1987.3</v>
      </c>
      <c r="AB155" s="240">
        <v>2090.6</v>
      </c>
      <c r="AC155" s="240">
        <v>2551.3000000000002</v>
      </c>
      <c r="AD155" s="240">
        <v>2546.9</v>
      </c>
      <c r="AE155" s="240">
        <v>2866.6</v>
      </c>
      <c r="AF155" s="240">
        <v>3191.3</v>
      </c>
      <c r="AG155" s="240"/>
    </row>
    <row r="156" spans="1:33" x14ac:dyDescent="0.2">
      <c r="A156" s="166">
        <v>106</v>
      </c>
      <c r="B156" s="185" t="s">
        <v>510</v>
      </c>
      <c r="C156" s="423" t="s">
        <v>511</v>
      </c>
      <c r="D156" s="240">
        <v>139.9</v>
      </c>
      <c r="E156" s="240">
        <v>6.8</v>
      </c>
      <c r="F156" s="240">
        <v>4.5</v>
      </c>
      <c r="G156" s="240">
        <v>33.9</v>
      </c>
      <c r="H156" s="240">
        <v>17</v>
      </c>
      <c r="I156" s="240">
        <v>22.3</v>
      </c>
      <c r="J156" s="240">
        <v>32.700000000000003</v>
      </c>
      <c r="K156" s="240">
        <v>99.7</v>
      </c>
      <c r="L156" s="240">
        <v>48.9</v>
      </c>
      <c r="M156" s="240">
        <v>76.400000000000006</v>
      </c>
      <c r="N156" s="240">
        <v>127.8</v>
      </c>
      <c r="O156" s="240">
        <v>37.6</v>
      </c>
      <c r="P156" s="240">
        <v>50.7</v>
      </c>
      <c r="Q156" s="240">
        <v>38.9</v>
      </c>
      <c r="R156" s="240">
        <v>14.2</v>
      </c>
      <c r="S156" s="240">
        <v>69.400000000000006</v>
      </c>
      <c r="T156" s="240">
        <v>70</v>
      </c>
      <c r="U156" s="240">
        <v>25.3</v>
      </c>
      <c r="V156" s="240">
        <v>32.6</v>
      </c>
      <c r="W156" s="240">
        <v>6.4</v>
      </c>
      <c r="X156" s="240">
        <v>104</v>
      </c>
      <c r="Y156" s="240">
        <v>88.5</v>
      </c>
      <c r="Z156" s="240">
        <v>36.9</v>
      </c>
      <c r="AA156" s="240">
        <v>88.7</v>
      </c>
      <c r="AB156" s="240">
        <v>231.7</v>
      </c>
      <c r="AC156" s="240">
        <v>175.5</v>
      </c>
      <c r="AD156" s="240">
        <v>74.5</v>
      </c>
      <c r="AE156" s="240">
        <v>68.7</v>
      </c>
      <c r="AF156" s="240">
        <v>186.1</v>
      </c>
      <c r="AG156" s="240"/>
    </row>
    <row r="157" spans="1:33" x14ac:dyDescent="0.2">
      <c r="A157" s="166">
        <v>107</v>
      </c>
      <c r="B157" s="185" t="s">
        <v>512</v>
      </c>
      <c r="C157" s="423" t="s">
        <v>513</v>
      </c>
      <c r="D157" s="240">
        <v>-189.8</v>
      </c>
      <c r="E157" s="240">
        <v>-18.899999999999999</v>
      </c>
      <c r="F157" s="240">
        <v>-148.6</v>
      </c>
      <c r="G157" s="240">
        <v>-11.5</v>
      </c>
      <c r="H157" s="240">
        <v>-13.7</v>
      </c>
      <c r="I157" s="240">
        <v>-10</v>
      </c>
      <c r="J157" s="240">
        <v>-18.600000000000001</v>
      </c>
      <c r="K157" s="240">
        <v>-43.1</v>
      </c>
      <c r="L157" s="240">
        <v>-34.700000000000003</v>
      </c>
      <c r="M157" s="240">
        <v>-79.900000000000006</v>
      </c>
      <c r="N157" s="240">
        <v>-25.5</v>
      </c>
      <c r="O157" s="240">
        <v>-205.6</v>
      </c>
      <c r="P157" s="240">
        <v>-33.6</v>
      </c>
      <c r="Q157" s="240">
        <v>-37.700000000000003</v>
      </c>
      <c r="R157" s="240">
        <v>-16.399999999999999</v>
      </c>
      <c r="S157" s="240">
        <v>-17.7</v>
      </c>
      <c r="T157" s="240">
        <v>-44.3</v>
      </c>
      <c r="U157" s="240">
        <v>-22.9</v>
      </c>
      <c r="V157" s="240">
        <v>-24.2</v>
      </c>
      <c r="W157" s="240">
        <v>-35</v>
      </c>
      <c r="X157" s="240">
        <v>-59.9</v>
      </c>
      <c r="Y157" s="240">
        <v>-34.9</v>
      </c>
      <c r="Z157" s="240">
        <v>-49.6</v>
      </c>
      <c r="AA157" s="240">
        <v>-26.9</v>
      </c>
      <c r="AB157" s="240">
        <v>-59.1</v>
      </c>
      <c r="AC157" s="240">
        <v>-46.3</v>
      </c>
      <c r="AD157" s="240">
        <v>-32.299999999999997</v>
      </c>
      <c r="AE157" s="240">
        <v>-49.8</v>
      </c>
      <c r="AF157" s="240">
        <v>-52.4</v>
      </c>
      <c r="AG157" s="240"/>
    </row>
    <row r="158" spans="1:33" x14ac:dyDescent="0.2">
      <c r="A158" s="166">
        <v>108</v>
      </c>
      <c r="B158" s="185" t="s">
        <v>514</v>
      </c>
      <c r="C158" s="292" t="s">
        <v>515</v>
      </c>
      <c r="D158" s="240">
        <v>15.4</v>
      </c>
      <c r="E158" s="240">
        <v>18.2</v>
      </c>
      <c r="F158" s="240">
        <v>19.899999999999999</v>
      </c>
      <c r="G158" s="240">
        <v>25.5</v>
      </c>
      <c r="H158" s="240">
        <v>27.7</v>
      </c>
      <c r="I158" s="240">
        <v>28.6</v>
      </c>
      <c r="J158" s="240">
        <v>31.1</v>
      </c>
      <c r="K158" s="240">
        <v>38.4</v>
      </c>
      <c r="L158" s="240">
        <v>46.1</v>
      </c>
      <c r="M158" s="240">
        <v>58.4</v>
      </c>
      <c r="N158" s="240">
        <v>66.900000000000006</v>
      </c>
      <c r="O158" s="240">
        <v>85.5</v>
      </c>
      <c r="P158" s="240">
        <v>100.6</v>
      </c>
      <c r="Q158" s="240">
        <v>132.69999999999999</v>
      </c>
      <c r="R158" s="240">
        <v>179.3</v>
      </c>
      <c r="S158" s="240">
        <v>205.6</v>
      </c>
      <c r="T158" s="240">
        <v>197.7</v>
      </c>
      <c r="U158" s="240">
        <v>223.9</v>
      </c>
      <c r="V158" s="240">
        <v>231</v>
      </c>
      <c r="W158" s="240">
        <v>245.4</v>
      </c>
      <c r="X158" s="240">
        <v>264.8</v>
      </c>
      <c r="Y158" s="240">
        <v>282.10000000000002</v>
      </c>
      <c r="Z158" s="240">
        <v>301.3</v>
      </c>
      <c r="AA158" s="240">
        <v>308.60000000000002</v>
      </c>
      <c r="AB158" s="240">
        <v>308.3</v>
      </c>
      <c r="AC158" s="240">
        <v>341.1</v>
      </c>
      <c r="AD158" s="240">
        <v>364.9</v>
      </c>
      <c r="AE158" s="240">
        <v>388.2</v>
      </c>
      <c r="AF158" s="240">
        <v>416.7</v>
      </c>
      <c r="AG158" s="240"/>
    </row>
    <row r="159" spans="1:33" x14ac:dyDescent="0.2">
      <c r="A159" s="166">
        <v>109</v>
      </c>
      <c r="B159" s="185" t="s">
        <v>516</v>
      </c>
      <c r="C159" s="423" t="s">
        <v>517</v>
      </c>
      <c r="D159" s="240">
        <v>15.4</v>
      </c>
      <c r="E159" s="240">
        <v>18.2</v>
      </c>
      <c r="F159" s="240">
        <v>19.899999999999999</v>
      </c>
      <c r="G159" s="240">
        <v>25.5</v>
      </c>
      <c r="H159" s="240">
        <v>27.7</v>
      </c>
      <c r="I159" s="240">
        <v>28.6</v>
      </c>
      <c r="J159" s="240">
        <v>31.2</v>
      </c>
      <c r="K159" s="240">
        <v>38.4</v>
      </c>
      <c r="L159" s="240">
        <v>46.2</v>
      </c>
      <c r="M159" s="240">
        <v>58.4</v>
      </c>
      <c r="N159" s="240">
        <v>66.900000000000006</v>
      </c>
      <c r="O159" s="240">
        <v>85.6</v>
      </c>
      <c r="P159" s="240">
        <v>100.6</v>
      </c>
      <c r="Q159" s="240">
        <v>132.69999999999999</v>
      </c>
      <c r="R159" s="240">
        <v>179.3</v>
      </c>
      <c r="S159" s="240">
        <v>205.6</v>
      </c>
      <c r="T159" s="240">
        <v>199.1</v>
      </c>
      <c r="U159" s="240">
        <v>224.6</v>
      </c>
      <c r="V159" s="240">
        <v>231.1</v>
      </c>
      <c r="W159" s="240">
        <v>247</v>
      </c>
      <c r="X159" s="240">
        <v>266.10000000000002</v>
      </c>
      <c r="Y159" s="240">
        <v>282.60000000000002</v>
      </c>
      <c r="Z159" s="240">
        <v>301.3</v>
      </c>
      <c r="AA159" s="240">
        <v>309.3</v>
      </c>
      <c r="AB159" s="240">
        <v>308.60000000000002</v>
      </c>
      <c r="AC159" s="240">
        <v>341.7</v>
      </c>
      <c r="AD159" s="240">
        <v>364.9</v>
      </c>
      <c r="AE159" s="240">
        <v>388.2</v>
      </c>
      <c r="AF159" s="240">
        <v>416.7</v>
      </c>
      <c r="AG159" s="240"/>
    </row>
    <row r="160" spans="1:33" x14ac:dyDescent="0.2">
      <c r="A160" s="166">
        <v>110</v>
      </c>
      <c r="B160" s="185" t="s">
        <v>518</v>
      </c>
      <c r="C160" s="423" t="s">
        <v>519</v>
      </c>
      <c r="D160" s="240">
        <v>0</v>
      </c>
      <c r="E160" s="240">
        <v>0</v>
      </c>
      <c r="F160" s="240">
        <v>0</v>
      </c>
      <c r="G160" s="240">
        <v>0</v>
      </c>
      <c r="H160" s="240">
        <v>0</v>
      </c>
      <c r="I160" s="240">
        <v>0</v>
      </c>
      <c r="J160" s="240">
        <v>0</v>
      </c>
      <c r="K160" s="240">
        <v>0</v>
      </c>
      <c r="L160" s="240">
        <v>0</v>
      </c>
      <c r="M160" s="240">
        <v>0</v>
      </c>
      <c r="N160" s="240">
        <v>0</v>
      </c>
      <c r="O160" s="240">
        <v>0</v>
      </c>
      <c r="P160" s="240">
        <v>0</v>
      </c>
      <c r="Q160" s="240">
        <v>0</v>
      </c>
      <c r="R160" s="240">
        <v>0</v>
      </c>
      <c r="S160" s="240">
        <v>0</v>
      </c>
      <c r="T160" s="240">
        <v>0</v>
      </c>
      <c r="U160" s="240">
        <v>0</v>
      </c>
      <c r="V160" s="240">
        <v>0</v>
      </c>
      <c r="W160" s="240">
        <v>0</v>
      </c>
      <c r="X160" s="240">
        <v>0</v>
      </c>
      <c r="Y160" s="240">
        <v>0</v>
      </c>
      <c r="Z160" s="240">
        <v>0</v>
      </c>
      <c r="AA160" s="240">
        <v>0</v>
      </c>
      <c r="AB160" s="240">
        <v>0</v>
      </c>
      <c r="AC160" s="240">
        <v>0</v>
      </c>
      <c r="AD160" s="240">
        <v>0</v>
      </c>
      <c r="AE160" s="240">
        <v>0</v>
      </c>
      <c r="AF160" s="240">
        <v>0</v>
      </c>
      <c r="AG160" s="240"/>
    </row>
    <row r="161" spans="1:33" x14ac:dyDescent="0.2">
      <c r="A161" s="166">
        <v>111</v>
      </c>
      <c r="B161" s="185" t="s">
        <v>520</v>
      </c>
      <c r="C161" s="423" t="s">
        <v>521</v>
      </c>
      <c r="D161" s="240">
        <v>0</v>
      </c>
      <c r="E161" s="240">
        <v>0</v>
      </c>
      <c r="F161" s="240">
        <v>0</v>
      </c>
      <c r="G161" s="240">
        <v>0</v>
      </c>
      <c r="H161" s="240">
        <v>0</v>
      </c>
      <c r="I161" s="240">
        <v>0</v>
      </c>
      <c r="J161" s="240">
        <v>-0.1</v>
      </c>
      <c r="K161" s="240">
        <v>-0.1</v>
      </c>
      <c r="L161" s="240">
        <v>0</v>
      </c>
      <c r="M161" s="240">
        <v>0</v>
      </c>
      <c r="N161" s="240">
        <v>0</v>
      </c>
      <c r="O161" s="240">
        <v>0</v>
      </c>
      <c r="P161" s="240">
        <v>0</v>
      </c>
      <c r="Q161" s="240">
        <v>0</v>
      </c>
      <c r="R161" s="240">
        <v>0</v>
      </c>
      <c r="S161" s="240">
        <v>0</v>
      </c>
      <c r="T161" s="240">
        <v>-1.4</v>
      </c>
      <c r="U161" s="240">
        <v>-0.8</v>
      </c>
      <c r="V161" s="240">
        <v>-0.1</v>
      </c>
      <c r="W161" s="240">
        <v>-1.6</v>
      </c>
      <c r="X161" s="240">
        <v>-1.3</v>
      </c>
      <c r="Y161" s="240">
        <v>-0.5</v>
      </c>
      <c r="Z161" s="240">
        <v>0</v>
      </c>
      <c r="AA161" s="240">
        <v>-0.8</v>
      </c>
      <c r="AB161" s="240">
        <v>-0.4</v>
      </c>
      <c r="AC161" s="240">
        <v>-0.6</v>
      </c>
      <c r="AD161" s="240">
        <v>0</v>
      </c>
      <c r="AE161" s="240">
        <v>0</v>
      </c>
      <c r="AF161" s="240">
        <v>0</v>
      </c>
      <c r="AG161" s="240"/>
    </row>
    <row r="162" spans="1:33" x14ac:dyDescent="0.2">
      <c r="A162" s="166">
        <v>112</v>
      </c>
      <c r="B162" s="185" t="s">
        <v>522</v>
      </c>
      <c r="C162" s="292" t="s">
        <v>523</v>
      </c>
      <c r="D162" s="240">
        <v>0</v>
      </c>
      <c r="E162" s="240">
        <v>0</v>
      </c>
      <c r="F162" s="240">
        <v>0</v>
      </c>
      <c r="G162" s="240">
        <v>0</v>
      </c>
      <c r="H162" s="240">
        <v>0</v>
      </c>
      <c r="I162" s="240">
        <v>0</v>
      </c>
      <c r="J162" s="240">
        <v>0</v>
      </c>
      <c r="K162" s="240">
        <v>0</v>
      </c>
      <c r="L162" s="240">
        <v>0</v>
      </c>
      <c r="M162" s="240">
        <v>0</v>
      </c>
      <c r="N162" s="240">
        <v>0</v>
      </c>
      <c r="O162" s="240">
        <v>0</v>
      </c>
      <c r="P162" s="240">
        <v>0</v>
      </c>
      <c r="Q162" s="240">
        <v>0</v>
      </c>
      <c r="R162" s="240">
        <v>0</v>
      </c>
      <c r="S162" s="240">
        <v>0</v>
      </c>
      <c r="T162" s="240">
        <v>0</v>
      </c>
      <c r="U162" s="240">
        <v>0</v>
      </c>
      <c r="V162" s="240">
        <v>0</v>
      </c>
      <c r="W162" s="240">
        <v>0</v>
      </c>
      <c r="X162" s="240">
        <v>0</v>
      </c>
      <c r="Y162" s="240">
        <v>0</v>
      </c>
      <c r="Z162" s="240">
        <v>0</v>
      </c>
      <c r="AA162" s="240">
        <v>0</v>
      </c>
      <c r="AB162" s="240">
        <v>0</v>
      </c>
      <c r="AC162" s="240">
        <v>0</v>
      </c>
      <c r="AD162" s="240">
        <v>0</v>
      </c>
      <c r="AE162" s="240">
        <v>0</v>
      </c>
      <c r="AF162" s="240">
        <v>0</v>
      </c>
      <c r="AG162" s="240"/>
    </row>
    <row r="163" spans="1:33" x14ac:dyDescent="0.2">
      <c r="A163" s="166">
        <v>113</v>
      </c>
      <c r="B163" s="185" t="s">
        <v>524</v>
      </c>
      <c r="C163" s="423" t="s">
        <v>525</v>
      </c>
      <c r="D163" s="240">
        <v>0</v>
      </c>
      <c r="E163" s="240">
        <v>0</v>
      </c>
      <c r="F163" s="240">
        <v>0</v>
      </c>
      <c r="G163" s="240">
        <v>0</v>
      </c>
      <c r="H163" s="240">
        <v>0</v>
      </c>
      <c r="I163" s="240">
        <v>0</v>
      </c>
      <c r="J163" s="240">
        <v>0</v>
      </c>
      <c r="K163" s="240">
        <v>0</v>
      </c>
      <c r="L163" s="240">
        <v>0</v>
      </c>
      <c r="M163" s="240">
        <v>0</v>
      </c>
      <c r="N163" s="240">
        <v>0</v>
      </c>
      <c r="O163" s="240">
        <v>0</v>
      </c>
      <c r="P163" s="240">
        <v>0</v>
      </c>
      <c r="Q163" s="240">
        <v>0</v>
      </c>
      <c r="R163" s="240">
        <v>0</v>
      </c>
      <c r="S163" s="240">
        <v>0</v>
      </c>
      <c r="T163" s="240">
        <v>0</v>
      </c>
      <c r="U163" s="240">
        <v>0</v>
      </c>
      <c r="V163" s="240">
        <v>0</v>
      </c>
      <c r="W163" s="240">
        <v>0</v>
      </c>
      <c r="X163" s="240">
        <v>0</v>
      </c>
      <c r="Y163" s="240">
        <v>0</v>
      </c>
      <c r="Z163" s="240">
        <v>0</v>
      </c>
      <c r="AA163" s="240">
        <v>0</v>
      </c>
      <c r="AB163" s="240">
        <v>0</v>
      </c>
      <c r="AC163" s="240">
        <v>0</v>
      </c>
      <c r="AD163" s="240">
        <v>0</v>
      </c>
      <c r="AE163" s="240">
        <v>0</v>
      </c>
      <c r="AF163" s="240">
        <v>0</v>
      </c>
      <c r="AG163" s="240"/>
    </row>
    <row r="164" spans="1:33" x14ac:dyDescent="0.2">
      <c r="A164" s="166">
        <v>114</v>
      </c>
      <c r="B164" s="185" t="s">
        <v>526</v>
      </c>
      <c r="C164" s="423" t="s">
        <v>646</v>
      </c>
      <c r="D164" s="240">
        <v>0</v>
      </c>
      <c r="E164" s="240">
        <v>0</v>
      </c>
      <c r="F164" s="240">
        <v>0</v>
      </c>
      <c r="G164" s="240">
        <v>0</v>
      </c>
      <c r="H164" s="240">
        <v>0</v>
      </c>
      <c r="I164" s="240">
        <v>0</v>
      </c>
      <c r="J164" s="240">
        <v>0</v>
      </c>
      <c r="K164" s="240">
        <v>0</v>
      </c>
      <c r="L164" s="240">
        <v>0</v>
      </c>
      <c r="M164" s="240">
        <v>0</v>
      </c>
      <c r="N164" s="240">
        <v>0</v>
      </c>
      <c r="O164" s="240">
        <v>0</v>
      </c>
      <c r="P164" s="240">
        <v>0</v>
      </c>
      <c r="Q164" s="240">
        <v>0</v>
      </c>
      <c r="R164" s="240">
        <v>0</v>
      </c>
      <c r="S164" s="240">
        <v>0</v>
      </c>
      <c r="T164" s="240">
        <v>0</v>
      </c>
      <c r="U164" s="240">
        <v>0</v>
      </c>
      <c r="V164" s="240">
        <v>0</v>
      </c>
      <c r="W164" s="240">
        <v>0</v>
      </c>
      <c r="X164" s="240">
        <v>0</v>
      </c>
      <c r="Y164" s="240">
        <v>0</v>
      </c>
      <c r="Z164" s="240">
        <v>0</v>
      </c>
      <c r="AA164" s="240">
        <v>0</v>
      </c>
      <c r="AB164" s="240">
        <v>0</v>
      </c>
      <c r="AC164" s="240">
        <v>0</v>
      </c>
      <c r="AD164" s="240">
        <v>0</v>
      </c>
      <c r="AE164" s="240">
        <v>0</v>
      </c>
      <c r="AF164" s="240">
        <v>0</v>
      </c>
      <c r="AG164" s="240"/>
    </row>
    <row r="165" spans="1:33" x14ac:dyDescent="0.2">
      <c r="A165" s="166">
        <v>115</v>
      </c>
      <c r="B165" s="185" t="s">
        <v>1306</v>
      </c>
      <c r="C165" s="185" t="s">
        <v>131</v>
      </c>
      <c r="D165" s="240">
        <v>-305.7</v>
      </c>
      <c r="E165" s="240">
        <v>-323.7</v>
      </c>
      <c r="F165" s="240">
        <v>-336.6</v>
      </c>
      <c r="G165" s="240">
        <v>-355.2</v>
      </c>
      <c r="H165" s="240">
        <v>-377.2</v>
      </c>
      <c r="I165" s="240">
        <v>-408.4</v>
      </c>
      <c r="J165" s="240">
        <v>-444</v>
      </c>
      <c r="K165" s="240">
        <v>-491.6</v>
      </c>
      <c r="L165" s="240">
        <v>-530.79999999999995</v>
      </c>
      <c r="M165" s="240">
        <v>-576.79999999999995</v>
      </c>
      <c r="N165" s="240">
        <v>-626.6</v>
      </c>
      <c r="O165" s="240">
        <v>-679.6</v>
      </c>
      <c r="P165" s="240">
        <v>-723.6</v>
      </c>
      <c r="Q165" s="240">
        <v>-780.4</v>
      </c>
      <c r="R165" s="240">
        <v>-828.6</v>
      </c>
      <c r="S165" s="240">
        <v>-882.7</v>
      </c>
      <c r="T165" s="240">
        <v>-958.7</v>
      </c>
      <c r="U165" s="240">
        <v>-1030.2</v>
      </c>
      <c r="V165" s="240">
        <v>-1087.2</v>
      </c>
      <c r="W165" s="240">
        <v>-1143.4000000000001</v>
      </c>
      <c r="X165" s="240">
        <v>-1196.2</v>
      </c>
      <c r="Y165" s="240">
        <v>-1252.5999999999999</v>
      </c>
      <c r="Z165" s="240">
        <v>-1324.9</v>
      </c>
      <c r="AA165" s="240">
        <v>-1404.7</v>
      </c>
      <c r="AB165" s="240">
        <v>-1486.8</v>
      </c>
      <c r="AC165" s="240">
        <v>-1582.8</v>
      </c>
      <c r="AD165" s="240">
        <v>-1751.2</v>
      </c>
      <c r="AE165" s="240">
        <v>-2027.8</v>
      </c>
      <c r="AF165" s="240">
        <v>-2262.5</v>
      </c>
      <c r="AG165" s="240"/>
    </row>
    <row r="166" spans="1:33" x14ac:dyDescent="0.2">
      <c r="A166" s="166">
        <v>116</v>
      </c>
      <c r="B166" s="185" t="s">
        <v>647</v>
      </c>
      <c r="C166" s="185" t="s">
        <v>101</v>
      </c>
      <c r="D166" s="240">
        <v>0.3</v>
      </c>
      <c r="E166" s="240">
        <v>-2.1</v>
      </c>
      <c r="F166" s="240">
        <v>2.9</v>
      </c>
      <c r="G166" s="240">
        <v>-1.2</v>
      </c>
      <c r="H166" s="240">
        <v>2</v>
      </c>
      <c r="I166" s="240">
        <v>0.9</v>
      </c>
      <c r="J166" s="240">
        <v>-0.3</v>
      </c>
      <c r="K166" s="240">
        <v>-1.5</v>
      </c>
      <c r="L166" s="240">
        <v>-1.5</v>
      </c>
      <c r="M166" s="240">
        <v>-3.1</v>
      </c>
      <c r="N166" s="240">
        <v>-2.7</v>
      </c>
      <c r="O166" s="240">
        <v>-1.5</v>
      </c>
      <c r="P166" s="240">
        <v>0.1</v>
      </c>
      <c r="Q166" s="240">
        <v>-0.1</v>
      </c>
      <c r="R166" s="240">
        <v>-0.9</v>
      </c>
      <c r="S166" s="240">
        <v>-2.8</v>
      </c>
      <c r="T166" s="240">
        <v>-5.3</v>
      </c>
      <c r="U166" s="240">
        <v>-3.5</v>
      </c>
      <c r="V166" s="240">
        <v>-3.8</v>
      </c>
      <c r="W166" s="240">
        <v>-0.8</v>
      </c>
      <c r="X166" s="240">
        <v>-5.8</v>
      </c>
      <c r="Y166" s="240">
        <v>0.1</v>
      </c>
      <c r="Z166" s="240">
        <v>1.1000000000000001</v>
      </c>
      <c r="AA166" s="240">
        <v>-3</v>
      </c>
      <c r="AB166" s="240">
        <v>-2.2000000000000002</v>
      </c>
      <c r="AC166" s="240">
        <v>2.6</v>
      </c>
      <c r="AD166" s="240">
        <v>-1.6</v>
      </c>
      <c r="AE166" s="240">
        <v>-3.4</v>
      </c>
      <c r="AF166" s="240">
        <v>0</v>
      </c>
      <c r="AG166" s="240"/>
    </row>
    <row r="167" spans="1:33" x14ac:dyDescent="0.2">
      <c r="A167" s="166">
        <v>117</v>
      </c>
      <c r="B167" s="185" t="s">
        <v>648</v>
      </c>
      <c r="C167" s="185" t="s">
        <v>649</v>
      </c>
      <c r="D167" s="240">
        <v>0.6</v>
      </c>
      <c r="E167" s="240">
        <v>0.8</v>
      </c>
      <c r="F167" s="240">
        <v>1</v>
      </c>
      <c r="G167" s="240">
        <v>1.3</v>
      </c>
      <c r="H167" s="240">
        <v>0.8</v>
      </c>
      <c r="I167" s="240">
        <v>3.8</v>
      </c>
      <c r="J167" s="240">
        <v>2</v>
      </c>
      <c r="K167" s="240">
        <v>1.7</v>
      </c>
      <c r="L167" s="240">
        <v>2.2999999999999998</v>
      </c>
      <c r="M167" s="240">
        <v>2.7</v>
      </c>
      <c r="N167" s="240">
        <v>1.5</v>
      </c>
      <c r="O167" s="240">
        <v>1.6</v>
      </c>
      <c r="P167" s="240">
        <v>1.5</v>
      </c>
      <c r="Q167" s="240">
        <v>4.7</v>
      </c>
      <c r="R167" s="240">
        <v>1.3</v>
      </c>
      <c r="S167" s="240">
        <v>1.3</v>
      </c>
      <c r="T167" s="240">
        <v>1.3</v>
      </c>
      <c r="U167" s="240">
        <v>1.2</v>
      </c>
      <c r="V167" s="240">
        <v>1</v>
      </c>
      <c r="W167" s="240">
        <v>1</v>
      </c>
      <c r="X167" s="240">
        <v>1</v>
      </c>
      <c r="Y167" s="240">
        <v>1.2</v>
      </c>
      <c r="Z167" s="240">
        <v>0.7</v>
      </c>
      <c r="AA167" s="240">
        <v>0.6</v>
      </c>
      <c r="AB167" s="240">
        <v>1.6</v>
      </c>
      <c r="AC167" s="240">
        <v>1.5</v>
      </c>
      <c r="AD167" s="240">
        <v>1</v>
      </c>
      <c r="AE167" s="240">
        <v>1.7</v>
      </c>
      <c r="AF167" s="240">
        <v>1.1000000000000001</v>
      </c>
      <c r="AG167" s="240"/>
    </row>
    <row r="168" spans="1:33" x14ac:dyDescent="0.2">
      <c r="A168" s="166">
        <v>118</v>
      </c>
      <c r="B168" s="185" t="s">
        <v>1307</v>
      </c>
      <c r="C168" s="185" t="s">
        <v>654</v>
      </c>
      <c r="D168" s="240">
        <v>4.5</v>
      </c>
      <c r="E168" s="240">
        <v>-8</v>
      </c>
      <c r="F168" s="240">
        <v>9.4</v>
      </c>
      <c r="G168" s="240">
        <v>-8.6</v>
      </c>
      <c r="H168" s="240">
        <v>-2.9</v>
      </c>
      <c r="I168" s="240">
        <v>-19</v>
      </c>
      <c r="J168" s="240">
        <v>-413.4</v>
      </c>
      <c r="K168" s="240">
        <v>2.6</v>
      </c>
      <c r="L168" s="240">
        <v>-1.2</v>
      </c>
      <c r="M168" s="240">
        <v>-12.8</v>
      </c>
      <c r="N168" s="240">
        <v>-26.8</v>
      </c>
      <c r="O168" s="240">
        <v>129.5</v>
      </c>
      <c r="P168" s="240">
        <v>-34.700000000000003</v>
      </c>
      <c r="Q168" s="240">
        <v>-15.5</v>
      </c>
      <c r="R168" s="240">
        <v>1.5</v>
      </c>
      <c r="S168" s="240">
        <v>15.9</v>
      </c>
      <c r="T168" s="240">
        <v>20.6</v>
      </c>
      <c r="U168" s="240">
        <v>2.5</v>
      </c>
      <c r="V168" s="240">
        <v>43.9</v>
      </c>
      <c r="W168" s="240">
        <v>45.1</v>
      </c>
      <c r="X168" s="240">
        <v>-8.6999999999999993</v>
      </c>
      <c r="Y168" s="240">
        <v>80.5</v>
      </c>
      <c r="Z168" s="240">
        <v>14.7</v>
      </c>
      <c r="AA168" s="240">
        <v>130.9</v>
      </c>
      <c r="AB168" s="240">
        <v>85.2</v>
      </c>
      <c r="AC168" s="240">
        <v>107.7</v>
      </c>
      <c r="AD168" s="240">
        <v>94.4</v>
      </c>
      <c r="AE168" s="240">
        <v>71.099999999999994</v>
      </c>
      <c r="AF168" s="240">
        <v>100.3</v>
      </c>
      <c r="AG168" s="240"/>
    </row>
    <row r="169" spans="1:33" s="10" customFormat="1" ht="25.5" x14ac:dyDescent="0.2">
      <c r="A169" s="195">
        <v>119</v>
      </c>
      <c r="B169" s="10" t="s">
        <v>1370</v>
      </c>
      <c r="C169" s="16" t="s">
        <v>655</v>
      </c>
      <c r="D169" s="274">
        <v>4.5999999999999996</v>
      </c>
      <c r="E169" s="274">
        <v>-8</v>
      </c>
      <c r="F169" s="274">
        <v>9.4</v>
      </c>
      <c r="G169" s="274">
        <v>-6.4</v>
      </c>
      <c r="H169" s="274">
        <v>-2.9</v>
      </c>
      <c r="I169" s="274">
        <v>-19</v>
      </c>
      <c r="J169" s="274">
        <v>9.9</v>
      </c>
      <c r="K169" s="274">
        <v>2.9</v>
      </c>
      <c r="L169" s="274">
        <v>1.1000000000000001</v>
      </c>
      <c r="M169" s="274">
        <v>-12.8</v>
      </c>
      <c r="N169" s="274">
        <v>-26.8</v>
      </c>
      <c r="O169" s="274">
        <v>129.4</v>
      </c>
      <c r="P169" s="274">
        <v>-31.7</v>
      </c>
      <c r="Q169" s="274">
        <v>-14.3</v>
      </c>
      <c r="R169" s="274">
        <v>2.4</v>
      </c>
      <c r="S169" s="274">
        <v>1.9</v>
      </c>
      <c r="T169" s="274">
        <v>13.5</v>
      </c>
      <c r="U169" s="274">
        <v>5.7</v>
      </c>
      <c r="V169" s="274">
        <v>19.100000000000001</v>
      </c>
      <c r="W169" s="274">
        <v>45.2</v>
      </c>
      <c r="X169" s="274">
        <v>-11.9</v>
      </c>
      <c r="Y169" s="274">
        <v>79.900000000000006</v>
      </c>
      <c r="Z169" s="274">
        <v>18.8</v>
      </c>
      <c r="AA169" s="274">
        <v>131</v>
      </c>
      <c r="AB169" s="274">
        <v>87.2</v>
      </c>
      <c r="AC169" s="274">
        <v>107.9</v>
      </c>
      <c r="AD169" s="274">
        <v>94.5</v>
      </c>
      <c r="AE169" s="274">
        <v>71.099999999999994</v>
      </c>
      <c r="AF169" s="274">
        <v>102.9</v>
      </c>
      <c r="AG169" s="274"/>
    </row>
    <row r="170" spans="1:33" s="10" customFormat="1" x14ac:dyDescent="0.2">
      <c r="A170" s="195">
        <v>120</v>
      </c>
      <c r="B170" s="10" t="s">
        <v>1371</v>
      </c>
      <c r="C170" s="16" t="s">
        <v>656</v>
      </c>
      <c r="D170" s="274">
        <v>0</v>
      </c>
      <c r="E170" s="274">
        <v>0</v>
      </c>
      <c r="F170" s="274">
        <v>0</v>
      </c>
      <c r="G170" s="274">
        <v>-2.2000000000000002</v>
      </c>
      <c r="H170" s="274">
        <v>0</v>
      </c>
      <c r="I170" s="274">
        <v>0</v>
      </c>
      <c r="J170" s="274">
        <v>-423.3</v>
      </c>
      <c r="K170" s="274">
        <v>-0.3</v>
      </c>
      <c r="L170" s="274">
        <v>-2.2000000000000002</v>
      </c>
      <c r="M170" s="274">
        <v>0</v>
      </c>
      <c r="N170" s="274">
        <v>0</v>
      </c>
      <c r="O170" s="274">
        <v>0.1</v>
      </c>
      <c r="P170" s="274">
        <v>-3.1</v>
      </c>
      <c r="Q170" s="274">
        <v>-1.1000000000000001</v>
      </c>
      <c r="R170" s="274">
        <v>-0.9</v>
      </c>
      <c r="S170" s="274">
        <v>13.9</v>
      </c>
      <c r="T170" s="274">
        <v>7.1</v>
      </c>
      <c r="U170" s="274">
        <v>-3.2</v>
      </c>
      <c r="V170" s="274">
        <v>24.9</v>
      </c>
      <c r="W170" s="274">
        <v>-0.1</v>
      </c>
      <c r="X170" s="274">
        <v>3.2</v>
      </c>
      <c r="Y170" s="274">
        <v>0.7</v>
      </c>
      <c r="Z170" s="274">
        <v>-4.0999999999999996</v>
      </c>
      <c r="AA170" s="274">
        <v>-0.1</v>
      </c>
      <c r="AB170" s="274">
        <v>-2</v>
      </c>
      <c r="AC170" s="274">
        <v>-0.2</v>
      </c>
      <c r="AD170" s="274">
        <v>-0.1</v>
      </c>
      <c r="AE170" s="274">
        <v>0</v>
      </c>
      <c r="AF170" s="274">
        <v>-2.7</v>
      </c>
      <c r="AG170" s="274"/>
    </row>
    <row r="171" spans="1:33" s="191" customFormat="1" x14ac:dyDescent="0.2">
      <c r="A171" s="189">
        <v>121</v>
      </c>
      <c r="B171" s="191" t="s">
        <v>657</v>
      </c>
      <c r="C171" s="191" t="s">
        <v>658</v>
      </c>
      <c r="D171" s="418">
        <v>407.5</v>
      </c>
      <c r="E171" s="418">
        <v>372.1</v>
      </c>
      <c r="F171" s="418">
        <v>433.4</v>
      </c>
      <c r="G171" s="418">
        <v>516.29999999999995</v>
      </c>
      <c r="H171" s="418">
        <v>640.9</v>
      </c>
      <c r="I171" s="418">
        <v>1276</v>
      </c>
      <c r="J171" s="418">
        <v>1342.7</v>
      </c>
      <c r="K171" s="418">
        <v>507.9</v>
      </c>
      <c r="L171" s="418">
        <v>72.2</v>
      </c>
      <c r="M171" s="418">
        <v>-392.5</v>
      </c>
      <c r="N171" s="418">
        <v>-63.8</v>
      </c>
      <c r="O171" s="418">
        <v>650.70000000000005</v>
      </c>
      <c r="P171" s="418">
        <v>1639.2</v>
      </c>
      <c r="Q171" s="418">
        <v>1347.3</v>
      </c>
      <c r="R171" s="418">
        <v>-83.4</v>
      </c>
      <c r="S171" s="418">
        <v>-109</v>
      </c>
      <c r="T171" s="418">
        <v>288.39999999999998</v>
      </c>
      <c r="U171" s="418">
        <v>234.1</v>
      </c>
      <c r="V171" s="418">
        <v>412.6</v>
      </c>
      <c r="W171" s="418">
        <v>689.6</v>
      </c>
      <c r="X171" s="418">
        <v>705.7</v>
      </c>
      <c r="Y171" s="418">
        <v>1062.3</v>
      </c>
      <c r="Z171" s="418">
        <v>795.1</v>
      </c>
      <c r="AA171" s="418">
        <v>1789.7</v>
      </c>
      <c r="AB171" s="418">
        <v>1387</v>
      </c>
      <c r="AC171" s="418">
        <v>-2206.1999999999998</v>
      </c>
      <c r="AD171" s="418">
        <v>391.1</v>
      </c>
      <c r="AE171" s="418">
        <v>-271.10000000000002</v>
      </c>
      <c r="AF171" s="418">
        <v>-992.9</v>
      </c>
      <c r="AG171" s="418"/>
    </row>
    <row r="172" spans="1:33" s="191" customFormat="1" x14ac:dyDescent="0.2">
      <c r="A172" s="189"/>
      <c r="D172" s="433"/>
      <c r="E172" s="433"/>
      <c r="F172" s="433"/>
      <c r="G172" s="433"/>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row>
    <row r="173" spans="1:33" ht="13.5" thickBot="1" x14ac:dyDescent="0.25">
      <c r="A173" s="253" t="s">
        <v>1635</v>
      </c>
      <c r="B173" s="253"/>
      <c r="C173" s="253"/>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255" t="s">
        <v>178</v>
      </c>
    </row>
    <row r="174" spans="1:33" ht="13.5" thickTop="1" x14ac:dyDescent="0.2">
      <c r="A174" s="4" t="s">
        <v>668</v>
      </c>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row>
  </sheetData>
  <phoneticPr fontId="0" type="noConversion"/>
  <pageMargins left="0.55118110236220497" right="0.55118110236220497" top="0.55118110236220497" bottom="0.55118110236220497" header="0.196850393700787" footer="0.196850393700787"/>
  <pageSetup paperSize="9" scale="71" fitToHeight="0" orientation="portrait" r:id="rId1"/>
  <headerFooter alignWithMargins="0">
    <oddFooter>&amp;L&amp;8statec&amp;R&amp;8&amp;D</oddFooter>
  </headerFooter>
  <rowBreaks count="2" manualBreakCount="2">
    <brk id="63" max="13" man="1"/>
    <brk id="125" max="13" man="1"/>
  </rowBreaks>
  <colBreaks count="1" manualBreakCount="1">
    <brk id="8" max="26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AF13"/>
  <sheetViews>
    <sheetView showGridLines="0" zoomScaleNormal="100" workbookViewId="0">
      <pane xSplit="2" ySplit="2" topLeftCell="C3" activePane="bottomRight" state="frozen"/>
      <selection pane="topRight"/>
      <selection pane="bottomLeft"/>
      <selection pane="bottomRight"/>
    </sheetView>
  </sheetViews>
  <sheetFormatPr defaultColWidth="9.140625" defaultRowHeight="12.75" x14ac:dyDescent="0.2"/>
  <cols>
    <col min="1" max="1" width="36.5703125" style="185" customWidth="1"/>
    <col min="2" max="2" width="7.42578125" style="185" customWidth="1"/>
    <col min="3" max="31" width="8.28515625" style="185" customWidth="1"/>
    <col min="32" max="32" width="1.7109375" style="185" customWidth="1"/>
    <col min="33" max="16384" width="9.140625" style="185"/>
  </cols>
  <sheetData>
    <row r="1" spans="1:32" ht="16.5" thickBot="1" x14ac:dyDescent="0.3">
      <c r="A1" s="161" t="s">
        <v>531</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row>
    <row r="2" spans="1:32" s="4" customFormat="1" ht="15" x14ac:dyDescent="0.35">
      <c r="A2" s="263" t="s">
        <v>60</v>
      </c>
      <c r="B2" s="263" t="s">
        <v>179</v>
      </c>
      <c r="C2" s="210" t="s">
        <v>61</v>
      </c>
      <c r="D2" s="210" t="s">
        <v>62</v>
      </c>
      <c r="E2" s="210" t="s">
        <v>63</v>
      </c>
      <c r="F2" s="210" t="s">
        <v>64</v>
      </c>
      <c r="G2" s="210" t="s">
        <v>65</v>
      </c>
      <c r="H2" s="210" t="s">
        <v>66</v>
      </c>
      <c r="I2" s="210" t="s">
        <v>90</v>
      </c>
      <c r="J2" s="210" t="s">
        <v>175</v>
      </c>
      <c r="K2" s="210" t="s">
        <v>54</v>
      </c>
      <c r="L2" s="210" t="s">
        <v>187</v>
      </c>
      <c r="M2" s="210" t="s">
        <v>326</v>
      </c>
      <c r="N2" s="210" t="s">
        <v>927</v>
      </c>
      <c r="O2" s="210" t="s">
        <v>900</v>
      </c>
      <c r="P2" s="210" t="s">
        <v>155</v>
      </c>
      <c r="Q2" s="210" t="s">
        <v>786</v>
      </c>
      <c r="R2" s="210" t="s">
        <v>80</v>
      </c>
      <c r="S2" s="210" t="s">
        <v>787</v>
      </c>
      <c r="T2" s="210" t="s">
        <v>1107</v>
      </c>
      <c r="U2" s="210" t="s">
        <v>1218</v>
      </c>
      <c r="V2" s="210" t="s">
        <v>1220</v>
      </c>
      <c r="W2" s="210" t="s">
        <v>1233</v>
      </c>
      <c r="X2" s="210" t="s">
        <v>1240</v>
      </c>
      <c r="Y2" s="210" t="s">
        <v>1249</v>
      </c>
      <c r="Z2" s="210" t="s">
        <v>1358</v>
      </c>
      <c r="AA2" s="210" t="s">
        <v>1379</v>
      </c>
      <c r="AB2" s="210" t="s">
        <v>1381</v>
      </c>
      <c r="AC2" s="210" t="s">
        <v>1383</v>
      </c>
      <c r="AD2" s="210" t="s">
        <v>1556</v>
      </c>
      <c r="AE2" s="210" t="s">
        <v>1629</v>
      </c>
      <c r="AF2" s="210"/>
    </row>
    <row r="4" spans="1:32" x14ac:dyDescent="0.2">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t="s">
        <v>650</v>
      </c>
    </row>
    <row r="5" spans="1:32" x14ac:dyDescent="0.2">
      <c r="C5" s="240"/>
      <c r="D5" s="240"/>
      <c r="E5" s="240"/>
      <c r="F5" s="240"/>
      <c r="G5" s="240"/>
      <c r="H5" s="240"/>
      <c r="I5" s="240"/>
      <c r="J5" s="240"/>
      <c r="K5" s="240"/>
      <c r="L5" s="240"/>
      <c r="M5" s="240"/>
      <c r="N5" s="240"/>
      <c r="O5" s="240"/>
      <c r="P5" s="240"/>
      <c r="Q5" s="240"/>
      <c r="R5" s="264"/>
      <c r="S5" s="264"/>
      <c r="T5" s="264"/>
      <c r="U5" s="264"/>
      <c r="V5" s="264"/>
      <c r="W5" s="264"/>
      <c r="X5" s="264"/>
      <c r="Y5" s="264"/>
      <c r="Z5" s="264"/>
      <c r="AA5" s="264"/>
      <c r="AB5" s="264"/>
      <c r="AC5" s="264"/>
      <c r="AD5" s="264"/>
      <c r="AE5" s="264"/>
      <c r="AF5" s="240"/>
    </row>
    <row r="6" spans="1:32" x14ac:dyDescent="0.2">
      <c r="A6" s="185" t="s">
        <v>1588</v>
      </c>
      <c r="B6" s="185" t="s">
        <v>180</v>
      </c>
      <c r="C6" s="216">
        <v>7291.2</v>
      </c>
      <c r="D6" s="216">
        <v>7603.9</v>
      </c>
      <c r="E6" s="216">
        <v>8034.9</v>
      </c>
      <c r="F6" s="216">
        <v>8454.6</v>
      </c>
      <c r="G6" s="216">
        <v>9210.2000000000007</v>
      </c>
      <c r="H6" s="216">
        <v>10229.200000000001</v>
      </c>
      <c r="I6" s="216">
        <v>10557.5</v>
      </c>
      <c r="J6" s="216">
        <v>11308.9</v>
      </c>
      <c r="K6" s="216">
        <v>11758</v>
      </c>
      <c r="L6" s="216">
        <v>12415.5</v>
      </c>
      <c r="M6" s="216">
        <v>12690.4</v>
      </c>
      <c r="N6" s="216">
        <v>13189.1</v>
      </c>
      <c r="O6" s="216">
        <v>13735.5</v>
      </c>
      <c r="P6" s="216">
        <v>14479.9</v>
      </c>
      <c r="Q6" s="216">
        <v>14490.9</v>
      </c>
      <c r="R6" s="265">
        <v>15189.9</v>
      </c>
      <c r="S6" s="265">
        <v>16143.2</v>
      </c>
      <c r="T6" s="265">
        <v>16878.900000000001</v>
      </c>
      <c r="U6" s="265">
        <v>17153.5</v>
      </c>
      <c r="V6" s="265">
        <v>17949.8</v>
      </c>
      <c r="W6" s="265">
        <v>18148.2</v>
      </c>
      <c r="X6" s="265">
        <v>18899.3</v>
      </c>
      <c r="Y6" s="265">
        <v>19777.3</v>
      </c>
      <c r="Z6" s="265">
        <v>20830.400000000001</v>
      </c>
      <c r="AA6" s="265">
        <v>21638.2</v>
      </c>
      <c r="AB6" s="265">
        <v>20262.599999999999</v>
      </c>
      <c r="AC6" s="265">
        <v>22929.1</v>
      </c>
      <c r="AD6" s="265">
        <v>24976</v>
      </c>
      <c r="AE6" s="265">
        <v>26612.9</v>
      </c>
      <c r="AF6" s="216"/>
    </row>
    <row r="7" spans="1:32" x14ac:dyDescent="0.2">
      <c r="A7" s="185" t="s">
        <v>1589</v>
      </c>
      <c r="B7" s="185" t="s">
        <v>181</v>
      </c>
      <c r="C7" s="216">
        <v>625.5</v>
      </c>
      <c r="D7" s="216">
        <v>693.8</v>
      </c>
      <c r="E7" s="216">
        <v>762.8</v>
      </c>
      <c r="F7" s="216">
        <v>870</v>
      </c>
      <c r="G7" s="216">
        <v>990.4</v>
      </c>
      <c r="H7" s="216">
        <v>1017.5</v>
      </c>
      <c r="I7" s="216">
        <v>1089.8</v>
      </c>
      <c r="J7" s="216">
        <v>1174.9000000000001</v>
      </c>
      <c r="K7" s="216">
        <v>1249.5</v>
      </c>
      <c r="L7" s="216">
        <v>1353</v>
      </c>
      <c r="M7" s="216">
        <v>1427.5</v>
      </c>
      <c r="N7" s="216">
        <v>1549.2</v>
      </c>
      <c r="O7" s="216">
        <v>1634.4</v>
      </c>
      <c r="P7" s="216">
        <v>1682</v>
      </c>
      <c r="Q7" s="216">
        <v>1715.6</v>
      </c>
      <c r="R7" s="265">
        <v>1815.8</v>
      </c>
      <c r="S7" s="265">
        <v>1911.6</v>
      </c>
      <c r="T7" s="265">
        <v>2013.6</v>
      </c>
      <c r="U7" s="265">
        <v>2073</v>
      </c>
      <c r="V7" s="265">
        <v>2152.6999999999998</v>
      </c>
      <c r="W7" s="265">
        <v>2190.3000000000002</v>
      </c>
      <c r="X7" s="265">
        <v>2233.1999999999998</v>
      </c>
      <c r="Y7" s="265">
        <v>2420.3000000000002</v>
      </c>
      <c r="Z7" s="265">
        <v>2506.1</v>
      </c>
      <c r="AA7" s="265">
        <v>2569.3000000000002</v>
      </c>
      <c r="AB7" s="265">
        <v>1661.8</v>
      </c>
      <c r="AC7" s="265">
        <v>2134.1999999999998</v>
      </c>
      <c r="AD7" s="265">
        <v>2314.3000000000002</v>
      </c>
      <c r="AE7" s="265">
        <v>2720.3</v>
      </c>
      <c r="AF7" s="216"/>
    </row>
    <row r="8" spans="1:32" x14ac:dyDescent="0.2">
      <c r="A8" s="185" t="s">
        <v>1590</v>
      </c>
      <c r="B8" s="185" t="s">
        <v>182</v>
      </c>
      <c r="C8" s="216">
        <v>1402.3</v>
      </c>
      <c r="D8" s="216">
        <v>1529.5</v>
      </c>
      <c r="E8" s="216">
        <v>1718.9</v>
      </c>
      <c r="F8" s="216">
        <v>1753.6</v>
      </c>
      <c r="G8" s="216">
        <v>2087.1</v>
      </c>
      <c r="H8" s="216">
        <v>2386.6999999999998</v>
      </c>
      <c r="I8" s="216">
        <v>2285.6999999999998</v>
      </c>
      <c r="J8" s="216">
        <v>2484.8000000000002</v>
      </c>
      <c r="K8" s="216">
        <v>2553.1999999999998</v>
      </c>
      <c r="L8" s="216">
        <v>2978.3</v>
      </c>
      <c r="M8" s="216">
        <v>3045.1</v>
      </c>
      <c r="N8" s="216">
        <v>2939.9</v>
      </c>
      <c r="O8" s="216">
        <v>3035.1</v>
      </c>
      <c r="P8" s="216">
        <v>3171.1</v>
      </c>
      <c r="Q8" s="216">
        <v>3104.4</v>
      </c>
      <c r="R8" s="265">
        <v>3234.6</v>
      </c>
      <c r="S8" s="265">
        <v>3660</v>
      </c>
      <c r="T8" s="265">
        <v>3829.9</v>
      </c>
      <c r="U8" s="265">
        <v>3818</v>
      </c>
      <c r="V8" s="265">
        <v>4121.8</v>
      </c>
      <c r="W8" s="265">
        <v>3725.1</v>
      </c>
      <c r="X8" s="265">
        <v>3860.4</v>
      </c>
      <c r="Y8" s="265">
        <v>4039.7</v>
      </c>
      <c r="Z8" s="265">
        <v>4331.8</v>
      </c>
      <c r="AA8" s="265">
        <v>4556</v>
      </c>
      <c r="AB8" s="265">
        <v>3815.3</v>
      </c>
      <c r="AC8" s="265">
        <v>4599.8999999999996</v>
      </c>
      <c r="AD8" s="265">
        <v>5261.2</v>
      </c>
      <c r="AE8" s="265">
        <v>5656.2</v>
      </c>
      <c r="AF8" s="216"/>
    </row>
    <row r="9" spans="1:32" x14ac:dyDescent="0.2">
      <c r="A9" s="185" t="s">
        <v>1591</v>
      </c>
      <c r="B9" s="185" t="s">
        <v>183</v>
      </c>
      <c r="C9" s="216">
        <v>6514.4</v>
      </c>
      <c r="D9" s="216">
        <v>6768.2</v>
      </c>
      <c r="E9" s="216">
        <v>7078.8</v>
      </c>
      <c r="F9" s="216">
        <v>7571</v>
      </c>
      <c r="G9" s="216">
        <v>8113.5</v>
      </c>
      <c r="H9" s="216">
        <v>8859.9</v>
      </c>
      <c r="I9" s="216">
        <v>9361.5</v>
      </c>
      <c r="J9" s="216">
        <v>9999</v>
      </c>
      <c r="K9" s="216">
        <v>10454.299999999999</v>
      </c>
      <c r="L9" s="216">
        <v>10790.2</v>
      </c>
      <c r="M9" s="216">
        <v>11072.8</v>
      </c>
      <c r="N9" s="216">
        <v>11798.4</v>
      </c>
      <c r="O9" s="216">
        <v>12334.8</v>
      </c>
      <c r="P9" s="216">
        <v>12990.8</v>
      </c>
      <c r="Q9" s="216">
        <v>13102.1</v>
      </c>
      <c r="R9" s="265">
        <v>13771.1</v>
      </c>
      <c r="S9" s="265">
        <v>14394.8</v>
      </c>
      <c r="T9" s="265">
        <v>15062.5</v>
      </c>
      <c r="U9" s="265">
        <v>15408.5</v>
      </c>
      <c r="V9" s="265">
        <v>15980.8</v>
      </c>
      <c r="W9" s="265">
        <v>16613.400000000001</v>
      </c>
      <c r="X9" s="265">
        <v>17272.099999999999</v>
      </c>
      <c r="Y9" s="265">
        <v>18157.900000000001</v>
      </c>
      <c r="Z9" s="265">
        <v>19004.7</v>
      </c>
      <c r="AA9" s="265">
        <v>19651.5</v>
      </c>
      <c r="AB9" s="265">
        <v>18109</v>
      </c>
      <c r="AC9" s="265">
        <v>20463.400000000001</v>
      </c>
      <c r="AD9" s="265">
        <v>22029.200000000001</v>
      </c>
      <c r="AE9" s="265">
        <v>23677.1</v>
      </c>
      <c r="AF9" s="216"/>
    </row>
    <row r="10" spans="1:32" x14ac:dyDescent="0.2">
      <c r="C10" s="216"/>
      <c r="D10" s="216"/>
      <c r="E10" s="216"/>
      <c r="F10" s="216"/>
      <c r="G10" s="216"/>
      <c r="H10" s="216"/>
      <c r="I10" s="216"/>
      <c r="J10" s="216"/>
      <c r="K10" s="216"/>
      <c r="L10" s="216"/>
      <c r="M10" s="216"/>
      <c r="N10" s="216"/>
      <c r="O10" s="216"/>
      <c r="P10" s="216"/>
      <c r="Q10" s="216"/>
      <c r="R10" s="265"/>
      <c r="S10" s="265"/>
      <c r="T10" s="265"/>
      <c r="U10" s="265"/>
      <c r="V10" s="265"/>
      <c r="W10" s="265"/>
      <c r="X10" s="265"/>
      <c r="Y10" s="265"/>
      <c r="Z10" s="265"/>
      <c r="AA10" s="265"/>
      <c r="AB10" s="265"/>
      <c r="AC10" s="265"/>
      <c r="AD10" s="265"/>
      <c r="AE10" s="265"/>
      <c r="AF10" s="216"/>
    </row>
    <row r="11" spans="1:32" ht="13.5" thickBot="1" x14ac:dyDescent="0.25">
      <c r="A11" s="266" t="s">
        <v>1631</v>
      </c>
      <c r="B11" s="181"/>
      <c r="C11" s="181"/>
      <c r="D11" s="181"/>
      <c r="E11" s="181"/>
      <c r="F11" s="181"/>
      <c r="G11" s="181"/>
      <c r="H11" s="201"/>
      <c r="I11" s="201"/>
      <c r="J11" s="201"/>
      <c r="K11" s="201"/>
      <c r="L11" s="201"/>
      <c r="M11" s="201"/>
      <c r="N11" s="201"/>
      <c r="O11" s="201"/>
      <c r="P11" s="201"/>
      <c r="Q11" s="201"/>
      <c r="R11" s="267"/>
      <c r="S11" s="267"/>
      <c r="T11" s="267"/>
      <c r="U11" s="267"/>
      <c r="V11" s="267"/>
      <c r="W11" s="267"/>
      <c r="X11" s="267"/>
      <c r="Y11" s="267"/>
      <c r="Z11" s="267"/>
      <c r="AA11" s="267"/>
      <c r="AB11" s="267"/>
      <c r="AC11" s="267"/>
      <c r="AD11" s="267"/>
      <c r="AE11" s="267"/>
      <c r="AF11" s="267" t="s">
        <v>178</v>
      </c>
    </row>
    <row r="13" spans="1:32" x14ac:dyDescent="0.2">
      <c r="A13" s="268" t="s">
        <v>437</v>
      </c>
    </row>
  </sheetData>
  <phoneticPr fontId="0" type="noConversion"/>
  <pageMargins left="0.55118110236220497" right="0.55118110236220497" top="0.55118110236220497" bottom="0.55118110236220497" header="0.196850393700787" footer="0.196850393700787"/>
  <pageSetup paperSize="9" scale="98" orientation="landscape" r:id="rId1"/>
  <headerFooter alignWithMargins="0">
    <oddFooter>&amp;L&amp;8statec&amp;R&amp;8&amp;D</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55"/>
    <pageSetUpPr autoPageBreaks="0" fitToPage="1"/>
  </sheetPr>
  <dimension ref="A1:AG174"/>
  <sheetViews>
    <sheetView showGridLines="0" zoomScale="85" zoomScaleNormal="85" workbookViewId="0">
      <pane xSplit="3" ySplit="2" topLeftCell="D3" activePane="bottomRight" state="frozen"/>
      <selection pane="topRight"/>
      <selection pane="bottomLeft"/>
      <selection pane="bottomRight"/>
    </sheetView>
  </sheetViews>
  <sheetFormatPr defaultColWidth="11.42578125" defaultRowHeight="12.75" x14ac:dyDescent="0.2"/>
  <cols>
    <col min="1" max="1" width="4.85546875" style="185" customWidth="1"/>
    <col min="2" max="2" width="7" style="185" customWidth="1"/>
    <col min="3" max="3" width="60.85546875" style="185" customWidth="1"/>
    <col min="4" max="32" width="9.28515625" style="185" customWidth="1"/>
    <col min="33" max="33" width="1.28515625" style="185" customWidth="1"/>
    <col min="34" max="16384" width="11.42578125" style="185"/>
  </cols>
  <sheetData>
    <row r="1" spans="1:33" s="353" customFormat="1" ht="16.5" thickBot="1" x14ac:dyDescent="0.3">
      <c r="A1" s="336" t="s">
        <v>563</v>
      </c>
      <c r="B1" s="245"/>
      <c r="C1" s="245"/>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row>
    <row r="2" spans="1:33" s="417" customFormat="1" ht="15" x14ac:dyDescent="0.35">
      <c r="A2" s="415" t="s">
        <v>89</v>
      </c>
      <c r="B2" s="416" t="s">
        <v>89</v>
      </c>
      <c r="C2" s="416" t="s">
        <v>60</v>
      </c>
      <c r="D2" s="371" t="s">
        <v>61</v>
      </c>
      <c r="E2" s="371" t="s">
        <v>62</v>
      </c>
      <c r="F2" s="371" t="s">
        <v>63</v>
      </c>
      <c r="G2" s="371" t="s">
        <v>64</v>
      </c>
      <c r="H2" s="371" t="s">
        <v>65</v>
      </c>
      <c r="I2" s="371" t="s">
        <v>66</v>
      </c>
      <c r="J2" s="371" t="s">
        <v>90</v>
      </c>
      <c r="K2" s="371" t="s">
        <v>175</v>
      </c>
      <c r="L2" s="371" t="s">
        <v>54</v>
      </c>
      <c r="M2" s="371" t="s">
        <v>187</v>
      </c>
      <c r="N2" s="371" t="s">
        <v>326</v>
      </c>
      <c r="O2" s="371" t="s">
        <v>927</v>
      </c>
      <c r="P2" s="371" t="s">
        <v>900</v>
      </c>
      <c r="Q2" s="371" t="s">
        <v>155</v>
      </c>
      <c r="R2" s="371" t="s">
        <v>786</v>
      </c>
      <c r="S2" s="371" t="s">
        <v>80</v>
      </c>
      <c r="T2" s="371" t="s">
        <v>787</v>
      </c>
      <c r="U2" s="371" t="s">
        <v>1107</v>
      </c>
      <c r="V2" s="371" t="s">
        <v>1218</v>
      </c>
      <c r="W2" s="371" t="s">
        <v>1220</v>
      </c>
      <c r="X2" s="371" t="s">
        <v>1233</v>
      </c>
      <c r="Y2" s="371" t="s">
        <v>1240</v>
      </c>
      <c r="Z2" s="371" t="s">
        <v>1249</v>
      </c>
      <c r="AA2" s="371" t="s">
        <v>1358</v>
      </c>
      <c r="AB2" s="371" t="s">
        <v>1379</v>
      </c>
      <c r="AC2" s="371" t="s">
        <v>1381</v>
      </c>
      <c r="AD2" s="371" t="s">
        <v>1383</v>
      </c>
      <c r="AE2" s="371" t="s">
        <v>1556</v>
      </c>
      <c r="AF2" s="371" t="s">
        <v>1629</v>
      </c>
      <c r="AG2" s="371"/>
    </row>
    <row r="3" spans="1:33" x14ac:dyDescent="0.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57" t="s">
        <v>650</v>
      </c>
    </row>
    <row r="4" spans="1:33" x14ac:dyDescent="0.2">
      <c r="B4" s="191" t="s">
        <v>281</v>
      </c>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row>
    <row r="5" spans="1:33" x14ac:dyDescent="0.2">
      <c r="D5" s="240"/>
      <c r="E5" s="240"/>
      <c r="F5" s="240"/>
      <c r="G5" s="240"/>
      <c r="H5" s="240"/>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40"/>
    </row>
    <row r="6" spans="1:33" x14ac:dyDescent="0.2">
      <c r="B6" s="191" t="s">
        <v>282</v>
      </c>
      <c r="C6" s="191"/>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240"/>
    </row>
    <row r="7" spans="1:33" s="191" customFormat="1" x14ac:dyDescent="0.2">
      <c r="A7" s="189">
        <v>1</v>
      </c>
      <c r="B7" s="191" t="s">
        <v>283</v>
      </c>
      <c r="C7" s="191" t="s">
        <v>284</v>
      </c>
      <c r="D7" s="418">
        <v>2575.6999999999998</v>
      </c>
      <c r="E7" s="418">
        <v>2744.7</v>
      </c>
      <c r="F7" s="418">
        <v>2889.8</v>
      </c>
      <c r="G7" s="418">
        <v>2958.6</v>
      </c>
      <c r="H7" s="418">
        <v>3185.9</v>
      </c>
      <c r="I7" s="418">
        <v>3461.9</v>
      </c>
      <c r="J7" s="418">
        <v>3751</v>
      </c>
      <c r="K7" s="418">
        <v>4087.2</v>
      </c>
      <c r="L7" s="418">
        <v>4415.3999999999996</v>
      </c>
      <c r="M7" s="418">
        <v>4726.8999999999996</v>
      </c>
      <c r="N7" s="418">
        <v>5040.8</v>
      </c>
      <c r="O7" s="418">
        <v>5290.5</v>
      </c>
      <c r="P7" s="418">
        <v>5545.9</v>
      </c>
      <c r="Q7" s="418">
        <v>5915.2</v>
      </c>
      <c r="R7" s="418">
        <v>6370.3</v>
      </c>
      <c r="S7" s="418">
        <v>6730</v>
      </c>
      <c r="T7" s="418">
        <v>7074.1</v>
      </c>
      <c r="U7" s="418">
        <v>7494.7</v>
      </c>
      <c r="V7" s="418">
        <v>7793.1</v>
      </c>
      <c r="W7" s="418">
        <v>8119</v>
      </c>
      <c r="X7" s="418">
        <v>8602.7000000000007</v>
      </c>
      <c r="Y7" s="418">
        <v>8897.9</v>
      </c>
      <c r="Z7" s="418">
        <v>9394.5</v>
      </c>
      <c r="AA7" s="418">
        <v>9996.2999999999993</v>
      </c>
      <c r="AB7" s="418">
        <v>10661.3</v>
      </c>
      <c r="AC7" s="418">
        <v>11483.1</v>
      </c>
      <c r="AD7" s="418">
        <v>12316.5</v>
      </c>
      <c r="AE7" s="418">
        <v>13545.9</v>
      </c>
      <c r="AF7" s="418">
        <v>15117.8</v>
      </c>
      <c r="AG7" s="418"/>
    </row>
    <row r="8" spans="1:33" x14ac:dyDescent="0.2">
      <c r="A8" s="166">
        <v>2</v>
      </c>
      <c r="B8" s="185" t="s">
        <v>285</v>
      </c>
      <c r="C8" s="292" t="s">
        <v>286</v>
      </c>
      <c r="D8" s="240">
        <v>199.8</v>
      </c>
      <c r="E8" s="240">
        <v>203.6</v>
      </c>
      <c r="F8" s="240">
        <v>214.9</v>
      </c>
      <c r="G8" s="240">
        <v>222.7</v>
      </c>
      <c r="H8" s="240">
        <v>245.6</v>
      </c>
      <c r="I8" s="240">
        <v>247.3</v>
      </c>
      <c r="J8" s="240">
        <v>267.3</v>
      </c>
      <c r="K8" s="240">
        <v>281.5</v>
      </c>
      <c r="L8" s="240">
        <v>302.60000000000002</v>
      </c>
      <c r="M8" s="240">
        <v>324.39999999999998</v>
      </c>
      <c r="N8" s="240">
        <v>342.4</v>
      </c>
      <c r="O8" s="240">
        <v>349.2</v>
      </c>
      <c r="P8" s="240">
        <v>432.6</v>
      </c>
      <c r="Q8" s="240">
        <v>414.4</v>
      </c>
      <c r="R8" s="240">
        <v>415.4</v>
      </c>
      <c r="S8" s="240">
        <v>445.2</v>
      </c>
      <c r="T8" s="240">
        <v>435.4</v>
      </c>
      <c r="U8" s="240">
        <v>460.3</v>
      </c>
      <c r="V8" s="240">
        <v>473.5</v>
      </c>
      <c r="W8" s="240">
        <v>494.4</v>
      </c>
      <c r="X8" s="240">
        <v>551.20000000000005</v>
      </c>
      <c r="Y8" s="240">
        <v>566.4</v>
      </c>
      <c r="Z8" s="240">
        <v>561.4</v>
      </c>
      <c r="AA8" s="240">
        <v>591.20000000000005</v>
      </c>
      <c r="AB8" s="240">
        <v>607.29999999999995</v>
      </c>
      <c r="AC8" s="240">
        <v>632.1</v>
      </c>
      <c r="AD8" s="240">
        <v>648.20000000000005</v>
      </c>
      <c r="AE8" s="240">
        <v>665.2</v>
      </c>
      <c r="AF8" s="240">
        <v>687</v>
      </c>
      <c r="AG8" s="240"/>
    </row>
    <row r="9" spans="1:33" x14ac:dyDescent="0.2">
      <c r="A9" s="166">
        <v>3</v>
      </c>
      <c r="B9" s="185" t="s">
        <v>287</v>
      </c>
      <c r="C9" s="292" t="s">
        <v>288</v>
      </c>
      <c r="D9" s="240">
        <v>11.5</v>
      </c>
      <c r="E9" s="240">
        <v>14.1</v>
      </c>
      <c r="F9" s="240">
        <v>15.8</v>
      </c>
      <c r="G9" s="240">
        <v>19.899999999999999</v>
      </c>
      <c r="H9" s="240">
        <v>19.8</v>
      </c>
      <c r="I9" s="240">
        <v>22.8</v>
      </c>
      <c r="J9" s="240">
        <v>24</v>
      </c>
      <c r="K9" s="240">
        <v>29.1</v>
      </c>
      <c r="L9" s="240">
        <v>35.700000000000003</v>
      </c>
      <c r="M9" s="240">
        <v>46.9</v>
      </c>
      <c r="N9" s="240">
        <v>55.7</v>
      </c>
      <c r="O9" s="240">
        <v>70.7</v>
      </c>
      <c r="P9" s="240">
        <v>84.4</v>
      </c>
      <c r="Q9" s="240">
        <v>117</v>
      </c>
      <c r="R9" s="240">
        <v>163.6</v>
      </c>
      <c r="S9" s="240">
        <v>190.2</v>
      </c>
      <c r="T9" s="240">
        <v>187.6</v>
      </c>
      <c r="U9" s="240">
        <v>209.7</v>
      </c>
      <c r="V9" s="240">
        <v>219.1</v>
      </c>
      <c r="W9" s="240">
        <v>234.7</v>
      </c>
      <c r="X9" s="240">
        <v>251.7</v>
      </c>
      <c r="Y9" s="240">
        <v>254.7</v>
      </c>
      <c r="Z9" s="240">
        <v>270.60000000000002</v>
      </c>
      <c r="AA9" s="240">
        <v>279.8</v>
      </c>
      <c r="AB9" s="240">
        <v>293.2</v>
      </c>
      <c r="AC9" s="240">
        <v>316.5</v>
      </c>
      <c r="AD9" s="240">
        <v>341.9</v>
      </c>
      <c r="AE9" s="240">
        <v>362.2</v>
      </c>
      <c r="AF9" s="240">
        <v>373.8</v>
      </c>
      <c r="AG9" s="240"/>
    </row>
    <row r="10" spans="1:33" x14ac:dyDescent="0.2">
      <c r="A10" s="166">
        <v>4</v>
      </c>
      <c r="B10" s="185" t="s">
        <v>289</v>
      </c>
      <c r="C10" s="292" t="s">
        <v>290</v>
      </c>
      <c r="D10" s="240">
        <v>2364.4</v>
      </c>
      <c r="E10" s="240">
        <v>2527.1</v>
      </c>
      <c r="F10" s="240">
        <v>2659.1</v>
      </c>
      <c r="G10" s="240">
        <v>2716</v>
      </c>
      <c r="H10" s="240">
        <v>2920.4</v>
      </c>
      <c r="I10" s="240">
        <v>3191.8</v>
      </c>
      <c r="J10" s="240">
        <v>3459.7</v>
      </c>
      <c r="K10" s="240">
        <v>3776.6</v>
      </c>
      <c r="L10" s="240">
        <v>4077.1</v>
      </c>
      <c r="M10" s="240">
        <v>4355.6000000000004</v>
      </c>
      <c r="N10" s="240">
        <v>4642.7</v>
      </c>
      <c r="O10" s="240">
        <v>4870.7</v>
      </c>
      <c r="P10" s="240">
        <v>5028.8999999999996</v>
      </c>
      <c r="Q10" s="240">
        <v>5383.7</v>
      </c>
      <c r="R10" s="240">
        <v>5791.2</v>
      </c>
      <c r="S10" s="240">
        <v>6094.6</v>
      </c>
      <c r="T10" s="240">
        <v>6451.1</v>
      </c>
      <c r="U10" s="240">
        <v>6824.7</v>
      </c>
      <c r="V10" s="240">
        <v>7100.5</v>
      </c>
      <c r="W10" s="240">
        <v>7390</v>
      </c>
      <c r="X10" s="240">
        <v>7799.8</v>
      </c>
      <c r="Y10" s="240">
        <v>8076.7</v>
      </c>
      <c r="Z10" s="240">
        <v>8562.5</v>
      </c>
      <c r="AA10" s="240">
        <v>9125.2000000000007</v>
      </c>
      <c r="AB10" s="240">
        <v>9760.7999999999993</v>
      </c>
      <c r="AC10" s="240">
        <v>10534.5</v>
      </c>
      <c r="AD10" s="240">
        <v>11326.4</v>
      </c>
      <c r="AE10" s="240">
        <v>12518.4</v>
      </c>
      <c r="AF10" s="240">
        <v>14057</v>
      </c>
      <c r="AG10" s="240"/>
    </row>
    <row r="11" spans="1:33" x14ac:dyDescent="0.2">
      <c r="A11" s="166"/>
      <c r="B11" s="185" t="s">
        <v>291</v>
      </c>
      <c r="C11" s="292" t="s">
        <v>292</v>
      </c>
      <c r="D11" s="240">
        <v>248.5</v>
      </c>
      <c r="E11" s="240">
        <v>260.8</v>
      </c>
      <c r="F11" s="240">
        <v>259.3</v>
      </c>
      <c r="G11" s="240">
        <v>281.10000000000002</v>
      </c>
      <c r="H11" s="240">
        <v>314.39999999999998</v>
      </c>
      <c r="I11" s="240">
        <v>338.1</v>
      </c>
      <c r="J11" s="240">
        <v>372.3</v>
      </c>
      <c r="K11" s="240">
        <v>411.7</v>
      </c>
      <c r="L11" s="240">
        <v>453.3</v>
      </c>
      <c r="M11" s="240">
        <v>503.8</v>
      </c>
      <c r="N11" s="240">
        <v>489.2</v>
      </c>
      <c r="O11" s="240">
        <v>574.29999999999995</v>
      </c>
      <c r="P11" s="240">
        <v>551</v>
      </c>
      <c r="Q11" s="240">
        <v>585.6</v>
      </c>
      <c r="R11" s="240">
        <v>646.4</v>
      </c>
      <c r="S11" s="240">
        <v>620.70000000000005</v>
      </c>
      <c r="T11" s="240">
        <v>629.29999999999995</v>
      </c>
      <c r="U11" s="240">
        <v>655.5</v>
      </c>
      <c r="V11" s="240">
        <v>691.8</v>
      </c>
      <c r="W11" s="240">
        <v>770.5</v>
      </c>
      <c r="X11" s="240">
        <v>844.1</v>
      </c>
      <c r="Y11" s="240">
        <v>914</v>
      </c>
      <c r="Z11" s="240">
        <v>898.1</v>
      </c>
      <c r="AA11" s="240">
        <v>938.6</v>
      </c>
      <c r="AB11" s="240">
        <v>970.4</v>
      </c>
      <c r="AC11" s="240">
        <v>867.5</v>
      </c>
      <c r="AD11" s="240">
        <v>960</v>
      </c>
      <c r="AE11" s="240">
        <v>1131.4000000000001</v>
      </c>
      <c r="AF11" s="240">
        <v>1192.4000000000001</v>
      </c>
      <c r="AG11" s="240"/>
    </row>
    <row r="12" spans="1:33" x14ac:dyDescent="0.2">
      <c r="A12" s="166"/>
      <c r="B12" s="191" t="s">
        <v>293</v>
      </c>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row>
    <row r="13" spans="1:33" s="191" customFormat="1" x14ac:dyDescent="0.2">
      <c r="A13" s="189">
        <v>5</v>
      </c>
      <c r="B13" s="191" t="s">
        <v>294</v>
      </c>
      <c r="C13" s="191" t="s">
        <v>185</v>
      </c>
      <c r="D13" s="418">
        <v>577.70000000000005</v>
      </c>
      <c r="E13" s="418">
        <v>663.8</v>
      </c>
      <c r="F13" s="418">
        <v>693.9</v>
      </c>
      <c r="G13" s="418">
        <v>697.1</v>
      </c>
      <c r="H13" s="418">
        <v>734.6</v>
      </c>
      <c r="I13" s="418">
        <v>851.3</v>
      </c>
      <c r="J13" s="418">
        <v>924.8</v>
      </c>
      <c r="K13" s="418">
        <v>1036.2</v>
      </c>
      <c r="L13" s="418">
        <v>1130</v>
      </c>
      <c r="M13" s="418">
        <v>1190.5</v>
      </c>
      <c r="N13" s="418">
        <v>1271.4000000000001</v>
      </c>
      <c r="O13" s="418">
        <v>1301.8</v>
      </c>
      <c r="P13" s="418">
        <v>1336.5</v>
      </c>
      <c r="Q13" s="418">
        <v>1505.5</v>
      </c>
      <c r="R13" s="418">
        <v>1675.9</v>
      </c>
      <c r="S13" s="418">
        <v>1755.6</v>
      </c>
      <c r="T13" s="418">
        <v>1805.2</v>
      </c>
      <c r="U13" s="418">
        <v>1923.8</v>
      </c>
      <c r="V13" s="418">
        <v>1917.5</v>
      </c>
      <c r="W13" s="418">
        <v>1967.9</v>
      </c>
      <c r="X13" s="418">
        <v>2141.3000000000002</v>
      </c>
      <c r="Y13" s="418">
        <v>2280.1999999999998</v>
      </c>
      <c r="Z13" s="418">
        <v>2359.1</v>
      </c>
      <c r="AA13" s="418">
        <v>2468.3000000000002</v>
      </c>
      <c r="AB13" s="418">
        <v>2661.6</v>
      </c>
      <c r="AC13" s="418">
        <v>2792.3</v>
      </c>
      <c r="AD13" s="418">
        <v>3041.7</v>
      </c>
      <c r="AE13" s="418">
        <v>3471.5</v>
      </c>
      <c r="AF13" s="418">
        <v>3914.5</v>
      </c>
      <c r="AG13" s="418"/>
    </row>
    <row r="14" spans="1:33" s="191" customFormat="1" x14ac:dyDescent="0.2">
      <c r="A14" s="189">
        <v>6</v>
      </c>
      <c r="B14" s="191" t="s">
        <v>295</v>
      </c>
      <c r="C14" s="191" t="s">
        <v>296</v>
      </c>
      <c r="D14" s="418">
        <v>1998</v>
      </c>
      <c r="E14" s="418">
        <v>2080.9</v>
      </c>
      <c r="F14" s="418">
        <v>2195.9</v>
      </c>
      <c r="G14" s="418">
        <v>2261.4</v>
      </c>
      <c r="H14" s="418">
        <v>2451.3000000000002</v>
      </c>
      <c r="I14" s="418">
        <v>2610.6</v>
      </c>
      <c r="J14" s="418">
        <v>2826.3</v>
      </c>
      <c r="K14" s="418">
        <v>3051</v>
      </c>
      <c r="L14" s="418">
        <v>3285.3</v>
      </c>
      <c r="M14" s="418">
        <v>3536.5</v>
      </c>
      <c r="N14" s="418">
        <v>3769.4</v>
      </c>
      <c r="O14" s="418">
        <v>3988.8</v>
      </c>
      <c r="P14" s="418">
        <v>4209.5</v>
      </c>
      <c r="Q14" s="418">
        <v>4409.8</v>
      </c>
      <c r="R14" s="418">
        <v>4694.3999999999996</v>
      </c>
      <c r="S14" s="418">
        <v>4974.3999999999996</v>
      </c>
      <c r="T14" s="418">
        <v>5268.9</v>
      </c>
      <c r="U14" s="418">
        <v>5570.9</v>
      </c>
      <c r="V14" s="418">
        <v>5875.6</v>
      </c>
      <c r="W14" s="418">
        <v>6151.1</v>
      </c>
      <c r="X14" s="418">
        <v>6461.3</v>
      </c>
      <c r="Y14" s="418">
        <v>6617.7</v>
      </c>
      <c r="Z14" s="418">
        <v>7035.4</v>
      </c>
      <c r="AA14" s="418">
        <v>7527.9</v>
      </c>
      <c r="AB14" s="418">
        <v>7999.8</v>
      </c>
      <c r="AC14" s="418">
        <v>8690.7999999999993</v>
      </c>
      <c r="AD14" s="418">
        <v>9274.7999999999993</v>
      </c>
      <c r="AE14" s="418">
        <v>10074.299999999999</v>
      </c>
      <c r="AF14" s="418">
        <v>11203.3</v>
      </c>
      <c r="AG14" s="418"/>
    </row>
    <row r="15" spans="1:33" x14ac:dyDescent="0.2">
      <c r="A15" s="166">
        <v>7</v>
      </c>
      <c r="B15" s="185" t="s">
        <v>1306</v>
      </c>
      <c r="C15" s="185" t="s">
        <v>131</v>
      </c>
      <c r="D15" s="240">
        <v>305.7</v>
      </c>
      <c r="E15" s="240">
        <v>323.7</v>
      </c>
      <c r="F15" s="240">
        <v>336.6</v>
      </c>
      <c r="G15" s="240">
        <v>355.2</v>
      </c>
      <c r="H15" s="240">
        <v>377.2</v>
      </c>
      <c r="I15" s="240">
        <v>408.4</v>
      </c>
      <c r="J15" s="240">
        <v>444</v>
      </c>
      <c r="K15" s="240">
        <v>491.6</v>
      </c>
      <c r="L15" s="240">
        <v>530.79999999999995</v>
      </c>
      <c r="M15" s="240">
        <v>576.79999999999995</v>
      </c>
      <c r="N15" s="240">
        <v>626.6</v>
      </c>
      <c r="O15" s="240">
        <v>679.6</v>
      </c>
      <c r="P15" s="240">
        <v>723.6</v>
      </c>
      <c r="Q15" s="240">
        <v>780.4</v>
      </c>
      <c r="R15" s="240">
        <v>828.6</v>
      </c>
      <c r="S15" s="240">
        <v>882.7</v>
      </c>
      <c r="T15" s="240">
        <v>958.7</v>
      </c>
      <c r="U15" s="240">
        <v>1030.2</v>
      </c>
      <c r="V15" s="240">
        <v>1087.2</v>
      </c>
      <c r="W15" s="240">
        <v>1143.4000000000001</v>
      </c>
      <c r="X15" s="240">
        <v>1196.2</v>
      </c>
      <c r="Y15" s="240">
        <v>1252.5999999999999</v>
      </c>
      <c r="Z15" s="240">
        <v>1324.9</v>
      </c>
      <c r="AA15" s="240">
        <v>1404.7</v>
      </c>
      <c r="AB15" s="240">
        <v>1486.8</v>
      </c>
      <c r="AC15" s="240">
        <v>1582.8</v>
      </c>
      <c r="AD15" s="240">
        <v>1751.2</v>
      </c>
      <c r="AE15" s="240">
        <v>2027.8</v>
      </c>
      <c r="AF15" s="240">
        <v>2262.5</v>
      </c>
      <c r="AG15" s="240"/>
    </row>
    <row r="16" spans="1:33" s="178" customFormat="1" x14ac:dyDescent="0.2">
      <c r="A16" s="419">
        <v>8</v>
      </c>
      <c r="B16" s="177" t="s">
        <v>297</v>
      </c>
      <c r="C16" s="177" t="s">
        <v>298</v>
      </c>
      <c r="D16" s="277">
        <v>1692.3</v>
      </c>
      <c r="E16" s="277">
        <v>1757.2</v>
      </c>
      <c r="F16" s="277">
        <v>1859.3</v>
      </c>
      <c r="G16" s="277">
        <v>1906.2</v>
      </c>
      <c r="H16" s="277">
        <v>2074.1</v>
      </c>
      <c r="I16" s="277">
        <v>2202.1</v>
      </c>
      <c r="J16" s="277">
        <v>2382.3000000000002</v>
      </c>
      <c r="K16" s="277">
        <v>2559.4</v>
      </c>
      <c r="L16" s="277">
        <v>2754.6</v>
      </c>
      <c r="M16" s="277">
        <v>2959.7</v>
      </c>
      <c r="N16" s="277">
        <v>3142.7</v>
      </c>
      <c r="O16" s="277">
        <v>3309.1</v>
      </c>
      <c r="P16" s="277">
        <v>3485.9</v>
      </c>
      <c r="Q16" s="277">
        <v>3629.4</v>
      </c>
      <c r="R16" s="277">
        <v>3865.8</v>
      </c>
      <c r="S16" s="277">
        <v>4091.7</v>
      </c>
      <c r="T16" s="277">
        <v>4310.2</v>
      </c>
      <c r="U16" s="277">
        <v>4540.7</v>
      </c>
      <c r="V16" s="277">
        <v>4788.3</v>
      </c>
      <c r="W16" s="277">
        <v>5007.6000000000004</v>
      </c>
      <c r="X16" s="277">
        <v>5265.2</v>
      </c>
      <c r="Y16" s="277">
        <v>5365.1</v>
      </c>
      <c r="Z16" s="277">
        <v>5710.5</v>
      </c>
      <c r="AA16" s="277">
        <v>6123.2</v>
      </c>
      <c r="AB16" s="277">
        <v>6513</v>
      </c>
      <c r="AC16" s="277">
        <v>7108</v>
      </c>
      <c r="AD16" s="277">
        <v>7523.5</v>
      </c>
      <c r="AE16" s="277">
        <v>8046.5</v>
      </c>
      <c r="AF16" s="277">
        <v>8940.7999999999993</v>
      </c>
      <c r="AG16" s="277"/>
    </row>
    <row r="17" spans="1:33" s="4" customFormat="1" x14ac:dyDescent="0.2">
      <c r="A17" s="234"/>
      <c r="B17" s="420" t="s">
        <v>299</v>
      </c>
      <c r="C17" s="234"/>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row>
    <row r="18" spans="1:33" x14ac:dyDescent="0.2">
      <c r="B18" s="421" t="s">
        <v>739</v>
      </c>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row>
    <row r="19" spans="1:33" x14ac:dyDescent="0.2">
      <c r="B19" s="422" t="s">
        <v>300</v>
      </c>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row>
    <row r="20" spans="1:33" x14ac:dyDescent="0.2">
      <c r="B20" s="191" t="s">
        <v>282</v>
      </c>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row>
    <row r="21" spans="1:33" s="191" customFormat="1" x14ac:dyDescent="0.2">
      <c r="A21" s="191">
        <v>8</v>
      </c>
      <c r="B21" s="191" t="s">
        <v>297</v>
      </c>
      <c r="C21" s="191" t="s">
        <v>206</v>
      </c>
      <c r="D21" s="418">
        <v>1692.3</v>
      </c>
      <c r="E21" s="418">
        <v>1757.2</v>
      </c>
      <c r="F21" s="418">
        <v>1859.3</v>
      </c>
      <c r="G21" s="418">
        <v>1906.2</v>
      </c>
      <c r="H21" s="418">
        <v>2074.1</v>
      </c>
      <c r="I21" s="418">
        <v>2202.1</v>
      </c>
      <c r="J21" s="418">
        <v>2382.3000000000002</v>
      </c>
      <c r="K21" s="418">
        <v>2559.4</v>
      </c>
      <c r="L21" s="418">
        <v>2754.6</v>
      </c>
      <c r="M21" s="418">
        <v>2959.7</v>
      </c>
      <c r="N21" s="418">
        <v>3142.7</v>
      </c>
      <c r="O21" s="418">
        <v>3309.1</v>
      </c>
      <c r="P21" s="418">
        <v>3485.9</v>
      </c>
      <c r="Q21" s="418">
        <v>3629.4</v>
      </c>
      <c r="R21" s="418">
        <v>3865.8</v>
      </c>
      <c r="S21" s="418">
        <v>4091.7</v>
      </c>
      <c r="T21" s="418">
        <v>4310.2</v>
      </c>
      <c r="U21" s="418">
        <v>4540.7</v>
      </c>
      <c r="V21" s="418">
        <v>4788.3</v>
      </c>
      <c r="W21" s="418">
        <v>5007.6000000000004</v>
      </c>
      <c r="X21" s="418">
        <v>5265.2</v>
      </c>
      <c r="Y21" s="418">
        <v>5365.1</v>
      </c>
      <c r="Z21" s="418">
        <v>5710.5</v>
      </c>
      <c r="AA21" s="418">
        <v>6123.2</v>
      </c>
      <c r="AB21" s="418">
        <v>6513</v>
      </c>
      <c r="AC21" s="418">
        <v>7108</v>
      </c>
      <c r="AD21" s="418">
        <v>7523.5</v>
      </c>
      <c r="AE21" s="418">
        <v>8046.5</v>
      </c>
      <c r="AF21" s="418">
        <v>8940.7999999999993</v>
      </c>
      <c r="AG21" s="418"/>
    </row>
    <row r="22" spans="1:33" x14ac:dyDescent="0.2">
      <c r="B22" s="191" t="s">
        <v>293</v>
      </c>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row>
    <row r="23" spans="1:33" s="191" customFormat="1" x14ac:dyDescent="0.2">
      <c r="A23" s="189">
        <v>9</v>
      </c>
      <c r="B23" s="191" t="s">
        <v>301</v>
      </c>
      <c r="C23" s="191" t="s">
        <v>302</v>
      </c>
      <c r="D23" s="418">
        <v>1652.6</v>
      </c>
      <c r="E23" s="418">
        <v>1718.1</v>
      </c>
      <c r="F23" s="418">
        <v>1832.4</v>
      </c>
      <c r="G23" s="418">
        <v>1879.1</v>
      </c>
      <c r="H23" s="418">
        <v>2004</v>
      </c>
      <c r="I23" s="418">
        <v>2141.8000000000002</v>
      </c>
      <c r="J23" s="418">
        <v>2313.3000000000002</v>
      </c>
      <c r="K23" s="418">
        <v>2483.8000000000002</v>
      </c>
      <c r="L23" s="418">
        <v>2670.3</v>
      </c>
      <c r="M23" s="418">
        <v>2856.8</v>
      </c>
      <c r="N23" s="418">
        <v>3037.6</v>
      </c>
      <c r="O23" s="418">
        <v>3197.9</v>
      </c>
      <c r="P23" s="418">
        <v>3363.9</v>
      </c>
      <c r="Q23" s="418">
        <v>3541</v>
      </c>
      <c r="R23" s="418">
        <v>3794.2</v>
      </c>
      <c r="S23" s="418">
        <v>4011.8</v>
      </c>
      <c r="T23" s="418">
        <v>4222</v>
      </c>
      <c r="U23" s="418">
        <v>4450.3999999999996</v>
      </c>
      <c r="V23" s="418">
        <v>4669.3</v>
      </c>
      <c r="W23" s="418">
        <v>4879.3</v>
      </c>
      <c r="X23" s="418">
        <v>5093.8999999999996</v>
      </c>
      <c r="Y23" s="418">
        <v>5183.6000000000004</v>
      </c>
      <c r="Z23" s="418">
        <v>5547.7</v>
      </c>
      <c r="AA23" s="418">
        <v>5956.2</v>
      </c>
      <c r="AB23" s="418">
        <v>6345.6</v>
      </c>
      <c r="AC23" s="418">
        <v>6946.4</v>
      </c>
      <c r="AD23" s="418">
        <v>7374.3</v>
      </c>
      <c r="AE23" s="418">
        <v>7932.9</v>
      </c>
      <c r="AF23" s="418">
        <v>8873.2000000000007</v>
      </c>
      <c r="AG23" s="418"/>
    </row>
    <row r="24" spans="1:33" x14ac:dyDescent="0.2">
      <c r="A24" s="166">
        <v>10</v>
      </c>
      <c r="B24" s="185" t="s">
        <v>303</v>
      </c>
      <c r="C24" s="292" t="s">
        <v>304</v>
      </c>
      <c r="D24" s="240">
        <v>1252.9000000000001</v>
      </c>
      <c r="E24" s="240">
        <v>1337.8</v>
      </c>
      <c r="F24" s="240">
        <v>1434.9</v>
      </c>
      <c r="G24" s="240">
        <v>1477.3</v>
      </c>
      <c r="H24" s="240">
        <v>1595</v>
      </c>
      <c r="I24" s="240">
        <v>1704.9</v>
      </c>
      <c r="J24" s="240">
        <v>1846.1</v>
      </c>
      <c r="K24" s="240">
        <v>1994.1</v>
      </c>
      <c r="L24" s="240">
        <v>2126.9</v>
      </c>
      <c r="M24" s="240">
        <v>2286.9</v>
      </c>
      <c r="N24" s="240">
        <v>2419</v>
      </c>
      <c r="O24" s="240">
        <v>2550.4</v>
      </c>
      <c r="P24" s="240">
        <v>2688.5</v>
      </c>
      <c r="Q24" s="240">
        <v>2831.2</v>
      </c>
      <c r="R24" s="240">
        <v>3026.1</v>
      </c>
      <c r="S24" s="240">
        <v>3208.3</v>
      </c>
      <c r="T24" s="240">
        <v>3352.2</v>
      </c>
      <c r="U24" s="240">
        <v>3523.2</v>
      </c>
      <c r="V24" s="240">
        <v>3687.9</v>
      </c>
      <c r="W24" s="240">
        <v>3843.2</v>
      </c>
      <c r="X24" s="240">
        <v>4014.1</v>
      </c>
      <c r="Y24" s="240">
        <v>4065.5</v>
      </c>
      <c r="Z24" s="240">
        <v>4370.2</v>
      </c>
      <c r="AA24" s="240">
        <v>4728.3999999999996</v>
      </c>
      <c r="AB24" s="240">
        <v>5206.8999999999996</v>
      </c>
      <c r="AC24" s="240">
        <v>5743.6</v>
      </c>
      <c r="AD24" s="240">
        <v>6114.4</v>
      </c>
      <c r="AE24" s="240">
        <v>6593.8</v>
      </c>
      <c r="AF24" s="240">
        <v>7428.8</v>
      </c>
      <c r="AG24" s="240"/>
    </row>
    <row r="25" spans="1:33" x14ac:dyDescent="0.2">
      <c r="A25" s="166">
        <v>11</v>
      </c>
      <c r="B25" s="185" t="s">
        <v>305</v>
      </c>
      <c r="C25" s="292" t="s">
        <v>306</v>
      </c>
      <c r="D25" s="240">
        <v>399.6</v>
      </c>
      <c r="E25" s="240">
        <v>380.3</v>
      </c>
      <c r="F25" s="240">
        <v>397.5</v>
      </c>
      <c r="G25" s="240">
        <v>401.7</v>
      </c>
      <c r="H25" s="240">
        <v>409</v>
      </c>
      <c r="I25" s="240">
        <v>436.9</v>
      </c>
      <c r="J25" s="240">
        <v>467.2</v>
      </c>
      <c r="K25" s="240">
        <v>489.7</v>
      </c>
      <c r="L25" s="240">
        <v>543.4</v>
      </c>
      <c r="M25" s="240">
        <v>569.79999999999995</v>
      </c>
      <c r="N25" s="240">
        <v>618.6</v>
      </c>
      <c r="O25" s="240">
        <v>647.5</v>
      </c>
      <c r="P25" s="240">
        <v>675.4</v>
      </c>
      <c r="Q25" s="240">
        <v>709.9</v>
      </c>
      <c r="R25" s="240">
        <v>768.1</v>
      </c>
      <c r="S25" s="240">
        <v>803.5</v>
      </c>
      <c r="T25" s="240">
        <v>869.8</v>
      </c>
      <c r="U25" s="240">
        <v>927.2</v>
      </c>
      <c r="V25" s="240">
        <v>981.3</v>
      </c>
      <c r="W25" s="240">
        <v>1036.2</v>
      </c>
      <c r="X25" s="240">
        <v>1079.8</v>
      </c>
      <c r="Y25" s="240">
        <v>1118.0999999999999</v>
      </c>
      <c r="Z25" s="240">
        <v>1177.5</v>
      </c>
      <c r="AA25" s="240">
        <v>1227.9000000000001</v>
      </c>
      <c r="AB25" s="240">
        <v>1138.5999999999999</v>
      </c>
      <c r="AC25" s="240">
        <v>1202.7</v>
      </c>
      <c r="AD25" s="240">
        <v>1259.9000000000001</v>
      </c>
      <c r="AE25" s="240">
        <v>1339.1</v>
      </c>
      <c r="AF25" s="240">
        <v>1444.3</v>
      </c>
      <c r="AG25" s="240"/>
    </row>
    <row r="26" spans="1:33" x14ac:dyDescent="0.2">
      <c r="A26" s="166">
        <v>12</v>
      </c>
      <c r="B26" s="185" t="s">
        <v>307</v>
      </c>
      <c r="C26" s="423" t="s">
        <v>741</v>
      </c>
      <c r="D26" s="240">
        <v>110.1</v>
      </c>
      <c r="E26" s="240">
        <v>115.7</v>
      </c>
      <c r="F26" s="240">
        <v>122.7</v>
      </c>
      <c r="G26" s="240">
        <v>127.3</v>
      </c>
      <c r="H26" s="240">
        <v>132.30000000000001</v>
      </c>
      <c r="I26" s="240">
        <v>149.19999999999999</v>
      </c>
      <c r="J26" s="240">
        <v>164.3</v>
      </c>
      <c r="K26" s="240">
        <v>176.4</v>
      </c>
      <c r="L26" s="240">
        <v>191.7</v>
      </c>
      <c r="M26" s="240">
        <v>206.2</v>
      </c>
      <c r="N26" s="240">
        <v>223.8</v>
      </c>
      <c r="O26" s="240">
        <v>234.3</v>
      </c>
      <c r="P26" s="240">
        <v>246.6</v>
      </c>
      <c r="Q26" s="240">
        <v>260</v>
      </c>
      <c r="R26" s="240">
        <v>286.39999999999998</v>
      </c>
      <c r="S26" s="240">
        <v>298.60000000000002</v>
      </c>
      <c r="T26" s="240">
        <v>336.5</v>
      </c>
      <c r="U26" s="240">
        <v>357.1</v>
      </c>
      <c r="V26" s="240">
        <v>376.2</v>
      </c>
      <c r="W26" s="240">
        <v>393.3</v>
      </c>
      <c r="X26" s="240">
        <v>410.8</v>
      </c>
      <c r="Y26" s="240">
        <v>413.3</v>
      </c>
      <c r="Z26" s="240">
        <v>428.3</v>
      </c>
      <c r="AA26" s="240">
        <v>451.9</v>
      </c>
      <c r="AB26" s="240">
        <v>324.2</v>
      </c>
      <c r="AC26" s="240">
        <v>347.7</v>
      </c>
      <c r="AD26" s="240">
        <v>368.7</v>
      </c>
      <c r="AE26" s="240">
        <v>392.5</v>
      </c>
      <c r="AF26" s="240">
        <v>414</v>
      </c>
      <c r="AG26" s="240"/>
    </row>
    <row r="27" spans="1:33" x14ac:dyDescent="0.2">
      <c r="A27" s="166">
        <v>13</v>
      </c>
      <c r="B27" s="185" t="s">
        <v>308</v>
      </c>
      <c r="C27" s="423" t="s">
        <v>309</v>
      </c>
      <c r="D27" s="240">
        <v>289.5</v>
      </c>
      <c r="E27" s="240">
        <v>264.7</v>
      </c>
      <c r="F27" s="240">
        <v>274.8</v>
      </c>
      <c r="G27" s="240">
        <v>274.5</v>
      </c>
      <c r="H27" s="240">
        <v>276.7</v>
      </c>
      <c r="I27" s="240">
        <v>287.8</v>
      </c>
      <c r="J27" s="240">
        <v>302.89999999999998</v>
      </c>
      <c r="K27" s="240">
        <v>313.3</v>
      </c>
      <c r="L27" s="240">
        <v>351.7</v>
      </c>
      <c r="M27" s="240">
        <v>363.6</v>
      </c>
      <c r="N27" s="240">
        <v>394.8</v>
      </c>
      <c r="O27" s="240">
        <v>413.3</v>
      </c>
      <c r="P27" s="240">
        <v>428.7</v>
      </c>
      <c r="Q27" s="240">
        <v>449.9</v>
      </c>
      <c r="R27" s="240">
        <v>481.6</v>
      </c>
      <c r="S27" s="240">
        <v>504.8</v>
      </c>
      <c r="T27" s="240">
        <v>533.29999999999995</v>
      </c>
      <c r="U27" s="240">
        <v>570.1</v>
      </c>
      <c r="V27" s="240">
        <v>605.1</v>
      </c>
      <c r="W27" s="240">
        <v>642.9</v>
      </c>
      <c r="X27" s="240">
        <v>669</v>
      </c>
      <c r="Y27" s="240">
        <v>704.8</v>
      </c>
      <c r="Z27" s="240">
        <v>749.3</v>
      </c>
      <c r="AA27" s="240">
        <v>776</v>
      </c>
      <c r="AB27" s="240">
        <v>814.4</v>
      </c>
      <c r="AC27" s="240">
        <v>855</v>
      </c>
      <c r="AD27" s="240">
        <v>891.2</v>
      </c>
      <c r="AE27" s="240">
        <v>946.5</v>
      </c>
      <c r="AF27" s="240">
        <v>1030.4000000000001</v>
      </c>
      <c r="AG27" s="240"/>
    </row>
    <row r="28" spans="1:33" x14ac:dyDescent="0.2">
      <c r="A28" s="166">
        <v>14</v>
      </c>
      <c r="B28" s="185" t="s">
        <v>310</v>
      </c>
      <c r="C28" s="185" t="s">
        <v>718</v>
      </c>
      <c r="D28" s="240">
        <v>1.1000000000000001</v>
      </c>
      <c r="E28" s="240">
        <v>1</v>
      </c>
      <c r="F28" s="240">
        <v>0.9</v>
      </c>
      <c r="G28" s="240">
        <v>0.9</v>
      </c>
      <c r="H28" s="240">
        <v>1</v>
      </c>
      <c r="I28" s="240">
        <v>1</v>
      </c>
      <c r="J28" s="240">
        <v>3.7</v>
      </c>
      <c r="K28" s="240">
        <v>5.3</v>
      </c>
      <c r="L28" s="240">
        <v>3.7</v>
      </c>
      <c r="M28" s="240">
        <v>5.5</v>
      </c>
      <c r="N28" s="240">
        <v>8.3000000000000007</v>
      </c>
      <c r="O28" s="240">
        <v>9.9</v>
      </c>
      <c r="P28" s="240">
        <v>6.1</v>
      </c>
      <c r="Q28" s="240">
        <v>6.4</v>
      </c>
      <c r="R28" s="240">
        <v>6.6</v>
      </c>
      <c r="S28" s="240">
        <v>9.8000000000000007</v>
      </c>
      <c r="T28" s="240">
        <v>2.8</v>
      </c>
      <c r="U28" s="240">
        <v>2.8</v>
      </c>
      <c r="V28" s="240">
        <v>1.4</v>
      </c>
      <c r="W28" s="240">
        <v>1.2</v>
      </c>
      <c r="X28" s="240">
        <v>0.8</v>
      </c>
      <c r="Y28" s="240">
        <v>0.8</v>
      </c>
      <c r="Z28" s="240">
        <v>1</v>
      </c>
      <c r="AA28" s="240">
        <v>0.8</v>
      </c>
      <c r="AB28" s="240">
        <v>0.8</v>
      </c>
      <c r="AC28" s="240">
        <v>1</v>
      </c>
      <c r="AD28" s="240">
        <v>1.2</v>
      </c>
      <c r="AE28" s="240">
        <v>1.2</v>
      </c>
      <c r="AF28" s="240">
        <v>1</v>
      </c>
      <c r="AG28" s="240"/>
    </row>
    <row r="29" spans="1:33" x14ac:dyDescent="0.2">
      <c r="A29" s="166">
        <v>15</v>
      </c>
      <c r="B29" s="185" t="s">
        <v>311</v>
      </c>
      <c r="C29" s="185" t="s">
        <v>312</v>
      </c>
      <c r="D29" s="240">
        <v>-0.3</v>
      </c>
      <c r="E29" s="240">
        <v>-1.8</v>
      </c>
      <c r="F29" s="240">
        <v>-0.3</v>
      </c>
      <c r="G29" s="240">
        <v>-0.4</v>
      </c>
      <c r="H29" s="240">
        <v>-0.1</v>
      </c>
      <c r="I29" s="240">
        <v>-0.1</v>
      </c>
      <c r="J29" s="240">
        <v>-0.4</v>
      </c>
      <c r="K29" s="240">
        <v>-0.2</v>
      </c>
      <c r="L29" s="240">
        <v>-1.4</v>
      </c>
      <c r="M29" s="240">
        <v>-0.2</v>
      </c>
      <c r="N29" s="240">
        <v>-0.3</v>
      </c>
      <c r="O29" s="240">
        <v>-0.1</v>
      </c>
      <c r="P29" s="240">
        <v>-0.2</v>
      </c>
      <c r="Q29" s="240">
        <v>0</v>
      </c>
      <c r="R29" s="240">
        <v>-0.1</v>
      </c>
      <c r="S29" s="240">
        <v>-0.2</v>
      </c>
      <c r="T29" s="240">
        <v>0</v>
      </c>
      <c r="U29" s="240">
        <v>-0.1</v>
      </c>
      <c r="V29" s="240">
        <v>-4.5999999999999996</v>
      </c>
      <c r="W29" s="240">
        <v>-5.0999999999999996</v>
      </c>
      <c r="X29" s="240">
        <v>-5.5</v>
      </c>
      <c r="Y29" s="240">
        <v>-5.5</v>
      </c>
      <c r="Z29" s="240">
        <v>-6.6</v>
      </c>
      <c r="AA29" s="240">
        <v>-7.6</v>
      </c>
      <c r="AB29" s="240">
        <v>-9.4</v>
      </c>
      <c r="AC29" s="240">
        <v>-11.7</v>
      </c>
      <c r="AD29" s="240">
        <v>-13.2</v>
      </c>
      <c r="AE29" s="240">
        <v>-13.9</v>
      </c>
      <c r="AF29" s="240">
        <v>-11.5</v>
      </c>
      <c r="AG29" s="240"/>
    </row>
    <row r="30" spans="1:33" s="191" customFormat="1" x14ac:dyDescent="0.2">
      <c r="A30" s="189">
        <v>16</v>
      </c>
      <c r="B30" s="191" t="s">
        <v>313</v>
      </c>
      <c r="C30" s="191" t="s">
        <v>314</v>
      </c>
      <c r="D30" s="418">
        <v>38.9</v>
      </c>
      <c r="E30" s="418">
        <v>39.9</v>
      </c>
      <c r="F30" s="418">
        <v>26.4</v>
      </c>
      <c r="G30" s="418">
        <v>26.6</v>
      </c>
      <c r="H30" s="418">
        <v>69.2</v>
      </c>
      <c r="I30" s="418">
        <v>59.5</v>
      </c>
      <c r="J30" s="418">
        <v>65.7</v>
      </c>
      <c r="K30" s="418">
        <v>70.599999999999994</v>
      </c>
      <c r="L30" s="418">
        <v>82</v>
      </c>
      <c r="M30" s="418">
        <v>97.6</v>
      </c>
      <c r="N30" s="418">
        <v>97.1</v>
      </c>
      <c r="O30" s="418">
        <v>101.4</v>
      </c>
      <c r="P30" s="418">
        <v>116.2</v>
      </c>
      <c r="Q30" s="418">
        <v>82</v>
      </c>
      <c r="R30" s="418">
        <v>65.099999999999994</v>
      </c>
      <c r="S30" s="418">
        <v>70.400000000000006</v>
      </c>
      <c r="T30" s="418">
        <v>85.4</v>
      </c>
      <c r="U30" s="418">
        <v>87.5</v>
      </c>
      <c r="V30" s="418">
        <v>122.3</v>
      </c>
      <c r="W30" s="418">
        <v>132.1</v>
      </c>
      <c r="X30" s="418">
        <v>176</v>
      </c>
      <c r="Y30" s="418">
        <v>186.1</v>
      </c>
      <c r="Z30" s="418">
        <v>168.4</v>
      </c>
      <c r="AA30" s="418">
        <v>173.8</v>
      </c>
      <c r="AB30" s="418">
        <v>176</v>
      </c>
      <c r="AC30" s="418">
        <v>172.3</v>
      </c>
      <c r="AD30" s="418">
        <v>161.30000000000001</v>
      </c>
      <c r="AE30" s="418">
        <v>126.4</v>
      </c>
      <c r="AF30" s="418">
        <v>78</v>
      </c>
      <c r="AG30" s="418"/>
    </row>
    <row r="31" spans="1:33" x14ac:dyDescent="0.2">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row>
    <row r="32" spans="1:33" x14ac:dyDescent="0.2">
      <c r="B32" s="422" t="s">
        <v>315</v>
      </c>
      <c r="C32" s="191"/>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240"/>
    </row>
    <row r="33" spans="1:33" x14ac:dyDescent="0.2">
      <c r="B33" s="191" t="s">
        <v>282</v>
      </c>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row>
    <row r="34" spans="1:33" x14ac:dyDescent="0.2">
      <c r="A34" s="166">
        <v>16</v>
      </c>
      <c r="B34" s="185" t="s">
        <v>313</v>
      </c>
      <c r="C34" s="185" t="s">
        <v>316</v>
      </c>
      <c r="D34" s="240">
        <v>38.9</v>
      </c>
      <c r="E34" s="240">
        <v>39.9</v>
      </c>
      <c r="F34" s="240">
        <v>26.4</v>
      </c>
      <c r="G34" s="240">
        <v>26.6</v>
      </c>
      <c r="H34" s="240">
        <v>69.2</v>
      </c>
      <c r="I34" s="240">
        <v>59.5</v>
      </c>
      <c r="J34" s="240">
        <v>65.7</v>
      </c>
      <c r="K34" s="240">
        <v>70.599999999999994</v>
      </c>
      <c r="L34" s="240">
        <v>82</v>
      </c>
      <c r="M34" s="240">
        <v>97.6</v>
      </c>
      <c r="N34" s="240">
        <v>97.1</v>
      </c>
      <c r="O34" s="240">
        <v>101.4</v>
      </c>
      <c r="P34" s="240">
        <v>116.2</v>
      </c>
      <c r="Q34" s="240">
        <v>82</v>
      </c>
      <c r="R34" s="240">
        <v>65.099999999999994</v>
      </c>
      <c r="S34" s="240">
        <v>70.400000000000006</v>
      </c>
      <c r="T34" s="240">
        <v>85.4</v>
      </c>
      <c r="U34" s="240">
        <v>87.5</v>
      </c>
      <c r="V34" s="240">
        <v>122.3</v>
      </c>
      <c r="W34" s="240">
        <v>132.1</v>
      </c>
      <c r="X34" s="240">
        <v>176</v>
      </c>
      <c r="Y34" s="240">
        <v>186.1</v>
      </c>
      <c r="Z34" s="240">
        <v>168.4</v>
      </c>
      <c r="AA34" s="240">
        <v>173.8</v>
      </c>
      <c r="AB34" s="240">
        <v>176</v>
      </c>
      <c r="AC34" s="240">
        <v>172.3</v>
      </c>
      <c r="AD34" s="240">
        <v>161.30000000000001</v>
      </c>
      <c r="AE34" s="240">
        <v>126.4</v>
      </c>
      <c r="AF34" s="240">
        <v>78</v>
      </c>
      <c r="AG34" s="240"/>
    </row>
    <row r="35" spans="1:33" s="191" customFormat="1" x14ac:dyDescent="0.2">
      <c r="A35" s="189">
        <v>17</v>
      </c>
      <c r="B35" s="191" t="s">
        <v>317</v>
      </c>
      <c r="C35" s="191" t="s">
        <v>318</v>
      </c>
      <c r="D35" s="418">
        <v>1758.6</v>
      </c>
      <c r="E35" s="418">
        <v>1838.2</v>
      </c>
      <c r="F35" s="418">
        <v>2063.4</v>
      </c>
      <c r="G35" s="418">
        <v>2257.4</v>
      </c>
      <c r="H35" s="418">
        <v>2621.3000000000002</v>
      </c>
      <c r="I35" s="418">
        <v>3044.1</v>
      </c>
      <c r="J35" s="418">
        <v>3028.3</v>
      </c>
      <c r="K35" s="418">
        <v>3082.3</v>
      </c>
      <c r="L35" s="418">
        <v>3232.4</v>
      </c>
      <c r="M35" s="418">
        <v>3681.5</v>
      </c>
      <c r="N35" s="418">
        <v>4024.4</v>
      </c>
      <c r="O35" s="418">
        <v>4255.6000000000004</v>
      </c>
      <c r="P35" s="418">
        <v>4844.6000000000004</v>
      </c>
      <c r="Q35" s="418">
        <v>4739.1000000000004</v>
      </c>
      <c r="R35" s="418">
        <v>4630.2</v>
      </c>
      <c r="S35" s="418">
        <v>4971.8999999999996</v>
      </c>
      <c r="T35" s="418">
        <v>5325.8</v>
      </c>
      <c r="U35" s="418">
        <v>5692.8</v>
      </c>
      <c r="V35" s="418">
        <v>6004.1</v>
      </c>
      <c r="W35" s="418">
        <v>6556.7</v>
      </c>
      <c r="X35" s="418">
        <v>5745.5</v>
      </c>
      <c r="Y35" s="418">
        <v>6046.2</v>
      </c>
      <c r="Z35" s="418">
        <v>6482.1</v>
      </c>
      <c r="AA35" s="418">
        <v>6876.7</v>
      </c>
      <c r="AB35" s="418">
        <v>7085</v>
      </c>
      <c r="AC35" s="418">
        <v>7053.1</v>
      </c>
      <c r="AD35" s="418">
        <v>8208.2999999999993</v>
      </c>
      <c r="AE35" s="418">
        <v>8635.5</v>
      </c>
      <c r="AF35" s="418">
        <v>8778.4</v>
      </c>
      <c r="AG35" s="418"/>
    </row>
    <row r="36" spans="1:33" x14ac:dyDescent="0.2">
      <c r="A36" s="166">
        <v>18</v>
      </c>
      <c r="B36" s="185" t="s">
        <v>319</v>
      </c>
      <c r="C36" s="292" t="s">
        <v>320</v>
      </c>
      <c r="D36" s="240">
        <v>1553.6</v>
      </c>
      <c r="E36" s="240">
        <v>1608.8</v>
      </c>
      <c r="F36" s="240">
        <v>1794.5</v>
      </c>
      <c r="G36" s="240">
        <v>1944.4</v>
      </c>
      <c r="H36" s="240">
        <v>2226.5</v>
      </c>
      <c r="I36" s="240">
        <v>2530.8000000000002</v>
      </c>
      <c r="J36" s="240">
        <v>2529.1999999999998</v>
      </c>
      <c r="K36" s="240">
        <v>2665.7</v>
      </c>
      <c r="L36" s="240">
        <v>2835.3</v>
      </c>
      <c r="M36" s="240">
        <v>3222.2</v>
      </c>
      <c r="N36" s="240">
        <v>3454.1</v>
      </c>
      <c r="O36" s="240">
        <v>3565</v>
      </c>
      <c r="P36" s="240">
        <v>4085.9</v>
      </c>
      <c r="Q36" s="240">
        <v>4128.6000000000004</v>
      </c>
      <c r="R36" s="240">
        <v>4067.7</v>
      </c>
      <c r="S36" s="240">
        <v>4294.5</v>
      </c>
      <c r="T36" s="240">
        <v>4668.6000000000004</v>
      </c>
      <c r="U36" s="240">
        <v>5004.5</v>
      </c>
      <c r="V36" s="240">
        <v>5228.6000000000004</v>
      </c>
      <c r="W36" s="240">
        <v>5687.1</v>
      </c>
      <c r="X36" s="240">
        <v>4743.1000000000004</v>
      </c>
      <c r="Y36" s="240">
        <v>4991.8</v>
      </c>
      <c r="Z36" s="240">
        <v>5340.9</v>
      </c>
      <c r="AA36" s="240">
        <v>5688.8</v>
      </c>
      <c r="AB36" s="240">
        <v>5892.4</v>
      </c>
      <c r="AC36" s="240">
        <v>5851.5</v>
      </c>
      <c r="AD36" s="240">
        <v>6715.1</v>
      </c>
      <c r="AE36" s="240">
        <v>7273.7</v>
      </c>
      <c r="AF36" s="240">
        <v>7432.5</v>
      </c>
      <c r="AG36" s="240"/>
    </row>
    <row r="37" spans="1:33" x14ac:dyDescent="0.2">
      <c r="A37" s="166">
        <v>19</v>
      </c>
      <c r="B37" s="185" t="s">
        <v>321</v>
      </c>
      <c r="C37" s="423" t="s">
        <v>712</v>
      </c>
      <c r="D37" s="240">
        <v>775.9</v>
      </c>
      <c r="E37" s="240">
        <v>811.8</v>
      </c>
      <c r="F37" s="240">
        <v>882.7</v>
      </c>
      <c r="G37" s="240">
        <v>966.9</v>
      </c>
      <c r="H37" s="240">
        <v>1072.3</v>
      </c>
      <c r="I37" s="240">
        <v>1218.4000000000001</v>
      </c>
      <c r="J37" s="240">
        <v>1300.4000000000001</v>
      </c>
      <c r="K37" s="240">
        <v>1361.8</v>
      </c>
      <c r="L37" s="240">
        <v>1463.3</v>
      </c>
      <c r="M37" s="240">
        <v>1657</v>
      </c>
      <c r="N37" s="240">
        <v>1850.6</v>
      </c>
      <c r="O37" s="240">
        <v>1897.5</v>
      </c>
      <c r="P37" s="240">
        <v>2280.6</v>
      </c>
      <c r="Q37" s="240">
        <v>2387.6999999999998</v>
      </c>
      <c r="R37" s="240">
        <v>2477.1</v>
      </c>
      <c r="S37" s="240">
        <v>2657</v>
      </c>
      <c r="T37" s="240">
        <v>2906.5</v>
      </c>
      <c r="U37" s="240">
        <v>3195.1</v>
      </c>
      <c r="V37" s="240">
        <v>3448.4</v>
      </c>
      <c r="W37" s="240">
        <v>3768.9</v>
      </c>
      <c r="X37" s="240">
        <v>2991</v>
      </c>
      <c r="Y37" s="240">
        <v>3146.6</v>
      </c>
      <c r="Z37" s="240">
        <v>3381.8</v>
      </c>
      <c r="AA37" s="240">
        <v>3533.5</v>
      </c>
      <c r="AB37" s="240">
        <v>3685.5</v>
      </c>
      <c r="AC37" s="240">
        <v>3754.8</v>
      </c>
      <c r="AD37" s="240">
        <v>4183.1000000000004</v>
      </c>
      <c r="AE37" s="240">
        <v>4779</v>
      </c>
      <c r="AF37" s="240">
        <v>4981.8999999999996</v>
      </c>
      <c r="AG37" s="240"/>
    </row>
    <row r="38" spans="1:33" x14ac:dyDescent="0.2">
      <c r="A38" s="166">
        <v>20</v>
      </c>
      <c r="B38" s="185" t="s">
        <v>322</v>
      </c>
      <c r="C38" s="423" t="s">
        <v>323</v>
      </c>
      <c r="D38" s="240">
        <v>611.6</v>
      </c>
      <c r="E38" s="240">
        <v>627.4</v>
      </c>
      <c r="F38" s="240">
        <v>719.3</v>
      </c>
      <c r="G38" s="240">
        <v>751.1</v>
      </c>
      <c r="H38" s="240">
        <v>891.5</v>
      </c>
      <c r="I38" s="240">
        <v>997.6</v>
      </c>
      <c r="J38" s="240">
        <v>941.7</v>
      </c>
      <c r="K38" s="240">
        <v>1051.0999999999999</v>
      </c>
      <c r="L38" s="240">
        <v>1109.9000000000001</v>
      </c>
      <c r="M38" s="240">
        <v>1261.5999999999999</v>
      </c>
      <c r="N38" s="240">
        <v>1269.7</v>
      </c>
      <c r="O38" s="240">
        <v>1300.7</v>
      </c>
      <c r="P38" s="240">
        <v>1335.3</v>
      </c>
      <c r="Q38" s="240">
        <v>1370.7</v>
      </c>
      <c r="R38" s="240">
        <v>1299.0999999999999</v>
      </c>
      <c r="S38" s="240">
        <v>1326.6</v>
      </c>
      <c r="T38" s="240">
        <v>1417.7</v>
      </c>
      <c r="U38" s="240">
        <v>1449.3</v>
      </c>
      <c r="V38" s="240">
        <v>1406.6</v>
      </c>
      <c r="W38" s="240">
        <v>1486.5</v>
      </c>
      <c r="X38" s="240">
        <v>1298.3</v>
      </c>
      <c r="Y38" s="240">
        <v>1337.7</v>
      </c>
      <c r="Z38" s="240">
        <v>1385.2</v>
      </c>
      <c r="AA38" s="240">
        <v>1477.5</v>
      </c>
      <c r="AB38" s="240">
        <v>1594.5</v>
      </c>
      <c r="AC38" s="240">
        <v>1437.5</v>
      </c>
      <c r="AD38" s="240">
        <v>1705.5</v>
      </c>
      <c r="AE38" s="240">
        <v>1724.8</v>
      </c>
      <c r="AF38" s="240">
        <v>1920.6</v>
      </c>
      <c r="AG38" s="240"/>
    </row>
    <row r="39" spans="1:33" x14ac:dyDescent="0.2">
      <c r="A39" s="166">
        <v>21</v>
      </c>
      <c r="B39" s="185" t="s">
        <v>324</v>
      </c>
      <c r="C39" s="424" t="s">
        <v>742</v>
      </c>
      <c r="D39" s="240">
        <v>0</v>
      </c>
      <c r="E39" s="240">
        <v>0</v>
      </c>
      <c r="F39" s="240">
        <v>0</v>
      </c>
      <c r="G39" s="240">
        <v>0</v>
      </c>
      <c r="H39" s="240">
        <v>0</v>
      </c>
      <c r="I39" s="240">
        <v>0</v>
      </c>
      <c r="J39" s="240">
        <v>0</v>
      </c>
      <c r="K39" s="240">
        <v>0</v>
      </c>
      <c r="L39" s="240">
        <v>0</v>
      </c>
      <c r="M39" s="240">
        <v>0</v>
      </c>
      <c r="N39" s="240">
        <v>0</v>
      </c>
      <c r="O39" s="240">
        <v>0</v>
      </c>
      <c r="P39" s="240">
        <v>0</v>
      </c>
      <c r="Q39" s="240">
        <v>0</v>
      </c>
      <c r="R39" s="240">
        <v>0</v>
      </c>
      <c r="S39" s="240">
        <v>0</v>
      </c>
      <c r="T39" s="240">
        <v>0</v>
      </c>
      <c r="U39" s="240">
        <v>0</v>
      </c>
      <c r="V39" s="240">
        <v>0</v>
      </c>
      <c r="W39" s="240">
        <v>0</v>
      </c>
      <c r="X39" s="240">
        <v>0</v>
      </c>
      <c r="Y39" s="240">
        <v>0</v>
      </c>
      <c r="Z39" s="240">
        <v>0</v>
      </c>
      <c r="AA39" s="240">
        <v>0</v>
      </c>
      <c r="AB39" s="240">
        <v>0</v>
      </c>
      <c r="AC39" s="240">
        <v>0</v>
      </c>
      <c r="AD39" s="240">
        <v>0</v>
      </c>
      <c r="AE39" s="240">
        <v>0</v>
      </c>
      <c r="AF39" s="240">
        <v>0</v>
      </c>
      <c r="AG39" s="240"/>
    </row>
    <row r="40" spans="1:33" s="10" customFormat="1" ht="25.5" x14ac:dyDescent="0.2">
      <c r="A40" s="195">
        <v>22</v>
      </c>
      <c r="B40" s="10" t="s">
        <v>325</v>
      </c>
      <c r="C40" s="425" t="s">
        <v>327</v>
      </c>
      <c r="D40" s="274">
        <v>611.6</v>
      </c>
      <c r="E40" s="274">
        <v>627.4</v>
      </c>
      <c r="F40" s="274">
        <v>719.3</v>
      </c>
      <c r="G40" s="274">
        <v>751.1</v>
      </c>
      <c r="H40" s="274">
        <v>891.5</v>
      </c>
      <c r="I40" s="274">
        <v>997.6</v>
      </c>
      <c r="J40" s="274">
        <v>941.7</v>
      </c>
      <c r="K40" s="274">
        <v>1051.0999999999999</v>
      </c>
      <c r="L40" s="274">
        <v>1109.9000000000001</v>
      </c>
      <c r="M40" s="274">
        <v>1261.5999999999999</v>
      </c>
      <c r="N40" s="274">
        <v>1269.7</v>
      </c>
      <c r="O40" s="274">
        <v>1300.7</v>
      </c>
      <c r="P40" s="274">
        <v>1335.3</v>
      </c>
      <c r="Q40" s="274">
        <v>1370.7</v>
      </c>
      <c r="R40" s="274">
        <v>1299.0999999999999</v>
      </c>
      <c r="S40" s="274">
        <v>1326.6</v>
      </c>
      <c r="T40" s="274">
        <v>1417.7</v>
      </c>
      <c r="U40" s="274">
        <v>1449.3</v>
      </c>
      <c r="V40" s="274">
        <v>1406.6</v>
      </c>
      <c r="W40" s="274">
        <v>1486.5</v>
      </c>
      <c r="X40" s="274">
        <v>1298.3</v>
      </c>
      <c r="Y40" s="274">
        <v>1337.7</v>
      </c>
      <c r="Z40" s="274">
        <v>1385.2</v>
      </c>
      <c r="AA40" s="274">
        <v>1477.5</v>
      </c>
      <c r="AB40" s="274">
        <v>1594.5</v>
      </c>
      <c r="AC40" s="274">
        <v>1437.5</v>
      </c>
      <c r="AD40" s="274">
        <v>1705.5</v>
      </c>
      <c r="AE40" s="274">
        <v>1724.8</v>
      </c>
      <c r="AF40" s="274">
        <v>1920.6</v>
      </c>
      <c r="AG40" s="274"/>
    </row>
    <row r="41" spans="1:33" s="10" customFormat="1" ht="25.5" x14ac:dyDescent="0.2">
      <c r="A41" s="195">
        <v>23</v>
      </c>
      <c r="B41" s="10" t="s">
        <v>328</v>
      </c>
      <c r="C41" s="426" t="s">
        <v>329</v>
      </c>
      <c r="D41" s="274">
        <v>166.1</v>
      </c>
      <c r="E41" s="274">
        <v>169.6</v>
      </c>
      <c r="F41" s="274">
        <v>192.4</v>
      </c>
      <c r="G41" s="274">
        <v>226.4</v>
      </c>
      <c r="H41" s="274">
        <v>262.7</v>
      </c>
      <c r="I41" s="274">
        <v>314.8</v>
      </c>
      <c r="J41" s="274">
        <v>287.10000000000002</v>
      </c>
      <c r="K41" s="274">
        <v>252.7</v>
      </c>
      <c r="L41" s="274">
        <v>262.10000000000002</v>
      </c>
      <c r="M41" s="274">
        <v>303.60000000000002</v>
      </c>
      <c r="N41" s="274">
        <v>333.8</v>
      </c>
      <c r="O41" s="274">
        <v>366.8</v>
      </c>
      <c r="P41" s="274">
        <v>469.9</v>
      </c>
      <c r="Q41" s="274">
        <v>370.2</v>
      </c>
      <c r="R41" s="274">
        <v>291.5</v>
      </c>
      <c r="S41" s="274">
        <v>310.89999999999998</v>
      </c>
      <c r="T41" s="274">
        <v>344.4</v>
      </c>
      <c r="U41" s="274">
        <v>360.1</v>
      </c>
      <c r="V41" s="274">
        <v>373.6</v>
      </c>
      <c r="W41" s="274">
        <v>431.7</v>
      </c>
      <c r="X41" s="274">
        <v>453.8</v>
      </c>
      <c r="Y41" s="274">
        <v>507.5</v>
      </c>
      <c r="Z41" s="274">
        <v>573.9</v>
      </c>
      <c r="AA41" s="274">
        <v>677.8</v>
      </c>
      <c r="AB41" s="274">
        <v>612.4</v>
      </c>
      <c r="AC41" s="274">
        <v>659.3</v>
      </c>
      <c r="AD41" s="274">
        <v>826.4</v>
      </c>
      <c r="AE41" s="274">
        <v>769.9</v>
      </c>
      <c r="AF41" s="274">
        <v>529.9</v>
      </c>
      <c r="AG41" s="274"/>
    </row>
    <row r="42" spans="1:33" x14ac:dyDescent="0.2">
      <c r="A42" s="166">
        <v>24</v>
      </c>
      <c r="B42" s="185" t="s">
        <v>310</v>
      </c>
      <c r="C42" s="292" t="s">
        <v>718</v>
      </c>
      <c r="D42" s="240">
        <v>205</v>
      </c>
      <c r="E42" s="240">
        <v>229.4</v>
      </c>
      <c r="F42" s="240">
        <v>268.89999999999998</v>
      </c>
      <c r="G42" s="240">
        <v>313</v>
      </c>
      <c r="H42" s="240">
        <v>394.8</v>
      </c>
      <c r="I42" s="240">
        <v>513.29999999999995</v>
      </c>
      <c r="J42" s="240">
        <v>499.1</v>
      </c>
      <c r="K42" s="240">
        <v>416.7</v>
      </c>
      <c r="L42" s="240">
        <v>397</v>
      </c>
      <c r="M42" s="240">
        <v>459.3</v>
      </c>
      <c r="N42" s="240">
        <v>570.4</v>
      </c>
      <c r="O42" s="240">
        <v>690.6</v>
      </c>
      <c r="P42" s="240">
        <v>758.8</v>
      </c>
      <c r="Q42" s="240">
        <v>610.5</v>
      </c>
      <c r="R42" s="240">
        <v>562.5</v>
      </c>
      <c r="S42" s="240">
        <v>677.4</v>
      </c>
      <c r="T42" s="240">
        <v>657.2</v>
      </c>
      <c r="U42" s="240">
        <v>688.2</v>
      </c>
      <c r="V42" s="240">
        <v>775.6</v>
      </c>
      <c r="W42" s="240">
        <v>869.6</v>
      </c>
      <c r="X42" s="240">
        <v>1002.4</v>
      </c>
      <c r="Y42" s="240">
        <v>1054.4000000000001</v>
      </c>
      <c r="Z42" s="240">
        <v>1141.0999999999999</v>
      </c>
      <c r="AA42" s="240">
        <v>1187.9000000000001</v>
      </c>
      <c r="AB42" s="240">
        <v>1192.5</v>
      </c>
      <c r="AC42" s="240">
        <v>1201.5999999999999</v>
      </c>
      <c r="AD42" s="240">
        <v>1493.2</v>
      </c>
      <c r="AE42" s="240">
        <v>1361.8</v>
      </c>
      <c r="AF42" s="240">
        <v>1345.9</v>
      </c>
      <c r="AG42" s="240"/>
    </row>
    <row r="43" spans="1:33" s="191" customFormat="1" x14ac:dyDescent="0.2">
      <c r="A43" s="189">
        <v>25</v>
      </c>
      <c r="B43" s="191" t="s">
        <v>330</v>
      </c>
      <c r="C43" s="191" t="s">
        <v>331</v>
      </c>
      <c r="D43" s="418">
        <v>-174.2</v>
      </c>
      <c r="E43" s="418">
        <v>-207.2</v>
      </c>
      <c r="F43" s="418">
        <v>-214.3</v>
      </c>
      <c r="G43" s="418">
        <v>-234.8</v>
      </c>
      <c r="H43" s="418">
        <v>-190.5</v>
      </c>
      <c r="I43" s="418">
        <v>-237.3</v>
      </c>
      <c r="J43" s="418">
        <v>-232.6</v>
      </c>
      <c r="K43" s="418">
        <v>-245.8</v>
      </c>
      <c r="L43" s="418">
        <v>-285.8</v>
      </c>
      <c r="M43" s="418">
        <v>-302.3</v>
      </c>
      <c r="N43" s="418">
        <v>-337.8</v>
      </c>
      <c r="O43" s="418">
        <v>-358</v>
      </c>
      <c r="P43" s="418">
        <v>-395.8</v>
      </c>
      <c r="Q43" s="418">
        <v>-399.7</v>
      </c>
      <c r="R43" s="418">
        <v>-403.9</v>
      </c>
      <c r="S43" s="418">
        <v>-424.5</v>
      </c>
      <c r="T43" s="418">
        <v>-447.9</v>
      </c>
      <c r="U43" s="418">
        <v>-519.9</v>
      </c>
      <c r="V43" s="418">
        <v>-584.5</v>
      </c>
      <c r="W43" s="418">
        <v>-621.4</v>
      </c>
      <c r="X43" s="418">
        <v>-624.6</v>
      </c>
      <c r="Y43" s="418">
        <v>-579.79999999999995</v>
      </c>
      <c r="Z43" s="418">
        <v>-608.6</v>
      </c>
      <c r="AA43" s="418">
        <v>-652.9</v>
      </c>
      <c r="AB43" s="418">
        <v>-674.2</v>
      </c>
      <c r="AC43" s="418">
        <v>-736.6</v>
      </c>
      <c r="AD43" s="418">
        <v>-720.1</v>
      </c>
      <c r="AE43" s="418">
        <v>-883.8</v>
      </c>
      <c r="AF43" s="418">
        <v>-1265.8</v>
      </c>
      <c r="AG43" s="418"/>
    </row>
    <row r="44" spans="1:33" x14ac:dyDescent="0.2">
      <c r="A44" s="166">
        <v>26</v>
      </c>
      <c r="B44" s="185" t="s">
        <v>332</v>
      </c>
      <c r="C44" s="292" t="s">
        <v>333</v>
      </c>
      <c r="D44" s="240">
        <v>-61.4</v>
      </c>
      <c r="E44" s="240">
        <v>-68.900000000000006</v>
      </c>
      <c r="F44" s="240">
        <v>-64.7</v>
      </c>
      <c r="G44" s="240">
        <v>-83.1</v>
      </c>
      <c r="H44" s="240">
        <v>-67.599999999999994</v>
      </c>
      <c r="I44" s="240">
        <v>-69.599999999999994</v>
      </c>
      <c r="J44" s="240">
        <v>-93.1</v>
      </c>
      <c r="K44" s="240">
        <v>-92.3</v>
      </c>
      <c r="L44" s="240">
        <v>-104.2</v>
      </c>
      <c r="M44" s="240">
        <v>-105.3</v>
      </c>
      <c r="N44" s="240">
        <v>-114.9</v>
      </c>
      <c r="O44" s="240">
        <v>-126.7</v>
      </c>
      <c r="P44" s="240">
        <v>-127.6</v>
      </c>
      <c r="Q44" s="240">
        <v>-138.30000000000001</v>
      </c>
      <c r="R44" s="240">
        <v>-148.80000000000001</v>
      </c>
      <c r="S44" s="240">
        <v>-147.9</v>
      </c>
      <c r="T44" s="240">
        <v>-165.9</v>
      </c>
      <c r="U44" s="240">
        <v>-177.7</v>
      </c>
      <c r="V44" s="240">
        <v>-170.6</v>
      </c>
      <c r="W44" s="240">
        <v>-175.6</v>
      </c>
      <c r="X44" s="240">
        <v>-185.8</v>
      </c>
      <c r="Y44" s="240">
        <v>-196.1</v>
      </c>
      <c r="Z44" s="240">
        <v>-209.3</v>
      </c>
      <c r="AA44" s="240">
        <v>-229</v>
      </c>
      <c r="AB44" s="240">
        <v>-257.5</v>
      </c>
      <c r="AC44" s="240">
        <v>-227</v>
      </c>
      <c r="AD44" s="240">
        <v>-285</v>
      </c>
      <c r="AE44" s="240">
        <v>-384.4</v>
      </c>
      <c r="AF44" s="240">
        <v>-650.29999999999995</v>
      </c>
      <c r="AG44" s="240"/>
    </row>
    <row r="45" spans="1:33" x14ac:dyDescent="0.2">
      <c r="A45" s="166">
        <v>27</v>
      </c>
      <c r="B45" s="185" t="s">
        <v>334</v>
      </c>
      <c r="C45" s="423" t="s">
        <v>335</v>
      </c>
      <c r="D45" s="240">
        <v>-0.1</v>
      </c>
      <c r="E45" s="240">
        <v>-0.1</v>
      </c>
      <c r="F45" s="240">
        <v>-0.1</v>
      </c>
      <c r="G45" s="240">
        <v>-0.1</v>
      </c>
      <c r="H45" s="240">
        <v>0</v>
      </c>
      <c r="I45" s="240">
        <v>0</v>
      </c>
      <c r="J45" s="240">
        <v>0</v>
      </c>
      <c r="K45" s="240">
        <v>0</v>
      </c>
      <c r="L45" s="240">
        <v>0</v>
      </c>
      <c r="M45" s="240">
        <v>0</v>
      </c>
      <c r="N45" s="240">
        <v>0</v>
      </c>
      <c r="O45" s="240">
        <v>0</v>
      </c>
      <c r="P45" s="240">
        <v>0</v>
      </c>
      <c r="Q45" s="240">
        <v>0</v>
      </c>
      <c r="R45" s="240">
        <v>0</v>
      </c>
      <c r="S45" s="240">
        <v>0</v>
      </c>
      <c r="T45" s="240">
        <v>0</v>
      </c>
      <c r="U45" s="240">
        <v>0</v>
      </c>
      <c r="V45" s="240">
        <v>0</v>
      </c>
      <c r="W45" s="240">
        <v>0</v>
      </c>
      <c r="X45" s="240">
        <v>0</v>
      </c>
      <c r="Y45" s="240">
        <v>0</v>
      </c>
      <c r="Z45" s="240">
        <v>0</v>
      </c>
      <c r="AA45" s="240">
        <v>0</v>
      </c>
      <c r="AB45" s="240">
        <v>0</v>
      </c>
      <c r="AC45" s="240">
        <v>0</v>
      </c>
      <c r="AD45" s="240">
        <v>0</v>
      </c>
      <c r="AE45" s="240">
        <v>0</v>
      </c>
      <c r="AF45" s="240">
        <v>0</v>
      </c>
      <c r="AG45" s="240"/>
    </row>
    <row r="46" spans="1:33" x14ac:dyDescent="0.2">
      <c r="A46" s="166">
        <v>28</v>
      </c>
      <c r="B46" s="185" t="s">
        <v>336</v>
      </c>
      <c r="C46" s="423" t="s">
        <v>337</v>
      </c>
      <c r="D46" s="240">
        <v>-61.4</v>
      </c>
      <c r="E46" s="240">
        <v>-68.900000000000006</v>
      </c>
      <c r="F46" s="240">
        <v>-64.7</v>
      </c>
      <c r="G46" s="240">
        <v>-83.1</v>
      </c>
      <c r="H46" s="240">
        <v>-67.599999999999994</v>
      </c>
      <c r="I46" s="240">
        <v>-69.599999999999994</v>
      </c>
      <c r="J46" s="240">
        <v>-93.1</v>
      </c>
      <c r="K46" s="240">
        <v>-92.3</v>
      </c>
      <c r="L46" s="240">
        <v>-104.2</v>
      </c>
      <c r="M46" s="240">
        <v>-105.3</v>
      </c>
      <c r="N46" s="240">
        <v>-114.9</v>
      </c>
      <c r="O46" s="240">
        <v>-126.7</v>
      </c>
      <c r="P46" s="240">
        <v>-127.6</v>
      </c>
      <c r="Q46" s="240">
        <v>-138.30000000000001</v>
      </c>
      <c r="R46" s="240">
        <v>-148.80000000000001</v>
      </c>
      <c r="S46" s="240">
        <v>-147.9</v>
      </c>
      <c r="T46" s="240">
        <v>-165.9</v>
      </c>
      <c r="U46" s="240">
        <v>-177.7</v>
      </c>
      <c r="V46" s="240">
        <v>-170.6</v>
      </c>
      <c r="W46" s="240">
        <v>-175.6</v>
      </c>
      <c r="X46" s="240">
        <v>-185.8</v>
      </c>
      <c r="Y46" s="240">
        <v>-196.1</v>
      </c>
      <c r="Z46" s="240">
        <v>-209.3</v>
      </c>
      <c r="AA46" s="240">
        <v>-229</v>
      </c>
      <c r="AB46" s="240">
        <v>-257.5</v>
      </c>
      <c r="AC46" s="240">
        <v>-227</v>
      </c>
      <c r="AD46" s="240">
        <v>-285</v>
      </c>
      <c r="AE46" s="240">
        <v>-384.4</v>
      </c>
      <c r="AF46" s="240">
        <v>-650.29999999999995</v>
      </c>
      <c r="AG46" s="240"/>
    </row>
    <row r="47" spans="1:33" x14ac:dyDescent="0.2">
      <c r="A47" s="166">
        <v>29</v>
      </c>
      <c r="B47" s="185" t="s">
        <v>311</v>
      </c>
      <c r="C47" s="292" t="s">
        <v>312</v>
      </c>
      <c r="D47" s="240">
        <v>-112.8</v>
      </c>
      <c r="E47" s="240">
        <v>-138.19999999999999</v>
      </c>
      <c r="F47" s="240">
        <v>-149.5</v>
      </c>
      <c r="G47" s="240">
        <v>-151.69999999999999</v>
      </c>
      <c r="H47" s="240">
        <v>-122.9</v>
      </c>
      <c r="I47" s="240">
        <v>-167.7</v>
      </c>
      <c r="J47" s="240">
        <v>-139.5</v>
      </c>
      <c r="K47" s="240">
        <v>-153.5</v>
      </c>
      <c r="L47" s="240">
        <v>-181.6</v>
      </c>
      <c r="M47" s="240">
        <v>-197</v>
      </c>
      <c r="N47" s="240">
        <v>-222.9</v>
      </c>
      <c r="O47" s="240">
        <v>-231.4</v>
      </c>
      <c r="P47" s="240">
        <v>-268.10000000000002</v>
      </c>
      <c r="Q47" s="240">
        <v>-261.3</v>
      </c>
      <c r="R47" s="240">
        <v>-255.1</v>
      </c>
      <c r="S47" s="240">
        <v>-276.5</v>
      </c>
      <c r="T47" s="240">
        <v>-282.10000000000002</v>
      </c>
      <c r="U47" s="240">
        <v>-342.2</v>
      </c>
      <c r="V47" s="240">
        <v>-413.9</v>
      </c>
      <c r="W47" s="240">
        <v>-445.8</v>
      </c>
      <c r="X47" s="240">
        <v>-438.8</v>
      </c>
      <c r="Y47" s="240">
        <v>-383.7</v>
      </c>
      <c r="Z47" s="240">
        <v>-399.2</v>
      </c>
      <c r="AA47" s="240">
        <v>-423.8</v>
      </c>
      <c r="AB47" s="240">
        <v>-416.7</v>
      </c>
      <c r="AC47" s="240">
        <v>-509.5</v>
      </c>
      <c r="AD47" s="240">
        <v>-435.2</v>
      </c>
      <c r="AE47" s="240">
        <v>-499.4</v>
      </c>
      <c r="AF47" s="240">
        <v>-615.5</v>
      </c>
      <c r="AG47" s="240"/>
    </row>
    <row r="48" spans="1:33" s="191" customFormat="1" x14ac:dyDescent="0.2">
      <c r="A48" s="189">
        <v>30</v>
      </c>
      <c r="B48" s="191" t="s">
        <v>338</v>
      </c>
      <c r="C48" s="191" t="s">
        <v>339</v>
      </c>
      <c r="D48" s="418">
        <v>335.8</v>
      </c>
      <c r="E48" s="418">
        <v>332.4</v>
      </c>
      <c r="F48" s="418">
        <v>383.3</v>
      </c>
      <c r="G48" s="418">
        <v>395.6</v>
      </c>
      <c r="H48" s="418">
        <v>374.2</v>
      </c>
      <c r="I48" s="418">
        <v>467.3</v>
      </c>
      <c r="J48" s="418">
        <v>479.3</v>
      </c>
      <c r="K48" s="418">
        <v>459.9</v>
      </c>
      <c r="L48" s="418">
        <v>382.4</v>
      </c>
      <c r="M48" s="418">
        <v>369.5</v>
      </c>
      <c r="N48" s="418">
        <v>369.1</v>
      </c>
      <c r="O48" s="418">
        <v>543.6</v>
      </c>
      <c r="P48" s="418">
        <v>638.79999999999995</v>
      </c>
      <c r="Q48" s="418">
        <v>805.4</v>
      </c>
      <c r="R48" s="418">
        <v>562.4</v>
      </c>
      <c r="S48" s="418">
        <v>637.20000000000005</v>
      </c>
      <c r="T48" s="418">
        <v>746.4</v>
      </c>
      <c r="U48" s="418">
        <v>710.8</v>
      </c>
      <c r="V48" s="418">
        <v>684.9</v>
      </c>
      <c r="W48" s="418">
        <v>718.1</v>
      </c>
      <c r="X48" s="418">
        <v>739.4</v>
      </c>
      <c r="Y48" s="418">
        <v>767.2</v>
      </c>
      <c r="Z48" s="418">
        <v>817.2</v>
      </c>
      <c r="AA48" s="418">
        <v>795.7</v>
      </c>
      <c r="AB48" s="418">
        <v>843.7</v>
      </c>
      <c r="AC48" s="418">
        <v>596.79999999999995</v>
      </c>
      <c r="AD48" s="418">
        <v>866.2</v>
      </c>
      <c r="AE48" s="418">
        <v>899.9</v>
      </c>
      <c r="AF48" s="418">
        <v>1235.8</v>
      </c>
      <c r="AG48" s="418"/>
    </row>
    <row r="49" spans="1:33" x14ac:dyDescent="0.2">
      <c r="A49" s="166">
        <v>31</v>
      </c>
      <c r="B49" s="185" t="s">
        <v>340</v>
      </c>
      <c r="C49" s="292" t="s">
        <v>341</v>
      </c>
      <c r="D49" s="240">
        <v>252.2</v>
      </c>
      <c r="E49" s="240">
        <v>253.4</v>
      </c>
      <c r="F49" s="240">
        <v>248.8</v>
      </c>
      <c r="G49" s="240">
        <v>269.5</v>
      </c>
      <c r="H49" s="240">
        <v>240</v>
      </c>
      <c r="I49" s="240">
        <v>342.5</v>
      </c>
      <c r="J49" s="240">
        <v>405.9</v>
      </c>
      <c r="K49" s="240">
        <v>357.1</v>
      </c>
      <c r="L49" s="240">
        <v>309.8</v>
      </c>
      <c r="M49" s="240">
        <v>275.2</v>
      </c>
      <c r="N49" s="240">
        <v>265.10000000000002</v>
      </c>
      <c r="O49" s="240">
        <v>344.6</v>
      </c>
      <c r="P49" s="240">
        <v>485.2</v>
      </c>
      <c r="Q49" s="240">
        <v>631.79999999999995</v>
      </c>
      <c r="R49" s="240">
        <v>346.7</v>
      </c>
      <c r="S49" s="240">
        <v>299.60000000000002</v>
      </c>
      <c r="T49" s="240">
        <v>370.4</v>
      </c>
      <c r="U49" s="240">
        <v>329.7</v>
      </c>
      <c r="V49" s="240">
        <v>327.39999999999998</v>
      </c>
      <c r="W49" s="240">
        <v>340.3</v>
      </c>
      <c r="X49" s="240">
        <v>336.6</v>
      </c>
      <c r="Y49" s="240">
        <v>346.4</v>
      </c>
      <c r="Z49" s="240">
        <v>345</v>
      </c>
      <c r="AA49" s="240">
        <v>337.5</v>
      </c>
      <c r="AB49" s="240">
        <v>336.6</v>
      </c>
      <c r="AC49" s="240">
        <v>296.89999999999998</v>
      </c>
      <c r="AD49" s="240">
        <v>312.2</v>
      </c>
      <c r="AE49" s="240">
        <v>346</v>
      </c>
      <c r="AF49" s="240">
        <v>632.1</v>
      </c>
      <c r="AG49" s="240"/>
    </row>
    <row r="50" spans="1:33" x14ac:dyDescent="0.2">
      <c r="A50" s="166">
        <v>32</v>
      </c>
      <c r="B50" s="185" t="s">
        <v>342</v>
      </c>
      <c r="C50" s="292" t="s">
        <v>343</v>
      </c>
      <c r="D50" s="240">
        <v>59.5</v>
      </c>
      <c r="E50" s="240">
        <v>50.3</v>
      </c>
      <c r="F50" s="240">
        <v>75.400000000000006</v>
      </c>
      <c r="G50" s="240">
        <v>65.400000000000006</v>
      </c>
      <c r="H50" s="240">
        <v>50.9</v>
      </c>
      <c r="I50" s="240">
        <v>50.4</v>
      </c>
      <c r="J50" s="240">
        <v>44.4</v>
      </c>
      <c r="K50" s="240">
        <v>92.2</v>
      </c>
      <c r="L50" s="240">
        <v>60.6</v>
      </c>
      <c r="M50" s="240">
        <v>83.6</v>
      </c>
      <c r="N50" s="240">
        <v>92.7</v>
      </c>
      <c r="O50" s="240">
        <v>187.9</v>
      </c>
      <c r="P50" s="240">
        <v>140.69999999999999</v>
      </c>
      <c r="Q50" s="240">
        <v>160.69999999999999</v>
      </c>
      <c r="R50" s="240">
        <v>203</v>
      </c>
      <c r="S50" s="240">
        <v>324.60000000000002</v>
      </c>
      <c r="T50" s="240">
        <v>362.4</v>
      </c>
      <c r="U50" s="240">
        <v>365.7</v>
      </c>
      <c r="V50" s="240">
        <v>345.2</v>
      </c>
      <c r="W50" s="240">
        <v>364.6</v>
      </c>
      <c r="X50" s="240">
        <v>387.2</v>
      </c>
      <c r="Y50" s="240">
        <v>404.5</v>
      </c>
      <c r="Z50" s="240">
        <v>440.7</v>
      </c>
      <c r="AA50" s="240">
        <v>415.3</v>
      </c>
      <c r="AB50" s="240">
        <v>459.8</v>
      </c>
      <c r="AC50" s="240">
        <v>251.8</v>
      </c>
      <c r="AD50" s="240">
        <v>507.1</v>
      </c>
      <c r="AE50" s="240">
        <v>499.3</v>
      </c>
      <c r="AF50" s="240">
        <v>544.20000000000005</v>
      </c>
      <c r="AG50" s="240"/>
    </row>
    <row r="51" spans="1:33" x14ac:dyDescent="0.2">
      <c r="A51" s="166">
        <v>33</v>
      </c>
      <c r="B51" s="185" t="s">
        <v>344</v>
      </c>
      <c r="C51" s="423" t="s">
        <v>345</v>
      </c>
      <c r="D51" s="240">
        <v>59.5</v>
      </c>
      <c r="E51" s="240">
        <v>50.3</v>
      </c>
      <c r="F51" s="240">
        <v>75.400000000000006</v>
      </c>
      <c r="G51" s="240">
        <v>65.400000000000006</v>
      </c>
      <c r="H51" s="240">
        <v>50.9</v>
      </c>
      <c r="I51" s="240">
        <v>50.4</v>
      </c>
      <c r="J51" s="240">
        <v>44.4</v>
      </c>
      <c r="K51" s="240">
        <v>92.2</v>
      </c>
      <c r="L51" s="240">
        <v>60.6</v>
      </c>
      <c r="M51" s="240">
        <v>83.6</v>
      </c>
      <c r="N51" s="240">
        <v>92.7</v>
      </c>
      <c r="O51" s="240">
        <v>187.9</v>
      </c>
      <c r="P51" s="240">
        <v>140.69999999999999</v>
      </c>
      <c r="Q51" s="240">
        <v>160.69999999999999</v>
      </c>
      <c r="R51" s="240">
        <v>203</v>
      </c>
      <c r="S51" s="240">
        <v>324.60000000000002</v>
      </c>
      <c r="T51" s="240">
        <v>362.4</v>
      </c>
      <c r="U51" s="240">
        <v>365.7</v>
      </c>
      <c r="V51" s="240">
        <v>345.2</v>
      </c>
      <c r="W51" s="240">
        <v>364.6</v>
      </c>
      <c r="X51" s="240">
        <v>387.2</v>
      </c>
      <c r="Y51" s="240">
        <v>404.5</v>
      </c>
      <c r="Z51" s="240">
        <v>440.7</v>
      </c>
      <c r="AA51" s="240">
        <v>415.3</v>
      </c>
      <c r="AB51" s="240">
        <v>459.8</v>
      </c>
      <c r="AC51" s="240">
        <v>251.8</v>
      </c>
      <c r="AD51" s="240">
        <v>507.1</v>
      </c>
      <c r="AE51" s="240">
        <v>499.3</v>
      </c>
      <c r="AF51" s="240">
        <v>544.20000000000005</v>
      </c>
      <c r="AG51" s="240"/>
    </row>
    <row r="52" spans="1:33" x14ac:dyDescent="0.2">
      <c r="A52" s="166">
        <v>34</v>
      </c>
      <c r="B52" s="185" t="s">
        <v>346</v>
      </c>
      <c r="C52" s="423" t="s">
        <v>347</v>
      </c>
      <c r="D52" s="240">
        <v>0</v>
      </c>
      <c r="E52" s="240">
        <v>0</v>
      </c>
      <c r="F52" s="240">
        <v>0</v>
      </c>
      <c r="G52" s="240">
        <v>0</v>
      </c>
      <c r="H52" s="240">
        <v>0</v>
      </c>
      <c r="I52" s="240">
        <v>0</v>
      </c>
      <c r="J52" s="240">
        <v>0</v>
      </c>
      <c r="K52" s="240">
        <v>0</v>
      </c>
      <c r="L52" s="240">
        <v>0</v>
      </c>
      <c r="M52" s="240">
        <v>0</v>
      </c>
      <c r="N52" s="240">
        <v>0</v>
      </c>
      <c r="O52" s="240">
        <v>0</v>
      </c>
      <c r="P52" s="240">
        <v>0</v>
      </c>
      <c r="Q52" s="240">
        <v>0</v>
      </c>
      <c r="R52" s="240">
        <v>0</v>
      </c>
      <c r="S52" s="240">
        <v>0</v>
      </c>
      <c r="T52" s="240">
        <v>0</v>
      </c>
      <c r="U52" s="240">
        <v>0</v>
      </c>
      <c r="V52" s="240">
        <v>0</v>
      </c>
      <c r="W52" s="240">
        <v>0</v>
      </c>
      <c r="X52" s="240">
        <v>0</v>
      </c>
      <c r="Y52" s="240">
        <v>0</v>
      </c>
      <c r="Z52" s="240">
        <v>0</v>
      </c>
      <c r="AA52" s="240">
        <v>0</v>
      </c>
      <c r="AB52" s="240">
        <v>0</v>
      </c>
      <c r="AC52" s="240">
        <v>0</v>
      </c>
      <c r="AD52" s="240">
        <v>0</v>
      </c>
      <c r="AE52" s="240">
        <v>0</v>
      </c>
      <c r="AF52" s="240">
        <v>0</v>
      </c>
      <c r="AG52" s="240"/>
    </row>
    <row r="53" spans="1:33" x14ac:dyDescent="0.2">
      <c r="A53" s="166">
        <v>35</v>
      </c>
      <c r="B53" s="185" t="s">
        <v>348</v>
      </c>
      <c r="C53" s="292" t="s">
        <v>349</v>
      </c>
      <c r="D53" s="240">
        <v>0</v>
      </c>
      <c r="E53" s="240">
        <v>0</v>
      </c>
      <c r="F53" s="240">
        <v>0</v>
      </c>
      <c r="G53" s="240">
        <v>0</v>
      </c>
      <c r="H53" s="240">
        <v>0</v>
      </c>
      <c r="I53" s="240">
        <v>0</v>
      </c>
      <c r="J53" s="240">
        <v>0</v>
      </c>
      <c r="K53" s="240">
        <v>0</v>
      </c>
      <c r="L53" s="240">
        <v>0</v>
      </c>
      <c r="M53" s="240">
        <v>0</v>
      </c>
      <c r="N53" s="240">
        <v>0</v>
      </c>
      <c r="O53" s="240">
        <v>0</v>
      </c>
      <c r="P53" s="240">
        <v>0</v>
      </c>
      <c r="Q53" s="240">
        <v>0</v>
      </c>
      <c r="R53" s="240">
        <v>0</v>
      </c>
      <c r="S53" s="240">
        <v>0</v>
      </c>
      <c r="T53" s="240">
        <v>0</v>
      </c>
      <c r="U53" s="240">
        <v>0</v>
      </c>
      <c r="V53" s="240">
        <v>0</v>
      </c>
      <c r="W53" s="240">
        <v>0</v>
      </c>
      <c r="X53" s="240">
        <v>0</v>
      </c>
      <c r="Y53" s="240">
        <v>0</v>
      </c>
      <c r="Z53" s="240">
        <v>0</v>
      </c>
      <c r="AA53" s="240">
        <v>0</v>
      </c>
      <c r="AB53" s="240">
        <v>0</v>
      </c>
      <c r="AC53" s="240">
        <v>0</v>
      </c>
      <c r="AD53" s="240">
        <v>0</v>
      </c>
      <c r="AE53" s="240">
        <v>0</v>
      </c>
      <c r="AF53" s="240">
        <v>0</v>
      </c>
      <c r="AG53" s="240"/>
    </row>
    <row r="54" spans="1:33" x14ac:dyDescent="0.2">
      <c r="A54" s="166">
        <v>36</v>
      </c>
      <c r="B54" s="185" t="s">
        <v>350</v>
      </c>
      <c r="C54" s="292" t="s">
        <v>351</v>
      </c>
      <c r="D54" s="240">
        <v>0.6</v>
      </c>
      <c r="E54" s="240">
        <v>0.6</v>
      </c>
      <c r="F54" s="240">
        <v>0.7</v>
      </c>
      <c r="G54" s="240">
        <v>0.6</v>
      </c>
      <c r="H54" s="240">
        <v>0.5</v>
      </c>
      <c r="I54" s="240">
        <v>0.8</v>
      </c>
      <c r="J54" s="240">
        <v>0.5</v>
      </c>
      <c r="K54" s="240">
        <v>0.6</v>
      </c>
      <c r="L54" s="240">
        <v>0.6</v>
      </c>
      <c r="M54" s="240">
        <v>0.8</v>
      </c>
      <c r="N54" s="240">
        <v>0.8</v>
      </c>
      <c r="O54" s="240">
        <v>0.7</v>
      </c>
      <c r="P54" s="240">
        <v>1</v>
      </c>
      <c r="Q54" s="240">
        <v>1.2</v>
      </c>
      <c r="R54" s="240">
        <v>0.8</v>
      </c>
      <c r="S54" s="240">
        <v>0.9</v>
      </c>
      <c r="T54" s="240">
        <v>1.1000000000000001</v>
      </c>
      <c r="U54" s="240">
        <v>0.7</v>
      </c>
      <c r="V54" s="240">
        <v>0.7</v>
      </c>
      <c r="W54" s="240">
        <v>0.7</v>
      </c>
      <c r="X54" s="240">
        <v>0.9</v>
      </c>
      <c r="Y54" s="240">
        <v>3.1</v>
      </c>
      <c r="Z54" s="240">
        <v>18</v>
      </c>
      <c r="AA54" s="240">
        <v>22.6</v>
      </c>
      <c r="AB54" s="240">
        <v>28.2</v>
      </c>
      <c r="AC54" s="240">
        <v>23.8</v>
      </c>
      <c r="AD54" s="240">
        <v>25</v>
      </c>
      <c r="AE54" s="240">
        <v>30.9</v>
      </c>
      <c r="AF54" s="240">
        <v>31.9</v>
      </c>
      <c r="AG54" s="240"/>
    </row>
    <row r="55" spans="1:33" x14ac:dyDescent="0.2">
      <c r="A55" s="166">
        <v>37</v>
      </c>
      <c r="B55" s="185" t="s">
        <v>352</v>
      </c>
      <c r="C55" s="292" t="s">
        <v>353</v>
      </c>
      <c r="D55" s="240">
        <v>23.5</v>
      </c>
      <c r="E55" s="240">
        <v>28.1</v>
      </c>
      <c r="F55" s="240">
        <v>58.3</v>
      </c>
      <c r="G55" s="240">
        <v>60.1</v>
      </c>
      <c r="H55" s="240">
        <v>82.7</v>
      </c>
      <c r="I55" s="240">
        <v>73.599999999999994</v>
      </c>
      <c r="J55" s="240">
        <v>28.5</v>
      </c>
      <c r="K55" s="240">
        <v>10</v>
      </c>
      <c r="L55" s="240">
        <v>11.4</v>
      </c>
      <c r="M55" s="240">
        <v>10</v>
      </c>
      <c r="N55" s="240">
        <v>10.5</v>
      </c>
      <c r="O55" s="240">
        <v>10.4</v>
      </c>
      <c r="P55" s="240">
        <v>11.9</v>
      </c>
      <c r="Q55" s="240">
        <v>11.6</v>
      </c>
      <c r="R55" s="240">
        <v>11.8</v>
      </c>
      <c r="S55" s="240">
        <v>12.1</v>
      </c>
      <c r="T55" s="240">
        <v>12.6</v>
      </c>
      <c r="U55" s="240">
        <v>14.7</v>
      </c>
      <c r="V55" s="240">
        <v>11.6</v>
      </c>
      <c r="W55" s="240">
        <v>12.4</v>
      </c>
      <c r="X55" s="240">
        <v>14.7</v>
      </c>
      <c r="Y55" s="240">
        <v>13.3</v>
      </c>
      <c r="Z55" s="240">
        <v>13.6</v>
      </c>
      <c r="AA55" s="240">
        <v>20.2</v>
      </c>
      <c r="AB55" s="240">
        <v>19.100000000000001</v>
      </c>
      <c r="AC55" s="240">
        <v>24.2</v>
      </c>
      <c r="AD55" s="240">
        <v>22</v>
      </c>
      <c r="AE55" s="240">
        <v>23.7</v>
      </c>
      <c r="AF55" s="240">
        <v>27.6</v>
      </c>
      <c r="AG55" s="240"/>
    </row>
    <row r="56" spans="1:33" x14ac:dyDescent="0.2">
      <c r="B56" s="191" t="s">
        <v>293</v>
      </c>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row>
    <row r="57" spans="1:33" s="191" customFormat="1" x14ac:dyDescent="0.2">
      <c r="A57" s="189">
        <v>38</v>
      </c>
      <c r="B57" s="191" t="s">
        <v>338</v>
      </c>
      <c r="C57" s="191" t="s">
        <v>354</v>
      </c>
      <c r="D57" s="418">
        <v>88.6</v>
      </c>
      <c r="E57" s="418">
        <v>77.599999999999994</v>
      </c>
      <c r="F57" s="418">
        <v>72.7</v>
      </c>
      <c r="G57" s="418">
        <v>78.3</v>
      </c>
      <c r="H57" s="418">
        <v>91.2</v>
      </c>
      <c r="I57" s="418">
        <v>87.9</v>
      </c>
      <c r="J57" s="418">
        <v>88.9</v>
      </c>
      <c r="K57" s="418">
        <v>80</v>
      </c>
      <c r="L57" s="418">
        <v>77.3</v>
      </c>
      <c r="M57" s="418">
        <v>67.2</v>
      </c>
      <c r="N57" s="418">
        <v>69.2</v>
      </c>
      <c r="O57" s="418">
        <v>83.7</v>
      </c>
      <c r="P57" s="418">
        <v>115.4</v>
      </c>
      <c r="Q57" s="418">
        <v>149.6</v>
      </c>
      <c r="R57" s="418">
        <v>151.30000000000001</v>
      </c>
      <c r="S57" s="418">
        <v>184.1</v>
      </c>
      <c r="T57" s="418">
        <v>230.9</v>
      </c>
      <c r="U57" s="418">
        <v>230.1</v>
      </c>
      <c r="V57" s="418">
        <v>249.2</v>
      </c>
      <c r="W57" s="418">
        <v>214</v>
      </c>
      <c r="X57" s="418">
        <v>206.5</v>
      </c>
      <c r="Y57" s="418">
        <v>210.4</v>
      </c>
      <c r="Z57" s="418">
        <v>216.4</v>
      </c>
      <c r="AA57" s="418">
        <v>213</v>
      </c>
      <c r="AB57" s="418">
        <v>208.6</v>
      </c>
      <c r="AC57" s="418">
        <v>148.6</v>
      </c>
      <c r="AD57" s="418">
        <v>116.4</v>
      </c>
      <c r="AE57" s="418">
        <v>125.7</v>
      </c>
      <c r="AF57" s="418">
        <v>240.8</v>
      </c>
      <c r="AG57" s="418"/>
    </row>
    <row r="58" spans="1:33" x14ac:dyDescent="0.2">
      <c r="A58" s="166">
        <v>39</v>
      </c>
      <c r="B58" s="185" t="s">
        <v>340</v>
      </c>
      <c r="C58" s="292" t="s">
        <v>341</v>
      </c>
      <c r="D58" s="240">
        <v>88.5</v>
      </c>
      <c r="E58" s="240">
        <v>77.5</v>
      </c>
      <c r="F58" s="240">
        <v>72.5</v>
      </c>
      <c r="G58" s="240">
        <v>78.099999999999994</v>
      </c>
      <c r="H58" s="240">
        <v>91</v>
      </c>
      <c r="I58" s="240">
        <v>87.7</v>
      </c>
      <c r="J58" s="240">
        <v>88.6</v>
      </c>
      <c r="K58" s="240">
        <v>79.7</v>
      </c>
      <c r="L58" s="240">
        <v>77</v>
      </c>
      <c r="M58" s="240">
        <v>66.7</v>
      </c>
      <c r="N58" s="240">
        <v>68.8</v>
      </c>
      <c r="O58" s="240">
        <v>83.3</v>
      </c>
      <c r="P58" s="240">
        <v>114.9</v>
      </c>
      <c r="Q58" s="240">
        <v>149.1</v>
      </c>
      <c r="R58" s="240">
        <v>150.9</v>
      </c>
      <c r="S58" s="240">
        <v>183.6</v>
      </c>
      <c r="T58" s="240">
        <v>230.4</v>
      </c>
      <c r="U58" s="240">
        <v>229.3</v>
      </c>
      <c r="V58" s="240">
        <v>248.7</v>
      </c>
      <c r="W58" s="240">
        <v>213.5</v>
      </c>
      <c r="X58" s="240">
        <v>206</v>
      </c>
      <c r="Y58" s="240">
        <v>209.9</v>
      </c>
      <c r="Z58" s="240">
        <v>215.9</v>
      </c>
      <c r="AA58" s="240">
        <v>212.4</v>
      </c>
      <c r="AB58" s="240">
        <v>207.8</v>
      </c>
      <c r="AC58" s="240">
        <v>148</v>
      </c>
      <c r="AD58" s="240">
        <v>115.7</v>
      </c>
      <c r="AE58" s="240">
        <v>125</v>
      </c>
      <c r="AF58" s="240">
        <v>239.8</v>
      </c>
      <c r="AG58" s="240"/>
    </row>
    <row r="59" spans="1:33" x14ac:dyDescent="0.2">
      <c r="A59" s="166">
        <v>40</v>
      </c>
      <c r="B59" s="185" t="s">
        <v>342</v>
      </c>
      <c r="C59" s="292" t="s">
        <v>343</v>
      </c>
      <c r="D59" s="240">
        <v>0</v>
      </c>
      <c r="E59" s="240">
        <v>0</v>
      </c>
      <c r="F59" s="240">
        <v>0</v>
      </c>
      <c r="G59" s="240">
        <v>0</v>
      </c>
      <c r="H59" s="240">
        <v>0</v>
      </c>
      <c r="I59" s="240">
        <v>0</v>
      </c>
      <c r="J59" s="240">
        <v>0</v>
      </c>
      <c r="K59" s="240">
        <v>0</v>
      </c>
      <c r="L59" s="240">
        <v>0</v>
      </c>
      <c r="M59" s="240">
        <v>0</v>
      </c>
      <c r="N59" s="240">
        <v>0</v>
      </c>
      <c r="O59" s="240">
        <v>0</v>
      </c>
      <c r="P59" s="240">
        <v>0</v>
      </c>
      <c r="Q59" s="240">
        <v>0</v>
      </c>
      <c r="R59" s="240">
        <v>0</v>
      </c>
      <c r="S59" s="240">
        <v>0</v>
      </c>
      <c r="T59" s="240">
        <v>0</v>
      </c>
      <c r="U59" s="240">
        <v>0</v>
      </c>
      <c r="V59" s="240">
        <v>0</v>
      </c>
      <c r="W59" s="240">
        <v>0</v>
      </c>
      <c r="X59" s="240">
        <v>0</v>
      </c>
      <c r="Y59" s="240">
        <v>0</v>
      </c>
      <c r="Z59" s="240">
        <v>0</v>
      </c>
      <c r="AA59" s="240">
        <v>0</v>
      </c>
      <c r="AB59" s="240">
        <v>0</v>
      </c>
      <c r="AC59" s="240">
        <v>0</v>
      </c>
      <c r="AD59" s="240">
        <v>0</v>
      </c>
      <c r="AE59" s="240">
        <v>0</v>
      </c>
      <c r="AF59" s="240">
        <v>0</v>
      </c>
      <c r="AG59" s="240"/>
    </row>
    <row r="60" spans="1:33" x14ac:dyDescent="0.2">
      <c r="A60" s="166">
        <v>41</v>
      </c>
      <c r="B60" s="185" t="s">
        <v>346</v>
      </c>
      <c r="C60" s="423" t="s">
        <v>347</v>
      </c>
      <c r="D60" s="240">
        <v>0</v>
      </c>
      <c r="E60" s="240">
        <v>0</v>
      </c>
      <c r="F60" s="240">
        <v>0</v>
      </c>
      <c r="G60" s="240">
        <v>0</v>
      </c>
      <c r="H60" s="240">
        <v>0</v>
      </c>
      <c r="I60" s="240">
        <v>0</v>
      </c>
      <c r="J60" s="240">
        <v>0</v>
      </c>
      <c r="K60" s="240">
        <v>0</v>
      </c>
      <c r="L60" s="240">
        <v>0</v>
      </c>
      <c r="M60" s="240">
        <v>0</v>
      </c>
      <c r="N60" s="240">
        <v>0</v>
      </c>
      <c r="O60" s="240">
        <v>0</v>
      </c>
      <c r="P60" s="240">
        <v>0</v>
      </c>
      <c r="Q60" s="240">
        <v>0</v>
      </c>
      <c r="R60" s="240">
        <v>0</v>
      </c>
      <c r="S60" s="240">
        <v>0</v>
      </c>
      <c r="T60" s="240">
        <v>0</v>
      </c>
      <c r="U60" s="240">
        <v>0</v>
      </c>
      <c r="V60" s="240">
        <v>0</v>
      </c>
      <c r="W60" s="240">
        <v>0</v>
      </c>
      <c r="X60" s="240">
        <v>0</v>
      </c>
      <c r="Y60" s="240">
        <v>0</v>
      </c>
      <c r="Z60" s="240">
        <v>0</v>
      </c>
      <c r="AA60" s="240">
        <v>0</v>
      </c>
      <c r="AB60" s="240">
        <v>0</v>
      </c>
      <c r="AC60" s="240">
        <v>0</v>
      </c>
      <c r="AD60" s="240">
        <v>0</v>
      </c>
      <c r="AE60" s="240">
        <v>0</v>
      </c>
      <c r="AF60" s="240">
        <v>0</v>
      </c>
      <c r="AG60" s="240"/>
    </row>
    <row r="61" spans="1:33" x14ac:dyDescent="0.2">
      <c r="A61" s="166">
        <v>42</v>
      </c>
      <c r="B61" s="185" t="s">
        <v>348</v>
      </c>
      <c r="C61" s="292" t="s">
        <v>349</v>
      </c>
      <c r="D61" s="240">
        <v>0</v>
      </c>
      <c r="E61" s="240">
        <v>0</v>
      </c>
      <c r="F61" s="240">
        <v>0</v>
      </c>
      <c r="G61" s="240">
        <v>0</v>
      </c>
      <c r="H61" s="240">
        <v>0</v>
      </c>
      <c r="I61" s="240">
        <v>0</v>
      </c>
      <c r="J61" s="240">
        <v>0</v>
      </c>
      <c r="K61" s="240">
        <v>0</v>
      </c>
      <c r="L61" s="240">
        <v>0</v>
      </c>
      <c r="M61" s="240">
        <v>0</v>
      </c>
      <c r="N61" s="240">
        <v>0</v>
      </c>
      <c r="O61" s="240">
        <v>0</v>
      </c>
      <c r="P61" s="240">
        <v>0</v>
      </c>
      <c r="Q61" s="240">
        <v>0</v>
      </c>
      <c r="R61" s="240">
        <v>0</v>
      </c>
      <c r="S61" s="240">
        <v>0</v>
      </c>
      <c r="T61" s="240">
        <v>0</v>
      </c>
      <c r="U61" s="240">
        <v>0</v>
      </c>
      <c r="V61" s="240">
        <v>0</v>
      </c>
      <c r="W61" s="240">
        <v>0</v>
      </c>
      <c r="X61" s="240">
        <v>0</v>
      </c>
      <c r="Y61" s="240">
        <v>0</v>
      </c>
      <c r="Z61" s="240">
        <v>0</v>
      </c>
      <c r="AA61" s="240">
        <v>0</v>
      </c>
      <c r="AB61" s="240">
        <v>0</v>
      </c>
      <c r="AC61" s="240">
        <v>0</v>
      </c>
      <c r="AD61" s="240">
        <v>0</v>
      </c>
      <c r="AE61" s="240">
        <v>0</v>
      </c>
      <c r="AF61" s="240">
        <v>0</v>
      </c>
      <c r="AG61" s="240"/>
    </row>
    <row r="62" spans="1:33" x14ac:dyDescent="0.2">
      <c r="A62" s="166">
        <v>43</v>
      </c>
      <c r="B62" s="185" t="s">
        <v>352</v>
      </c>
      <c r="C62" s="292" t="s">
        <v>353</v>
      </c>
      <c r="D62" s="240">
        <v>0.1</v>
      </c>
      <c r="E62" s="240">
        <v>0.1</v>
      </c>
      <c r="F62" s="240">
        <v>0.2</v>
      </c>
      <c r="G62" s="240">
        <v>0.2</v>
      </c>
      <c r="H62" s="240">
        <v>0.2</v>
      </c>
      <c r="I62" s="240">
        <v>0.2</v>
      </c>
      <c r="J62" s="240">
        <v>0.3</v>
      </c>
      <c r="K62" s="240">
        <v>0.3</v>
      </c>
      <c r="L62" s="240">
        <v>0.3</v>
      </c>
      <c r="M62" s="240">
        <v>0.4</v>
      </c>
      <c r="N62" s="240">
        <v>0.4</v>
      </c>
      <c r="O62" s="240">
        <v>0.4</v>
      </c>
      <c r="P62" s="240">
        <v>0.5</v>
      </c>
      <c r="Q62" s="240">
        <v>0.5</v>
      </c>
      <c r="R62" s="240">
        <v>0.4</v>
      </c>
      <c r="S62" s="240">
        <v>0.5</v>
      </c>
      <c r="T62" s="240">
        <v>0.6</v>
      </c>
      <c r="U62" s="240">
        <v>0.8</v>
      </c>
      <c r="V62" s="240">
        <v>0.5</v>
      </c>
      <c r="W62" s="240">
        <v>0.5</v>
      </c>
      <c r="X62" s="240">
        <v>0.5</v>
      </c>
      <c r="Y62" s="240">
        <v>0.5</v>
      </c>
      <c r="Z62" s="240">
        <v>0.5</v>
      </c>
      <c r="AA62" s="240">
        <v>0.6</v>
      </c>
      <c r="AB62" s="240">
        <v>0.8</v>
      </c>
      <c r="AC62" s="240">
        <v>0.6</v>
      </c>
      <c r="AD62" s="240">
        <v>0.7</v>
      </c>
      <c r="AE62" s="240">
        <v>0.7</v>
      </c>
      <c r="AF62" s="240">
        <v>0.9</v>
      </c>
      <c r="AG62" s="240"/>
    </row>
    <row r="63" spans="1:33" s="191" customFormat="1" x14ac:dyDescent="0.2">
      <c r="A63" s="189">
        <v>44</v>
      </c>
      <c r="B63" s="191" t="s">
        <v>355</v>
      </c>
      <c r="C63" s="191" t="s">
        <v>356</v>
      </c>
      <c r="D63" s="418">
        <v>1870.4</v>
      </c>
      <c r="E63" s="418">
        <v>1925.8</v>
      </c>
      <c r="F63" s="418">
        <v>2186.1</v>
      </c>
      <c r="G63" s="418">
        <v>2366.5</v>
      </c>
      <c r="H63" s="418">
        <v>2783</v>
      </c>
      <c r="I63" s="418">
        <v>3245.7</v>
      </c>
      <c r="J63" s="418">
        <v>3251.7</v>
      </c>
      <c r="K63" s="418">
        <v>3287</v>
      </c>
      <c r="L63" s="418">
        <v>3333.6</v>
      </c>
      <c r="M63" s="418">
        <v>3779.1</v>
      </c>
      <c r="N63" s="418">
        <v>4083.6</v>
      </c>
      <c r="O63" s="418">
        <v>4458.8</v>
      </c>
      <c r="P63" s="418">
        <v>5088.5</v>
      </c>
      <c r="Q63" s="418">
        <v>5077.2</v>
      </c>
      <c r="R63" s="418">
        <v>4702.5</v>
      </c>
      <c r="S63" s="418">
        <v>5071</v>
      </c>
      <c r="T63" s="418">
        <v>5478.8</v>
      </c>
      <c r="U63" s="418">
        <v>5741.1</v>
      </c>
      <c r="V63" s="418">
        <v>5977.5</v>
      </c>
      <c r="W63" s="418">
        <v>6571.5</v>
      </c>
      <c r="X63" s="418">
        <v>5829.8</v>
      </c>
      <c r="Y63" s="418">
        <v>6209.4</v>
      </c>
      <c r="Z63" s="418">
        <v>6642.7</v>
      </c>
      <c r="AA63" s="418">
        <v>6980.3</v>
      </c>
      <c r="AB63" s="418">
        <v>7222</v>
      </c>
      <c r="AC63" s="418">
        <v>6937.1</v>
      </c>
      <c r="AD63" s="418">
        <v>8399.2000000000007</v>
      </c>
      <c r="AE63" s="418">
        <v>8652.4</v>
      </c>
      <c r="AF63" s="418">
        <v>8585.7000000000007</v>
      </c>
      <c r="AG63" s="418"/>
    </row>
    <row r="64" spans="1:33" x14ac:dyDescent="0.2">
      <c r="B64" s="191" t="s">
        <v>357</v>
      </c>
      <c r="C64" s="191"/>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240"/>
    </row>
    <row r="65" spans="1:33" x14ac:dyDescent="0.2">
      <c r="B65" s="191" t="s">
        <v>282</v>
      </c>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row>
    <row r="66" spans="1:33" x14ac:dyDescent="0.2">
      <c r="A66" s="166">
        <v>44</v>
      </c>
      <c r="B66" s="185" t="s">
        <v>355</v>
      </c>
      <c r="C66" s="185" t="s">
        <v>358</v>
      </c>
      <c r="D66" s="240">
        <v>1870.4</v>
      </c>
      <c r="E66" s="240">
        <v>1925.8</v>
      </c>
      <c r="F66" s="240">
        <v>2186.1</v>
      </c>
      <c r="G66" s="240">
        <v>2366.5</v>
      </c>
      <c r="H66" s="240">
        <v>2783</v>
      </c>
      <c r="I66" s="240">
        <v>3245.7</v>
      </c>
      <c r="J66" s="240">
        <v>3251.7</v>
      </c>
      <c r="K66" s="240">
        <v>3287</v>
      </c>
      <c r="L66" s="240">
        <v>3333.6</v>
      </c>
      <c r="M66" s="240">
        <v>3779.1</v>
      </c>
      <c r="N66" s="240">
        <v>4083.6</v>
      </c>
      <c r="O66" s="240">
        <v>4458.8</v>
      </c>
      <c r="P66" s="240">
        <v>5088.5</v>
      </c>
      <c r="Q66" s="240">
        <v>5077.2</v>
      </c>
      <c r="R66" s="240">
        <v>4702.5</v>
      </c>
      <c r="S66" s="240">
        <v>5071</v>
      </c>
      <c r="T66" s="240">
        <v>5478.8</v>
      </c>
      <c r="U66" s="240">
        <v>5741.1</v>
      </c>
      <c r="V66" s="240">
        <v>5977.5</v>
      </c>
      <c r="W66" s="240">
        <v>6571.5</v>
      </c>
      <c r="X66" s="240">
        <v>5829.8</v>
      </c>
      <c r="Y66" s="240">
        <v>6209.4</v>
      </c>
      <c r="Z66" s="240">
        <v>6642.7</v>
      </c>
      <c r="AA66" s="240">
        <v>6980.3</v>
      </c>
      <c r="AB66" s="240">
        <v>7222</v>
      </c>
      <c r="AC66" s="240">
        <v>6937.1</v>
      </c>
      <c r="AD66" s="240">
        <v>8399.2000000000007</v>
      </c>
      <c r="AE66" s="240">
        <v>8652.4</v>
      </c>
      <c r="AF66" s="240">
        <v>8585.7000000000007</v>
      </c>
      <c r="AG66" s="240"/>
    </row>
    <row r="67" spans="1:33" s="191" customFormat="1" x14ac:dyDescent="0.2">
      <c r="A67" s="189">
        <v>45</v>
      </c>
      <c r="B67" s="191" t="s">
        <v>359</v>
      </c>
      <c r="C67" s="191" t="s">
        <v>360</v>
      </c>
      <c r="D67" s="418">
        <v>2312.1999999999998</v>
      </c>
      <c r="E67" s="418">
        <v>2492.5</v>
      </c>
      <c r="F67" s="418">
        <v>2690.1</v>
      </c>
      <c r="G67" s="418">
        <v>2788.2</v>
      </c>
      <c r="H67" s="418">
        <v>2940.1</v>
      </c>
      <c r="I67" s="418">
        <v>3283.1</v>
      </c>
      <c r="J67" s="418">
        <v>3421.4</v>
      </c>
      <c r="K67" s="418">
        <v>3656.5</v>
      </c>
      <c r="L67" s="418">
        <v>3765.5</v>
      </c>
      <c r="M67" s="418">
        <v>3558.2</v>
      </c>
      <c r="N67" s="418">
        <v>4108.8</v>
      </c>
      <c r="O67" s="418">
        <v>4408.6000000000004</v>
      </c>
      <c r="P67" s="418">
        <v>4881.2</v>
      </c>
      <c r="Q67" s="418">
        <v>5262.2</v>
      </c>
      <c r="R67" s="418">
        <v>5263.7</v>
      </c>
      <c r="S67" s="418">
        <v>5730.4</v>
      </c>
      <c r="T67" s="418">
        <v>6004.8</v>
      </c>
      <c r="U67" s="418">
        <v>6276</v>
      </c>
      <c r="V67" s="418">
        <v>6601.9</v>
      </c>
      <c r="W67" s="418">
        <v>6796.7</v>
      </c>
      <c r="X67" s="418">
        <v>7454.7</v>
      </c>
      <c r="Y67" s="418">
        <v>8010.5</v>
      </c>
      <c r="Z67" s="418">
        <v>8539.9</v>
      </c>
      <c r="AA67" s="418">
        <v>10133.6</v>
      </c>
      <c r="AB67" s="418">
        <v>10510.5</v>
      </c>
      <c r="AC67" s="418">
        <v>10211.799999999999</v>
      </c>
      <c r="AD67" s="418">
        <v>11454.9</v>
      </c>
      <c r="AE67" s="418">
        <v>12382.9</v>
      </c>
      <c r="AF67" s="418">
        <v>14307.7</v>
      </c>
      <c r="AG67" s="418"/>
    </row>
    <row r="68" spans="1:33" x14ac:dyDescent="0.2">
      <c r="A68" s="166">
        <v>46</v>
      </c>
      <c r="B68" s="185" t="s">
        <v>361</v>
      </c>
      <c r="C68" s="292" t="s">
        <v>722</v>
      </c>
      <c r="D68" s="240">
        <v>2203.8000000000002</v>
      </c>
      <c r="E68" s="240">
        <v>2357.9</v>
      </c>
      <c r="F68" s="240">
        <v>2555.3000000000002</v>
      </c>
      <c r="G68" s="240">
        <v>2637.4</v>
      </c>
      <c r="H68" s="240">
        <v>2756.4</v>
      </c>
      <c r="I68" s="240">
        <v>3106</v>
      </c>
      <c r="J68" s="240">
        <v>3240.4</v>
      </c>
      <c r="K68" s="240">
        <v>3453.7</v>
      </c>
      <c r="L68" s="240">
        <v>3582.8</v>
      </c>
      <c r="M68" s="240">
        <v>3396.1</v>
      </c>
      <c r="N68" s="240">
        <v>3913.8</v>
      </c>
      <c r="O68" s="240">
        <v>4225.6000000000004</v>
      </c>
      <c r="P68" s="240">
        <v>4654.3999999999996</v>
      </c>
      <c r="Q68" s="240">
        <v>5039</v>
      </c>
      <c r="R68" s="240">
        <v>4991.2</v>
      </c>
      <c r="S68" s="240">
        <v>5466.7</v>
      </c>
      <c r="T68" s="240">
        <v>5695.2</v>
      </c>
      <c r="U68" s="240">
        <v>5955.2</v>
      </c>
      <c r="V68" s="240">
        <v>6273.9</v>
      </c>
      <c r="W68" s="240">
        <v>6467.1</v>
      </c>
      <c r="X68" s="240">
        <v>7011</v>
      </c>
      <c r="Y68" s="240">
        <v>7443.2</v>
      </c>
      <c r="Z68" s="240">
        <v>7957.7</v>
      </c>
      <c r="AA68" s="240">
        <v>9391.5</v>
      </c>
      <c r="AB68" s="240">
        <v>9678</v>
      </c>
      <c r="AC68" s="240">
        <v>9369.6</v>
      </c>
      <c r="AD68" s="240">
        <v>10595.7</v>
      </c>
      <c r="AE68" s="240">
        <v>11443.4</v>
      </c>
      <c r="AF68" s="240">
        <v>13147</v>
      </c>
      <c r="AG68" s="240"/>
    </row>
    <row r="69" spans="1:33" x14ac:dyDescent="0.2">
      <c r="A69" s="166">
        <v>47</v>
      </c>
      <c r="B69" s="185" t="s">
        <v>362</v>
      </c>
      <c r="C69" s="292" t="s">
        <v>724</v>
      </c>
      <c r="D69" s="240">
        <v>108.4</v>
      </c>
      <c r="E69" s="240">
        <v>134.69999999999999</v>
      </c>
      <c r="F69" s="240">
        <v>134.80000000000001</v>
      </c>
      <c r="G69" s="240">
        <v>150.69999999999999</v>
      </c>
      <c r="H69" s="240">
        <v>183.6</v>
      </c>
      <c r="I69" s="240">
        <v>177.2</v>
      </c>
      <c r="J69" s="240">
        <v>181</v>
      </c>
      <c r="K69" s="240">
        <v>202.8</v>
      </c>
      <c r="L69" s="240">
        <v>182.7</v>
      </c>
      <c r="M69" s="240">
        <v>162.1</v>
      </c>
      <c r="N69" s="240">
        <v>195</v>
      </c>
      <c r="O69" s="240">
        <v>183</v>
      </c>
      <c r="P69" s="240">
        <v>226.9</v>
      </c>
      <c r="Q69" s="240">
        <v>223.2</v>
      </c>
      <c r="R69" s="240">
        <v>272.5</v>
      </c>
      <c r="S69" s="240">
        <v>263.7</v>
      </c>
      <c r="T69" s="240">
        <v>309.60000000000002</v>
      </c>
      <c r="U69" s="240">
        <v>320.8</v>
      </c>
      <c r="V69" s="240">
        <v>328</v>
      </c>
      <c r="W69" s="240">
        <v>329.5</v>
      </c>
      <c r="X69" s="240">
        <v>443.7</v>
      </c>
      <c r="Y69" s="240">
        <v>567.29999999999995</v>
      </c>
      <c r="Z69" s="240">
        <v>582.20000000000005</v>
      </c>
      <c r="AA69" s="240">
        <v>742.1</v>
      </c>
      <c r="AB69" s="240">
        <v>832.5</v>
      </c>
      <c r="AC69" s="240">
        <v>842.2</v>
      </c>
      <c r="AD69" s="240">
        <v>859.3</v>
      </c>
      <c r="AE69" s="240">
        <v>939.5</v>
      </c>
      <c r="AF69" s="240">
        <v>1160.7</v>
      </c>
      <c r="AG69" s="240"/>
    </row>
    <row r="70" spans="1:33" s="427" customFormat="1" x14ac:dyDescent="0.2">
      <c r="A70" s="189">
        <v>48</v>
      </c>
      <c r="B70" s="427" t="s">
        <v>363</v>
      </c>
      <c r="C70" s="428" t="s">
        <v>364</v>
      </c>
      <c r="D70" s="429">
        <v>1786.2</v>
      </c>
      <c r="E70" s="429">
        <v>1844.9</v>
      </c>
      <c r="F70" s="429">
        <v>1946.9</v>
      </c>
      <c r="G70" s="429">
        <v>2067.6</v>
      </c>
      <c r="H70" s="429">
        <v>2309.1999999999998</v>
      </c>
      <c r="I70" s="429">
        <v>2529</v>
      </c>
      <c r="J70" s="429">
        <v>2785.8</v>
      </c>
      <c r="K70" s="429">
        <v>2948.5</v>
      </c>
      <c r="L70" s="429">
        <v>3159.4</v>
      </c>
      <c r="M70" s="429">
        <v>3328.4</v>
      </c>
      <c r="N70" s="429">
        <v>3585.3</v>
      </c>
      <c r="O70" s="429">
        <v>3800.8</v>
      </c>
      <c r="P70" s="429">
        <v>4156.5</v>
      </c>
      <c r="Q70" s="429">
        <v>4455.2</v>
      </c>
      <c r="R70" s="429">
        <v>4747.6000000000004</v>
      </c>
      <c r="S70" s="429">
        <v>4920.1000000000004</v>
      </c>
      <c r="T70" s="429">
        <v>5226.7</v>
      </c>
      <c r="U70" s="429">
        <v>5530.4</v>
      </c>
      <c r="V70" s="429">
        <v>5770.7</v>
      </c>
      <c r="W70" s="429">
        <v>5970.2</v>
      </c>
      <c r="X70" s="429">
        <v>6255.6</v>
      </c>
      <c r="Y70" s="429">
        <v>6483.5</v>
      </c>
      <c r="Z70" s="429">
        <v>6919.9</v>
      </c>
      <c r="AA70" s="429">
        <v>7303.4</v>
      </c>
      <c r="AB70" s="429">
        <v>7725.9</v>
      </c>
      <c r="AC70" s="429">
        <v>8115.8</v>
      </c>
      <c r="AD70" s="429">
        <v>8599.5</v>
      </c>
      <c r="AE70" s="429">
        <v>9298.5</v>
      </c>
      <c r="AF70" s="429">
        <v>10225.9</v>
      </c>
      <c r="AG70" s="429"/>
    </row>
    <row r="71" spans="1:33" s="238" customFormat="1" x14ac:dyDescent="0.2">
      <c r="A71" s="166">
        <v>49</v>
      </c>
      <c r="B71" s="238" t="s">
        <v>365</v>
      </c>
      <c r="C71" s="430" t="s">
        <v>366</v>
      </c>
      <c r="D71" s="239">
        <v>1496.7</v>
      </c>
      <c r="E71" s="239">
        <v>1580.3</v>
      </c>
      <c r="F71" s="239">
        <v>1672.1</v>
      </c>
      <c r="G71" s="239">
        <v>1793.1</v>
      </c>
      <c r="H71" s="239">
        <v>2032.5</v>
      </c>
      <c r="I71" s="239">
        <v>2241.1999999999998</v>
      </c>
      <c r="J71" s="239">
        <v>2482.9</v>
      </c>
      <c r="K71" s="239">
        <v>2635.2</v>
      </c>
      <c r="L71" s="239">
        <v>2807.7</v>
      </c>
      <c r="M71" s="239">
        <v>2964.7</v>
      </c>
      <c r="N71" s="239">
        <v>3190.5</v>
      </c>
      <c r="O71" s="239">
        <v>3387.6</v>
      </c>
      <c r="P71" s="239">
        <v>3727.8</v>
      </c>
      <c r="Q71" s="239">
        <v>4005.4</v>
      </c>
      <c r="R71" s="239">
        <v>4265.8999999999996</v>
      </c>
      <c r="S71" s="239">
        <v>4415.3</v>
      </c>
      <c r="T71" s="239">
        <v>4693.5</v>
      </c>
      <c r="U71" s="239">
        <v>4960.3</v>
      </c>
      <c r="V71" s="239">
        <v>5165.6000000000004</v>
      </c>
      <c r="W71" s="239">
        <v>5327.3</v>
      </c>
      <c r="X71" s="239">
        <v>5586.6</v>
      </c>
      <c r="Y71" s="239">
        <v>5778.7</v>
      </c>
      <c r="Z71" s="239">
        <v>6170.7</v>
      </c>
      <c r="AA71" s="239">
        <v>6527.5</v>
      </c>
      <c r="AB71" s="239">
        <v>6911.5</v>
      </c>
      <c r="AC71" s="239">
        <v>7260.7</v>
      </c>
      <c r="AD71" s="239">
        <v>7708.3</v>
      </c>
      <c r="AE71" s="239">
        <v>8352</v>
      </c>
      <c r="AF71" s="239">
        <v>9195.5</v>
      </c>
      <c r="AG71" s="239"/>
    </row>
    <row r="72" spans="1:33" s="10" customFormat="1" x14ac:dyDescent="0.2">
      <c r="A72" s="195">
        <v>50</v>
      </c>
      <c r="B72" s="10" t="s">
        <v>367</v>
      </c>
      <c r="C72" s="426" t="s">
        <v>368</v>
      </c>
      <c r="D72" s="274">
        <v>683.7</v>
      </c>
      <c r="E72" s="274">
        <v>712.4</v>
      </c>
      <c r="F72" s="274">
        <v>742.9</v>
      </c>
      <c r="G72" s="274">
        <v>804.2</v>
      </c>
      <c r="H72" s="274">
        <v>866.6</v>
      </c>
      <c r="I72" s="274">
        <v>963.9</v>
      </c>
      <c r="J72" s="274">
        <v>1086.0999999999999</v>
      </c>
      <c r="K72" s="274">
        <v>1163.8</v>
      </c>
      <c r="L72" s="274">
        <v>1236.0999999999999</v>
      </c>
      <c r="M72" s="274">
        <v>1288.0999999999999</v>
      </c>
      <c r="N72" s="274">
        <v>1378.2</v>
      </c>
      <c r="O72" s="274">
        <v>1456.5</v>
      </c>
      <c r="P72" s="274">
        <v>1580.5</v>
      </c>
      <c r="Q72" s="274">
        <v>1695</v>
      </c>
      <c r="R72" s="274">
        <v>1808.3</v>
      </c>
      <c r="S72" s="274">
        <v>1887.7</v>
      </c>
      <c r="T72" s="274">
        <v>1999.4</v>
      </c>
      <c r="U72" s="274">
        <v>2113.3000000000002</v>
      </c>
      <c r="V72" s="274">
        <v>2157.3000000000002</v>
      </c>
      <c r="W72" s="274">
        <v>2218.6</v>
      </c>
      <c r="X72" s="274">
        <v>2335.1999999999998</v>
      </c>
      <c r="Y72" s="274">
        <v>2406.9</v>
      </c>
      <c r="Z72" s="274">
        <v>2564.1</v>
      </c>
      <c r="AA72" s="274">
        <v>2705.4</v>
      </c>
      <c r="AB72" s="274">
        <v>2846.1</v>
      </c>
      <c r="AC72" s="274">
        <v>2954.9</v>
      </c>
      <c r="AD72" s="274">
        <v>3148.8</v>
      </c>
      <c r="AE72" s="274">
        <v>3416.8</v>
      </c>
      <c r="AF72" s="274">
        <v>3755.5</v>
      </c>
      <c r="AG72" s="274"/>
    </row>
    <row r="73" spans="1:33" s="10" customFormat="1" ht="25.5" x14ac:dyDescent="0.2">
      <c r="A73" s="195">
        <v>51</v>
      </c>
      <c r="B73" s="10" t="s">
        <v>369</v>
      </c>
      <c r="C73" s="425" t="s">
        <v>743</v>
      </c>
      <c r="D73" s="274">
        <v>683.7</v>
      </c>
      <c r="E73" s="274">
        <v>712.4</v>
      </c>
      <c r="F73" s="274">
        <v>742.9</v>
      </c>
      <c r="G73" s="274">
        <v>804.2</v>
      </c>
      <c r="H73" s="274">
        <v>866.6</v>
      </c>
      <c r="I73" s="274">
        <v>963.9</v>
      </c>
      <c r="J73" s="274">
        <v>1086.0999999999999</v>
      </c>
      <c r="K73" s="274">
        <v>1163.8</v>
      </c>
      <c r="L73" s="274">
        <v>1236.0999999999999</v>
      </c>
      <c r="M73" s="274">
        <v>1288.0999999999999</v>
      </c>
      <c r="N73" s="274">
        <v>1378.2</v>
      </c>
      <c r="O73" s="274">
        <v>1456.5</v>
      </c>
      <c r="P73" s="274">
        <v>1580.5</v>
      </c>
      <c r="Q73" s="274">
        <v>1695</v>
      </c>
      <c r="R73" s="274">
        <v>1808.3</v>
      </c>
      <c r="S73" s="274">
        <v>1887.7</v>
      </c>
      <c r="T73" s="274">
        <v>1999.4</v>
      </c>
      <c r="U73" s="274">
        <v>2113.3000000000002</v>
      </c>
      <c r="V73" s="274">
        <v>2157.3000000000002</v>
      </c>
      <c r="W73" s="274">
        <v>2218.6</v>
      </c>
      <c r="X73" s="274">
        <v>2335.1999999999998</v>
      </c>
      <c r="Y73" s="274">
        <v>2406.9</v>
      </c>
      <c r="Z73" s="274">
        <v>2564.1</v>
      </c>
      <c r="AA73" s="274">
        <v>2705.4</v>
      </c>
      <c r="AB73" s="274">
        <v>2846.1</v>
      </c>
      <c r="AC73" s="274">
        <v>2954.9</v>
      </c>
      <c r="AD73" s="274">
        <v>3148.8</v>
      </c>
      <c r="AE73" s="274">
        <v>3416.8</v>
      </c>
      <c r="AF73" s="274">
        <v>3755.5</v>
      </c>
      <c r="AG73" s="274"/>
    </row>
    <row r="74" spans="1:33" s="10" customFormat="1" x14ac:dyDescent="0.2">
      <c r="A74" s="195">
        <v>52</v>
      </c>
      <c r="B74" s="10" t="s">
        <v>370</v>
      </c>
      <c r="C74" s="425" t="s">
        <v>744</v>
      </c>
      <c r="D74" s="274">
        <v>0</v>
      </c>
      <c r="E74" s="274">
        <v>0</v>
      </c>
      <c r="F74" s="274">
        <v>0</v>
      </c>
      <c r="G74" s="274">
        <v>0</v>
      </c>
      <c r="H74" s="274">
        <v>0</v>
      </c>
      <c r="I74" s="274">
        <v>0</v>
      </c>
      <c r="J74" s="274">
        <v>0</v>
      </c>
      <c r="K74" s="274">
        <v>0</v>
      </c>
      <c r="L74" s="274">
        <v>0</v>
      </c>
      <c r="M74" s="274">
        <v>0</v>
      </c>
      <c r="N74" s="274">
        <v>0</v>
      </c>
      <c r="O74" s="274">
        <v>0</v>
      </c>
      <c r="P74" s="274">
        <v>0</v>
      </c>
      <c r="Q74" s="274">
        <v>0</v>
      </c>
      <c r="R74" s="274">
        <v>0</v>
      </c>
      <c r="S74" s="274">
        <v>0</v>
      </c>
      <c r="T74" s="274">
        <v>0</v>
      </c>
      <c r="U74" s="274">
        <v>0</v>
      </c>
      <c r="V74" s="274">
        <v>0</v>
      </c>
      <c r="W74" s="274">
        <v>0</v>
      </c>
      <c r="X74" s="274">
        <v>0</v>
      </c>
      <c r="Y74" s="274">
        <v>0</v>
      </c>
      <c r="Z74" s="274">
        <v>0</v>
      </c>
      <c r="AA74" s="274">
        <v>0</v>
      </c>
      <c r="AB74" s="274">
        <v>0</v>
      </c>
      <c r="AC74" s="274">
        <v>0</v>
      </c>
      <c r="AD74" s="274">
        <v>0</v>
      </c>
      <c r="AE74" s="274">
        <v>0</v>
      </c>
      <c r="AF74" s="274">
        <v>0</v>
      </c>
      <c r="AG74" s="274"/>
    </row>
    <row r="75" spans="1:33" s="10" customFormat="1" x14ac:dyDescent="0.2">
      <c r="A75" s="195">
        <v>53</v>
      </c>
      <c r="B75" s="10" t="s">
        <v>371</v>
      </c>
      <c r="C75" s="426" t="s">
        <v>372</v>
      </c>
      <c r="D75" s="274">
        <v>592</v>
      </c>
      <c r="E75" s="274">
        <v>649</v>
      </c>
      <c r="F75" s="274">
        <v>696.9</v>
      </c>
      <c r="G75" s="274">
        <v>752.9</v>
      </c>
      <c r="H75" s="274">
        <v>890.8</v>
      </c>
      <c r="I75" s="274">
        <v>993.4</v>
      </c>
      <c r="J75" s="274">
        <v>1097.9000000000001</v>
      </c>
      <c r="K75" s="274">
        <v>1157.7</v>
      </c>
      <c r="L75" s="274">
        <v>1224.4000000000001</v>
      </c>
      <c r="M75" s="274">
        <v>1307.8</v>
      </c>
      <c r="N75" s="274">
        <v>1410.2</v>
      </c>
      <c r="O75" s="274">
        <v>1514.6</v>
      </c>
      <c r="P75" s="274">
        <v>1690.7</v>
      </c>
      <c r="Q75" s="274">
        <v>1830.3</v>
      </c>
      <c r="R75" s="274">
        <v>1930.9</v>
      </c>
      <c r="S75" s="274">
        <v>2017.1</v>
      </c>
      <c r="T75" s="274">
        <v>2128.4</v>
      </c>
      <c r="U75" s="274">
        <v>2247.5</v>
      </c>
      <c r="V75" s="274">
        <v>2307.9</v>
      </c>
      <c r="W75" s="274">
        <v>2372.5</v>
      </c>
      <c r="X75" s="274">
        <v>2497.8000000000002</v>
      </c>
      <c r="Y75" s="274">
        <v>2590.1999999999998</v>
      </c>
      <c r="Z75" s="274">
        <v>2786.1</v>
      </c>
      <c r="AA75" s="274">
        <v>2969.3</v>
      </c>
      <c r="AB75" s="274">
        <v>3162.8</v>
      </c>
      <c r="AC75" s="274">
        <v>3339.9</v>
      </c>
      <c r="AD75" s="274">
        <v>3531.1</v>
      </c>
      <c r="AE75" s="274">
        <v>3841.5</v>
      </c>
      <c r="AF75" s="274">
        <v>4234.5</v>
      </c>
      <c r="AG75" s="274"/>
    </row>
    <row r="76" spans="1:33" s="10" customFormat="1" x14ac:dyDescent="0.2">
      <c r="A76" s="195">
        <v>54</v>
      </c>
      <c r="B76" s="10" t="s">
        <v>373</v>
      </c>
      <c r="C76" s="425" t="s">
        <v>745</v>
      </c>
      <c r="D76" s="274">
        <v>592</v>
      </c>
      <c r="E76" s="274">
        <v>649</v>
      </c>
      <c r="F76" s="274">
        <v>696.9</v>
      </c>
      <c r="G76" s="274">
        <v>752.9</v>
      </c>
      <c r="H76" s="274">
        <v>890.8</v>
      </c>
      <c r="I76" s="274">
        <v>993.4</v>
      </c>
      <c r="J76" s="274">
        <v>1097.9000000000001</v>
      </c>
      <c r="K76" s="274">
        <v>1157.7</v>
      </c>
      <c r="L76" s="274">
        <v>1224.4000000000001</v>
      </c>
      <c r="M76" s="274">
        <v>1307.8</v>
      </c>
      <c r="N76" s="274">
        <v>1410.2</v>
      </c>
      <c r="O76" s="274">
        <v>1514.6</v>
      </c>
      <c r="P76" s="274">
        <v>1690.7</v>
      </c>
      <c r="Q76" s="274">
        <v>1830.3</v>
      </c>
      <c r="R76" s="274">
        <v>1930.9</v>
      </c>
      <c r="S76" s="274">
        <v>2017.1</v>
      </c>
      <c r="T76" s="274">
        <v>2128.4</v>
      </c>
      <c r="U76" s="274">
        <v>2247.5</v>
      </c>
      <c r="V76" s="274">
        <v>2307.9</v>
      </c>
      <c r="W76" s="274">
        <v>2372.5</v>
      </c>
      <c r="X76" s="274">
        <v>2497.8000000000002</v>
      </c>
      <c r="Y76" s="274">
        <v>2590.1999999999998</v>
      </c>
      <c r="Z76" s="274">
        <v>2786.1</v>
      </c>
      <c r="AA76" s="274">
        <v>2969.3</v>
      </c>
      <c r="AB76" s="274">
        <v>3162.8</v>
      </c>
      <c r="AC76" s="274">
        <v>3339.9</v>
      </c>
      <c r="AD76" s="274">
        <v>3531.1</v>
      </c>
      <c r="AE76" s="274">
        <v>3841.5</v>
      </c>
      <c r="AF76" s="274">
        <v>4234.5</v>
      </c>
      <c r="AG76" s="274"/>
    </row>
    <row r="77" spans="1:33" s="10" customFormat="1" x14ac:dyDescent="0.2">
      <c r="A77" s="195">
        <v>55</v>
      </c>
      <c r="B77" s="10" t="s">
        <v>374</v>
      </c>
      <c r="C77" s="425" t="s">
        <v>746</v>
      </c>
      <c r="D77" s="274">
        <v>0</v>
      </c>
      <c r="E77" s="274">
        <v>0</v>
      </c>
      <c r="F77" s="274">
        <v>0</v>
      </c>
      <c r="G77" s="274">
        <v>0</v>
      </c>
      <c r="H77" s="274">
        <v>0</v>
      </c>
      <c r="I77" s="274">
        <v>0</v>
      </c>
      <c r="J77" s="274">
        <v>0</v>
      </c>
      <c r="K77" s="274">
        <v>0</v>
      </c>
      <c r="L77" s="274">
        <v>0</v>
      </c>
      <c r="M77" s="274">
        <v>0</v>
      </c>
      <c r="N77" s="274">
        <v>0</v>
      </c>
      <c r="O77" s="274">
        <v>0</v>
      </c>
      <c r="P77" s="274">
        <v>0</v>
      </c>
      <c r="Q77" s="274">
        <v>0</v>
      </c>
      <c r="R77" s="274">
        <v>0</v>
      </c>
      <c r="S77" s="274">
        <v>0</v>
      </c>
      <c r="T77" s="274">
        <v>0</v>
      </c>
      <c r="U77" s="274">
        <v>0</v>
      </c>
      <c r="V77" s="274">
        <v>0</v>
      </c>
      <c r="W77" s="274">
        <v>0</v>
      </c>
      <c r="X77" s="274">
        <v>0</v>
      </c>
      <c r="Y77" s="274">
        <v>0</v>
      </c>
      <c r="Z77" s="274">
        <v>0</v>
      </c>
      <c r="AA77" s="274">
        <v>0</v>
      </c>
      <c r="AB77" s="274">
        <v>0</v>
      </c>
      <c r="AC77" s="274">
        <v>0</v>
      </c>
      <c r="AD77" s="274">
        <v>0</v>
      </c>
      <c r="AE77" s="274">
        <v>0</v>
      </c>
      <c r="AF77" s="274">
        <v>0</v>
      </c>
      <c r="AG77" s="274"/>
    </row>
    <row r="78" spans="1:33" s="10" customFormat="1" ht="25.5" x14ac:dyDescent="0.2">
      <c r="A78" s="195">
        <v>56</v>
      </c>
      <c r="B78" s="10" t="s">
        <v>375</v>
      </c>
      <c r="C78" s="426" t="s">
        <v>376</v>
      </c>
      <c r="D78" s="274">
        <v>220.9</v>
      </c>
      <c r="E78" s="274">
        <v>218.9</v>
      </c>
      <c r="F78" s="274">
        <v>232.3</v>
      </c>
      <c r="G78" s="274">
        <v>236</v>
      </c>
      <c r="H78" s="274">
        <v>275.10000000000002</v>
      </c>
      <c r="I78" s="274">
        <v>283.89999999999998</v>
      </c>
      <c r="J78" s="274">
        <v>298.89999999999998</v>
      </c>
      <c r="K78" s="274">
        <v>313.7</v>
      </c>
      <c r="L78" s="274">
        <v>347.3</v>
      </c>
      <c r="M78" s="274">
        <v>368.8</v>
      </c>
      <c r="N78" s="274">
        <v>402.1</v>
      </c>
      <c r="O78" s="274">
        <v>416.5</v>
      </c>
      <c r="P78" s="274">
        <v>456.6</v>
      </c>
      <c r="Q78" s="274">
        <v>480</v>
      </c>
      <c r="R78" s="274">
        <v>526.79999999999995</v>
      </c>
      <c r="S78" s="274">
        <v>510.5</v>
      </c>
      <c r="T78" s="274">
        <v>565.6</v>
      </c>
      <c r="U78" s="274">
        <v>599.6</v>
      </c>
      <c r="V78" s="274">
        <v>700.3</v>
      </c>
      <c r="W78" s="274">
        <v>736.2</v>
      </c>
      <c r="X78" s="274">
        <v>753.6</v>
      </c>
      <c r="Y78" s="274">
        <v>781.6</v>
      </c>
      <c r="Z78" s="274">
        <v>820.5</v>
      </c>
      <c r="AA78" s="274">
        <v>852.8</v>
      </c>
      <c r="AB78" s="274">
        <v>902.6</v>
      </c>
      <c r="AC78" s="274">
        <v>965.9</v>
      </c>
      <c r="AD78" s="274">
        <v>1028.4000000000001</v>
      </c>
      <c r="AE78" s="274">
        <v>1093.8</v>
      </c>
      <c r="AF78" s="274">
        <v>1205.5</v>
      </c>
      <c r="AG78" s="274"/>
    </row>
    <row r="79" spans="1:33" s="10" customFormat="1" ht="25.5" x14ac:dyDescent="0.2">
      <c r="A79" s="195">
        <v>57</v>
      </c>
      <c r="B79" s="10" t="s">
        <v>377</v>
      </c>
      <c r="C79" s="425" t="s">
        <v>378</v>
      </c>
      <c r="D79" s="274">
        <v>205.1</v>
      </c>
      <c r="E79" s="274">
        <v>202.6</v>
      </c>
      <c r="F79" s="274">
        <v>215.2</v>
      </c>
      <c r="G79" s="274">
        <v>217.5</v>
      </c>
      <c r="H79" s="274">
        <v>254.5</v>
      </c>
      <c r="I79" s="274">
        <v>266.2</v>
      </c>
      <c r="J79" s="274">
        <v>287.89999999999998</v>
      </c>
      <c r="K79" s="274">
        <v>302.2</v>
      </c>
      <c r="L79" s="274">
        <v>334.1</v>
      </c>
      <c r="M79" s="274">
        <v>354.4</v>
      </c>
      <c r="N79" s="274">
        <v>386.9</v>
      </c>
      <c r="O79" s="274">
        <v>399.7</v>
      </c>
      <c r="P79" s="274">
        <v>438.3</v>
      </c>
      <c r="Q79" s="274">
        <v>460.3</v>
      </c>
      <c r="R79" s="274">
        <v>501.1</v>
      </c>
      <c r="S79" s="274">
        <v>482.1</v>
      </c>
      <c r="T79" s="274">
        <v>534.9</v>
      </c>
      <c r="U79" s="274">
        <v>566.79999999999995</v>
      </c>
      <c r="V79" s="274">
        <v>666.9</v>
      </c>
      <c r="W79" s="274">
        <v>700.7</v>
      </c>
      <c r="X79" s="274">
        <v>715.4</v>
      </c>
      <c r="Y79" s="274">
        <v>741</v>
      </c>
      <c r="Z79" s="274">
        <v>776.6</v>
      </c>
      <c r="AA79" s="274">
        <v>807</v>
      </c>
      <c r="AB79" s="274">
        <v>854.6</v>
      </c>
      <c r="AC79" s="274">
        <v>913.3</v>
      </c>
      <c r="AD79" s="274">
        <v>971.1</v>
      </c>
      <c r="AE79" s="274">
        <v>1027.8</v>
      </c>
      <c r="AF79" s="274">
        <v>1132.2</v>
      </c>
      <c r="AG79" s="274"/>
    </row>
    <row r="80" spans="1:33" s="10" customFormat="1" ht="25.5" x14ac:dyDescent="0.2">
      <c r="A80" s="195">
        <v>58</v>
      </c>
      <c r="B80" s="10" t="s">
        <v>379</v>
      </c>
      <c r="C80" s="425" t="s">
        <v>380</v>
      </c>
      <c r="D80" s="274">
        <v>15.9</v>
      </c>
      <c r="E80" s="274">
        <v>16.3</v>
      </c>
      <c r="F80" s="274">
        <v>17.100000000000001</v>
      </c>
      <c r="G80" s="274">
        <v>18.5</v>
      </c>
      <c r="H80" s="274">
        <v>20.7</v>
      </c>
      <c r="I80" s="274">
        <v>17.600000000000001</v>
      </c>
      <c r="J80" s="274">
        <v>10.9</v>
      </c>
      <c r="K80" s="274">
        <v>11.5</v>
      </c>
      <c r="L80" s="274">
        <v>13.1</v>
      </c>
      <c r="M80" s="274">
        <v>14.4</v>
      </c>
      <c r="N80" s="274">
        <v>15.2</v>
      </c>
      <c r="O80" s="274">
        <v>16.8</v>
      </c>
      <c r="P80" s="274">
        <v>18.3</v>
      </c>
      <c r="Q80" s="274">
        <v>19.7</v>
      </c>
      <c r="R80" s="274">
        <v>25.7</v>
      </c>
      <c r="S80" s="274">
        <v>28.4</v>
      </c>
      <c r="T80" s="274">
        <v>30.7</v>
      </c>
      <c r="U80" s="274">
        <v>32.799999999999997</v>
      </c>
      <c r="V80" s="274">
        <v>33.5</v>
      </c>
      <c r="W80" s="274">
        <v>35.5</v>
      </c>
      <c r="X80" s="274">
        <v>38.200000000000003</v>
      </c>
      <c r="Y80" s="274">
        <v>40.6</v>
      </c>
      <c r="Z80" s="274">
        <v>43.8</v>
      </c>
      <c r="AA80" s="274">
        <v>45.8</v>
      </c>
      <c r="AB80" s="274">
        <v>48</v>
      </c>
      <c r="AC80" s="274">
        <v>52.6</v>
      </c>
      <c r="AD80" s="274">
        <v>57.3</v>
      </c>
      <c r="AE80" s="274">
        <v>66</v>
      </c>
      <c r="AF80" s="274">
        <v>73.2</v>
      </c>
      <c r="AG80" s="274"/>
    </row>
    <row r="81" spans="1:33" s="10" customFormat="1" x14ac:dyDescent="0.2">
      <c r="A81" s="195">
        <v>59</v>
      </c>
      <c r="B81" s="10" t="s">
        <v>381</v>
      </c>
      <c r="C81" s="16" t="s">
        <v>234</v>
      </c>
      <c r="D81" s="274">
        <v>289.5</v>
      </c>
      <c r="E81" s="274">
        <v>264.7</v>
      </c>
      <c r="F81" s="274">
        <v>274.8</v>
      </c>
      <c r="G81" s="274">
        <v>274.5</v>
      </c>
      <c r="H81" s="274">
        <v>276.7</v>
      </c>
      <c r="I81" s="274">
        <v>287.8</v>
      </c>
      <c r="J81" s="274">
        <v>302.89999999999998</v>
      </c>
      <c r="K81" s="274">
        <v>313.3</v>
      </c>
      <c r="L81" s="274">
        <v>351.7</v>
      </c>
      <c r="M81" s="274">
        <v>363.6</v>
      </c>
      <c r="N81" s="274">
        <v>394.8</v>
      </c>
      <c r="O81" s="274">
        <v>413.3</v>
      </c>
      <c r="P81" s="274">
        <v>428.7</v>
      </c>
      <c r="Q81" s="274">
        <v>449.9</v>
      </c>
      <c r="R81" s="274">
        <v>481.6</v>
      </c>
      <c r="S81" s="274">
        <v>504.8</v>
      </c>
      <c r="T81" s="274">
        <v>533.29999999999995</v>
      </c>
      <c r="U81" s="274">
        <v>570.1</v>
      </c>
      <c r="V81" s="274">
        <v>605.1</v>
      </c>
      <c r="W81" s="274">
        <v>642.9</v>
      </c>
      <c r="X81" s="274">
        <v>669</v>
      </c>
      <c r="Y81" s="274">
        <v>704.8</v>
      </c>
      <c r="Z81" s="274">
        <v>749.3</v>
      </c>
      <c r="AA81" s="274">
        <v>776</v>
      </c>
      <c r="AB81" s="274">
        <v>814.4</v>
      </c>
      <c r="AC81" s="274">
        <v>855</v>
      </c>
      <c r="AD81" s="274">
        <v>891.2</v>
      </c>
      <c r="AE81" s="274">
        <v>946.5</v>
      </c>
      <c r="AF81" s="274">
        <v>1030.4000000000001</v>
      </c>
      <c r="AG81" s="274"/>
    </row>
    <row r="82" spans="1:33" s="191" customFormat="1" x14ac:dyDescent="0.2">
      <c r="A82" s="189">
        <v>60</v>
      </c>
      <c r="B82" s="191" t="s">
        <v>382</v>
      </c>
      <c r="C82" s="191" t="s">
        <v>383</v>
      </c>
      <c r="D82" s="418">
        <v>1513.3</v>
      </c>
      <c r="E82" s="418">
        <v>1622</v>
      </c>
      <c r="F82" s="418">
        <v>1688.4</v>
      </c>
      <c r="G82" s="418">
        <v>1772.7</v>
      </c>
      <c r="H82" s="418">
        <v>2022.6</v>
      </c>
      <c r="I82" s="418">
        <v>2269.5</v>
      </c>
      <c r="J82" s="418">
        <v>2455.4</v>
      </c>
      <c r="K82" s="418">
        <v>2679.9</v>
      </c>
      <c r="L82" s="418">
        <v>2830.2</v>
      </c>
      <c r="M82" s="418">
        <v>3026.2</v>
      </c>
      <c r="N82" s="418">
        <v>3205.2</v>
      </c>
      <c r="O82" s="418">
        <v>3507.3</v>
      </c>
      <c r="P82" s="418">
        <v>3663.5</v>
      </c>
      <c r="Q82" s="418">
        <v>4175</v>
      </c>
      <c r="R82" s="418">
        <v>4335.1000000000004</v>
      </c>
      <c r="S82" s="418">
        <v>4512.3</v>
      </c>
      <c r="T82" s="418">
        <v>4586</v>
      </c>
      <c r="U82" s="418">
        <v>4875.7</v>
      </c>
      <c r="V82" s="418">
        <v>5187.6000000000004</v>
      </c>
      <c r="W82" s="418">
        <v>5350.2</v>
      </c>
      <c r="X82" s="418">
        <v>5942.9</v>
      </c>
      <c r="Y82" s="418">
        <v>5810.7</v>
      </c>
      <c r="Z82" s="418">
        <v>5710.2</v>
      </c>
      <c r="AA82" s="418">
        <v>6108.1</v>
      </c>
      <c r="AB82" s="418">
        <v>6367.2</v>
      </c>
      <c r="AC82" s="418">
        <v>7077.6</v>
      </c>
      <c r="AD82" s="418">
        <v>7162.1</v>
      </c>
      <c r="AE82" s="418">
        <v>8047.7</v>
      </c>
      <c r="AF82" s="418">
        <v>8533.6</v>
      </c>
      <c r="AG82" s="418"/>
    </row>
    <row r="83" spans="1:33" x14ac:dyDescent="0.2">
      <c r="A83" s="166">
        <v>61</v>
      </c>
      <c r="B83" s="185" t="s">
        <v>384</v>
      </c>
      <c r="C83" s="292" t="s">
        <v>385</v>
      </c>
      <c r="D83" s="240">
        <v>8.5</v>
      </c>
      <c r="E83" s="240">
        <v>10.9</v>
      </c>
      <c r="F83" s="240">
        <v>8.1</v>
      </c>
      <c r="G83" s="240">
        <v>11.7</v>
      </c>
      <c r="H83" s="240">
        <v>9.3000000000000007</v>
      </c>
      <c r="I83" s="240">
        <v>10.3</v>
      </c>
      <c r="J83" s="240">
        <v>11.8</v>
      </c>
      <c r="K83" s="240">
        <v>10.9</v>
      </c>
      <c r="L83" s="240">
        <v>12.2</v>
      </c>
      <c r="M83" s="240">
        <v>12.4</v>
      </c>
      <c r="N83" s="240">
        <v>13.8</v>
      </c>
      <c r="O83" s="240">
        <v>12.5</v>
      </c>
      <c r="P83" s="240">
        <v>14.8</v>
      </c>
      <c r="Q83" s="240">
        <v>17.399999999999999</v>
      </c>
      <c r="R83" s="240">
        <v>13.1</v>
      </c>
      <c r="S83" s="240">
        <v>18.100000000000001</v>
      </c>
      <c r="T83" s="240">
        <v>17.399999999999999</v>
      </c>
      <c r="U83" s="240">
        <v>15.9</v>
      </c>
      <c r="V83" s="240">
        <v>18.399999999999999</v>
      </c>
      <c r="W83" s="240">
        <v>18.399999999999999</v>
      </c>
      <c r="X83" s="240">
        <v>19.100000000000001</v>
      </c>
      <c r="Y83" s="240">
        <v>19</v>
      </c>
      <c r="Z83" s="240">
        <v>28.8</v>
      </c>
      <c r="AA83" s="240">
        <v>21.8</v>
      </c>
      <c r="AB83" s="240">
        <v>18.399999999999999</v>
      </c>
      <c r="AC83" s="240">
        <v>16</v>
      </c>
      <c r="AD83" s="240">
        <v>20.2</v>
      </c>
      <c r="AE83" s="240">
        <v>23.4</v>
      </c>
      <c r="AF83" s="240">
        <v>17</v>
      </c>
      <c r="AG83" s="240"/>
    </row>
    <row r="84" spans="1:33" x14ac:dyDescent="0.2">
      <c r="A84" s="166">
        <v>62</v>
      </c>
      <c r="B84" s="185" t="s">
        <v>386</v>
      </c>
      <c r="C84" s="292" t="s">
        <v>387</v>
      </c>
      <c r="D84" s="240">
        <v>1482.9</v>
      </c>
      <c r="E84" s="240">
        <v>1579.1</v>
      </c>
      <c r="F84" s="240">
        <v>1651.7</v>
      </c>
      <c r="G84" s="240">
        <v>1735.4</v>
      </c>
      <c r="H84" s="240">
        <v>1990.5</v>
      </c>
      <c r="I84" s="240">
        <v>2231.1999999999998</v>
      </c>
      <c r="J84" s="240">
        <v>2416.3000000000002</v>
      </c>
      <c r="K84" s="240">
        <v>2642</v>
      </c>
      <c r="L84" s="240">
        <v>2792.9</v>
      </c>
      <c r="M84" s="240">
        <v>2983.8</v>
      </c>
      <c r="N84" s="240">
        <v>3152.4</v>
      </c>
      <c r="O84" s="240">
        <v>3447.8</v>
      </c>
      <c r="P84" s="240">
        <v>3604</v>
      </c>
      <c r="Q84" s="240">
        <v>4114</v>
      </c>
      <c r="R84" s="240">
        <v>4256.8</v>
      </c>
      <c r="S84" s="240">
        <v>4421.8999999999996</v>
      </c>
      <c r="T84" s="240">
        <v>4522.8</v>
      </c>
      <c r="U84" s="240">
        <v>4810.3999999999996</v>
      </c>
      <c r="V84" s="240">
        <v>5081.3</v>
      </c>
      <c r="W84" s="240">
        <v>5270.5</v>
      </c>
      <c r="X84" s="240">
        <v>5331.4</v>
      </c>
      <c r="Y84" s="240">
        <v>5397.2</v>
      </c>
      <c r="Z84" s="240">
        <v>5541.3</v>
      </c>
      <c r="AA84" s="240">
        <v>5936.4</v>
      </c>
      <c r="AB84" s="240">
        <v>6265.6</v>
      </c>
      <c r="AC84" s="240">
        <v>6915.7</v>
      </c>
      <c r="AD84" s="240">
        <v>7044.6</v>
      </c>
      <c r="AE84" s="240">
        <v>7918.1</v>
      </c>
      <c r="AF84" s="240">
        <v>8393.2999999999993</v>
      </c>
      <c r="AG84" s="240"/>
    </row>
    <row r="85" spans="1:33" x14ac:dyDescent="0.2">
      <c r="A85" s="166">
        <v>63</v>
      </c>
      <c r="B85" s="185" t="s">
        <v>388</v>
      </c>
      <c r="C85" s="292" t="s">
        <v>389</v>
      </c>
      <c r="D85" s="240">
        <v>3</v>
      </c>
      <c r="E85" s="240">
        <v>8.1</v>
      </c>
      <c r="F85" s="240">
        <v>5.2</v>
      </c>
      <c r="G85" s="240">
        <v>5</v>
      </c>
      <c r="H85" s="240">
        <v>5.4</v>
      </c>
      <c r="I85" s="240">
        <v>6.7</v>
      </c>
      <c r="J85" s="240">
        <v>5.9</v>
      </c>
      <c r="K85" s="240">
        <v>4.8</v>
      </c>
      <c r="L85" s="240">
        <v>6.4</v>
      </c>
      <c r="M85" s="240">
        <v>6.8</v>
      </c>
      <c r="N85" s="240">
        <v>12.2</v>
      </c>
      <c r="O85" s="240">
        <v>9.1</v>
      </c>
      <c r="P85" s="240">
        <v>13.7</v>
      </c>
      <c r="Q85" s="240">
        <v>12.3</v>
      </c>
      <c r="R85" s="240">
        <v>9.8000000000000007</v>
      </c>
      <c r="S85" s="240">
        <v>34.4</v>
      </c>
      <c r="T85" s="240">
        <v>9.6999999999999993</v>
      </c>
      <c r="U85" s="240">
        <v>9.9</v>
      </c>
      <c r="V85" s="240">
        <v>44.5</v>
      </c>
      <c r="W85" s="240">
        <v>17.600000000000001</v>
      </c>
      <c r="X85" s="240">
        <v>546.9</v>
      </c>
      <c r="Y85" s="240">
        <v>322.3</v>
      </c>
      <c r="Z85" s="240">
        <v>79.7</v>
      </c>
      <c r="AA85" s="240">
        <v>83.1</v>
      </c>
      <c r="AB85" s="240">
        <v>9.5</v>
      </c>
      <c r="AC85" s="240">
        <v>81.599999999999994</v>
      </c>
      <c r="AD85" s="240">
        <v>20.399999999999999</v>
      </c>
      <c r="AE85" s="240">
        <v>17.899999999999999</v>
      </c>
      <c r="AF85" s="240">
        <v>29</v>
      </c>
      <c r="AG85" s="240"/>
    </row>
    <row r="86" spans="1:33" x14ac:dyDescent="0.2">
      <c r="A86" s="166">
        <v>64</v>
      </c>
      <c r="C86" s="423" t="s">
        <v>390</v>
      </c>
      <c r="D86" s="240">
        <v>0</v>
      </c>
      <c r="E86" s="240">
        <v>5.2</v>
      </c>
      <c r="F86" s="240">
        <v>1.6</v>
      </c>
      <c r="G86" s="240">
        <v>2.4</v>
      </c>
      <c r="H86" s="240">
        <v>2.4</v>
      </c>
      <c r="I86" s="240">
        <v>3</v>
      </c>
      <c r="J86" s="240">
        <v>2.7</v>
      </c>
      <c r="K86" s="240">
        <v>1.9</v>
      </c>
      <c r="L86" s="240">
        <v>2.8</v>
      </c>
      <c r="M86" s="240">
        <v>2.7</v>
      </c>
      <c r="N86" s="240">
        <v>7.1</v>
      </c>
      <c r="O86" s="240">
        <v>5.0999999999999996</v>
      </c>
      <c r="P86" s="240">
        <v>4.8</v>
      </c>
      <c r="Q86" s="240">
        <v>8.6999999999999993</v>
      </c>
      <c r="R86" s="240">
        <v>5.0999999999999996</v>
      </c>
      <c r="S86" s="240">
        <v>5.5</v>
      </c>
      <c r="T86" s="240">
        <v>6.2</v>
      </c>
      <c r="U86" s="240">
        <v>5.5</v>
      </c>
      <c r="V86" s="240">
        <v>4.7</v>
      </c>
      <c r="W86" s="240">
        <v>6.4</v>
      </c>
      <c r="X86" s="240">
        <v>5.0999999999999996</v>
      </c>
      <c r="Y86" s="240">
        <v>5.9</v>
      </c>
      <c r="Z86" s="240">
        <v>5.4</v>
      </c>
      <c r="AA86" s="240">
        <v>13</v>
      </c>
      <c r="AB86" s="240">
        <v>6.1</v>
      </c>
      <c r="AC86" s="240">
        <v>77.400000000000006</v>
      </c>
      <c r="AD86" s="240">
        <v>15.5</v>
      </c>
      <c r="AE86" s="240">
        <v>14.2</v>
      </c>
      <c r="AF86" s="240">
        <v>20.8</v>
      </c>
      <c r="AG86" s="240"/>
    </row>
    <row r="87" spans="1:33" x14ac:dyDescent="0.2">
      <c r="A87" s="166">
        <v>65</v>
      </c>
      <c r="B87" s="185" t="s">
        <v>391</v>
      </c>
      <c r="C87" s="292" t="s">
        <v>392</v>
      </c>
      <c r="D87" s="240">
        <v>18.899999999999999</v>
      </c>
      <c r="E87" s="240">
        <v>23.9</v>
      </c>
      <c r="F87" s="240">
        <v>23.4</v>
      </c>
      <c r="G87" s="240">
        <v>20.6</v>
      </c>
      <c r="H87" s="240">
        <v>17.399999999999999</v>
      </c>
      <c r="I87" s="240">
        <v>21.4</v>
      </c>
      <c r="J87" s="240">
        <v>21.3</v>
      </c>
      <c r="K87" s="240">
        <v>22.2</v>
      </c>
      <c r="L87" s="240">
        <v>18.7</v>
      </c>
      <c r="M87" s="240">
        <v>23.2</v>
      </c>
      <c r="N87" s="240">
        <v>26.8</v>
      </c>
      <c r="O87" s="240">
        <v>37.9</v>
      </c>
      <c r="P87" s="240">
        <v>31</v>
      </c>
      <c r="Q87" s="240">
        <v>31.3</v>
      </c>
      <c r="R87" s="240">
        <v>55.3</v>
      </c>
      <c r="S87" s="240">
        <v>37.799999999999997</v>
      </c>
      <c r="T87" s="240">
        <v>36.1</v>
      </c>
      <c r="U87" s="240">
        <v>39.5</v>
      </c>
      <c r="V87" s="240">
        <v>43.4</v>
      </c>
      <c r="W87" s="240">
        <v>43.6</v>
      </c>
      <c r="X87" s="240">
        <v>45.6</v>
      </c>
      <c r="Y87" s="240">
        <v>72.2</v>
      </c>
      <c r="Z87" s="240">
        <v>60.5</v>
      </c>
      <c r="AA87" s="240">
        <v>66.8</v>
      </c>
      <c r="AB87" s="240">
        <v>73.7</v>
      </c>
      <c r="AC87" s="240">
        <v>64.3</v>
      </c>
      <c r="AD87" s="240">
        <v>76.900000000000006</v>
      </c>
      <c r="AE87" s="240">
        <v>88.3</v>
      </c>
      <c r="AF87" s="240">
        <v>94.2</v>
      </c>
      <c r="AG87" s="240"/>
    </row>
    <row r="88" spans="1:33" x14ac:dyDescent="0.2">
      <c r="B88" s="191" t="s">
        <v>293</v>
      </c>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240"/>
    </row>
    <row r="89" spans="1:33" s="191" customFormat="1" x14ac:dyDescent="0.2">
      <c r="A89" s="189">
        <v>66</v>
      </c>
      <c r="B89" s="191" t="s">
        <v>359</v>
      </c>
      <c r="C89" s="191" t="s">
        <v>720</v>
      </c>
      <c r="D89" s="418">
        <v>1.7</v>
      </c>
      <c r="E89" s="418">
        <v>2.4</v>
      </c>
      <c r="F89" s="418">
        <v>1.2</v>
      </c>
      <c r="G89" s="418">
        <v>1.8</v>
      </c>
      <c r="H89" s="418">
        <v>1.5</v>
      </c>
      <c r="I89" s="418">
        <v>1.1000000000000001</v>
      </c>
      <c r="J89" s="418">
        <v>1.1000000000000001</v>
      </c>
      <c r="K89" s="418">
        <v>1.1000000000000001</v>
      </c>
      <c r="L89" s="418">
        <v>1.1000000000000001</v>
      </c>
      <c r="M89" s="418">
        <v>1.1000000000000001</v>
      </c>
      <c r="N89" s="418">
        <v>1</v>
      </c>
      <c r="O89" s="418">
        <v>1</v>
      </c>
      <c r="P89" s="418">
        <v>1.6</v>
      </c>
      <c r="Q89" s="418">
        <v>2.4</v>
      </c>
      <c r="R89" s="418">
        <v>1</v>
      </c>
      <c r="S89" s="418">
        <v>2.4</v>
      </c>
      <c r="T89" s="418">
        <v>0.5</v>
      </c>
      <c r="U89" s="418">
        <v>1.9</v>
      </c>
      <c r="V89" s="418">
        <v>2</v>
      </c>
      <c r="W89" s="418">
        <v>1.3</v>
      </c>
      <c r="X89" s="418">
        <v>2.9</v>
      </c>
      <c r="Y89" s="418">
        <v>2.5</v>
      </c>
      <c r="Z89" s="418">
        <v>2.4</v>
      </c>
      <c r="AA89" s="418">
        <v>2.2000000000000002</v>
      </c>
      <c r="AB89" s="418">
        <v>2.8</v>
      </c>
      <c r="AC89" s="418">
        <v>4.4000000000000004</v>
      </c>
      <c r="AD89" s="418">
        <v>2.6</v>
      </c>
      <c r="AE89" s="418">
        <v>4.4000000000000004</v>
      </c>
      <c r="AF89" s="418">
        <v>0</v>
      </c>
      <c r="AG89" s="418"/>
    </row>
    <row r="90" spans="1:33" s="10" customFormat="1" x14ac:dyDescent="0.2">
      <c r="A90" s="195">
        <v>67</v>
      </c>
      <c r="B90" s="10" t="s">
        <v>362</v>
      </c>
      <c r="C90" s="431" t="s">
        <v>724</v>
      </c>
      <c r="D90" s="274">
        <v>1.7</v>
      </c>
      <c r="E90" s="274">
        <v>2.4</v>
      </c>
      <c r="F90" s="274">
        <v>1.2</v>
      </c>
      <c r="G90" s="274">
        <v>1.8</v>
      </c>
      <c r="H90" s="274">
        <v>1.5</v>
      </c>
      <c r="I90" s="274">
        <v>1.1000000000000001</v>
      </c>
      <c r="J90" s="274">
        <v>1.1000000000000001</v>
      </c>
      <c r="K90" s="274">
        <v>1.1000000000000001</v>
      </c>
      <c r="L90" s="274">
        <v>1.1000000000000001</v>
      </c>
      <c r="M90" s="274">
        <v>1.1000000000000001</v>
      </c>
      <c r="N90" s="274">
        <v>1</v>
      </c>
      <c r="O90" s="274">
        <v>1</v>
      </c>
      <c r="P90" s="274">
        <v>1.6</v>
      </c>
      <c r="Q90" s="274">
        <v>2.4</v>
      </c>
      <c r="R90" s="274">
        <v>1</v>
      </c>
      <c r="S90" s="274">
        <v>2.4</v>
      </c>
      <c r="T90" s="274">
        <v>0.5</v>
      </c>
      <c r="U90" s="274">
        <v>1.9</v>
      </c>
      <c r="V90" s="274">
        <v>2</v>
      </c>
      <c r="W90" s="274">
        <v>1.3</v>
      </c>
      <c r="X90" s="274">
        <v>2.9</v>
      </c>
      <c r="Y90" s="274">
        <v>2.5</v>
      </c>
      <c r="Z90" s="274">
        <v>2.4</v>
      </c>
      <c r="AA90" s="274">
        <v>2.2000000000000002</v>
      </c>
      <c r="AB90" s="274">
        <v>2.8</v>
      </c>
      <c r="AC90" s="274">
        <v>4.4000000000000004</v>
      </c>
      <c r="AD90" s="274">
        <v>2.6</v>
      </c>
      <c r="AE90" s="274">
        <v>4.4000000000000004</v>
      </c>
      <c r="AF90" s="274">
        <v>0</v>
      </c>
      <c r="AG90" s="274"/>
    </row>
    <row r="91" spans="1:33" s="178" customFormat="1" ht="25.5" x14ac:dyDescent="0.2">
      <c r="A91" s="419">
        <v>68</v>
      </c>
      <c r="B91" s="178" t="s">
        <v>393</v>
      </c>
      <c r="C91" s="341" t="s">
        <v>394</v>
      </c>
      <c r="D91" s="342">
        <v>2342.4</v>
      </c>
      <c r="E91" s="342">
        <v>2439.3000000000002</v>
      </c>
      <c r="F91" s="342">
        <v>2593.8000000000002</v>
      </c>
      <c r="G91" s="342">
        <v>2689.5</v>
      </c>
      <c r="H91" s="342">
        <v>2881.2</v>
      </c>
      <c r="I91" s="342">
        <v>3062.4</v>
      </c>
      <c r="J91" s="342">
        <v>3331.6</v>
      </c>
      <c r="K91" s="342">
        <v>3687.6</v>
      </c>
      <c r="L91" s="342">
        <v>4105.5</v>
      </c>
      <c r="M91" s="342">
        <v>4299.8999999999996</v>
      </c>
      <c r="N91" s="342">
        <v>4605.8999999999996</v>
      </c>
      <c r="O91" s="342">
        <v>4838.1000000000004</v>
      </c>
      <c r="P91" s="342">
        <v>5035</v>
      </c>
      <c r="Q91" s="342">
        <v>5560.1</v>
      </c>
      <c r="R91" s="342">
        <v>6172.5</v>
      </c>
      <c r="S91" s="342">
        <v>6415.8</v>
      </c>
      <c r="T91" s="342">
        <v>6606.8</v>
      </c>
      <c r="U91" s="342">
        <v>7028.7</v>
      </c>
      <c r="V91" s="342">
        <v>7427</v>
      </c>
      <c r="W91" s="342">
        <v>7737.3</v>
      </c>
      <c r="X91" s="342">
        <v>7939</v>
      </c>
      <c r="Y91" s="342">
        <v>8140.6</v>
      </c>
      <c r="Z91" s="342">
        <v>8614.2999999999993</v>
      </c>
      <c r="AA91" s="342">
        <v>9009.1</v>
      </c>
      <c r="AB91" s="342">
        <v>9535.6</v>
      </c>
      <c r="AC91" s="342">
        <v>11130.6</v>
      </c>
      <c r="AD91" s="342">
        <v>10921.3</v>
      </c>
      <c r="AE91" s="342">
        <v>12059.3</v>
      </c>
      <c r="AF91" s="342">
        <v>13052.6</v>
      </c>
      <c r="AG91" s="342"/>
    </row>
    <row r="92" spans="1:33" x14ac:dyDescent="0.2">
      <c r="A92" s="166">
        <v>69</v>
      </c>
      <c r="B92" s="185" t="s">
        <v>395</v>
      </c>
      <c r="C92" s="292" t="s">
        <v>396</v>
      </c>
      <c r="D92" s="240">
        <v>1869.8</v>
      </c>
      <c r="E92" s="240">
        <v>1951.6</v>
      </c>
      <c r="F92" s="240">
        <v>2085.1</v>
      </c>
      <c r="G92" s="240">
        <v>2188.1999999999998</v>
      </c>
      <c r="H92" s="240">
        <v>2382.1</v>
      </c>
      <c r="I92" s="240">
        <v>2544.4</v>
      </c>
      <c r="J92" s="240">
        <v>2770.3</v>
      </c>
      <c r="K92" s="240">
        <v>3085.3</v>
      </c>
      <c r="L92" s="240">
        <v>3369.3</v>
      </c>
      <c r="M92" s="240">
        <v>3510.7</v>
      </c>
      <c r="N92" s="240">
        <v>3742.8</v>
      </c>
      <c r="O92" s="240">
        <v>3929.3</v>
      </c>
      <c r="P92" s="240">
        <v>4096.6000000000004</v>
      </c>
      <c r="Q92" s="240">
        <v>4572.1000000000004</v>
      </c>
      <c r="R92" s="240">
        <v>4978.1000000000004</v>
      </c>
      <c r="S92" s="240">
        <v>5170.5</v>
      </c>
      <c r="T92" s="240">
        <v>5334.8</v>
      </c>
      <c r="U92" s="240">
        <v>5637</v>
      </c>
      <c r="V92" s="240">
        <v>5931.3</v>
      </c>
      <c r="W92" s="240">
        <v>6204.9</v>
      </c>
      <c r="X92" s="240">
        <v>6388.4</v>
      </c>
      <c r="Y92" s="240">
        <v>6550.9</v>
      </c>
      <c r="Z92" s="240">
        <v>6959.7</v>
      </c>
      <c r="AA92" s="240">
        <v>7306.4</v>
      </c>
      <c r="AB92" s="240">
        <v>7698.9</v>
      </c>
      <c r="AC92" s="240">
        <v>8529.7000000000007</v>
      </c>
      <c r="AD92" s="240">
        <v>8699.1</v>
      </c>
      <c r="AE92" s="240">
        <v>9607.2000000000007</v>
      </c>
      <c r="AF92" s="240">
        <v>10416.9</v>
      </c>
      <c r="AG92" s="240"/>
    </row>
    <row r="93" spans="1:33" x14ac:dyDescent="0.2">
      <c r="A93" s="166">
        <v>70</v>
      </c>
      <c r="B93" s="185" t="s">
        <v>397</v>
      </c>
      <c r="C93" s="292" t="s">
        <v>398</v>
      </c>
      <c r="D93" s="240">
        <v>0</v>
      </c>
      <c r="E93" s="240">
        <v>0</v>
      </c>
      <c r="F93" s="240">
        <v>0</v>
      </c>
      <c r="G93" s="240">
        <v>0</v>
      </c>
      <c r="H93" s="240">
        <v>0</v>
      </c>
      <c r="I93" s="240">
        <v>0</v>
      </c>
      <c r="J93" s="240">
        <v>0</v>
      </c>
      <c r="K93" s="240">
        <v>0</v>
      </c>
      <c r="L93" s="240">
        <v>0</v>
      </c>
      <c r="M93" s="240">
        <v>0</v>
      </c>
      <c r="N93" s="240">
        <v>0</v>
      </c>
      <c r="O93" s="240">
        <v>0</v>
      </c>
      <c r="P93" s="240">
        <v>0</v>
      </c>
      <c r="Q93" s="240">
        <v>0</v>
      </c>
      <c r="R93" s="240">
        <v>0</v>
      </c>
      <c r="S93" s="240">
        <v>0</v>
      </c>
      <c r="T93" s="240">
        <v>0</v>
      </c>
      <c r="U93" s="240">
        <v>0</v>
      </c>
      <c r="V93" s="240">
        <v>0</v>
      </c>
      <c r="W93" s="240">
        <v>0</v>
      </c>
      <c r="X93" s="240">
        <v>0</v>
      </c>
      <c r="Y93" s="240">
        <v>0</v>
      </c>
      <c r="Z93" s="240">
        <v>0</v>
      </c>
      <c r="AA93" s="240">
        <v>0</v>
      </c>
      <c r="AB93" s="240">
        <v>0</v>
      </c>
      <c r="AC93" s="240">
        <v>0</v>
      </c>
      <c r="AD93" s="240">
        <v>0</v>
      </c>
      <c r="AE93" s="240">
        <v>0</v>
      </c>
      <c r="AF93" s="240">
        <v>0</v>
      </c>
      <c r="AG93" s="240"/>
    </row>
    <row r="94" spans="1:33" x14ac:dyDescent="0.2">
      <c r="A94" s="166">
        <v>71</v>
      </c>
      <c r="B94" s="185" t="s">
        <v>399</v>
      </c>
      <c r="C94" s="292" t="s">
        <v>400</v>
      </c>
      <c r="D94" s="240">
        <v>310.8</v>
      </c>
      <c r="E94" s="240">
        <v>310.5</v>
      </c>
      <c r="F94" s="240">
        <v>324.8</v>
      </c>
      <c r="G94" s="240">
        <v>324.8</v>
      </c>
      <c r="H94" s="240">
        <v>337.4</v>
      </c>
      <c r="I94" s="240">
        <v>355</v>
      </c>
      <c r="J94" s="240">
        <v>380</v>
      </c>
      <c r="K94" s="240">
        <v>390.6</v>
      </c>
      <c r="L94" s="240">
        <v>434</v>
      </c>
      <c r="M94" s="240">
        <v>450.8</v>
      </c>
      <c r="N94" s="240">
        <v>486.6</v>
      </c>
      <c r="O94" s="240">
        <v>511</v>
      </c>
      <c r="P94" s="240">
        <v>531.70000000000005</v>
      </c>
      <c r="Q94" s="240">
        <v>558.5</v>
      </c>
      <c r="R94" s="240">
        <v>597.79999999999995</v>
      </c>
      <c r="S94" s="240">
        <v>627.79999999999995</v>
      </c>
      <c r="T94" s="240">
        <v>662.1</v>
      </c>
      <c r="U94" s="240">
        <v>705.8</v>
      </c>
      <c r="V94" s="240">
        <v>747.5</v>
      </c>
      <c r="W94" s="240">
        <v>790</v>
      </c>
      <c r="X94" s="240">
        <v>823.5</v>
      </c>
      <c r="Y94" s="240">
        <v>859.9</v>
      </c>
      <c r="Z94" s="240">
        <v>912.7</v>
      </c>
      <c r="AA94" s="240">
        <v>950.1</v>
      </c>
      <c r="AB94" s="240">
        <v>1000.1</v>
      </c>
      <c r="AC94" s="240">
        <v>1060.9000000000001</v>
      </c>
      <c r="AD94" s="240">
        <v>1104.5</v>
      </c>
      <c r="AE94" s="240">
        <v>1181.9000000000001</v>
      </c>
      <c r="AF94" s="240">
        <v>1298.7</v>
      </c>
      <c r="AG94" s="240"/>
    </row>
    <row r="95" spans="1:33" x14ac:dyDescent="0.2">
      <c r="A95" s="166">
        <v>72</v>
      </c>
      <c r="B95" s="185" t="s">
        <v>401</v>
      </c>
      <c r="C95" s="292" t="s">
        <v>402</v>
      </c>
      <c r="D95" s="240">
        <v>161.80000000000001</v>
      </c>
      <c r="E95" s="240">
        <v>177.2</v>
      </c>
      <c r="F95" s="240">
        <v>183.8</v>
      </c>
      <c r="G95" s="240">
        <v>176.4</v>
      </c>
      <c r="H95" s="240">
        <v>161.69999999999999</v>
      </c>
      <c r="I95" s="240">
        <v>163</v>
      </c>
      <c r="J95" s="240">
        <v>181.3</v>
      </c>
      <c r="K95" s="240">
        <v>211.7</v>
      </c>
      <c r="L95" s="240">
        <v>302.2</v>
      </c>
      <c r="M95" s="240">
        <v>338.4</v>
      </c>
      <c r="N95" s="240">
        <v>376.5</v>
      </c>
      <c r="O95" s="240">
        <v>397.9</v>
      </c>
      <c r="P95" s="240">
        <v>406.7</v>
      </c>
      <c r="Q95" s="240">
        <v>429.6</v>
      </c>
      <c r="R95" s="240">
        <v>596.70000000000005</v>
      </c>
      <c r="S95" s="240">
        <v>617.5</v>
      </c>
      <c r="T95" s="240">
        <v>610</v>
      </c>
      <c r="U95" s="240">
        <v>686</v>
      </c>
      <c r="V95" s="240">
        <v>748.2</v>
      </c>
      <c r="W95" s="240">
        <v>742.4</v>
      </c>
      <c r="X95" s="240">
        <v>727.1</v>
      </c>
      <c r="Y95" s="240">
        <v>729.8</v>
      </c>
      <c r="Z95" s="240">
        <v>741.8</v>
      </c>
      <c r="AA95" s="240">
        <v>752.6</v>
      </c>
      <c r="AB95" s="240">
        <v>836.6</v>
      </c>
      <c r="AC95" s="240">
        <v>1540</v>
      </c>
      <c r="AD95" s="240">
        <v>1117.7</v>
      </c>
      <c r="AE95" s="240">
        <v>1270.2</v>
      </c>
      <c r="AF95" s="240">
        <v>1337</v>
      </c>
      <c r="AG95" s="240"/>
    </row>
    <row r="96" spans="1:33" s="191" customFormat="1" x14ac:dyDescent="0.2">
      <c r="A96" s="189">
        <v>73</v>
      </c>
      <c r="B96" s="191" t="s">
        <v>382</v>
      </c>
      <c r="C96" s="191" t="s">
        <v>403</v>
      </c>
      <c r="D96" s="418">
        <v>1931.9</v>
      </c>
      <c r="E96" s="418">
        <v>2026.8</v>
      </c>
      <c r="F96" s="418">
        <v>2246.6</v>
      </c>
      <c r="G96" s="418">
        <v>2383.6999999999998</v>
      </c>
      <c r="H96" s="418">
        <v>2738.1</v>
      </c>
      <c r="I96" s="418">
        <v>2966.9</v>
      </c>
      <c r="J96" s="418">
        <v>3127.2</v>
      </c>
      <c r="K96" s="418">
        <v>3373.7</v>
      </c>
      <c r="L96" s="418">
        <v>3584.9</v>
      </c>
      <c r="M96" s="418">
        <v>3985.4</v>
      </c>
      <c r="N96" s="418">
        <v>4104.3999999999996</v>
      </c>
      <c r="O96" s="418">
        <v>4464.5</v>
      </c>
      <c r="P96" s="418">
        <v>4633.5</v>
      </c>
      <c r="Q96" s="418">
        <v>5243.2</v>
      </c>
      <c r="R96" s="418">
        <v>5432.9</v>
      </c>
      <c r="S96" s="418">
        <v>5696.9</v>
      </c>
      <c r="T96" s="418">
        <v>5983.5</v>
      </c>
      <c r="U96" s="418">
        <v>6361</v>
      </c>
      <c r="V96" s="418">
        <v>6671</v>
      </c>
      <c r="W96" s="418">
        <v>6857.2</v>
      </c>
      <c r="X96" s="418">
        <v>7024.2</v>
      </c>
      <c r="Y96" s="418">
        <v>7168.9</v>
      </c>
      <c r="Z96" s="418">
        <v>7519.7</v>
      </c>
      <c r="AA96" s="418">
        <v>8072.8</v>
      </c>
      <c r="AB96" s="418">
        <v>8511.6</v>
      </c>
      <c r="AC96" s="418">
        <v>9301.9</v>
      </c>
      <c r="AD96" s="418">
        <v>9592.2999999999993</v>
      </c>
      <c r="AE96" s="418">
        <v>10739.1</v>
      </c>
      <c r="AF96" s="418">
        <v>11642.4</v>
      </c>
      <c r="AG96" s="418"/>
    </row>
    <row r="97" spans="1:33" x14ac:dyDescent="0.2">
      <c r="A97" s="166">
        <v>74</v>
      </c>
      <c r="B97" s="185" t="s">
        <v>404</v>
      </c>
      <c r="C97" s="292" t="s">
        <v>405</v>
      </c>
      <c r="D97" s="240">
        <v>3.3</v>
      </c>
      <c r="E97" s="240">
        <v>4</v>
      </c>
      <c r="F97" s="240">
        <v>4.9000000000000004</v>
      </c>
      <c r="G97" s="240">
        <v>5.0999999999999996</v>
      </c>
      <c r="H97" s="240">
        <v>5.2</v>
      </c>
      <c r="I97" s="240">
        <v>6</v>
      </c>
      <c r="J97" s="240">
        <v>5</v>
      </c>
      <c r="K97" s="240">
        <v>5.9</v>
      </c>
      <c r="L97" s="240">
        <v>6.2</v>
      </c>
      <c r="M97" s="240">
        <v>6.7</v>
      </c>
      <c r="N97" s="240">
        <v>8.5</v>
      </c>
      <c r="O97" s="240">
        <v>7.5</v>
      </c>
      <c r="P97" s="240">
        <v>7.8</v>
      </c>
      <c r="Q97" s="240">
        <v>7.6</v>
      </c>
      <c r="R97" s="240">
        <v>7.1</v>
      </c>
      <c r="S97" s="240">
        <v>8.1</v>
      </c>
      <c r="T97" s="240">
        <v>8.3000000000000007</v>
      </c>
      <c r="U97" s="240">
        <v>7.9</v>
      </c>
      <c r="V97" s="240">
        <v>10.5</v>
      </c>
      <c r="W97" s="240">
        <v>8.6</v>
      </c>
      <c r="X97" s="240">
        <v>11.6</v>
      </c>
      <c r="Y97" s="240">
        <v>11.9</v>
      </c>
      <c r="Z97" s="240">
        <v>11.7</v>
      </c>
      <c r="AA97" s="240">
        <v>11.8</v>
      </c>
      <c r="AB97" s="240">
        <v>12.3</v>
      </c>
      <c r="AC97" s="240">
        <v>9.5</v>
      </c>
      <c r="AD97" s="240">
        <v>8.9</v>
      </c>
      <c r="AE97" s="240">
        <v>8.9</v>
      </c>
      <c r="AF97" s="240">
        <v>9.1999999999999993</v>
      </c>
      <c r="AG97" s="240"/>
    </row>
    <row r="98" spans="1:33" x14ac:dyDescent="0.2">
      <c r="A98" s="166">
        <v>75</v>
      </c>
      <c r="B98" s="185" t="s">
        <v>386</v>
      </c>
      <c r="C98" s="292" t="s">
        <v>387</v>
      </c>
      <c r="D98" s="240">
        <v>1482.9</v>
      </c>
      <c r="E98" s="240">
        <v>1579.1</v>
      </c>
      <c r="F98" s="240">
        <v>1651.7</v>
      </c>
      <c r="G98" s="240">
        <v>1735.4</v>
      </c>
      <c r="H98" s="240">
        <v>1990.5</v>
      </c>
      <c r="I98" s="240">
        <v>2231.1999999999998</v>
      </c>
      <c r="J98" s="240">
        <v>2416.3000000000002</v>
      </c>
      <c r="K98" s="240">
        <v>2642</v>
      </c>
      <c r="L98" s="240">
        <v>2792.9</v>
      </c>
      <c r="M98" s="240">
        <v>2983.8</v>
      </c>
      <c r="N98" s="240">
        <v>3152.4</v>
      </c>
      <c r="O98" s="240">
        <v>3447.8</v>
      </c>
      <c r="P98" s="240">
        <v>3604</v>
      </c>
      <c r="Q98" s="240">
        <v>4114</v>
      </c>
      <c r="R98" s="240">
        <v>4256.8</v>
      </c>
      <c r="S98" s="240">
        <v>4421.8999999999996</v>
      </c>
      <c r="T98" s="240">
        <v>4522.8</v>
      </c>
      <c r="U98" s="240">
        <v>4810.3999999999996</v>
      </c>
      <c r="V98" s="240">
        <v>5081.3</v>
      </c>
      <c r="W98" s="240">
        <v>5270.5</v>
      </c>
      <c r="X98" s="240">
        <v>5331.4</v>
      </c>
      <c r="Y98" s="240">
        <v>5397.2</v>
      </c>
      <c r="Z98" s="240">
        <v>5541.3</v>
      </c>
      <c r="AA98" s="240">
        <v>5936.4</v>
      </c>
      <c r="AB98" s="240">
        <v>6265.6</v>
      </c>
      <c r="AC98" s="240">
        <v>6915.7</v>
      </c>
      <c r="AD98" s="240">
        <v>7044.6</v>
      </c>
      <c r="AE98" s="240">
        <v>7918.1</v>
      </c>
      <c r="AF98" s="240">
        <v>8393.2999999999993</v>
      </c>
      <c r="AG98" s="240"/>
    </row>
    <row r="99" spans="1:33" x14ac:dyDescent="0.2">
      <c r="A99" s="166">
        <v>76</v>
      </c>
      <c r="B99" s="185" t="s">
        <v>388</v>
      </c>
      <c r="C99" s="292" t="s">
        <v>389</v>
      </c>
      <c r="D99" s="240">
        <v>39.299999999999997</v>
      </c>
      <c r="E99" s="240">
        <v>35.700000000000003</v>
      </c>
      <c r="F99" s="240">
        <v>139</v>
      </c>
      <c r="G99" s="240">
        <v>157.30000000000001</v>
      </c>
      <c r="H99" s="240">
        <v>202.9</v>
      </c>
      <c r="I99" s="240">
        <v>165.8</v>
      </c>
      <c r="J99" s="240">
        <v>134</v>
      </c>
      <c r="K99" s="240">
        <v>119.9</v>
      </c>
      <c r="L99" s="240">
        <v>145.19999999999999</v>
      </c>
      <c r="M99" s="240">
        <v>235.9</v>
      </c>
      <c r="N99" s="240">
        <v>170.7</v>
      </c>
      <c r="O99" s="240">
        <v>183.3</v>
      </c>
      <c r="P99" s="240">
        <v>139.4</v>
      </c>
      <c r="Q99" s="240">
        <v>182.1</v>
      </c>
      <c r="R99" s="240">
        <v>210.7</v>
      </c>
      <c r="S99" s="240">
        <v>208.2</v>
      </c>
      <c r="T99" s="240">
        <v>300.7</v>
      </c>
      <c r="U99" s="240">
        <v>310.10000000000002</v>
      </c>
      <c r="V99" s="240">
        <v>242.4</v>
      </c>
      <c r="W99" s="240">
        <v>234.8</v>
      </c>
      <c r="X99" s="240">
        <v>242.7</v>
      </c>
      <c r="Y99" s="240">
        <v>323.60000000000002</v>
      </c>
      <c r="Z99" s="240">
        <v>391.7</v>
      </c>
      <c r="AA99" s="240">
        <v>403.9</v>
      </c>
      <c r="AB99" s="240">
        <v>436.2</v>
      </c>
      <c r="AC99" s="240">
        <v>389.1</v>
      </c>
      <c r="AD99" s="240">
        <v>357.3</v>
      </c>
      <c r="AE99" s="240">
        <v>392.3</v>
      </c>
      <c r="AF99" s="240">
        <v>376.6</v>
      </c>
      <c r="AG99" s="240"/>
    </row>
    <row r="100" spans="1:33" x14ac:dyDescent="0.2">
      <c r="A100" s="166">
        <v>77</v>
      </c>
      <c r="C100" s="423" t="s">
        <v>390</v>
      </c>
      <c r="D100" s="240">
        <v>3.1</v>
      </c>
      <c r="E100" s="240">
        <v>2.2999999999999998</v>
      </c>
      <c r="F100" s="240">
        <v>3</v>
      </c>
      <c r="G100" s="240">
        <v>5.7</v>
      </c>
      <c r="H100" s="240">
        <v>3.8</v>
      </c>
      <c r="I100" s="240">
        <v>4.0999999999999996</v>
      </c>
      <c r="J100" s="240">
        <v>5.4</v>
      </c>
      <c r="K100" s="240">
        <v>1.3</v>
      </c>
      <c r="L100" s="240">
        <v>7.3</v>
      </c>
      <c r="M100" s="240">
        <v>5.2</v>
      </c>
      <c r="N100" s="240">
        <v>8.1999999999999993</v>
      </c>
      <c r="O100" s="240">
        <v>8.1999999999999993</v>
      </c>
      <c r="P100" s="240">
        <v>8.8000000000000007</v>
      </c>
      <c r="Q100" s="240">
        <v>9.1999999999999993</v>
      </c>
      <c r="R100" s="240">
        <v>10.199999999999999</v>
      </c>
      <c r="S100" s="240">
        <v>11.2</v>
      </c>
      <c r="T100" s="240">
        <v>9.3000000000000007</v>
      </c>
      <c r="U100" s="240">
        <v>10.6</v>
      </c>
      <c r="V100" s="240">
        <v>10.9</v>
      </c>
      <c r="W100" s="240">
        <v>9.5</v>
      </c>
      <c r="X100" s="240">
        <v>10.1</v>
      </c>
      <c r="Y100" s="240">
        <v>10.3</v>
      </c>
      <c r="Z100" s="240">
        <v>11.3</v>
      </c>
      <c r="AA100" s="240">
        <v>13.4</v>
      </c>
      <c r="AB100" s="240">
        <v>14.1</v>
      </c>
      <c r="AC100" s="240">
        <v>14.1</v>
      </c>
      <c r="AD100" s="240">
        <v>11</v>
      </c>
      <c r="AE100" s="240">
        <v>8.4</v>
      </c>
      <c r="AF100" s="240">
        <v>7.5</v>
      </c>
      <c r="AG100" s="240"/>
    </row>
    <row r="101" spans="1:33" x14ac:dyDescent="0.2">
      <c r="A101" s="166">
        <v>78</v>
      </c>
      <c r="B101" s="185" t="s">
        <v>391</v>
      </c>
      <c r="C101" s="292" t="s">
        <v>392</v>
      </c>
      <c r="D101" s="240">
        <v>406.4</v>
      </c>
      <c r="E101" s="240">
        <v>408</v>
      </c>
      <c r="F101" s="240">
        <v>451</v>
      </c>
      <c r="G101" s="240">
        <v>485.9</v>
      </c>
      <c r="H101" s="240">
        <v>539.4</v>
      </c>
      <c r="I101" s="240">
        <v>563.9</v>
      </c>
      <c r="J101" s="240">
        <v>571.9</v>
      </c>
      <c r="K101" s="240">
        <v>605.9</v>
      </c>
      <c r="L101" s="240">
        <v>640.6</v>
      </c>
      <c r="M101" s="240">
        <v>758.9</v>
      </c>
      <c r="N101" s="240">
        <v>772.9</v>
      </c>
      <c r="O101" s="240">
        <v>826</v>
      </c>
      <c r="P101" s="240">
        <v>882.3</v>
      </c>
      <c r="Q101" s="240">
        <v>939.5</v>
      </c>
      <c r="R101" s="240">
        <v>958.2</v>
      </c>
      <c r="S101" s="240">
        <v>1058.7</v>
      </c>
      <c r="T101" s="240">
        <v>1151.7</v>
      </c>
      <c r="U101" s="240">
        <v>1232.7</v>
      </c>
      <c r="V101" s="240">
        <v>1336.8</v>
      </c>
      <c r="W101" s="240">
        <v>1343.2</v>
      </c>
      <c r="X101" s="240">
        <v>1438.5</v>
      </c>
      <c r="Y101" s="240">
        <v>1436.1</v>
      </c>
      <c r="Z101" s="240">
        <v>1575.1</v>
      </c>
      <c r="AA101" s="240">
        <v>1720.6</v>
      </c>
      <c r="AB101" s="240">
        <v>1797.5</v>
      </c>
      <c r="AC101" s="240">
        <v>1987.7</v>
      </c>
      <c r="AD101" s="240">
        <v>2181.6</v>
      </c>
      <c r="AE101" s="240">
        <v>2419.8000000000002</v>
      </c>
      <c r="AF101" s="240">
        <v>2863.3</v>
      </c>
      <c r="AG101" s="240"/>
    </row>
    <row r="102" spans="1:33" x14ac:dyDescent="0.2">
      <c r="A102" s="166">
        <v>79</v>
      </c>
      <c r="C102" s="423" t="s">
        <v>407</v>
      </c>
      <c r="D102" s="240">
        <v>144.9</v>
      </c>
      <c r="E102" s="240">
        <v>136.6</v>
      </c>
      <c r="F102" s="240">
        <v>159.19999999999999</v>
      </c>
      <c r="G102" s="240">
        <v>170</v>
      </c>
      <c r="H102" s="240">
        <v>193.2</v>
      </c>
      <c r="I102" s="240">
        <v>195.9</v>
      </c>
      <c r="J102" s="240">
        <v>181.1</v>
      </c>
      <c r="K102" s="240">
        <v>180.2</v>
      </c>
      <c r="L102" s="240">
        <v>174.1</v>
      </c>
      <c r="M102" s="240">
        <v>228.1</v>
      </c>
      <c r="N102" s="240">
        <v>220.7</v>
      </c>
      <c r="O102" s="240">
        <v>219.5</v>
      </c>
      <c r="P102" s="240">
        <v>249.6</v>
      </c>
      <c r="Q102" s="240">
        <v>257.89999999999998</v>
      </c>
      <c r="R102" s="240">
        <v>221.3</v>
      </c>
      <c r="S102" s="240">
        <v>246.3</v>
      </c>
      <c r="T102" s="240">
        <v>253.6</v>
      </c>
      <c r="U102" s="240">
        <v>265.8</v>
      </c>
      <c r="V102" s="240">
        <v>299.89999999999998</v>
      </c>
      <c r="W102" s="240">
        <v>268.7</v>
      </c>
      <c r="X102" s="240">
        <v>343.8</v>
      </c>
      <c r="Y102" s="240">
        <v>295.7</v>
      </c>
      <c r="Z102" s="240">
        <v>316.89999999999998</v>
      </c>
      <c r="AA102" s="240">
        <v>345.1</v>
      </c>
      <c r="AB102" s="240">
        <v>367</v>
      </c>
      <c r="AC102" s="240">
        <v>380.1</v>
      </c>
      <c r="AD102" s="240">
        <v>452</v>
      </c>
      <c r="AE102" s="240">
        <v>534.1</v>
      </c>
      <c r="AF102" s="240">
        <v>687.1</v>
      </c>
      <c r="AG102" s="240"/>
    </row>
    <row r="103" spans="1:33" x14ac:dyDescent="0.2">
      <c r="A103" s="166">
        <v>80</v>
      </c>
      <c r="C103" s="423" t="s">
        <v>452</v>
      </c>
      <c r="D103" s="240">
        <v>137.5</v>
      </c>
      <c r="E103" s="240">
        <v>141.4</v>
      </c>
      <c r="F103" s="240">
        <v>151.19999999999999</v>
      </c>
      <c r="G103" s="240">
        <v>164.3</v>
      </c>
      <c r="H103" s="240">
        <v>197.6</v>
      </c>
      <c r="I103" s="240">
        <v>208.7</v>
      </c>
      <c r="J103" s="240">
        <v>219.7</v>
      </c>
      <c r="K103" s="240">
        <v>244.5</v>
      </c>
      <c r="L103" s="240">
        <v>267.2</v>
      </c>
      <c r="M103" s="240">
        <v>307.8</v>
      </c>
      <c r="N103" s="240">
        <v>321.39999999999998</v>
      </c>
      <c r="O103" s="240">
        <v>359</v>
      </c>
      <c r="P103" s="240">
        <v>370</v>
      </c>
      <c r="Q103" s="240">
        <v>399.3</v>
      </c>
      <c r="R103" s="240">
        <v>434.7</v>
      </c>
      <c r="S103" s="240">
        <v>466.9</v>
      </c>
      <c r="T103" s="240">
        <v>503.4</v>
      </c>
      <c r="U103" s="240">
        <v>552.70000000000005</v>
      </c>
      <c r="V103" s="240">
        <v>610.4</v>
      </c>
      <c r="W103" s="240">
        <v>628.79999999999995</v>
      </c>
      <c r="X103" s="240">
        <v>659.1</v>
      </c>
      <c r="Y103" s="240">
        <v>718.7</v>
      </c>
      <c r="Z103" s="240">
        <v>786</v>
      </c>
      <c r="AA103" s="240">
        <v>871.6</v>
      </c>
      <c r="AB103" s="240">
        <v>923.9</v>
      </c>
      <c r="AC103" s="240">
        <v>1022.2</v>
      </c>
      <c r="AD103" s="240">
        <v>1087.5999999999999</v>
      </c>
      <c r="AE103" s="240">
        <v>1210.5999999999999</v>
      </c>
      <c r="AF103" s="240">
        <v>1441.2</v>
      </c>
      <c r="AG103" s="240"/>
    </row>
    <row r="104" spans="1:33" s="191" customFormat="1" x14ac:dyDescent="0.2">
      <c r="A104" s="189">
        <v>81</v>
      </c>
      <c r="B104" s="191" t="s">
        <v>453</v>
      </c>
      <c r="C104" s="191" t="s">
        <v>454</v>
      </c>
      <c r="D104" s="418">
        <v>3206</v>
      </c>
      <c r="E104" s="418">
        <v>3416.7</v>
      </c>
      <c r="F104" s="418">
        <v>3670</v>
      </c>
      <c r="G104" s="418">
        <v>3920</v>
      </c>
      <c r="H104" s="418">
        <v>4434.1000000000004</v>
      </c>
      <c r="I104" s="418">
        <v>5297</v>
      </c>
      <c r="J104" s="418">
        <v>5454.4</v>
      </c>
      <c r="K104" s="418">
        <v>5509.4</v>
      </c>
      <c r="L104" s="418">
        <v>5397.3</v>
      </c>
      <c r="M104" s="418">
        <v>5405.6</v>
      </c>
      <c r="N104" s="418">
        <v>6271.6</v>
      </c>
      <c r="O104" s="418">
        <v>6871.9</v>
      </c>
      <c r="P104" s="418">
        <v>8119.6</v>
      </c>
      <c r="Q104" s="418">
        <v>8163.8</v>
      </c>
      <c r="R104" s="418">
        <v>7442.4</v>
      </c>
      <c r="S104" s="418">
        <v>8118.7</v>
      </c>
      <c r="T104" s="418">
        <v>8705.5</v>
      </c>
      <c r="U104" s="418">
        <v>9031.6</v>
      </c>
      <c r="V104" s="418">
        <v>9437.7000000000007</v>
      </c>
      <c r="W104" s="418">
        <v>10092.799999999999</v>
      </c>
      <c r="X104" s="418">
        <v>10517.1</v>
      </c>
      <c r="Y104" s="418">
        <v>11202.1</v>
      </c>
      <c r="Z104" s="418">
        <v>11676.4</v>
      </c>
      <c r="AA104" s="418">
        <v>13441.3</v>
      </c>
      <c r="AB104" s="418">
        <v>13775.7</v>
      </c>
      <c r="AC104" s="418">
        <v>11905.3</v>
      </c>
      <c r="AD104" s="418">
        <v>15099.6</v>
      </c>
      <c r="AE104" s="418">
        <v>15578.7</v>
      </c>
      <c r="AF104" s="418">
        <v>16957.8</v>
      </c>
      <c r="AG104" s="418"/>
    </row>
    <row r="105" spans="1:33" x14ac:dyDescent="0.2">
      <c r="B105" s="191" t="s">
        <v>455</v>
      </c>
      <c r="C105" s="191"/>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240"/>
    </row>
    <row r="106" spans="1:33" x14ac:dyDescent="0.2">
      <c r="B106" s="191" t="s">
        <v>282</v>
      </c>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row>
    <row r="107" spans="1:33" x14ac:dyDescent="0.2">
      <c r="A107" s="166">
        <v>81</v>
      </c>
      <c r="B107" s="185" t="s">
        <v>453</v>
      </c>
      <c r="C107" s="185" t="s">
        <v>456</v>
      </c>
      <c r="D107" s="240">
        <v>3206</v>
      </c>
      <c r="E107" s="240">
        <v>3416.7</v>
      </c>
      <c r="F107" s="240">
        <v>3670</v>
      </c>
      <c r="G107" s="240">
        <v>3920</v>
      </c>
      <c r="H107" s="240">
        <v>4434.1000000000004</v>
      </c>
      <c r="I107" s="240">
        <v>5297</v>
      </c>
      <c r="J107" s="240">
        <v>5454.4</v>
      </c>
      <c r="K107" s="240">
        <v>5509.4</v>
      </c>
      <c r="L107" s="240">
        <v>5397.3</v>
      </c>
      <c r="M107" s="240">
        <v>5405.6</v>
      </c>
      <c r="N107" s="240">
        <v>6271.6</v>
      </c>
      <c r="O107" s="240">
        <v>6871.9</v>
      </c>
      <c r="P107" s="240">
        <v>8119.6</v>
      </c>
      <c r="Q107" s="240">
        <v>8163.8</v>
      </c>
      <c r="R107" s="240">
        <v>7442.4</v>
      </c>
      <c r="S107" s="240">
        <v>8118.7</v>
      </c>
      <c r="T107" s="240">
        <v>8705.5</v>
      </c>
      <c r="U107" s="240">
        <v>9031.6</v>
      </c>
      <c r="V107" s="240">
        <v>9437.7000000000007</v>
      </c>
      <c r="W107" s="240">
        <v>10092.799999999999</v>
      </c>
      <c r="X107" s="240">
        <v>10517.1</v>
      </c>
      <c r="Y107" s="240">
        <v>11202.1</v>
      </c>
      <c r="Z107" s="240">
        <v>11676.4</v>
      </c>
      <c r="AA107" s="240">
        <v>13441.3</v>
      </c>
      <c r="AB107" s="240">
        <v>13775.7</v>
      </c>
      <c r="AC107" s="240">
        <v>11905.3</v>
      </c>
      <c r="AD107" s="240">
        <v>15099.6</v>
      </c>
      <c r="AE107" s="240">
        <v>15578.7</v>
      </c>
      <c r="AF107" s="240">
        <v>16957.8</v>
      </c>
      <c r="AG107" s="240"/>
    </row>
    <row r="108" spans="1:33" x14ac:dyDescent="0.2">
      <c r="B108" s="191" t="s">
        <v>293</v>
      </c>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240"/>
    </row>
    <row r="109" spans="1:33" s="191" customFormat="1" x14ac:dyDescent="0.2">
      <c r="A109" s="189">
        <v>82</v>
      </c>
      <c r="B109" s="191" t="s">
        <v>457</v>
      </c>
      <c r="C109" s="191" t="s">
        <v>458</v>
      </c>
      <c r="D109" s="418">
        <v>1283.8</v>
      </c>
      <c r="E109" s="418">
        <v>1375.6</v>
      </c>
      <c r="F109" s="418">
        <v>1452.8</v>
      </c>
      <c r="G109" s="418">
        <v>1514.4</v>
      </c>
      <c r="H109" s="418">
        <v>1757.3</v>
      </c>
      <c r="I109" s="418">
        <v>1862.9</v>
      </c>
      <c r="J109" s="418">
        <v>2068.6</v>
      </c>
      <c r="K109" s="418">
        <v>2256.5</v>
      </c>
      <c r="L109" s="418">
        <v>2443.1999999999998</v>
      </c>
      <c r="M109" s="418">
        <v>2661.1</v>
      </c>
      <c r="N109" s="418">
        <v>2899.8</v>
      </c>
      <c r="O109" s="418">
        <v>3030.9</v>
      </c>
      <c r="P109" s="418">
        <v>3219.7</v>
      </c>
      <c r="Q109" s="418">
        <v>3418</v>
      </c>
      <c r="R109" s="418">
        <v>3761.7</v>
      </c>
      <c r="S109" s="418">
        <v>4031.1</v>
      </c>
      <c r="T109" s="418">
        <v>4248</v>
      </c>
      <c r="U109" s="418">
        <v>4562.8999999999996</v>
      </c>
      <c r="V109" s="418">
        <v>4937.3999999999996</v>
      </c>
      <c r="W109" s="418">
        <v>5147.8999999999996</v>
      </c>
      <c r="X109" s="418">
        <v>5266.6</v>
      </c>
      <c r="Y109" s="418">
        <v>5357.4</v>
      </c>
      <c r="Z109" s="418">
        <v>5727.3</v>
      </c>
      <c r="AA109" s="418">
        <v>6148.5</v>
      </c>
      <c r="AB109" s="418">
        <v>6620.9</v>
      </c>
      <c r="AC109" s="418">
        <v>7313.7</v>
      </c>
      <c r="AD109" s="418">
        <v>7752.4</v>
      </c>
      <c r="AE109" s="418">
        <v>8434.2999999999993</v>
      </c>
      <c r="AF109" s="418">
        <v>9302</v>
      </c>
      <c r="AG109" s="418"/>
    </row>
    <row r="110" spans="1:33" x14ac:dyDescent="0.2">
      <c r="A110" s="166">
        <v>83</v>
      </c>
      <c r="B110" s="185" t="s">
        <v>459</v>
      </c>
      <c r="C110" s="292" t="s">
        <v>460</v>
      </c>
      <c r="D110" s="240">
        <v>277.3</v>
      </c>
      <c r="E110" s="240">
        <v>311.2</v>
      </c>
      <c r="F110" s="240">
        <v>330.9</v>
      </c>
      <c r="G110" s="240">
        <v>333.2</v>
      </c>
      <c r="H110" s="240">
        <v>473.9</v>
      </c>
      <c r="I110" s="240">
        <v>478.6</v>
      </c>
      <c r="J110" s="240">
        <v>574.79999999999995</v>
      </c>
      <c r="K110" s="240">
        <v>629</v>
      </c>
      <c r="L110" s="240">
        <v>674.2</v>
      </c>
      <c r="M110" s="240">
        <v>768.6</v>
      </c>
      <c r="N110" s="240">
        <v>873.4</v>
      </c>
      <c r="O110" s="240">
        <v>895.7</v>
      </c>
      <c r="P110" s="240">
        <v>960.4</v>
      </c>
      <c r="Q110" s="240">
        <v>1004.8</v>
      </c>
      <c r="R110" s="240">
        <v>1141.0999999999999</v>
      </c>
      <c r="S110" s="240">
        <v>1226</v>
      </c>
      <c r="T110" s="240">
        <v>1295.7</v>
      </c>
      <c r="U110" s="240">
        <v>1422.2</v>
      </c>
      <c r="V110" s="240">
        <v>1624.3</v>
      </c>
      <c r="W110" s="240">
        <v>1700.4</v>
      </c>
      <c r="X110" s="240">
        <v>1684.5</v>
      </c>
      <c r="Y110" s="240">
        <v>1653</v>
      </c>
      <c r="Z110" s="240">
        <v>1772.5</v>
      </c>
      <c r="AA110" s="240">
        <v>1919.8</v>
      </c>
      <c r="AB110" s="240">
        <v>1986.3</v>
      </c>
      <c r="AC110" s="240">
        <v>2237.8000000000002</v>
      </c>
      <c r="AD110" s="240">
        <v>2264.6999999999998</v>
      </c>
      <c r="AE110" s="240">
        <v>2487.3000000000002</v>
      </c>
      <c r="AF110" s="240">
        <v>2701.5</v>
      </c>
      <c r="AG110" s="240"/>
    </row>
    <row r="111" spans="1:33" x14ac:dyDescent="0.2">
      <c r="A111" s="166">
        <v>84</v>
      </c>
      <c r="B111" s="185" t="s">
        <v>461</v>
      </c>
      <c r="C111" s="423" t="s">
        <v>462</v>
      </c>
      <c r="D111" s="240">
        <v>251.5</v>
      </c>
      <c r="E111" s="240">
        <v>283.60000000000002</v>
      </c>
      <c r="F111" s="240">
        <v>300.89999999999998</v>
      </c>
      <c r="G111" s="240">
        <v>299.7</v>
      </c>
      <c r="H111" s="240">
        <v>324.8</v>
      </c>
      <c r="I111" s="240">
        <v>331.2</v>
      </c>
      <c r="J111" s="240">
        <v>377.7</v>
      </c>
      <c r="K111" s="240">
        <v>419.4</v>
      </c>
      <c r="L111" s="240">
        <v>433.7</v>
      </c>
      <c r="M111" s="240">
        <v>464.2</v>
      </c>
      <c r="N111" s="240">
        <v>547.1</v>
      </c>
      <c r="O111" s="240">
        <v>537.9</v>
      </c>
      <c r="P111" s="240">
        <v>586.6</v>
      </c>
      <c r="Q111" s="240">
        <v>608.9</v>
      </c>
      <c r="R111" s="240">
        <v>683.1</v>
      </c>
      <c r="S111" s="240">
        <v>710.8</v>
      </c>
      <c r="T111" s="240">
        <v>723.8</v>
      </c>
      <c r="U111" s="240">
        <v>789.4</v>
      </c>
      <c r="V111" s="240">
        <v>933.3</v>
      </c>
      <c r="W111" s="240">
        <v>970.3</v>
      </c>
      <c r="X111" s="240">
        <v>930.4</v>
      </c>
      <c r="Y111" s="240">
        <v>916.1</v>
      </c>
      <c r="Z111" s="240">
        <v>949.4</v>
      </c>
      <c r="AA111" s="240">
        <v>1023.2</v>
      </c>
      <c r="AB111" s="240">
        <v>1057.3</v>
      </c>
      <c r="AC111" s="240">
        <v>1233.2</v>
      </c>
      <c r="AD111" s="240">
        <v>1175.9000000000001</v>
      </c>
      <c r="AE111" s="240">
        <v>1312.8</v>
      </c>
      <c r="AF111" s="240">
        <v>1474.4</v>
      </c>
      <c r="AG111" s="240"/>
    </row>
    <row r="112" spans="1:33" x14ac:dyDescent="0.2">
      <c r="A112" s="166">
        <v>85</v>
      </c>
      <c r="B112" s="185" t="s">
        <v>463</v>
      </c>
      <c r="C112" s="423" t="s">
        <v>464</v>
      </c>
      <c r="D112" s="240">
        <v>0</v>
      </c>
      <c r="E112" s="240">
        <v>0</v>
      </c>
      <c r="F112" s="240">
        <v>0</v>
      </c>
      <c r="G112" s="240">
        <v>0</v>
      </c>
      <c r="H112" s="240">
        <v>121.1</v>
      </c>
      <c r="I112" s="240">
        <v>116.3</v>
      </c>
      <c r="J112" s="240">
        <v>162.1</v>
      </c>
      <c r="K112" s="240">
        <v>177.1</v>
      </c>
      <c r="L112" s="240">
        <v>202.1</v>
      </c>
      <c r="M112" s="240">
        <v>257.8</v>
      </c>
      <c r="N112" s="240">
        <v>279.2</v>
      </c>
      <c r="O112" s="240">
        <v>306.89999999999998</v>
      </c>
      <c r="P112" s="240">
        <v>318.10000000000002</v>
      </c>
      <c r="Q112" s="240">
        <v>332.8</v>
      </c>
      <c r="R112" s="240">
        <v>372.9</v>
      </c>
      <c r="S112" s="240">
        <v>415.1</v>
      </c>
      <c r="T112" s="240">
        <v>448.5</v>
      </c>
      <c r="U112" s="240">
        <v>475.9</v>
      </c>
      <c r="V112" s="240">
        <v>514.5</v>
      </c>
      <c r="W112" s="240">
        <v>541.1</v>
      </c>
      <c r="X112" s="240">
        <v>541.6</v>
      </c>
      <c r="Y112" s="240">
        <v>521.1</v>
      </c>
      <c r="Z112" s="240">
        <v>591.6</v>
      </c>
      <c r="AA112" s="240">
        <v>623.6</v>
      </c>
      <c r="AB112" s="240">
        <v>644.9</v>
      </c>
      <c r="AC112" s="240">
        <v>699.1</v>
      </c>
      <c r="AD112" s="240">
        <v>780.3</v>
      </c>
      <c r="AE112" s="240">
        <v>835.8</v>
      </c>
      <c r="AF112" s="240">
        <v>854.2</v>
      </c>
      <c r="AG112" s="240"/>
    </row>
    <row r="113" spans="1:33" x14ac:dyDescent="0.2">
      <c r="A113" s="166">
        <v>86</v>
      </c>
      <c r="B113" s="185" t="s">
        <v>465</v>
      </c>
      <c r="C113" s="423" t="s">
        <v>466</v>
      </c>
      <c r="D113" s="240">
        <v>25.8</v>
      </c>
      <c r="E113" s="240">
        <v>27.6</v>
      </c>
      <c r="F113" s="240">
        <v>30.1</v>
      </c>
      <c r="G113" s="240">
        <v>33.5</v>
      </c>
      <c r="H113" s="240">
        <v>28</v>
      </c>
      <c r="I113" s="240">
        <v>31.1</v>
      </c>
      <c r="J113" s="240">
        <v>35</v>
      </c>
      <c r="K113" s="240">
        <v>32.5</v>
      </c>
      <c r="L113" s="240">
        <v>38.4</v>
      </c>
      <c r="M113" s="240">
        <v>46.6</v>
      </c>
      <c r="N113" s="240">
        <v>47</v>
      </c>
      <c r="O113" s="240">
        <v>50.9</v>
      </c>
      <c r="P113" s="240">
        <v>55.8</v>
      </c>
      <c r="Q113" s="240">
        <v>63.1</v>
      </c>
      <c r="R113" s="240">
        <v>85.1</v>
      </c>
      <c r="S113" s="240">
        <v>100.1</v>
      </c>
      <c r="T113" s="240">
        <v>123.4</v>
      </c>
      <c r="U113" s="240">
        <v>156.9</v>
      </c>
      <c r="V113" s="240">
        <v>176.6</v>
      </c>
      <c r="W113" s="240">
        <v>189</v>
      </c>
      <c r="X113" s="240">
        <v>212.5</v>
      </c>
      <c r="Y113" s="240">
        <v>215.8</v>
      </c>
      <c r="Z113" s="240">
        <v>231.6</v>
      </c>
      <c r="AA113" s="240">
        <v>272.89999999999998</v>
      </c>
      <c r="AB113" s="240">
        <v>284</v>
      </c>
      <c r="AC113" s="240">
        <v>305.5</v>
      </c>
      <c r="AD113" s="240">
        <v>308.5</v>
      </c>
      <c r="AE113" s="240">
        <v>338.7</v>
      </c>
      <c r="AF113" s="240">
        <v>372.9</v>
      </c>
      <c r="AG113" s="240"/>
    </row>
    <row r="114" spans="1:33" x14ac:dyDescent="0.2">
      <c r="A114" s="166">
        <v>87</v>
      </c>
      <c r="B114" s="185" t="s">
        <v>467</v>
      </c>
      <c r="C114" s="292" t="s">
        <v>468</v>
      </c>
      <c r="D114" s="240">
        <v>1006.5</v>
      </c>
      <c r="E114" s="240">
        <v>1064.4000000000001</v>
      </c>
      <c r="F114" s="240">
        <v>1121.9000000000001</v>
      </c>
      <c r="G114" s="240">
        <v>1181.2</v>
      </c>
      <c r="H114" s="240">
        <v>1283.4000000000001</v>
      </c>
      <c r="I114" s="240">
        <v>1384.3</v>
      </c>
      <c r="J114" s="240">
        <v>1493.8</v>
      </c>
      <c r="K114" s="240">
        <v>1627.5</v>
      </c>
      <c r="L114" s="240">
        <v>1769</v>
      </c>
      <c r="M114" s="240">
        <v>1892.5</v>
      </c>
      <c r="N114" s="240">
        <v>2026.3</v>
      </c>
      <c r="O114" s="240">
        <v>2135.1</v>
      </c>
      <c r="P114" s="240">
        <v>2259.3000000000002</v>
      </c>
      <c r="Q114" s="240">
        <v>2413.1999999999998</v>
      </c>
      <c r="R114" s="240">
        <v>2620.6</v>
      </c>
      <c r="S114" s="240">
        <v>2805.1</v>
      </c>
      <c r="T114" s="240">
        <v>2952.2</v>
      </c>
      <c r="U114" s="240">
        <v>3140.7</v>
      </c>
      <c r="V114" s="240">
        <v>3313.1</v>
      </c>
      <c r="W114" s="240">
        <v>3447.4</v>
      </c>
      <c r="X114" s="240">
        <v>3582.2</v>
      </c>
      <c r="Y114" s="240">
        <v>3704.3</v>
      </c>
      <c r="Z114" s="240">
        <v>3954.8</v>
      </c>
      <c r="AA114" s="240">
        <v>4228.7</v>
      </c>
      <c r="AB114" s="240">
        <v>4634.7</v>
      </c>
      <c r="AC114" s="240">
        <v>5075.8999999999996</v>
      </c>
      <c r="AD114" s="240">
        <v>5487.8</v>
      </c>
      <c r="AE114" s="240">
        <v>5947</v>
      </c>
      <c r="AF114" s="240">
        <v>6600.5</v>
      </c>
      <c r="AG114" s="240"/>
    </row>
    <row r="115" spans="1:33" s="191" customFormat="1" x14ac:dyDescent="0.2">
      <c r="A115" s="189">
        <v>88</v>
      </c>
      <c r="B115" s="191" t="s">
        <v>469</v>
      </c>
      <c r="C115" s="191" t="s">
        <v>470</v>
      </c>
      <c r="D115" s="418">
        <v>1922.2</v>
      </c>
      <c r="E115" s="418">
        <v>2041.1</v>
      </c>
      <c r="F115" s="418">
        <v>2217.1999999999998</v>
      </c>
      <c r="G115" s="418">
        <v>2405.6</v>
      </c>
      <c r="H115" s="418">
        <v>2676.8</v>
      </c>
      <c r="I115" s="418">
        <v>3434.1</v>
      </c>
      <c r="J115" s="418">
        <v>3385.8</v>
      </c>
      <c r="K115" s="418">
        <v>3252.9</v>
      </c>
      <c r="L115" s="418">
        <v>2954.1</v>
      </c>
      <c r="M115" s="418">
        <v>2744.5</v>
      </c>
      <c r="N115" s="418">
        <v>3371.9</v>
      </c>
      <c r="O115" s="418">
        <v>3841</v>
      </c>
      <c r="P115" s="418">
        <v>4899.8</v>
      </c>
      <c r="Q115" s="418">
        <v>4745.8</v>
      </c>
      <c r="R115" s="418">
        <v>3680.7</v>
      </c>
      <c r="S115" s="418">
        <v>4087.6</v>
      </c>
      <c r="T115" s="418">
        <v>4457.5</v>
      </c>
      <c r="U115" s="418">
        <v>4468.8</v>
      </c>
      <c r="V115" s="418">
        <v>4500.3999999999996</v>
      </c>
      <c r="W115" s="418">
        <v>4944.8999999999996</v>
      </c>
      <c r="X115" s="418">
        <v>5250.5</v>
      </c>
      <c r="Y115" s="418">
        <v>5844.8</v>
      </c>
      <c r="Z115" s="418">
        <v>5949.1</v>
      </c>
      <c r="AA115" s="418">
        <v>7292.9</v>
      </c>
      <c r="AB115" s="418">
        <v>7154.8</v>
      </c>
      <c r="AC115" s="418">
        <v>4591.6000000000004</v>
      </c>
      <c r="AD115" s="418">
        <v>7347.2</v>
      </c>
      <c r="AE115" s="418">
        <v>7144.4</v>
      </c>
      <c r="AF115" s="418">
        <v>7655.8</v>
      </c>
      <c r="AG115" s="418"/>
    </row>
    <row r="116" spans="1:33" x14ac:dyDescent="0.2">
      <c r="B116" s="191" t="s">
        <v>471</v>
      </c>
      <c r="C116" s="191"/>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240"/>
    </row>
    <row r="117" spans="1:33" x14ac:dyDescent="0.2">
      <c r="B117" s="421" t="s">
        <v>472</v>
      </c>
      <c r="C117" s="191"/>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240"/>
    </row>
    <row r="118" spans="1:33" x14ac:dyDescent="0.2">
      <c r="B118" s="191" t="s">
        <v>282</v>
      </c>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row>
    <row r="119" spans="1:33" x14ac:dyDescent="0.2">
      <c r="A119" s="166">
        <v>81</v>
      </c>
      <c r="B119" s="185" t="s">
        <v>453</v>
      </c>
      <c r="C119" s="185" t="s">
        <v>456</v>
      </c>
      <c r="D119" s="240">
        <v>3206</v>
      </c>
      <c r="E119" s="240">
        <v>3416.7</v>
      </c>
      <c r="F119" s="240">
        <v>3670</v>
      </c>
      <c r="G119" s="240">
        <v>3920</v>
      </c>
      <c r="H119" s="240">
        <v>4434.1000000000004</v>
      </c>
      <c r="I119" s="240">
        <v>5297</v>
      </c>
      <c r="J119" s="240">
        <v>5454.4</v>
      </c>
      <c r="K119" s="240">
        <v>5509.4</v>
      </c>
      <c r="L119" s="240">
        <v>5397.3</v>
      </c>
      <c r="M119" s="240">
        <v>5405.6</v>
      </c>
      <c r="N119" s="240">
        <v>6271.6</v>
      </c>
      <c r="O119" s="240">
        <v>6871.9</v>
      </c>
      <c r="P119" s="240">
        <v>8119.6</v>
      </c>
      <c r="Q119" s="240">
        <v>8163.8</v>
      </c>
      <c r="R119" s="240">
        <v>7442.4</v>
      </c>
      <c r="S119" s="240">
        <v>8118.7</v>
      </c>
      <c r="T119" s="240">
        <v>8705.5</v>
      </c>
      <c r="U119" s="240">
        <v>9031.6</v>
      </c>
      <c r="V119" s="240">
        <v>9437.7000000000007</v>
      </c>
      <c r="W119" s="240">
        <v>10092.799999999999</v>
      </c>
      <c r="X119" s="240">
        <v>10517.1</v>
      </c>
      <c r="Y119" s="240">
        <v>11202.1</v>
      </c>
      <c r="Z119" s="240">
        <v>11676.4</v>
      </c>
      <c r="AA119" s="240">
        <v>13441.3</v>
      </c>
      <c r="AB119" s="240">
        <v>13775.7</v>
      </c>
      <c r="AC119" s="240">
        <v>11905.3</v>
      </c>
      <c r="AD119" s="240">
        <v>15099.6</v>
      </c>
      <c r="AE119" s="240">
        <v>15578.7</v>
      </c>
      <c r="AF119" s="240">
        <v>16957.8</v>
      </c>
      <c r="AG119" s="240"/>
    </row>
    <row r="120" spans="1:33" x14ac:dyDescent="0.2">
      <c r="B120" s="191" t="s">
        <v>293</v>
      </c>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row>
    <row r="121" spans="1:33" s="191" customFormat="1" x14ac:dyDescent="0.2">
      <c r="A121" s="189">
        <v>89</v>
      </c>
      <c r="B121" s="191" t="s">
        <v>473</v>
      </c>
      <c r="C121" s="191" t="s">
        <v>474</v>
      </c>
      <c r="D121" s="418">
        <v>2393.1999999999998</v>
      </c>
      <c r="E121" s="418">
        <v>2577.5</v>
      </c>
      <c r="F121" s="418">
        <v>2730.8</v>
      </c>
      <c r="G121" s="418">
        <v>2768.1</v>
      </c>
      <c r="H121" s="418">
        <v>3079.9</v>
      </c>
      <c r="I121" s="418">
        <v>3332.3</v>
      </c>
      <c r="J121" s="418">
        <v>3662.3</v>
      </c>
      <c r="K121" s="418">
        <v>3994</v>
      </c>
      <c r="L121" s="418">
        <v>4298.1000000000004</v>
      </c>
      <c r="M121" s="418">
        <v>4620.3999999999996</v>
      </c>
      <c r="N121" s="418">
        <v>5026.8999999999996</v>
      </c>
      <c r="O121" s="418">
        <v>5192.1000000000004</v>
      </c>
      <c r="P121" s="418">
        <v>5438.3</v>
      </c>
      <c r="Q121" s="418">
        <v>5803</v>
      </c>
      <c r="R121" s="418">
        <v>6285.9</v>
      </c>
      <c r="S121" s="418">
        <v>6699.9</v>
      </c>
      <c r="T121" s="418">
        <v>7117.5</v>
      </c>
      <c r="U121" s="418">
        <v>7591.5</v>
      </c>
      <c r="V121" s="418">
        <v>8033.1</v>
      </c>
      <c r="W121" s="418">
        <v>8319.9</v>
      </c>
      <c r="X121" s="418">
        <v>8640.2000000000007</v>
      </c>
      <c r="Y121" s="418">
        <v>8815.7999999999993</v>
      </c>
      <c r="Z121" s="418">
        <v>9436.9</v>
      </c>
      <c r="AA121" s="418">
        <v>10106.5</v>
      </c>
      <c r="AB121" s="418">
        <v>10776.6</v>
      </c>
      <c r="AC121" s="418">
        <v>11904.7</v>
      </c>
      <c r="AD121" s="418">
        <v>12631.1</v>
      </c>
      <c r="AE121" s="418">
        <v>13874.3</v>
      </c>
      <c r="AF121" s="418">
        <v>15566.1</v>
      </c>
      <c r="AG121" s="418"/>
    </row>
    <row r="122" spans="1:33" x14ac:dyDescent="0.2">
      <c r="A122" s="166">
        <v>90</v>
      </c>
      <c r="B122" s="185" t="s">
        <v>475</v>
      </c>
      <c r="C122" s="292" t="s">
        <v>476</v>
      </c>
      <c r="D122" s="240">
        <v>1283.8</v>
      </c>
      <c r="E122" s="240">
        <v>1375.6</v>
      </c>
      <c r="F122" s="240">
        <v>1452.8</v>
      </c>
      <c r="G122" s="240">
        <v>1514.4</v>
      </c>
      <c r="H122" s="240">
        <v>1757.3</v>
      </c>
      <c r="I122" s="240">
        <v>1862.9</v>
      </c>
      <c r="J122" s="240">
        <v>2068.6</v>
      </c>
      <c r="K122" s="240">
        <v>2256.5</v>
      </c>
      <c r="L122" s="240">
        <v>2443.1999999999998</v>
      </c>
      <c r="M122" s="240">
        <v>2661.1</v>
      </c>
      <c r="N122" s="240">
        <v>2899.8</v>
      </c>
      <c r="O122" s="240">
        <v>3030.9</v>
      </c>
      <c r="P122" s="240">
        <v>3219.7</v>
      </c>
      <c r="Q122" s="240">
        <v>3418</v>
      </c>
      <c r="R122" s="240">
        <v>3761.7</v>
      </c>
      <c r="S122" s="240">
        <v>4031.1</v>
      </c>
      <c r="T122" s="240">
        <v>4248</v>
      </c>
      <c r="U122" s="240">
        <v>4562.8999999999996</v>
      </c>
      <c r="V122" s="240">
        <v>4937.3999999999996</v>
      </c>
      <c r="W122" s="240">
        <v>5147.8999999999996</v>
      </c>
      <c r="X122" s="240">
        <v>5266.6</v>
      </c>
      <c r="Y122" s="240">
        <v>5357.4</v>
      </c>
      <c r="Z122" s="240">
        <v>5727.3</v>
      </c>
      <c r="AA122" s="240">
        <v>6148.5</v>
      </c>
      <c r="AB122" s="240">
        <v>6620.9</v>
      </c>
      <c r="AC122" s="240">
        <v>7313.7</v>
      </c>
      <c r="AD122" s="240">
        <v>7752.4</v>
      </c>
      <c r="AE122" s="240">
        <v>8434.2999999999993</v>
      </c>
      <c r="AF122" s="240">
        <v>9302</v>
      </c>
      <c r="AG122" s="240"/>
    </row>
    <row r="123" spans="1:33" x14ac:dyDescent="0.2">
      <c r="A123" s="166">
        <v>91</v>
      </c>
      <c r="B123" s="185" t="s">
        <v>477</v>
      </c>
      <c r="C123" s="292" t="s">
        <v>478</v>
      </c>
      <c r="D123" s="240">
        <v>1109.4000000000001</v>
      </c>
      <c r="E123" s="240">
        <v>1201.9000000000001</v>
      </c>
      <c r="F123" s="240">
        <v>1277.9000000000001</v>
      </c>
      <c r="G123" s="240">
        <v>1253.7</v>
      </c>
      <c r="H123" s="240">
        <v>1322.7</v>
      </c>
      <c r="I123" s="240">
        <v>1469.4</v>
      </c>
      <c r="J123" s="240">
        <v>1593.7</v>
      </c>
      <c r="K123" s="240">
        <v>1737.4</v>
      </c>
      <c r="L123" s="240">
        <v>1854.8</v>
      </c>
      <c r="M123" s="240">
        <v>1959.3</v>
      </c>
      <c r="N123" s="240">
        <v>2127.1</v>
      </c>
      <c r="O123" s="240">
        <v>2161.1999999999998</v>
      </c>
      <c r="P123" s="240">
        <v>2218.6</v>
      </c>
      <c r="Q123" s="240">
        <v>2385</v>
      </c>
      <c r="R123" s="240">
        <v>2524.1999999999998</v>
      </c>
      <c r="S123" s="240">
        <v>2668.8</v>
      </c>
      <c r="T123" s="240">
        <v>2869.5</v>
      </c>
      <c r="U123" s="240">
        <v>3028.6</v>
      </c>
      <c r="V123" s="240">
        <v>3095.7</v>
      </c>
      <c r="W123" s="240">
        <v>3172</v>
      </c>
      <c r="X123" s="240">
        <v>3373.6</v>
      </c>
      <c r="Y123" s="240">
        <v>3458.4</v>
      </c>
      <c r="Z123" s="240">
        <v>3709.6</v>
      </c>
      <c r="AA123" s="240">
        <v>3958</v>
      </c>
      <c r="AB123" s="240">
        <v>4155.7</v>
      </c>
      <c r="AC123" s="240">
        <v>4591</v>
      </c>
      <c r="AD123" s="240">
        <v>4878.7</v>
      </c>
      <c r="AE123" s="240">
        <v>5440</v>
      </c>
      <c r="AF123" s="240">
        <v>6264.1</v>
      </c>
      <c r="AG123" s="240"/>
    </row>
    <row r="124" spans="1:33" s="10" customFormat="1" ht="25.5" x14ac:dyDescent="0.2">
      <c r="A124" s="195">
        <v>92</v>
      </c>
      <c r="B124" s="10" t="s">
        <v>479</v>
      </c>
      <c r="C124" s="15" t="s">
        <v>254</v>
      </c>
      <c r="D124" s="274">
        <v>0</v>
      </c>
      <c r="E124" s="274">
        <v>0</v>
      </c>
      <c r="F124" s="274">
        <v>0</v>
      </c>
      <c r="G124" s="274">
        <v>0</v>
      </c>
      <c r="H124" s="274">
        <v>0</v>
      </c>
      <c r="I124" s="274">
        <v>0</v>
      </c>
      <c r="J124" s="274">
        <v>0</v>
      </c>
      <c r="K124" s="274">
        <v>0</v>
      </c>
      <c r="L124" s="274">
        <v>0</v>
      </c>
      <c r="M124" s="274">
        <v>0</v>
      </c>
      <c r="N124" s="274">
        <v>0</v>
      </c>
      <c r="O124" s="274">
        <v>0</v>
      </c>
      <c r="P124" s="274">
        <v>0</v>
      </c>
      <c r="Q124" s="274">
        <v>0</v>
      </c>
      <c r="R124" s="274">
        <v>0</v>
      </c>
      <c r="S124" s="274">
        <v>0</v>
      </c>
      <c r="T124" s="274">
        <v>0</v>
      </c>
      <c r="U124" s="274">
        <v>0</v>
      </c>
      <c r="V124" s="274">
        <v>0</v>
      </c>
      <c r="W124" s="274">
        <v>0</v>
      </c>
      <c r="X124" s="274">
        <v>0</v>
      </c>
      <c r="Y124" s="274">
        <v>0</v>
      </c>
      <c r="Z124" s="274">
        <v>0</v>
      </c>
      <c r="AA124" s="274">
        <v>0</v>
      </c>
      <c r="AB124" s="274">
        <v>0</v>
      </c>
      <c r="AC124" s="274">
        <v>0</v>
      </c>
      <c r="AD124" s="274">
        <v>0</v>
      </c>
      <c r="AE124" s="274">
        <v>0</v>
      </c>
      <c r="AF124" s="274">
        <v>0</v>
      </c>
      <c r="AG124" s="274"/>
    </row>
    <row r="125" spans="1:33" s="191" customFormat="1" x14ac:dyDescent="0.2">
      <c r="A125" s="189">
        <v>93</v>
      </c>
      <c r="B125" s="191" t="s">
        <v>480</v>
      </c>
      <c r="C125" s="191" t="s">
        <v>481</v>
      </c>
      <c r="D125" s="418">
        <v>812.8</v>
      </c>
      <c r="E125" s="418">
        <v>839.2</v>
      </c>
      <c r="F125" s="418">
        <v>939.2</v>
      </c>
      <c r="G125" s="418">
        <v>1151.9000000000001</v>
      </c>
      <c r="H125" s="418">
        <v>1354.1</v>
      </c>
      <c r="I125" s="418">
        <v>1964.7</v>
      </c>
      <c r="J125" s="418">
        <v>1792.1</v>
      </c>
      <c r="K125" s="418">
        <v>1515.4</v>
      </c>
      <c r="L125" s="418">
        <v>1099.2</v>
      </c>
      <c r="M125" s="418">
        <v>785.2</v>
      </c>
      <c r="N125" s="418">
        <v>1244.7</v>
      </c>
      <c r="O125" s="418">
        <v>1679.8</v>
      </c>
      <c r="P125" s="418">
        <v>2681.2</v>
      </c>
      <c r="Q125" s="418">
        <v>2360.9</v>
      </c>
      <c r="R125" s="418">
        <v>1156.5</v>
      </c>
      <c r="S125" s="418">
        <v>1418.8</v>
      </c>
      <c r="T125" s="418">
        <v>1588.1</v>
      </c>
      <c r="U125" s="418">
        <v>1440.2</v>
      </c>
      <c r="V125" s="418">
        <v>1404.7</v>
      </c>
      <c r="W125" s="418">
        <v>1772.9</v>
      </c>
      <c r="X125" s="418">
        <v>1876.9</v>
      </c>
      <c r="Y125" s="418">
        <v>2386.3000000000002</v>
      </c>
      <c r="Z125" s="418">
        <v>2239.5</v>
      </c>
      <c r="AA125" s="418">
        <v>3334.9</v>
      </c>
      <c r="AB125" s="418">
        <v>2999.1</v>
      </c>
      <c r="AC125" s="418">
        <v>0.5</v>
      </c>
      <c r="AD125" s="418">
        <v>2468.5</v>
      </c>
      <c r="AE125" s="418">
        <v>1704.4</v>
      </c>
      <c r="AF125" s="418">
        <v>1391.7</v>
      </c>
      <c r="AG125" s="418"/>
    </row>
    <row r="126" spans="1:33" x14ac:dyDescent="0.2">
      <c r="B126" s="191" t="s">
        <v>482</v>
      </c>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row>
    <row r="127" spans="1:33" x14ac:dyDescent="0.2">
      <c r="B127" s="191" t="s">
        <v>282</v>
      </c>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row>
    <row r="128" spans="1:33" x14ac:dyDescent="0.2">
      <c r="A128" s="166">
        <v>88</v>
      </c>
      <c r="B128" s="185" t="s">
        <v>469</v>
      </c>
      <c r="C128" s="185" t="s">
        <v>483</v>
      </c>
      <c r="D128" s="240">
        <v>1922.2</v>
      </c>
      <c r="E128" s="240">
        <v>2041.1</v>
      </c>
      <c r="F128" s="240">
        <v>2217.1999999999998</v>
      </c>
      <c r="G128" s="240">
        <v>2405.6</v>
      </c>
      <c r="H128" s="240">
        <v>2676.8</v>
      </c>
      <c r="I128" s="240">
        <v>3434.1</v>
      </c>
      <c r="J128" s="240">
        <v>3385.8</v>
      </c>
      <c r="K128" s="240">
        <v>3252.9</v>
      </c>
      <c r="L128" s="240">
        <v>2954.1</v>
      </c>
      <c r="M128" s="240">
        <v>2744.5</v>
      </c>
      <c r="N128" s="240">
        <v>3371.9</v>
      </c>
      <c r="O128" s="240">
        <v>3841</v>
      </c>
      <c r="P128" s="240">
        <v>4899.8</v>
      </c>
      <c r="Q128" s="240">
        <v>4745.8</v>
      </c>
      <c r="R128" s="240">
        <v>3680.7</v>
      </c>
      <c r="S128" s="240">
        <v>4087.6</v>
      </c>
      <c r="T128" s="240">
        <v>4457.5</v>
      </c>
      <c r="U128" s="240">
        <v>4468.8</v>
      </c>
      <c r="V128" s="240">
        <v>4500.3999999999996</v>
      </c>
      <c r="W128" s="240">
        <v>4944.8999999999996</v>
      </c>
      <c r="X128" s="240">
        <v>5250.5</v>
      </c>
      <c r="Y128" s="240">
        <v>5844.8</v>
      </c>
      <c r="Z128" s="240">
        <v>5949.1</v>
      </c>
      <c r="AA128" s="240">
        <v>7292.9</v>
      </c>
      <c r="AB128" s="240">
        <v>7154.8</v>
      </c>
      <c r="AC128" s="240">
        <v>4591.6000000000004</v>
      </c>
      <c r="AD128" s="240">
        <v>7347.2</v>
      </c>
      <c r="AE128" s="240">
        <v>7144.4</v>
      </c>
      <c r="AF128" s="240">
        <v>7655.8</v>
      </c>
      <c r="AG128" s="240"/>
    </row>
    <row r="129" spans="1:33" x14ac:dyDescent="0.2">
      <c r="B129" s="191" t="s">
        <v>293</v>
      </c>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v>0</v>
      </c>
      <c r="AA129" s="418">
        <v>0</v>
      </c>
      <c r="AB129" s="418">
        <v>0</v>
      </c>
      <c r="AC129" s="418">
        <v>0</v>
      </c>
      <c r="AD129" s="418">
        <v>0</v>
      </c>
      <c r="AE129" s="418">
        <v>0</v>
      </c>
      <c r="AF129" s="418">
        <v>0</v>
      </c>
      <c r="AG129" s="240"/>
    </row>
    <row r="130" spans="1:33" s="191" customFormat="1" x14ac:dyDescent="0.2">
      <c r="A130" s="189">
        <v>94</v>
      </c>
      <c r="B130" s="191" t="s">
        <v>484</v>
      </c>
      <c r="C130" s="191" t="s">
        <v>485</v>
      </c>
      <c r="D130" s="418">
        <v>1109.4000000000001</v>
      </c>
      <c r="E130" s="418">
        <v>1201.9000000000001</v>
      </c>
      <c r="F130" s="418">
        <v>1277.9000000000001</v>
      </c>
      <c r="G130" s="418">
        <v>1253.7</v>
      </c>
      <c r="H130" s="418">
        <v>1322.7</v>
      </c>
      <c r="I130" s="418">
        <v>1469.4</v>
      </c>
      <c r="J130" s="418">
        <v>1593.7</v>
      </c>
      <c r="K130" s="418">
        <v>1737.4</v>
      </c>
      <c r="L130" s="418">
        <v>1854.8</v>
      </c>
      <c r="M130" s="418">
        <v>1959.3</v>
      </c>
      <c r="N130" s="418">
        <v>2127.1</v>
      </c>
      <c r="O130" s="418">
        <v>2161.1999999999998</v>
      </c>
      <c r="P130" s="418">
        <v>2218.6</v>
      </c>
      <c r="Q130" s="418">
        <v>2385</v>
      </c>
      <c r="R130" s="418">
        <v>2524.1999999999998</v>
      </c>
      <c r="S130" s="418">
        <v>2668.8</v>
      </c>
      <c r="T130" s="418">
        <v>2869.5</v>
      </c>
      <c r="U130" s="418">
        <v>3028.6</v>
      </c>
      <c r="V130" s="418">
        <v>3095.7</v>
      </c>
      <c r="W130" s="418">
        <v>3172</v>
      </c>
      <c r="X130" s="418">
        <v>3373.6</v>
      </c>
      <c r="Y130" s="418">
        <v>3458.4</v>
      </c>
      <c r="Z130" s="418">
        <v>3709.6</v>
      </c>
      <c r="AA130" s="418">
        <v>3958</v>
      </c>
      <c r="AB130" s="418">
        <v>4155.7</v>
      </c>
      <c r="AC130" s="418">
        <v>4591</v>
      </c>
      <c r="AD130" s="418">
        <v>4878.7</v>
      </c>
      <c r="AE130" s="418">
        <v>5440</v>
      </c>
      <c r="AF130" s="418">
        <v>6264.1</v>
      </c>
      <c r="AG130" s="418"/>
    </row>
    <row r="131" spans="1:33" x14ac:dyDescent="0.2">
      <c r="A131" s="166">
        <v>95</v>
      </c>
      <c r="B131" s="185" t="s">
        <v>486</v>
      </c>
      <c r="C131" s="292" t="s">
        <v>487</v>
      </c>
      <c r="D131" s="240">
        <v>1109.4000000000001</v>
      </c>
      <c r="E131" s="240">
        <v>1201.9000000000001</v>
      </c>
      <c r="F131" s="240">
        <v>1277.9000000000001</v>
      </c>
      <c r="G131" s="240">
        <v>1253.7</v>
      </c>
      <c r="H131" s="240">
        <v>1322.7</v>
      </c>
      <c r="I131" s="240">
        <v>1469.4</v>
      </c>
      <c r="J131" s="240">
        <v>1593.7</v>
      </c>
      <c r="K131" s="240">
        <v>1737.4</v>
      </c>
      <c r="L131" s="240">
        <v>1854.8</v>
      </c>
      <c r="M131" s="240">
        <v>1959.3</v>
      </c>
      <c r="N131" s="240">
        <v>2127.1</v>
      </c>
      <c r="O131" s="240">
        <v>2161.1999999999998</v>
      </c>
      <c r="P131" s="240">
        <v>2218.6</v>
      </c>
      <c r="Q131" s="240">
        <v>2385</v>
      </c>
      <c r="R131" s="240">
        <v>2524.1999999999998</v>
      </c>
      <c r="S131" s="240">
        <v>2668.8</v>
      </c>
      <c r="T131" s="240">
        <v>2869.5</v>
      </c>
      <c r="U131" s="240">
        <v>3028.6</v>
      </c>
      <c r="V131" s="240">
        <v>3095.7</v>
      </c>
      <c r="W131" s="240">
        <v>3172</v>
      </c>
      <c r="X131" s="240">
        <v>3373.6</v>
      </c>
      <c r="Y131" s="240">
        <v>3458.4</v>
      </c>
      <c r="Z131" s="240">
        <v>3709.6</v>
      </c>
      <c r="AA131" s="240">
        <v>3958</v>
      </c>
      <c r="AB131" s="240">
        <v>4155.7</v>
      </c>
      <c r="AC131" s="240">
        <v>4591</v>
      </c>
      <c r="AD131" s="240">
        <v>4878.7</v>
      </c>
      <c r="AE131" s="240">
        <v>5440</v>
      </c>
      <c r="AF131" s="240">
        <v>6264.1</v>
      </c>
      <c r="AG131" s="240"/>
    </row>
    <row r="132" spans="1:33" s="10" customFormat="1" ht="25.5" x14ac:dyDescent="0.2">
      <c r="A132" s="195">
        <v>96</v>
      </c>
      <c r="B132" s="10" t="s">
        <v>479</v>
      </c>
      <c r="C132" s="15" t="s">
        <v>254</v>
      </c>
      <c r="D132" s="274">
        <v>0</v>
      </c>
      <c r="E132" s="274">
        <v>0</v>
      </c>
      <c r="F132" s="274">
        <v>0</v>
      </c>
      <c r="G132" s="274">
        <v>0</v>
      </c>
      <c r="H132" s="274">
        <v>0</v>
      </c>
      <c r="I132" s="274">
        <v>0</v>
      </c>
      <c r="J132" s="274">
        <v>0</v>
      </c>
      <c r="K132" s="274">
        <v>0</v>
      </c>
      <c r="L132" s="274">
        <v>0</v>
      </c>
      <c r="M132" s="274">
        <v>0</v>
      </c>
      <c r="N132" s="274">
        <v>0</v>
      </c>
      <c r="O132" s="274">
        <v>0</v>
      </c>
      <c r="P132" s="274">
        <v>0</v>
      </c>
      <c r="Q132" s="274">
        <v>0</v>
      </c>
      <c r="R132" s="274">
        <v>0</v>
      </c>
      <c r="S132" s="274">
        <v>0</v>
      </c>
      <c r="T132" s="274">
        <v>0</v>
      </c>
      <c r="U132" s="274">
        <v>0</v>
      </c>
      <c r="V132" s="274">
        <v>0</v>
      </c>
      <c r="W132" s="274">
        <v>0</v>
      </c>
      <c r="X132" s="274">
        <v>0</v>
      </c>
      <c r="Y132" s="274">
        <v>0</v>
      </c>
      <c r="Z132" s="274">
        <v>0</v>
      </c>
      <c r="AA132" s="274">
        <v>0</v>
      </c>
      <c r="AB132" s="274">
        <v>0</v>
      </c>
      <c r="AC132" s="274">
        <v>0</v>
      </c>
      <c r="AD132" s="274">
        <v>0</v>
      </c>
      <c r="AE132" s="274">
        <v>0</v>
      </c>
      <c r="AF132" s="274">
        <v>0</v>
      </c>
      <c r="AG132" s="274"/>
    </row>
    <row r="133" spans="1:33" s="191" customFormat="1" x14ac:dyDescent="0.2">
      <c r="A133" s="189">
        <v>93</v>
      </c>
      <c r="B133" s="191" t="s">
        <v>480</v>
      </c>
      <c r="C133" s="191" t="s">
        <v>488</v>
      </c>
      <c r="D133" s="418">
        <v>812.8</v>
      </c>
      <c r="E133" s="418">
        <v>839.2</v>
      </c>
      <c r="F133" s="418">
        <v>939.2</v>
      </c>
      <c r="G133" s="418">
        <v>1151.9000000000001</v>
      </c>
      <c r="H133" s="418">
        <v>1354.1</v>
      </c>
      <c r="I133" s="418">
        <v>1964.7</v>
      </c>
      <c r="J133" s="418">
        <v>1792.1</v>
      </c>
      <c r="K133" s="418">
        <v>1515.4</v>
      </c>
      <c r="L133" s="418">
        <v>1099.2</v>
      </c>
      <c r="M133" s="418">
        <v>785.2</v>
      </c>
      <c r="N133" s="418">
        <v>1244.7</v>
      </c>
      <c r="O133" s="418">
        <v>1679.8</v>
      </c>
      <c r="P133" s="418">
        <v>2681.2</v>
      </c>
      <c r="Q133" s="418">
        <v>2360.9</v>
      </c>
      <c r="R133" s="418">
        <v>1156.5</v>
      </c>
      <c r="S133" s="418">
        <v>1418.8</v>
      </c>
      <c r="T133" s="418">
        <v>1588.1</v>
      </c>
      <c r="U133" s="418">
        <v>1440.2</v>
      </c>
      <c r="V133" s="418">
        <v>1404.7</v>
      </c>
      <c r="W133" s="418">
        <v>1772.9</v>
      </c>
      <c r="X133" s="418">
        <v>1876.9</v>
      </c>
      <c r="Y133" s="418">
        <v>2386.3000000000002</v>
      </c>
      <c r="Z133" s="418">
        <v>2239.5</v>
      </c>
      <c r="AA133" s="418">
        <v>3334.9</v>
      </c>
      <c r="AB133" s="418">
        <v>2999.1</v>
      </c>
      <c r="AC133" s="418">
        <v>0.5</v>
      </c>
      <c r="AD133" s="418">
        <v>2468.5</v>
      </c>
      <c r="AE133" s="418">
        <v>1704.4</v>
      </c>
      <c r="AF133" s="418">
        <v>1391.7</v>
      </c>
      <c r="AG133" s="418"/>
    </row>
    <row r="134" spans="1:33" x14ac:dyDescent="0.2">
      <c r="A134" s="234"/>
      <c r="B134" s="420" t="s">
        <v>489</v>
      </c>
      <c r="C134" s="420"/>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432"/>
      <c r="AF134" s="432"/>
      <c r="AG134" s="237"/>
    </row>
    <row r="135" spans="1:33" x14ac:dyDescent="0.2">
      <c r="B135" s="421" t="s">
        <v>490</v>
      </c>
      <c r="C135" s="191"/>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240"/>
    </row>
    <row r="136" spans="1:33" x14ac:dyDescent="0.2">
      <c r="B136" s="422" t="s">
        <v>491</v>
      </c>
      <c r="C136" s="191"/>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240"/>
    </row>
    <row r="137" spans="1:33" x14ac:dyDescent="0.2">
      <c r="B137" s="191" t="s">
        <v>282</v>
      </c>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row>
    <row r="138" spans="1:33" x14ac:dyDescent="0.2">
      <c r="A138" s="166">
        <v>93</v>
      </c>
      <c r="B138" s="185" t="s">
        <v>492</v>
      </c>
      <c r="C138" s="185" t="s">
        <v>258</v>
      </c>
      <c r="D138" s="240">
        <v>812.8</v>
      </c>
      <c r="E138" s="240">
        <v>839.2</v>
      </c>
      <c r="F138" s="240">
        <v>939.2</v>
      </c>
      <c r="G138" s="240">
        <v>1151.9000000000001</v>
      </c>
      <c r="H138" s="240">
        <v>1354.1</v>
      </c>
      <c r="I138" s="240">
        <v>1964.7</v>
      </c>
      <c r="J138" s="240">
        <v>1792.1</v>
      </c>
      <c r="K138" s="240">
        <v>1515.4</v>
      </c>
      <c r="L138" s="240">
        <v>1099.2</v>
      </c>
      <c r="M138" s="240">
        <v>785.2</v>
      </c>
      <c r="N138" s="240">
        <v>1244.7</v>
      </c>
      <c r="O138" s="240">
        <v>1679.8</v>
      </c>
      <c r="P138" s="240">
        <v>2681.2</v>
      </c>
      <c r="Q138" s="240">
        <v>2360.9</v>
      </c>
      <c r="R138" s="240">
        <v>1156.5</v>
      </c>
      <c r="S138" s="240">
        <v>1418.8</v>
      </c>
      <c r="T138" s="240">
        <v>1588.1</v>
      </c>
      <c r="U138" s="240">
        <v>1440.2</v>
      </c>
      <c r="V138" s="240">
        <v>1404.7</v>
      </c>
      <c r="W138" s="240">
        <v>1772.9</v>
      </c>
      <c r="X138" s="240">
        <v>1876.9</v>
      </c>
      <c r="Y138" s="240">
        <v>2386.3000000000002</v>
      </c>
      <c r="Z138" s="240">
        <v>2239.5</v>
      </c>
      <c r="AA138" s="240">
        <v>3334.9</v>
      </c>
      <c r="AB138" s="240">
        <v>2999.1</v>
      </c>
      <c r="AC138" s="240">
        <v>0.5</v>
      </c>
      <c r="AD138" s="240">
        <v>2468.5</v>
      </c>
      <c r="AE138" s="240">
        <v>1704.4</v>
      </c>
      <c r="AF138" s="240">
        <v>1391.7</v>
      </c>
      <c r="AG138" s="240"/>
    </row>
    <row r="139" spans="1:33" s="191" customFormat="1" x14ac:dyDescent="0.2">
      <c r="A139" s="189">
        <v>94</v>
      </c>
      <c r="B139" s="191" t="s">
        <v>493</v>
      </c>
      <c r="C139" s="191" t="s">
        <v>494</v>
      </c>
      <c r="D139" s="418">
        <v>118.2</v>
      </c>
      <c r="E139" s="418">
        <v>101.7</v>
      </c>
      <c r="F139" s="418">
        <v>87.1</v>
      </c>
      <c r="G139" s="418">
        <v>107.3</v>
      </c>
      <c r="H139" s="418">
        <v>114</v>
      </c>
      <c r="I139" s="418">
        <v>109.2</v>
      </c>
      <c r="J139" s="418">
        <v>158.80000000000001</v>
      </c>
      <c r="K139" s="418">
        <v>161.1</v>
      </c>
      <c r="L139" s="418">
        <v>216.6</v>
      </c>
      <c r="M139" s="418">
        <v>220.9</v>
      </c>
      <c r="N139" s="418">
        <v>273.39999999999998</v>
      </c>
      <c r="O139" s="418">
        <v>245.5</v>
      </c>
      <c r="P139" s="418">
        <v>235.1</v>
      </c>
      <c r="Q139" s="418">
        <v>271.10000000000002</v>
      </c>
      <c r="R139" s="418">
        <v>287.7</v>
      </c>
      <c r="S139" s="418">
        <v>296.10000000000002</v>
      </c>
      <c r="T139" s="418">
        <v>272.5</v>
      </c>
      <c r="U139" s="418">
        <v>327.2</v>
      </c>
      <c r="V139" s="418">
        <v>350.6</v>
      </c>
      <c r="W139" s="418">
        <v>364.3</v>
      </c>
      <c r="X139" s="418">
        <v>354.1</v>
      </c>
      <c r="Y139" s="418">
        <v>384.3</v>
      </c>
      <c r="Z139" s="418">
        <v>525.4</v>
      </c>
      <c r="AA139" s="418">
        <v>506.4</v>
      </c>
      <c r="AB139" s="418">
        <v>535.9</v>
      </c>
      <c r="AC139" s="418">
        <v>538.5</v>
      </c>
      <c r="AD139" s="418">
        <v>510.8</v>
      </c>
      <c r="AE139" s="418">
        <v>566.9</v>
      </c>
      <c r="AF139" s="418">
        <v>561.5</v>
      </c>
      <c r="AG139" s="418"/>
    </row>
    <row r="140" spans="1:33" x14ac:dyDescent="0.2">
      <c r="A140" s="166">
        <v>95</v>
      </c>
      <c r="B140" s="185" t="s">
        <v>495</v>
      </c>
      <c r="C140" s="292" t="s">
        <v>726</v>
      </c>
      <c r="D140" s="240">
        <v>15.4</v>
      </c>
      <c r="E140" s="240">
        <v>17</v>
      </c>
      <c r="F140" s="240">
        <v>21.2</v>
      </c>
      <c r="G140" s="240">
        <v>16.899999999999999</v>
      </c>
      <c r="H140" s="240">
        <v>29.1</v>
      </c>
      <c r="I140" s="240">
        <v>23</v>
      </c>
      <c r="J140" s="240">
        <v>23.7</v>
      </c>
      <c r="K140" s="240">
        <v>32.4</v>
      </c>
      <c r="L140" s="240">
        <v>47.7</v>
      </c>
      <c r="M140" s="240">
        <v>40.700000000000003</v>
      </c>
      <c r="N140" s="240">
        <v>44</v>
      </c>
      <c r="O140" s="240">
        <v>47.5</v>
      </c>
      <c r="P140" s="240">
        <v>46.5</v>
      </c>
      <c r="Q140" s="240">
        <v>53.3</v>
      </c>
      <c r="R140" s="240">
        <v>52.3</v>
      </c>
      <c r="S140" s="240">
        <v>50.2</v>
      </c>
      <c r="T140" s="240">
        <v>43.4</v>
      </c>
      <c r="U140" s="240">
        <v>71.099999999999994</v>
      </c>
      <c r="V140" s="240">
        <v>71.8</v>
      </c>
      <c r="W140" s="240">
        <v>73.7</v>
      </c>
      <c r="X140" s="240">
        <v>74.099999999999994</v>
      </c>
      <c r="Y140" s="240">
        <v>85.9</v>
      </c>
      <c r="Z140" s="240">
        <v>110.8</v>
      </c>
      <c r="AA140" s="240">
        <v>90.6</v>
      </c>
      <c r="AB140" s="240">
        <v>114.2</v>
      </c>
      <c r="AC140" s="240">
        <v>84.5</v>
      </c>
      <c r="AD140" s="240">
        <v>118.2</v>
      </c>
      <c r="AE140" s="240">
        <v>145.4</v>
      </c>
      <c r="AF140" s="240">
        <v>141.1</v>
      </c>
      <c r="AG140" s="240"/>
    </row>
    <row r="141" spans="1:33" x14ac:dyDescent="0.2">
      <c r="A141" s="166">
        <v>96</v>
      </c>
      <c r="B141" s="185" t="s">
        <v>496</v>
      </c>
      <c r="C141" s="292" t="s">
        <v>497</v>
      </c>
      <c r="D141" s="240">
        <v>97.8</v>
      </c>
      <c r="E141" s="240">
        <v>79.8</v>
      </c>
      <c r="F141" s="240">
        <v>59.6</v>
      </c>
      <c r="G141" s="240">
        <v>56.6</v>
      </c>
      <c r="H141" s="240">
        <v>70.099999999999994</v>
      </c>
      <c r="I141" s="240">
        <v>68</v>
      </c>
      <c r="J141" s="240">
        <v>117.4</v>
      </c>
      <c r="K141" s="240">
        <v>116.5</v>
      </c>
      <c r="L141" s="240">
        <v>159.5</v>
      </c>
      <c r="M141" s="240">
        <v>158.80000000000001</v>
      </c>
      <c r="N141" s="240">
        <v>210.5</v>
      </c>
      <c r="O141" s="240">
        <v>171.7</v>
      </c>
      <c r="P141" s="240">
        <v>166.5</v>
      </c>
      <c r="Q141" s="240">
        <v>191.3</v>
      </c>
      <c r="R141" s="240">
        <v>205.5</v>
      </c>
      <c r="S141" s="240">
        <v>208.4</v>
      </c>
      <c r="T141" s="240">
        <v>195.1</v>
      </c>
      <c r="U141" s="240">
        <v>207.6</v>
      </c>
      <c r="V141" s="240">
        <v>223.5</v>
      </c>
      <c r="W141" s="240">
        <v>230.9</v>
      </c>
      <c r="X141" s="240">
        <v>233.4</v>
      </c>
      <c r="Y141" s="240">
        <v>244.7</v>
      </c>
      <c r="Z141" s="240">
        <v>290.5</v>
      </c>
      <c r="AA141" s="240">
        <v>270.2</v>
      </c>
      <c r="AB141" s="240">
        <v>279.5</v>
      </c>
      <c r="AC141" s="240">
        <v>282.2</v>
      </c>
      <c r="AD141" s="240">
        <v>268.5</v>
      </c>
      <c r="AE141" s="240">
        <v>307</v>
      </c>
      <c r="AF141" s="240">
        <v>300.5</v>
      </c>
      <c r="AG141" s="240"/>
    </row>
    <row r="142" spans="1:33" x14ac:dyDescent="0.2">
      <c r="A142" s="166">
        <v>97</v>
      </c>
      <c r="B142" s="185" t="s">
        <v>498</v>
      </c>
      <c r="C142" s="292" t="s">
        <v>499</v>
      </c>
      <c r="D142" s="240">
        <v>4.9000000000000004</v>
      </c>
      <c r="E142" s="240">
        <v>4.8</v>
      </c>
      <c r="F142" s="240">
        <v>6.3</v>
      </c>
      <c r="G142" s="240">
        <v>33.700000000000003</v>
      </c>
      <c r="H142" s="240">
        <v>14.8</v>
      </c>
      <c r="I142" s="240">
        <v>18.100000000000001</v>
      </c>
      <c r="J142" s="240">
        <v>17.7</v>
      </c>
      <c r="K142" s="240">
        <v>12.1</v>
      </c>
      <c r="L142" s="240">
        <v>9.4</v>
      </c>
      <c r="M142" s="240">
        <v>21.4</v>
      </c>
      <c r="N142" s="240">
        <v>18.899999999999999</v>
      </c>
      <c r="O142" s="240">
        <v>26.3</v>
      </c>
      <c r="P142" s="240">
        <v>22.1</v>
      </c>
      <c r="Q142" s="240">
        <v>26.5</v>
      </c>
      <c r="R142" s="240">
        <v>29.8</v>
      </c>
      <c r="S142" s="240">
        <v>37.5</v>
      </c>
      <c r="T142" s="240">
        <v>34</v>
      </c>
      <c r="U142" s="240">
        <v>48.5</v>
      </c>
      <c r="V142" s="240">
        <v>55.3</v>
      </c>
      <c r="W142" s="240">
        <v>59.7</v>
      </c>
      <c r="X142" s="240">
        <v>46.6</v>
      </c>
      <c r="Y142" s="240">
        <v>53.6</v>
      </c>
      <c r="Z142" s="240">
        <v>124.2</v>
      </c>
      <c r="AA142" s="240">
        <v>145.69999999999999</v>
      </c>
      <c r="AB142" s="240">
        <v>142.19999999999999</v>
      </c>
      <c r="AC142" s="240">
        <v>171.8</v>
      </c>
      <c r="AD142" s="240">
        <v>124</v>
      </c>
      <c r="AE142" s="240">
        <v>114.5</v>
      </c>
      <c r="AF142" s="240">
        <v>120</v>
      </c>
      <c r="AG142" s="240"/>
    </row>
    <row r="143" spans="1:33" s="191" customFormat="1" x14ac:dyDescent="0.2">
      <c r="A143" s="189">
        <v>98</v>
      </c>
      <c r="B143" s="191" t="s">
        <v>493</v>
      </c>
      <c r="C143" s="191" t="s">
        <v>500</v>
      </c>
      <c r="D143" s="418">
        <v>-242.6</v>
      </c>
      <c r="E143" s="418">
        <v>-232.7</v>
      </c>
      <c r="F143" s="418">
        <v>-219.2</v>
      </c>
      <c r="G143" s="418">
        <v>-227.7</v>
      </c>
      <c r="H143" s="418">
        <v>-250.4</v>
      </c>
      <c r="I143" s="418">
        <v>-284.5</v>
      </c>
      <c r="J143" s="418">
        <v>-365.1</v>
      </c>
      <c r="K143" s="418">
        <v>-375.6</v>
      </c>
      <c r="L143" s="418">
        <v>-421.7</v>
      </c>
      <c r="M143" s="418">
        <v>-541.79999999999995</v>
      </c>
      <c r="N143" s="418">
        <v>-582</v>
      </c>
      <c r="O143" s="418">
        <v>-578.79999999999995</v>
      </c>
      <c r="P143" s="418">
        <v>-608.79999999999995</v>
      </c>
      <c r="Q143" s="418">
        <v>-597.5</v>
      </c>
      <c r="R143" s="418">
        <v>-697.5</v>
      </c>
      <c r="S143" s="418">
        <v>-716.1</v>
      </c>
      <c r="T143" s="418">
        <v>-656.5</v>
      </c>
      <c r="U143" s="418">
        <v>-744</v>
      </c>
      <c r="V143" s="418">
        <v>-683.1</v>
      </c>
      <c r="W143" s="418">
        <v>-652.9</v>
      </c>
      <c r="X143" s="418">
        <v>-644.6</v>
      </c>
      <c r="Y143" s="418">
        <v>-742</v>
      </c>
      <c r="Z143" s="418">
        <v>-929.9</v>
      </c>
      <c r="AA143" s="418">
        <v>-970.2</v>
      </c>
      <c r="AB143" s="418">
        <v>-978.8</v>
      </c>
      <c r="AC143" s="418">
        <v>-1194.5999999999999</v>
      </c>
      <c r="AD143" s="418">
        <v>-1291.5999999999999</v>
      </c>
      <c r="AE143" s="418">
        <v>-1227.2</v>
      </c>
      <c r="AF143" s="418">
        <v>-1365.6</v>
      </c>
      <c r="AG143" s="418"/>
    </row>
    <row r="144" spans="1:33" x14ac:dyDescent="0.2">
      <c r="A144" s="166">
        <v>99</v>
      </c>
      <c r="B144" s="185" t="s">
        <v>495</v>
      </c>
      <c r="C144" s="292" t="s">
        <v>726</v>
      </c>
      <c r="D144" s="240">
        <v>0</v>
      </c>
      <c r="E144" s="240">
        <v>0</v>
      </c>
      <c r="F144" s="240">
        <v>0</v>
      </c>
      <c r="G144" s="240">
        <v>0</v>
      </c>
      <c r="H144" s="240">
        <v>0</v>
      </c>
      <c r="I144" s="240">
        <v>0</v>
      </c>
      <c r="J144" s="240">
        <v>0</v>
      </c>
      <c r="K144" s="240">
        <v>0</v>
      </c>
      <c r="L144" s="240">
        <v>0</v>
      </c>
      <c r="M144" s="240">
        <v>0</v>
      </c>
      <c r="N144" s="240">
        <v>0</v>
      </c>
      <c r="O144" s="240">
        <v>0</v>
      </c>
      <c r="P144" s="240">
        <v>0</v>
      </c>
      <c r="Q144" s="240">
        <v>0</v>
      </c>
      <c r="R144" s="240">
        <v>0</v>
      </c>
      <c r="S144" s="240">
        <v>0</v>
      </c>
      <c r="T144" s="240">
        <v>0</v>
      </c>
      <c r="U144" s="240">
        <v>0</v>
      </c>
      <c r="V144" s="240">
        <v>0</v>
      </c>
      <c r="W144" s="240">
        <v>0</v>
      </c>
      <c r="X144" s="240">
        <v>0</v>
      </c>
      <c r="Y144" s="240">
        <v>0</v>
      </c>
      <c r="Z144" s="240">
        <v>0</v>
      </c>
      <c r="AA144" s="240">
        <v>0</v>
      </c>
      <c r="AB144" s="240">
        <v>0</v>
      </c>
      <c r="AC144" s="240">
        <v>0</v>
      </c>
      <c r="AD144" s="240">
        <v>0</v>
      </c>
      <c r="AE144" s="240">
        <v>0</v>
      </c>
      <c r="AF144" s="240">
        <v>0</v>
      </c>
      <c r="AG144" s="240"/>
    </row>
    <row r="145" spans="1:33" x14ac:dyDescent="0.2">
      <c r="A145" s="166">
        <v>100</v>
      </c>
      <c r="B145" s="185" t="s">
        <v>496</v>
      </c>
      <c r="C145" s="292" t="s">
        <v>497</v>
      </c>
      <c r="D145" s="240">
        <v>-231.3</v>
      </c>
      <c r="E145" s="240">
        <v>-225.3</v>
      </c>
      <c r="F145" s="240">
        <v>-210.6</v>
      </c>
      <c r="G145" s="240">
        <v>-213.3</v>
      </c>
      <c r="H145" s="240">
        <v>-233.2</v>
      </c>
      <c r="I145" s="240">
        <v>-270.89999999999998</v>
      </c>
      <c r="J145" s="240">
        <v>-341.1</v>
      </c>
      <c r="K145" s="240">
        <v>-360.1</v>
      </c>
      <c r="L145" s="240">
        <v>-411.9</v>
      </c>
      <c r="M145" s="240">
        <v>-527.70000000000005</v>
      </c>
      <c r="N145" s="240">
        <v>-557</v>
      </c>
      <c r="O145" s="240">
        <v>-521.5</v>
      </c>
      <c r="P145" s="240">
        <v>-568.4</v>
      </c>
      <c r="Q145" s="240">
        <v>-552</v>
      </c>
      <c r="R145" s="240">
        <v>-662.7</v>
      </c>
      <c r="S145" s="240">
        <v>-687.9</v>
      </c>
      <c r="T145" s="240">
        <v>-620</v>
      </c>
      <c r="U145" s="240">
        <v>-665.1</v>
      </c>
      <c r="V145" s="240">
        <v>-609.79999999999995</v>
      </c>
      <c r="W145" s="240">
        <v>-576.79999999999995</v>
      </c>
      <c r="X145" s="240">
        <v>-591.6</v>
      </c>
      <c r="Y145" s="240">
        <v>-672.1</v>
      </c>
      <c r="Z145" s="240">
        <v>-790.6</v>
      </c>
      <c r="AA145" s="240">
        <v>-801.4</v>
      </c>
      <c r="AB145" s="240">
        <v>-810</v>
      </c>
      <c r="AC145" s="240">
        <v>-804.4</v>
      </c>
      <c r="AD145" s="240">
        <v>-919.3</v>
      </c>
      <c r="AE145" s="240">
        <v>-1037.5</v>
      </c>
      <c r="AF145" s="240">
        <v>-1183</v>
      </c>
      <c r="AG145" s="240"/>
    </row>
    <row r="146" spans="1:33" x14ac:dyDescent="0.2">
      <c r="A146" s="166">
        <v>101</v>
      </c>
      <c r="B146" s="185" t="s">
        <v>498</v>
      </c>
      <c r="C146" s="292" t="s">
        <v>499</v>
      </c>
      <c r="D146" s="240">
        <v>-11.3</v>
      </c>
      <c r="E146" s="240">
        <v>-7.4</v>
      </c>
      <c r="F146" s="240">
        <v>-8.6</v>
      </c>
      <c r="G146" s="240">
        <v>-14.4</v>
      </c>
      <c r="H146" s="240">
        <v>-17.2</v>
      </c>
      <c r="I146" s="240">
        <v>-13.6</v>
      </c>
      <c r="J146" s="240">
        <v>-24</v>
      </c>
      <c r="K146" s="240">
        <v>-15.5</v>
      </c>
      <c r="L146" s="240">
        <v>-9.8000000000000007</v>
      </c>
      <c r="M146" s="240">
        <v>-14.1</v>
      </c>
      <c r="N146" s="240">
        <v>-25</v>
      </c>
      <c r="O146" s="240">
        <v>-57.4</v>
      </c>
      <c r="P146" s="240">
        <v>-40.4</v>
      </c>
      <c r="Q146" s="240">
        <v>-45.6</v>
      </c>
      <c r="R146" s="240">
        <v>-34.799999999999997</v>
      </c>
      <c r="S146" s="240">
        <v>-28.3</v>
      </c>
      <c r="T146" s="240">
        <v>-36.5</v>
      </c>
      <c r="U146" s="240">
        <v>-78.900000000000006</v>
      </c>
      <c r="V146" s="240">
        <v>-73.3</v>
      </c>
      <c r="W146" s="240">
        <v>-76.099999999999994</v>
      </c>
      <c r="X146" s="240">
        <v>-53</v>
      </c>
      <c r="Y146" s="240">
        <v>-69.900000000000006</v>
      </c>
      <c r="Z146" s="240">
        <v>-139.30000000000001</v>
      </c>
      <c r="AA146" s="240">
        <v>-168.8</v>
      </c>
      <c r="AB146" s="240">
        <v>-168.9</v>
      </c>
      <c r="AC146" s="240">
        <v>-390.3</v>
      </c>
      <c r="AD146" s="240">
        <v>-372.3</v>
      </c>
      <c r="AE146" s="240">
        <v>-189.7</v>
      </c>
      <c r="AF146" s="240">
        <v>-182.5</v>
      </c>
      <c r="AG146" s="240"/>
    </row>
    <row r="147" spans="1:33" x14ac:dyDescent="0.2">
      <c r="B147" s="191" t="s">
        <v>293</v>
      </c>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row>
    <row r="148" spans="1:33" s="178" customFormat="1" ht="25.5" x14ac:dyDescent="0.2">
      <c r="A148" s="419">
        <v>102</v>
      </c>
      <c r="B148" s="178" t="s">
        <v>501</v>
      </c>
      <c r="C148" s="341" t="s">
        <v>502</v>
      </c>
      <c r="D148" s="342">
        <v>688.4</v>
      </c>
      <c r="E148" s="342">
        <v>708.2</v>
      </c>
      <c r="F148" s="342">
        <v>807</v>
      </c>
      <c r="G148" s="342">
        <v>1031.5</v>
      </c>
      <c r="H148" s="342">
        <v>1217.7</v>
      </c>
      <c r="I148" s="342">
        <v>1789.3</v>
      </c>
      <c r="J148" s="342">
        <v>1585.8</v>
      </c>
      <c r="K148" s="342">
        <v>1300.9000000000001</v>
      </c>
      <c r="L148" s="342">
        <v>894.1</v>
      </c>
      <c r="M148" s="342">
        <v>464.3</v>
      </c>
      <c r="N148" s="342">
        <v>936.2</v>
      </c>
      <c r="O148" s="342">
        <v>1346.4</v>
      </c>
      <c r="P148" s="342">
        <v>2307.5</v>
      </c>
      <c r="Q148" s="342">
        <v>2034.4</v>
      </c>
      <c r="R148" s="342">
        <v>746.7</v>
      </c>
      <c r="S148" s="342">
        <v>998.8</v>
      </c>
      <c r="T148" s="342">
        <v>1204</v>
      </c>
      <c r="U148" s="342">
        <v>1023.4</v>
      </c>
      <c r="V148" s="342">
        <v>1072.2</v>
      </c>
      <c r="W148" s="342">
        <v>1484.3</v>
      </c>
      <c r="X148" s="342">
        <v>1586.4</v>
      </c>
      <c r="Y148" s="342">
        <v>2028.6</v>
      </c>
      <c r="Z148" s="342">
        <v>1835.1</v>
      </c>
      <c r="AA148" s="342">
        <v>2871.1</v>
      </c>
      <c r="AB148" s="342">
        <v>2556.1</v>
      </c>
      <c r="AC148" s="342">
        <v>-655.6</v>
      </c>
      <c r="AD148" s="342">
        <v>1687.7</v>
      </c>
      <c r="AE148" s="342">
        <v>1044.2</v>
      </c>
      <c r="AF148" s="342">
        <v>587.6</v>
      </c>
      <c r="AG148" s="342"/>
    </row>
    <row r="149" spans="1:33" x14ac:dyDescent="0.2">
      <c r="B149" s="191" t="s">
        <v>503</v>
      </c>
      <c r="C149" s="191"/>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240"/>
    </row>
    <row r="150" spans="1:33" x14ac:dyDescent="0.2">
      <c r="B150" s="191" t="s">
        <v>282</v>
      </c>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row>
    <row r="151" spans="1:33" x14ac:dyDescent="0.2">
      <c r="A151" s="166">
        <v>102</v>
      </c>
      <c r="B151" s="185" t="s">
        <v>501</v>
      </c>
      <c r="C151" s="185" t="s">
        <v>504</v>
      </c>
      <c r="D151" s="240">
        <v>688.4</v>
      </c>
      <c r="E151" s="240">
        <v>708.2</v>
      </c>
      <c r="F151" s="240">
        <v>807</v>
      </c>
      <c r="G151" s="240">
        <v>1031.5</v>
      </c>
      <c r="H151" s="240">
        <v>1217.7</v>
      </c>
      <c r="I151" s="240">
        <v>1789.3</v>
      </c>
      <c r="J151" s="240">
        <v>1585.8</v>
      </c>
      <c r="K151" s="240">
        <v>1300.9000000000001</v>
      </c>
      <c r="L151" s="240">
        <v>894.1</v>
      </c>
      <c r="M151" s="240">
        <v>464.3</v>
      </c>
      <c r="N151" s="240">
        <v>936.2</v>
      </c>
      <c r="O151" s="240">
        <v>1346.4</v>
      </c>
      <c r="P151" s="240">
        <v>2307.5</v>
      </c>
      <c r="Q151" s="240">
        <v>2034.4</v>
      </c>
      <c r="R151" s="240">
        <v>746.7</v>
      </c>
      <c r="S151" s="240">
        <v>998.8</v>
      </c>
      <c r="T151" s="240">
        <v>1204</v>
      </c>
      <c r="U151" s="240">
        <v>1023.4</v>
      </c>
      <c r="V151" s="240">
        <v>1072.2</v>
      </c>
      <c r="W151" s="240">
        <v>1484.3</v>
      </c>
      <c r="X151" s="240">
        <v>1586.4</v>
      </c>
      <c r="Y151" s="240">
        <v>2028.6</v>
      </c>
      <c r="Z151" s="240">
        <v>1835.1</v>
      </c>
      <c r="AA151" s="240">
        <v>2871.1</v>
      </c>
      <c r="AB151" s="240">
        <v>2556.1</v>
      </c>
      <c r="AC151" s="240">
        <v>-655.6</v>
      </c>
      <c r="AD151" s="240">
        <v>1687.7</v>
      </c>
      <c r="AE151" s="240">
        <v>1044.2</v>
      </c>
      <c r="AF151" s="240">
        <v>587.6</v>
      </c>
      <c r="AG151" s="240"/>
    </row>
    <row r="152" spans="1:33" x14ac:dyDescent="0.2">
      <c r="B152" s="191" t="s">
        <v>293</v>
      </c>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row>
    <row r="153" spans="1:33" s="191" customFormat="1" x14ac:dyDescent="0.2">
      <c r="A153" s="189">
        <v>103</v>
      </c>
      <c r="B153" s="191" t="s">
        <v>1369</v>
      </c>
      <c r="C153" s="191" t="s">
        <v>99</v>
      </c>
      <c r="D153" s="418">
        <v>581.20000000000005</v>
      </c>
      <c r="E153" s="418">
        <v>669.2</v>
      </c>
      <c r="F153" s="418">
        <v>696.9</v>
      </c>
      <c r="G153" s="418">
        <v>879</v>
      </c>
      <c r="H153" s="418">
        <v>954</v>
      </c>
      <c r="I153" s="418">
        <v>936.1</v>
      </c>
      <c r="J153" s="418">
        <v>1098.8</v>
      </c>
      <c r="K153" s="418">
        <v>1281.8</v>
      </c>
      <c r="L153" s="418">
        <v>1352.9</v>
      </c>
      <c r="M153" s="418">
        <v>1446.8</v>
      </c>
      <c r="N153" s="418">
        <v>1654.6</v>
      </c>
      <c r="O153" s="418">
        <v>1245.8</v>
      </c>
      <c r="P153" s="418">
        <v>1425.1</v>
      </c>
      <c r="Q153" s="418">
        <v>1478.4</v>
      </c>
      <c r="R153" s="418">
        <v>1656.8</v>
      </c>
      <c r="S153" s="418">
        <v>1976.2</v>
      </c>
      <c r="T153" s="418">
        <v>1857.6</v>
      </c>
      <c r="U153" s="418">
        <v>1819.4</v>
      </c>
      <c r="V153" s="418">
        <v>1705.7</v>
      </c>
      <c r="W153" s="418">
        <v>1892.8</v>
      </c>
      <c r="X153" s="418">
        <v>2090.3000000000002</v>
      </c>
      <c r="Y153" s="418">
        <v>2137</v>
      </c>
      <c r="Z153" s="418">
        <v>2348.4</v>
      </c>
      <c r="AA153" s="418">
        <v>2357.6</v>
      </c>
      <c r="AB153" s="418">
        <v>2571.3000000000002</v>
      </c>
      <c r="AC153" s="418">
        <v>3021.5</v>
      </c>
      <c r="AD153" s="418">
        <v>2954</v>
      </c>
      <c r="AE153" s="418">
        <v>3273.7</v>
      </c>
      <c r="AF153" s="418">
        <v>3741.7</v>
      </c>
      <c r="AG153" s="418"/>
    </row>
    <row r="154" spans="1:33" x14ac:dyDescent="0.2">
      <c r="A154" s="166">
        <v>104</v>
      </c>
      <c r="B154" s="185" t="s">
        <v>506</v>
      </c>
      <c r="C154" s="292" t="s">
        <v>507</v>
      </c>
      <c r="D154" s="240">
        <v>565.79999999999995</v>
      </c>
      <c r="E154" s="240">
        <v>651</v>
      </c>
      <c r="F154" s="240">
        <v>677</v>
      </c>
      <c r="G154" s="240">
        <v>853.4</v>
      </c>
      <c r="H154" s="240">
        <v>926.4</v>
      </c>
      <c r="I154" s="240">
        <v>907.5</v>
      </c>
      <c r="J154" s="240">
        <v>1067.7</v>
      </c>
      <c r="K154" s="240">
        <v>1243.4000000000001</v>
      </c>
      <c r="L154" s="240">
        <v>1306.7</v>
      </c>
      <c r="M154" s="240">
        <v>1388.4</v>
      </c>
      <c r="N154" s="240">
        <v>1587.7</v>
      </c>
      <c r="O154" s="240">
        <v>1160.3</v>
      </c>
      <c r="P154" s="240">
        <v>1324.5</v>
      </c>
      <c r="Q154" s="240">
        <v>1345.8</v>
      </c>
      <c r="R154" s="240">
        <v>1477.5</v>
      </c>
      <c r="S154" s="240">
        <v>1770.5</v>
      </c>
      <c r="T154" s="240">
        <v>1660</v>
      </c>
      <c r="U154" s="240">
        <v>1595.6</v>
      </c>
      <c r="V154" s="240">
        <v>1474.7</v>
      </c>
      <c r="W154" s="240">
        <v>1647.4</v>
      </c>
      <c r="X154" s="240">
        <v>1825.5</v>
      </c>
      <c r="Y154" s="240">
        <v>1854.9</v>
      </c>
      <c r="Z154" s="240">
        <v>2047.1</v>
      </c>
      <c r="AA154" s="240">
        <v>2049</v>
      </c>
      <c r="AB154" s="240">
        <v>2263.1</v>
      </c>
      <c r="AC154" s="240">
        <v>2680.4</v>
      </c>
      <c r="AD154" s="240">
        <v>2589.1</v>
      </c>
      <c r="AE154" s="240">
        <v>2885.5</v>
      </c>
      <c r="AF154" s="240">
        <v>3325</v>
      </c>
      <c r="AG154" s="240"/>
    </row>
    <row r="155" spans="1:33" x14ac:dyDescent="0.2">
      <c r="A155" s="166">
        <v>105</v>
      </c>
      <c r="B155" s="185" t="s">
        <v>508</v>
      </c>
      <c r="C155" s="423" t="s">
        <v>509</v>
      </c>
      <c r="D155" s="240">
        <v>615.70000000000005</v>
      </c>
      <c r="E155" s="240">
        <v>663.1</v>
      </c>
      <c r="F155" s="240">
        <v>821.2</v>
      </c>
      <c r="G155" s="240">
        <v>831</v>
      </c>
      <c r="H155" s="240">
        <v>923.1</v>
      </c>
      <c r="I155" s="240">
        <v>895.1</v>
      </c>
      <c r="J155" s="240">
        <v>1053.5</v>
      </c>
      <c r="K155" s="240">
        <v>1186.7</v>
      </c>
      <c r="L155" s="240">
        <v>1292.5999999999999</v>
      </c>
      <c r="M155" s="240">
        <v>1391.9</v>
      </c>
      <c r="N155" s="240">
        <v>1485.4</v>
      </c>
      <c r="O155" s="240">
        <v>1328.2</v>
      </c>
      <c r="P155" s="240">
        <v>1307.4000000000001</v>
      </c>
      <c r="Q155" s="240">
        <v>1344.6</v>
      </c>
      <c r="R155" s="240">
        <v>1479.8</v>
      </c>
      <c r="S155" s="240">
        <v>1718.9</v>
      </c>
      <c r="T155" s="240">
        <v>1634.3</v>
      </c>
      <c r="U155" s="240">
        <v>1593.2</v>
      </c>
      <c r="V155" s="240">
        <v>1466.2</v>
      </c>
      <c r="W155" s="240">
        <v>1676</v>
      </c>
      <c r="X155" s="240">
        <v>1781.4</v>
      </c>
      <c r="Y155" s="240">
        <v>1801.2</v>
      </c>
      <c r="Z155" s="240">
        <v>2059.6999999999998</v>
      </c>
      <c r="AA155" s="240">
        <v>1987.3</v>
      </c>
      <c r="AB155" s="240">
        <v>2090.6</v>
      </c>
      <c r="AC155" s="240">
        <v>2551.3000000000002</v>
      </c>
      <c r="AD155" s="240">
        <v>2546.9</v>
      </c>
      <c r="AE155" s="240">
        <v>2866.6</v>
      </c>
      <c r="AF155" s="240">
        <v>3191.3</v>
      </c>
      <c r="AG155" s="240"/>
    </row>
    <row r="156" spans="1:33" x14ac:dyDescent="0.2">
      <c r="A156" s="166">
        <v>106</v>
      </c>
      <c r="B156" s="185" t="s">
        <v>510</v>
      </c>
      <c r="C156" s="423" t="s">
        <v>511</v>
      </c>
      <c r="D156" s="240">
        <v>139.9</v>
      </c>
      <c r="E156" s="240">
        <v>6.8</v>
      </c>
      <c r="F156" s="240">
        <v>4.5</v>
      </c>
      <c r="G156" s="240">
        <v>33.9</v>
      </c>
      <c r="H156" s="240">
        <v>17</v>
      </c>
      <c r="I156" s="240">
        <v>22.3</v>
      </c>
      <c r="J156" s="240">
        <v>32.700000000000003</v>
      </c>
      <c r="K156" s="240">
        <v>99.7</v>
      </c>
      <c r="L156" s="240">
        <v>48.9</v>
      </c>
      <c r="M156" s="240">
        <v>76.400000000000006</v>
      </c>
      <c r="N156" s="240">
        <v>127.8</v>
      </c>
      <c r="O156" s="240">
        <v>37.6</v>
      </c>
      <c r="P156" s="240">
        <v>50.7</v>
      </c>
      <c r="Q156" s="240">
        <v>38.9</v>
      </c>
      <c r="R156" s="240">
        <v>14.2</v>
      </c>
      <c r="S156" s="240">
        <v>69.400000000000006</v>
      </c>
      <c r="T156" s="240">
        <v>70</v>
      </c>
      <c r="U156" s="240">
        <v>25.3</v>
      </c>
      <c r="V156" s="240">
        <v>32.6</v>
      </c>
      <c r="W156" s="240">
        <v>6.4</v>
      </c>
      <c r="X156" s="240">
        <v>104</v>
      </c>
      <c r="Y156" s="240">
        <v>88.5</v>
      </c>
      <c r="Z156" s="240">
        <v>36.9</v>
      </c>
      <c r="AA156" s="240">
        <v>88.7</v>
      </c>
      <c r="AB156" s="240">
        <v>231.7</v>
      </c>
      <c r="AC156" s="240">
        <v>175.5</v>
      </c>
      <c r="AD156" s="240">
        <v>74.5</v>
      </c>
      <c r="AE156" s="240">
        <v>68.7</v>
      </c>
      <c r="AF156" s="240">
        <v>186.1</v>
      </c>
      <c r="AG156" s="240"/>
    </row>
    <row r="157" spans="1:33" x14ac:dyDescent="0.2">
      <c r="A157" s="166">
        <v>107</v>
      </c>
      <c r="B157" s="185" t="s">
        <v>512</v>
      </c>
      <c r="C157" s="423" t="s">
        <v>513</v>
      </c>
      <c r="D157" s="240">
        <v>-189.8</v>
      </c>
      <c r="E157" s="240">
        <v>-18.899999999999999</v>
      </c>
      <c r="F157" s="240">
        <v>-148.6</v>
      </c>
      <c r="G157" s="240">
        <v>-11.5</v>
      </c>
      <c r="H157" s="240">
        <v>-13.7</v>
      </c>
      <c r="I157" s="240">
        <v>-10</v>
      </c>
      <c r="J157" s="240">
        <v>-18.600000000000001</v>
      </c>
      <c r="K157" s="240">
        <v>-43.1</v>
      </c>
      <c r="L157" s="240">
        <v>-34.700000000000003</v>
      </c>
      <c r="M157" s="240">
        <v>-79.900000000000006</v>
      </c>
      <c r="N157" s="240">
        <v>-25.5</v>
      </c>
      <c r="O157" s="240">
        <v>-205.6</v>
      </c>
      <c r="P157" s="240">
        <v>-33.6</v>
      </c>
      <c r="Q157" s="240">
        <v>-37.700000000000003</v>
      </c>
      <c r="R157" s="240">
        <v>-16.399999999999999</v>
      </c>
      <c r="S157" s="240">
        <v>-17.7</v>
      </c>
      <c r="T157" s="240">
        <v>-44.3</v>
      </c>
      <c r="U157" s="240">
        <v>-22.9</v>
      </c>
      <c r="V157" s="240">
        <v>-24.2</v>
      </c>
      <c r="W157" s="240">
        <v>-35</v>
      </c>
      <c r="X157" s="240">
        <v>-59.9</v>
      </c>
      <c r="Y157" s="240">
        <v>-34.9</v>
      </c>
      <c r="Z157" s="240">
        <v>-49.6</v>
      </c>
      <c r="AA157" s="240">
        <v>-26.9</v>
      </c>
      <c r="AB157" s="240">
        <v>-59.1</v>
      </c>
      <c r="AC157" s="240">
        <v>-46.3</v>
      </c>
      <c r="AD157" s="240">
        <v>-32.299999999999997</v>
      </c>
      <c r="AE157" s="240">
        <v>-49.8</v>
      </c>
      <c r="AF157" s="240">
        <v>-52.4</v>
      </c>
      <c r="AG157" s="240"/>
    </row>
    <row r="158" spans="1:33" x14ac:dyDescent="0.2">
      <c r="A158" s="166">
        <v>108</v>
      </c>
      <c r="B158" s="185" t="s">
        <v>514</v>
      </c>
      <c r="C158" s="292" t="s">
        <v>515</v>
      </c>
      <c r="D158" s="240">
        <v>15.4</v>
      </c>
      <c r="E158" s="240">
        <v>18.2</v>
      </c>
      <c r="F158" s="240">
        <v>19.899999999999999</v>
      </c>
      <c r="G158" s="240">
        <v>25.5</v>
      </c>
      <c r="H158" s="240">
        <v>27.7</v>
      </c>
      <c r="I158" s="240">
        <v>28.6</v>
      </c>
      <c r="J158" s="240">
        <v>31.1</v>
      </c>
      <c r="K158" s="240">
        <v>38.4</v>
      </c>
      <c r="L158" s="240">
        <v>46.1</v>
      </c>
      <c r="M158" s="240">
        <v>58.4</v>
      </c>
      <c r="N158" s="240">
        <v>66.900000000000006</v>
      </c>
      <c r="O158" s="240">
        <v>85.5</v>
      </c>
      <c r="P158" s="240">
        <v>100.6</v>
      </c>
      <c r="Q158" s="240">
        <v>132.69999999999999</v>
      </c>
      <c r="R158" s="240">
        <v>179.3</v>
      </c>
      <c r="S158" s="240">
        <v>205.6</v>
      </c>
      <c r="T158" s="240">
        <v>197.7</v>
      </c>
      <c r="U158" s="240">
        <v>223.9</v>
      </c>
      <c r="V158" s="240">
        <v>231</v>
      </c>
      <c r="W158" s="240">
        <v>245.4</v>
      </c>
      <c r="X158" s="240">
        <v>264.8</v>
      </c>
      <c r="Y158" s="240">
        <v>282.10000000000002</v>
      </c>
      <c r="Z158" s="240">
        <v>301.3</v>
      </c>
      <c r="AA158" s="240">
        <v>308.60000000000002</v>
      </c>
      <c r="AB158" s="240">
        <v>308.3</v>
      </c>
      <c r="AC158" s="240">
        <v>341.1</v>
      </c>
      <c r="AD158" s="240">
        <v>364.9</v>
      </c>
      <c r="AE158" s="240">
        <v>388.2</v>
      </c>
      <c r="AF158" s="240">
        <v>416.7</v>
      </c>
      <c r="AG158" s="240"/>
    </row>
    <row r="159" spans="1:33" x14ac:dyDescent="0.2">
      <c r="A159" s="166">
        <v>109</v>
      </c>
      <c r="B159" s="185" t="s">
        <v>516</v>
      </c>
      <c r="C159" s="423" t="s">
        <v>517</v>
      </c>
      <c r="D159" s="240">
        <v>15.4</v>
      </c>
      <c r="E159" s="240">
        <v>18.2</v>
      </c>
      <c r="F159" s="240">
        <v>19.899999999999999</v>
      </c>
      <c r="G159" s="240">
        <v>25.5</v>
      </c>
      <c r="H159" s="240">
        <v>27.7</v>
      </c>
      <c r="I159" s="240">
        <v>28.6</v>
      </c>
      <c r="J159" s="240">
        <v>31.2</v>
      </c>
      <c r="K159" s="240">
        <v>38.4</v>
      </c>
      <c r="L159" s="240">
        <v>46.2</v>
      </c>
      <c r="M159" s="240">
        <v>58.4</v>
      </c>
      <c r="N159" s="240">
        <v>66.900000000000006</v>
      </c>
      <c r="O159" s="240">
        <v>85.6</v>
      </c>
      <c r="P159" s="240">
        <v>100.6</v>
      </c>
      <c r="Q159" s="240">
        <v>132.69999999999999</v>
      </c>
      <c r="R159" s="240">
        <v>179.3</v>
      </c>
      <c r="S159" s="240">
        <v>205.6</v>
      </c>
      <c r="T159" s="240">
        <v>199.1</v>
      </c>
      <c r="U159" s="240">
        <v>224.6</v>
      </c>
      <c r="V159" s="240">
        <v>231.1</v>
      </c>
      <c r="W159" s="240">
        <v>247</v>
      </c>
      <c r="X159" s="240">
        <v>266.10000000000002</v>
      </c>
      <c r="Y159" s="240">
        <v>282.60000000000002</v>
      </c>
      <c r="Z159" s="240">
        <v>301.3</v>
      </c>
      <c r="AA159" s="240">
        <v>309.3</v>
      </c>
      <c r="AB159" s="240">
        <v>308.60000000000002</v>
      </c>
      <c r="AC159" s="240">
        <v>341.7</v>
      </c>
      <c r="AD159" s="240">
        <v>364.9</v>
      </c>
      <c r="AE159" s="240">
        <v>388.2</v>
      </c>
      <c r="AF159" s="240">
        <v>416.7</v>
      </c>
      <c r="AG159" s="240"/>
    </row>
    <row r="160" spans="1:33" x14ac:dyDescent="0.2">
      <c r="A160" s="166">
        <v>110</v>
      </c>
      <c r="B160" s="185" t="s">
        <v>518</v>
      </c>
      <c r="C160" s="423" t="s">
        <v>519</v>
      </c>
      <c r="D160" s="240">
        <v>0</v>
      </c>
      <c r="E160" s="240">
        <v>0</v>
      </c>
      <c r="F160" s="240">
        <v>0</v>
      </c>
      <c r="G160" s="240">
        <v>0</v>
      </c>
      <c r="H160" s="240">
        <v>0</v>
      </c>
      <c r="I160" s="240">
        <v>0</v>
      </c>
      <c r="J160" s="240">
        <v>0</v>
      </c>
      <c r="K160" s="240">
        <v>0</v>
      </c>
      <c r="L160" s="240">
        <v>0</v>
      </c>
      <c r="M160" s="240">
        <v>0</v>
      </c>
      <c r="N160" s="240">
        <v>0</v>
      </c>
      <c r="O160" s="240">
        <v>0</v>
      </c>
      <c r="P160" s="240">
        <v>0</v>
      </c>
      <c r="Q160" s="240">
        <v>0</v>
      </c>
      <c r="R160" s="240">
        <v>0</v>
      </c>
      <c r="S160" s="240">
        <v>0</v>
      </c>
      <c r="T160" s="240">
        <v>0</v>
      </c>
      <c r="U160" s="240">
        <v>0</v>
      </c>
      <c r="V160" s="240">
        <v>0</v>
      </c>
      <c r="W160" s="240">
        <v>0</v>
      </c>
      <c r="X160" s="240">
        <v>0</v>
      </c>
      <c r="Y160" s="240">
        <v>0</v>
      </c>
      <c r="Z160" s="240">
        <v>0</v>
      </c>
      <c r="AA160" s="240">
        <v>0</v>
      </c>
      <c r="AB160" s="240">
        <v>0</v>
      </c>
      <c r="AC160" s="240">
        <v>0</v>
      </c>
      <c r="AD160" s="240">
        <v>0</v>
      </c>
      <c r="AE160" s="240">
        <v>0</v>
      </c>
      <c r="AF160" s="240">
        <v>0</v>
      </c>
      <c r="AG160" s="240"/>
    </row>
    <row r="161" spans="1:33" x14ac:dyDescent="0.2">
      <c r="A161" s="166">
        <v>111</v>
      </c>
      <c r="B161" s="185" t="s">
        <v>520</v>
      </c>
      <c r="C161" s="423" t="s">
        <v>521</v>
      </c>
      <c r="D161" s="240">
        <v>0</v>
      </c>
      <c r="E161" s="240">
        <v>0</v>
      </c>
      <c r="F161" s="240">
        <v>0</v>
      </c>
      <c r="G161" s="240">
        <v>0</v>
      </c>
      <c r="H161" s="240">
        <v>0</v>
      </c>
      <c r="I161" s="240">
        <v>0</v>
      </c>
      <c r="J161" s="240">
        <v>-0.1</v>
      </c>
      <c r="K161" s="240">
        <v>-0.1</v>
      </c>
      <c r="L161" s="240">
        <v>0</v>
      </c>
      <c r="M161" s="240">
        <v>0</v>
      </c>
      <c r="N161" s="240">
        <v>0</v>
      </c>
      <c r="O161" s="240">
        <v>0</v>
      </c>
      <c r="P161" s="240">
        <v>0</v>
      </c>
      <c r="Q161" s="240">
        <v>0</v>
      </c>
      <c r="R161" s="240">
        <v>0</v>
      </c>
      <c r="S161" s="240">
        <v>0</v>
      </c>
      <c r="T161" s="240">
        <v>-1.4</v>
      </c>
      <c r="U161" s="240">
        <v>-0.8</v>
      </c>
      <c r="V161" s="240">
        <v>-0.1</v>
      </c>
      <c r="W161" s="240">
        <v>-1.6</v>
      </c>
      <c r="X161" s="240">
        <v>-1.3</v>
      </c>
      <c r="Y161" s="240">
        <v>-0.5</v>
      </c>
      <c r="Z161" s="240">
        <v>0</v>
      </c>
      <c r="AA161" s="240">
        <v>-0.8</v>
      </c>
      <c r="AB161" s="240">
        <v>-0.4</v>
      </c>
      <c r="AC161" s="240">
        <v>-0.6</v>
      </c>
      <c r="AD161" s="240">
        <v>0</v>
      </c>
      <c r="AE161" s="240">
        <v>0</v>
      </c>
      <c r="AF161" s="240">
        <v>0</v>
      </c>
      <c r="AG161" s="240"/>
    </row>
    <row r="162" spans="1:33" x14ac:dyDescent="0.2">
      <c r="A162" s="166">
        <v>112</v>
      </c>
      <c r="B162" s="185" t="s">
        <v>522</v>
      </c>
      <c r="C162" s="292" t="s">
        <v>523</v>
      </c>
      <c r="D162" s="240">
        <v>0</v>
      </c>
      <c r="E162" s="240">
        <v>0</v>
      </c>
      <c r="F162" s="240">
        <v>0</v>
      </c>
      <c r="G162" s="240">
        <v>0</v>
      </c>
      <c r="H162" s="240">
        <v>0</v>
      </c>
      <c r="I162" s="240">
        <v>0</v>
      </c>
      <c r="J162" s="240">
        <v>0</v>
      </c>
      <c r="K162" s="240">
        <v>0</v>
      </c>
      <c r="L162" s="240">
        <v>0</v>
      </c>
      <c r="M162" s="240">
        <v>0</v>
      </c>
      <c r="N162" s="240">
        <v>0</v>
      </c>
      <c r="O162" s="240">
        <v>0</v>
      </c>
      <c r="P162" s="240">
        <v>0</v>
      </c>
      <c r="Q162" s="240">
        <v>0</v>
      </c>
      <c r="R162" s="240">
        <v>0</v>
      </c>
      <c r="S162" s="240">
        <v>0</v>
      </c>
      <c r="T162" s="240">
        <v>0</v>
      </c>
      <c r="U162" s="240">
        <v>0</v>
      </c>
      <c r="V162" s="240">
        <v>0</v>
      </c>
      <c r="W162" s="240">
        <v>0</v>
      </c>
      <c r="X162" s="240">
        <v>0</v>
      </c>
      <c r="Y162" s="240">
        <v>0</v>
      </c>
      <c r="Z162" s="240">
        <v>0</v>
      </c>
      <c r="AA162" s="240">
        <v>0</v>
      </c>
      <c r="AB162" s="240">
        <v>0</v>
      </c>
      <c r="AC162" s="240">
        <v>0</v>
      </c>
      <c r="AD162" s="240">
        <v>0</v>
      </c>
      <c r="AE162" s="240">
        <v>0</v>
      </c>
      <c r="AF162" s="240">
        <v>0</v>
      </c>
      <c r="AG162" s="240"/>
    </row>
    <row r="163" spans="1:33" x14ac:dyDescent="0.2">
      <c r="A163" s="166">
        <v>113</v>
      </c>
      <c r="B163" s="185" t="s">
        <v>524</v>
      </c>
      <c r="C163" s="423" t="s">
        <v>525</v>
      </c>
      <c r="D163" s="240">
        <v>0</v>
      </c>
      <c r="E163" s="240">
        <v>0</v>
      </c>
      <c r="F163" s="240">
        <v>0</v>
      </c>
      <c r="G163" s="240">
        <v>0</v>
      </c>
      <c r="H163" s="240">
        <v>0</v>
      </c>
      <c r="I163" s="240">
        <v>0</v>
      </c>
      <c r="J163" s="240">
        <v>0</v>
      </c>
      <c r="K163" s="240">
        <v>0</v>
      </c>
      <c r="L163" s="240">
        <v>0</v>
      </c>
      <c r="M163" s="240">
        <v>0</v>
      </c>
      <c r="N163" s="240">
        <v>0</v>
      </c>
      <c r="O163" s="240">
        <v>0</v>
      </c>
      <c r="P163" s="240">
        <v>0</v>
      </c>
      <c r="Q163" s="240">
        <v>0</v>
      </c>
      <c r="R163" s="240">
        <v>0</v>
      </c>
      <c r="S163" s="240">
        <v>0</v>
      </c>
      <c r="T163" s="240">
        <v>0</v>
      </c>
      <c r="U163" s="240">
        <v>0</v>
      </c>
      <c r="V163" s="240">
        <v>0</v>
      </c>
      <c r="W163" s="240">
        <v>0</v>
      </c>
      <c r="X163" s="240">
        <v>0</v>
      </c>
      <c r="Y163" s="240">
        <v>0</v>
      </c>
      <c r="Z163" s="240">
        <v>0</v>
      </c>
      <c r="AA163" s="240">
        <v>0</v>
      </c>
      <c r="AB163" s="240">
        <v>0</v>
      </c>
      <c r="AC163" s="240">
        <v>0</v>
      </c>
      <c r="AD163" s="240">
        <v>0</v>
      </c>
      <c r="AE163" s="240">
        <v>0</v>
      </c>
      <c r="AF163" s="240">
        <v>0</v>
      </c>
      <c r="AG163" s="240"/>
    </row>
    <row r="164" spans="1:33" x14ac:dyDescent="0.2">
      <c r="A164" s="166">
        <v>114</v>
      </c>
      <c r="B164" s="185" t="s">
        <v>526</v>
      </c>
      <c r="C164" s="423" t="s">
        <v>646</v>
      </c>
      <c r="D164" s="240">
        <v>0</v>
      </c>
      <c r="E164" s="240">
        <v>0</v>
      </c>
      <c r="F164" s="240">
        <v>0</v>
      </c>
      <c r="G164" s="240">
        <v>0</v>
      </c>
      <c r="H164" s="240">
        <v>0</v>
      </c>
      <c r="I164" s="240">
        <v>0</v>
      </c>
      <c r="J164" s="240">
        <v>0</v>
      </c>
      <c r="K164" s="240">
        <v>0</v>
      </c>
      <c r="L164" s="240">
        <v>0</v>
      </c>
      <c r="M164" s="240">
        <v>0</v>
      </c>
      <c r="N164" s="240">
        <v>0</v>
      </c>
      <c r="O164" s="240">
        <v>0</v>
      </c>
      <c r="P164" s="240">
        <v>0</v>
      </c>
      <c r="Q164" s="240">
        <v>0</v>
      </c>
      <c r="R164" s="240">
        <v>0</v>
      </c>
      <c r="S164" s="240">
        <v>0</v>
      </c>
      <c r="T164" s="240">
        <v>0</v>
      </c>
      <c r="U164" s="240">
        <v>0</v>
      </c>
      <c r="V164" s="240">
        <v>0</v>
      </c>
      <c r="W164" s="240">
        <v>0</v>
      </c>
      <c r="X164" s="240">
        <v>0</v>
      </c>
      <c r="Y164" s="240">
        <v>0</v>
      </c>
      <c r="Z164" s="240">
        <v>0</v>
      </c>
      <c r="AA164" s="240">
        <v>0</v>
      </c>
      <c r="AB164" s="240">
        <v>0</v>
      </c>
      <c r="AC164" s="240">
        <v>0</v>
      </c>
      <c r="AD164" s="240">
        <v>0</v>
      </c>
      <c r="AE164" s="240">
        <v>0</v>
      </c>
      <c r="AF164" s="240">
        <v>0</v>
      </c>
      <c r="AG164" s="240"/>
    </row>
    <row r="165" spans="1:33" x14ac:dyDescent="0.2">
      <c r="A165" s="166">
        <v>115</v>
      </c>
      <c r="B165" s="185" t="s">
        <v>1306</v>
      </c>
      <c r="C165" s="185" t="s">
        <v>131</v>
      </c>
      <c r="D165" s="240">
        <v>-305.7</v>
      </c>
      <c r="E165" s="240">
        <v>-323.7</v>
      </c>
      <c r="F165" s="240">
        <v>-336.6</v>
      </c>
      <c r="G165" s="240">
        <v>-355.2</v>
      </c>
      <c r="H165" s="240">
        <v>-377.2</v>
      </c>
      <c r="I165" s="240">
        <v>-408.4</v>
      </c>
      <c r="J165" s="240">
        <v>-444</v>
      </c>
      <c r="K165" s="240">
        <v>-491.6</v>
      </c>
      <c r="L165" s="240">
        <v>-530.79999999999995</v>
      </c>
      <c r="M165" s="240">
        <v>-576.79999999999995</v>
      </c>
      <c r="N165" s="240">
        <v>-626.6</v>
      </c>
      <c r="O165" s="240">
        <v>-679.6</v>
      </c>
      <c r="P165" s="240">
        <v>-723.6</v>
      </c>
      <c r="Q165" s="240">
        <v>-780.4</v>
      </c>
      <c r="R165" s="240">
        <v>-828.6</v>
      </c>
      <c r="S165" s="240">
        <v>-882.7</v>
      </c>
      <c r="T165" s="240">
        <v>-958.7</v>
      </c>
      <c r="U165" s="240">
        <v>-1030.2</v>
      </c>
      <c r="V165" s="240">
        <v>-1087.2</v>
      </c>
      <c r="W165" s="240">
        <v>-1143.4000000000001</v>
      </c>
      <c r="X165" s="240">
        <v>-1196.2</v>
      </c>
      <c r="Y165" s="240">
        <v>-1252.5999999999999</v>
      </c>
      <c r="Z165" s="240">
        <v>-1324.9</v>
      </c>
      <c r="AA165" s="240">
        <v>-1404.7</v>
      </c>
      <c r="AB165" s="240">
        <v>-1486.8</v>
      </c>
      <c r="AC165" s="240">
        <v>-1582.8</v>
      </c>
      <c r="AD165" s="240">
        <v>-1751.2</v>
      </c>
      <c r="AE165" s="240">
        <v>-2027.8</v>
      </c>
      <c r="AF165" s="240">
        <v>-2262.5</v>
      </c>
      <c r="AG165" s="240"/>
    </row>
    <row r="166" spans="1:33" x14ac:dyDescent="0.2">
      <c r="A166" s="166">
        <v>116</v>
      </c>
      <c r="B166" s="185" t="s">
        <v>647</v>
      </c>
      <c r="C166" s="185" t="s">
        <v>101</v>
      </c>
      <c r="D166" s="240">
        <v>0.3</v>
      </c>
      <c r="E166" s="240">
        <v>-2.1</v>
      </c>
      <c r="F166" s="240">
        <v>2.9</v>
      </c>
      <c r="G166" s="240">
        <v>-1.2</v>
      </c>
      <c r="H166" s="240">
        <v>2</v>
      </c>
      <c r="I166" s="240">
        <v>0.9</v>
      </c>
      <c r="J166" s="240">
        <v>-0.3</v>
      </c>
      <c r="K166" s="240">
        <v>-1.5</v>
      </c>
      <c r="L166" s="240">
        <v>-1.5</v>
      </c>
      <c r="M166" s="240">
        <v>-3.1</v>
      </c>
      <c r="N166" s="240">
        <v>-2.7</v>
      </c>
      <c r="O166" s="240">
        <v>-1.5</v>
      </c>
      <c r="P166" s="240">
        <v>0.1</v>
      </c>
      <c r="Q166" s="240">
        <v>-0.1</v>
      </c>
      <c r="R166" s="240">
        <v>-0.9</v>
      </c>
      <c r="S166" s="240">
        <v>-2.8</v>
      </c>
      <c r="T166" s="240">
        <v>-5.3</v>
      </c>
      <c r="U166" s="240">
        <v>-3.5</v>
      </c>
      <c r="V166" s="240">
        <v>-3.8</v>
      </c>
      <c r="W166" s="240">
        <v>-0.8</v>
      </c>
      <c r="X166" s="240">
        <v>-5.8</v>
      </c>
      <c r="Y166" s="240">
        <v>0.1</v>
      </c>
      <c r="Z166" s="240">
        <v>1.1000000000000001</v>
      </c>
      <c r="AA166" s="240">
        <v>-3</v>
      </c>
      <c r="AB166" s="240">
        <v>-2.2000000000000002</v>
      </c>
      <c r="AC166" s="240">
        <v>2.6</v>
      </c>
      <c r="AD166" s="240">
        <v>-1.6</v>
      </c>
      <c r="AE166" s="240">
        <v>-3.4</v>
      </c>
      <c r="AF166" s="240">
        <v>0</v>
      </c>
      <c r="AG166" s="240"/>
    </row>
    <row r="167" spans="1:33" x14ac:dyDescent="0.2">
      <c r="A167" s="166">
        <v>117</v>
      </c>
      <c r="B167" s="185" t="s">
        <v>648</v>
      </c>
      <c r="C167" s="185" t="s">
        <v>649</v>
      </c>
      <c r="D167" s="240">
        <v>0.6</v>
      </c>
      <c r="E167" s="240">
        <v>0.8</v>
      </c>
      <c r="F167" s="240">
        <v>1</v>
      </c>
      <c r="G167" s="240">
        <v>1.3</v>
      </c>
      <c r="H167" s="240">
        <v>0.8</v>
      </c>
      <c r="I167" s="240">
        <v>3.8</v>
      </c>
      <c r="J167" s="240">
        <v>2</v>
      </c>
      <c r="K167" s="240">
        <v>1.7</v>
      </c>
      <c r="L167" s="240">
        <v>2.2999999999999998</v>
      </c>
      <c r="M167" s="240">
        <v>2.7</v>
      </c>
      <c r="N167" s="240">
        <v>1.5</v>
      </c>
      <c r="O167" s="240">
        <v>1.6</v>
      </c>
      <c r="P167" s="240">
        <v>1.5</v>
      </c>
      <c r="Q167" s="240">
        <v>4.7</v>
      </c>
      <c r="R167" s="240">
        <v>1.3</v>
      </c>
      <c r="S167" s="240">
        <v>1.3</v>
      </c>
      <c r="T167" s="240">
        <v>1.3</v>
      </c>
      <c r="U167" s="240">
        <v>1.2</v>
      </c>
      <c r="V167" s="240">
        <v>1</v>
      </c>
      <c r="W167" s="240">
        <v>1</v>
      </c>
      <c r="X167" s="240">
        <v>1</v>
      </c>
      <c r="Y167" s="240">
        <v>1.2</v>
      </c>
      <c r="Z167" s="240">
        <v>0.7</v>
      </c>
      <c r="AA167" s="240">
        <v>0.6</v>
      </c>
      <c r="AB167" s="240">
        <v>1.6</v>
      </c>
      <c r="AC167" s="240">
        <v>1.5</v>
      </c>
      <c r="AD167" s="240">
        <v>1</v>
      </c>
      <c r="AE167" s="240">
        <v>1.7</v>
      </c>
      <c r="AF167" s="240">
        <v>1.1000000000000001</v>
      </c>
      <c r="AG167" s="240"/>
    </row>
    <row r="168" spans="1:33" x14ac:dyDescent="0.2">
      <c r="A168" s="166">
        <v>118</v>
      </c>
      <c r="B168" s="185" t="s">
        <v>1307</v>
      </c>
      <c r="C168" s="185" t="s">
        <v>654</v>
      </c>
      <c r="D168" s="240">
        <v>4.5</v>
      </c>
      <c r="E168" s="240">
        <v>-8</v>
      </c>
      <c r="F168" s="240">
        <v>9.4</v>
      </c>
      <c r="G168" s="240">
        <v>-8.6</v>
      </c>
      <c r="H168" s="240">
        <v>-2.9</v>
      </c>
      <c r="I168" s="240">
        <v>-19</v>
      </c>
      <c r="J168" s="240">
        <v>-413.4</v>
      </c>
      <c r="K168" s="240">
        <v>2.6</v>
      </c>
      <c r="L168" s="240">
        <v>-1.2</v>
      </c>
      <c r="M168" s="240">
        <v>-12.8</v>
      </c>
      <c r="N168" s="240">
        <v>-26.8</v>
      </c>
      <c r="O168" s="240">
        <v>129.5</v>
      </c>
      <c r="P168" s="240">
        <v>-34.700000000000003</v>
      </c>
      <c r="Q168" s="240">
        <v>-15.5</v>
      </c>
      <c r="R168" s="240">
        <v>1.5</v>
      </c>
      <c r="S168" s="240">
        <v>15.9</v>
      </c>
      <c r="T168" s="240">
        <v>20.6</v>
      </c>
      <c r="U168" s="240">
        <v>2.5</v>
      </c>
      <c r="V168" s="240">
        <v>43.9</v>
      </c>
      <c r="W168" s="240">
        <v>45.1</v>
      </c>
      <c r="X168" s="240">
        <v>-8.6999999999999993</v>
      </c>
      <c r="Y168" s="240">
        <v>80.5</v>
      </c>
      <c r="Z168" s="240">
        <v>14.7</v>
      </c>
      <c r="AA168" s="240">
        <v>130.9</v>
      </c>
      <c r="AB168" s="240">
        <v>85.2</v>
      </c>
      <c r="AC168" s="240">
        <v>107.7</v>
      </c>
      <c r="AD168" s="240">
        <v>94.4</v>
      </c>
      <c r="AE168" s="240">
        <v>71.099999999999994</v>
      </c>
      <c r="AF168" s="240">
        <v>100.3</v>
      </c>
      <c r="AG168" s="240"/>
    </row>
    <row r="169" spans="1:33" s="10" customFormat="1" ht="25.5" x14ac:dyDescent="0.2">
      <c r="A169" s="195">
        <v>119</v>
      </c>
      <c r="B169" s="10" t="s">
        <v>1370</v>
      </c>
      <c r="C169" s="16" t="s">
        <v>655</v>
      </c>
      <c r="D169" s="274">
        <v>4.5999999999999996</v>
      </c>
      <c r="E169" s="274">
        <v>-8</v>
      </c>
      <c r="F169" s="274">
        <v>9.4</v>
      </c>
      <c r="G169" s="274">
        <v>-6.4</v>
      </c>
      <c r="H169" s="274">
        <v>-2.9</v>
      </c>
      <c r="I169" s="274">
        <v>-19</v>
      </c>
      <c r="J169" s="274">
        <v>9.9</v>
      </c>
      <c r="K169" s="274">
        <v>2.9</v>
      </c>
      <c r="L169" s="274">
        <v>1.1000000000000001</v>
      </c>
      <c r="M169" s="274">
        <v>-12.8</v>
      </c>
      <c r="N169" s="274">
        <v>-26.8</v>
      </c>
      <c r="O169" s="274">
        <v>129.4</v>
      </c>
      <c r="P169" s="274">
        <v>-31.7</v>
      </c>
      <c r="Q169" s="274">
        <v>-14.3</v>
      </c>
      <c r="R169" s="274">
        <v>2.4</v>
      </c>
      <c r="S169" s="274">
        <v>1.9</v>
      </c>
      <c r="T169" s="274">
        <v>13.5</v>
      </c>
      <c r="U169" s="274">
        <v>5.7</v>
      </c>
      <c r="V169" s="274">
        <v>19.100000000000001</v>
      </c>
      <c r="W169" s="274">
        <v>45.2</v>
      </c>
      <c r="X169" s="274">
        <v>-11.9</v>
      </c>
      <c r="Y169" s="274">
        <v>79.900000000000006</v>
      </c>
      <c r="Z169" s="274">
        <v>18.8</v>
      </c>
      <c r="AA169" s="274">
        <v>131</v>
      </c>
      <c r="AB169" s="274">
        <v>87.2</v>
      </c>
      <c r="AC169" s="274">
        <v>107.9</v>
      </c>
      <c r="AD169" s="274">
        <v>94.5</v>
      </c>
      <c r="AE169" s="274">
        <v>71.099999999999994</v>
      </c>
      <c r="AF169" s="274">
        <v>102.9</v>
      </c>
      <c r="AG169" s="274"/>
    </row>
    <row r="170" spans="1:33" s="10" customFormat="1" x14ac:dyDescent="0.2">
      <c r="A170" s="195">
        <v>120</v>
      </c>
      <c r="B170" s="10" t="s">
        <v>1371</v>
      </c>
      <c r="C170" s="16" t="s">
        <v>656</v>
      </c>
      <c r="D170" s="274">
        <v>0</v>
      </c>
      <c r="E170" s="274">
        <v>0</v>
      </c>
      <c r="F170" s="274">
        <v>0</v>
      </c>
      <c r="G170" s="274">
        <v>-2.2000000000000002</v>
      </c>
      <c r="H170" s="274">
        <v>0</v>
      </c>
      <c r="I170" s="274">
        <v>0</v>
      </c>
      <c r="J170" s="274">
        <v>-423.3</v>
      </c>
      <c r="K170" s="274">
        <v>-0.3</v>
      </c>
      <c r="L170" s="274">
        <v>-2.2000000000000002</v>
      </c>
      <c r="M170" s="274">
        <v>0</v>
      </c>
      <c r="N170" s="274">
        <v>0</v>
      </c>
      <c r="O170" s="274">
        <v>0.1</v>
      </c>
      <c r="P170" s="274">
        <v>-3.1</v>
      </c>
      <c r="Q170" s="274">
        <v>-1.1000000000000001</v>
      </c>
      <c r="R170" s="274">
        <v>-0.9</v>
      </c>
      <c r="S170" s="274">
        <v>13.9</v>
      </c>
      <c r="T170" s="274">
        <v>7.1</v>
      </c>
      <c r="U170" s="274">
        <v>-3.2</v>
      </c>
      <c r="V170" s="274">
        <v>24.9</v>
      </c>
      <c r="W170" s="274">
        <v>-0.1</v>
      </c>
      <c r="X170" s="274">
        <v>3.2</v>
      </c>
      <c r="Y170" s="274">
        <v>0.7</v>
      </c>
      <c r="Z170" s="274">
        <v>-4.0999999999999996</v>
      </c>
      <c r="AA170" s="274">
        <v>-0.1</v>
      </c>
      <c r="AB170" s="274">
        <v>-2</v>
      </c>
      <c r="AC170" s="274">
        <v>-0.2</v>
      </c>
      <c r="AD170" s="274">
        <v>-0.1</v>
      </c>
      <c r="AE170" s="274">
        <v>0</v>
      </c>
      <c r="AF170" s="274">
        <v>-2.7</v>
      </c>
      <c r="AG170" s="274"/>
    </row>
    <row r="171" spans="1:33" s="191" customFormat="1" x14ac:dyDescent="0.2">
      <c r="A171" s="189">
        <v>121</v>
      </c>
      <c r="B171" s="191" t="s">
        <v>657</v>
      </c>
      <c r="C171" s="191" t="s">
        <v>658</v>
      </c>
      <c r="D171" s="418">
        <v>407.5</v>
      </c>
      <c r="E171" s="418">
        <v>372.1</v>
      </c>
      <c r="F171" s="418">
        <v>433.4</v>
      </c>
      <c r="G171" s="418">
        <v>516.29999999999995</v>
      </c>
      <c r="H171" s="418">
        <v>640.9</v>
      </c>
      <c r="I171" s="418">
        <v>1276</v>
      </c>
      <c r="J171" s="418">
        <v>1342.7</v>
      </c>
      <c r="K171" s="418">
        <v>507.9</v>
      </c>
      <c r="L171" s="418">
        <v>72.2</v>
      </c>
      <c r="M171" s="418">
        <v>-392.5</v>
      </c>
      <c r="N171" s="418">
        <v>-63.8</v>
      </c>
      <c r="O171" s="418">
        <v>650.70000000000005</v>
      </c>
      <c r="P171" s="418">
        <v>1639.2</v>
      </c>
      <c r="Q171" s="418">
        <v>1347.3</v>
      </c>
      <c r="R171" s="418">
        <v>-83.4</v>
      </c>
      <c r="S171" s="418">
        <v>-109</v>
      </c>
      <c r="T171" s="418">
        <v>288.39999999999998</v>
      </c>
      <c r="U171" s="418">
        <v>234.1</v>
      </c>
      <c r="V171" s="418">
        <v>412.6</v>
      </c>
      <c r="W171" s="418">
        <v>689.6</v>
      </c>
      <c r="X171" s="418">
        <v>705.7</v>
      </c>
      <c r="Y171" s="418">
        <v>1062.3</v>
      </c>
      <c r="Z171" s="418">
        <v>795.1</v>
      </c>
      <c r="AA171" s="418">
        <v>1789.7</v>
      </c>
      <c r="AB171" s="418">
        <v>1387</v>
      </c>
      <c r="AC171" s="418">
        <v>-2206.1999999999998</v>
      </c>
      <c r="AD171" s="418">
        <v>391.1</v>
      </c>
      <c r="AE171" s="418">
        <v>-271.10000000000002</v>
      </c>
      <c r="AF171" s="418">
        <v>-992.9</v>
      </c>
      <c r="AG171" s="418"/>
    </row>
    <row r="172" spans="1:33" s="191" customFormat="1" x14ac:dyDescent="0.2">
      <c r="A172" s="189"/>
      <c r="D172" s="433"/>
      <c r="E172" s="433"/>
      <c r="F172" s="433"/>
      <c r="G172" s="433"/>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row>
    <row r="173" spans="1:33" ht="13.5" thickBot="1" x14ac:dyDescent="0.25">
      <c r="A173" s="253" t="s">
        <v>1635</v>
      </c>
      <c r="B173" s="253"/>
      <c r="C173" s="253"/>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255" t="s">
        <v>178</v>
      </c>
    </row>
    <row r="174" spans="1:33" ht="13.5" thickTop="1" x14ac:dyDescent="0.2">
      <c r="A174" s="4" t="s">
        <v>668</v>
      </c>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row>
  </sheetData>
  <phoneticPr fontId="0" type="noConversion"/>
  <pageMargins left="0.55118110236220497" right="0.55118110236220497" top="0.55118110236220497" bottom="0.55118110236220497" header="0.196850393700787" footer="0.196850393700787"/>
  <pageSetup paperSize="9" scale="71" fitToHeight="0" orientation="portrait" r:id="rId1"/>
  <headerFooter alignWithMargins="0">
    <oddFooter>&amp;L&amp;8statec&amp;R&amp;8&amp;D</oddFooter>
  </headerFooter>
  <rowBreaks count="2" manualBreakCount="2">
    <brk id="63" max="13" man="1"/>
    <brk id="125" max="13" man="1"/>
  </rowBreaks>
  <colBreaks count="1" manualBreakCount="1">
    <brk id="8" max="261"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55"/>
    <pageSetUpPr autoPageBreaks="0" fitToPage="1"/>
  </sheetPr>
  <dimension ref="A1:AG174"/>
  <sheetViews>
    <sheetView showGridLines="0" zoomScale="85" zoomScaleNormal="85" workbookViewId="0">
      <pane xSplit="3" ySplit="2" topLeftCell="D3" activePane="bottomRight" state="frozen"/>
      <selection pane="topRight"/>
      <selection pane="bottomLeft"/>
      <selection pane="bottomRight"/>
    </sheetView>
  </sheetViews>
  <sheetFormatPr defaultColWidth="11.42578125" defaultRowHeight="12.75" x14ac:dyDescent="0.2"/>
  <cols>
    <col min="1" max="1" width="4.85546875" style="185" customWidth="1"/>
    <col min="2" max="2" width="7" style="185" customWidth="1"/>
    <col min="3" max="3" width="60.85546875" style="185" customWidth="1"/>
    <col min="4" max="32" width="9.28515625" style="185" customWidth="1"/>
    <col min="33" max="33" width="1.28515625" style="185" customWidth="1"/>
    <col min="34" max="16384" width="11.42578125" style="185"/>
  </cols>
  <sheetData>
    <row r="1" spans="1:33" s="353" customFormat="1" ht="16.5" thickBot="1" x14ac:dyDescent="0.3">
      <c r="A1" s="336" t="s">
        <v>564</v>
      </c>
      <c r="B1" s="245"/>
      <c r="C1" s="245"/>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row>
    <row r="2" spans="1:33" s="417" customFormat="1" ht="15" x14ac:dyDescent="0.35">
      <c r="A2" s="415" t="s">
        <v>89</v>
      </c>
      <c r="B2" s="416" t="s">
        <v>89</v>
      </c>
      <c r="C2" s="416" t="s">
        <v>60</v>
      </c>
      <c r="D2" s="371" t="s">
        <v>61</v>
      </c>
      <c r="E2" s="371" t="s">
        <v>62</v>
      </c>
      <c r="F2" s="371" t="s">
        <v>63</v>
      </c>
      <c r="G2" s="371" t="s">
        <v>64</v>
      </c>
      <c r="H2" s="371" t="s">
        <v>65</v>
      </c>
      <c r="I2" s="371" t="s">
        <v>66</v>
      </c>
      <c r="J2" s="371" t="s">
        <v>90</v>
      </c>
      <c r="K2" s="371" t="s">
        <v>175</v>
      </c>
      <c r="L2" s="371" t="s">
        <v>54</v>
      </c>
      <c r="M2" s="371" t="s">
        <v>187</v>
      </c>
      <c r="N2" s="371" t="s">
        <v>326</v>
      </c>
      <c r="O2" s="371" t="s">
        <v>927</v>
      </c>
      <c r="P2" s="371" t="s">
        <v>900</v>
      </c>
      <c r="Q2" s="371" t="s">
        <v>155</v>
      </c>
      <c r="R2" s="371" t="s">
        <v>786</v>
      </c>
      <c r="S2" s="371" t="s">
        <v>80</v>
      </c>
      <c r="T2" s="371" t="s">
        <v>787</v>
      </c>
      <c r="U2" s="371" t="s">
        <v>1107</v>
      </c>
      <c r="V2" s="371" t="s">
        <v>1218</v>
      </c>
      <c r="W2" s="371" t="s">
        <v>1220</v>
      </c>
      <c r="X2" s="371" t="s">
        <v>1233</v>
      </c>
      <c r="Y2" s="371" t="s">
        <v>1240</v>
      </c>
      <c r="Z2" s="371" t="s">
        <v>1249</v>
      </c>
      <c r="AA2" s="371" t="s">
        <v>1358</v>
      </c>
      <c r="AB2" s="371" t="s">
        <v>1379</v>
      </c>
      <c r="AC2" s="371" t="s">
        <v>1381</v>
      </c>
      <c r="AD2" s="371" t="s">
        <v>1383</v>
      </c>
      <c r="AE2" s="371" t="s">
        <v>1556</v>
      </c>
      <c r="AF2" s="371" t="s">
        <v>1629</v>
      </c>
      <c r="AG2" s="371"/>
    </row>
    <row r="3" spans="1:33" x14ac:dyDescent="0.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57" t="s">
        <v>650</v>
      </c>
    </row>
    <row r="4" spans="1:33" x14ac:dyDescent="0.2">
      <c r="B4" s="191" t="s">
        <v>281</v>
      </c>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row>
    <row r="5" spans="1:33" x14ac:dyDescent="0.2">
      <c r="D5" s="240"/>
      <c r="E5" s="240"/>
      <c r="F5" s="240"/>
      <c r="G5" s="240"/>
      <c r="H5" s="240"/>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40"/>
    </row>
    <row r="6" spans="1:33" x14ac:dyDescent="0.2">
      <c r="B6" s="191" t="s">
        <v>282</v>
      </c>
      <c r="C6" s="191"/>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240"/>
    </row>
    <row r="7" spans="1:33" s="191" customFormat="1" x14ac:dyDescent="0.2">
      <c r="A7" s="189">
        <v>1</v>
      </c>
      <c r="B7" s="191" t="s">
        <v>283</v>
      </c>
      <c r="C7" s="191" t="s">
        <v>284</v>
      </c>
      <c r="D7" s="418">
        <v>1684.9</v>
      </c>
      <c r="E7" s="418">
        <v>1801.5</v>
      </c>
      <c r="F7" s="418">
        <v>1908.2</v>
      </c>
      <c r="G7" s="418">
        <v>1948.4</v>
      </c>
      <c r="H7" s="418">
        <v>2051.1999999999998</v>
      </c>
      <c r="I7" s="418">
        <v>2243.6999999999998</v>
      </c>
      <c r="J7" s="418">
        <v>2402.5</v>
      </c>
      <c r="K7" s="418">
        <v>2605.9</v>
      </c>
      <c r="L7" s="418">
        <v>2816.3</v>
      </c>
      <c r="M7" s="418">
        <v>3008.5</v>
      </c>
      <c r="N7" s="418">
        <v>3209.1</v>
      </c>
      <c r="O7" s="418">
        <v>3387.5</v>
      </c>
      <c r="P7" s="418">
        <v>3541.1</v>
      </c>
      <c r="Q7" s="418">
        <v>3762</v>
      </c>
      <c r="R7" s="418">
        <v>4107.8</v>
      </c>
      <c r="S7" s="418">
        <v>4365.5</v>
      </c>
      <c r="T7" s="418">
        <v>4588.6000000000004</v>
      </c>
      <c r="U7" s="418">
        <v>4906.6000000000004</v>
      </c>
      <c r="V7" s="418">
        <v>5102.5</v>
      </c>
      <c r="W7" s="418">
        <v>5319.4</v>
      </c>
      <c r="X7" s="418">
        <v>5700.1</v>
      </c>
      <c r="Y7" s="418">
        <v>5881.6</v>
      </c>
      <c r="Z7" s="418">
        <v>6176.3</v>
      </c>
      <c r="AA7" s="418">
        <v>6617.8</v>
      </c>
      <c r="AB7" s="418">
        <v>7116.3</v>
      </c>
      <c r="AC7" s="418">
        <v>7771.4</v>
      </c>
      <c r="AD7" s="418">
        <v>8292.2999999999993</v>
      </c>
      <c r="AE7" s="418">
        <v>9135.1</v>
      </c>
      <c r="AF7" s="418">
        <v>10108.799999999999</v>
      </c>
      <c r="AG7" s="418"/>
    </row>
    <row r="8" spans="1:33" x14ac:dyDescent="0.2">
      <c r="A8" s="166">
        <v>2</v>
      </c>
      <c r="B8" s="185" t="s">
        <v>285</v>
      </c>
      <c r="C8" s="292" t="s">
        <v>286</v>
      </c>
      <c r="D8" s="240">
        <v>57.7</v>
      </c>
      <c r="E8" s="240">
        <v>53.3</v>
      </c>
      <c r="F8" s="240">
        <v>63.9</v>
      </c>
      <c r="G8" s="240">
        <v>68.2</v>
      </c>
      <c r="H8" s="240">
        <v>54.5</v>
      </c>
      <c r="I8" s="240">
        <v>56.7</v>
      </c>
      <c r="J8" s="240">
        <v>63.7</v>
      </c>
      <c r="K8" s="240">
        <v>61</v>
      </c>
      <c r="L8" s="240">
        <v>71.7</v>
      </c>
      <c r="M8" s="240">
        <v>77.3</v>
      </c>
      <c r="N8" s="240">
        <v>83</v>
      </c>
      <c r="O8" s="240">
        <v>84.1</v>
      </c>
      <c r="P8" s="240">
        <v>103.1</v>
      </c>
      <c r="Q8" s="240">
        <v>82.6</v>
      </c>
      <c r="R8" s="240">
        <v>73.099999999999994</v>
      </c>
      <c r="S8" s="240">
        <v>79.8</v>
      </c>
      <c r="T8" s="240">
        <v>82.5</v>
      </c>
      <c r="U8" s="240">
        <v>80.2</v>
      </c>
      <c r="V8" s="240">
        <v>79.2</v>
      </c>
      <c r="W8" s="240">
        <v>92.6</v>
      </c>
      <c r="X8" s="240">
        <v>135.5</v>
      </c>
      <c r="Y8" s="240">
        <v>130.69999999999999</v>
      </c>
      <c r="Z8" s="240">
        <v>115.7</v>
      </c>
      <c r="AA8" s="240">
        <v>125.4</v>
      </c>
      <c r="AB8" s="240">
        <v>121.3</v>
      </c>
      <c r="AC8" s="240">
        <v>122.3</v>
      </c>
      <c r="AD8" s="240">
        <v>120.7</v>
      </c>
      <c r="AE8" s="240">
        <v>126</v>
      </c>
      <c r="AF8" s="240">
        <v>117.2</v>
      </c>
      <c r="AG8" s="240"/>
    </row>
    <row r="9" spans="1:33" x14ac:dyDescent="0.2">
      <c r="A9" s="166">
        <v>3</v>
      </c>
      <c r="B9" s="185" t="s">
        <v>287</v>
      </c>
      <c r="C9" s="292" t="s">
        <v>288</v>
      </c>
      <c r="D9" s="240">
        <v>11.5</v>
      </c>
      <c r="E9" s="240">
        <v>14.1</v>
      </c>
      <c r="F9" s="240">
        <v>15.8</v>
      </c>
      <c r="G9" s="240">
        <v>19.899999999999999</v>
      </c>
      <c r="H9" s="240">
        <v>19.8</v>
      </c>
      <c r="I9" s="240">
        <v>22.8</v>
      </c>
      <c r="J9" s="240">
        <v>24</v>
      </c>
      <c r="K9" s="240">
        <v>29.1</v>
      </c>
      <c r="L9" s="240">
        <v>35.700000000000003</v>
      </c>
      <c r="M9" s="240">
        <v>46.9</v>
      </c>
      <c r="N9" s="240">
        <v>55.7</v>
      </c>
      <c r="O9" s="240">
        <v>70.7</v>
      </c>
      <c r="P9" s="240">
        <v>84.4</v>
      </c>
      <c r="Q9" s="240">
        <v>117</v>
      </c>
      <c r="R9" s="240">
        <v>163.6</v>
      </c>
      <c r="S9" s="240">
        <v>190.2</v>
      </c>
      <c r="T9" s="240">
        <v>187.6</v>
      </c>
      <c r="U9" s="240">
        <v>209.7</v>
      </c>
      <c r="V9" s="240">
        <v>219.1</v>
      </c>
      <c r="W9" s="240">
        <v>234.7</v>
      </c>
      <c r="X9" s="240">
        <v>251.7</v>
      </c>
      <c r="Y9" s="240">
        <v>254.7</v>
      </c>
      <c r="Z9" s="240">
        <v>270.60000000000002</v>
      </c>
      <c r="AA9" s="240">
        <v>279.8</v>
      </c>
      <c r="AB9" s="240">
        <v>293.2</v>
      </c>
      <c r="AC9" s="240">
        <v>316.5</v>
      </c>
      <c r="AD9" s="240">
        <v>341.9</v>
      </c>
      <c r="AE9" s="240">
        <v>362.2</v>
      </c>
      <c r="AF9" s="240">
        <v>373.8</v>
      </c>
      <c r="AG9" s="240"/>
    </row>
    <row r="10" spans="1:33" x14ac:dyDescent="0.2">
      <c r="A10" s="166">
        <v>4</v>
      </c>
      <c r="B10" s="185" t="s">
        <v>289</v>
      </c>
      <c r="C10" s="292" t="s">
        <v>290</v>
      </c>
      <c r="D10" s="240">
        <v>1615.8</v>
      </c>
      <c r="E10" s="240">
        <v>1734.1</v>
      </c>
      <c r="F10" s="240">
        <v>1828.5</v>
      </c>
      <c r="G10" s="240">
        <v>1860.3</v>
      </c>
      <c r="H10" s="240">
        <v>1976.9</v>
      </c>
      <c r="I10" s="240">
        <v>2164.1999999999998</v>
      </c>
      <c r="J10" s="240">
        <v>2314.8000000000002</v>
      </c>
      <c r="K10" s="240">
        <v>2515.8000000000002</v>
      </c>
      <c r="L10" s="240">
        <v>2708.9</v>
      </c>
      <c r="M10" s="240">
        <v>2884.3</v>
      </c>
      <c r="N10" s="240">
        <v>3070.4</v>
      </c>
      <c r="O10" s="240">
        <v>3232.7</v>
      </c>
      <c r="P10" s="240">
        <v>3353.6</v>
      </c>
      <c r="Q10" s="240">
        <v>3562.4</v>
      </c>
      <c r="R10" s="240">
        <v>3871</v>
      </c>
      <c r="S10" s="240">
        <v>4095.5</v>
      </c>
      <c r="T10" s="240">
        <v>4318.3999999999996</v>
      </c>
      <c r="U10" s="240">
        <v>4616.7</v>
      </c>
      <c r="V10" s="240">
        <v>4804.3</v>
      </c>
      <c r="W10" s="240">
        <v>4992.2</v>
      </c>
      <c r="X10" s="240">
        <v>5312.9</v>
      </c>
      <c r="Y10" s="240">
        <v>5496.2</v>
      </c>
      <c r="Z10" s="240">
        <v>5790</v>
      </c>
      <c r="AA10" s="240">
        <v>6212.6</v>
      </c>
      <c r="AB10" s="240">
        <v>6701.8</v>
      </c>
      <c r="AC10" s="240">
        <v>7332.6</v>
      </c>
      <c r="AD10" s="240">
        <v>7829.7</v>
      </c>
      <c r="AE10" s="240">
        <v>8646.7999999999993</v>
      </c>
      <c r="AF10" s="240">
        <v>9617.7000000000007</v>
      </c>
      <c r="AG10" s="240"/>
    </row>
    <row r="11" spans="1:33" x14ac:dyDescent="0.2">
      <c r="A11" s="166"/>
      <c r="B11" s="185" t="s">
        <v>291</v>
      </c>
      <c r="C11" s="292" t="s">
        <v>292</v>
      </c>
      <c r="D11" s="240">
        <v>181</v>
      </c>
      <c r="E11" s="240">
        <v>188.7</v>
      </c>
      <c r="F11" s="240">
        <v>189</v>
      </c>
      <c r="G11" s="240">
        <v>207.9</v>
      </c>
      <c r="H11" s="240">
        <v>239.9</v>
      </c>
      <c r="I11" s="240">
        <v>259.5</v>
      </c>
      <c r="J11" s="240">
        <v>288.10000000000002</v>
      </c>
      <c r="K11" s="240">
        <v>317.7</v>
      </c>
      <c r="L11" s="240">
        <v>343.9</v>
      </c>
      <c r="M11" s="240">
        <v>388.4</v>
      </c>
      <c r="N11" s="240">
        <v>362.1</v>
      </c>
      <c r="O11" s="240">
        <v>431.3</v>
      </c>
      <c r="P11" s="240">
        <v>431</v>
      </c>
      <c r="Q11" s="240">
        <v>451.7</v>
      </c>
      <c r="R11" s="240">
        <v>520.9</v>
      </c>
      <c r="S11" s="240">
        <v>477.6</v>
      </c>
      <c r="T11" s="240">
        <v>482.8</v>
      </c>
      <c r="U11" s="240">
        <v>490.4</v>
      </c>
      <c r="V11" s="240">
        <v>510.9</v>
      </c>
      <c r="W11" s="240">
        <v>569.70000000000005</v>
      </c>
      <c r="X11" s="240">
        <v>644.5</v>
      </c>
      <c r="Y11" s="240">
        <v>705</v>
      </c>
      <c r="Z11" s="240">
        <v>683.3</v>
      </c>
      <c r="AA11" s="240">
        <v>703.1</v>
      </c>
      <c r="AB11" s="240">
        <v>714.2</v>
      </c>
      <c r="AC11" s="240">
        <v>657.4</v>
      </c>
      <c r="AD11" s="240">
        <v>718.5</v>
      </c>
      <c r="AE11" s="240">
        <v>864.4</v>
      </c>
      <c r="AF11" s="240">
        <v>906.8</v>
      </c>
      <c r="AG11" s="240"/>
    </row>
    <row r="12" spans="1:33" x14ac:dyDescent="0.2">
      <c r="A12" s="166"/>
      <c r="B12" s="191" t="s">
        <v>293</v>
      </c>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row>
    <row r="13" spans="1:33" s="191" customFormat="1" x14ac:dyDescent="0.2">
      <c r="A13" s="189">
        <v>5</v>
      </c>
      <c r="B13" s="191" t="s">
        <v>294</v>
      </c>
      <c r="C13" s="191" t="s">
        <v>185</v>
      </c>
      <c r="D13" s="418">
        <v>316</v>
      </c>
      <c r="E13" s="418">
        <v>384.3</v>
      </c>
      <c r="F13" s="418">
        <v>405</v>
      </c>
      <c r="G13" s="418">
        <v>393.3</v>
      </c>
      <c r="H13" s="418">
        <v>408.6</v>
      </c>
      <c r="I13" s="418">
        <v>502.4</v>
      </c>
      <c r="J13" s="418">
        <v>531.1</v>
      </c>
      <c r="K13" s="418">
        <v>617.6</v>
      </c>
      <c r="L13" s="418">
        <v>675.2</v>
      </c>
      <c r="M13" s="418">
        <v>711.7</v>
      </c>
      <c r="N13" s="418">
        <v>754.9</v>
      </c>
      <c r="O13" s="418">
        <v>784.2</v>
      </c>
      <c r="P13" s="418">
        <v>776.8</v>
      </c>
      <c r="Q13" s="418">
        <v>867.9</v>
      </c>
      <c r="R13" s="418">
        <v>997.6</v>
      </c>
      <c r="S13" s="418">
        <v>1018</v>
      </c>
      <c r="T13" s="418">
        <v>1026</v>
      </c>
      <c r="U13" s="418">
        <v>1128.5</v>
      </c>
      <c r="V13" s="418">
        <v>1126.5999999999999</v>
      </c>
      <c r="W13" s="418">
        <v>1143.7</v>
      </c>
      <c r="X13" s="418">
        <v>1273.7</v>
      </c>
      <c r="Y13" s="418">
        <v>1352.8</v>
      </c>
      <c r="Z13" s="418">
        <v>1376.3</v>
      </c>
      <c r="AA13" s="418">
        <v>1431.4</v>
      </c>
      <c r="AB13" s="418">
        <v>1568.8</v>
      </c>
      <c r="AC13" s="418">
        <v>1712.4</v>
      </c>
      <c r="AD13" s="418">
        <v>1847.1</v>
      </c>
      <c r="AE13" s="418">
        <v>2096.1</v>
      </c>
      <c r="AF13" s="418">
        <v>2297.8000000000002</v>
      </c>
      <c r="AG13" s="418"/>
    </row>
    <row r="14" spans="1:33" s="191" customFormat="1" x14ac:dyDescent="0.2">
      <c r="A14" s="189">
        <v>6</v>
      </c>
      <c r="B14" s="191" t="s">
        <v>295</v>
      </c>
      <c r="C14" s="191" t="s">
        <v>296</v>
      </c>
      <c r="D14" s="418">
        <v>1369</v>
      </c>
      <c r="E14" s="418">
        <v>1417.2</v>
      </c>
      <c r="F14" s="418">
        <v>1503.1</v>
      </c>
      <c r="G14" s="418">
        <v>1555.1</v>
      </c>
      <c r="H14" s="418">
        <v>1642.6</v>
      </c>
      <c r="I14" s="418">
        <v>1741.3</v>
      </c>
      <c r="J14" s="418">
        <v>1871.5</v>
      </c>
      <c r="K14" s="418">
        <v>1988.3</v>
      </c>
      <c r="L14" s="418">
        <v>2141</v>
      </c>
      <c r="M14" s="418">
        <v>2296.8000000000002</v>
      </c>
      <c r="N14" s="418">
        <v>2454.1999999999998</v>
      </c>
      <c r="O14" s="418">
        <v>2603.3000000000002</v>
      </c>
      <c r="P14" s="418">
        <v>2764.3</v>
      </c>
      <c r="Q14" s="418">
        <v>2894.2</v>
      </c>
      <c r="R14" s="418">
        <v>3110.2</v>
      </c>
      <c r="S14" s="418">
        <v>3347.6</v>
      </c>
      <c r="T14" s="418">
        <v>3562.6</v>
      </c>
      <c r="U14" s="418">
        <v>3778.1</v>
      </c>
      <c r="V14" s="418">
        <v>3975.9</v>
      </c>
      <c r="W14" s="418">
        <v>4175.7</v>
      </c>
      <c r="X14" s="418">
        <v>4426.5</v>
      </c>
      <c r="Y14" s="418">
        <v>4528.8</v>
      </c>
      <c r="Z14" s="418">
        <v>4800</v>
      </c>
      <c r="AA14" s="418">
        <v>5186.3999999999996</v>
      </c>
      <c r="AB14" s="418">
        <v>5547.4</v>
      </c>
      <c r="AC14" s="418">
        <v>6059.1</v>
      </c>
      <c r="AD14" s="418">
        <v>6445.2</v>
      </c>
      <c r="AE14" s="418">
        <v>7039</v>
      </c>
      <c r="AF14" s="418">
        <v>7811</v>
      </c>
      <c r="AG14" s="418"/>
    </row>
    <row r="15" spans="1:33" x14ac:dyDescent="0.2">
      <c r="A15" s="166">
        <v>7</v>
      </c>
      <c r="B15" s="185" t="s">
        <v>1306</v>
      </c>
      <c r="C15" s="185" t="s">
        <v>131</v>
      </c>
      <c r="D15" s="240">
        <v>171.7</v>
      </c>
      <c r="E15" s="240">
        <v>183.1</v>
      </c>
      <c r="F15" s="240">
        <v>190.8</v>
      </c>
      <c r="G15" s="240">
        <v>202.3</v>
      </c>
      <c r="H15" s="240">
        <v>215.9</v>
      </c>
      <c r="I15" s="240">
        <v>234.8</v>
      </c>
      <c r="J15" s="240">
        <v>255.8</v>
      </c>
      <c r="K15" s="240">
        <v>275.60000000000002</v>
      </c>
      <c r="L15" s="240">
        <v>299.2</v>
      </c>
      <c r="M15" s="240">
        <v>326.7</v>
      </c>
      <c r="N15" s="240">
        <v>357.9</v>
      </c>
      <c r="O15" s="240">
        <v>392.2</v>
      </c>
      <c r="P15" s="240">
        <v>417.6</v>
      </c>
      <c r="Q15" s="240">
        <v>454.7</v>
      </c>
      <c r="R15" s="240">
        <v>488.4</v>
      </c>
      <c r="S15" s="240">
        <v>524.5</v>
      </c>
      <c r="T15" s="240">
        <v>584.9</v>
      </c>
      <c r="U15" s="240">
        <v>634.70000000000005</v>
      </c>
      <c r="V15" s="240">
        <v>674.7</v>
      </c>
      <c r="W15" s="240">
        <v>715.3</v>
      </c>
      <c r="X15" s="240">
        <v>754.7</v>
      </c>
      <c r="Y15" s="240">
        <v>796.7</v>
      </c>
      <c r="Z15" s="240">
        <v>850.3</v>
      </c>
      <c r="AA15" s="240">
        <v>908.6</v>
      </c>
      <c r="AB15" s="240">
        <v>965.5</v>
      </c>
      <c r="AC15" s="240">
        <v>1031.7</v>
      </c>
      <c r="AD15" s="240">
        <v>1143.5</v>
      </c>
      <c r="AE15" s="240">
        <v>1310.5</v>
      </c>
      <c r="AF15" s="240">
        <v>1461.4</v>
      </c>
      <c r="AG15" s="240"/>
    </row>
    <row r="16" spans="1:33" s="178" customFormat="1" x14ac:dyDescent="0.2">
      <c r="A16" s="419">
        <v>8</v>
      </c>
      <c r="B16" s="177" t="s">
        <v>297</v>
      </c>
      <c r="C16" s="177" t="s">
        <v>298</v>
      </c>
      <c r="D16" s="277">
        <v>1197.3</v>
      </c>
      <c r="E16" s="277">
        <v>1234.0999999999999</v>
      </c>
      <c r="F16" s="277">
        <v>1312.3</v>
      </c>
      <c r="G16" s="277">
        <v>1352.8</v>
      </c>
      <c r="H16" s="277">
        <v>1426.7</v>
      </c>
      <c r="I16" s="277">
        <v>1506.5</v>
      </c>
      <c r="J16" s="277">
        <v>1615.7</v>
      </c>
      <c r="K16" s="277">
        <v>1712.7</v>
      </c>
      <c r="L16" s="277">
        <v>1841.8</v>
      </c>
      <c r="M16" s="277">
        <v>1970.1</v>
      </c>
      <c r="N16" s="277">
        <v>2096.3000000000002</v>
      </c>
      <c r="O16" s="277">
        <v>2211</v>
      </c>
      <c r="P16" s="277">
        <v>2346.6999999999998</v>
      </c>
      <c r="Q16" s="277">
        <v>2439.5</v>
      </c>
      <c r="R16" s="277">
        <v>2621.7</v>
      </c>
      <c r="S16" s="277">
        <v>2823</v>
      </c>
      <c r="T16" s="277">
        <v>2977.7</v>
      </c>
      <c r="U16" s="277">
        <v>3143.4</v>
      </c>
      <c r="V16" s="277">
        <v>3301.2</v>
      </c>
      <c r="W16" s="277">
        <v>3460.4</v>
      </c>
      <c r="X16" s="277">
        <v>3671.8</v>
      </c>
      <c r="Y16" s="277">
        <v>3732.1</v>
      </c>
      <c r="Z16" s="277">
        <v>3949.6</v>
      </c>
      <c r="AA16" s="277">
        <v>4277.8</v>
      </c>
      <c r="AB16" s="277">
        <v>4581.8999999999996</v>
      </c>
      <c r="AC16" s="277">
        <v>5027.3</v>
      </c>
      <c r="AD16" s="277">
        <v>5301.8</v>
      </c>
      <c r="AE16" s="277">
        <v>5728.5</v>
      </c>
      <c r="AF16" s="277">
        <v>6349.6</v>
      </c>
      <c r="AG16" s="277"/>
    </row>
    <row r="17" spans="1:33" s="4" customFormat="1" x14ac:dyDescent="0.2">
      <c r="A17" s="234"/>
      <c r="B17" s="420" t="s">
        <v>299</v>
      </c>
      <c r="C17" s="234"/>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row>
    <row r="18" spans="1:33" x14ac:dyDescent="0.2">
      <c r="B18" s="421" t="s">
        <v>739</v>
      </c>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row>
    <row r="19" spans="1:33" x14ac:dyDescent="0.2">
      <c r="B19" s="422" t="s">
        <v>300</v>
      </c>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row>
    <row r="20" spans="1:33" x14ac:dyDescent="0.2">
      <c r="B20" s="191" t="s">
        <v>282</v>
      </c>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row>
    <row r="21" spans="1:33" s="191" customFormat="1" x14ac:dyDescent="0.2">
      <c r="A21" s="191">
        <v>8</v>
      </c>
      <c r="B21" s="191" t="s">
        <v>297</v>
      </c>
      <c r="C21" s="191" t="s">
        <v>206</v>
      </c>
      <c r="D21" s="418">
        <v>1197.3</v>
      </c>
      <c r="E21" s="418">
        <v>1234.0999999999999</v>
      </c>
      <c r="F21" s="418">
        <v>1312.3</v>
      </c>
      <c r="G21" s="418">
        <v>1352.8</v>
      </c>
      <c r="H21" s="418">
        <v>1426.7</v>
      </c>
      <c r="I21" s="418">
        <v>1506.5</v>
      </c>
      <c r="J21" s="418">
        <v>1615.7</v>
      </c>
      <c r="K21" s="418">
        <v>1712.7</v>
      </c>
      <c r="L21" s="418">
        <v>1841.8</v>
      </c>
      <c r="M21" s="418">
        <v>1970.1</v>
      </c>
      <c r="N21" s="418">
        <v>2096.3000000000002</v>
      </c>
      <c r="O21" s="418">
        <v>2211</v>
      </c>
      <c r="P21" s="418">
        <v>2346.6999999999998</v>
      </c>
      <c r="Q21" s="418">
        <v>2439.5</v>
      </c>
      <c r="R21" s="418">
        <v>2621.7</v>
      </c>
      <c r="S21" s="418">
        <v>2823</v>
      </c>
      <c r="T21" s="418">
        <v>2977.7</v>
      </c>
      <c r="U21" s="418">
        <v>3143.4</v>
      </c>
      <c r="V21" s="418">
        <v>3301.2</v>
      </c>
      <c r="W21" s="418">
        <v>3460.4</v>
      </c>
      <c r="X21" s="418">
        <v>3671.8</v>
      </c>
      <c r="Y21" s="418">
        <v>3732.1</v>
      </c>
      <c r="Z21" s="418">
        <v>3949.6</v>
      </c>
      <c r="AA21" s="418">
        <v>4277.8</v>
      </c>
      <c r="AB21" s="418">
        <v>4581.8999999999996</v>
      </c>
      <c r="AC21" s="418">
        <v>5027.3</v>
      </c>
      <c r="AD21" s="418">
        <v>5301.8</v>
      </c>
      <c r="AE21" s="418">
        <v>5728.5</v>
      </c>
      <c r="AF21" s="418">
        <v>6349.6</v>
      </c>
      <c r="AG21" s="418"/>
    </row>
    <row r="22" spans="1:33" x14ac:dyDescent="0.2">
      <c r="B22" s="191" t="s">
        <v>293</v>
      </c>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row>
    <row r="23" spans="1:33" s="191" customFormat="1" x14ac:dyDescent="0.2">
      <c r="A23" s="189">
        <v>9</v>
      </c>
      <c r="B23" s="191" t="s">
        <v>301</v>
      </c>
      <c r="C23" s="191" t="s">
        <v>302</v>
      </c>
      <c r="D23" s="418">
        <v>1181.0999999999999</v>
      </c>
      <c r="E23" s="418">
        <v>1222.5</v>
      </c>
      <c r="F23" s="418">
        <v>1309.3</v>
      </c>
      <c r="G23" s="418">
        <v>1348.9</v>
      </c>
      <c r="H23" s="418">
        <v>1412.9</v>
      </c>
      <c r="I23" s="418">
        <v>1492.2</v>
      </c>
      <c r="J23" s="418">
        <v>1595.5</v>
      </c>
      <c r="K23" s="418">
        <v>1697.4</v>
      </c>
      <c r="L23" s="418">
        <v>1823.9</v>
      </c>
      <c r="M23" s="418">
        <v>1948.3</v>
      </c>
      <c r="N23" s="418">
        <v>2078.9</v>
      </c>
      <c r="O23" s="418">
        <v>2188.6</v>
      </c>
      <c r="P23" s="418">
        <v>2303.9</v>
      </c>
      <c r="Q23" s="418">
        <v>2420.3000000000002</v>
      </c>
      <c r="R23" s="418">
        <v>2616.1999999999998</v>
      </c>
      <c r="S23" s="418">
        <v>2812.9</v>
      </c>
      <c r="T23" s="418">
        <v>2966.7</v>
      </c>
      <c r="U23" s="418">
        <v>3138.1</v>
      </c>
      <c r="V23" s="418">
        <v>3294.1</v>
      </c>
      <c r="W23" s="418">
        <v>3445.7</v>
      </c>
      <c r="X23" s="418">
        <v>3610.6</v>
      </c>
      <c r="Y23" s="418">
        <v>3675.4</v>
      </c>
      <c r="Z23" s="418">
        <v>3907.6</v>
      </c>
      <c r="AA23" s="418">
        <v>4230.3999999999996</v>
      </c>
      <c r="AB23" s="418">
        <v>4540.2</v>
      </c>
      <c r="AC23" s="418">
        <v>4993.3999999999996</v>
      </c>
      <c r="AD23" s="418">
        <v>5269.6</v>
      </c>
      <c r="AE23" s="418">
        <v>5700.1</v>
      </c>
      <c r="AF23" s="418">
        <v>6328.2</v>
      </c>
      <c r="AG23" s="418"/>
    </row>
    <row r="24" spans="1:33" x14ac:dyDescent="0.2">
      <c r="A24" s="166">
        <v>10</v>
      </c>
      <c r="B24" s="185" t="s">
        <v>303</v>
      </c>
      <c r="C24" s="292" t="s">
        <v>304</v>
      </c>
      <c r="D24" s="240">
        <v>856.5</v>
      </c>
      <c r="E24" s="240">
        <v>921</v>
      </c>
      <c r="F24" s="240">
        <v>995</v>
      </c>
      <c r="G24" s="240">
        <v>1030.8</v>
      </c>
      <c r="H24" s="240">
        <v>1093.7</v>
      </c>
      <c r="I24" s="240">
        <v>1153.5</v>
      </c>
      <c r="J24" s="240">
        <v>1236.9000000000001</v>
      </c>
      <c r="K24" s="240">
        <v>1325.1</v>
      </c>
      <c r="L24" s="240">
        <v>1407.3</v>
      </c>
      <c r="M24" s="240">
        <v>1511.6</v>
      </c>
      <c r="N24" s="240">
        <v>1601.1</v>
      </c>
      <c r="O24" s="240">
        <v>1686.6</v>
      </c>
      <c r="P24" s="240">
        <v>1780.3</v>
      </c>
      <c r="Q24" s="240">
        <v>1869.8</v>
      </c>
      <c r="R24" s="240">
        <v>2019</v>
      </c>
      <c r="S24" s="240">
        <v>2184.3000000000002</v>
      </c>
      <c r="T24" s="240">
        <v>2284.9</v>
      </c>
      <c r="U24" s="240">
        <v>2410.1</v>
      </c>
      <c r="V24" s="240">
        <v>2521.1999999999998</v>
      </c>
      <c r="W24" s="240">
        <v>2626.9</v>
      </c>
      <c r="X24" s="240">
        <v>2757.9</v>
      </c>
      <c r="Y24" s="240">
        <v>2787.2</v>
      </c>
      <c r="Z24" s="240">
        <v>2972.1</v>
      </c>
      <c r="AA24" s="240">
        <v>3256.9</v>
      </c>
      <c r="AB24" s="240">
        <v>3666.6</v>
      </c>
      <c r="AC24" s="240">
        <v>4078.4</v>
      </c>
      <c r="AD24" s="240">
        <v>4315.8</v>
      </c>
      <c r="AE24" s="240">
        <v>4687.6000000000004</v>
      </c>
      <c r="AF24" s="240">
        <v>5227.1000000000004</v>
      </c>
      <c r="AG24" s="240"/>
    </row>
    <row r="25" spans="1:33" x14ac:dyDescent="0.2">
      <c r="A25" s="166">
        <v>11</v>
      </c>
      <c r="B25" s="185" t="s">
        <v>305</v>
      </c>
      <c r="C25" s="292" t="s">
        <v>306</v>
      </c>
      <c r="D25" s="240">
        <v>324.7</v>
      </c>
      <c r="E25" s="240">
        <v>301.60000000000002</v>
      </c>
      <c r="F25" s="240">
        <v>314.3</v>
      </c>
      <c r="G25" s="240">
        <v>318</v>
      </c>
      <c r="H25" s="240">
        <v>319.3</v>
      </c>
      <c r="I25" s="240">
        <v>338.8</v>
      </c>
      <c r="J25" s="240">
        <v>358.6</v>
      </c>
      <c r="K25" s="240">
        <v>372.3</v>
      </c>
      <c r="L25" s="240">
        <v>416.5</v>
      </c>
      <c r="M25" s="240">
        <v>436.7</v>
      </c>
      <c r="N25" s="240">
        <v>477.8</v>
      </c>
      <c r="O25" s="240">
        <v>502</v>
      </c>
      <c r="P25" s="240">
        <v>523.6</v>
      </c>
      <c r="Q25" s="240">
        <v>550.5</v>
      </c>
      <c r="R25" s="240">
        <v>597.20000000000005</v>
      </c>
      <c r="S25" s="240">
        <v>628.5</v>
      </c>
      <c r="T25" s="240">
        <v>681.7</v>
      </c>
      <c r="U25" s="240">
        <v>727.9</v>
      </c>
      <c r="V25" s="240">
        <v>772.9</v>
      </c>
      <c r="W25" s="240">
        <v>818.7</v>
      </c>
      <c r="X25" s="240">
        <v>852.7</v>
      </c>
      <c r="Y25" s="240">
        <v>888.2</v>
      </c>
      <c r="Z25" s="240">
        <v>935.5</v>
      </c>
      <c r="AA25" s="240">
        <v>973.5</v>
      </c>
      <c r="AB25" s="240">
        <v>873.6</v>
      </c>
      <c r="AC25" s="240">
        <v>914.9</v>
      </c>
      <c r="AD25" s="240">
        <v>953.9</v>
      </c>
      <c r="AE25" s="240">
        <v>1012.5</v>
      </c>
      <c r="AF25" s="240">
        <v>1101.0999999999999</v>
      </c>
      <c r="AG25" s="240"/>
    </row>
    <row r="26" spans="1:33" x14ac:dyDescent="0.2">
      <c r="A26" s="166">
        <v>12</v>
      </c>
      <c r="B26" s="185" t="s">
        <v>307</v>
      </c>
      <c r="C26" s="423" t="s">
        <v>741</v>
      </c>
      <c r="D26" s="240">
        <v>47</v>
      </c>
      <c r="E26" s="240">
        <v>49.6</v>
      </c>
      <c r="F26" s="240">
        <v>53.6</v>
      </c>
      <c r="G26" s="240">
        <v>57.9</v>
      </c>
      <c r="H26" s="240">
        <v>56.8</v>
      </c>
      <c r="I26" s="240">
        <v>65.7</v>
      </c>
      <c r="J26" s="240">
        <v>71.2</v>
      </c>
      <c r="K26" s="240">
        <v>74.5</v>
      </c>
      <c r="L26" s="240">
        <v>80.900000000000006</v>
      </c>
      <c r="M26" s="240">
        <v>89.4</v>
      </c>
      <c r="N26" s="240">
        <v>99.9</v>
      </c>
      <c r="O26" s="240">
        <v>104.7</v>
      </c>
      <c r="P26" s="240">
        <v>111</v>
      </c>
      <c r="Q26" s="240">
        <v>116.9</v>
      </c>
      <c r="R26" s="240">
        <v>132</v>
      </c>
      <c r="S26" s="240">
        <v>140.30000000000001</v>
      </c>
      <c r="T26" s="240">
        <v>166</v>
      </c>
      <c r="U26" s="240">
        <v>176.2</v>
      </c>
      <c r="V26" s="240">
        <v>186.4</v>
      </c>
      <c r="W26" s="240">
        <v>195.1</v>
      </c>
      <c r="X26" s="240">
        <v>204.4</v>
      </c>
      <c r="Y26" s="240">
        <v>204.8</v>
      </c>
      <c r="Z26" s="240">
        <v>209.7</v>
      </c>
      <c r="AA26" s="240">
        <v>222.1</v>
      </c>
      <c r="AB26" s="240">
        <v>85</v>
      </c>
      <c r="AC26" s="240">
        <v>86.9</v>
      </c>
      <c r="AD26" s="240">
        <v>90.2</v>
      </c>
      <c r="AE26" s="240">
        <v>95.3</v>
      </c>
      <c r="AF26" s="240">
        <v>103.6</v>
      </c>
      <c r="AG26" s="240"/>
    </row>
    <row r="27" spans="1:33" x14ac:dyDescent="0.2">
      <c r="A27" s="166">
        <v>13</v>
      </c>
      <c r="B27" s="185" t="s">
        <v>308</v>
      </c>
      <c r="C27" s="423" t="s">
        <v>309</v>
      </c>
      <c r="D27" s="240">
        <v>277.7</v>
      </c>
      <c r="E27" s="240">
        <v>252</v>
      </c>
      <c r="F27" s="240">
        <v>260.7</v>
      </c>
      <c r="G27" s="240">
        <v>260.10000000000002</v>
      </c>
      <c r="H27" s="240">
        <v>262.39999999999998</v>
      </c>
      <c r="I27" s="240">
        <v>273</v>
      </c>
      <c r="J27" s="240">
        <v>287.39999999999998</v>
      </c>
      <c r="K27" s="240">
        <v>297.8</v>
      </c>
      <c r="L27" s="240">
        <v>335.6</v>
      </c>
      <c r="M27" s="240">
        <v>347.4</v>
      </c>
      <c r="N27" s="240">
        <v>377.9</v>
      </c>
      <c r="O27" s="240">
        <v>397.3</v>
      </c>
      <c r="P27" s="240">
        <v>412.6</v>
      </c>
      <c r="Q27" s="240">
        <v>433.6</v>
      </c>
      <c r="R27" s="240">
        <v>465.2</v>
      </c>
      <c r="S27" s="240">
        <v>488.3</v>
      </c>
      <c r="T27" s="240">
        <v>515.70000000000005</v>
      </c>
      <c r="U27" s="240">
        <v>551.70000000000005</v>
      </c>
      <c r="V27" s="240">
        <v>586.5</v>
      </c>
      <c r="W27" s="240">
        <v>623.6</v>
      </c>
      <c r="X27" s="240">
        <v>648.29999999999995</v>
      </c>
      <c r="Y27" s="240">
        <v>683.4</v>
      </c>
      <c r="Z27" s="240">
        <v>725.8</v>
      </c>
      <c r="AA27" s="240">
        <v>751.5</v>
      </c>
      <c r="AB27" s="240">
        <v>788.6</v>
      </c>
      <c r="AC27" s="240">
        <v>828</v>
      </c>
      <c r="AD27" s="240">
        <v>863.7</v>
      </c>
      <c r="AE27" s="240">
        <v>917.2</v>
      </c>
      <c r="AF27" s="240">
        <v>997.5</v>
      </c>
      <c r="AG27" s="240"/>
    </row>
    <row r="28" spans="1:33" x14ac:dyDescent="0.2">
      <c r="A28" s="166">
        <v>14</v>
      </c>
      <c r="B28" s="185" t="s">
        <v>310</v>
      </c>
      <c r="C28" s="185" t="s">
        <v>718</v>
      </c>
      <c r="D28" s="240">
        <v>0.4</v>
      </c>
      <c r="E28" s="240">
        <v>0.4</v>
      </c>
      <c r="F28" s="240">
        <v>0.3</v>
      </c>
      <c r="G28" s="240">
        <v>0.3</v>
      </c>
      <c r="H28" s="240">
        <v>0.3</v>
      </c>
      <c r="I28" s="240">
        <v>0.3</v>
      </c>
      <c r="J28" s="240">
        <v>0.4</v>
      </c>
      <c r="K28" s="240">
        <v>0.4</v>
      </c>
      <c r="L28" s="240">
        <v>0.4</v>
      </c>
      <c r="M28" s="240">
        <v>0.4</v>
      </c>
      <c r="N28" s="240">
        <v>0.5</v>
      </c>
      <c r="O28" s="240">
        <v>0.4</v>
      </c>
      <c r="P28" s="240">
        <v>0.5</v>
      </c>
      <c r="Q28" s="240">
        <v>0.5</v>
      </c>
      <c r="R28" s="240">
        <v>0.6</v>
      </c>
      <c r="S28" s="240">
        <v>0.8</v>
      </c>
      <c r="T28" s="240">
        <v>0.6</v>
      </c>
      <c r="U28" s="240">
        <v>0.7</v>
      </c>
      <c r="V28" s="240">
        <v>0.8</v>
      </c>
      <c r="W28" s="240">
        <v>0.7</v>
      </c>
      <c r="X28" s="240">
        <v>0.2</v>
      </c>
      <c r="Y28" s="240">
        <v>0.2</v>
      </c>
      <c r="Z28" s="240">
        <v>0.3</v>
      </c>
      <c r="AA28" s="240">
        <v>0.2</v>
      </c>
      <c r="AB28" s="240">
        <v>0.2</v>
      </c>
      <c r="AC28" s="240">
        <v>0.3</v>
      </c>
      <c r="AD28" s="240">
        <v>0.4</v>
      </c>
      <c r="AE28" s="240">
        <v>0.3</v>
      </c>
      <c r="AF28" s="240">
        <v>0</v>
      </c>
      <c r="AG28" s="240"/>
    </row>
    <row r="29" spans="1:33" x14ac:dyDescent="0.2">
      <c r="A29" s="166">
        <v>15</v>
      </c>
      <c r="B29" s="185" t="s">
        <v>311</v>
      </c>
      <c r="C29" s="185" t="s">
        <v>312</v>
      </c>
      <c r="D29" s="240">
        <v>0</v>
      </c>
      <c r="E29" s="240">
        <v>0</v>
      </c>
      <c r="F29" s="240">
        <v>0</v>
      </c>
      <c r="G29" s="240">
        <v>0</v>
      </c>
      <c r="H29" s="240">
        <v>0</v>
      </c>
      <c r="I29" s="240">
        <v>0</v>
      </c>
      <c r="J29" s="240">
        <v>0</v>
      </c>
      <c r="K29" s="240">
        <v>0</v>
      </c>
      <c r="L29" s="240">
        <v>0</v>
      </c>
      <c r="M29" s="240">
        <v>0</v>
      </c>
      <c r="N29" s="240">
        <v>0</v>
      </c>
      <c r="O29" s="240">
        <v>0</v>
      </c>
      <c r="P29" s="240">
        <v>0</v>
      </c>
      <c r="Q29" s="240">
        <v>0</v>
      </c>
      <c r="R29" s="240">
        <v>0</v>
      </c>
      <c r="S29" s="240">
        <v>0</v>
      </c>
      <c r="T29" s="240">
        <v>0</v>
      </c>
      <c r="U29" s="240">
        <v>0</v>
      </c>
      <c r="V29" s="240">
        <v>0</v>
      </c>
      <c r="W29" s="240">
        <v>0</v>
      </c>
      <c r="X29" s="240">
        <v>0</v>
      </c>
      <c r="Y29" s="240">
        <v>0</v>
      </c>
      <c r="Z29" s="240">
        <v>0</v>
      </c>
      <c r="AA29" s="240">
        <v>0</v>
      </c>
      <c r="AB29" s="240">
        <v>-0.2</v>
      </c>
      <c r="AC29" s="240">
        <v>-0.7</v>
      </c>
      <c r="AD29" s="240">
        <v>-0.5</v>
      </c>
      <c r="AE29" s="240">
        <v>-0.5</v>
      </c>
      <c r="AF29" s="240">
        <v>0</v>
      </c>
      <c r="AG29" s="240"/>
    </row>
    <row r="30" spans="1:33" s="191" customFormat="1" x14ac:dyDescent="0.2">
      <c r="A30" s="189">
        <v>16</v>
      </c>
      <c r="B30" s="191" t="s">
        <v>313</v>
      </c>
      <c r="C30" s="191" t="s">
        <v>314</v>
      </c>
      <c r="D30" s="418">
        <v>15.8</v>
      </c>
      <c r="E30" s="418">
        <v>11.2</v>
      </c>
      <c r="F30" s="418">
        <v>2.8</v>
      </c>
      <c r="G30" s="418">
        <v>3.6</v>
      </c>
      <c r="H30" s="418">
        <v>13.4</v>
      </c>
      <c r="I30" s="418">
        <v>14</v>
      </c>
      <c r="J30" s="418">
        <v>19.7</v>
      </c>
      <c r="K30" s="418">
        <v>14.9</v>
      </c>
      <c r="L30" s="418">
        <v>17.600000000000001</v>
      </c>
      <c r="M30" s="418">
        <v>21.4</v>
      </c>
      <c r="N30" s="418">
        <v>17</v>
      </c>
      <c r="O30" s="418">
        <v>22</v>
      </c>
      <c r="P30" s="418">
        <v>42.2</v>
      </c>
      <c r="Q30" s="418">
        <v>18.7</v>
      </c>
      <c r="R30" s="418">
        <v>5</v>
      </c>
      <c r="S30" s="418">
        <v>9.4</v>
      </c>
      <c r="T30" s="418">
        <v>10.4</v>
      </c>
      <c r="U30" s="418">
        <v>4.5999999999999996</v>
      </c>
      <c r="V30" s="418">
        <v>6.2</v>
      </c>
      <c r="W30" s="418">
        <v>14.1</v>
      </c>
      <c r="X30" s="418">
        <v>60.9</v>
      </c>
      <c r="Y30" s="418">
        <v>56.5</v>
      </c>
      <c r="Z30" s="418">
        <v>41.8</v>
      </c>
      <c r="AA30" s="418">
        <v>47.3</v>
      </c>
      <c r="AB30" s="418">
        <v>41.7</v>
      </c>
      <c r="AC30" s="418">
        <v>34.299999999999997</v>
      </c>
      <c r="AD30" s="418">
        <v>32.200000000000003</v>
      </c>
      <c r="AE30" s="418">
        <v>28.5</v>
      </c>
      <c r="AF30" s="418">
        <v>21.3</v>
      </c>
      <c r="AG30" s="418"/>
    </row>
    <row r="31" spans="1:33" x14ac:dyDescent="0.2">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row>
    <row r="32" spans="1:33" x14ac:dyDescent="0.2">
      <c r="B32" s="422" t="s">
        <v>315</v>
      </c>
      <c r="C32" s="191"/>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240"/>
    </row>
    <row r="33" spans="1:33" x14ac:dyDescent="0.2">
      <c r="B33" s="191" t="s">
        <v>282</v>
      </c>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row>
    <row r="34" spans="1:33" x14ac:dyDescent="0.2">
      <c r="A34" s="166">
        <v>16</v>
      </c>
      <c r="B34" s="185" t="s">
        <v>313</v>
      </c>
      <c r="C34" s="185" t="s">
        <v>316</v>
      </c>
      <c r="D34" s="240">
        <v>15.8</v>
      </c>
      <c r="E34" s="240">
        <v>11.2</v>
      </c>
      <c r="F34" s="240">
        <v>2.8</v>
      </c>
      <c r="G34" s="240">
        <v>3.6</v>
      </c>
      <c r="H34" s="240">
        <v>13.4</v>
      </c>
      <c r="I34" s="240">
        <v>14</v>
      </c>
      <c r="J34" s="240">
        <v>19.7</v>
      </c>
      <c r="K34" s="240">
        <v>14.9</v>
      </c>
      <c r="L34" s="240">
        <v>17.600000000000001</v>
      </c>
      <c r="M34" s="240">
        <v>21.4</v>
      </c>
      <c r="N34" s="240">
        <v>17</v>
      </c>
      <c r="O34" s="240">
        <v>22</v>
      </c>
      <c r="P34" s="240">
        <v>42.2</v>
      </c>
      <c r="Q34" s="240">
        <v>18.7</v>
      </c>
      <c r="R34" s="240">
        <v>5</v>
      </c>
      <c r="S34" s="240">
        <v>9.4</v>
      </c>
      <c r="T34" s="240">
        <v>10.4</v>
      </c>
      <c r="U34" s="240">
        <v>4.5999999999999996</v>
      </c>
      <c r="V34" s="240">
        <v>6.2</v>
      </c>
      <c r="W34" s="240">
        <v>14.1</v>
      </c>
      <c r="X34" s="240">
        <v>60.9</v>
      </c>
      <c r="Y34" s="240">
        <v>56.5</v>
      </c>
      <c r="Z34" s="240">
        <v>41.8</v>
      </c>
      <c r="AA34" s="240">
        <v>47.3</v>
      </c>
      <c r="AB34" s="240">
        <v>41.7</v>
      </c>
      <c r="AC34" s="240">
        <v>34.299999999999997</v>
      </c>
      <c r="AD34" s="240">
        <v>32.200000000000003</v>
      </c>
      <c r="AE34" s="240">
        <v>28.5</v>
      </c>
      <c r="AF34" s="240">
        <v>21.3</v>
      </c>
      <c r="AG34" s="240"/>
    </row>
    <row r="35" spans="1:33" s="191" customFormat="1" x14ac:dyDescent="0.2">
      <c r="A35" s="189">
        <v>17</v>
      </c>
      <c r="B35" s="191" t="s">
        <v>317</v>
      </c>
      <c r="C35" s="191" t="s">
        <v>318</v>
      </c>
      <c r="D35" s="418">
        <v>1736.1</v>
      </c>
      <c r="E35" s="418">
        <v>1814.9</v>
      </c>
      <c r="F35" s="418">
        <v>2037.6</v>
      </c>
      <c r="G35" s="418">
        <v>2229.9</v>
      </c>
      <c r="H35" s="418">
        <v>2592</v>
      </c>
      <c r="I35" s="418">
        <v>3013.3</v>
      </c>
      <c r="J35" s="418">
        <v>2995.5</v>
      </c>
      <c r="K35" s="418">
        <v>3048.7</v>
      </c>
      <c r="L35" s="418">
        <v>3199</v>
      </c>
      <c r="M35" s="418">
        <v>3642.2</v>
      </c>
      <c r="N35" s="418">
        <v>3984.8</v>
      </c>
      <c r="O35" s="418">
        <v>4207.8999999999996</v>
      </c>
      <c r="P35" s="418">
        <v>4793.7</v>
      </c>
      <c r="Q35" s="418">
        <v>4691.5</v>
      </c>
      <c r="R35" s="418">
        <v>4584.3</v>
      </c>
      <c r="S35" s="418">
        <v>4927.8</v>
      </c>
      <c r="T35" s="418">
        <v>5277.2</v>
      </c>
      <c r="U35" s="418">
        <v>5641.8</v>
      </c>
      <c r="V35" s="418">
        <v>5954.4</v>
      </c>
      <c r="W35" s="418">
        <v>6496.4</v>
      </c>
      <c r="X35" s="418">
        <v>5686.8</v>
      </c>
      <c r="Y35" s="418">
        <v>5985.9</v>
      </c>
      <c r="Z35" s="418">
        <v>6419.6</v>
      </c>
      <c r="AA35" s="418">
        <v>6801.1</v>
      </c>
      <c r="AB35" s="418">
        <v>7015</v>
      </c>
      <c r="AC35" s="418">
        <v>6988.9</v>
      </c>
      <c r="AD35" s="418">
        <v>8127.5</v>
      </c>
      <c r="AE35" s="418">
        <v>8565</v>
      </c>
      <c r="AF35" s="418">
        <v>8720.6</v>
      </c>
      <c r="AG35" s="418"/>
    </row>
    <row r="36" spans="1:33" x14ac:dyDescent="0.2">
      <c r="A36" s="166">
        <v>18</v>
      </c>
      <c r="B36" s="185" t="s">
        <v>319</v>
      </c>
      <c r="C36" s="292" t="s">
        <v>320</v>
      </c>
      <c r="D36" s="240">
        <v>1547.2</v>
      </c>
      <c r="E36" s="240">
        <v>1602.4</v>
      </c>
      <c r="F36" s="240">
        <v>1786.2</v>
      </c>
      <c r="G36" s="240">
        <v>1935.6</v>
      </c>
      <c r="H36" s="240">
        <v>2215.8000000000002</v>
      </c>
      <c r="I36" s="240">
        <v>2519.3000000000002</v>
      </c>
      <c r="J36" s="240">
        <v>2516.1999999999998</v>
      </c>
      <c r="K36" s="240">
        <v>2652</v>
      </c>
      <c r="L36" s="240">
        <v>2822.5</v>
      </c>
      <c r="M36" s="240">
        <v>3205.2</v>
      </c>
      <c r="N36" s="240">
        <v>3437.9</v>
      </c>
      <c r="O36" s="240">
        <v>3540.9</v>
      </c>
      <c r="P36" s="240">
        <v>4059.9</v>
      </c>
      <c r="Q36" s="240">
        <v>4106.3</v>
      </c>
      <c r="R36" s="240">
        <v>4048.3</v>
      </c>
      <c r="S36" s="240">
        <v>4277.3</v>
      </c>
      <c r="T36" s="240">
        <v>4648.2</v>
      </c>
      <c r="U36" s="240">
        <v>4984</v>
      </c>
      <c r="V36" s="240">
        <v>5208.7</v>
      </c>
      <c r="W36" s="240">
        <v>5658.1</v>
      </c>
      <c r="X36" s="240">
        <v>4717.2</v>
      </c>
      <c r="Y36" s="240">
        <v>4965</v>
      </c>
      <c r="Z36" s="240">
        <v>5313</v>
      </c>
      <c r="AA36" s="240">
        <v>5647.9</v>
      </c>
      <c r="AB36" s="240">
        <v>5857.2</v>
      </c>
      <c r="AC36" s="240">
        <v>5822.9</v>
      </c>
      <c r="AD36" s="240">
        <v>6671.7</v>
      </c>
      <c r="AE36" s="240">
        <v>7243.6</v>
      </c>
      <c r="AF36" s="240">
        <v>7415.6</v>
      </c>
      <c r="AG36" s="240"/>
    </row>
    <row r="37" spans="1:33" x14ac:dyDescent="0.2">
      <c r="A37" s="166">
        <v>19</v>
      </c>
      <c r="B37" s="185" t="s">
        <v>321</v>
      </c>
      <c r="C37" s="423" t="s">
        <v>712</v>
      </c>
      <c r="D37" s="240">
        <v>775.9</v>
      </c>
      <c r="E37" s="240">
        <v>811.8</v>
      </c>
      <c r="F37" s="240">
        <v>882.7</v>
      </c>
      <c r="G37" s="240">
        <v>966.9</v>
      </c>
      <c r="H37" s="240">
        <v>1072.3</v>
      </c>
      <c r="I37" s="240">
        <v>1218.4000000000001</v>
      </c>
      <c r="J37" s="240">
        <v>1300.4000000000001</v>
      </c>
      <c r="K37" s="240">
        <v>1361.8</v>
      </c>
      <c r="L37" s="240">
        <v>1463.3</v>
      </c>
      <c r="M37" s="240">
        <v>1657</v>
      </c>
      <c r="N37" s="240">
        <v>1850.6</v>
      </c>
      <c r="O37" s="240">
        <v>1897.5</v>
      </c>
      <c r="P37" s="240">
        <v>2280.6</v>
      </c>
      <c r="Q37" s="240">
        <v>2387.6999999999998</v>
      </c>
      <c r="R37" s="240">
        <v>2477.1</v>
      </c>
      <c r="S37" s="240">
        <v>2657</v>
      </c>
      <c r="T37" s="240">
        <v>2906.5</v>
      </c>
      <c r="U37" s="240">
        <v>3195.1</v>
      </c>
      <c r="V37" s="240">
        <v>3448.4</v>
      </c>
      <c r="W37" s="240">
        <v>3768.9</v>
      </c>
      <c r="X37" s="240">
        <v>2991</v>
      </c>
      <c r="Y37" s="240">
        <v>3146.6</v>
      </c>
      <c r="Z37" s="240">
        <v>3381.8</v>
      </c>
      <c r="AA37" s="240">
        <v>3533.5</v>
      </c>
      <c r="AB37" s="240">
        <v>3685.5</v>
      </c>
      <c r="AC37" s="240">
        <v>3754.8</v>
      </c>
      <c r="AD37" s="240">
        <v>4183.1000000000004</v>
      </c>
      <c r="AE37" s="240">
        <v>4779</v>
      </c>
      <c r="AF37" s="240">
        <v>4981.8999999999996</v>
      </c>
      <c r="AG37" s="240"/>
    </row>
    <row r="38" spans="1:33" x14ac:dyDescent="0.2">
      <c r="A38" s="166">
        <v>20</v>
      </c>
      <c r="B38" s="185" t="s">
        <v>322</v>
      </c>
      <c r="C38" s="423" t="s">
        <v>323</v>
      </c>
      <c r="D38" s="240">
        <v>611.6</v>
      </c>
      <c r="E38" s="240">
        <v>627.4</v>
      </c>
      <c r="F38" s="240">
        <v>719.3</v>
      </c>
      <c r="G38" s="240">
        <v>751.1</v>
      </c>
      <c r="H38" s="240">
        <v>891.5</v>
      </c>
      <c r="I38" s="240">
        <v>997.6</v>
      </c>
      <c r="J38" s="240">
        <v>941.7</v>
      </c>
      <c r="K38" s="240">
        <v>1051.0999999999999</v>
      </c>
      <c r="L38" s="240">
        <v>1109.9000000000001</v>
      </c>
      <c r="M38" s="240">
        <v>1261.5999999999999</v>
      </c>
      <c r="N38" s="240">
        <v>1269.7</v>
      </c>
      <c r="O38" s="240">
        <v>1300.7</v>
      </c>
      <c r="P38" s="240">
        <v>1335.3</v>
      </c>
      <c r="Q38" s="240">
        <v>1370.7</v>
      </c>
      <c r="R38" s="240">
        <v>1299.0999999999999</v>
      </c>
      <c r="S38" s="240">
        <v>1326.6</v>
      </c>
      <c r="T38" s="240">
        <v>1417.7</v>
      </c>
      <c r="U38" s="240">
        <v>1449.3</v>
      </c>
      <c r="V38" s="240">
        <v>1406.6</v>
      </c>
      <c r="W38" s="240">
        <v>1486.5</v>
      </c>
      <c r="X38" s="240">
        <v>1298.3</v>
      </c>
      <c r="Y38" s="240">
        <v>1337.7</v>
      </c>
      <c r="Z38" s="240">
        <v>1385.2</v>
      </c>
      <c r="AA38" s="240">
        <v>1477.5</v>
      </c>
      <c r="AB38" s="240">
        <v>1594.5</v>
      </c>
      <c r="AC38" s="240">
        <v>1437.5</v>
      </c>
      <c r="AD38" s="240">
        <v>1705.5</v>
      </c>
      <c r="AE38" s="240">
        <v>1724.8</v>
      </c>
      <c r="AF38" s="240">
        <v>1920.6</v>
      </c>
      <c r="AG38" s="240"/>
    </row>
    <row r="39" spans="1:33" x14ac:dyDescent="0.2">
      <c r="A39" s="166">
        <v>21</v>
      </c>
      <c r="B39" s="185" t="s">
        <v>324</v>
      </c>
      <c r="C39" s="424" t="s">
        <v>742</v>
      </c>
      <c r="D39" s="240">
        <v>0</v>
      </c>
      <c r="E39" s="240">
        <v>0</v>
      </c>
      <c r="F39" s="240">
        <v>0</v>
      </c>
      <c r="G39" s="240">
        <v>0</v>
      </c>
      <c r="H39" s="240">
        <v>0</v>
      </c>
      <c r="I39" s="240">
        <v>0</v>
      </c>
      <c r="J39" s="240">
        <v>0</v>
      </c>
      <c r="K39" s="240">
        <v>0</v>
      </c>
      <c r="L39" s="240">
        <v>0</v>
      </c>
      <c r="M39" s="240">
        <v>0</v>
      </c>
      <c r="N39" s="240">
        <v>0</v>
      </c>
      <c r="O39" s="240">
        <v>0</v>
      </c>
      <c r="P39" s="240">
        <v>0</v>
      </c>
      <c r="Q39" s="240">
        <v>0</v>
      </c>
      <c r="R39" s="240">
        <v>0</v>
      </c>
      <c r="S39" s="240">
        <v>0</v>
      </c>
      <c r="T39" s="240">
        <v>0</v>
      </c>
      <c r="U39" s="240">
        <v>0</v>
      </c>
      <c r="V39" s="240">
        <v>0</v>
      </c>
      <c r="W39" s="240">
        <v>0</v>
      </c>
      <c r="X39" s="240">
        <v>0</v>
      </c>
      <c r="Y39" s="240">
        <v>0</v>
      </c>
      <c r="Z39" s="240">
        <v>0</v>
      </c>
      <c r="AA39" s="240">
        <v>0</v>
      </c>
      <c r="AB39" s="240">
        <v>0</v>
      </c>
      <c r="AC39" s="240">
        <v>0</v>
      </c>
      <c r="AD39" s="240">
        <v>0</v>
      </c>
      <c r="AE39" s="240">
        <v>0</v>
      </c>
      <c r="AF39" s="240">
        <v>0</v>
      </c>
      <c r="AG39" s="240"/>
    </row>
    <row r="40" spans="1:33" s="10" customFormat="1" ht="25.5" x14ac:dyDescent="0.2">
      <c r="A40" s="195">
        <v>22</v>
      </c>
      <c r="B40" s="10" t="s">
        <v>325</v>
      </c>
      <c r="C40" s="425" t="s">
        <v>327</v>
      </c>
      <c r="D40" s="274">
        <v>611.6</v>
      </c>
      <c r="E40" s="274">
        <v>627.4</v>
      </c>
      <c r="F40" s="274">
        <v>719.3</v>
      </c>
      <c r="G40" s="274">
        <v>751.1</v>
      </c>
      <c r="H40" s="274">
        <v>891.5</v>
      </c>
      <c r="I40" s="274">
        <v>997.6</v>
      </c>
      <c r="J40" s="274">
        <v>941.7</v>
      </c>
      <c r="K40" s="274">
        <v>1051.0999999999999</v>
      </c>
      <c r="L40" s="274">
        <v>1109.9000000000001</v>
      </c>
      <c r="M40" s="274">
        <v>1261.5999999999999</v>
      </c>
      <c r="N40" s="274">
        <v>1269.7</v>
      </c>
      <c r="O40" s="274">
        <v>1300.7</v>
      </c>
      <c r="P40" s="274">
        <v>1335.3</v>
      </c>
      <c r="Q40" s="274">
        <v>1370.7</v>
      </c>
      <c r="R40" s="274">
        <v>1299.0999999999999</v>
      </c>
      <c r="S40" s="274">
        <v>1326.6</v>
      </c>
      <c r="T40" s="274">
        <v>1417.7</v>
      </c>
      <c r="U40" s="274">
        <v>1449.3</v>
      </c>
      <c r="V40" s="274">
        <v>1406.6</v>
      </c>
      <c r="W40" s="274">
        <v>1486.5</v>
      </c>
      <c r="X40" s="274">
        <v>1298.3</v>
      </c>
      <c r="Y40" s="274">
        <v>1337.7</v>
      </c>
      <c r="Z40" s="274">
        <v>1385.2</v>
      </c>
      <c r="AA40" s="274">
        <v>1477.5</v>
      </c>
      <c r="AB40" s="274">
        <v>1594.5</v>
      </c>
      <c r="AC40" s="274">
        <v>1437.5</v>
      </c>
      <c r="AD40" s="274">
        <v>1705.5</v>
      </c>
      <c r="AE40" s="274">
        <v>1724.8</v>
      </c>
      <c r="AF40" s="274">
        <v>1920.6</v>
      </c>
      <c r="AG40" s="274"/>
    </row>
    <row r="41" spans="1:33" s="10" customFormat="1" ht="25.5" x14ac:dyDescent="0.2">
      <c r="A41" s="195">
        <v>23</v>
      </c>
      <c r="B41" s="10" t="s">
        <v>328</v>
      </c>
      <c r="C41" s="426" t="s">
        <v>329</v>
      </c>
      <c r="D41" s="274">
        <v>159.69999999999999</v>
      </c>
      <c r="E41" s="274">
        <v>163.1</v>
      </c>
      <c r="F41" s="274">
        <v>184.1</v>
      </c>
      <c r="G41" s="274">
        <v>217.5</v>
      </c>
      <c r="H41" s="274">
        <v>252</v>
      </c>
      <c r="I41" s="274">
        <v>303.2</v>
      </c>
      <c r="J41" s="274">
        <v>274.10000000000002</v>
      </c>
      <c r="K41" s="274">
        <v>239</v>
      </c>
      <c r="L41" s="274">
        <v>249.3</v>
      </c>
      <c r="M41" s="274">
        <v>286.60000000000002</v>
      </c>
      <c r="N41" s="274">
        <v>317.60000000000002</v>
      </c>
      <c r="O41" s="274">
        <v>342.7</v>
      </c>
      <c r="P41" s="274">
        <v>444</v>
      </c>
      <c r="Q41" s="274">
        <v>347.9</v>
      </c>
      <c r="R41" s="274">
        <v>272.10000000000002</v>
      </c>
      <c r="S41" s="274">
        <v>293.8</v>
      </c>
      <c r="T41" s="274">
        <v>324</v>
      </c>
      <c r="U41" s="274">
        <v>339.6</v>
      </c>
      <c r="V41" s="274">
        <v>353.8</v>
      </c>
      <c r="W41" s="274">
        <v>402.6</v>
      </c>
      <c r="X41" s="274">
        <v>427.9</v>
      </c>
      <c r="Y41" s="274">
        <v>480.7</v>
      </c>
      <c r="Z41" s="274">
        <v>545.9</v>
      </c>
      <c r="AA41" s="274">
        <v>636.9</v>
      </c>
      <c r="AB41" s="274">
        <v>577.1</v>
      </c>
      <c r="AC41" s="274">
        <v>630.6</v>
      </c>
      <c r="AD41" s="274">
        <v>783</v>
      </c>
      <c r="AE41" s="274">
        <v>739.7</v>
      </c>
      <c r="AF41" s="274">
        <v>513</v>
      </c>
      <c r="AG41" s="274"/>
    </row>
    <row r="42" spans="1:33" x14ac:dyDescent="0.2">
      <c r="A42" s="166">
        <v>24</v>
      </c>
      <c r="B42" s="185" t="s">
        <v>310</v>
      </c>
      <c r="C42" s="292" t="s">
        <v>718</v>
      </c>
      <c r="D42" s="240">
        <v>188.9</v>
      </c>
      <c r="E42" s="240">
        <v>212.6</v>
      </c>
      <c r="F42" s="240">
        <v>251.4</v>
      </c>
      <c r="G42" s="240">
        <v>294.3</v>
      </c>
      <c r="H42" s="240">
        <v>376.3</v>
      </c>
      <c r="I42" s="240">
        <v>494.1</v>
      </c>
      <c r="J42" s="240">
        <v>479.3</v>
      </c>
      <c r="K42" s="240">
        <v>396.7</v>
      </c>
      <c r="L42" s="240">
        <v>376.5</v>
      </c>
      <c r="M42" s="240">
        <v>437</v>
      </c>
      <c r="N42" s="240">
        <v>546.9</v>
      </c>
      <c r="O42" s="240">
        <v>667</v>
      </c>
      <c r="P42" s="240">
        <v>733.8</v>
      </c>
      <c r="Q42" s="240">
        <v>585.20000000000005</v>
      </c>
      <c r="R42" s="240">
        <v>536</v>
      </c>
      <c r="S42" s="240">
        <v>650.4</v>
      </c>
      <c r="T42" s="240">
        <v>629.1</v>
      </c>
      <c r="U42" s="240">
        <v>657.8</v>
      </c>
      <c r="V42" s="240">
        <v>745.6</v>
      </c>
      <c r="W42" s="240">
        <v>838.3</v>
      </c>
      <c r="X42" s="240">
        <v>969.5</v>
      </c>
      <c r="Y42" s="240">
        <v>1020.9</v>
      </c>
      <c r="Z42" s="240">
        <v>1106.5999999999999</v>
      </c>
      <c r="AA42" s="240">
        <v>1153.2</v>
      </c>
      <c r="AB42" s="240">
        <v>1157.8</v>
      </c>
      <c r="AC42" s="240">
        <v>1166</v>
      </c>
      <c r="AD42" s="240">
        <v>1455.8</v>
      </c>
      <c r="AE42" s="240">
        <v>1321.4</v>
      </c>
      <c r="AF42" s="240">
        <v>1305</v>
      </c>
      <c r="AG42" s="240"/>
    </row>
    <row r="43" spans="1:33" s="191" customFormat="1" x14ac:dyDescent="0.2">
      <c r="A43" s="189">
        <v>25</v>
      </c>
      <c r="B43" s="191" t="s">
        <v>330</v>
      </c>
      <c r="C43" s="191" t="s">
        <v>331</v>
      </c>
      <c r="D43" s="418">
        <v>-166.8</v>
      </c>
      <c r="E43" s="418">
        <v>-199</v>
      </c>
      <c r="F43" s="418">
        <v>-205.6</v>
      </c>
      <c r="G43" s="418">
        <v>-224.6</v>
      </c>
      <c r="H43" s="418">
        <v>-181.2</v>
      </c>
      <c r="I43" s="418">
        <v>-231.6</v>
      </c>
      <c r="J43" s="418">
        <v>-221.7</v>
      </c>
      <c r="K43" s="418">
        <v>-237.2</v>
      </c>
      <c r="L43" s="418">
        <v>-277.2</v>
      </c>
      <c r="M43" s="418">
        <v>-294.39999999999998</v>
      </c>
      <c r="N43" s="418">
        <v>-329.1</v>
      </c>
      <c r="O43" s="418">
        <v>-349.2</v>
      </c>
      <c r="P43" s="418">
        <v>-384.9</v>
      </c>
      <c r="Q43" s="418">
        <v>-390</v>
      </c>
      <c r="R43" s="418">
        <v>-393.4</v>
      </c>
      <c r="S43" s="418">
        <v>-413.3</v>
      </c>
      <c r="T43" s="418">
        <v>-434</v>
      </c>
      <c r="U43" s="418">
        <v>-505</v>
      </c>
      <c r="V43" s="418">
        <v>-561.1</v>
      </c>
      <c r="W43" s="418">
        <v>-596.1</v>
      </c>
      <c r="X43" s="418">
        <v>-600.29999999999995</v>
      </c>
      <c r="Y43" s="418">
        <v>-555</v>
      </c>
      <c r="Z43" s="418">
        <v>-582.4</v>
      </c>
      <c r="AA43" s="418">
        <v>-623.20000000000005</v>
      </c>
      <c r="AB43" s="418">
        <v>-642</v>
      </c>
      <c r="AC43" s="418">
        <v>-715.6</v>
      </c>
      <c r="AD43" s="418">
        <v>-703.4</v>
      </c>
      <c r="AE43" s="418">
        <v>-866.1</v>
      </c>
      <c r="AF43" s="418">
        <v>-1249</v>
      </c>
      <c r="AG43" s="418"/>
    </row>
    <row r="44" spans="1:33" x14ac:dyDescent="0.2">
      <c r="A44" s="166">
        <v>26</v>
      </c>
      <c r="B44" s="185" t="s">
        <v>332</v>
      </c>
      <c r="C44" s="292" t="s">
        <v>333</v>
      </c>
      <c r="D44" s="240">
        <v>-54.3</v>
      </c>
      <c r="E44" s="240">
        <v>-61.1</v>
      </c>
      <c r="F44" s="240">
        <v>-57</v>
      </c>
      <c r="G44" s="240">
        <v>-74.2</v>
      </c>
      <c r="H44" s="240">
        <v>-59.7</v>
      </c>
      <c r="I44" s="240">
        <v>-65.3</v>
      </c>
      <c r="J44" s="240">
        <v>-83.7</v>
      </c>
      <c r="K44" s="240">
        <v>-85.6</v>
      </c>
      <c r="L44" s="240">
        <v>-97.4</v>
      </c>
      <c r="M44" s="240">
        <v>-99.2</v>
      </c>
      <c r="N44" s="240">
        <v>-107.9</v>
      </c>
      <c r="O44" s="240">
        <v>-119</v>
      </c>
      <c r="P44" s="240">
        <v>-119.2</v>
      </c>
      <c r="Q44" s="240">
        <v>-130.9</v>
      </c>
      <c r="R44" s="240">
        <v>-140.80000000000001</v>
      </c>
      <c r="S44" s="240">
        <v>-139.4</v>
      </c>
      <c r="T44" s="240">
        <v>-155.6</v>
      </c>
      <c r="U44" s="240">
        <v>-166.8</v>
      </c>
      <c r="V44" s="240">
        <v>-156.80000000000001</v>
      </c>
      <c r="W44" s="240">
        <v>-161.4</v>
      </c>
      <c r="X44" s="240">
        <v>-172.6</v>
      </c>
      <c r="Y44" s="240">
        <v>-182.3</v>
      </c>
      <c r="Z44" s="240">
        <v>-195.2</v>
      </c>
      <c r="AA44" s="240">
        <v>-210.9</v>
      </c>
      <c r="AB44" s="240">
        <v>-237</v>
      </c>
      <c r="AC44" s="240">
        <v>-224.3</v>
      </c>
      <c r="AD44" s="240">
        <v>-283.2</v>
      </c>
      <c r="AE44" s="240">
        <v>-381.7</v>
      </c>
      <c r="AF44" s="240">
        <v>-648.5</v>
      </c>
      <c r="AG44" s="240"/>
    </row>
    <row r="45" spans="1:33" x14ac:dyDescent="0.2">
      <c r="A45" s="166">
        <v>27</v>
      </c>
      <c r="B45" s="185" t="s">
        <v>334</v>
      </c>
      <c r="C45" s="423" t="s">
        <v>335</v>
      </c>
      <c r="D45" s="240">
        <v>-0.1</v>
      </c>
      <c r="E45" s="240">
        <v>-0.1</v>
      </c>
      <c r="F45" s="240">
        <v>-0.1</v>
      </c>
      <c r="G45" s="240">
        <v>-0.1</v>
      </c>
      <c r="H45" s="240">
        <v>0</v>
      </c>
      <c r="I45" s="240">
        <v>0</v>
      </c>
      <c r="J45" s="240">
        <v>0</v>
      </c>
      <c r="K45" s="240">
        <v>0</v>
      </c>
      <c r="L45" s="240">
        <v>0</v>
      </c>
      <c r="M45" s="240">
        <v>0</v>
      </c>
      <c r="N45" s="240">
        <v>0</v>
      </c>
      <c r="O45" s="240">
        <v>0</v>
      </c>
      <c r="P45" s="240">
        <v>0</v>
      </c>
      <c r="Q45" s="240">
        <v>0</v>
      </c>
      <c r="R45" s="240">
        <v>0</v>
      </c>
      <c r="S45" s="240">
        <v>0</v>
      </c>
      <c r="T45" s="240">
        <v>0</v>
      </c>
      <c r="U45" s="240">
        <v>0</v>
      </c>
      <c r="V45" s="240">
        <v>0</v>
      </c>
      <c r="W45" s="240">
        <v>0</v>
      </c>
      <c r="X45" s="240">
        <v>0</v>
      </c>
      <c r="Y45" s="240">
        <v>0</v>
      </c>
      <c r="Z45" s="240">
        <v>0</v>
      </c>
      <c r="AA45" s="240">
        <v>0</v>
      </c>
      <c r="AB45" s="240">
        <v>0</v>
      </c>
      <c r="AC45" s="240">
        <v>0</v>
      </c>
      <c r="AD45" s="240">
        <v>0</v>
      </c>
      <c r="AE45" s="240">
        <v>0</v>
      </c>
      <c r="AF45" s="240">
        <v>0</v>
      </c>
      <c r="AG45" s="240"/>
    </row>
    <row r="46" spans="1:33" x14ac:dyDescent="0.2">
      <c r="A46" s="166">
        <v>28</v>
      </c>
      <c r="B46" s="185" t="s">
        <v>336</v>
      </c>
      <c r="C46" s="423" t="s">
        <v>337</v>
      </c>
      <c r="D46" s="240">
        <v>-54.2</v>
      </c>
      <c r="E46" s="240">
        <v>-61</v>
      </c>
      <c r="F46" s="240">
        <v>-57</v>
      </c>
      <c r="G46" s="240">
        <v>-74.099999999999994</v>
      </c>
      <c r="H46" s="240">
        <v>-59.7</v>
      </c>
      <c r="I46" s="240">
        <v>-65.3</v>
      </c>
      <c r="J46" s="240">
        <v>-83.7</v>
      </c>
      <c r="K46" s="240">
        <v>-85.6</v>
      </c>
      <c r="L46" s="240">
        <v>-97.4</v>
      </c>
      <c r="M46" s="240">
        <v>-99.2</v>
      </c>
      <c r="N46" s="240">
        <v>-107.9</v>
      </c>
      <c r="O46" s="240">
        <v>-119</v>
      </c>
      <c r="P46" s="240">
        <v>-119.2</v>
      </c>
      <c r="Q46" s="240">
        <v>-130.9</v>
      </c>
      <c r="R46" s="240">
        <v>-140.80000000000001</v>
      </c>
      <c r="S46" s="240">
        <v>-139.4</v>
      </c>
      <c r="T46" s="240">
        <v>-155.6</v>
      </c>
      <c r="U46" s="240">
        <v>-166.8</v>
      </c>
      <c r="V46" s="240">
        <v>-156.80000000000001</v>
      </c>
      <c r="W46" s="240">
        <v>-161.4</v>
      </c>
      <c r="X46" s="240">
        <v>-172.6</v>
      </c>
      <c r="Y46" s="240">
        <v>-182.3</v>
      </c>
      <c r="Z46" s="240">
        <v>-195.2</v>
      </c>
      <c r="AA46" s="240">
        <v>-210.9</v>
      </c>
      <c r="AB46" s="240">
        <v>-237</v>
      </c>
      <c r="AC46" s="240">
        <v>-224.3</v>
      </c>
      <c r="AD46" s="240">
        <v>-283.2</v>
      </c>
      <c r="AE46" s="240">
        <v>-381.7</v>
      </c>
      <c r="AF46" s="240">
        <v>-648.5</v>
      </c>
      <c r="AG46" s="240"/>
    </row>
    <row r="47" spans="1:33" x14ac:dyDescent="0.2">
      <c r="A47" s="166">
        <v>29</v>
      </c>
      <c r="B47" s="185" t="s">
        <v>311</v>
      </c>
      <c r="C47" s="292" t="s">
        <v>312</v>
      </c>
      <c r="D47" s="240">
        <v>-112.5</v>
      </c>
      <c r="E47" s="240">
        <v>-138</v>
      </c>
      <c r="F47" s="240">
        <v>-148.5</v>
      </c>
      <c r="G47" s="240">
        <v>-150.4</v>
      </c>
      <c r="H47" s="240">
        <v>-121.5</v>
      </c>
      <c r="I47" s="240">
        <v>-166.3</v>
      </c>
      <c r="J47" s="240">
        <v>-138</v>
      </c>
      <c r="K47" s="240">
        <v>-151.6</v>
      </c>
      <c r="L47" s="240">
        <v>-179.8</v>
      </c>
      <c r="M47" s="240">
        <v>-195.2</v>
      </c>
      <c r="N47" s="240">
        <v>-221.2</v>
      </c>
      <c r="O47" s="240">
        <v>-230.3</v>
      </c>
      <c r="P47" s="240">
        <v>-265.7</v>
      </c>
      <c r="Q47" s="240">
        <v>-259.10000000000002</v>
      </c>
      <c r="R47" s="240">
        <v>-252.6</v>
      </c>
      <c r="S47" s="240">
        <v>-273.8</v>
      </c>
      <c r="T47" s="240">
        <v>-278.39999999999998</v>
      </c>
      <c r="U47" s="240">
        <v>-338.2</v>
      </c>
      <c r="V47" s="240">
        <v>-404.3</v>
      </c>
      <c r="W47" s="240">
        <v>-434.7</v>
      </c>
      <c r="X47" s="240">
        <v>-427.6</v>
      </c>
      <c r="Y47" s="240">
        <v>-372.7</v>
      </c>
      <c r="Z47" s="240">
        <v>-387.2</v>
      </c>
      <c r="AA47" s="240">
        <v>-412.3</v>
      </c>
      <c r="AB47" s="240">
        <v>-405</v>
      </c>
      <c r="AC47" s="240">
        <v>-491.3</v>
      </c>
      <c r="AD47" s="240">
        <v>-420.2</v>
      </c>
      <c r="AE47" s="240">
        <v>-484.4</v>
      </c>
      <c r="AF47" s="240">
        <v>-600.6</v>
      </c>
      <c r="AG47" s="240"/>
    </row>
    <row r="48" spans="1:33" s="191" customFormat="1" x14ac:dyDescent="0.2">
      <c r="A48" s="189">
        <v>30</v>
      </c>
      <c r="B48" s="191" t="s">
        <v>338</v>
      </c>
      <c r="C48" s="191" t="s">
        <v>339</v>
      </c>
      <c r="D48" s="418">
        <v>179.4</v>
      </c>
      <c r="E48" s="418">
        <v>193.4</v>
      </c>
      <c r="F48" s="418">
        <v>249.5</v>
      </c>
      <c r="G48" s="418">
        <v>246.6</v>
      </c>
      <c r="H48" s="418">
        <v>239.1</v>
      </c>
      <c r="I48" s="418">
        <v>279.8</v>
      </c>
      <c r="J48" s="418">
        <v>242.8</v>
      </c>
      <c r="K48" s="418">
        <v>249.3</v>
      </c>
      <c r="L48" s="418">
        <v>192.7</v>
      </c>
      <c r="M48" s="418">
        <v>192.1</v>
      </c>
      <c r="N48" s="418">
        <v>187.5</v>
      </c>
      <c r="O48" s="418">
        <v>294.10000000000002</v>
      </c>
      <c r="P48" s="418">
        <v>287.10000000000002</v>
      </c>
      <c r="Q48" s="418">
        <v>361.8</v>
      </c>
      <c r="R48" s="418">
        <v>309.39999999999998</v>
      </c>
      <c r="S48" s="418">
        <v>377.5</v>
      </c>
      <c r="T48" s="418">
        <v>406.2</v>
      </c>
      <c r="U48" s="418">
        <v>360.3</v>
      </c>
      <c r="V48" s="418">
        <v>328.3</v>
      </c>
      <c r="W48" s="418">
        <v>314.89999999999998</v>
      </c>
      <c r="X48" s="418">
        <v>308.89999999999998</v>
      </c>
      <c r="Y48" s="418">
        <v>318.7</v>
      </c>
      <c r="Z48" s="418">
        <v>351</v>
      </c>
      <c r="AA48" s="418">
        <v>305</v>
      </c>
      <c r="AB48" s="418">
        <v>331.5</v>
      </c>
      <c r="AC48" s="418">
        <v>144.19999999999999</v>
      </c>
      <c r="AD48" s="418">
        <v>389.3</v>
      </c>
      <c r="AE48" s="418">
        <v>350.3</v>
      </c>
      <c r="AF48" s="418">
        <v>564.9</v>
      </c>
      <c r="AG48" s="418"/>
    </row>
    <row r="49" spans="1:33" x14ac:dyDescent="0.2">
      <c r="A49" s="166">
        <v>31</v>
      </c>
      <c r="B49" s="185" t="s">
        <v>340</v>
      </c>
      <c r="C49" s="292" t="s">
        <v>341</v>
      </c>
      <c r="D49" s="240">
        <v>99.1</v>
      </c>
      <c r="E49" s="240">
        <v>117.7</v>
      </c>
      <c r="F49" s="240">
        <v>118.2</v>
      </c>
      <c r="G49" s="240">
        <v>123.8</v>
      </c>
      <c r="H49" s="240">
        <v>108.7</v>
      </c>
      <c r="I49" s="240">
        <v>159.19999999999999</v>
      </c>
      <c r="J49" s="240">
        <v>174.9</v>
      </c>
      <c r="K49" s="240">
        <v>151.30000000000001</v>
      </c>
      <c r="L49" s="240">
        <v>125.6</v>
      </c>
      <c r="M49" s="240">
        <v>103</v>
      </c>
      <c r="N49" s="240">
        <v>89</v>
      </c>
      <c r="O49" s="240">
        <v>101.1</v>
      </c>
      <c r="P49" s="240">
        <v>142.30000000000001</v>
      </c>
      <c r="Q49" s="240">
        <v>202.3</v>
      </c>
      <c r="R49" s="240">
        <v>110.7</v>
      </c>
      <c r="S49" s="240">
        <v>94</v>
      </c>
      <c r="T49" s="240">
        <v>117.7</v>
      </c>
      <c r="U49" s="240">
        <v>88.4</v>
      </c>
      <c r="V49" s="240">
        <v>81.400000000000006</v>
      </c>
      <c r="W49" s="240">
        <v>73</v>
      </c>
      <c r="X49" s="240">
        <v>61.8</v>
      </c>
      <c r="Y49" s="240">
        <v>60.7</v>
      </c>
      <c r="Z49" s="240">
        <v>66.900000000000006</v>
      </c>
      <c r="AA49" s="240">
        <v>60.7</v>
      </c>
      <c r="AB49" s="240">
        <v>69.400000000000006</v>
      </c>
      <c r="AC49" s="240">
        <v>60.2</v>
      </c>
      <c r="AD49" s="240">
        <v>74.099999999999994</v>
      </c>
      <c r="AE49" s="240">
        <v>87.4</v>
      </c>
      <c r="AF49" s="240">
        <v>233</v>
      </c>
      <c r="AG49" s="240"/>
    </row>
    <row r="50" spans="1:33" x14ac:dyDescent="0.2">
      <c r="A50" s="166">
        <v>32</v>
      </c>
      <c r="B50" s="185" t="s">
        <v>342</v>
      </c>
      <c r="C50" s="292" t="s">
        <v>343</v>
      </c>
      <c r="D50" s="240">
        <v>59.3</v>
      </c>
      <c r="E50" s="240">
        <v>50</v>
      </c>
      <c r="F50" s="240">
        <v>75.2</v>
      </c>
      <c r="G50" s="240">
        <v>65.2</v>
      </c>
      <c r="H50" s="240">
        <v>50.4</v>
      </c>
      <c r="I50" s="240">
        <v>49.9</v>
      </c>
      <c r="J50" s="240">
        <v>43.7</v>
      </c>
      <c r="K50" s="240">
        <v>91.6</v>
      </c>
      <c r="L50" s="240">
        <v>59.7</v>
      </c>
      <c r="M50" s="240">
        <v>82.8</v>
      </c>
      <c r="N50" s="240">
        <v>91.8</v>
      </c>
      <c r="O50" s="240">
        <v>186.8</v>
      </c>
      <c r="P50" s="240">
        <v>138.69999999999999</v>
      </c>
      <c r="Q50" s="240">
        <v>152</v>
      </c>
      <c r="R50" s="240">
        <v>191.2</v>
      </c>
      <c r="S50" s="240">
        <v>277.10000000000002</v>
      </c>
      <c r="T50" s="240">
        <v>281.2</v>
      </c>
      <c r="U50" s="240">
        <v>263.60000000000002</v>
      </c>
      <c r="V50" s="240">
        <v>237.6</v>
      </c>
      <c r="W50" s="240">
        <v>231.9</v>
      </c>
      <c r="X50" s="240">
        <v>235.3</v>
      </c>
      <c r="Y50" s="240">
        <v>247.3</v>
      </c>
      <c r="Z50" s="240">
        <v>272.10000000000002</v>
      </c>
      <c r="AA50" s="240">
        <v>225.4</v>
      </c>
      <c r="AB50" s="240">
        <v>243.9</v>
      </c>
      <c r="AC50" s="240">
        <v>61.1</v>
      </c>
      <c r="AD50" s="240">
        <v>294.2</v>
      </c>
      <c r="AE50" s="240">
        <v>239.3</v>
      </c>
      <c r="AF50" s="240">
        <v>302.60000000000002</v>
      </c>
      <c r="AG50" s="240"/>
    </row>
    <row r="51" spans="1:33" x14ac:dyDescent="0.2">
      <c r="A51" s="166">
        <v>33</v>
      </c>
      <c r="B51" s="185" t="s">
        <v>344</v>
      </c>
      <c r="C51" s="423" t="s">
        <v>345</v>
      </c>
      <c r="D51" s="240">
        <v>59.3</v>
      </c>
      <c r="E51" s="240">
        <v>50</v>
      </c>
      <c r="F51" s="240">
        <v>75.2</v>
      </c>
      <c r="G51" s="240">
        <v>65.2</v>
      </c>
      <c r="H51" s="240">
        <v>50.4</v>
      </c>
      <c r="I51" s="240">
        <v>49.9</v>
      </c>
      <c r="J51" s="240">
        <v>43.7</v>
      </c>
      <c r="K51" s="240">
        <v>91.6</v>
      </c>
      <c r="L51" s="240">
        <v>59.7</v>
      </c>
      <c r="M51" s="240">
        <v>82.8</v>
      </c>
      <c r="N51" s="240">
        <v>91.8</v>
      </c>
      <c r="O51" s="240">
        <v>186.8</v>
      </c>
      <c r="P51" s="240">
        <v>138.69999999999999</v>
      </c>
      <c r="Q51" s="240">
        <v>152</v>
      </c>
      <c r="R51" s="240">
        <v>191.2</v>
      </c>
      <c r="S51" s="240">
        <v>277.10000000000002</v>
      </c>
      <c r="T51" s="240">
        <v>281.2</v>
      </c>
      <c r="U51" s="240">
        <v>263.60000000000002</v>
      </c>
      <c r="V51" s="240">
        <v>237.6</v>
      </c>
      <c r="W51" s="240">
        <v>231.9</v>
      </c>
      <c r="X51" s="240">
        <v>235.3</v>
      </c>
      <c r="Y51" s="240">
        <v>247.3</v>
      </c>
      <c r="Z51" s="240">
        <v>272.10000000000002</v>
      </c>
      <c r="AA51" s="240">
        <v>225.4</v>
      </c>
      <c r="AB51" s="240">
        <v>243.9</v>
      </c>
      <c r="AC51" s="240">
        <v>61.1</v>
      </c>
      <c r="AD51" s="240">
        <v>294.2</v>
      </c>
      <c r="AE51" s="240">
        <v>239.3</v>
      </c>
      <c r="AF51" s="240">
        <v>302.60000000000002</v>
      </c>
      <c r="AG51" s="240"/>
    </row>
    <row r="52" spans="1:33" x14ac:dyDescent="0.2">
      <c r="A52" s="166">
        <v>34</v>
      </c>
      <c r="B52" s="185" t="s">
        <v>346</v>
      </c>
      <c r="C52" s="423" t="s">
        <v>347</v>
      </c>
      <c r="D52" s="240">
        <v>0</v>
      </c>
      <c r="E52" s="240">
        <v>0</v>
      </c>
      <c r="F52" s="240">
        <v>0</v>
      </c>
      <c r="G52" s="240">
        <v>0</v>
      </c>
      <c r="H52" s="240">
        <v>0</v>
      </c>
      <c r="I52" s="240">
        <v>0</v>
      </c>
      <c r="J52" s="240">
        <v>0</v>
      </c>
      <c r="K52" s="240">
        <v>0</v>
      </c>
      <c r="L52" s="240">
        <v>0</v>
      </c>
      <c r="M52" s="240">
        <v>0</v>
      </c>
      <c r="N52" s="240">
        <v>0</v>
      </c>
      <c r="O52" s="240">
        <v>0</v>
      </c>
      <c r="P52" s="240">
        <v>0</v>
      </c>
      <c r="Q52" s="240">
        <v>0</v>
      </c>
      <c r="R52" s="240">
        <v>0</v>
      </c>
      <c r="S52" s="240">
        <v>0</v>
      </c>
      <c r="T52" s="240">
        <v>0</v>
      </c>
      <c r="U52" s="240">
        <v>0</v>
      </c>
      <c r="V52" s="240">
        <v>0</v>
      </c>
      <c r="W52" s="240">
        <v>0</v>
      </c>
      <c r="X52" s="240">
        <v>0</v>
      </c>
      <c r="Y52" s="240">
        <v>0</v>
      </c>
      <c r="Z52" s="240">
        <v>0</v>
      </c>
      <c r="AA52" s="240">
        <v>0</v>
      </c>
      <c r="AB52" s="240">
        <v>0</v>
      </c>
      <c r="AC52" s="240">
        <v>0</v>
      </c>
      <c r="AD52" s="240">
        <v>0</v>
      </c>
      <c r="AE52" s="240">
        <v>0</v>
      </c>
      <c r="AF52" s="240">
        <v>0</v>
      </c>
      <c r="AG52" s="240"/>
    </row>
    <row r="53" spans="1:33" x14ac:dyDescent="0.2">
      <c r="A53" s="166">
        <v>35</v>
      </c>
      <c r="B53" s="185" t="s">
        <v>348</v>
      </c>
      <c r="C53" s="292" t="s">
        <v>349</v>
      </c>
      <c r="D53" s="240">
        <v>0</v>
      </c>
      <c r="E53" s="240">
        <v>0</v>
      </c>
      <c r="F53" s="240">
        <v>0</v>
      </c>
      <c r="G53" s="240">
        <v>0</v>
      </c>
      <c r="H53" s="240">
        <v>0</v>
      </c>
      <c r="I53" s="240">
        <v>0</v>
      </c>
      <c r="J53" s="240">
        <v>0</v>
      </c>
      <c r="K53" s="240">
        <v>0</v>
      </c>
      <c r="L53" s="240">
        <v>0</v>
      </c>
      <c r="M53" s="240">
        <v>0</v>
      </c>
      <c r="N53" s="240">
        <v>0</v>
      </c>
      <c r="O53" s="240">
        <v>0</v>
      </c>
      <c r="P53" s="240">
        <v>0</v>
      </c>
      <c r="Q53" s="240">
        <v>0</v>
      </c>
      <c r="R53" s="240">
        <v>0</v>
      </c>
      <c r="S53" s="240">
        <v>0</v>
      </c>
      <c r="T53" s="240">
        <v>0</v>
      </c>
      <c r="U53" s="240">
        <v>0</v>
      </c>
      <c r="V53" s="240">
        <v>0</v>
      </c>
      <c r="W53" s="240">
        <v>0</v>
      </c>
      <c r="X53" s="240">
        <v>0</v>
      </c>
      <c r="Y53" s="240">
        <v>0</v>
      </c>
      <c r="Z53" s="240">
        <v>0</v>
      </c>
      <c r="AA53" s="240">
        <v>0</v>
      </c>
      <c r="AB53" s="240">
        <v>0</v>
      </c>
      <c r="AC53" s="240">
        <v>0</v>
      </c>
      <c r="AD53" s="240">
        <v>0</v>
      </c>
      <c r="AE53" s="240">
        <v>0</v>
      </c>
      <c r="AF53" s="240">
        <v>0</v>
      </c>
      <c r="AG53" s="240"/>
    </row>
    <row r="54" spans="1:33" x14ac:dyDescent="0.2">
      <c r="A54" s="166">
        <v>36</v>
      </c>
      <c r="B54" s="185" t="s">
        <v>350</v>
      </c>
      <c r="C54" s="292" t="s">
        <v>351</v>
      </c>
      <c r="D54" s="240">
        <v>0.2</v>
      </c>
      <c r="E54" s="240">
        <v>0.2</v>
      </c>
      <c r="F54" s="240">
        <v>0.4</v>
      </c>
      <c r="G54" s="240">
        <v>0.3</v>
      </c>
      <c r="H54" s="240">
        <v>0.2</v>
      </c>
      <c r="I54" s="240">
        <v>0.4</v>
      </c>
      <c r="J54" s="240">
        <v>0.2</v>
      </c>
      <c r="K54" s="240">
        <v>0.3</v>
      </c>
      <c r="L54" s="240">
        <v>0.3</v>
      </c>
      <c r="M54" s="240">
        <v>0.4</v>
      </c>
      <c r="N54" s="240">
        <v>0.4</v>
      </c>
      <c r="O54" s="240">
        <v>0.4</v>
      </c>
      <c r="P54" s="240">
        <v>0.6</v>
      </c>
      <c r="Q54" s="240">
        <v>0.7</v>
      </c>
      <c r="R54" s="240">
        <v>0.4</v>
      </c>
      <c r="S54" s="240">
        <v>0.5</v>
      </c>
      <c r="T54" s="240">
        <v>0.6</v>
      </c>
      <c r="U54" s="240">
        <v>0.3</v>
      </c>
      <c r="V54" s="240">
        <v>0.3</v>
      </c>
      <c r="W54" s="240">
        <v>0.3</v>
      </c>
      <c r="X54" s="240">
        <v>0.5</v>
      </c>
      <c r="Y54" s="240">
        <v>0.9</v>
      </c>
      <c r="Z54" s="240">
        <v>1.9</v>
      </c>
      <c r="AA54" s="240">
        <v>3</v>
      </c>
      <c r="AB54" s="240">
        <v>3.7</v>
      </c>
      <c r="AC54" s="240">
        <v>3.3</v>
      </c>
      <c r="AD54" s="240">
        <v>3.9</v>
      </c>
      <c r="AE54" s="240">
        <v>5.2</v>
      </c>
      <c r="AF54" s="240">
        <v>7.2</v>
      </c>
      <c r="AG54" s="240"/>
    </row>
    <row r="55" spans="1:33" x14ac:dyDescent="0.2">
      <c r="A55" s="166">
        <v>37</v>
      </c>
      <c r="B55" s="185" t="s">
        <v>352</v>
      </c>
      <c r="C55" s="292" t="s">
        <v>353</v>
      </c>
      <c r="D55" s="240">
        <v>20.9</v>
      </c>
      <c r="E55" s="240">
        <v>25.4</v>
      </c>
      <c r="F55" s="240">
        <v>55.7</v>
      </c>
      <c r="G55" s="240">
        <v>57.3</v>
      </c>
      <c r="H55" s="240">
        <v>79.8</v>
      </c>
      <c r="I55" s="240">
        <v>70.3</v>
      </c>
      <c r="J55" s="240">
        <v>23.9</v>
      </c>
      <c r="K55" s="240">
        <v>6</v>
      </c>
      <c r="L55" s="240">
        <v>7</v>
      </c>
      <c r="M55" s="240">
        <v>5.9</v>
      </c>
      <c r="N55" s="240">
        <v>6.3</v>
      </c>
      <c r="O55" s="240">
        <v>5.9</v>
      </c>
      <c r="P55" s="240">
        <v>5.6</v>
      </c>
      <c r="Q55" s="240">
        <v>6.9</v>
      </c>
      <c r="R55" s="240">
        <v>7</v>
      </c>
      <c r="S55" s="240">
        <v>6</v>
      </c>
      <c r="T55" s="240">
        <v>6.7</v>
      </c>
      <c r="U55" s="240">
        <v>8.1</v>
      </c>
      <c r="V55" s="240">
        <v>9</v>
      </c>
      <c r="W55" s="240">
        <v>9.6999999999999993</v>
      </c>
      <c r="X55" s="240">
        <v>11.3</v>
      </c>
      <c r="Y55" s="240">
        <v>9.6999999999999993</v>
      </c>
      <c r="Z55" s="240">
        <v>10.1</v>
      </c>
      <c r="AA55" s="240">
        <v>15.9</v>
      </c>
      <c r="AB55" s="240">
        <v>14.5</v>
      </c>
      <c r="AC55" s="240">
        <v>19.7</v>
      </c>
      <c r="AD55" s="240">
        <v>17.100000000000001</v>
      </c>
      <c r="AE55" s="240">
        <v>18.399999999999999</v>
      </c>
      <c r="AF55" s="240">
        <v>22.1</v>
      </c>
      <c r="AG55" s="240"/>
    </row>
    <row r="56" spans="1:33" x14ac:dyDescent="0.2">
      <c r="B56" s="191" t="s">
        <v>293</v>
      </c>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row>
    <row r="57" spans="1:33" s="191" customFormat="1" x14ac:dyDescent="0.2">
      <c r="A57" s="189">
        <v>38</v>
      </c>
      <c r="B57" s="191" t="s">
        <v>338</v>
      </c>
      <c r="C57" s="191" t="s">
        <v>354</v>
      </c>
      <c r="D57" s="418">
        <v>66.900000000000006</v>
      </c>
      <c r="E57" s="418">
        <v>60.7</v>
      </c>
      <c r="F57" s="418">
        <v>58.7</v>
      </c>
      <c r="G57" s="418">
        <v>64.400000000000006</v>
      </c>
      <c r="H57" s="418">
        <v>76.400000000000006</v>
      </c>
      <c r="I57" s="418">
        <v>69.599999999999994</v>
      </c>
      <c r="J57" s="418">
        <v>69.5</v>
      </c>
      <c r="K57" s="418">
        <v>63.3</v>
      </c>
      <c r="L57" s="418">
        <v>61</v>
      </c>
      <c r="M57" s="418">
        <v>53.2</v>
      </c>
      <c r="N57" s="418">
        <v>52.7</v>
      </c>
      <c r="O57" s="418">
        <v>59.5</v>
      </c>
      <c r="P57" s="418">
        <v>79.7</v>
      </c>
      <c r="Q57" s="418">
        <v>109.5</v>
      </c>
      <c r="R57" s="418">
        <v>131.80000000000001</v>
      </c>
      <c r="S57" s="418">
        <v>171.4</v>
      </c>
      <c r="T57" s="418">
        <v>214.2</v>
      </c>
      <c r="U57" s="418">
        <v>214.5</v>
      </c>
      <c r="V57" s="418">
        <v>241.8</v>
      </c>
      <c r="W57" s="418">
        <v>207.1</v>
      </c>
      <c r="X57" s="418">
        <v>201.6</v>
      </c>
      <c r="Y57" s="418">
        <v>207.2</v>
      </c>
      <c r="Z57" s="418">
        <v>213.3</v>
      </c>
      <c r="AA57" s="418">
        <v>209.2</v>
      </c>
      <c r="AB57" s="418">
        <v>203.8</v>
      </c>
      <c r="AC57" s="418">
        <v>143.9</v>
      </c>
      <c r="AD57" s="418">
        <v>111.9</v>
      </c>
      <c r="AE57" s="418">
        <v>119.1</v>
      </c>
      <c r="AF57" s="418">
        <v>211.3</v>
      </c>
      <c r="AG57" s="418"/>
    </row>
    <row r="58" spans="1:33" x14ac:dyDescent="0.2">
      <c r="A58" s="166">
        <v>39</v>
      </c>
      <c r="B58" s="185" t="s">
        <v>340</v>
      </c>
      <c r="C58" s="292" t="s">
        <v>341</v>
      </c>
      <c r="D58" s="240">
        <v>66.900000000000006</v>
      </c>
      <c r="E58" s="240">
        <v>60.7</v>
      </c>
      <c r="F58" s="240">
        <v>58.6</v>
      </c>
      <c r="G58" s="240">
        <v>64.400000000000006</v>
      </c>
      <c r="H58" s="240">
        <v>76.400000000000006</v>
      </c>
      <c r="I58" s="240">
        <v>69.599999999999994</v>
      </c>
      <c r="J58" s="240">
        <v>69.5</v>
      </c>
      <c r="K58" s="240">
        <v>63.3</v>
      </c>
      <c r="L58" s="240">
        <v>61</v>
      </c>
      <c r="M58" s="240">
        <v>53.1</v>
      </c>
      <c r="N58" s="240">
        <v>52.7</v>
      </c>
      <c r="O58" s="240">
        <v>59.5</v>
      </c>
      <c r="P58" s="240">
        <v>79.7</v>
      </c>
      <c r="Q58" s="240">
        <v>109.4</v>
      </c>
      <c r="R58" s="240">
        <v>131.80000000000001</v>
      </c>
      <c r="S58" s="240">
        <v>171.3</v>
      </c>
      <c r="T58" s="240">
        <v>214.2</v>
      </c>
      <c r="U58" s="240">
        <v>214.5</v>
      </c>
      <c r="V58" s="240">
        <v>241.8</v>
      </c>
      <c r="W58" s="240">
        <v>207.1</v>
      </c>
      <c r="X58" s="240">
        <v>201.6</v>
      </c>
      <c r="Y58" s="240">
        <v>207.2</v>
      </c>
      <c r="Z58" s="240">
        <v>213.2</v>
      </c>
      <c r="AA58" s="240">
        <v>209.1</v>
      </c>
      <c r="AB58" s="240">
        <v>203.7</v>
      </c>
      <c r="AC58" s="240">
        <v>143.80000000000001</v>
      </c>
      <c r="AD58" s="240">
        <v>111.8</v>
      </c>
      <c r="AE58" s="240">
        <v>119</v>
      </c>
      <c r="AF58" s="240">
        <v>211.1</v>
      </c>
      <c r="AG58" s="240"/>
    </row>
    <row r="59" spans="1:33" x14ac:dyDescent="0.2">
      <c r="A59" s="166">
        <v>40</v>
      </c>
      <c r="B59" s="185" t="s">
        <v>342</v>
      </c>
      <c r="C59" s="292" t="s">
        <v>343</v>
      </c>
      <c r="D59" s="240">
        <v>0</v>
      </c>
      <c r="E59" s="240">
        <v>0</v>
      </c>
      <c r="F59" s="240">
        <v>0</v>
      </c>
      <c r="G59" s="240">
        <v>0</v>
      </c>
      <c r="H59" s="240">
        <v>0</v>
      </c>
      <c r="I59" s="240">
        <v>0</v>
      </c>
      <c r="J59" s="240">
        <v>0</v>
      </c>
      <c r="K59" s="240">
        <v>0</v>
      </c>
      <c r="L59" s="240">
        <v>0</v>
      </c>
      <c r="M59" s="240">
        <v>0</v>
      </c>
      <c r="N59" s="240">
        <v>0</v>
      </c>
      <c r="O59" s="240">
        <v>0</v>
      </c>
      <c r="P59" s="240">
        <v>0</v>
      </c>
      <c r="Q59" s="240">
        <v>0</v>
      </c>
      <c r="R59" s="240">
        <v>0</v>
      </c>
      <c r="S59" s="240">
        <v>0</v>
      </c>
      <c r="T59" s="240">
        <v>0</v>
      </c>
      <c r="U59" s="240">
        <v>0</v>
      </c>
      <c r="V59" s="240">
        <v>0</v>
      </c>
      <c r="W59" s="240">
        <v>0</v>
      </c>
      <c r="X59" s="240">
        <v>0</v>
      </c>
      <c r="Y59" s="240">
        <v>0</v>
      </c>
      <c r="Z59" s="240">
        <v>0</v>
      </c>
      <c r="AA59" s="240">
        <v>0</v>
      </c>
      <c r="AB59" s="240">
        <v>0</v>
      </c>
      <c r="AC59" s="240">
        <v>0</v>
      </c>
      <c r="AD59" s="240">
        <v>0</v>
      </c>
      <c r="AE59" s="240">
        <v>0</v>
      </c>
      <c r="AF59" s="240">
        <v>0</v>
      </c>
      <c r="AG59" s="240"/>
    </row>
    <row r="60" spans="1:33" x14ac:dyDescent="0.2">
      <c r="A60" s="166">
        <v>41</v>
      </c>
      <c r="B60" s="185" t="s">
        <v>346</v>
      </c>
      <c r="C60" s="423" t="s">
        <v>347</v>
      </c>
      <c r="D60" s="240">
        <v>0</v>
      </c>
      <c r="E60" s="240">
        <v>0</v>
      </c>
      <c r="F60" s="240">
        <v>0</v>
      </c>
      <c r="G60" s="240">
        <v>0</v>
      </c>
      <c r="H60" s="240">
        <v>0</v>
      </c>
      <c r="I60" s="240">
        <v>0</v>
      </c>
      <c r="J60" s="240">
        <v>0</v>
      </c>
      <c r="K60" s="240">
        <v>0</v>
      </c>
      <c r="L60" s="240">
        <v>0</v>
      </c>
      <c r="M60" s="240">
        <v>0</v>
      </c>
      <c r="N60" s="240">
        <v>0</v>
      </c>
      <c r="O60" s="240">
        <v>0</v>
      </c>
      <c r="P60" s="240">
        <v>0</v>
      </c>
      <c r="Q60" s="240">
        <v>0</v>
      </c>
      <c r="R60" s="240">
        <v>0</v>
      </c>
      <c r="S60" s="240">
        <v>0</v>
      </c>
      <c r="T60" s="240">
        <v>0</v>
      </c>
      <c r="U60" s="240">
        <v>0</v>
      </c>
      <c r="V60" s="240">
        <v>0</v>
      </c>
      <c r="W60" s="240">
        <v>0</v>
      </c>
      <c r="X60" s="240">
        <v>0</v>
      </c>
      <c r="Y60" s="240">
        <v>0</v>
      </c>
      <c r="Z60" s="240">
        <v>0</v>
      </c>
      <c r="AA60" s="240">
        <v>0</v>
      </c>
      <c r="AB60" s="240">
        <v>0</v>
      </c>
      <c r="AC60" s="240">
        <v>0</v>
      </c>
      <c r="AD60" s="240">
        <v>0</v>
      </c>
      <c r="AE60" s="240">
        <v>0</v>
      </c>
      <c r="AF60" s="240">
        <v>0</v>
      </c>
      <c r="AG60" s="240"/>
    </row>
    <row r="61" spans="1:33" x14ac:dyDescent="0.2">
      <c r="A61" s="166">
        <v>42</v>
      </c>
      <c r="B61" s="185" t="s">
        <v>348</v>
      </c>
      <c r="C61" s="292" t="s">
        <v>349</v>
      </c>
      <c r="D61" s="240">
        <v>0</v>
      </c>
      <c r="E61" s="240">
        <v>0</v>
      </c>
      <c r="F61" s="240">
        <v>0</v>
      </c>
      <c r="G61" s="240">
        <v>0</v>
      </c>
      <c r="H61" s="240">
        <v>0</v>
      </c>
      <c r="I61" s="240">
        <v>0</v>
      </c>
      <c r="J61" s="240">
        <v>0</v>
      </c>
      <c r="K61" s="240">
        <v>0</v>
      </c>
      <c r="L61" s="240">
        <v>0</v>
      </c>
      <c r="M61" s="240">
        <v>0</v>
      </c>
      <c r="N61" s="240">
        <v>0</v>
      </c>
      <c r="O61" s="240">
        <v>0</v>
      </c>
      <c r="P61" s="240">
        <v>0</v>
      </c>
      <c r="Q61" s="240">
        <v>0</v>
      </c>
      <c r="R61" s="240">
        <v>0</v>
      </c>
      <c r="S61" s="240">
        <v>0</v>
      </c>
      <c r="T61" s="240">
        <v>0</v>
      </c>
      <c r="U61" s="240">
        <v>0</v>
      </c>
      <c r="V61" s="240">
        <v>0</v>
      </c>
      <c r="W61" s="240">
        <v>0</v>
      </c>
      <c r="X61" s="240">
        <v>0</v>
      </c>
      <c r="Y61" s="240">
        <v>0</v>
      </c>
      <c r="Z61" s="240">
        <v>0</v>
      </c>
      <c r="AA61" s="240">
        <v>0</v>
      </c>
      <c r="AB61" s="240">
        <v>0</v>
      </c>
      <c r="AC61" s="240">
        <v>0</v>
      </c>
      <c r="AD61" s="240">
        <v>0</v>
      </c>
      <c r="AE61" s="240">
        <v>0</v>
      </c>
      <c r="AF61" s="240">
        <v>0</v>
      </c>
      <c r="AG61" s="240"/>
    </row>
    <row r="62" spans="1:33" x14ac:dyDescent="0.2">
      <c r="A62" s="166">
        <v>43</v>
      </c>
      <c r="B62" s="185" t="s">
        <v>352</v>
      </c>
      <c r="C62" s="292" t="s">
        <v>353</v>
      </c>
      <c r="D62" s="240">
        <v>0</v>
      </c>
      <c r="E62" s="240">
        <v>0</v>
      </c>
      <c r="F62" s="240">
        <v>0</v>
      </c>
      <c r="G62" s="240">
        <v>0</v>
      </c>
      <c r="H62" s="240">
        <v>0</v>
      </c>
      <c r="I62" s="240">
        <v>0</v>
      </c>
      <c r="J62" s="240">
        <v>0</v>
      </c>
      <c r="K62" s="240">
        <v>0</v>
      </c>
      <c r="L62" s="240">
        <v>0</v>
      </c>
      <c r="M62" s="240">
        <v>0</v>
      </c>
      <c r="N62" s="240">
        <v>0</v>
      </c>
      <c r="O62" s="240">
        <v>0</v>
      </c>
      <c r="P62" s="240">
        <v>0</v>
      </c>
      <c r="Q62" s="240">
        <v>0</v>
      </c>
      <c r="R62" s="240">
        <v>0</v>
      </c>
      <c r="S62" s="240">
        <v>0</v>
      </c>
      <c r="T62" s="240">
        <v>0.1</v>
      </c>
      <c r="U62" s="240">
        <v>0</v>
      </c>
      <c r="V62" s="240">
        <v>0</v>
      </c>
      <c r="W62" s="240">
        <v>0</v>
      </c>
      <c r="X62" s="240">
        <v>0</v>
      </c>
      <c r="Y62" s="240">
        <v>0</v>
      </c>
      <c r="Z62" s="240">
        <v>0</v>
      </c>
      <c r="AA62" s="240">
        <v>0.1</v>
      </c>
      <c r="AB62" s="240">
        <v>0.1</v>
      </c>
      <c r="AC62" s="240">
        <v>0.1</v>
      </c>
      <c r="AD62" s="240">
        <v>0.1</v>
      </c>
      <c r="AE62" s="240">
        <v>0.1</v>
      </c>
      <c r="AF62" s="240">
        <v>0.2</v>
      </c>
      <c r="AG62" s="240"/>
    </row>
    <row r="63" spans="1:33" s="191" customFormat="1" x14ac:dyDescent="0.2">
      <c r="A63" s="189">
        <v>44</v>
      </c>
      <c r="B63" s="191" t="s">
        <v>355</v>
      </c>
      <c r="C63" s="191" t="s">
        <v>356</v>
      </c>
      <c r="D63" s="418">
        <v>1697.6</v>
      </c>
      <c r="E63" s="418">
        <v>1759.8</v>
      </c>
      <c r="F63" s="418">
        <v>2025.6</v>
      </c>
      <c r="G63" s="418">
        <v>2191.1</v>
      </c>
      <c r="H63" s="418">
        <v>2587</v>
      </c>
      <c r="I63" s="418">
        <v>3005.8</v>
      </c>
      <c r="J63" s="418">
        <v>2966.7</v>
      </c>
      <c r="K63" s="418">
        <v>3012.4</v>
      </c>
      <c r="L63" s="418">
        <v>3071</v>
      </c>
      <c r="M63" s="418">
        <v>3508.1</v>
      </c>
      <c r="N63" s="418">
        <v>3807.4</v>
      </c>
      <c r="O63" s="418">
        <v>4115.3</v>
      </c>
      <c r="P63" s="418">
        <v>4658.5</v>
      </c>
      <c r="Q63" s="418">
        <v>4572.5</v>
      </c>
      <c r="R63" s="418">
        <v>4373.3999999999996</v>
      </c>
      <c r="S63" s="418">
        <v>4730</v>
      </c>
      <c r="T63" s="418">
        <v>5045.6000000000004</v>
      </c>
      <c r="U63" s="418">
        <v>5287.3</v>
      </c>
      <c r="V63" s="418">
        <v>5485.9</v>
      </c>
      <c r="W63" s="418">
        <v>6022.2</v>
      </c>
      <c r="X63" s="418">
        <v>5254.7</v>
      </c>
      <c r="Y63" s="418">
        <v>5598.9</v>
      </c>
      <c r="Z63" s="418">
        <v>6016.6</v>
      </c>
      <c r="AA63" s="418">
        <v>6321</v>
      </c>
      <c r="AB63" s="418">
        <v>6542.4</v>
      </c>
      <c r="AC63" s="418">
        <v>6307.9</v>
      </c>
      <c r="AD63" s="418">
        <v>7733.8</v>
      </c>
      <c r="AE63" s="418">
        <v>7958.6</v>
      </c>
      <c r="AF63" s="418">
        <v>7846.5</v>
      </c>
      <c r="AG63" s="418"/>
    </row>
    <row r="64" spans="1:33" x14ac:dyDescent="0.2">
      <c r="B64" s="191" t="s">
        <v>357</v>
      </c>
      <c r="C64" s="191"/>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240"/>
    </row>
    <row r="65" spans="1:33" x14ac:dyDescent="0.2">
      <c r="B65" s="191" t="s">
        <v>282</v>
      </c>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row>
    <row r="66" spans="1:33" x14ac:dyDescent="0.2">
      <c r="A66" s="166">
        <v>44</v>
      </c>
      <c r="B66" s="185" t="s">
        <v>355</v>
      </c>
      <c r="C66" s="185" t="s">
        <v>358</v>
      </c>
      <c r="D66" s="240">
        <v>1697.6</v>
      </c>
      <c r="E66" s="240">
        <v>1759.8</v>
      </c>
      <c r="F66" s="240">
        <v>2025.6</v>
      </c>
      <c r="G66" s="240">
        <v>2191.1</v>
      </c>
      <c r="H66" s="240">
        <v>2587</v>
      </c>
      <c r="I66" s="240">
        <v>3005.8</v>
      </c>
      <c r="J66" s="240">
        <v>2966.7</v>
      </c>
      <c r="K66" s="240">
        <v>3012.4</v>
      </c>
      <c r="L66" s="240">
        <v>3071</v>
      </c>
      <c r="M66" s="240">
        <v>3508.1</v>
      </c>
      <c r="N66" s="240">
        <v>3807.4</v>
      </c>
      <c r="O66" s="240">
        <v>4115.3</v>
      </c>
      <c r="P66" s="240">
        <v>4658.5</v>
      </c>
      <c r="Q66" s="240">
        <v>4572.5</v>
      </c>
      <c r="R66" s="240">
        <v>4373.3999999999996</v>
      </c>
      <c r="S66" s="240">
        <v>4730</v>
      </c>
      <c r="T66" s="240">
        <v>5045.6000000000004</v>
      </c>
      <c r="U66" s="240">
        <v>5287.3</v>
      </c>
      <c r="V66" s="240">
        <v>5485.9</v>
      </c>
      <c r="W66" s="240">
        <v>6022.2</v>
      </c>
      <c r="X66" s="240">
        <v>5254.7</v>
      </c>
      <c r="Y66" s="240">
        <v>5598.9</v>
      </c>
      <c r="Z66" s="240">
        <v>6016.6</v>
      </c>
      <c r="AA66" s="240">
        <v>6321</v>
      </c>
      <c r="AB66" s="240">
        <v>6542.4</v>
      </c>
      <c r="AC66" s="240">
        <v>6307.9</v>
      </c>
      <c r="AD66" s="240">
        <v>7733.8</v>
      </c>
      <c r="AE66" s="240">
        <v>7958.6</v>
      </c>
      <c r="AF66" s="240">
        <v>7846.5</v>
      </c>
      <c r="AG66" s="240"/>
    </row>
    <row r="67" spans="1:33" s="191" customFormat="1" x14ac:dyDescent="0.2">
      <c r="A67" s="189">
        <v>45</v>
      </c>
      <c r="B67" s="191" t="s">
        <v>359</v>
      </c>
      <c r="C67" s="191" t="s">
        <v>360</v>
      </c>
      <c r="D67" s="418">
        <v>1978.1</v>
      </c>
      <c r="E67" s="418">
        <v>2128.8000000000002</v>
      </c>
      <c r="F67" s="418">
        <v>2320.9</v>
      </c>
      <c r="G67" s="418">
        <v>2394.9</v>
      </c>
      <c r="H67" s="418">
        <v>2536.4</v>
      </c>
      <c r="I67" s="418">
        <v>2818.8</v>
      </c>
      <c r="J67" s="418">
        <v>2947.2</v>
      </c>
      <c r="K67" s="418">
        <v>3117.1</v>
      </c>
      <c r="L67" s="418">
        <v>3213.1</v>
      </c>
      <c r="M67" s="418">
        <v>3094.6</v>
      </c>
      <c r="N67" s="418">
        <v>3643.1</v>
      </c>
      <c r="O67" s="418">
        <v>3922.7</v>
      </c>
      <c r="P67" s="418">
        <v>4335.7</v>
      </c>
      <c r="Q67" s="418">
        <v>4678.3999999999996</v>
      </c>
      <c r="R67" s="418">
        <v>4671.6000000000004</v>
      </c>
      <c r="S67" s="418">
        <v>5120.2</v>
      </c>
      <c r="T67" s="418">
        <v>5310.1</v>
      </c>
      <c r="U67" s="418">
        <v>5651.4</v>
      </c>
      <c r="V67" s="418">
        <v>6026.7</v>
      </c>
      <c r="W67" s="418">
        <v>6244.5</v>
      </c>
      <c r="X67" s="418">
        <v>6842.6</v>
      </c>
      <c r="Y67" s="418">
        <v>7286</v>
      </c>
      <c r="Z67" s="418">
        <v>7731.6</v>
      </c>
      <c r="AA67" s="418">
        <v>9127.2999999999993</v>
      </c>
      <c r="AB67" s="418">
        <v>9394.1</v>
      </c>
      <c r="AC67" s="418">
        <v>9236.7999999999993</v>
      </c>
      <c r="AD67" s="418">
        <v>10432</v>
      </c>
      <c r="AE67" s="418">
        <v>11374.8</v>
      </c>
      <c r="AF67" s="418">
        <v>13005</v>
      </c>
      <c r="AG67" s="418"/>
    </row>
    <row r="68" spans="1:33" x14ac:dyDescent="0.2">
      <c r="A68" s="166">
        <v>46</v>
      </c>
      <c r="B68" s="185" t="s">
        <v>361</v>
      </c>
      <c r="C68" s="292" t="s">
        <v>722</v>
      </c>
      <c r="D68" s="240">
        <v>1872.9</v>
      </c>
      <c r="E68" s="240">
        <v>1997.4</v>
      </c>
      <c r="F68" s="240">
        <v>2189.9</v>
      </c>
      <c r="G68" s="240">
        <v>2248.1999999999998</v>
      </c>
      <c r="H68" s="240">
        <v>2356.9</v>
      </c>
      <c r="I68" s="240">
        <v>2646.1</v>
      </c>
      <c r="J68" s="240">
        <v>2770.7</v>
      </c>
      <c r="K68" s="240">
        <v>2918.7</v>
      </c>
      <c r="L68" s="240">
        <v>3035.1</v>
      </c>
      <c r="M68" s="240">
        <v>2937.6</v>
      </c>
      <c r="N68" s="240">
        <v>3453.5</v>
      </c>
      <c r="O68" s="240">
        <v>3745.4</v>
      </c>
      <c r="P68" s="240">
        <v>4116.3999999999996</v>
      </c>
      <c r="Q68" s="240">
        <v>4462.8</v>
      </c>
      <c r="R68" s="240">
        <v>4406</v>
      </c>
      <c r="S68" s="240">
        <v>4863.2</v>
      </c>
      <c r="T68" s="240">
        <v>5007.8</v>
      </c>
      <c r="U68" s="240">
        <v>5338.2</v>
      </c>
      <c r="V68" s="240">
        <v>5704.9</v>
      </c>
      <c r="W68" s="240">
        <v>5921.2</v>
      </c>
      <c r="X68" s="240">
        <v>6405</v>
      </c>
      <c r="Y68" s="240">
        <v>6724.8</v>
      </c>
      <c r="Z68" s="240">
        <v>7156</v>
      </c>
      <c r="AA68" s="240">
        <v>8391.7000000000007</v>
      </c>
      <c r="AB68" s="240">
        <v>8568.5</v>
      </c>
      <c r="AC68" s="240">
        <v>8401.1</v>
      </c>
      <c r="AD68" s="240">
        <v>9579.6</v>
      </c>
      <c r="AE68" s="240">
        <v>10442.700000000001</v>
      </c>
      <c r="AF68" s="240">
        <v>11851.7</v>
      </c>
      <c r="AG68" s="240"/>
    </row>
    <row r="69" spans="1:33" x14ac:dyDescent="0.2">
      <c r="A69" s="166">
        <v>47</v>
      </c>
      <c r="B69" s="185" t="s">
        <v>362</v>
      </c>
      <c r="C69" s="292" t="s">
        <v>724</v>
      </c>
      <c r="D69" s="240">
        <v>105.2</v>
      </c>
      <c r="E69" s="240">
        <v>131.4</v>
      </c>
      <c r="F69" s="240">
        <v>131</v>
      </c>
      <c r="G69" s="240">
        <v>146.69999999999999</v>
      </c>
      <c r="H69" s="240">
        <v>179.5</v>
      </c>
      <c r="I69" s="240">
        <v>172.7</v>
      </c>
      <c r="J69" s="240">
        <v>176.4</v>
      </c>
      <c r="K69" s="240">
        <v>198.3</v>
      </c>
      <c r="L69" s="240">
        <v>178</v>
      </c>
      <c r="M69" s="240">
        <v>157</v>
      </c>
      <c r="N69" s="240">
        <v>189.5</v>
      </c>
      <c r="O69" s="240">
        <v>177.3</v>
      </c>
      <c r="P69" s="240">
        <v>219.3</v>
      </c>
      <c r="Q69" s="240">
        <v>215.6</v>
      </c>
      <c r="R69" s="240">
        <v>265.60000000000002</v>
      </c>
      <c r="S69" s="240">
        <v>257</v>
      </c>
      <c r="T69" s="240">
        <v>302.2</v>
      </c>
      <c r="U69" s="240">
        <v>313.3</v>
      </c>
      <c r="V69" s="240">
        <v>321.89999999999998</v>
      </c>
      <c r="W69" s="240">
        <v>323.39999999999998</v>
      </c>
      <c r="X69" s="240">
        <v>437.5</v>
      </c>
      <c r="Y69" s="240">
        <v>561.20000000000005</v>
      </c>
      <c r="Z69" s="240">
        <v>575.6</v>
      </c>
      <c r="AA69" s="240">
        <v>735.6</v>
      </c>
      <c r="AB69" s="240">
        <v>825.6</v>
      </c>
      <c r="AC69" s="240">
        <v>835.7</v>
      </c>
      <c r="AD69" s="240">
        <v>852.4</v>
      </c>
      <c r="AE69" s="240">
        <v>932.2</v>
      </c>
      <c r="AF69" s="240">
        <v>1153.3</v>
      </c>
      <c r="AG69" s="240"/>
    </row>
    <row r="70" spans="1:33" s="427" customFormat="1" x14ac:dyDescent="0.2">
      <c r="A70" s="189">
        <v>48</v>
      </c>
      <c r="B70" s="427" t="s">
        <v>363</v>
      </c>
      <c r="C70" s="428" t="s">
        <v>364</v>
      </c>
      <c r="D70" s="429">
        <v>298</v>
      </c>
      <c r="E70" s="429">
        <v>296.8</v>
      </c>
      <c r="F70" s="429">
        <v>309.60000000000002</v>
      </c>
      <c r="G70" s="429">
        <v>309.10000000000002</v>
      </c>
      <c r="H70" s="429">
        <v>321.5</v>
      </c>
      <c r="I70" s="429">
        <v>338.4</v>
      </c>
      <c r="J70" s="429">
        <v>362.7</v>
      </c>
      <c r="K70" s="429">
        <v>373.1</v>
      </c>
      <c r="L70" s="429">
        <v>415.7</v>
      </c>
      <c r="M70" s="429">
        <v>432.2</v>
      </c>
      <c r="N70" s="429">
        <v>467.2</v>
      </c>
      <c r="O70" s="429">
        <v>491.7</v>
      </c>
      <c r="P70" s="429">
        <v>512.1</v>
      </c>
      <c r="Q70" s="429">
        <v>538.5</v>
      </c>
      <c r="R70" s="429">
        <v>577.5</v>
      </c>
      <c r="S70" s="429">
        <v>607.20000000000005</v>
      </c>
      <c r="T70" s="429">
        <v>640.4</v>
      </c>
      <c r="U70" s="429">
        <v>683.1</v>
      </c>
      <c r="V70" s="429">
        <v>724.4</v>
      </c>
      <c r="W70" s="429">
        <v>766.2</v>
      </c>
      <c r="X70" s="429">
        <v>798.1</v>
      </c>
      <c r="Y70" s="429">
        <v>833.7</v>
      </c>
      <c r="Z70" s="429">
        <v>884.5</v>
      </c>
      <c r="AA70" s="429">
        <v>920.7</v>
      </c>
      <c r="AB70" s="429">
        <v>969.3</v>
      </c>
      <c r="AC70" s="429">
        <v>1028.4000000000001</v>
      </c>
      <c r="AD70" s="429">
        <v>1070.3</v>
      </c>
      <c r="AE70" s="429">
        <v>1146</v>
      </c>
      <c r="AF70" s="429">
        <v>1258.8</v>
      </c>
      <c r="AG70" s="429"/>
    </row>
    <row r="71" spans="1:33" s="238" customFormat="1" x14ac:dyDescent="0.2">
      <c r="A71" s="166">
        <v>49</v>
      </c>
      <c r="B71" s="238" t="s">
        <v>365</v>
      </c>
      <c r="C71" s="430" t="s">
        <v>366</v>
      </c>
      <c r="D71" s="239">
        <v>20.3</v>
      </c>
      <c r="E71" s="239">
        <v>44.8</v>
      </c>
      <c r="F71" s="239">
        <v>48.9</v>
      </c>
      <c r="G71" s="239">
        <v>49</v>
      </c>
      <c r="H71" s="239">
        <v>59.1</v>
      </c>
      <c r="I71" s="239">
        <v>65.400000000000006</v>
      </c>
      <c r="J71" s="239">
        <v>75.2</v>
      </c>
      <c r="K71" s="239">
        <v>75.3</v>
      </c>
      <c r="L71" s="239">
        <v>80.099999999999994</v>
      </c>
      <c r="M71" s="239">
        <v>84.8</v>
      </c>
      <c r="N71" s="239">
        <v>89.4</v>
      </c>
      <c r="O71" s="239">
        <v>94.4</v>
      </c>
      <c r="P71" s="239">
        <v>99.5</v>
      </c>
      <c r="Q71" s="239">
        <v>104.9</v>
      </c>
      <c r="R71" s="239">
        <v>112.3</v>
      </c>
      <c r="S71" s="239">
        <v>118.9</v>
      </c>
      <c r="T71" s="239">
        <v>124.7</v>
      </c>
      <c r="U71" s="239">
        <v>131.4</v>
      </c>
      <c r="V71" s="239">
        <v>137.9</v>
      </c>
      <c r="W71" s="239">
        <v>142.5</v>
      </c>
      <c r="X71" s="239">
        <v>149.80000000000001</v>
      </c>
      <c r="Y71" s="239">
        <v>150.30000000000001</v>
      </c>
      <c r="Z71" s="239">
        <v>158.69999999999999</v>
      </c>
      <c r="AA71" s="239">
        <v>169.3</v>
      </c>
      <c r="AB71" s="239">
        <v>180.7</v>
      </c>
      <c r="AC71" s="239">
        <v>200.4</v>
      </c>
      <c r="AD71" s="239">
        <v>206.6</v>
      </c>
      <c r="AE71" s="239">
        <v>228.7</v>
      </c>
      <c r="AF71" s="239">
        <v>261.3</v>
      </c>
      <c r="AG71" s="239"/>
    </row>
    <row r="72" spans="1:33" s="10" customFormat="1" x14ac:dyDescent="0.2">
      <c r="A72" s="195">
        <v>50</v>
      </c>
      <c r="B72" s="10" t="s">
        <v>367</v>
      </c>
      <c r="C72" s="426" t="s">
        <v>368</v>
      </c>
      <c r="D72" s="274">
        <v>0</v>
      </c>
      <c r="E72" s="274">
        <v>0</v>
      </c>
      <c r="F72" s="274">
        <v>0</v>
      </c>
      <c r="G72" s="274">
        <v>0</v>
      </c>
      <c r="H72" s="274">
        <v>0</v>
      </c>
      <c r="I72" s="274">
        <v>0</v>
      </c>
      <c r="J72" s="274">
        <v>0</v>
      </c>
      <c r="K72" s="274">
        <v>0</v>
      </c>
      <c r="L72" s="274">
        <v>0</v>
      </c>
      <c r="M72" s="274">
        <v>0</v>
      </c>
      <c r="N72" s="274">
        <v>0</v>
      </c>
      <c r="O72" s="274">
        <v>0</v>
      </c>
      <c r="P72" s="274">
        <v>0</v>
      </c>
      <c r="Q72" s="274">
        <v>0</v>
      </c>
      <c r="R72" s="274">
        <v>0</v>
      </c>
      <c r="S72" s="274">
        <v>0</v>
      </c>
      <c r="T72" s="274">
        <v>0</v>
      </c>
      <c r="U72" s="274">
        <v>0</v>
      </c>
      <c r="V72" s="274">
        <v>0</v>
      </c>
      <c r="W72" s="274">
        <v>0</v>
      </c>
      <c r="X72" s="274">
        <v>0</v>
      </c>
      <c r="Y72" s="274">
        <v>0</v>
      </c>
      <c r="Z72" s="274">
        <v>0</v>
      </c>
      <c r="AA72" s="274">
        <v>0</v>
      </c>
      <c r="AB72" s="274">
        <v>0</v>
      </c>
      <c r="AC72" s="274">
        <v>0</v>
      </c>
      <c r="AD72" s="274">
        <v>0</v>
      </c>
      <c r="AE72" s="274">
        <v>0</v>
      </c>
      <c r="AF72" s="274">
        <v>0</v>
      </c>
      <c r="AG72" s="274"/>
    </row>
    <row r="73" spans="1:33" s="10" customFormat="1" ht="25.5" x14ac:dyDescent="0.2">
      <c r="A73" s="195">
        <v>51</v>
      </c>
      <c r="B73" s="10" t="s">
        <v>369</v>
      </c>
      <c r="C73" s="425" t="s">
        <v>743</v>
      </c>
      <c r="D73" s="274">
        <v>0</v>
      </c>
      <c r="E73" s="274">
        <v>0</v>
      </c>
      <c r="F73" s="274">
        <v>0</v>
      </c>
      <c r="G73" s="274">
        <v>0</v>
      </c>
      <c r="H73" s="274">
        <v>0</v>
      </c>
      <c r="I73" s="274">
        <v>0</v>
      </c>
      <c r="J73" s="274">
        <v>0</v>
      </c>
      <c r="K73" s="274">
        <v>0</v>
      </c>
      <c r="L73" s="274">
        <v>0</v>
      </c>
      <c r="M73" s="274">
        <v>0</v>
      </c>
      <c r="N73" s="274">
        <v>0</v>
      </c>
      <c r="O73" s="274">
        <v>0</v>
      </c>
      <c r="P73" s="274">
        <v>0</v>
      </c>
      <c r="Q73" s="274">
        <v>0</v>
      </c>
      <c r="R73" s="274">
        <v>0</v>
      </c>
      <c r="S73" s="274">
        <v>0</v>
      </c>
      <c r="T73" s="274">
        <v>0</v>
      </c>
      <c r="U73" s="274">
        <v>0</v>
      </c>
      <c r="V73" s="274">
        <v>0</v>
      </c>
      <c r="W73" s="274">
        <v>0</v>
      </c>
      <c r="X73" s="274">
        <v>0</v>
      </c>
      <c r="Y73" s="274">
        <v>0</v>
      </c>
      <c r="Z73" s="274">
        <v>0</v>
      </c>
      <c r="AA73" s="274">
        <v>0</v>
      </c>
      <c r="AB73" s="274">
        <v>0</v>
      </c>
      <c r="AC73" s="274">
        <v>0</v>
      </c>
      <c r="AD73" s="274">
        <v>0</v>
      </c>
      <c r="AE73" s="274">
        <v>0</v>
      </c>
      <c r="AF73" s="274">
        <v>0</v>
      </c>
      <c r="AG73" s="274"/>
    </row>
    <row r="74" spans="1:33" s="10" customFormat="1" x14ac:dyDescent="0.2">
      <c r="A74" s="195">
        <v>52</v>
      </c>
      <c r="B74" s="10" t="s">
        <v>370</v>
      </c>
      <c r="C74" s="425" t="s">
        <v>744</v>
      </c>
      <c r="D74" s="274">
        <v>0</v>
      </c>
      <c r="E74" s="274">
        <v>0</v>
      </c>
      <c r="F74" s="274">
        <v>0</v>
      </c>
      <c r="G74" s="274">
        <v>0</v>
      </c>
      <c r="H74" s="274">
        <v>0</v>
      </c>
      <c r="I74" s="274">
        <v>0</v>
      </c>
      <c r="J74" s="274">
        <v>0</v>
      </c>
      <c r="K74" s="274">
        <v>0</v>
      </c>
      <c r="L74" s="274">
        <v>0</v>
      </c>
      <c r="M74" s="274">
        <v>0</v>
      </c>
      <c r="N74" s="274">
        <v>0</v>
      </c>
      <c r="O74" s="274">
        <v>0</v>
      </c>
      <c r="P74" s="274">
        <v>0</v>
      </c>
      <c r="Q74" s="274">
        <v>0</v>
      </c>
      <c r="R74" s="274">
        <v>0</v>
      </c>
      <c r="S74" s="274">
        <v>0</v>
      </c>
      <c r="T74" s="274">
        <v>0</v>
      </c>
      <c r="U74" s="274">
        <v>0</v>
      </c>
      <c r="V74" s="274">
        <v>0</v>
      </c>
      <c r="W74" s="274">
        <v>0</v>
      </c>
      <c r="X74" s="274">
        <v>0</v>
      </c>
      <c r="Y74" s="274">
        <v>0</v>
      </c>
      <c r="Z74" s="274">
        <v>0</v>
      </c>
      <c r="AA74" s="274">
        <v>0</v>
      </c>
      <c r="AB74" s="274">
        <v>0</v>
      </c>
      <c r="AC74" s="274">
        <v>0</v>
      </c>
      <c r="AD74" s="274">
        <v>0</v>
      </c>
      <c r="AE74" s="274">
        <v>0</v>
      </c>
      <c r="AF74" s="274">
        <v>0</v>
      </c>
      <c r="AG74" s="274"/>
    </row>
    <row r="75" spans="1:33" s="10" customFormat="1" x14ac:dyDescent="0.2">
      <c r="A75" s="195">
        <v>53</v>
      </c>
      <c r="B75" s="10" t="s">
        <v>371</v>
      </c>
      <c r="C75" s="426" t="s">
        <v>372</v>
      </c>
      <c r="D75" s="274">
        <v>15.1</v>
      </c>
      <c r="E75" s="274">
        <v>43.1</v>
      </c>
      <c r="F75" s="274">
        <v>46.9</v>
      </c>
      <c r="G75" s="274">
        <v>46.9</v>
      </c>
      <c r="H75" s="274">
        <v>59.1</v>
      </c>
      <c r="I75" s="274">
        <v>65.400000000000006</v>
      </c>
      <c r="J75" s="274">
        <v>75.2</v>
      </c>
      <c r="K75" s="274">
        <v>75.3</v>
      </c>
      <c r="L75" s="274">
        <v>80.099999999999994</v>
      </c>
      <c r="M75" s="274">
        <v>84.8</v>
      </c>
      <c r="N75" s="274">
        <v>89.4</v>
      </c>
      <c r="O75" s="274">
        <v>94.4</v>
      </c>
      <c r="P75" s="274">
        <v>99.5</v>
      </c>
      <c r="Q75" s="274">
        <v>104.9</v>
      </c>
      <c r="R75" s="274">
        <v>112.3</v>
      </c>
      <c r="S75" s="274">
        <v>118.9</v>
      </c>
      <c r="T75" s="274">
        <v>124.7</v>
      </c>
      <c r="U75" s="274">
        <v>131.4</v>
      </c>
      <c r="V75" s="274">
        <v>137.9</v>
      </c>
      <c r="W75" s="274">
        <v>142.5</v>
      </c>
      <c r="X75" s="274">
        <v>149.80000000000001</v>
      </c>
      <c r="Y75" s="274">
        <v>150.30000000000001</v>
      </c>
      <c r="Z75" s="274">
        <v>158.69999999999999</v>
      </c>
      <c r="AA75" s="274">
        <v>169.3</v>
      </c>
      <c r="AB75" s="274">
        <v>180.7</v>
      </c>
      <c r="AC75" s="274">
        <v>200.4</v>
      </c>
      <c r="AD75" s="274">
        <v>206.6</v>
      </c>
      <c r="AE75" s="274">
        <v>228.7</v>
      </c>
      <c r="AF75" s="274">
        <v>261.3</v>
      </c>
      <c r="AG75" s="274"/>
    </row>
    <row r="76" spans="1:33" s="10" customFormat="1" x14ac:dyDescent="0.2">
      <c r="A76" s="195">
        <v>54</v>
      </c>
      <c r="B76" s="10" t="s">
        <v>373</v>
      </c>
      <c r="C76" s="425" t="s">
        <v>745</v>
      </c>
      <c r="D76" s="274">
        <v>15.1</v>
      </c>
      <c r="E76" s="274">
        <v>43.1</v>
      </c>
      <c r="F76" s="274">
        <v>46.9</v>
      </c>
      <c r="G76" s="274">
        <v>46.9</v>
      </c>
      <c r="H76" s="274">
        <v>59.1</v>
      </c>
      <c r="I76" s="274">
        <v>65.400000000000006</v>
      </c>
      <c r="J76" s="274">
        <v>75.2</v>
      </c>
      <c r="K76" s="274">
        <v>75.3</v>
      </c>
      <c r="L76" s="274">
        <v>80.099999999999994</v>
      </c>
      <c r="M76" s="274">
        <v>84.8</v>
      </c>
      <c r="N76" s="274">
        <v>89.4</v>
      </c>
      <c r="O76" s="274">
        <v>94.4</v>
      </c>
      <c r="P76" s="274">
        <v>99.5</v>
      </c>
      <c r="Q76" s="274">
        <v>104.9</v>
      </c>
      <c r="R76" s="274">
        <v>112.3</v>
      </c>
      <c r="S76" s="274">
        <v>118.9</v>
      </c>
      <c r="T76" s="274">
        <v>124.7</v>
      </c>
      <c r="U76" s="274">
        <v>131.4</v>
      </c>
      <c r="V76" s="274">
        <v>137.9</v>
      </c>
      <c r="W76" s="274">
        <v>142.5</v>
      </c>
      <c r="X76" s="274">
        <v>149.80000000000001</v>
      </c>
      <c r="Y76" s="274">
        <v>150.30000000000001</v>
      </c>
      <c r="Z76" s="274">
        <v>158.69999999999999</v>
      </c>
      <c r="AA76" s="274">
        <v>169.3</v>
      </c>
      <c r="AB76" s="274">
        <v>180.7</v>
      </c>
      <c r="AC76" s="274">
        <v>200.4</v>
      </c>
      <c r="AD76" s="274">
        <v>206.6</v>
      </c>
      <c r="AE76" s="274">
        <v>228.7</v>
      </c>
      <c r="AF76" s="274">
        <v>261.3</v>
      </c>
      <c r="AG76" s="274"/>
    </row>
    <row r="77" spans="1:33" s="10" customFormat="1" x14ac:dyDescent="0.2">
      <c r="A77" s="195">
        <v>55</v>
      </c>
      <c r="B77" s="10" t="s">
        <v>374</v>
      </c>
      <c r="C77" s="425" t="s">
        <v>746</v>
      </c>
      <c r="D77" s="274">
        <v>0</v>
      </c>
      <c r="E77" s="274">
        <v>0</v>
      </c>
      <c r="F77" s="274">
        <v>0</v>
      </c>
      <c r="G77" s="274">
        <v>0</v>
      </c>
      <c r="H77" s="274">
        <v>0</v>
      </c>
      <c r="I77" s="274">
        <v>0</v>
      </c>
      <c r="J77" s="274">
        <v>0</v>
      </c>
      <c r="K77" s="274">
        <v>0</v>
      </c>
      <c r="L77" s="274">
        <v>0</v>
      </c>
      <c r="M77" s="274">
        <v>0</v>
      </c>
      <c r="N77" s="274">
        <v>0</v>
      </c>
      <c r="O77" s="274">
        <v>0</v>
      </c>
      <c r="P77" s="274">
        <v>0</v>
      </c>
      <c r="Q77" s="274">
        <v>0</v>
      </c>
      <c r="R77" s="274">
        <v>0</v>
      </c>
      <c r="S77" s="274">
        <v>0</v>
      </c>
      <c r="T77" s="274">
        <v>0</v>
      </c>
      <c r="U77" s="274">
        <v>0</v>
      </c>
      <c r="V77" s="274">
        <v>0</v>
      </c>
      <c r="W77" s="274">
        <v>0</v>
      </c>
      <c r="X77" s="274">
        <v>0</v>
      </c>
      <c r="Y77" s="274">
        <v>0</v>
      </c>
      <c r="Z77" s="274">
        <v>0</v>
      </c>
      <c r="AA77" s="274">
        <v>0</v>
      </c>
      <c r="AB77" s="274">
        <v>0</v>
      </c>
      <c r="AC77" s="274">
        <v>0</v>
      </c>
      <c r="AD77" s="274">
        <v>0</v>
      </c>
      <c r="AE77" s="274">
        <v>0</v>
      </c>
      <c r="AF77" s="274">
        <v>0</v>
      </c>
      <c r="AG77" s="274"/>
    </row>
    <row r="78" spans="1:33" s="10" customFormat="1" ht="25.5" x14ac:dyDescent="0.2">
      <c r="A78" s="195">
        <v>56</v>
      </c>
      <c r="B78" s="10" t="s">
        <v>375</v>
      </c>
      <c r="C78" s="426" t="s">
        <v>376</v>
      </c>
      <c r="D78" s="274">
        <v>5.2</v>
      </c>
      <c r="E78" s="274">
        <v>1.7</v>
      </c>
      <c r="F78" s="274">
        <v>2</v>
      </c>
      <c r="G78" s="274">
        <v>2</v>
      </c>
      <c r="H78" s="274">
        <v>0</v>
      </c>
      <c r="I78" s="274">
        <v>0</v>
      </c>
      <c r="J78" s="274">
        <v>0</v>
      </c>
      <c r="K78" s="274">
        <v>0</v>
      </c>
      <c r="L78" s="274">
        <v>0</v>
      </c>
      <c r="M78" s="274">
        <v>0</v>
      </c>
      <c r="N78" s="274">
        <v>0</v>
      </c>
      <c r="O78" s="274">
        <v>0</v>
      </c>
      <c r="P78" s="274">
        <v>0</v>
      </c>
      <c r="Q78" s="274">
        <v>0</v>
      </c>
      <c r="R78" s="274">
        <v>0</v>
      </c>
      <c r="S78" s="274">
        <v>0</v>
      </c>
      <c r="T78" s="274">
        <v>0</v>
      </c>
      <c r="U78" s="274">
        <v>0</v>
      </c>
      <c r="V78" s="274">
        <v>0</v>
      </c>
      <c r="W78" s="274">
        <v>0</v>
      </c>
      <c r="X78" s="274">
        <v>0</v>
      </c>
      <c r="Y78" s="274">
        <v>0</v>
      </c>
      <c r="Z78" s="274">
        <v>0</v>
      </c>
      <c r="AA78" s="274">
        <v>0</v>
      </c>
      <c r="AB78" s="274">
        <v>0</v>
      </c>
      <c r="AC78" s="274">
        <v>0</v>
      </c>
      <c r="AD78" s="274">
        <v>0</v>
      </c>
      <c r="AE78" s="274">
        <v>0</v>
      </c>
      <c r="AF78" s="274">
        <v>0</v>
      </c>
      <c r="AG78" s="274"/>
    </row>
    <row r="79" spans="1:33" s="10" customFormat="1" ht="25.5" x14ac:dyDescent="0.2">
      <c r="A79" s="195">
        <v>57</v>
      </c>
      <c r="B79" s="10" t="s">
        <v>377</v>
      </c>
      <c r="C79" s="425" t="s">
        <v>378</v>
      </c>
      <c r="D79" s="274">
        <v>5.2</v>
      </c>
      <c r="E79" s="274">
        <v>1.7</v>
      </c>
      <c r="F79" s="274">
        <v>2</v>
      </c>
      <c r="G79" s="274">
        <v>2</v>
      </c>
      <c r="H79" s="274">
        <v>0</v>
      </c>
      <c r="I79" s="274">
        <v>0</v>
      </c>
      <c r="J79" s="274">
        <v>0</v>
      </c>
      <c r="K79" s="274">
        <v>0</v>
      </c>
      <c r="L79" s="274">
        <v>0</v>
      </c>
      <c r="M79" s="274">
        <v>0</v>
      </c>
      <c r="N79" s="274">
        <v>0</v>
      </c>
      <c r="O79" s="274">
        <v>0</v>
      </c>
      <c r="P79" s="274">
        <v>0</v>
      </c>
      <c r="Q79" s="274">
        <v>0</v>
      </c>
      <c r="R79" s="274">
        <v>0</v>
      </c>
      <c r="S79" s="274">
        <v>0</v>
      </c>
      <c r="T79" s="274">
        <v>0</v>
      </c>
      <c r="U79" s="274">
        <v>0</v>
      </c>
      <c r="V79" s="274">
        <v>0</v>
      </c>
      <c r="W79" s="274">
        <v>0</v>
      </c>
      <c r="X79" s="274">
        <v>0</v>
      </c>
      <c r="Y79" s="274">
        <v>0</v>
      </c>
      <c r="Z79" s="274">
        <v>0</v>
      </c>
      <c r="AA79" s="274">
        <v>0</v>
      </c>
      <c r="AB79" s="274">
        <v>0</v>
      </c>
      <c r="AC79" s="274">
        <v>0</v>
      </c>
      <c r="AD79" s="274">
        <v>0</v>
      </c>
      <c r="AE79" s="274">
        <v>0</v>
      </c>
      <c r="AF79" s="274">
        <v>0</v>
      </c>
      <c r="AG79" s="274"/>
    </row>
    <row r="80" spans="1:33" s="10" customFormat="1" ht="25.5" x14ac:dyDescent="0.2">
      <c r="A80" s="195">
        <v>58</v>
      </c>
      <c r="B80" s="10" t="s">
        <v>379</v>
      </c>
      <c r="C80" s="425" t="s">
        <v>380</v>
      </c>
      <c r="D80" s="274">
        <v>0</v>
      </c>
      <c r="E80" s="274">
        <v>0</v>
      </c>
      <c r="F80" s="274">
        <v>0</v>
      </c>
      <c r="G80" s="274">
        <v>0</v>
      </c>
      <c r="H80" s="274">
        <v>0</v>
      </c>
      <c r="I80" s="274">
        <v>0</v>
      </c>
      <c r="J80" s="274">
        <v>0</v>
      </c>
      <c r="K80" s="274">
        <v>0</v>
      </c>
      <c r="L80" s="274">
        <v>0</v>
      </c>
      <c r="M80" s="274">
        <v>0</v>
      </c>
      <c r="N80" s="274">
        <v>0</v>
      </c>
      <c r="O80" s="274">
        <v>0</v>
      </c>
      <c r="P80" s="274">
        <v>0</v>
      </c>
      <c r="Q80" s="274">
        <v>0</v>
      </c>
      <c r="R80" s="274">
        <v>0</v>
      </c>
      <c r="S80" s="274">
        <v>0</v>
      </c>
      <c r="T80" s="274">
        <v>0</v>
      </c>
      <c r="U80" s="274">
        <v>0</v>
      </c>
      <c r="V80" s="274">
        <v>0</v>
      </c>
      <c r="W80" s="274">
        <v>0</v>
      </c>
      <c r="X80" s="274">
        <v>0</v>
      </c>
      <c r="Y80" s="274">
        <v>0</v>
      </c>
      <c r="Z80" s="274">
        <v>0</v>
      </c>
      <c r="AA80" s="274">
        <v>0</v>
      </c>
      <c r="AB80" s="274">
        <v>0</v>
      </c>
      <c r="AC80" s="274">
        <v>0</v>
      </c>
      <c r="AD80" s="274">
        <v>0</v>
      </c>
      <c r="AE80" s="274">
        <v>0</v>
      </c>
      <c r="AF80" s="274">
        <v>0</v>
      </c>
      <c r="AG80" s="274"/>
    </row>
    <row r="81" spans="1:33" s="10" customFormat="1" x14ac:dyDescent="0.2">
      <c r="A81" s="195">
        <v>59</v>
      </c>
      <c r="B81" s="10" t="s">
        <v>381</v>
      </c>
      <c r="C81" s="16" t="s">
        <v>234</v>
      </c>
      <c r="D81" s="274">
        <v>277.7</v>
      </c>
      <c r="E81" s="274">
        <v>252</v>
      </c>
      <c r="F81" s="274">
        <v>260.7</v>
      </c>
      <c r="G81" s="274">
        <v>260.10000000000002</v>
      </c>
      <c r="H81" s="274">
        <v>262.39999999999998</v>
      </c>
      <c r="I81" s="274">
        <v>273</v>
      </c>
      <c r="J81" s="274">
        <v>287.39999999999998</v>
      </c>
      <c r="K81" s="274">
        <v>297.8</v>
      </c>
      <c r="L81" s="274">
        <v>335.6</v>
      </c>
      <c r="M81" s="274">
        <v>347.4</v>
      </c>
      <c r="N81" s="274">
        <v>377.9</v>
      </c>
      <c r="O81" s="274">
        <v>397.3</v>
      </c>
      <c r="P81" s="274">
        <v>412.6</v>
      </c>
      <c r="Q81" s="274">
        <v>433.6</v>
      </c>
      <c r="R81" s="274">
        <v>465.2</v>
      </c>
      <c r="S81" s="274">
        <v>488.3</v>
      </c>
      <c r="T81" s="274">
        <v>515.70000000000005</v>
      </c>
      <c r="U81" s="274">
        <v>551.70000000000005</v>
      </c>
      <c r="V81" s="274">
        <v>586.5</v>
      </c>
      <c r="W81" s="274">
        <v>623.6</v>
      </c>
      <c r="X81" s="274">
        <v>648.29999999999995</v>
      </c>
      <c r="Y81" s="274">
        <v>683.4</v>
      </c>
      <c r="Z81" s="274">
        <v>725.8</v>
      </c>
      <c r="AA81" s="274">
        <v>751.5</v>
      </c>
      <c r="AB81" s="274">
        <v>788.6</v>
      </c>
      <c r="AC81" s="274">
        <v>828</v>
      </c>
      <c r="AD81" s="274">
        <v>863.7</v>
      </c>
      <c r="AE81" s="274">
        <v>917.2</v>
      </c>
      <c r="AF81" s="274">
        <v>997.5</v>
      </c>
      <c r="AG81" s="274"/>
    </row>
    <row r="82" spans="1:33" s="191" customFormat="1" x14ac:dyDescent="0.2">
      <c r="A82" s="189">
        <v>60</v>
      </c>
      <c r="B82" s="191" t="s">
        <v>382</v>
      </c>
      <c r="C82" s="191" t="s">
        <v>383</v>
      </c>
      <c r="D82" s="418">
        <v>105.7</v>
      </c>
      <c r="E82" s="418">
        <v>119.3</v>
      </c>
      <c r="F82" s="418">
        <v>118.4</v>
      </c>
      <c r="G82" s="418">
        <v>117</v>
      </c>
      <c r="H82" s="418">
        <v>110.5</v>
      </c>
      <c r="I82" s="418">
        <v>119.3</v>
      </c>
      <c r="J82" s="418">
        <v>115.4</v>
      </c>
      <c r="K82" s="418">
        <v>119.9</v>
      </c>
      <c r="L82" s="418">
        <v>133</v>
      </c>
      <c r="M82" s="418">
        <v>147.30000000000001</v>
      </c>
      <c r="N82" s="418">
        <v>153.80000000000001</v>
      </c>
      <c r="O82" s="418">
        <v>172.8</v>
      </c>
      <c r="P82" s="418">
        <v>170</v>
      </c>
      <c r="Q82" s="418">
        <v>176.1</v>
      </c>
      <c r="R82" s="418">
        <v>223.8</v>
      </c>
      <c r="S82" s="418">
        <v>251.7</v>
      </c>
      <c r="T82" s="418">
        <v>206.7</v>
      </c>
      <c r="U82" s="418">
        <v>210.9</v>
      </c>
      <c r="V82" s="418">
        <v>270</v>
      </c>
      <c r="W82" s="418">
        <v>240.7</v>
      </c>
      <c r="X82" s="418">
        <v>780.4</v>
      </c>
      <c r="Y82" s="418">
        <v>574.6</v>
      </c>
      <c r="Z82" s="418">
        <v>191.3</v>
      </c>
      <c r="AA82" s="418">
        <v>219.6</v>
      </c>
      <c r="AB82" s="418">
        <v>185</v>
      </c>
      <c r="AC82" s="418">
        <v>252.2</v>
      </c>
      <c r="AD82" s="418">
        <v>221.7</v>
      </c>
      <c r="AE82" s="418">
        <v>247</v>
      </c>
      <c r="AF82" s="418">
        <v>283.89999999999998</v>
      </c>
      <c r="AG82" s="418"/>
    </row>
    <row r="83" spans="1:33" x14ac:dyDescent="0.2">
      <c r="A83" s="166">
        <v>61</v>
      </c>
      <c r="B83" s="185" t="s">
        <v>384</v>
      </c>
      <c r="C83" s="292" t="s">
        <v>385</v>
      </c>
      <c r="D83" s="240">
        <v>0</v>
      </c>
      <c r="E83" s="240">
        <v>0</v>
      </c>
      <c r="F83" s="240">
        <v>0</v>
      </c>
      <c r="G83" s="240">
        <v>0</v>
      </c>
      <c r="H83" s="240">
        <v>0</v>
      </c>
      <c r="I83" s="240">
        <v>0</v>
      </c>
      <c r="J83" s="240">
        <v>0</v>
      </c>
      <c r="K83" s="240">
        <v>0</v>
      </c>
      <c r="L83" s="240">
        <v>0</v>
      </c>
      <c r="M83" s="240">
        <v>0</v>
      </c>
      <c r="N83" s="240">
        <v>0</v>
      </c>
      <c r="O83" s="240">
        <v>0</v>
      </c>
      <c r="P83" s="240">
        <v>0</v>
      </c>
      <c r="Q83" s="240">
        <v>0</v>
      </c>
      <c r="R83" s="240">
        <v>0</v>
      </c>
      <c r="S83" s="240">
        <v>0.6</v>
      </c>
      <c r="T83" s="240">
        <v>0.7</v>
      </c>
      <c r="U83" s="240">
        <v>0.6</v>
      </c>
      <c r="V83" s="240">
        <v>0</v>
      </c>
      <c r="W83" s="240">
        <v>0</v>
      </c>
      <c r="X83" s="240">
        <v>0</v>
      </c>
      <c r="Y83" s="240">
        <v>0.1</v>
      </c>
      <c r="Z83" s="240">
        <v>3.6</v>
      </c>
      <c r="AA83" s="240">
        <v>0</v>
      </c>
      <c r="AB83" s="240">
        <v>0.1</v>
      </c>
      <c r="AC83" s="240">
        <v>0.1</v>
      </c>
      <c r="AD83" s="240">
        <v>3.9</v>
      </c>
      <c r="AE83" s="240">
        <v>0.4</v>
      </c>
      <c r="AF83" s="240">
        <v>0</v>
      </c>
      <c r="AG83" s="240"/>
    </row>
    <row r="84" spans="1:33" x14ac:dyDescent="0.2">
      <c r="A84" s="166">
        <v>62</v>
      </c>
      <c r="B84" s="185" t="s">
        <v>386</v>
      </c>
      <c r="C84" s="292" t="s">
        <v>387</v>
      </c>
      <c r="D84" s="240">
        <v>86.6</v>
      </c>
      <c r="E84" s="240">
        <v>90.4</v>
      </c>
      <c r="F84" s="240">
        <v>93.7</v>
      </c>
      <c r="G84" s="240">
        <v>94.7</v>
      </c>
      <c r="H84" s="240">
        <v>90.9</v>
      </c>
      <c r="I84" s="240">
        <v>94.6</v>
      </c>
      <c r="J84" s="240">
        <v>91.7</v>
      </c>
      <c r="K84" s="240">
        <v>96.5</v>
      </c>
      <c r="L84" s="240">
        <v>108.8</v>
      </c>
      <c r="M84" s="240">
        <v>118.7</v>
      </c>
      <c r="N84" s="240">
        <v>116</v>
      </c>
      <c r="O84" s="240">
        <v>127</v>
      </c>
      <c r="P84" s="240">
        <v>127.3</v>
      </c>
      <c r="Q84" s="240">
        <v>135.9</v>
      </c>
      <c r="R84" s="240">
        <v>162.9</v>
      </c>
      <c r="S84" s="240">
        <v>185.6</v>
      </c>
      <c r="T84" s="240">
        <v>166.4</v>
      </c>
      <c r="U84" s="240">
        <v>167.8</v>
      </c>
      <c r="V84" s="240">
        <v>188.3</v>
      </c>
      <c r="W84" s="240">
        <v>186.5</v>
      </c>
      <c r="X84" s="240">
        <v>193.7</v>
      </c>
      <c r="Y84" s="240">
        <v>188.9</v>
      </c>
      <c r="Z84" s="240">
        <v>76.599999999999994</v>
      </c>
      <c r="AA84" s="240">
        <v>76.599999999999994</v>
      </c>
      <c r="AB84" s="240">
        <v>108.9</v>
      </c>
      <c r="AC84" s="240">
        <v>92.8</v>
      </c>
      <c r="AD84" s="240">
        <v>92.8</v>
      </c>
      <c r="AE84" s="240">
        <v>92.8</v>
      </c>
      <c r="AF84" s="240">
        <v>92.8</v>
      </c>
      <c r="AG84" s="240"/>
    </row>
    <row r="85" spans="1:33" x14ac:dyDescent="0.2">
      <c r="A85" s="166">
        <v>63</v>
      </c>
      <c r="B85" s="185" t="s">
        <v>388</v>
      </c>
      <c r="C85" s="292" t="s">
        <v>389</v>
      </c>
      <c r="D85" s="240">
        <v>3</v>
      </c>
      <c r="E85" s="240">
        <v>8.1</v>
      </c>
      <c r="F85" s="240">
        <v>4.8</v>
      </c>
      <c r="G85" s="240">
        <v>4.9000000000000004</v>
      </c>
      <c r="H85" s="240">
        <v>5.3</v>
      </c>
      <c r="I85" s="240">
        <v>6.4</v>
      </c>
      <c r="J85" s="240">
        <v>5.9</v>
      </c>
      <c r="K85" s="240">
        <v>4.8</v>
      </c>
      <c r="L85" s="240">
        <v>6.4</v>
      </c>
      <c r="M85" s="240">
        <v>6.7</v>
      </c>
      <c r="N85" s="240">
        <v>12</v>
      </c>
      <c r="O85" s="240">
        <v>9</v>
      </c>
      <c r="P85" s="240">
        <v>13.5</v>
      </c>
      <c r="Q85" s="240">
        <v>12.2</v>
      </c>
      <c r="R85" s="240">
        <v>9.4</v>
      </c>
      <c r="S85" s="240">
        <v>34.299999999999997</v>
      </c>
      <c r="T85" s="240">
        <v>9.6</v>
      </c>
      <c r="U85" s="240">
        <v>9.6999999999999993</v>
      </c>
      <c r="V85" s="240">
        <v>44.2</v>
      </c>
      <c r="W85" s="240">
        <v>16.399999999999999</v>
      </c>
      <c r="X85" s="240">
        <v>546.5</v>
      </c>
      <c r="Y85" s="240">
        <v>321.7</v>
      </c>
      <c r="Z85" s="240">
        <v>79.2</v>
      </c>
      <c r="AA85" s="240">
        <v>81.900000000000006</v>
      </c>
      <c r="AB85" s="240">
        <v>9</v>
      </c>
      <c r="AC85" s="240">
        <v>81.099999999999994</v>
      </c>
      <c r="AD85" s="240">
        <v>20</v>
      </c>
      <c r="AE85" s="240">
        <v>17.7</v>
      </c>
      <c r="AF85" s="240">
        <v>28.7</v>
      </c>
      <c r="AG85" s="240"/>
    </row>
    <row r="86" spans="1:33" x14ac:dyDescent="0.2">
      <c r="A86" s="166">
        <v>64</v>
      </c>
      <c r="C86" s="423" t="s">
        <v>390</v>
      </c>
      <c r="D86" s="240">
        <v>0</v>
      </c>
      <c r="E86" s="240">
        <v>5.0999999999999996</v>
      </c>
      <c r="F86" s="240">
        <v>1.6</v>
      </c>
      <c r="G86" s="240">
        <v>2.4</v>
      </c>
      <c r="H86" s="240">
        <v>2.4</v>
      </c>
      <c r="I86" s="240">
        <v>3</v>
      </c>
      <c r="J86" s="240">
        <v>2.7</v>
      </c>
      <c r="K86" s="240">
        <v>1.9</v>
      </c>
      <c r="L86" s="240">
        <v>2.8</v>
      </c>
      <c r="M86" s="240">
        <v>2.7</v>
      </c>
      <c r="N86" s="240">
        <v>7</v>
      </c>
      <c r="O86" s="240">
        <v>5.0999999999999996</v>
      </c>
      <c r="P86" s="240">
        <v>4.8</v>
      </c>
      <c r="Q86" s="240">
        <v>8.6999999999999993</v>
      </c>
      <c r="R86" s="240">
        <v>5.0999999999999996</v>
      </c>
      <c r="S86" s="240">
        <v>5.5</v>
      </c>
      <c r="T86" s="240">
        <v>6.2</v>
      </c>
      <c r="U86" s="240">
        <v>5.5</v>
      </c>
      <c r="V86" s="240">
        <v>4.5999999999999996</v>
      </c>
      <c r="W86" s="240">
        <v>5.5</v>
      </c>
      <c r="X86" s="240">
        <v>5.0999999999999996</v>
      </c>
      <c r="Y86" s="240">
        <v>5.3</v>
      </c>
      <c r="Z86" s="240">
        <v>5</v>
      </c>
      <c r="AA86" s="240">
        <v>12</v>
      </c>
      <c r="AB86" s="240">
        <v>5.7</v>
      </c>
      <c r="AC86" s="240">
        <v>77.099999999999994</v>
      </c>
      <c r="AD86" s="240">
        <v>15.3</v>
      </c>
      <c r="AE86" s="240">
        <v>14.1</v>
      </c>
      <c r="AF86" s="240">
        <v>20.399999999999999</v>
      </c>
      <c r="AG86" s="240"/>
    </row>
    <row r="87" spans="1:33" x14ac:dyDescent="0.2">
      <c r="A87" s="166">
        <v>65</v>
      </c>
      <c r="B87" s="185" t="s">
        <v>391</v>
      </c>
      <c r="C87" s="292" t="s">
        <v>392</v>
      </c>
      <c r="D87" s="240">
        <v>16.100000000000001</v>
      </c>
      <c r="E87" s="240">
        <v>20.8</v>
      </c>
      <c r="F87" s="240">
        <v>19.8</v>
      </c>
      <c r="G87" s="240">
        <v>17.399999999999999</v>
      </c>
      <c r="H87" s="240">
        <v>14.3</v>
      </c>
      <c r="I87" s="240">
        <v>18.3</v>
      </c>
      <c r="J87" s="240">
        <v>17.899999999999999</v>
      </c>
      <c r="K87" s="240">
        <v>18.7</v>
      </c>
      <c r="L87" s="240">
        <v>17.8</v>
      </c>
      <c r="M87" s="240">
        <v>21.8</v>
      </c>
      <c r="N87" s="240">
        <v>25.8</v>
      </c>
      <c r="O87" s="240">
        <v>36.799999999999997</v>
      </c>
      <c r="P87" s="240">
        <v>29.2</v>
      </c>
      <c r="Q87" s="240">
        <v>28</v>
      </c>
      <c r="R87" s="240">
        <v>51.4</v>
      </c>
      <c r="S87" s="240">
        <v>31.3</v>
      </c>
      <c r="T87" s="240">
        <v>30</v>
      </c>
      <c r="U87" s="240">
        <v>32.700000000000003</v>
      </c>
      <c r="V87" s="240">
        <v>37.5</v>
      </c>
      <c r="W87" s="240">
        <v>37.700000000000003</v>
      </c>
      <c r="X87" s="240">
        <v>40.1</v>
      </c>
      <c r="Y87" s="240">
        <v>63.9</v>
      </c>
      <c r="Z87" s="240">
        <v>54.1</v>
      </c>
      <c r="AA87" s="240">
        <v>61.1</v>
      </c>
      <c r="AB87" s="240">
        <v>67</v>
      </c>
      <c r="AC87" s="240">
        <v>56.6</v>
      </c>
      <c r="AD87" s="240">
        <v>68.8</v>
      </c>
      <c r="AE87" s="240">
        <v>75.5</v>
      </c>
      <c r="AF87" s="240">
        <v>81.099999999999994</v>
      </c>
      <c r="AG87" s="240"/>
    </row>
    <row r="88" spans="1:33" x14ac:dyDescent="0.2">
      <c r="B88" s="191" t="s">
        <v>293</v>
      </c>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240"/>
    </row>
    <row r="89" spans="1:33" s="191" customFormat="1" x14ac:dyDescent="0.2">
      <c r="A89" s="189">
        <v>66</v>
      </c>
      <c r="B89" s="191" t="s">
        <v>359</v>
      </c>
      <c r="C89" s="191" t="s">
        <v>720</v>
      </c>
      <c r="D89" s="418">
        <v>1.7</v>
      </c>
      <c r="E89" s="418">
        <v>2.4</v>
      </c>
      <c r="F89" s="418">
        <v>1.2</v>
      </c>
      <c r="G89" s="418">
        <v>1.8</v>
      </c>
      <c r="H89" s="418">
        <v>1.5</v>
      </c>
      <c r="I89" s="418">
        <v>1.1000000000000001</v>
      </c>
      <c r="J89" s="418">
        <v>1.1000000000000001</v>
      </c>
      <c r="K89" s="418">
        <v>1.1000000000000001</v>
      </c>
      <c r="L89" s="418">
        <v>1.1000000000000001</v>
      </c>
      <c r="M89" s="418">
        <v>1.1000000000000001</v>
      </c>
      <c r="N89" s="418">
        <v>1</v>
      </c>
      <c r="O89" s="418">
        <v>1</v>
      </c>
      <c r="P89" s="418">
        <v>1.6</v>
      </c>
      <c r="Q89" s="418">
        <v>2.2999999999999998</v>
      </c>
      <c r="R89" s="418">
        <v>1</v>
      </c>
      <c r="S89" s="418">
        <v>2.2000000000000002</v>
      </c>
      <c r="T89" s="418">
        <v>0.4</v>
      </c>
      <c r="U89" s="418">
        <v>1.6</v>
      </c>
      <c r="V89" s="418">
        <v>1.4</v>
      </c>
      <c r="W89" s="418">
        <v>1.1000000000000001</v>
      </c>
      <c r="X89" s="418">
        <v>1.8</v>
      </c>
      <c r="Y89" s="418">
        <v>2.5</v>
      </c>
      <c r="Z89" s="418">
        <v>1</v>
      </c>
      <c r="AA89" s="418">
        <v>1.8</v>
      </c>
      <c r="AB89" s="418">
        <v>2.5</v>
      </c>
      <c r="AC89" s="418">
        <v>0.9</v>
      </c>
      <c r="AD89" s="418">
        <v>2.2999999999999998</v>
      </c>
      <c r="AE89" s="418">
        <v>1.5</v>
      </c>
      <c r="AF89" s="418">
        <v>0</v>
      </c>
      <c r="AG89" s="418"/>
    </row>
    <row r="90" spans="1:33" s="10" customFormat="1" x14ac:dyDescent="0.2">
      <c r="A90" s="195">
        <v>67</v>
      </c>
      <c r="B90" s="10" t="s">
        <v>362</v>
      </c>
      <c r="C90" s="431" t="s">
        <v>724</v>
      </c>
      <c r="D90" s="274">
        <v>1.7</v>
      </c>
      <c r="E90" s="274">
        <v>2.4</v>
      </c>
      <c r="F90" s="274">
        <v>1.2</v>
      </c>
      <c r="G90" s="274">
        <v>1.8</v>
      </c>
      <c r="H90" s="274">
        <v>1.5</v>
      </c>
      <c r="I90" s="274">
        <v>1.1000000000000001</v>
      </c>
      <c r="J90" s="274">
        <v>1.1000000000000001</v>
      </c>
      <c r="K90" s="274">
        <v>1.1000000000000001</v>
      </c>
      <c r="L90" s="274">
        <v>1.1000000000000001</v>
      </c>
      <c r="M90" s="274">
        <v>1.1000000000000001</v>
      </c>
      <c r="N90" s="274">
        <v>1</v>
      </c>
      <c r="O90" s="274">
        <v>1</v>
      </c>
      <c r="P90" s="274">
        <v>1.6</v>
      </c>
      <c r="Q90" s="274">
        <v>2.2999999999999998</v>
      </c>
      <c r="R90" s="274">
        <v>1</v>
      </c>
      <c r="S90" s="274">
        <v>2.2000000000000002</v>
      </c>
      <c r="T90" s="274">
        <v>0.4</v>
      </c>
      <c r="U90" s="274">
        <v>1.6</v>
      </c>
      <c r="V90" s="274">
        <v>1.4</v>
      </c>
      <c r="W90" s="274">
        <v>1.1000000000000001</v>
      </c>
      <c r="X90" s="274">
        <v>1.8</v>
      </c>
      <c r="Y90" s="274">
        <v>2.5</v>
      </c>
      <c r="Z90" s="274">
        <v>1</v>
      </c>
      <c r="AA90" s="274">
        <v>1.8</v>
      </c>
      <c r="AB90" s="274">
        <v>2.5</v>
      </c>
      <c r="AC90" s="274">
        <v>0.9</v>
      </c>
      <c r="AD90" s="274">
        <v>2.2999999999999998</v>
      </c>
      <c r="AE90" s="274">
        <v>1.5</v>
      </c>
      <c r="AF90" s="274">
        <v>0</v>
      </c>
      <c r="AG90" s="274"/>
    </row>
    <row r="91" spans="1:33" s="178" customFormat="1" ht="25.5" x14ac:dyDescent="0.2">
      <c r="A91" s="419">
        <v>68</v>
      </c>
      <c r="B91" s="178" t="s">
        <v>393</v>
      </c>
      <c r="C91" s="341" t="s">
        <v>394</v>
      </c>
      <c r="D91" s="342">
        <v>458.9</v>
      </c>
      <c r="E91" s="342">
        <v>473</v>
      </c>
      <c r="F91" s="342">
        <v>492.4</v>
      </c>
      <c r="G91" s="342">
        <v>484.6</v>
      </c>
      <c r="H91" s="342">
        <v>482.4</v>
      </c>
      <c r="I91" s="342">
        <v>499.9</v>
      </c>
      <c r="J91" s="342">
        <v>542</v>
      </c>
      <c r="K91" s="342">
        <v>582.79999999999995</v>
      </c>
      <c r="L91" s="342">
        <v>715.5</v>
      </c>
      <c r="M91" s="342">
        <v>767.7</v>
      </c>
      <c r="N91" s="342">
        <v>840.1</v>
      </c>
      <c r="O91" s="342">
        <v>885.3</v>
      </c>
      <c r="P91" s="342">
        <v>913.9</v>
      </c>
      <c r="Q91" s="342">
        <v>962.1</v>
      </c>
      <c r="R91" s="342">
        <v>1167.3</v>
      </c>
      <c r="S91" s="342">
        <v>1216.7</v>
      </c>
      <c r="T91" s="342">
        <v>1241.5999999999999</v>
      </c>
      <c r="U91" s="342">
        <v>1359</v>
      </c>
      <c r="V91" s="342">
        <v>1471.5</v>
      </c>
      <c r="W91" s="342">
        <v>1507.3</v>
      </c>
      <c r="X91" s="342">
        <v>1524.1</v>
      </c>
      <c r="Y91" s="342">
        <v>1562.5</v>
      </c>
      <c r="Z91" s="342">
        <v>1625.2</v>
      </c>
      <c r="AA91" s="342">
        <v>1671.9</v>
      </c>
      <c r="AB91" s="342">
        <v>1797.5</v>
      </c>
      <c r="AC91" s="342">
        <v>2557.5</v>
      </c>
      <c r="AD91" s="342">
        <v>2176.8000000000002</v>
      </c>
      <c r="AE91" s="342">
        <v>2401.6</v>
      </c>
      <c r="AF91" s="342">
        <v>2578.5</v>
      </c>
      <c r="AG91" s="342"/>
    </row>
    <row r="92" spans="1:33" x14ac:dyDescent="0.2">
      <c r="A92" s="166">
        <v>69</v>
      </c>
      <c r="B92" s="185" t="s">
        <v>395</v>
      </c>
      <c r="C92" s="292" t="s">
        <v>396</v>
      </c>
      <c r="D92" s="240">
        <v>0</v>
      </c>
      <c r="E92" s="240">
        <v>0</v>
      </c>
      <c r="F92" s="240">
        <v>0</v>
      </c>
      <c r="G92" s="240">
        <v>0</v>
      </c>
      <c r="H92" s="240">
        <v>0</v>
      </c>
      <c r="I92" s="240">
        <v>0</v>
      </c>
      <c r="J92" s="240">
        <v>0</v>
      </c>
      <c r="K92" s="240">
        <v>0</v>
      </c>
      <c r="L92" s="240">
        <v>0</v>
      </c>
      <c r="M92" s="240">
        <v>0</v>
      </c>
      <c r="N92" s="240">
        <v>0</v>
      </c>
      <c r="O92" s="240">
        <v>0</v>
      </c>
      <c r="P92" s="240">
        <v>0</v>
      </c>
      <c r="Q92" s="240">
        <v>0</v>
      </c>
      <c r="R92" s="240">
        <v>0</v>
      </c>
      <c r="S92" s="240">
        <v>0</v>
      </c>
      <c r="T92" s="240">
        <v>0</v>
      </c>
      <c r="U92" s="240">
        <v>0</v>
      </c>
      <c r="V92" s="240">
        <v>0</v>
      </c>
      <c r="W92" s="240">
        <v>0</v>
      </c>
      <c r="X92" s="240">
        <v>0</v>
      </c>
      <c r="Y92" s="240">
        <v>0</v>
      </c>
      <c r="Z92" s="240">
        <v>0</v>
      </c>
      <c r="AA92" s="240">
        <v>0</v>
      </c>
      <c r="AB92" s="240">
        <v>0</v>
      </c>
      <c r="AC92" s="240">
        <v>0</v>
      </c>
      <c r="AD92" s="240">
        <v>0</v>
      </c>
      <c r="AE92" s="240">
        <v>0</v>
      </c>
      <c r="AF92" s="240">
        <v>0</v>
      </c>
      <c r="AG92" s="240"/>
    </row>
    <row r="93" spans="1:33" x14ac:dyDescent="0.2">
      <c r="A93" s="166">
        <v>70</v>
      </c>
      <c r="B93" s="185" t="s">
        <v>397</v>
      </c>
      <c r="C93" s="292" t="s">
        <v>398</v>
      </c>
      <c r="D93" s="240">
        <v>0</v>
      </c>
      <c r="E93" s="240">
        <v>0</v>
      </c>
      <c r="F93" s="240">
        <v>0</v>
      </c>
      <c r="G93" s="240">
        <v>0</v>
      </c>
      <c r="H93" s="240">
        <v>0</v>
      </c>
      <c r="I93" s="240">
        <v>0</v>
      </c>
      <c r="J93" s="240">
        <v>0</v>
      </c>
      <c r="K93" s="240">
        <v>0</v>
      </c>
      <c r="L93" s="240">
        <v>0</v>
      </c>
      <c r="M93" s="240">
        <v>0</v>
      </c>
      <c r="N93" s="240">
        <v>0</v>
      </c>
      <c r="O93" s="240">
        <v>0</v>
      </c>
      <c r="P93" s="240">
        <v>0</v>
      </c>
      <c r="Q93" s="240">
        <v>0</v>
      </c>
      <c r="R93" s="240">
        <v>0</v>
      </c>
      <c r="S93" s="240">
        <v>0</v>
      </c>
      <c r="T93" s="240">
        <v>0</v>
      </c>
      <c r="U93" s="240">
        <v>0</v>
      </c>
      <c r="V93" s="240">
        <v>0</v>
      </c>
      <c r="W93" s="240">
        <v>0</v>
      </c>
      <c r="X93" s="240">
        <v>0</v>
      </c>
      <c r="Y93" s="240">
        <v>0</v>
      </c>
      <c r="Z93" s="240">
        <v>0</v>
      </c>
      <c r="AA93" s="240">
        <v>0</v>
      </c>
      <c r="AB93" s="240">
        <v>0</v>
      </c>
      <c r="AC93" s="240">
        <v>0</v>
      </c>
      <c r="AD93" s="240">
        <v>0</v>
      </c>
      <c r="AE93" s="240">
        <v>0</v>
      </c>
      <c r="AF93" s="240">
        <v>0</v>
      </c>
      <c r="AG93" s="240"/>
    </row>
    <row r="94" spans="1:33" x14ac:dyDescent="0.2">
      <c r="A94" s="166">
        <v>71</v>
      </c>
      <c r="B94" s="185" t="s">
        <v>399</v>
      </c>
      <c r="C94" s="292" t="s">
        <v>400</v>
      </c>
      <c r="D94" s="240">
        <v>298</v>
      </c>
      <c r="E94" s="240">
        <v>296.8</v>
      </c>
      <c r="F94" s="240">
        <v>309.60000000000002</v>
      </c>
      <c r="G94" s="240">
        <v>309.10000000000002</v>
      </c>
      <c r="H94" s="240">
        <v>321.5</v>
      </c>
      <c r="I94" s="240">
        <v>338.4</v>
      </c>
      <c r="J94" s="240">
        <v>362.7</v>
      </c>
      <c r="K94" s="240">
        <v>373.1</v>
      </c>
      <c r="L94" s="240">
        <v>415.7</v>
      </c>
      <c r="M94" s="240">
        <v>432.2</v>
      </c>
      <c r="N94" s="240">
        <v>467.2</v>
      </c>
      <c r="O94" s="240">
        <v>491.7</v>
      </c>
      <c r="P94" s="240">
        <v>512.1</v>
      </c>
      <c r="Q94" s="240">
        <v>538.5</v>
      </c>
      <c r="R94" s="240">
        <v>577.5</v>
      </c>
      <c r="S94" s="240">
        <v>607.20000000000005</v>
      </c>
      <c r="T94" s="240">
        <v>640.4</v>
      </c>
      <c r="U94" s="240">
        <v>683.1</v>
      </c>
      <c r="V94" s="240">
        <v>724.4</v>
      </c>
      <c r="W94" s="240">
        <v>766.2</v>
      </c>
      <c r="X94" s="240">
        <v>798.1</v>
      </c>
      <c r="Y94" s="240">
        <v>833.7</v>
      </c>
      <c r="Z94" s="240">
        <v>884.5</v>
      </c>
      <c r="AA94" s="240">
        <v>920.7</v>
      </c>
      <c r="AB94" s="240">
        <v>969.3</v>
      </c>
      <c r="AC94" s="240">
        <v>1028.4000000000001</v>
      </c>
      <c r="AD94" s="240">
        <v>1070.3</v>
      </c>
      <c r="AE94" s="240">
        <v>1146</v>
      </c>
      <c r="AF94" s="240">
        <v>1258.8</v>
      </c>
      <c r="AG94" s="240"/>
    </row>
    <row r="95" spans="1:33" x14ac:dyDescent="0.2">
      <c r="A95" s="166">
        <v>72</v>
      </c>
      <c r="B95" s="185" t="s">
        <v>401</v>
      </c>
      <c r="C95" s="292" t="s">
        <v>402</v>
      </c>
      <c r="D95" s="240">
        <v>160.9</v>
      </c>
      <c r="E95" s="240">
        <v>176.2</v>
      </c>
      <c r="F95" s="240">
        <v>182.7</v>
      </c>
      <c r="G95" s="240">
        <v>175.5</v>
      </c>
      <c r="H95" s="240">
        <v>161</v>
      </c>
      <c r="I95" s="240">
        <v>161.5</v>
      </c>
      <c r="J95" s="240">
        <v>179.3</v>
      </c>
      <c r="K95" s="240">
        <v>209.7</v>
      </c>
      <c r="L95" s="240">
        <v>299.8</v>
      </c>
      <c r="M95" s="240">
        <v>335.5</v>
      </c>
      <c r="N95" s="240">
        <v>372.8</v>
      </c>
      <c r="O95" s="240">
        <v>393.6</v>
      </c>
      <c r="P95" s="240">
        <v>401.8</v>
      </c>
      <c r="Q95" s="240">
        <v>423.5</v>
      </c>
      <c r="R95" s="240">
        <v>589.9</v>
      </c>
      <c r="S95" s="240">
        <v>609.5</v>
      </c>
      <c r="T95" s="240">
        <v>601.20000000000005</v>
      </c>
      <c r="U95" s="240">
        <v>675.9</v>
      </c>
      <c r="V95" s="240">
        <v>747.1</v>
      </c>
      <c r="W95" s="240">
        <v>741.1</v>
      </c>
      <c r="X95" s="240">
        <v>726.1</v>
      </c>
      <c r="Y95" s="240">
        <v>728.8</v>
      </c>
      <c r="Z95" s="240">
        <v>740.7</v>
      </c>
      <c r="AA95" s="240">
        <v>751.2</v>
      </c>
      <c r="AB95" s="240">
        <v>828.3</v>
      </c>
      <c r="AC95" s="240">
        <v>1529.1</v>
      </c>
      <c r="AD95" s="240">
        <v>1106.5</v>
      </c>
      <c r="AE95" s="240">
        <v>1255.7</v>
      </c>
      <c r="AF95" s="240">
        <v>1319.6</v>
      </c>
      <c r="AG95" s="240"/>
    </row>
    <row r="96" spans="1:33" s="191" customFormat="1" x14ac:dyDescent="0.2">
      <c r="A96" s="189">
        <v>73</v>
      </c>
      <c r="B96" s="191" t="s">
        <v>382</v>
      </c>
      <c r="C96" s="191" t="s">
        <v>403</v>
      </c>
      <c r="D96" s="418">
        <v>1719.9</v>
      </c>
      <c r="E96" s="418">
        <v>1807.7</v>
      </c>
      <c r="F96" s="418">
        <v>2041.6</v>
      </c>
      <c r="G96" s="418">
        <v>2167.6</v>
      </c>
      <c r="H96" s="418">
        <v>2523</v>
      </c>
      <c r="I96" s="418">
        <v>2736.8</v>
      </c>
      <c r="J96" s="418">
        <v>2892.3</v>
      </c>
      <c r="K96" s="418">
        <v>3129.1</v>
      </c>
      <c r="L96" s="418">
        <v>3308.5</v>
      </c>
      <c r="M96" s="418">
        <v>3677.1</v>
      </c>
      <c r="N96" s="418">
        <v>3785.8</v>
      </c>
      <c r="O96" s="418">
        <v>4117.5</v>
      </c>
      <c r="P96" s="418">
        <v>4278.5</v>
      </c>
      <c r="Q96" s="418">
        <v>4857.5</v>
      </c>
      <c r="R96" s="418">
        <v>5002.1000000000004</v>
      </c>
      <c r="S96" s="418">
        <v>5226.8999999999996</v>
      </c>
      <c r="T96" s="418">
        <v>5522.2</v>
      </c>
      <c r="U96" s="418">
        <v>5882.9</v>
      </c>
      <c r="V96" s="418">
        <v>6204</v>
      </c>
      <c r="W96" s="418">
        <v>6390.2</v>
      </c>
      <c r="X96" s="418">
        <v>6548.7</v>
      </c>
      <c r="Y96" s="418">
        <v>6693.8</v>
      </c>
      <c r="Z96" s="418">
        <v>7142.6</v>
      </c>
      <c r="AA96" s="418">
        <v>7657.3</v>
      </c>
      <c r="AB96" s="418">
        <v>8046.6</v>
      </c>
      <c r="AC96" s="418">
        <v>8791.4</v>
      </c>
      <c r="AD96" s="418">
        <v>9016.2999999999993</v>
      </c>
      <c r="AE96" s="418">
        <v>10129.6</v>
      </c>
      <c r="AF96" s="418">
        <v>10989</v>
      </c>
      <c r="AG96" s="418"/>
    </row>
    <row r="97" spans="1:33" x14ac:dyDescent="0.2">
      <c r="A97" s="166">
        <v>74</v>
      </c>
      <c r="B97" s="185" t="s">
        <v>404</v>
      </c>
      <c r="C97" s="292" t="s">
        <v>405</v>
      </c>
      <c r="D97" s="240">
        <v>0.8</v>
      </c>
      <c r="E97" s="240">
        <v>1.5</v>
      </c>
      <c r="F97" s="240">
        <v>2.4</v>
      </c>
      <c r="G97" s="240">
        <v>2.5</v>
      </c>
      <c r="H97" s="240">
        <v>2.4</v>
      </c>
      <c r="I97" s="240">
        <v>2.9</v>
      </c>
      <c r="J97" s="240">
        <v>2.1</v>
      </c>
      <c r="K97" s="240">
        <v>2.6</v>
      </c>
      <c r="L97" s="240">
        <v>3.1</v>
      </c>
      <c r="M97" s="240">
        <v>3.3</v>
      </c>
      <c r="N97" s="240">
        <v>4.5999999999999996</v>
      </c>
      <c r="O97" s="240">
        <v>4.0999999999999996</v>
      </c>
      <c r="P97" s="240">
        <v>4.3</v>
      </c>
      <c r="Q97" s="240">
        <v>4</v>
      </c>
      <c r="R97" s="240">
        <v>3.7</v>
      </c>
      <c r="S97" s="240">
        <v>4.5</v>
      </c>
      <c r="T97" s="240">
        <v>4.7</v>
      </c>
      <c r="U97" s="240">
        <v>4</v>
      </c>
      <c r="V97" s="240">
        <v>4.0999999999999996</v>
      </c>
      <c r="W97" s="240">
        <v>3.3</v>
      </c>
      <c r="X97" s="240">
        <v>6</v>
      </c>
      <c r="Y97" s="240">
        <v>6</v>
      </c>
      <c r="Z97" s="240">
        <v>6</v>
      </c>
      <c r="AA97" s="240">
        <v>6.1</v>
      </c>
      <c r="AB97" s="240">
        <v>6.3</v>
      </c>
      <c r="AC97" s="240">
        <v>4.9000000000000004</v>
      </c>
      <c r="AD97" s="240">
        <v>4.5999999999999996</v>
      </c>
      <c r="AE97" s="240">
        <v>4.7</v>
      </c>
      <c r="AF97" s="240">
        <v>5.3</v>
      </c>
      <c r="AG97" s="240"/>
    </row>
    <row r="98" spans="1:33" x14ac:dyDescent="0.2">
      <c r="A98" s="166">
        <v>75</v>
      </c>
      <c r="B98" s="185" t="s">
        <v>386</v>
      </c>
      <c r="C98" s="292" t="s">
        <v>387</v>
      </c>
      <c r="D98" s="240">
        <v>1373.4</v>
      </c>
      <c r="E98" s="240">
        <v>1464.3</v>
      </c>
      <c r="F98" s="240">
        <v>1558</v>
      </c>
      <c r="G98" s="240">
        <v>1640.7</v>
      </c>
      <c r="H98" s="240">
        <v>1899.7</v>
      </c>
      <c r="I98" s="240">
        <v>2136.6</v>
      </c>
      <c r="J98" s="240">
        <v>2324.6</v>
      </c>
      <c r="K98" s="240">
        <v>2545.5</v>
      </c>
      <c r="L98" s="240">
        <v>2684.1</v>
      </c>
      <c r="M98" s="240">
        <v>2865.1</v>
      </c>
      <c r="N98" s="240">
        <v>3036.4</v>
      </c>
      <c r="O98" s="240">
        <v>3320.8</v>
      </c>
      <c r="P98" s="240">
        <v>3476.7</v>
      </c>
      <c r="Q98" s="240">
        <v>3978.1</v>
      </c>
      <c r="R98" s="240">
        <v>4093.9</v>
      </c>
      <c r="S98" s="240">
        <v>4236.3</v>
      </c>
      <c r="T98" s="240">
        <v>4356.3999999999996</v>
      </c>
      <c r="U98" s="240">
        <v>4642.6000000000004</v>
      </c>
      <c r="V98" s="240">
        <v>4893</v>
      </c>
      <c r="W98" s="240">
        <v>5084</v>
      </c>
      <c r="X98" s="240">
        <v>5137.7</v>
      </c>
      <c r="Y98" s="240">
        <v>5208.1000000000004</v>
      </c>
      <c r="Z98" s="240">
        <v>5486.6</v>
      </c>
      <c r="AA98" s="240">
        <v>5859.3</v>
      </c>
      <c r="AB98" s="240">
        <v>6156.4</v>
      </c>
      <c r="AC98" s="240">
        <v>6800.9</v>
      </c>
      <c r="AD98" s="240">
        <v>6915.1</v>
      </c>
      <c r="AE98" s="240">
        <v>7763.6</v>
      </c>
      <c r="AF98" s="240">
        <v>8217.9</v>
      </c>
      <c r="AG98" s="240"/>
    </row>
    <row r="99" spans="1:33" x14ac:dyDescent="0.2">
      <c r="A99" s="166">
        <v>76</v>
      </c>
      <c r="B99" s="185" t="s">
        <v>388</v>
      </c>
      <c r="C99" s="292" t="s">
        <v>389</v>
      </c>
      <c r="D99" s="240">
        <v>36.700000000000003</v>
      </c>
      <c r="E99" s="240">
        <v>32.9</v>
      </c>
      <c r="F99" s="240">
        <v>136.5</v>
      </c>
      <c r="G99" s="240">
        <v>155</v>
      </c>
      <c r="H99" s="240">
        <v>199.4</v>
      </c>
      <c r="I99" s="240">
        <v>162.19999999999999</v>
      </c>
      <c r="J99" s="240">
        <v>129.30000000000001</v>
      </c>
      <c r="K99" s="240">
        <v>114.7</v>
      </c>
      <c r="L99" s="240">
        <v>140.69999999999999</v>
      </c>
      <c r="M99" s="240">
        <v>231</v>
      </c>
      <c r="N99" s="240">
        <v>161.9</v>
      </c>
      <c r="O99" s="240">
        <v>170.8</v>
      </c>
      <c r="P99" s="240">
        <v>131.9</v>
      </c>
      <c r="Q99" s="240">
        <v>172.5</v>
      </c>
      <c r="R99" s="240">
        <v>200.3</v>
      </c>
      <c r="S99" s="240">
        <v>197.1</v>
      </c>
      <c r="T99" s="240">
        <v>294</v>
      </c>
      <c r="U99" s="240">
        <v>301</v>
      </c>
      <c r="V99" s="240">
        <v>234.9</v>
      </c>
      <c r="W99" s="240">
        <v>229</v>
      </c>
      <c r="X99" s="240">
        <v>235.1</v>
      </c>
      <c r="Y99" s="240">
        <v>315.8</v>
      </c>
      <c r="Z99" s="240">
        <v>391.5</v>
      </c>
      <c r="AA99" s="240">
        <v>403.7</v>
      </c>
      <c r="AB99" s="240">
        <v>436</v>
      </c>
      <c r="AC99" s="240">
        <v>388.9</v>
      </c>
      <c r="AD99" s="240">
        <v>357.1</v>
      </c>
      <c r="AE99" s="240">
        <v>392</v>
      </c>
      <c r="AF99" s="240">
        <v>376.1</v>
      </c>
      <c r="AG99" s="240"/>
    </row>
    <row r="100" spans="1:33" x14ac:dyDescent="0.2">
      <c r="A100" s="166">
        <v>77</v>
      </c>
      <c r="C100" s="423" t="s">
        <v>390</v>
      </c>
      <c r="D100" s="240">
        <v>3.1</v>
      </c>
      <c r="E100" s="240">
        <v>2.2999999999999998</v>
      </c>
      <c r="F100" s="240">
        <v>3</v>
      </c>
      <c r="G100" s="240">
        <v>5.7</v>
      </c>
      <c r="H100" s="240">
        <v>3.8</v>
      </c>
      <c r="I100" s="240">
        <v>4.0999999999999996</v>
      </c>
      <c r="J100" s="240">
        <v>5.4</v>
      </c>
      <c r="K100" s="240">
        <v>1.3</v>
      </c>
      <c r="L100" s="240">
        <v>7.3</v>
      </c>
      <c r="M100" s="240">
        <v>5.2</v>
      </c>
      <c r="N100" s="240">
        <v>8.1999999999999993</v>
      </c>
      <c r="O100" s="240">
        <v>8.1999999999999993</v>
      </c>
      <c r="P100" s="240">
        <v>8.8000000000000007</v>
      </c>
      <c r="Q100" s="240">
        <v>9.1999999999999993</v>
      </c>
      <c r="R100" s="240">
        <v>10.199999999999999</v>
      </c>
      <c r="S100" s="240">
        <v>11.2</v>
      </c>
      <c r="T100" s="240">
        <v>9.3000000000000007</v>
      </c>
      <c r="U100" s="240">
        <v>10.6</v>
      </c>
      <c r="V100" s="240">
        <v>10.9</v>
      </c>
      <c r="W100" s="240">
        <v>9.5</v>
      </c>
      <c r="X100" s="240">
        <v>10.1</v>
      </c>
      <c r="Y100" s="240">
        <v>10.3</v>
      </c>
      <c r="Z100" s="240">
        <v>11.3</v>
      </c>
      <c r="AA100" s="240">
        <v>13.4</v>
      </c>
      <c r="AB100" s="240">
        <v>14.1</v>
      </c>
      <c r="AC100" s="240">
        <v>14.1</v>
      </c>
      <c r="AD100" s="240">
        <v>11</v>
      </c>
      <c r="AE100" s="240">
        <v>8.3000000000000007</v>
      </c>
      <c r="AF100" s="240">
        <v>7.5</v>
      </c>
      <c r="AG100" s="240"/>
    </row>
    <row r="101" spans="1:33" x14ac:dyDescent="0.2">
      <c r="A101" s="166">
        <v>78</v>
      </c>
      <c r="B101" s="185" t="s">
        <v>391</v>
      </c>
      <c r="C101" s="292" t="s">
        <v>392</v>
      </c>
      <c r="D101" s="240">
        <v>309</v>
      </c>
      <c r="E101" s="240">
        <v>309</v>
      </c>
      <c r="F101" s="240">
        <v>344.7</v>
      </c>
      <c r="G101" s="240">
        <v>369.5</v>
      </c>
      <c r="H101" s="240">
        <v>421.5</v>
      </c>
      <c r="I101" s="240">
        <v>435.3</v>
      </c>
      <c r="J101" s="240">
        <v>436.3</v>
      </c>
      <c r="K101" s="240">
        <v>466.3</v>
      </c>
      <c r="L101" s="240">
        <v>480.7</v>
      </c>
      <c r="M101" s="240">
        <v>577.70000000000005</v>
      </c>
      <c r="N101" s="240">
        <v>582.9</v>
      </c>
      <c r="O101" s="240">
        <v>621.79999999999995</v>
      </c>
      <c r="P101" s="240">
        <v>665.7</v>
      </c>
      <c r="Q101" s="240">
        <v>702.9</v>
      </c>
      <c r="R101" s="240">
        <v>704.2</v>
      </c>
      <c r="S101" s="240">
        <v>789</v>
      </c>
      <c r="T101" s="240">
        <v>867.1</v>
      </c>
      <c r="U101" s="240">
        <v>935.3</v>
      </c>
      <c r="V101" s="240">
        <v>1071.9000000000001</v>
      </c>
      <c r="W101" s="240">
        <v>1073.9000000000001</v>
      </c>
      <c r="X101" s="240">
        <v>1169.9000000000001</v>
      </c>
      <c r="Y101" s="240">
        <v>1163.8</v>
      </c>
      <c r="Z101" s="240">
        <v>1258.5</v>
      </c>
      <c r="AA101" s="240">
        <v>1388.2</v>
      </c>
      <c r="AB101" s="240">
        <v>1448</v>
      </c>
      <c r="AC101" s="240">
        <v>1596.8</v>
      </c>
      <c r="AD101" s="240">
        <v>1739.5</v>
      </c>
      <c r="AE101" s="240">
        <v>1969.3</v>
      </c>
      <c r="AF101" s="240">
        <v>2389.6999999999998</v>
      </c>
      <c r="AG101" s="240"/>
    </row>
    <row r="102" spans="1:33" x14ac:dyDescent="0.2">
      <c r="A102" s="166">
        <v>79</v>
      </c>
      <c r="C102" s="423" t="s">
        <v>407</v>
      </c>
      <c r="D102" s="240">
        <v>144.9</v>
      </c>
      <c r="E102" s="240">
        <v>136.6</v>
      </c>
      <c r="F102" s="240">
        <v>159.19999999999999</v>
      </c>
      <c r="G102" s="240">
        <v>170</v>
      </c>
      <c r="H102" s="240">
        <v>193.2</v>
      </c>
      <c r="I102" s="240">
        <v>195.9</v>
      </c>
      <c r="J102" s="240">
        <v>181.1</v>
      </c>
      <c r="K102" s="240">
        <v>180.2</v>
      </c>
      <c r="L102" s="240">
        <v>174.1</v>
      </c>
      <c r="M102" s="240">
        <v>228.1</v>
      </c>
      <c r="N102" s="240">
        <v>220.7</v>
      </c>
      <c r="O102" s="240">
        <v>219.5</v>
      </c>
      <c r="P102" s="240">
        <v>249.6</v>
      </c>
      <c r="Q102" s="240">
        <v>257.89999999999998</v>
      </c>
      <c r="R102" s="240">
        <v>221.3</v>
      </c>
      <c r="S102" s="240">
        <v>246.3</v>
      </c>
      <c r="T102" s="240">
        <v>253.6</v>
      </c>
      <c r="U102" s="240">
        <v>265.8</v>
      </c>
      <c r="V102" s="240">
        <v>299.89999999999998</v>
      </c>
      <c r="W102" s="240">
        <v>268.7</v>
      </c>
      <c r="X102" s="240">
        <v>343.8</v>
      </c>
      <c r="Y102" s="240">
        <v>295.7</v>
      </c>
      <c r="Z102" s="240">
        <v>316.89999999999998</v>
      </c>
      <c r="AA102" s="240">
        <v>345.1</v>
      </c>
      <c r="AB102" s="240">
        <v>367</v>
      </c>
      <c r="AC102" s="240">
        <v>380.1</v>
      </c>
      <c r="AD102" s="240">
        <v>452</v>
      </c>
      <c r="AE102" s="240">
        <v>534.1</v>
      </c>
      <c r="AF102" s="240">
        <v>687.1</v>
      </c>
      <c r="AG102" s="240"/>
    </row>
    <row r="103" spans="1:33" x14ac:dyDescent="0.2">
      <c r="A103" s="166">
        <v>80</v>
      </c>
      <c r="C103" s="423" t="s">
        <v>452</v>
      </c>
      <c r="D103" s="240">
        <v>128</v>
      </c>
      <c r="E103" s="240">
        <v>135.30000000000001</v>
      </c>
      <c r="F103" s="240">
        <v>143.1</v>
      </c>
      <c r="G103" s="240">
        <v>154.4</v>
      </c>
      <c r="H103" s="240">
        <v>186.1</v>
      </c>
      <c r="I103" s="240">
        <v>194.7</v>
      </c>
      <c r="J103" s="240">
        <v>203.7</v>
      </c>
      <c r="K103" s="240">
        <v>226.6</v>
      </c>
      <c r="L103" s="240">
        <v>247.1</v>
      </c>
      <c r="M103" s="240">
        <v>285.10000000000002</v>
      </c>
      <c r="N103" s="240">
        <v>297</v>
      </c>
      <c r="O103" s="240">
        <v>330.5</v>
      </c>
      <c r="P103" s="240">
        <v>338.9</v>
      </c>
      <c r="Q103" s="240">
        <v>362.1</v>
      </c>
      <c r="R103" s="240">
        <v>393</v>
      </c>
      <c r="S103" s="240">
        <v>417.8</v>
      </c>
      <c r="T103" s="240">
        <v>451.2</v>
      </c>
      <c r="U103" s="240">
        <v>492.3</v>
      </c>
      <c r="V103" s="240">
        <v>563.1</v>
      </c>
      <c r="W103" s="240">
        <v>585.4</v>
      </c>
      <c r="X103" s="240">
        <v>620.29999999999995</v>
      </c>
      <c r="Y103" s="240">
        <v>675.8</v>
      </c>
      <c r="Z103" s="240">
        <v>737.9</v>
      </c>
      <c r="AA103" s="240">
        <v>817.6</v>
      </c>
      <c r="AB103" s="240">
        <v>867.9</v>
      </c>
      <c r="AC103" s="240">
        <v>956.7</v>
      </c>
      <c r="AD103" s="240">
        <v>1009.7</v>
      </c>
      <c r="AE103" s="240">
        <v>1132.8</v>
      </c>
      <c r="AF103" s="240">
        <v>1345.9</v>
      </c>
      <c r="AG103" s="240"/>
    </row>
    <row r="104" spans="1:33" s="191" customFormat="1" x14ac:dyDescent="0.2">
      <c r="A104" s="189">
        <v>81</v>
      </c>
      <c r="B104" s="191" t="s">
        <v>453</v>
      </c>
      <c r="C104" s="191" t="s">
        <v>454</v>
      </c>
      <c r="D104" s="418">
        <v>1898.9</v>
      </c>
      <c r="E104" s="418">
        <v>2021.6</v>
      </c>
      <c r="F104" s="418">
        <v>2239.3000000000002</v>
      </c>
      <c r="G104" s="418">
        <v>2358.1</v>
      </c>
      <c r="H104" s="418">
        <v>2548.5</v>
      </c>
      <c r="I104" s="418">
        <v>3044.4</v>
      </c>
      <c r="J104" s="418">
        <v>2956.5</v>
      </c>
      <c r="K104" s="418">
        <v>2909.4</v>
      </c>
      <c r="L104" s="418">
        <v>2807.7</v>
      </c>
      <c r="M104" s="418">
        <v>2736.2</v>
      </c>
      <c r="N104" s="418">
        <v>3444.7</v>
      </c>
      <c r="O104" s="418">
        <v>3698.6</v>
      </c>
      <c r="P104" s="418">
        <v>4482.3</v>
      </c>
      <c r="Q104" s="418">
        <v>4143.6000000000004</v>
      </c>
      <c r="R104" s="418">
        <v>3675.8</v>
      </c>
      <c r="S104" s="418">
        <v>4263.3999999999996</v>
      </c>
      <c r="T104" s="418">
        <v>4438.5</v>
      </c>
      <c r="U104" s="418">
        <v>4589.2</v>
      </c>
      <c r="V104" s="418">
        <v>4830.1000000000004</v>
      </c>
      <c r="W104" s="418">
        <v>5375</v>
      </c>
      <c r="X104" s="418">
        <v>5601</v>
      </c>
      <c r="Y104" s="418">
        <v>6034.5</v>
      </c>
      <c r="Z104" s="418">
        <v>6055.2</v>
      </c>
      <c r="AA104" s="418">
        <v>7257.6</v>
      </c>
      <c r="AB104" s="418">
        <v>7244.1</v>
      </c>
      <c r="AC104" s="418">
        <v>5475.5</v>
      </c>
      <c r="AD104" s="418">
        <v>8262.5</v>
      </c>
      <c r="AE104" s="418">
        <v>8193.7000000000007</v>
      </c>
      <c r="AF104" s="418">
        <v>8826.7999999999993</v>
      </c>
      <c r="AG104" s="418"/>
    </row>
    <row r="105" spans="1:33" x14ac:dyDescent="0.2">
      <c r="B105" s="191" t="s">
        <v>455</v>
      </c>
      <c r="C105" s="191"/>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240"/>
    </row>
    <row r="106" spans="1:33" x14ac:dyDescent="0.2">
      <c r="B106" s="191" t="s">
        <v>282</v>
      </c>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row>
    <row r="107" spans="1:33" x14ac:dyDescent="0.2">
      <c r="A107" s="166">
        <v>81</v>
      </c>
      <c r="B107" s="185" t="s">
        <v>453</v>
      </c>
      <c r="C107" s="185" t="s">
        <v>456</v>
      </c>
      <c r="D107" s="240">
        <v>1898.9</v>
      </c>
      <c r="E107" s="240">
        <v>2021.6</v>
      </c>
      <c r="F107" s="240">
        <v>2239.3000000000002</v>
      </c>
      <c r="G107" s="240">
        <v>2358.1</v>
      </c>
      <c r="H107" s="240">
        <v>2548.5</v>
      </c>
      <c r="I107" s="240">
        <v>3044.4</v>
      </c>
      <c r="J107" s="240">
        <v>2956.5</v>
      </c>
      <c r="K107" s="240">
        <v>2909.4</v>
      </c>
      <c r="L107" s="240">
        <v>2807.7</v>
      </c>
      <c r="M107" s="240">
        <v>2736.2</v>
      </c>
      <c r="N107" s="240">
        <v>3444.7</v>
      </c>
      <c r="O107" s="240">
        <v>3698.6</v>
      </c>
      <c r="P107" s="240">
        <v>4482.3</v>
      </c>
      <c r="Q107" s="240">
        <v>4143.6000000000004</v>
      </c>
      <c r="R107" s="240">
        <v>3675.8</v>
      </c>
      <c r="S107" s="240">
        <v>4263.3999999999996</v>
      </c>
      <c r="T107" s="240">
        <v>4438.5</v>
      </c>
      <c r="U107" s="240">
        <v>4589.2</v>
      </c>
      <c r="V107" s="240">
        <v>4830.1000000000004</v>
      </c>
      <c r="W107" s="240">
        <v>5375</v>
      </c>
      <c r="X107" s="240">
        <v>5601</v>
      </c>
      <c r="Y107" s="240">
        <v>6034.5</v>
      </c>
      <c r="Z107" s="240">
        <v>6055.2</v>
      </c>
      <c r="AA107" s="240">
        <v>7257.6</v>
      </c>
      <c r="AB107" s="240">
        <v>7244.1</v>
      </c>
      <c r="AC107" s="240">
        <v>5475.5</v>
      </c>
      <c r="AD107" s="240">
        <v>8262.5</v>
      </c>
      <c r="AE107" s="240">
        <v>8193.7000000000007</v>
      </c>
      <c r="AF107" s="240">
        <v>8826.7999999999993</v>
      </c>
      <c r="AG107" s="240"/>
    </row>
    <row r="108" spans="1:33" x14ac:dyDescent="0.2">
      <c r="B108" s="191" t="s">
        <v>293</v>
      </c>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240"/>
    </row>
    <row r="109" spans="1:33" s="191" customFormat="1" x14ac:dyDescent="0.2">
      <c r="A109" s="189">
        <v>82</v>
      </c>
      <c r="B109" s="191" t="s">
        <v>457</v>
      </c>
      <c r="C109" s="191" t="s">
        <v>458</v>
      </c>
      <c r="D109" s="418">
        <v>619.79999999999995</v>
      </c>
      <c r="E109" s="418">
        <v>652.4</v>
      </c>
      <c r="F109" s="418">
        <v>699.6</v>
      </c>
      <c r="G109" s="418">
        <v>753.7</v>
      </c>
      <c r="H109" s="418">
        <v>782.9</v>
      </c>
      <c r="I109" s="418">
        <v>839.1</v>
      </c>
      <c r="J109" s="418">
        <v>885.3</v>
      </c>
      <c r="K109" s="418">
        <v>930.9</v>
      </c>
      <c r="L109" s="418">
        <v>1006.4</v>
      </c>
      <c r="M109" s="418">
        <v>1075.3</v>
      </c>
      <c r="N109" s="418">
        <v>1149.5999999999999</v>
      </c>
      <c r="O109" s="418">
        <v>1227.4000000000001</v>
      </c>
      <c r="P109" s="418">
        <v>1294.9000000000001</v>
      </c>
      <c r="Q109" s="418">
        <v>1373</v>
      </c>
      <c r="R109" s="418">
        <v>1531.1</v>
      </c>
      <c r="S109" s="418">
        <v>1679.5</v>
      </c>
      <c r="T109" s="418">
        <v>1783.7</v>
      </c>
      <c r="U109" s="418">
        <v>1936.4</v>
      </c>
      <c r="V109" s="418">
        <v>2037.5</v>
      </c>
      <c r="W109" s="418">
        <v>2126.5</v>
      </c>
      <c r="X109" s="418">
        <v>2229.4</v>
      </c>
      <c r="Y109" s="418">
        <v>2289.4</v>
      </c>
      <c r="Z109" s="418">
        <v>2422.4</v>
      </c>
      <c r="AA109" s="418">
        <v>2645.3</v>
      </c>
      <c r="AB109" s="418">
        <v>2997.9</v>
      </c>
      <c r="AC109" s="418">
        <v>3360</v>
      </c>
      <c r="AD109" s="418">
        <v>3576.3</v>
      </c>
      <c r="AE109" s="418">
        <v>3867.1</v>
      </c>
      <c r="AF109" s="418">
        <v>4255.3</v>
      </c>
      <c r="AG109" s="418"/>
    </row>
    <row r="110" spans="1:33" x14ac:dyDescent="0.2">
      <c r="A110" s="166">
        <v>83</v>
      </c>
      <c r="B110" s="185" t="s">
        <v>459</v>
      </c>
      <c r="C110" s="292" t="s">
        <v>460</v>
      </c>
      <c r="D110" s="240">
        <v>19.399999999999999</v>
      </c>
      <c r="E110" s="240">
        <v>20.8</v>
      </c>
      <c r="F110" s="240">
        <v>23.3</v>
      </c>
      <c r="G110" s="240">
        <v>26.4</v>
      </c>
      <c r="H110" s="240">
        <v>20.2</v>
      </c>
      <c r="I110" s="240">
        <v>22.3</v>
      </c>
      <c r="J110" s="240">
        <v>25.5</v>
      </c>
      <c r="K110" s="240">
        <v>22.1</v>
      </c>
      <c r="L110" s="240">
        <v>27</v>
      </c>
      <c r="M110" s="240">
        <v>33.9</v>
      </c>
      <c r="N110" s="240">
        <v>33.4</v>
      </c>
      <c r="O110" s="240">
        <v>36.799999999999997</v>
      </c>
      <c r="P110" s="240">
        <v>41</v>
      </c>
      <c r="Q110" s="240">
        <v>46.6</v>
      </c>
      <c r="R110" s="240">
        <v>67.7</v>
      </c>
      <c r="S110" s="240">
        <v>82.9</v>
      </c>
      <c r="T110" s="240">
        <v>104.2</v>
      </c>
      <c r="U110" s="240">
        <v>136.4</v>
      </c>
      <c r="V110" s="240">
        <v>150.1</v>
      </c>
      <c r="W110" s="240">
        <v>161.9</v>
      </c>
      <c r="X110" s="240">
        <v>185</v>
      </c>
      <c r="Y110" s="240">
        <v>186.6</v>
      </c>
      <c r="Z110" s="240">
        <v>202.1</v>
      </c>
      <c r="AA110" s="240">
        <v>242.1</v>
      </c>
      <c r="AB110" s="240">
        <v>257.5</v>
      </c>
      <c r="AC110" s="240">
        <v>280.8</v>
      </c>
      <c r="AD110" s="240">
        <v>281.5</v>
      </c>
      <c r="AE110" s="240">
        <v>306.7</v>
      </c>
      <c r="AF110" s="240">
        <v>332</v>
      </c>
      <c r="AG110" s="240"/>
    </row>
    <row r="111" spans="1:33" x14ac:dyDescent="0.2">
      <c r="A111" s="166">
        <v>84</v>
      </c>
      <c r="B111" s="185" t="s">
        <v>461</v>
      </c>
      <c r="C111" s="423" t="s">
        <v>462</v>
      </c>
      <c r="D111" s="240">
        <v>0</v>
      </c>
      <c r="E111" s="240">
        <v>0</v>
      </c>
      <c r="F111" s="240">
        <v>0</v>
      </c>
      <c r="G111" s="240">
        <v>0</v>
      </c>
      <c r="H111" s="240">
        <v>0</v>
      </c>
      <c r="I111" s="240">
        <v>0</v>
      </c>
      <c r="J111" s="240">
        <v>0</v>
      </c>
      <c r="K111" s="240">
        <v>0</v>
      </c>
      <c r="L111" s="240">
        <v>0</v>
      </c>
      <c r="M111" s="240">
        <v>0</v>
      </c>
      <c r="N111" s="240">
        <v>0</v>
      </c>
      <c r="O111" s="240">
        <v>0</v>
      </c>
      <c r="P111" s="240">
        <v>0</v>
      </c>
      <c r="Q111" s="240">
        <v>0</v>
      </c>
      <c r="R111" s="240">
        <v>0</v>
      </c>
      <c r="S111" s="240">
        <v>0</v>
      </c>
      <c r="T111" s="240">
        <v>0</v>
      </c>
      <c r="U111" s="240">
        <v>0</v>
      </c>
      <c r="V111" s="240">
        <v>0</v>
      </c>
      <c r="W111" s="240">
        <v>0</v>
      </c>
      <c r="X111" s="240">
        <v>0</v>
      </c>
      <c r="Y111" s="240">
        <v>0</v>
      </c>
      <c r="Z111" s="240">
        <v>0</v>
      </c>
      <c r="AA111" s="240">
        <v>0</v>
      </c>
      <c r="AB111" s="240">
        <v>0</v>
      </c>
      <c r="AC111" s="240">
        <v>0</v>
      </c>
      <c r="AD111" s="240">
        <v>0</v>
      </c>
      <c r="AE111" s="240">
        <v>0</v>
      </c>
      <c r="AF111" s="240">
        <v>0</v>
      </c>
      <c r="AG111" s="240"/>
    </row>
    <row r="112" spans="1:33" x14ac:dyDescent="0.2">
      <c r="A112" s="166">
        <v>85</v>
      </c>
      <c r="B112" s="185" t="s">
        <v>463</v>
      </c>
      <c r="C112" s="423" t="s">
        <v>464</v>
      </c>
      <c r="D112" s="240">
        <v>0</v>
      </c>
      <c r="E112" s="240">
        <v>0</v>
      </c>
      <c r="F112" s="240">
        <v>0</v>
      </c>
      <c r="G112" s="240">
        <v>0</v>
      </c>
      <c r="H112" s="240">
        <v>0</v>
      </c>
      <c r="I112" s="240">
        <v>0</v>
      </c>
      <c r="J112" s="240">
        <v>0</v>
      </c>
      <c r="K112" s="240">
        <v>0</v>
      </c>
      <c r="L112" s="240">
        <v>0</v>
      </c>
      <c r="M112" s="240">
        <v>0</v>
      </c>
      <c r="N112" s="240">
        <v>0</v>
      </c>
      <c r="O112" s="240">
        <v>0</v>
      </c>
      <c r="P112" s="240">
        <v>0</v>
      </c>
      <c r="Q112" s="240">
        <v>0</v>
      </c>
      <c r="R112" s="240">
        <v>0</v>
      </c>
      <c r="S112" s="240">
        <v>0</v>
      </c>
      <c r="T112" s="240">
        <v>0</v>
      </c>
      <c r="U112" s="240">
        <v>0</v>
      </c>
      <c r="V112" s="240">
        <v>0</v>
      </c>
      <c r="W112" s="240">
        <v>0</v>
      </c>
      <c r="X112" s="240">
        <v>0</v>
      </c>
      <c r="Y112" s="240">
        <v>0</v>
      </c>
      <c r="Z112" s="240">
        <v>0</v>
      </c>
      <c r="AA112" s="240">
        <v>0</v>
      </c>
      <c r="AB112" s="240">
        <v>0</v>
      </c>
      <c r="AC112" s="240">
        <v>0</v>
      </c>
      <c r="AD112" s="240">
        <v>0</v>
      </c>
      <c r="AE112" s="240">
        <v>0</v>
      </c>
      <c r="AF112" s="240">
        <v>0</v>
      </c>
      <c r="AG112" s="240"/>
    </row>
    <row r="113" spans="1:33" x14ac:dyDescent="0.2">
      <c r="A113" s="166">
        <v>86</v>
      </c>
      <c r="B113" s="185" t="s">
        <v>465</v>
      </c>
      <c r="C113" s="423" t="s">
        <v>466</v>
      </c>
      <c r="D113" s="240">
        <v>19.399999999999999</v>
      </c>
      <c r="E113" s="240">
        <v>20.8</v>
      </c>
      <c r="F113" s="240">
        <v>23.3</v>
      </c>
      <c r="G113" s="240">
        <v>26.4</v>
      </c>
      <c r="H113" s="240">
        <v>20.2</v>
      </c>
      <c r="I113" s="240">
        <v>22.3</v>
      </c>
      <c r="J113" s="240">
        <v>25.5</v>
      </c>
      <c r="K113" s="240">
        <v>22.1</v>
      </c>
      <c r="L113" s="240">
        <v>27</v>
      </c>
      <c r="M113" s="240">
        <v>33.9</v>
      </c>
      <c r="N113" s="240">
        <v>33.4</v>
      </c>
      <c r="O113" s="240">
        <v>36.799999999999997</v>
      </c>
      <c r="P113" s="240">
        <v>41</v>
      </c>
      <c r="Q113" s="240">
        <v>46.6</v>
      </c>
      <c r="R113" s="240">
        <v>67.7</v>
      </c>
      <c r="S113" s="240">
        <v>82.9</v>
      </c>
      <c r="T113" s="240">
        <v>104.2</v>
      </c>
      <c r="U113" s="240">
        <v>136.4</v>
      </c>
      <c r="V113" s="240">
        <v>150.1</v>
      </c>
      <c r="W113" s="240">
        <v>161.9</v>
      </c>
      <c r="X113" s="240">
        <v>185</v>
      </c>
      <c r="Y113" s="240">
        <v>186.6</v>
      </c>
      <c r="Z113" s="240">
        <v>202.1</v>
      </c>
      <c r="AA113" s="240">
        <v>242.1</v>
      </c>
      <c r="AB113" s="240">
        <v>257.5</v>
      </c>
      <c r="AC113" s="240">
        <v>280.8</v>
      </c>
      <c r="AD113" s="240">
        <v>281.5</v>
      </c>
      <c r="AE113" s="240">
        <v>306.7</v>
      </c>
      <c r="AF113" s="240">
        <v>332</v>
      </c>
      <c r="AG113" s="240"/>
    </row>
    <row r="114" spans="1:33" x14ac:dyDescent="0.2">
      <c r="A114" s="166">
        <v>87</v>
      </c>
      <c r="B114" s="185" t="s">
        <v>467</v>
      </c>
      <c r="C114" s="292" t="s">
        <v>468</v>
      </c>
      <c r="D114" s="240">
        <v>600.29999999999995</v>
      </c>
      <c r="E114" s="240">
        <v>631.6</v>
      </c>
      <c r="F114" s="240">
        <v>676.3</v>
      </c>
      <c r="G114" s="240">
        <v>727.4</v>
      </c>
      <c r="H114" s="240">
        <v>762.7</v>
      </c>
      <c r="I114" s="240">
        <v>816.9</v>
      </c>
      <c r="J114" s="240">
        <v>859.8</v>
      </c>
      <c r="K114" s="240">
        <v>908.8</v>
      </c>
      <c r="L114" s="240">
        <v>979.4</v>
      </c>
      <c r="M114" s="240">
        <v>1041.4000000000001</v>
      </c>
      <c r="N114" s="240">
        <v>1116.2</v>
      </c>
      <c r="O114" s="240">
        <v>1190.5</v>
      </c>
      <c r="P114" s="240">
        <v>1253.9000000000001</v>
      </c>
      <c r="Q114" s="240">
        <v>1326.4</v>
      </c>
      <c r="R114" s="240">
        <v>1463.4</v>
      </c>
      <c r="S114" s="240">
        <v>1596.7</v>
      </c>
      <c r="T114" s="240">
        <v>1679.4</v>
      </c>
      <c r="U114" s="240">
        <v>1800</v>
      </c>
      <c r="V114" s="240">
        <v>1887.4</v>
      </c>
      <c r="W114" s="240">
        <v>1964.5</v>
      </c>
      <c r="X114" s="240">
        <v>2044.4</v>
      </c>
      <c r="Y114" s="240">
        <v>2102.8000000000002</v>
      </c>
      <c r="Z114" s="240">
        <v>2220.3000000000002</v>
      </c>
      <c r="AA114" s="240">
        <v>2403.1999999999998</v>
      </c>
      <c r="AB114" s="240">
        <v>2740.4</v>
      </c>
      <c r="AC114" s="240">
        <v>3079.2</v>
      </c>
      <c r="AD114" s="240">
        <v>3294.8</v>
      </c>
      <c r="AE114" s="240">
        <v>3560.4</v>
      </c>
      <c r="AF114" s="240">
        <v>3923.3</v>
      </c>
      <c r="AG114" s="240"/>
    </row>
    <row r="115" spans="1:33" s="191" customFormat="1" x14ac:dyDescent="0.2">
      <c r="A115" s="189">
        <v>88</v>
      </c>
      <c r="B115" s="191" t="s">
        <v>469</v>
      </c>
      <c r="C115" s="191" t="s">
        <v>470</v>
      </c>
      <c r="D115" s="418">
        <v>1279.0999999999999</v>
      </c>
      <c r="E115" s="418">
        <v>1369.2</v>
      </c>
      <c r="F115" s="418">
        <v>1539.7</v>
      </c>
      <c r="G115" s="418">
        <v>1604.4</v>
      </c>
      <c r="H115" s="418">
        <v>1765.6</v>
      </c>
      <c r="I115" s="418">
        <v>2205.3000000000002</v>
      </c>
      <c r="J115" s="418">
        <v>2071.1999999999998</v>
      </c>
      <c r="K115" s="418">
        <v>1978.5</v>
      </c>
      <c r="L115" s="418">
        <v>1801.4</v>
      </c>
      <c r="M115" s="418">
        <v>1661</v>
      </c>
      <c r="N115" s="418">
        <v>2295.1</v>
      </c>
      <c r="O115" s="418">
        <v>2471.3000000000002</v>
      </c>
      <c r="P115" s="418">
        <v>3187.4</v>
      </c>
      <c r="Q115" s="418">
        <v>2770.7</v>
      </c>
      <c r="R115" s="418">
        <v>2144.6999999999998</v>
      </c>
      <c r="S115" s="418">
        <v>2583.8000000000002</v>
      </c>
      <c r="T115" s="418">
        <v>2654.9</v>
      </c>
      <c r="U115" s="418">
        <v>2652.7</v>
      </c>
      <c r="V115" s="418">
        <v>2792.6</v>
      </c>
      <c r="W115" s="418">
        <v>3248.5</v>
      </c>
      <c r="X115" s="418">
        <v>3371.5</v>
      </c>
      <c r="Y115" s="418">
        <v>3745.1</v>
      </c>
      <c r="Z115" s="418">
        <v>3632.8</v>
      </c>
      <c r="AA115" s="418">
        <v>4612.3</v>
      </c>
      <c r="AB115" s="418">
        <v>4246.3</v>
      </c>
      <c r="AC115" s="418">
        <v>2115.6</v>
      </c>
      <c r="AD115" s="418">
        <v>4686.2</v>
      </c>
      <c r="AE115" s="418">
        <v>4326.6000000000004</v>
      </c>
      <c r="AF115" s="418">
        <v>4571.5</v>
      </c>
      <c r="AG115" s="418"/>
    </row>
    <row r="116" spans="1:33" x14ac:dyDescent="0.2">
      <c r="B116" s="191" t="s">
        <v>471</v>
      </c>
      <c r="C116" s="191"/>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240"/>
    </row>
    <row r="117" spans="1:33" x14ac:dyDescent="0.2">
      <c r="B117" s="421" t="s">
        <v>472</v>
      </c>
      <c r="C117" s="191"/>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240"/>
    </row>
    <row r="118" spans="1:33" x14ac:dyDescent="0.2">
      <c r="B118" s="191" t="s">
        <v>282</v>
      </c>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row>
    <row r="119" spans="1:33" x14ac:dyDescent="0.2">
      <c r="A119" s="166">
        <v>81</v>
      </c>
      <c r="B119" s="185" t="s">
        <v>453</v>
      </c>
      <c r="C119" s="185" t="s">
        <v>456</v>
      </c>
      <c r="D119" s="240">
        <v>1898.9</v>
      </c>
      <c r="E119" s="240">
        <v>2021.6</v>
      </c>
      <c r="F119" s="240">
        <v>2239.3000000000002</v>
      </c>
      <c r="G119" s="240">
        <v>2358.1</v>
      </c>
      <c r="H119" s="240">
        <v>2548.5</v>
      </c>
      <c r="I119" s="240">
        <v>3044.4</v>
      </c>
      <c r="J119" s="240">
        <v>2956.5</v>
      </c>
      <c r="K119" s="240">
        <v>2909.4</v>
      </c>
      <c r="L119" s="240">
        <v>2807.7</v>
      </c>
      <c r="M119" s="240">
        <v>2736.2</v>
      </c>
      <c r="N119" s="240">
        <v>3444.7</v>
      </c>
      <c r="O119" s="240">
        <v>3698.6</v>
      </c>
      <c r="P119" s="240">
        <v>4482.3</v>
      </c>
      <c r="Q119" s="240">
        <v>4143.6000000000004</v>
      </c>
      <c r="R119" s="240">
        <v>3675.8</v>
      </c>
      <c r="S119" s="240">
        <v>4263.3999999999996</v>
      </c>
      <c r="T119" s="240">
        <v>4438.5</v>
      </c>
      <c r="U119" s="240">
        <v>4589.2</v>
      </c>
      <c r="V119" s="240">
        <v>4830.1000000000004</v>
      </c>
      <c r="W119" s="240">
        <v>5375</v>
      </c>
      <c r="X119" s="240">
        <v>5601</v>
      </c>
      <c r="Y119" s="240">
        <v>6034.5</v>
      </c>
      <c r="Z119" s="240">
        <v>6055.2</v>
      </c>
      <c r="AA119" s="240">
        <v>7257.6</v>
      </c>
      <c r="AB119" s="240">
        <v>7244.1</v>
      </c>
      <c r="AC119" s="240">
        <v>5475.5</v>
      </c>
      <c r="AD119" s="240">
        <v>8262.5</v>
      </c>
      <c r="AE119" s="240">
        <v>8193.7000000000007</v>
      </c>
      <c r="AF119" s="240">
        <v>8826.7999999999993</v>
      </c>
      <c r="AG119" s="240"/>
    </row>
    <row r="120" spans="1:33" x14ac:dyDescent="0.2">
      <c r="B120" s="191" t="s">
        <v>293</v>
      </c>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row>
    <row r="121" spans="1:33" s="191" customFormat="1" x14ac:dyDescent="0.2">
      <c r="A121" s="189">
        <v>89</v>
      </c>
      <c r="B121" s="191" t="s">
        <v>473</v>
      </c>
      <c r="C121" s="191" t="s">
        <v>474</v>
      </c>
      <c r="D121" s="418">
        <v>1454.2</v>
      </c>
      <c r="E121" s="418">
        <v>1566.2</v>
      </c>
      <c r="F121" s="418">
        <v>1662.7</v>
      </c>
      <c r="G121" s="418">
        <v>1678.7</v>
      </c>
      <c r="H121" s="418">
        <v>1757.2</v>
      </c>
      <c r="I121" s="418">
        <v>1927</v>
      </c>
      <c r="J121" s="418">
        <v>2052.1999999999998</v>
      </c>
      <c r="K121" s="418">
        <v>2220.1999999999998</v>
      </c>
      <c r="L121" s="418">
        <v>2392</v>
      </c>
      <c r="M121" s="418">
        <v>2529.8000000000002</v>
      </c>
      <c r="N121" s="418">
        <v>2741.7</v>
      </c>
      <c r="O121" s="418">
        <v>2838.2</v>
      </c>
      <c r="P121" s="418">
        <v>2963.6</v>
      </c>
      <c r="Q121" s="418">
        <v>3157.3</v>
      </c>
      <c r="R121" s="418">
        <v>3417.8</v>
      </c>
      <c r="S121" s="418">
        <v>3700.8</v>
      </c>
      <c r="T121" s="418">
        <v>3939.9</v>
      </c>
      <c r="U121" s="418">
        <v>4262.8</v>
      </c>
      <c r="V121" s="418">
        <v>4443.5</v>
      </c>
      <c r="W121" s="418">
        <v>4584.3999999999996</v>
      </c>
      <c r="X121" s="418">
        <v>4853.3999999999996</v>
      </c>
      <c r="Y121" s="418">
        <v>4977.8</v>
      </c>
      <c r="Z121" s="418">
        <v>5308.8</v>
      </c>
      <c r="AA121" s="418">
        <v>5751.5</v>
      </c>
      <c r="AB121" s="418">
        <v>6245.1</v>
      </c>
      <c r="AC121" s="418">
        <v>6956</v>
      </c>
      <c r="AD121" s="418">
        <v>7392.7</v>
      </c>
      <c r="AE121" s="418">
        <v>8089.2</v>
      </c>
      <c r="AF121" s="418">
        <v>9042.9</v>
      </c>
      <c r="AG121" s="418"/>
    </row>
    <row r="122" spans="1:33" x14ac:dyDescent="0.2">
      <c r="A122" s="166">
        <v>90</v>
      </c>
      <c r="B122" s="185" t="s">
        <v>475</v>
      </c>
      <c r="C122" s="292" t="s">
        <v>476</v>
      </c>
      <c r="D122" s="240">
        <v>619.79999999999995</v>
      </c>
      <c r="E122" s="240">
        <v>652.4</v>
      </c>
      <c r="F122" s="240">
        <v>699.6</v>
      </c>
      <c r="G122" s="240">
        <v>753.7</v>
      </c>
      <c r="H122" s="240">
        <v>782.9</v>
      </c>
      <c r="I122" s="240">
        <v>839.1</v>
      </c>
      <c r="J122" s="240">
        <v>885.3</v>
      </c>
      <c r="K122" s="240">
        <v>930.9</v>
      </c>
      <c r="L122" s="240">
        <v>1006.4</v>
      </c>
      <c r="M122" s="240">
        <v>1075.3</v>
      </c>
      <c r="N122" s="240">
        <v>1149.5999999999999</v>
      </c>
      <c r="O122" s="240">
        <v>1227.4000000000001</v>
      </c>
      <c r="P122" s="240">
        <v>1294.9000000000001</v>
      </c>
      <c r="Q122" s="240">
        <v>1373</v>
      </c>
      <c r="R122" s="240">
        <v>1531.1</v>
      </c>
      <c r="S122" s="240">
        <v>1679.5</v>
      </c>
      <c r="T122" s="240">
        <v>1783.7</v>
      </c>
      <c r="U122" s="240">
        <v>1936.4</v>
      </c>
      <c r="V122" s="240">
        <v>2037.5</v>
      </c>
      <c r="W122" s="240">
        <v>2126.5</v>
      </c>
      <c r="X122" s="240">
        <v>2229.4</v>
      </c>
      <c r="Y122" s="240">
        <v>2289.4</v>
      </c>
      <c r="Z122" s="240">
        <v>2422.4</v>
      </c>
      <c r="AA122" s="240">
        <v>2645.3</v>
      </c>
      <c r="AB122" s="240">
        <v>2997.9</v>
      </c>
      <c r="AC122" s="240">
        <v>3360</v>
      </c>
      <c r="AD122" s="240">
        <v>3576.3</v>
      </c>
      <c r="AE122" s="240">
        <v>3867.1</v>
      </c>
      <c r="AF122" s="240">
        <v>4255.3</v>
      </c>
      <c r="AG122" s="240"/>
    </row>
    <row r="123" spans="1:33" x14ac:dyDescent="0.2">
      <c r="A123" s="166">
        <v>91</v>
      </c>
      <c r="B123" s="185" t="s">
        <v>477</v>
      </c>
      <c r="C123" s="292" t="s">
        <v>478</v>
      </c>
      <c r="D123" s="240">
        <v>834.4</v>
      </c>
      <c r="E123" s="240">
        <v>913.8</v>
      </c>
      <c r="F123" s="240">
        <v>963.1</v>
      </c>
      <c r="G123" s="240">
        <v>925</v>
      </c>
      <c r="H123" s="240">
        <v>974.3</v>
      </c>
      <c r="I123" s="240">
        <v>1087.9000000000001</v>
      </c>
      <c r="J123" s="240">
        <v>1166.9000000000001</v>
      </c>
      <c r="K123" s="240">
        <v>1289.3</v>
      </c>
      <c r="L123" s="240">
        <v>1385.6</v>
      </c>
      <c r="M123" s="240">
        <v>1454.5</v>
      </c>
      <c r="N123" s="240">
        <v>1592</v>
      </c>
      <c r="O123" s="240">
        <v>1610.9</v>
      </c>
      <c r="P123" s="240">
        <v>1668.8</v>
      </c>
      <c r="Q123" s="240">
        <v>1784.3</v>
      </c>
      <c r="R123" s="240">
        <v>1886.7</v>
      </c>
      <c r="S123" s="240">
        <v>2021.3</v>
      </c>
      <c r="T123" s="240">
        <v>2156.1999999999998</v>
      </c>
      <c r="U123" s="240">
        <v>2326.3000000000002</v>
      </c>
      <c r="V123" s="240">
        <v>2406</v>
      </c>
      <c r="W123" s="240">
        <v>2457.9</v>
      </c>
      <c r="X123" s="240">
        <v>2624</v>
      </c>
      <c r="Y123" s="240">
        <v>2688.4</v>
      </c>
      <c r="Z123" s="240">
        <v>2886.4</v>
      </c>
      <c r="AA123" s="240">
        <v>3106.2</v>
      </c>
      <c r="AB123" s="240">
        <v>3247.2</v>
      </c>
      <c r="AC123" s="240">
        <v>3596</v>
      </c>
      <c r="AD123" s="240">
        <v>3816.4</v>
      </c>
      <c r="AE123" s="240">
        <v>4222</v>
      </c>
      <c r="AF123" s="240">
        <v>4787.6000000000004</v>
      </c>
      <c r="AG123" s="240"/>
    </row>
    <row r="124" spans="1:33" s="10" customFormat="1" ht="25.5" x14ac:dyDescent="0.2">
      <c r="A124" s="195">
        <v>92</v>
      </c>
      <c r="B124" s="10" t="s">
        <v>479</v>
      </c>
      <c r="C124" s="15" t="s">
        <v>254</v>
      </c>
      <c r="D124" s="274">
        <v>0</v>
      </c>
      <c r="E124" s="274">
        <v>0</v>
      </c>
      <c r="F124" s="274">
        <v>0</v>
      </c>
      <c r="G124" s="274">
        <v>0</v>
      </c>
      <c r="H124" s="274">
        <v>0</v>
      </c>
      <c r="I124" s="274">
        <v>0</v>
      </c>
      <c r="J124" s="274">
        <v>0</v>
      </c>
      <c r="K124" s="274">
        <v>0</v>
      </c>
      <c r="L124" s="274">
        <v>0</v>
      </c>
      <c r="M124" s="274">
        <v>0</v>
      </c>
      <c r="N124" s="274">
        <v>0</v>
      </c>
      <c r="O124" s="274">
        <v>0</v>
      </c>
      <c r="P124" s="274">
        <v>0</v>
      </c>
      <c r="Q124" s="274">
        <v>0</v>
      </c>
      <c r="R124" s="274">
        <v>0</v>
      </c>
      <c r="S124" s="274">
        <v>0</v>
      </c>
      <c r="T124" s="274">
        <v>0</v>
      </c>
      <c r="U124" s="274">
        <v>0</v>
      </c>
      <c r="V124" s="274">
        <v>0</v>
      </c>
      <c r="W124" s="274">
        <v>0</v>
      </c>
      <c r="X124" s="274">
        <v>0</v>
      </c>
      <c r="Y124" s="274">
        <v>0</v>
      </c>
      <c r="Z124" s="274">
        <v>0</v>
      </c>
      <c r="AA124" s="274">
        <v>0</v>
      </c>
      <c r="AB124" s="274">
        <v>0</v>
      </c>
      <c r="AC124" s="274">
        <v>0</v>
      </c>
      <c r="AD124" s="274">
        <v>0</v>
      </c>
      <c r="AE124" s="274">
        <v>0</v>
      </c>
      <c r="AF124" s="274">
        <v>0</v>
      </c>
      <c r="AG124" s="274"/>
    </row>
    <row r="125" spans="1:33" s="191" customFormat="1" x14ac:dyDescent="0.2">
      <c r="A125" s="189">
        <v>93</v>
      </c>
      <c r="B125" s="191" t="s">
        <v>480</v>
      </c>
      <c r="C125" s="191" t="s">
        <v>481</v>
      </c>
      <c r="D125" s="418">
        <v>444.7</v>
      </c>
      <c r="E125" s="418">
        <v>455.4</v>
      </c>
      <c r="F125" s="418">
        <v>576.6</v>
      </c>
      <c r="G125" s="418">
        <v>679.4</v>
      </c>
      <c r="H125" s="418">
        <v>791.3</v>
      </c>
      <c r="I125" s="418">
        <v>1117.4000000000001</v>
      </c>
      <c r="J125" s="418">
        <v>904.3</v>
      </c>
      <c r="K125" s="418">
        <v>689.2</v>
      </c>
      <c r="L125" s="418">
        <v>415.7</v>
      </c>
      <c r="M125" s="418">
        <v>206.4</v>
      </c>
      <c r="N125" s="418">
        <v>703</v>
      </c>
      <c r="O125" s="418">
        <v>860.4</v>
      </c>
      <c r="P125" s="418">
        <v>1518.6</v>
      </c>
      <c r="Q125" s="418">
        <v>986.3</v>
      </c>
      <c r="R125" s="418">
        <v>258</v>
      </c>
      <c r="S125" s="418">
        <v>562.5</v>
      </c>
      <c r="T125" s="418">
        <v>498.6</v>
      </c>
      <c r="U125" s="418">
        <v>326.39999999999998</v>
      </c>
      <c r="V125" s="418">
        <v>386.7</v>
      </c>
      <c r="W125" s="418">
        <v>790.6</v>
      </c>
      <c r="X125" s="418">
        <v>747.5</v>
      </c>
      <c r="Y125" s="418">
        <v>1056.5999999999999</v>
      </c>
      <c r="Z125" s="418">
        <v>746.4</v>
      </c>
      <c r="AA125" s="418">
        <v>1506.1</v>
      </c>
      <c r="AB125" s="418">
        <v>999.1</v>
      </c>
      <c r="AC125" s="418">
        <v>-1480.4</v>
      </c>
      <c r="AD125" s="418">
        <v>869.8</v>
      </c>
      <c r="AE125" s="418">
        <v>104.5</v>
      </c>
      <c r="AF125" s="418">
        <v>-216.1</v>
      </c>
      <c r="AG125" s="418"/>
    </row>
    <row r="126" spans="1:33" x14ac:dyDescent="0.2">
      <c r="B126" s="191" t="s">
        <v>482</v>
      </c>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row>
    <row r="127" spans="1:33" x14ac:dyDescent="0.2">
      <c r="B127" s="191" t="s">
        <v>282</v>
      </c>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row>
    <row r="128" spans="1:33" x14ac:dyDescent="0.2">
      <c r="A128" s="166">
        <v>88</v>
      </c>
      <c r="B128" s="185" t="s">
        <v>469</v>
      </c>
      <c r="C128" s="185" t="s">
        <v>483</v>
      </c>
      <c r="D128" s="240">
        <v>1279.0999999999999</v>
      </c>
      <c r="E128" s="240">
        <v>1369.2</v>
      </c>
      <c r="F128" s="240">
        <v>1539.7</v>
      </c>
      <c r="G128" s="240">
        <v>1604.4</v>
      </c>
      <c r="H128" s="240">
        <v>1765.6</v>
      </c>
      <c r="I128" s="240">
        <v>2205.3000000000002</v>
      </c>
      <c r="J128" s="240">
        <v>2071.1999999999998</v>
      </c>
      <c r="K128" s="240">
        <v>1978.5</v>
      </c>
      <c r="L128" s="240">
        <v>1801.4</v>
      </c>
      <c r="M128" s="240">
        <v>1661</v>
      </c>
      <c r="N128" s="240">
        <v>2295.1</v>
      </c>
      <c r="O128" s="240">
        <v>2471.3000000000002</v>
      </c>
      <c r="P128" s="240">
        <v>3187.4</v>
      </c>
      <c r="Q128" s="240">
        <v>2770.7</v>
      </c>
      <c r="R128" s="240">
        <v>2144.6999999999998</v>
      </c>
      <c r="S128" s="240">
        <v>2583.8000000000002</v>
      </c>
      <c r="T128" s="240">
        <v>2654.9</v>
      </c>
      <c r="U128" s="240">
        <v>2652.7</v>
      </c>
      <c r="V128" s="240">
        <v>2792.6</v>
      </c>
      <c r="W128" s="240">
        <v>3248.5</v>
      </c>
      <c r="X128" s="240">
        <v>3371.5</v>
      </c>
      <c r="Y128" s="240">
        <v>3745.1</v>
      </c>
      <c r="Z128" s="240">
        <v>3632.8</v>
      </c>
      <c r="AA128" s="240">
        <v>4612.3</v>
      </c>
      <c r="AB128" s="240">
        <v>4246.3</v>
      </c>
      <c r="AC128" s="240">
        <v>2115.6</v>
      </c>
      <c r="AD128" s="240">
        <v>4686.2</v>
      </c>
      <c r="AE128" s="240">
        <v>4326.6000000000004</v>
      </c>
      <c r="AF128" s="240">
        <v>4571.5</v>
      </c>
      <c r="AG128" s="240"/>
    </row>
    <row r="129" spans="1:33" x14ac:dyDescent="0.2">
      <c r="B129" s="191" t="s">
        <v>293</v>
      </c>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c r="AA129" s="418"/>
      <c r="AB129" s="418"/>
      <c r="AC129" s="418"/>
      <c r="AD129" s="418"/>
      <c r="AE129" s="418"/>
      <c r="AF129" s="418"/>
      <c r="AG129" s="240"/>
    </row>
    <row r="130" spans="1:33" s="191" customFormat="1" x14ac:dyDescent="0.2">
      <c r="A130" s="189">
        <v>94</v>
      </c>
      <c r="B130" s="191" t="s">
        <v>484</v>
      </c>
      <c r="C130" s="191" t="s">
        <v>485</v>
      </c>
      <c r="D130" s="418">
        <v>834.4</v>
      </c>
      <c r="E130" s="418">
        <v>913.8</v>
      </c>
      <c r="F130" s="418">
        <v>963.1</v>
      </c>
      <c r="G130" s="418">
        <v>925</v>
      </c>
      <c r="H130" s="418">
        <v>974.3</v>
      </c>
      <c r="I130" s="418">
        <v>1087.9000000000001</v>
      </c>
      <c r="J130" s="418">
        <v>1166.9000000000001</v>
      </c>
      <c r="K130" s="418">
        <v>1289.3</v>
      </c>
      <c r="L130" s="418">
        <v>1385.6</v>
      </c>
      <c r="M130" s="418">
        <v>1454.5</v>
      </c>
      <c r="N130" s="418">
        <v>1592</v>
      </c>
      <c r="O130" s="418">
        <v>1610.9</v>
      </c>
      <c r="P130" s="418">
        <v>1668.8</v>
      </c>
      <c r="Q130" s="418">
        <v>1784.3</v>
      </c>
      <c r="R130" s="418">
        <v>1886.7</v>
      </c>
      <c r="S130" s="418">
        <v>2021.3</v>
      </c>
      <c r="T130" s="418">
        <v>2156.1999999999998</v>
      </c>
      <c r="U130" s="418">
        <v>2326.3000000000002</v>
      </c>
      <c r="V130" s="418">
        <v>2406</v>
      </c>
      <c r="W130" s="418">
        <v>2457.9</v>
      </c>
      <c r="X130" s="418">
        <v>2624</v>
      </c>
      <c r="Y130" s="418">
        <v>2688.4</v>
      </c>
      <c r="Z130" s="418">
        <v>2886.4</v>
      </c>
      <c r="AA130" s="418">
        <v>3106.2</v>
      </c>
      <c r="AB130" s="418">
        <v>3247.2</v>
      </c>
      <c r="AC130" s="418">
        <v>3596</v>
      </c>
      <c r="AD130" s="418">
        <v>3816.4</v>
      </c>
      <c r="AE130" s="418">
        <v>4222</v>
      </c>
      <c r="AF130" s="418">
        <v>4787.6000000000004</v>
      </c>
      <c r="AG130" s="418"/>
    </row>
    <row r="131" spans="1:33" x14ac:dyDescent="0.2">
      <c r="A131" s="166">
        <v>95</v>
      </c>
      <c r="B131" s="185" t="s">
        <v>486</v>
      </c>
      <c r="C131" s="292" t="s">
        <v>487</v>
      </c>
      <c r="D131" s="240">
        <v>834.4</v>
      </c>
      <c r="E131" s="240">
        <v>913.8</v>
      </c>
      <c r="F131" s="240">
        <v>963.1</v>
      </c>
      <c r="G131" s="240">
        <v>925</v>
      </c>
      <c r="H131" s="240">
        <v>974.3</v>
      </c>
      <c r="I131" s="240">
        <v>1087.9000000000001</v>
      </c>
      <c r="J131" s="240">
        <v>1166.9000000000001</v>
      </c>
      <c r="K131" s="240">
        <v>1289.3</v>
      </c>
      <c r="L131" s="240">
        <v>1385.6</v>
      </c>
      <c r="M131" s="240">
        <v>1454.5</v>
      </c>
      <c r="N131" s="240">
        <v>1592</v>
      </c>
      <c r="O131" s="240">
        <v>1610.9</v>
      </c>
      <c r="P131" s="240">
        <v>1668.8</v>
      </c>
      <c r="Q131" s="240">
        <v>1784.3</v>
      </c>
      <c r="R131" s="240">
        <v>1886.7</v>
      </c>
      <c r="S131" s="240">
        <v>2021.3</v>
      </c>
      <c r="T131" s="240">
        <v>2156.1999999999998</v>
      </c>
      <c r="U131" s="240">
        <v>2326.3000000000002</v>
      </c>
      <c r="V131" s="240">
        <v>2406</v>
      </c>
      <c r="W131" s="240">
        <v>2457.9</v>
      </c>
      <c r="X131" s="240">
        <v>2624</v>
      </c>
      <c r="Y131" s="240">
        <v>2688.4</v>
      </c>
      <c r="Z131" s="240">
        <v>2886.4</v>
      </c>
      <c r="AA131" s="240">
        <v>3106.2</v>
      </c>
      <c r="AB131" s="240">
        <v>3247.2</v>
      </c>
      <c r="AC131" s="240">
        <v>3596</v>
      </c>
      <c r="AD131" s="240">
        <v>3816.4</v>
      </c>
      <c r="AE131" s="240">
        <v>4222</v>
      </c>
      <c r="AF131" s="240">
        <v>4787.6000000000004</v>
      </c>
      <c r="AG131" s="240"/>
    </row>
    <row r="132" spans="1:33" s="10" customFormat="1" ht="25.5" x14ac:dyDescent="0.2">
      <c r="A132" s="195">
        <v>96</v>
      </c>
      <c r="B132" s="10" t="s">
        <v>479</v>
      </c>
      <c r="C132" s="15" t="s">
        <v>254</v>
      </c>
      <c r="D132" s="274">
        <v>0</v>
      </c>
      <c r="E132" s="274">
        <v>0</v>
      </c>
      <c r="F132" s="274">
        <v>0</v>
      </c>
      <c r="G132" s="274">
        <v>0</v>
      </c>
      <c r="H132" s="274">
        <v>0</v>
      </c>
      <c r="I132" s="274">
        <v>0</v>
      </c>
      <c r="J132" s="274">
        <v>0</v>
      </c>
      <c r="K132" s="274">
        <v>0</v>
      </c>
      <c r="L132" s="274">
        <v>0</v>
      </c>
      <c r="M132" s="274">
        <v>0</v>
      </c>
      <c r="N132" s="274">
        <v>0</v>
      </c>
      <c r="O132" s="274">
        <v>0</v>
      </c>
      <c r="P132" s="274">
        <v>0</v>
      </c>
      <c r="Q132" s="274">
        <v>0</v>
      </c>
      <c r="R132" s="274">
        <v>0</v>
      </c>
      <c r="S132" s="274">
        <v>0</v>
      </c>
      <c r="T132" s="274">
        <v>0</v>
      </c>
      <c r="U132" s="274">
        <v>0</v>
      </c>
      <c r="V132" s="274">
        <v>0</v>
      </c>
      <c r="W132" s="274">
        <v>0</v>
      </c>
      <c r="X132" s="274">
        <v>0</v>
      </c>
      <c r="Y132" s="274">
        <v>0</v>
      </c>
      <c r="Z132" s="274">
        <v>0</v>
      </c>
      <c r="AA132" s="274">
        <v>0</v>
      </c>
      <c r="AB132" s="274">
        <v>0</v>
      </c>
      <c r="AC132" s="274">
        <v>0</v>
      </c>
      <c r="AD132" s="274">
        <v>0</v>
      </c>
      <c r="AE132" s="274">
        <v>0</v>
      </c>
      <c r="AF132" s="274">
        <v>0</v>
      </c>
      <c r="AG132" s="274"/>
    </row>
    <row r="133" spans="1:33" s="191" customFormat="1" x14ac:dyDescent="0.2">
      <c r="A133" s="189">
        <v>93</v>
      </c>
      <c r="B133" s="191" t="s">
        <v>480</v>
      </c>
      <c r="C133" s="191" t="s">
        <v>488</v>
      </c>
      <c r="D133" s="418">
        <v>444.7</v>
      </c>
      <c r="E133" s="418">
        <v>455.4</v>
      </c>
      <c r="F133" s="418">
        <v>576.6</v>
      </c>
      <c r="G133" s="418">
        <v>679.4</v>
      </c>
      <c r="H133" s="418">
        <v>791.3</v>
      </c>
      <c r="I133" s="418">
        <v>1117.4000000000001</v>
      </c>
      <c r="J133" s="418">
        <v>904.3</v>
      </c>
      <c r="K133" s="418">
        <v>689.2</v>
      </c>
      <c r="L133" s="418">
        <v>415.7</v>
      </c>
      <c r="M133" s="418">
        <v>206.4</v>
      </c>
      <c r="N133" s="418">
        <v>703</v>
      </c>
      <c r="O133" s="418">
        <v>860.4</v>
      </c>
      <c r="P133" s="418">
        <v>1518.6</v>
      </c>
      <c r="Q133" s="418">
        <v>986.3</v>
      </c>
      <c r="R133" s="418">
        <v>258</v>
      </c>
      <c r="S133" s="418">
        <v>562.5</v>
      </c>
      <c r="T133" s="418">
        <v>498.6</v>
      </c>
      <c r="U133" s="418">
        <v>326.39999999999998</v>
      </c>
      <c r="V133" s="418">
        <v>386.7</v>
      </c>
      <c r="W133" s="418">
        <v>790.6</v>
      </c>
      <c r="X133" s="418">
        <v>747.5</v>
      </c>
      <c r="Y133" s="418">
        <v>1056.5999999999999</v>
      </c>
      <c r="Z133" s="418">
        <v>746.4</v>
      </c>
      <c r="AA133" s="418">
        <v>1506.1</v>
      </c>
      <c r="AB133" s="418">
        <v>999.1</v>
      </c>
      <c r="AC133" s="418">
        <v>-1480.4</v>
      </c>
      <c r="AD133" s="418">
        <v>869.8</v>
      </c>
      <c r="AE133" s="418">
        <v>104.5</v>
      </c>
      <c r="AF133" s="418">
        <v>-216.1</v>
      </c>
      <c r="AG133" s="418"/>
    </row>
    <row r="134" spans="1:33" x14ac:dyDescent="0.2">
      <c r="A134" s="234"/>
      <c r="B134" s="420" t="s">
        <v>489</v>
      </c>
      <c r="C134" s="420"/>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432"/>
      <c r="AF134" s="432"/>
      <c r="AG134" s="237"/>
    </row>
    <row r="135" spans="1:33" x14ac:dyDescent="0.2">
      <c r="B135" s="421" t="s">
        <v>490</v>
      </c>
      <c r="C135" s="191"/>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240"/>
    </row>
    <row r="136" spans="1:33" x14ac:dyDescent="0.2">
      <c r="B136" s="422" t="s">
        <v>491</v>
      </c>
      <c r="C136" s="191"/>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240"/>
    </row>
    <row r="137" spans="1:33" x14ac:dyDescent="0.2">
      <c r="B137" s="191" t="s">
        <v>282</v>
      </c>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row>
    <row r="138" spans="1:33" x14ac:dyDescent="0.2">
      <c r="A138" s="166">
        <v>93</v>
      </c>
      <c r="B138" s="185" t="s">
        <v>492</v>
      </c>
      <c r="C138" s="185" t="s">
        <v>258</v>
      </c>
      <c r="D138" s="240">
        <v>444.7</v>
      </c>
      <c r="E138" s="240">
        <v>455.4</v>
      </c>
      <c r="F138" s="240">
        <v>576.6</v>
      </c>
      <c r="G138" s="240">
        <v>679.4</v>
      </c>
      <c r="H138" s="240">
        <v>791.3</v>
      </c>
      <c r="I138" s="240">
        <v>1117.4000000000001</v>
      </c>
      <c r="J138" s="240">
        <v>904.3</v>
      </c>
      <c r="K138" s="240">
        <v>689.2</v>
      </c>
      <c r="L138" s="240">
        <v>415.7</v>
      </c>
      <c r="M138" s="240">
        <v>206.4</v>
      </c>
      <c r="N138" s="240">
        <v>703</v>
      </c>
      <c r="O138" s="240">
        <v>860.4</v>
      </c>
      <c r="P138" s="240">
        <v>1518.6</v>
      </c>
      <c r="Q138" s="240">
        <v>986.3</v>
      </c>
      <c r="R138" s="240">
        <v>258</v>
      </c>
      <c r="S138" s="240">
        <v>562.5</v>
      </c>
      <c r="T138" s="240">
        <v>498.6</v>
      </c>
      <c r="U138" s="240">
        <v>326.39999999999998</v>
      </c>
      <c r="V138" s="240">
        <v>386.7</v>
      </c>
      <c r="W138" s="240">
        <v>790.6</v>
      </c>
      <c r="X138" s="240">
        <v>747.5</v>
      </c>
      <c r="Y138" s="240">
        <v>1056.5999999999999</v>
      </c>
      <c r="Z138" s="240">
        <v>746.4</v>
      </c>
      <c r="AA138" s="240">
        <v>1506.1</v>
      </c>
      <c r="AB138" s="240">
        <v>999.1</v>
      </c>
      <c r="AC138" s="240">
        <v>-1480.4</v>
      </c>
      <c r="AD138" s="240">
        <v>869.8</v>
      </c>
      <c r="AE138" s="240">
        <v>104.5</v>
      </c>
      <c r="AF138" s="240">
        <v>-216.1</v>
      </c>
      <c r="AG138" s="240"/>
    </row>
    <row r="139" spans="1:33" s="191" customFormat="1" x14ac:dyDescent="0.2">
      <c r="A139" s="189">
        <v>94</v>
      </c>
      <c r="B139" s="191" t="s">
        <v>493</v>
      </c>
      <c r="C139" s="191" t="s">
        <v>494</v>
      </c>
      <c r="D139" s="418">
        <v>37.9</v>
      </c>
      <c r="E139" s="418">
        <v>30</v>
      </c>
      <c r="F139" s="418">
        <v>36.200000000000003</v>
      </c>
      <c r="G139" s="418">
        <v>56</v>
      </c>
      <c r="H139" s="418">
        <v>52</v>
      </c>
      <c r="I139" s="418">
        <v>42.6</v>
      </c>
      <c r="J139" s="418">
        <v>43.5</v>
      </c>
      <c r="K139" s="418">
        <v>56.3</v>
      </c>
      <c r="L139" s="418">
        <v>77</v>
      </c>
      <c r="M139" s="418">
        <v>70.099999999999994</v>
      </c>
      <c r="N139" s="418">
        <v>77.3</v>
      </c>
      <c r="O139" s="418">
        <v>69.8</v>
      </c>
      <c r="P139" s="418">
        <v>71.5</v>
      </c>
      <c r="Q139" s="418">
        <v>91.8</v>
      </c>
      <c r="R139" s="418">
        <v>89.8</v>
      </c>
      <c r="S139" s="418">
        <v>77.900000000000006</v>
      </c>
      <c r="T139" s="418">
        <v>76</v>
      </c>
      <c r="U139" s="418">
        <v>101.7</v>
      </c>
      <c r="V139" s="418">
        <v>111.2</v>
      </c>
      <c r="W139" s="418">
        <v>113.2</v>
      </c>
      <c r="X139" s="418">
        <v>118.8</v>
      </c>
      <c r="Y139" s="418">
        <v>144.9</v>
      </c>
      <c r="Z139" s="418">
        <v>264.10000000000002</v>
      </c>
      <c r="AA139" s="418">
        <v>250.8</v>
      </c>
      <c r="AB139" s="418">
        <v>249.9</v>
      </c>
      <c r="AC139" s="418">
        <v>261.2</v>
      </c>
      <c r="AD139" s="418">
        <v>269.10000000000002</v>
      </c>
      <c r="AE139" s="418">
        <v>284.39999999999998</v>
      </c>
      <c r="AF139" s="418">
        <v>273.39999999999998</v>
      </c>
      <c r="AG139" s="418"/>
    </row>
    <row r="140" spans="1:33" x14ac:dyDescent="0.2">
      <c r="A140" s="166">
        <v>95</v>
      </c>
      <c r="B140" s="185" t="s">
        <v>495</v>
      </c>
      <c r="C140" s="292" t="s">
        <v>726</v>
      </c>
      <c r="D140" s="240">
        <v>15.4</v>
      </c>
      <c r="E140" s="240">
        <v>17</v>
      </c>
      <c r="F140" s="240">
        <v>21.2</v>
      </c>
      <c r="G140" s="240">
        <v>16.899999999999999</v>
      </c>
      <c r="H140" s="240">
        <v>29.1</v>
      </c>
      <c r="I140" s="240">
        <v>23</v>
      </c>
      <c r="J140" s="240">
        <v>23.7</v>
      </c>
      <c r="K140" s="240">
        <v>32.4</v>
      </c>
      <c r="L140" s="240">
        <v>47.7</v>
      </c>
      <c r="M140" s="240">
        <v>40.700000000000003</v>
      </c>
      <c r="N140" s="240">
        <v>44</v>
      </c>
      <c r="O140" s="240">
        <v>47.5</v>
      </c>
      <c r="P140" s="240">
        <v>46.5</v>
      </c>
      <c r="Q140" s="240">
        <v>53.3</v>
      </c>
      <c r="R140" s="240">
        <v>52.3</v>
      </c>
      <c r="S140" s="240">
        <v>50.2</v>
      </c>
      <c r="T140" s="240">
        <v>43.4</v>
      </c>
      <c r="U140" s="240">
        <v>71.099999999999994</v>
      </c>
      <c r="V140" s="240">
        <v>71.8</v>
      </c>
      <c r="W140" s="240">
        <v>73.7</v>
      </c>
      <c r="X140" s="240">
        <v>74.099999999999994</v>
      </c>
      <c r="Y140" s="240">
        <v>85.9</v>
      </c>
      <c r="Z140" s="240">
        <v>110.8</v>
      </c>
      <c r="AA140" s="240">
        <v>90.6</v>
      </c>
      <c r="AB140" s="240">
        <v>114.2</v>
      </c>
      <c r="AC140" s="240">
        <v>84.5</v>
      </c>
      <c r="AD140" s="240">
        <v>118.2</v>
      </c>
      <c r="AE140" s="240">
        <v>145.4</v>
      </c>
      <c r="AF140" s="240">
        <v>141.1</v>
      </c>
      <c r="AG140" s="240"/>
    </row>
    <row r="141" spans="1:33" x14ac:dyDescent="0.2">
      <c r="A141" s="166">
        <v>96</v>
      </c>
      <c r="B141" s="185" t="s">
        <v>496</v>
      </c>
      <c r="C141" s="292" t="s">
        <v>497</v>
      </c>
      <c r="D141" s="240">
        <v>19.3</v>
      </c>
      <c r="E141" s="240">
        <v>10.4</v>
      </c>
      <c r="F141" s="240">
        <v>12.9</v>
      </c>
      <c r="G141" s="240">
        <v>10.199999999999999</v>
      </c>
      <c r="H141" s="240">
        <v>13.2</v>
      </c>
      <c r="I141" s="240">
        <v>13.1</v>
      </c>
      <c r="J141" s="240">
        <v>13.7</v>
      </c>
      <c r="K141" s="240">
        <v>19</v>
      </c>
      <c r="L141" s="240">
        <v>27.3</v>
      </c>
      <c r="M141" s="240">
        <v>22.8</v>
      </c>
      <c r="N141" s="240">
        <v>22.2</v>
      </c>
      <c r="O141" s="240">
        <v>6.2</v>
      </c>
      <c r="P141" s="240">
        <v>15.7</v>
      </c>
      <c r="Q141" s="240">
        <v>26.4</v>
      </c>
      <c r="R141" s="240">
        <v>24</v>
      </c>
      <c r="S141" s="240">
        <v>17.100000000000001</v>
      </c>
      <c r="T141" s="240">
        <v>18</v>
      </c>
      <c r="U141" s="240">
        <v>9</v>
      </c>
      <c r="V141" s="240">
        <v>17</v>
      </c>
      <c r="W141" s="240">
        <v>15.5</v>
      </c>
      <c r="X141" s="240">
        <v>23.5</v>
      </c>
      <c r="Y141" s="240">
        <v>34.299999999999997</v>
      </c>
      <c r="Z141" s="240">
        <v>49.9</v>
      </c>
      <c r="AA141" s="240">
        <v>36.299999999999997</v>
      </c>
      <c r="AB141" s="240">
        <v>23.5</v>
      </c>
      <c r="AC141" s="240">
        <v>34.200000000000003</v>
      </c>
      <c r="AD141" s="240">
        <v>53.6</v>
      </c>
      <c r="AE141" s="240">
        <v>54.6</v>
      </c>
      <c r="AF141" s="240">
        <v>38.9</v>
      </c>
      <c r="AG141" s="240"/>
    </row>
    <row r="142" spans="1:33" x14ac:dyDescent="0.2">
      <c r="A142" s="166">
        <v>97</v>
      </c>
      <c r="B142" s="185" t="s">
        <v>498</v>
      </c>
      <c r="C142" s="292" t="s">
        <v>499</v>
      </c>
      <c r="D142" s="240">
        <v>3.1</v>
      </c>
      <c r="E142" s="240">
        <v>2.6</v>
      </c>
      <c r="F142" s="240">
        <v>2.2000000000000002</v>
      </c>
      <c r="G142" s="240">
        <v>28.9</v>
      </c>
      <c r="H142" s="240">
        <v>9.8000000000000007</v>
      </c>
      <c r="I142" s="240">
        <v>6.5</v>
      </c>
      <c r="J142" s="240">
        <v>6.1</v>
      </c>
      <c r="K142" s="240">
        <v>4.9000000000000004</v>
      </c>
      <c r="L142" s="240">
        <v>2</v>
      </c>
      <c r="M142" s="240">
        <v>6.6</v>
      </c>
      <c r="N142" s="240">
        <v>11.1</v>
      </c>
      <c r="O142" s="240">
        <v>16</v>
      </c>
      <c r="P142" s="240">
        <v>9.1999999999999993</v>
      </c>
      <c r="Q142" s="240">
        <v>12.1</v>
      </c>
      <c r="R142" s="240">
        <v>13.5</v>
      </c>
      <c r="S142" s="240">
        <v>10.6</v>
      </c>
      <c r="T142" s="240">
        <v>14.6</v>
      </c>
      <c r="U142" s="240">
        <v>21.6</v>
      </c>
      <c r="V142" s="240">
        <v>22.5</v>
      </c>
      <c r="W142" s="240">
        <v>24.1</v>
      </c>
      <c r="X142" s="240">
        <v>21.2</v>
      </c>
      <c r="Y142" s="240">
        <v>24.7</v>
      </c>
      <c r="Z142" s="240">
        <v>103.4</v>
      </c>
      <c r="AA142" s="240">
        <v>124</v>
      </c>
      <c r="AB142" s="240">
        <v>112.2</v>
      </c>
      <c r="AC142" s="240">
        <v>142.5</v>
      </c>
      <c r="AD142" s="240">
        <v>97.3</v>
      </c>
      <c r="AE142" s="240">
        <v>84.4</v>
      </c>
      <c r="AF142" s="240">
        <v>93.5</v>
      </c>
      <c r="AG142" s="240"/>
    </row>
    <row r="143" spans="1:33" s="191" customFormat="1" x14ac:dyDescent="0.2">
      <c r="A143" s="189">
        <v>98</v>
      </c>
      <c r="B143" s="191" t="s">
        <v>493</v>
      </c>
      <c r="C143" s="191" t="s">
        <v>500</v>
      </c>
      <c r="D143" s="418">
        <v>-230.9</v>
      </c>
      <c r="E143" s="418">
        <v>-222</v>
      </c>
      <c r="F143" s="418">
        <v>-207.6</v>
      </c>
      <c r="G143" s="418">
        <v>-214.4</v>
      </c>
      <c r="H143" s="418">
        <v>-227.3</v>
      </c>
      <c r="I143" s="418">
        <v>-266.60000000000002</v>
      </c>
      <c r="J143" s="418">
        <v>-344.8</v>
      </c>
      <c r="K143" s="418">
        <v>-357.2</v>
      </c>
      <c r="L143" s="418">
        <v>-407.2</v>
      </c>
      <c r="M143" s="418">
        <v>-524.4</v>
      </c>
      <c r="N143" s="418">
        <v>-558.5</v>
      </c>
      <c r="O143" s="418">
        <v>-524.29999999999995</v>
      </c>
      <c r="P143" s="418">
        <v>-576.79999999999995</v>
      </c>
      <c r="Q143" s="418">
        <v>-566.70000000000005</v>
      </c>
      <c r="R143" s="418">
        <v>-668.6</v>
      </c>
      <c r="S143" s="418">
        <v>-683.4</v>
      </c>
      <c r="T143" s="418">
        <v>-626.29999999999995</v>
      </c>
      <c r="U143" s="418">
        <v>-712.5</v>
      </c>
      <c r="V143" s="418">
        <v>-624.79999999999995</v>
      </c>
      <c r="W143" s="418">
        <v>-583.70000000000005</v>
      </c>
      <c r="X143" s="418">
        <v>-588.70000000000005</v>
      </c>
      <c r="Y143" s="418">
        <v>-662.5</v>
      </c>
      <c r="Z143" s="418">
        <v>-746.9</v>
      </c>
      <c r="AA143" s="418">
        <v>-792.1</v>
      </c>
      <c r="AB143" s="418">
        <v>-822.2</v>
      </c>
      <c r="AC143" s="418">
        <v>-1002.9</v>
      </c>
      <c r="AD143" s="418">
        <v>-1161.3</v>
      </c>
      <c r="AE143" s="418">
        <v>-1073.4000000000001</v>
      </c>
      <c r="AF143" s="418">
        <v>-1223.5</v>
      </c>
      <c r="AG143" s="418"/>
    </row>
    <row r="144" spans="1:33" x14ac:dyDescent="0.2">
      <c r="A144" s="166">
        <v>99</v>
      </c>
      <c r="B144" s="185" t="s">
        <v>495</v>
      </c>
      <c r="C144" s="292" t="s">
        <v>726</v>
      </c>
      <c r="D144" s="240">
        <v>0</v>
      </c>
      <c r="E144" s="240">
        <v>0</v>
      </c>
      <c r="F144" s="240">
        <v>0</v>
      </c>
      <c r="G144" s="240">
        <v>0</v>
      </c>
      <c r="H144" s="240">
        <v>0</v>
      </c>
      <c r="I144" s="240">
        <v>0</v>
      </c>
      <c r="J144" s="240">
        <v>0</v>
      </c>
      <c r="K144" s="240">
        <v>0</v>
      </c>
      <c r="L144" s="240">
        <v>0</v>
      </c>
      <c r="M144" s="240">
        <v>0</v>
      </c>
      <c r="N144" s="240">
        <v>0</v>
      </c>
      <c r="O144" s="240">
        <v>0</v>
      </c>
      <c r="P144" s="240">
        <v>0</v>
      </c>
      <c r="Q144" s="240">
        <v>0</v>
      </c>
      <c r="R144" s="240">
        <v>0</v>
      </c>
      <c r="S144" s="240">
        <v>0</v>
      </c>
      <c r="T144" s="240">
        <v>0</v>
      </c>
      <c r="U144" s="240">
        <v>0</v>
      </c>
      <c r="V144" s="240">
        <v>0</v>
      </c>
      <c r="W144" s="240">
        <v>0</v>
      </c>
      <c r="X144" s="240">
        <v>0</v>
      </c>
      <c r="Y144" s="240">
        <v>0</v>
      </c>
      <c r="Z144" s="240">
        <v>0</v>
      </c>
      <c r="AA144" s="240">
        <v>0</v>
      </c>
      <c r="AB144" s="240">
        <v>0</v>
      </c>
      <c r="AC144" s="240">
        <v>0</v>
      </c>
      <c r="AD144" s="240">
        <v>0</v>
      </c>
      <c r="AE144" s="240">
        <v>0</v>
      </c>
      <c r="AF144" s="240">
        <v>0</v>
      </c>
      <c r="AG144" s="240"/>
    </row>
    <row r="145" spans="1:33" x14ac:dyDescent="0.2">
      <c r="A145" s="166">
        <v>100</v>
      </c>
      <c r="B145" s="185" t="s">
        <v>496</v>
      </c>
      <c r="C145" s="292" t="s">
        <v>497</v>
      </c>
      <c r="D145" s="240">
        <v>-225.1</v>
      </c>
      <c r="E145" s="240">
        <v>-219.3</v>
      </c>
      <c r="F145" s="240">
        <v>-205</v>
      </c>
      <c r="G145" s="240">
        <v>-207.5</v>
      </c>
      <c r="H145" s="240">
        <v>-223.5</v>
      </c>
      <c r="I145" s="240">
        <v>-262.3</v>
      </c>
      <c r="J145" s="240">
        <v>-328.7</v>
      </c>
      <c r="K145" s="240">
        <v>-351.3</v>
      </c>
      <c r="L145" s="240">
        <v>-404</v>
      </c>
      <c r="M145" s="240">
        <v>-520.5</v>
      </c>
      <c r="N145" s="240">
        <v>-550.79999999999995</v>
      </c>
      <c r="O145" s="240">
        <v>-515</v>
      </c>
      <c r="P145" s="240">
        <v>-558.6</v>
      </c>
      <c r="Q145" s="240">
        <v>-538.9</v>
      </c>
      <c r="R145" s="240">
        <v>-654.20000000000005</v>
      </c>
      <c r="S145" s="240">
        <v>-677.1</v>
      </c>
      <c r="T145" s="240">
        <v>-614.9</v>
      </c>
      <c r="U145" s="240">
        <v>-663.1</v>
      </c>
      <c r="V145" s="240">
        <v>-601.6</v>
      </c>
      <c r="W145" s="240">
        <v>-562.79999999999995</v>
      </c>
      <c r="X145" s="240">
        <v>-573.70000000000005</v>
      </c>
      <c r="Y145" s="240">
        <v>-635.70000000000005</v>
      </c>
      <c r="Z145" s="240">
        <v>-737.9</v>
      </c>
      <c r="AA145" s="240">
        <v>-768.8</v>
      </c>
      <c r="AB145" s="240">
        <v>-796.8</v>
      </c>
      <c r="AC145" s="240">
        <v>-782</v>
      </c>
      <c r="AD145" s="240">
        <v>-897.6</v>
      </c>
      <c r="AE145" s="240">
        <v>-1022.2</v>
      </c>
      <c r="AF145" s="240">
        <v>-1168.0999999999999</v>
      </c>
      <c r="AG145" s="240"/>
    </row>
    <row r="146" spans="1:33" x14ac:dyDescent="0.2">
      <c r="A146" s="166">
        <v>101</v>
      </c>
      <c r="B146" s="185" t="s">
        <v>498</v>
      </c>
      <c r="C146" s="292" t="s">
        <v>499</v>
      </c>
      <c r="D146" s="240">
        <v>-5.8</v>
      </c>
      <c r="E146" s="240">
        <v>-2.6</v>
      </c>
      <c r="F146" s="240">
        <v>-2.6</v>
      </c>
      <c r="G146" s="240">
        <v>-6.8</v>
      </c>
      <c r="H146" s="240">
        <v>-3.8</v>
      </c>
      <c r="I146" s="240">
        <v>-4.3</v>
      </c>
      <c r="J146" s="240">
        <v>-16.100000000000001</v>
      </c>
      <c r="K146" s="240">
        <v>-6</v>
      </c>
      <c r="L146" s="240">
        <v>-3.2</v>
      </c>
      <c r="M146" s="240">
        <v>-4</v>
      </c>
      <c r="N146" s="240">
        <v>-7.8</v>
      </c>
      <c r="O146" s="240">
        <v>-9.1999999999999993</v>
      </c>
      <c r="P146" s="240">
        <v>-18.2</v>
      </c>
      <c r="Q146" s="240">
        <v>-27.8</v>
      </c>
      <c r="R146" s="240">
        <v>-14.5</v>
      </c>
      <c r="S146" s="240">
        <v>-6.4</v>
      </c>
      <c r="T146" s="240">
        <v>-11.5</v>
      </c>
      <c r="U146" s="240">
        <v>-49.4</v>
      </c>
      <c r="V146" s="240">
        <v>-23.2</v>
      </c>
      <c r="W146" s="240">
        <v>-20.9</v>
      </c>
      <c r="X146" s="240">
        <v>-15</v>
      </c>
      <c r="Y146" s="240">
        <v>-26.8</v>
      </c>
      <c r="Z146" s="240">
        <v>-9.1</v>
      </c>
      <c r="AA146" s="240">
        <v>-23.3</v>
      </c>
      <c r="AB146" s="240">
        <v>-25.4</v>
      </c>
      <c r="AC146" s="240">
        <v>-220.9</v>
      </c>
      <c r="AD146" s="240">
        <v>-263.7</v>
      </c>
      <c r="AE146" s="240">
        <v>-51.2</v>
      </c>
      <c r="AF146" s="240">
        <v>-55.5</v>
      </c>
      <c r="AG146" s="240"/>
    </row>
    <row r="147" spans="1:33" x14ac:dyDescent="0.2">
      <c r="B147" s="191" t="s">
        <v>293</v>
      </c>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row>
    <row r="148" spans="1:33" s="178" customFormat="1" ht="25.5" x14ac:dyDescent="0.2">
      <c r="A148" s="419">
        <v>102</v>
      </c>
      <c r="B148" s="178" t="s">
        <v>501</v>
      </c>
      <c r="C148" s="341" t="s">
        <v>502</v>
      </c>
      <c r="D148" s="342">
        <v>251.6</v>
      </c>
      <c r="E148" s="342">
        <v>263.5</v>
      </c>
      <c r="F148" s="342">
        <v>405.2</v>
      </c>
      <c r="G148" s="342">
        <v>521</v>
      </c>
      <c r="H148" s="342">
        <v>616.1</v>
      </c>
      <c r="I148" s="342">
        <v>893.4</v>
      </c>
      <c r="J148" s="342">
        <v>603</v>
      </c>
      <c r="K148" s="342">
        <v>388.3</v>
      </c>
      <c r="L148" s="342">
        <v>85.6</v>
      </c>
      <c r="M148" s="342">
        <v>-247.9</v>
      </c>
      <c r="N148" s="342">
        <v>221.8</v>
      </c>
      <c r="O148" s="342">
        <v>405.9</v>
      </c>
      <c r="P148" s="342">
        <v>1013.3</v>
      </c>
      <c r="Q148" s="342">
        <v>511.4</v>
      </c>
      <c r="R148" s="342">
        <v>-320.8</v>
      </c>
      <c r="S148" s="342">
        <v>-43</v>
      </c>
      <c r="T148" s="342">
        <v>-51.7</v>
      </c>
      <c r="U148" s="342">
        <v>-284.3</v>
      </c>
      <c r="V148" s="342">
        <v>-126.9</v>
      </c>
      <c r="W148" s="342">
        <v>320.10000000000002</v>
      </c>
      <c r="X148" s="342">
        <v>277.60000000000002</v>
      </c>
      <c r="Y148" s="342">
        <v>539</v>
      </c>
      <c r="Z148" s="342">
        <v>263.60000000000002</v>
      </c>
      <c r="AA148" s="342">
        <v>964.8</v>
      </c>
      <c r="AB148" s="342">
        <v>426.8</v>
      </c>
      <c r="AC148" s="342">
        <v>-2222.1</v>
      </c>
      <c r="AD148" s="342">
        <v>-22.3</v>
      </c>
      <c r="AE148" s="342">
        <v>-684.4</v>
      </c>
      <c r="AF148" s="342">
        <v>-1166.3</v>
      </c>
      <c r="AG148" s="342"/>
    </row>
    <row r="149" spans="1:33" x14ac:dyDescent="0.2">
      <c r="B149" s="191" t="s">
        <v>503</v>
      </c>
      <c r="C149" s="191"/>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240"/>
    </row>
    <row r="150" spans="1:33" x14ac:dyDescent="0.2">
      <c r="B150" s="191" t="s">
        <v>282</v>
      </c>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row>
    <row r="151" spans="1:33" x14ac:dyDescent="0.2">
      <c r="A151" s="166">
        <v>102</v>
      </c>
      <c r="B151" s="185" t="s">
        <v>501</v>
      </c>
      <c r="C151" s="185" t="s">
        <v>504</v>
      </c>
      <c r="D151" s="240">
        <v>251.6</v>
      </c>
      <c r="E151" s="240">
        <v>263.5</v>
      </c>
      <c r="F151" s="240">
        <v>405.2</v>
      </c>
      <c r="G151" s="240">
        <v>521</v>
      </c>
      <c r="H151" s="240">
        <v>616.1</v>
      </c>
      <c r="I151" s="240">
        <v>893.4</v>
      </c>
      <c r="J151" s="240">
        <v>603</v>
      </c>
      <c r="K151" s="240">
        <v>388.3</v>
      </c>
      <c r="L151" s="240">
        <v>85.6</v>
      </c>
      <c r="M151" s="240">
        <v>-247.9</v>
      </c>
      <c r="N151" s="240">
        <v>221.8</v>
      </c>
      <c r="O151" s="240">
        <v>405.9</v>
      </c>
      <c r="P151" s="240">
        <v>1013.3</v>
      </c>
      <c r="Q151" s="240">
        <v>511.4</v>
      </c>
      <c r="R151" s="240">
        <v>-320.8</v>
      </c>
      <c r="S151" s="240">
        <v>-43</v>
      </c>
      <c r="T151" s="240">
        <v>-51.7</v>
      </c>
      <c r="U151" s="240">
        <v>-284.3</v>
      </c>
      <c r="V151" s="240">
        <v>-126.9</v>
      </c>
      <c r="W151" s="240">
        <v>320.10000000000002</v>
      </c>
      <c r="X151" s="240">
        <v>277.60000000000002</v>
      </c>
      <c r="Y151" s="240">
        <v>539</v>
      </c>
      <c r="Z151" s="240">
        <v>263.60000000000002</v>
      </c>
      <c r="AA151" s="240">
        <v>964.8</v>
      </c>
      <c r="AB151" s="240">
        <v>426.8</v>
      </c>
      <c r="AC151" s="240">
        <v>-2222.1</v>
      </c>
      <c r="AD151" s="240">
        <v>-22.3</v>
      </c>
      <c r="AE151" s="240">
        <v>-684.4</v>
      </c>
      <c r="AF151" s="240">
        <v>-1166.3</v>
      </c>
      <c r="AG151" s="240"/>
    </row>
    <row r="152" spans="1:33" x14ac:dyDescent="0.2">
      <c r="B152" s="191" t="s">
        <v>293</v>
      </c>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row>
    <row r="153" spans="1:33" s="191" customFormat="1" x14ac:dyDescent="0.2">
      <c r="A153" s="189">
        <v>103</v>
      </c>
      <c r="B153" s="191" t="s">
        <v>1369</v>
      </c>
      <c r="C153" s="191" t="s">
        <v>99</v>
      </c>
      <c r="D153" s="418">
        <v>293.7</v>
      </c>
      <c r="E153" s="418">
        <v>339.8</v>
      </c>
      <c r="F153" s="418">
        <v>382.1</v>
      </c>
      <c r="G153" s="418">
        <v>517.1</v>
      </c>
      <c r="H153" s="418">
        <v>510.7</v>
      </c>
      <c r="I153" s="418">
        <v>525.9</v>
      </c>
      <c r="J153" s="418">
        <v>640.1</v>
      </c>
      <c r="K153" s="418">
        <v>728.2</v>
      </c>
      <c r="L153" s="418">
        <v>755.4</v>
      </c>
      <c r="M153" s="418">
        <v>834.6</v>
      </c>
      <c r="N153" s="418">
        <v>1038.0999999999999</v>
      </c>
      <c r="O153" s="418">
        <v>686.8</v>
      </c>
      <c r="P153" s="418">
        <v>855.1</v>
      </c>
      <c r="Q153" s="418">
        <v>890</v>
      </c>
      <c r="R153" s="418">
        <v>949.6</v>
      </c>
      <c r="S153" s="418">
        <v>1320.6</v>
      </c>
      <c r="T153" s="418">
        <v>1190.9000000000001</v>
      </c>
      <c r="U153" s="418">
        <v>1191.3</v>
      </c>
      <c r="V153" s="418">
        <v>1021.5</v>
      </c>
      <c r="W153" s="418">
        <v>1162.9000000000001</v>
      </c>
      <c r="X153" s="418">
        <v>1347.5</v>
      </c>
      <c r="Y153" s="418">
        <v>1321.2</v>
      </c>
      <c r="Z153" s="418">
        <v>1389.5</v>
      </c>
      <c r="AA153" s="418">
        <v>1367.1</v>
      </c>
      <c r="AB153" s="418">
        <v>1510.3</v>
      </c>
      <c r="AC153" s="418">
        <v>1886.1</v>
      </c>
      <c r="AD153" s="418">
        <v>1720.1</v>
      </c>
      <c r="AE153" s="418">
        <v>1737.3</v>
      </c>
      <c r="AF153" s="418">
        <v>2049.4</v>
      </c>
      <c r="AG153" s="418"/>
    </row>
    <row r="154" spans="1:33" x14ac:dyDescent="0.2">
      <c r="A154" s="166">
        <v>104</v>
      </c>
      <c r="B154" s="185" t="s">
        <v>506</v>
      </c>
      <c r="C154" s="292" t="s">
        <v>507</v>
      </c>
      <c r="D154" s="240">
        <v>278.60000000000002</v>
      </c>
      <c r="E154" s="240">
        <v>322.89999999999998</v>
      </c>
      <c r="F154" s="240">
        <v>362.7</v>
      </c>
      <c r="G154" s="240">
        <v>491.9</v>
      </c>
      <c r="H154" s="240">
        <v>483.9</v>
      </c>
      <c r="I154" s="240">
        <v>497.9</v>
      </c>
      <c r="J154" s="240">
        <v>610</v>
      </c>
      <c r="K154" s="240">
        <v>690.3</v>
      </c>
      <c r="L154" s="240">
        <v>709.7</v>
      </c>
      <c r="M154" s="240">
        <v>777.1</v>
      </c>
      <c r="N154" s="240">
        <v>972.2</v>
      </c>
      <c r="O154" s="240">
        <v>602.20000000000005</v>
      </c>
      <c r="P154" s="240">
        <v>755.7</v>
      </c>
      <c r="Q154" s="240">
        <v>759.2</v>
      </c>
      <c r="R154" s="240">
        <v>773.4</v>
      </c>
      <c r="S154" s="240">
        <v>1118.4000000000001</v>
      </c>
      <c r="T154" s="240">
        <v>994.4</v>
      </c>
      <c r="U154" s="240">
        <v>968.4</v>
      </c>
      <c r="V154" s="240">
        <v>792.9</v>
      </c>
      <c r="W154" s="240">
        <v>919.6</v>
      </c>
      <c r="X154" s="240">
        <v>1085.5</v>
      </c>
      <c r="Y154" s="240">
        <v>1041.9000000000001</v>
      </c>
      <c r="Z154" s="240">
        <v>1091</v>
      </c>
      <c r="AA154" s="240">
        <v>1061.0999999999999</v>
      </c>
      <c r="AB154" s="240">
        <v>1204.5</v>
      </c>
      <c r="AC154" s="240">
        <v>1548.7</v>
      </c>
      <c r="AD154" s="240">
        <v>1359.4</v>
      </c>
      <c r="AE154" s="240">
        <v>1352.3</v>
      </c>
      <c r="AF154" s="240">
        <v>1636.1</v>
      </c>
      <c r="AG154" s="240"/>
    </row>
    <row r="155" spans="1:33" x14ac:dyDescent="0.2">
      <c r="A155" s="166">
        <v>105</v>
      </c>
      <c r="B155" s="185" t="s">
        <v>508</v>
      </c>
      <c r="C155" s="423" t="s">
        <v>509</v>
      </c>
      <c r="D155" s="240">
        <v>324.2</v>
      </c>
      <c r="E155" s="240">
        <v>332.4</v>
      </c>
      <c r="F155" s="240">
        <v>503.2</v>
      </c>
      <c r="G155" s="240">
        <v>463.3</v>
      </c>
      <c r="H155" s="240">
        <v>471.6</v>
      </c>
      <c r="I155" s="240">
        <v>483.3</v>
      </c>
      <c r="J155" s="240">
        <v>586.29999999999995</v>
      </c>
      <c r="K155" s="240">
        <v>627.9</v>
      </c>
      <c r="L155" s="240">
        <v>667.5</v>
      </c>
      <c r="M155" s="240">
        <v>775.5</v>
      </c>
      <c r="N155" s="240">
        <v>862.1</v>
      </c>
      <c r="O155" s="240">
        <v>765.4</v>
      </c>
      <c r="P155" s="240">
        <v>733.8</v>
      </c>
      <c r="Q155" s="240">
        <v>749.4</v>
      </c>
      <c r="R155" s="240">
        <v>770</v>
      </c>
      <c r="S155" s="240">
        <v>1058.2</v>
      </c>
      <c r="T155" s="240">
        <v>961.4</v>
      </c>
      <c r="U155" s="240">
        <v>954.7</v>
      </c>
      <c r="V155" s="240">
        <v>778.6</v>
      </c>
      <c r="W155" s="240">
        <v>928.8</v>
      </c>
      <c r="X155" s="240">
        <v>1008.9</v>
      </c>
      <c r="Y155" s="240">
        <v>963.2</v>
      </c>
      <c r="Z155" s="240">
        <v>1094.5999999999999</v>
      </c>
      <c r="AA155" s="240">
        <v>991.7</v>
      </c>
      <c r="AB155" s="240">
        <v>1024.0999999999999</v>
      </c>
      <c r="AC155" s="240">
        <v>1379.5</v>
      </c>
      <c r="AD155" s="240">
        <v>1292.9000000000001</v>
      </c>
      <c r="AE155" s="240">
        <v>1290.9000000000001</v>
      </c>
      <c r="AF155" s="240">
        <v>1465</v>
      </c>
      <c r="AG155" s="240"/>
    </row>
    <row r="156" spans="1:33" x14ac:dyDescent="0.2">
      <c r="A156" s="166">
        <v>106</v>
      </c>
      <c r="B156" s="185" t="s">
        <v>510</v>
      </c>
      <c r="C156" s="423" t="s">
        <v>511</v>
      </c>
      <c r="D156" s="240">
        <v>139.9</v>
      </c>
      <c r="E156" s="240">
        <v>6.7</v>
      </c>
      <c r="F156" s="240">
        <v>4.4000000000000004</v>
      </c>
      <c r="G156" s="240">
        <v>33.9</v>
      </c>
      <c r="H156" s="240">
        <v>17</v>
      </c>
      <c r="I156" s="240">
        <v>22.3</v>
      </c>
      <c r="J156" s="240">
        <v>32.700000000000003</v>
      </c>
      <c r="K156" s="240">
        <v>99.7</v>
      </c>
      <c r="L156" s="240">
        <v>48.7</v>
      </c>
      <c r="M156" s="240">
        <v>76.2</v>
      </c>
      <c r="N156" s="240">
        <v>127.8</v>
      </c>
      <c r="O156" s="240">
        <v>37.6</v>
      </c>
      <c r="P156" s="240">
        <v>50.7</v>
      </c>
      <c r="Q156" s="240">
        <v>30.1</v>
      </c>
      <c r="R156" s="240">
        <v>14.2</v>
      </c>
      <c r="S156" s="240">
        <v>69.400000000000006</v>
      </c>
      <c r="T156" s="240">
        <v>70</v>
      </c>
      <c r="U156" s="240">
        <v>25.3</v>
      </c>
      <c r="V156" s="240">
        <v>32.6</v>
      </c>
      <c r="W156" s="240">
        <v>6.4</v>
      </c>
      <c r="X156" s="240">
        <v>104</v>
      </c>
      <c r="Y156" s="240">
        <v>88.5</v>
      </c>
      <c r="Z156" s="240">
        <v>36.799999999999997</v>
      </c>
      <c r="AA156" s="240">
        <v>88.7</v>
      </c>
      <c r="AB156" s="240">
        <v>231.7</v>
      </c>
      <c r="AC156" s="240">
        <v>175.5</v>
      </c>
      <c r="AD156" s="240">
        <v>74.5</v>
      </c>
      <c r="AE156" s="240">
        <v>68.7</v>
      </c>
      <c r="AF156" s="240">
        <v>186</v>
      </c>
      <c r="AG156" s="240"/>
    </row>
    <row r="157" spans="1:33" x14ac:dyDescent="0.2">
      <c r="A157" s="166">
        <v>107</v>
      </c>
      <c r="B157" s="185" t="s">
        <v>512</v>
      </c>
      <c r="C157" s="423" t="s">
        <v>513</v>
      </c>
      <c r="D157" s="240">
        <v>-185.5</v>
      </c>
      <c r="E157" s="240">
        <v>-16.3</v>
      </c>
      <c r="F157" s="240">
        <v>-145</v>
      </c>
      <c r="G157" s="240">
        <v>-5.2</v>
      </c>
      <c r="H157" s="240">
        <v>-4.7</v>
      </c>
      <c r="I157" s="240">
        <v>-7.7</v>
      </c>
      <c r="J157" s="240">
        <v>-9</v>
      </c>
      <c r="K157" s="240">
        <v>-37.299999999999997</v>
      </c>
      <c r="L157" s="240">
        <v>-6.5</v>
      </c>
      <c r="M157" s="240">
        <v>-74.599999999999994</v>
      </c>
      <c r="N157" s="240">
        <v>-17.7</v>
      </c>
      <c r="O157" s="240">
        <v>-200.9</v>
      </c>
      <c r="P157" s="240">
        <v>-28.8</v>
      </c>
      <c r="Q157" s="240">
        <v>-20.3</v>
      </c>
      <c r="R157" s="240">
        <v>-10.8</v>
      </c>
      <c r="S157" s="240">
        <v>-9.3000000000000007</v>
      </c>
      <c r="T157" s="240">
        <v>-37</v>
      </c>
      <c r="U157" s="240">
        <v>-11.6</v>
      </c>
      <c r="V157" s="240">
        <v>-18.3</v>
      </c>
      <c r="W157" s="240">
        <v>-15.5</v>
      </c>
      <c r="X157" s="240">
        <v>-27.4</v>
      </c>
      <c r="Y157" s="240">
        <v>-9.8000000000000007</v>
      </c>
      <c r="Z157" s="240">
        <v>-40.5</v>
      </c>
      <c r="AA157" s="240">
        <v>-19.3</v>
      </c>
      <c r="AB157" s="240">
        <v>-51.3</v>
      </c>
      <c r="AC157" s="240">
        <v>-6.3</v>
      </c>
      <c r="AD157" s="240">
        <v>-8</v>
      </c>
      <c r="AE157" s="240">
        <v>-7.3</v>
      </c>
      <c r="AF157" s="240">
        <v>-15</v>
      </c>
      <c r="AG157" s="240"/>
    </row>
    <row r="158" spans="1:33" x14ac:dyDescent="0.2">
      <c r="A158" s="166">
        <v>108</v>
      </c>
      <c r="B158" s="185" t="s">
        <v>514</v>
      </c>
      <c r="C158" s="292" t="s">
        <v>515</v>
      </c>
      <c r="D158" s="240">
        <v>15.1</v>
      </c>
      <c r="E158" s="240">
        <v>17</v>
      </c>
      <c r="F158" s="240">
        <v>19.5</v>
      </c>
      <c r="G158" s="240">
        <v>25.2</v>
      </c>
      <c r="H158" s="240">
        <v>26.7</v>
      </c>
      <c r="I158" s="240">
        <v>28</v>
      </c>
      <c r="J158" s="240">
        <v>30.1</v>
      </c>
      <c r="K158" s="240">
        <v>37.9</v>
      </c>
      <c r="L158" s="240">
        <v>45.7</v>
      </c>
      <c r="M158" s="240">
        <v>57.5</v>
      </c>
      <c r="N158" s="240">
        <v>65.900000000000006</v>
      </c>
      <c r="O158" s="240">
        <v>84.6</v>
      </c>
      <c r="P158" s="240">
        <v>99.5</v>
      </c>
      <c r="Q158" s="240">
        <v>130.80000000000001</v>
      </c>
      <c r="R158" s="240">
        <v>176.2</v>
      </c>
      <c r="S158" s="240">
        <v>202.3</v>
      </c>
      <c r="T158" s="240">
        <v>196.5</v>
      </c>
      <c r="U158" s="240">
        <v>222.9</v>
      </c>
      <c r="V158" s="240">
        <v>228.7</v>
      </c>
      <c r="W158" s="240">
        <v>243.3</v>
      </c>
      <c r="X158" s="240">
        <v>262</v>
      </c>
      <c r="Y158" s="240">
        <v>279.3</v>
      </c>
      <c r="Z158" s="240">
        <v>298.60000000000002</v>
      </c>
      <c r="AA158" s="240">
        <v>306</v>
      </c>
      <c r="AB158" s="240">
        <v>305.89999999999998</v>
      </c>
      <c r="AC158" s="240">
        <v>337.5</v>
      </c>
      <c r="AD158" s="240">
        <v>360.7</v>
      </c>
      <c r="AE158" s="240">
        <v>385</v>
      </c>
      <c r="AF158" s="240">
        <v>413.3</v>
      </c>
      <c r="AG158" s="240"/>
    </row>
    <row r="159" spans="1:33" x14ac:dyDescent="0.2">
      <c r="A159" s="166">
        <v>109</v>
      </c>
      <c r="B159" s="185" t="s">
        <v>516</v>
      </c>
      <c r="C159" s="423" t="s">
        <v>517</v>
      </c>
      <c r="D159" s="240">
        <v>15.1</v>
      </c>
      <c r="E159" s="240">
        <v>17</v>
      </c>
      <c r="F159" s="240">
        <v>19.5</v>
      </c>
      <c r="G159" s="240">
        <v>25.2</v>
      </c>
      <c r="H159" s="240">
        <v>26.7</v>
      </c>
      <c r="I159" s="240">
        <v>28</v>
      </c>
      <c r="J159" s="240">
        <v>30.2</v>
      </c>
      <c r="K159" s="240">
        <v>38</v>
      </c>
      <c r="L159" s="240">
        <v>45.7</v>
      </c>
      <c r="M159" s="240">
        <v>57.5</v>
      </c>
      <c r="N159" s="240">
        <v>65.900000000000006</v>
      </c>
      <c r="O159" s="240">
        <v>84.7</v>
      </c>
      <c r="P159" s="240">
        <v>99.5</v>
      </c>
      <c r="Q159" s="240">
        <v>130.80000000000001</v>
      </c>
      <c r="R159" s="240">
        <v>176.3</v>
      </c>
      <c r="S159" s="240">
        <v>202.3</v>
      </c>
      <c r="T159" s="240">
        <v>197.9</v>
      </c>
      <c r="U159" s="240">
        <v>223.6</v>
      </c>
      <c r="V159" s="240">
        <v>228.8</v>
      </c>
      <c r="W159" s="240">
        <v>244.9</v>
      </c>
      <c r="X159" s="240">
        <v>263.3</v>
      </c>
      <c r="Y159" s="240">
        <v>279.7</v>
      </c>
      <c r="Z159" s="240">
        <v>298.60000000000002</v>
      </c>
      <c r="AA159" s="240">
        <v>306.8</v>
      </c>
      <c r="AB159" s="240">
        <v>306.2</v>
      </c>
      <c r="AC159" s="240">
        <v>338.1</v>
      </c>
      <c r="AD159" s="240">
        <v>360.7</v>
      </c>
      <c r="AE159" s="240">
        <v>385</v>
      </c>
      <c r="AF159" s="240">
        <v>413.3</v>
      </c>
      <c r="AG159" s="240"/>
    </row>
    <row r="160" spans="1:33" x14ac:dyDescent="0.2">
      <c r="A160" s="166">
        <v>110</v>
      </c>
      <c r="B160" s="185" t="s">
        <v>518</v>
      </c>
      <c r="C160" s="423" t="s">
        <v>519</v>
      </c>
      <c r="D160" s="240">
        <v>0</v>
      </c>
      <c r="E160" s="240">
        <v>0</v>
      </c>
      <c r="F160" s="240">
        <v>0</v>
      </c>
      <c r="G160" s="240">
        <v>0</v>
      </c>
      <c r="H160" s="240">
        <v>0</v>
      </c>
      <c r="I160" s="240">
        <v>0</v>
      </c>
      <c r="J160" s="240">
        <v>0</v>
      </c>
      <c r="K160" s="240">
        <v>0</v>
      </c>
      <c r="L160" s="240">
        <v>0</v>
      </c>
      <c r="M160" s="240">
        <v>0</v>
      </c>
      <c r="N160" s="240">
        <v>0</v>
      </c>
      <c r="O160" s="240">
        <v>0</v>
      </c>
      <c r="P160" s="240">
        <v>0</v>
      </c>
      <c r="Q160" s="240">
        <v>0</v>
      </c>
      <c r="R160" s="240">
        <v>0</v>
      </c>
      <c r="S160" s="240">
        <v>0</v>
      </c>
      <c r="T160" s="240">
        <v>0</v>
      </c>
      <c r="U160" s="240">
        <v>0</v>
      </c>
      <c r="V160" s="240">
        <v>0</v>
      </c>
      <c r="W160" s="240">
        <v>0</v>
      </c>
      <c r="X160" s="240">
        <v>0</v>
      </c>
      <c r="Y160" s="240">
        <v>0</v>
      </c>
      <c r="Z160" s="240">
        <v>0</v>
      </c>
      <c r="AA160" s="240">
        <v>0</v>
      </c>
      <c r="AB160" s="240">
        <v>0</v>
      </c>
      <c r="AC160" s="240">
        <v>0</v>
      </c>
      <c r="AD160" s="240">
        <v>0</v>
      </c>
      <c r="AE160" s="240">
        <v>0</v>
      </c>
      <c r="AF160" s="240">
        <v>0</v>
      </c>
      <c r="AG160" s="240"/>
    </row>
    <row r="161" spans="1:33" x14ac:dyDescent="0.2">
      <c r="A161" s="166">
        <v>111</v>
      </c>
      <c r="B161" s="185" t="s">
        <v>520</v>
      </c>
      <c r="C161" s="423" t="s">
        <v>521</v>
      </c>
      <c r="D161" s="240">
        <v>0</v>
      </c>
      <c r="E161" s="240">
        <v>0</v>
      </c>
      <c r="F161" s="240">
        <v>0</v>
      </c>
      <c r="G161" s="240">
        <v>0</v>
      </c>
      <c r="H161" s="240">
        <v>0</v>
      </c>
      <c r="I161" s="240">
        <v>0</v>
      </c>
      <c r="J161" s="240">
        <v>-0.1</v>
      </c>
      <c r="K161" s="240">
        <v>-0.1</v>
      </c>
      <c r="L161" s="240">
        <v>0</v>
      </c>
      <c r="M161" s="240">
        <v>0</v>
      </c>
      <c r="N161" s="240">
        <v>0</v>
      </c>
      <c r="O161" s="240">
        <v>0</v>
      </c>
      <c r="P161" s="240">
        <v>0</v>
      </c>
      <c r="Q161" s="240">
        <v>0</v>
      </c>
      <c r="R161" s="240">
        <v>0</v>
      </c>
      <c r="S161" s="240">
        <v>0</v>
      </c>
      <c r="T161" s="240">
        <v>-1.4</v>
      </c>
      <c r="U161" s="240">
        <v>-0.8</v>
      </c>
      <c r="V161" s="240">
        <v>-0.1</v>
      </c>
      <c r="W161" s="240">
        <v>-1.6</v>
      </c>
      <c r="X161" s="240">
        <v>-1.3</v>
      </c>
      <c r="Y161" s="240">
        <v>-0.5</v>
      </c>
      <c r="Z161" s="240">
        <v>0</v>
      </c>
      <c r="AA161" s="240">
        <v>-0.8</v>
      </c>
      <c r="AB161" s="240">
        <v>-0.4</v>
      </c>
      <c r="AC161" s="240">
        <v>-0.6</v>
      </c>
      <c r="AD161" s="240">
        <v>0</v>
      </c>
      <c r="AE161" s="240">
        <v>0</v>
      </c>
      <c r="AF161" s="240">
        <v>0</v>
      </c>
      <c r="AG161" s="240"/>
    </row>
    <row r="162" spans="1:33" x14ac:dyDescent="0.2">
      <c r="A162" s="166">
        <v>112</v>
      </c>
      <c r="B162" s="185" t="s">
        <v>522</v>
      </c>
      <c r="C162" s="292" t="s">
        <v>523</v>
      </c>
      <c r="D162" s="240">
        <v>0</v>
      </c>
      <c r="E162" s="240">
        <v>0</v>
      </c>
      <c r="F162" s="240">
        <v>0</v>
      </c>
      <c r="G162" s="240">
        <v>0</v>
      </c>
      <c r="H162" s="240">
        <v>0</v>
      </c>
      <c r="I162" s="240">
        <v>0</v>
      </c>
      <c r="J162" s="240">
        <v>0</v>
      </c>
      <c r="K162" s="240">
        <v>0</v>
      </c>
      <c r="L162" s="240">
        <v>0</v>
      </c>
      <c r="M162" s="240">
        <v>0</v>
      </c>
      <c r="N162" s="240">
        <v>0</v>
      </c>
      <c r="O162" s="240">
        <v>0</v>
      </c>
      <c r="P162" s="240">
        <v>0</v>
      </c>
      <c r="Q162" s="240">
        <v>0</v>
      </c>
      <c r="R162" s="240">
        <v>0</v>
      </c>
      <c r="S162" s="240">
        <v>0</v>
      </c>
      <c r="T162" s="240">
        <v>0</v>
      </c>
      <c r="U162" s="240">
        <v>0</v>
      </c>
      <c r="V162" s="240">
        <v>0</v>
      </c>
      <c r="W162" s="240">
        <v>0</v>
      </c>
      <c r="X162" s="240">
        <v>0</v>
      </c>
      <c r="Y162" s="240">
        <v>0</v>
      </c>
      <c r="Z162" s="240">
        <v>0</v>
      </c>
      <c r="AA162" s="240">
        <v>0</v>
      </c>
      <c r="AB162" s="240">
        <v>0</v>
      </c>
      <c r="AC162" s="240">
        <v>0</v>
      </c>
      <c r="AD162" s="240">
        <v>0</v>
      </c>
      <c r="AE162" s="240">
        <v>0</v>
      </c>
      <c r="AF162" s="240">
        <v>0</v>
      </c>
      <c r="AG162" s="240"/>
    </row>
    <row r="163" spans="1:33" x14ac:dyDescent="0.2">
      <c r="A163" s="166">
        <v>113</v>
      </c>
      <c r="B163" s="185" t="s">
        <v>524</v>
      </c>
      <c r="C163" s="423" t="s">
        <v>525</v>
      </c>
      <c r="D163" s="240">
        <v>0</v>
      </c>
      <c r="E163" s="240">
        <v>0</v>
      </c>
      <c r="F163" s="240">
        <v>0</v>
      </c>
      <c r="G163" s="240">
        <v>0</v>
      </c>
      <c r="H163" s="240">
        <v>0</v>
      </c>
      <c r="I163" s="240">
        <v>0</v>
      </c>
      <c r="J163" s="240">
        <v>0</v>
      </c>
      <c r="K163" s="240">
        <v>0</v>
      </c>
      <c r="L163" s="240">
        <v>0</v>
      </c>
      <c r="M163" s="240">
        <v>0</v>
      </c>
      <c r="N163" s="240">
        <v>0</v>
      </c>
      <c r="O163" s="240">
        <v>0</v>
      </c>
      <c r="P163" s="240">
        <v>0</v>
      </c>
      <c r="Q163" s="240">
        <v>0</v>
      </c>
      <c r="R163" s="240">
        <v>0</v>
      </c>
      <c r="S163" s="240">
        <v>0</v>
      </c>
      <c r="T163" s="240">
        <v>0</v>
      </c>
      <c r="U163" s="240">
        <v>0</v>
      </c>
      <c r="V163" s="240">
        <v>0</v>
      </c>
      <c r="W163" s="240">
        <v>0</v>
      </c>
      <c r="X163" s="240">
        <v>0</v>
      </c>
      <c r="Y163" s="240">
        <v>0</v>
      </c>
      <c r="Z163" s="240">
        <v>0</v>
      </c>
      <c r="AA163" s="240">
        <v>0</v>
      </c>
      <c r="AB163" s="240">
        <v>0</v>
      </c>
      <c r="AC163" s="240">
        <v>0</v>
      </c>
      <c r="AD163" s="240">
        <v>0</v>
      </c>
      <c r="AE163" s="240">
        <v>0</v>
      </c>
      <c r="AF163" s="240">
        <v>0</v>
      </c>
      <c r="AG163" s="240"/>
    </row>
    <row r="164" spans="1:33" x14ac:dyDescent="0.2">
      <c r="A164" s="166">
        <v>114</v>
      </c>
      <c r="B164" s="185" t="s">
        <v>526</v>
      </c>
      <c r="C164" s="423" t="s">
        <v>646</v>
      </c>
      <c r="D164" s="240">
        <v>0</v>
      </c>
      <c r="E164" s="240">
        <v>0</v>
      </c>
      <c r="F164" s="240">
        <v>0</v>
      </c>
      <c r="G164" s="240">
        <v>0</v>
      </c>
      <c r="H164" s="240">
        <v>0</v>
      </c>
      <c r="I164" s="240">
        <v>0</v>
      </c>
      <c r="J164" s="240">
        <v>0</v>
      </c>
      <c r="K164" s="240">
        <v>0</v>
      </c>
      <c r="L164" s="240">
        <v>0</v>
      </c>
      <c r="M164" s="240">
        <v>0</v>
      </c>
      <c r="N164" s="240">
        <v>0</v>
      </c>
      <c r="O164" s="240">
        <v>0</v>
      </c>
      <c r="P164" s="240">
        <v>0</v>
      </c>
      <c r="Q164" s="240">
        <v>0</v>
      </c>
      <c r="R164" s="240">
        <v>0</v>
      </c>
      <c r="S164" s="240">
        <v>0</v>
      </c>
      <c r="T164" s="240">
        <v>0</v>
      </c>
      <c r="U164" s="240">
        <v>0</v>
      </c>
      <c r="V164" s="240">
        <v>0</v>
      </c>
      <c r="W164" s="240">
        <v>0</v>
      </c>
      <c r="X164" s="240">
        <v>0</v>
      </c>
      <c r="Y164" s="240">
        <v>0</v>
      </c>
      <c r="Z164" s="240">
        <v>0</v>
      </c>
      <c r="AA164" s="240">
        <v>0</v>
      </c>
      <c r="AB164" s="240">
        <v>0</v>
      </c>
      <c r="AC164" s="240">
        <v>0</v>
      </c>
      <c r="AD164" s="240">
        <v>0</v>
      </c>
      <c r="AE164" s="240">
        <v>0</v>
      </c>
      <c r="AF164" s="240">
        <v>0</v>
      </c>
      <c r="AG164" s="240"/>
    </row>
    <row r="165" spans="1:33" x14ac:dyDescent="0.2">
      <c r="A165" s="166">
        <v>115</v>
      </c>
      <c r="B165" s="185" t="s">
        <v>1306</v>
      </c>
      <c r="C165" s="185" t="s">
        <v>131</v>
      </c>
      <c r="D165" s="240">
        <v>-171.7</v>
      </c>
      <c r="E165" s="240">
        <v>-183.1</v>
      </c>
      <c r="F165" s="240">
        <v>-190.8</v>
      </c>
      <c r="G165" s="240">
        <v>-202.3</v>
      </c>
      <c r="H165" s="240">
        <v>-215.9</v>
      </c>
      <c r="I165" s="240">
        <v>-234.8</v>
      </c>
      <c r="J165" s="240">
        <v>-255.8</v>
      </c>
      <c r="K165" s="240">
        <v>-275.60000000000002</v>
      </c>
      <c r="L165" s="240">
        <v>-299.2</v>
      </c>
      <c r="M165" s="240">
        <v>-326.7</v>
      </c>
      <c r="N165" s="240">
        <v>-357.9</v>
      </c>
      <c r="O165" s="240">
        <v>-392.2</v>
      </c>
      <c r="P165" s="240">
        <v>-417.6</v>
      </c>
      <c r="Q165" s="240">
        <v>-454.7</v>
      </c>
      <c r="R165" s="240">
        <v>-488.4</v>
      </c>
      <c r="S165" s="240">
        <v>-524.5</v>
      </c>
      <c r="T165" s="240">
        <v>-584.9</v>
      </c>
      <c r="U165" s="240">
        <v>-634.70000000000005</v>
      </c>
      <c r="V165" s="240">
        <v>-674.7</v>
      </c>
      <c r="W165" s="240">
        <v>-715.3</v>
      </c>
      <c r="X165" s="240">
        <v>-754.7</v>
      </c>
      <c r="Y165" s="240">
        <v>-796.7</v>
      </c>
      <c r="Z165" s="240">
        <v>-850.3</v>
      </c>
      <c r="AA165" s="240">
        <v>-908.6</v>
      </c>
      <c r="AB165" s="240">
        <v>-965.5</v>
      </c>
      <c r="AC165" s="240">
        <v>-1031.7</v>
      </c>
      <c r="AD165" s="240">
        <v>-1143.5</v>
      </c>
      <c r="AE165" s="240">
        <v>-1310.5</v>
      </c>
      <c r="AF165" s="240">
        <v>-1461.4</v>
      </c>
      <c r="AG165" s="240"/>
    </row>
    <row r="166" spans="1:33" x14ac:dyDescent="0.2">
      <c r="A166" s="166">
        <v>116</v>
      </c>
      <c r="B166" s="185" t="s">
        <v>647</v>
      </c>
      <c r="C166" s="185" t="s">
        <v>101</v>
      </c>
      <c r="D166" s="240">
        <v>0.5</v>
      </c>
      <c r="E166" s="240">
        <v>-2.6</v>
      </c>
      <c r="F166" s="240">
        <v>2.9</v>
      </c>
      <c r="G166" s="240">
        <v>-1.8</v>
      </c>
      <c r="H166" s="240">
        <v>0.6</v>
      </c>
      <c r="I166" s="240">
        <v>0.7</v>
      </c>
      <c r="J166" s="240">
        <v>-1</v>
      </c>
      <c r="K166" s="240">
        <v>-1.9</v>
      </c>
      <c r="L166" s="240">
        <v>-1.7</v>
      </c>
      <c r="M166" s="240">
        <v>-4</v>
      </c>
      <c r="N166" s="240">
        <v>-2.9</v>
      </c>
      <c r="O166" s="240">
        <v>-1.2</v>
      </c>
      <c r="P166" s="240">
        <v>-0.1</v>
      </c>
      <c r="Q166" s="240">
        <v>-0.3</v>
      </c>
      <c r="R166" s="240">
        <v>-1.1000000000000001</v>
      </c>
      <c r="S166" s="240">
        <v>-3.4</v>
      </c>
      <c r="T166" s="240">
        <v>-5.4</v>
      </c>
      <c r="U166" s="240">
        <v>-3.7</v>
      </c>
      <c r="V166" s="240">
        <v>-4</v>
      </c>
      <c r="W166" s="240">
        <v>-1</v>
      </c>
      <c r="X166" s="240">
        <v>-6.5</v>
      </c>
      <c r="Y166" s="240">
        <v>-0.8</v>
      </c>
      <c r="Z166" s="240">
        <v>0</v>
      </c>
      <c r="AA166" s="240">
        <v>-4.4000000000000004</v>
      </c>
      <c r="AB166" s="240">
        <v>-3.1</v>
      </c>
      <c r="AC166" s="240">
        <v>-3.5</v>
      </c>
      <c r="AD166" s="240">
        <v>-0.2</v>
      </c>
      <c r="AE166" s="240">
        <v>-4.8</v>
      </c>
      <c r="AF166" s="240">
        <v>0</v>
      </c>
      <c r="AG166" s="240"/>
    </row>
    <row r="167" spans="1:33" x14ac:dyDescent="0.2">
      <c r="A167" s="166">
        <v>117</v>
      </c>
      <c r="B167" s="185" t="s">
        <v>648</v>
      </c>
      <c r="C167" s="185" t="s">
        <v>649</v>
      </c>
      <c r="D167" s="240">
        <v>0.4</v>
      </c>
      <c r="E167" s="240">
        <v>0.7</v>
      </c>
      <c r="F167" s="240">
        <v>0.5</v>
      </c>
      <c r="G167" s="240">
        <v>0.9</v>
      </c>
      <c r="H167" s="240">
        <v>0.5</v>
      </c>
      <c r="I167" s="240">
        <v>1.5</v>
      </c>
      <c r="J167" s="240">
        <v>1.6</v>
      </c>
      <c r="K167" s="240">
        <v>1.4</v>
      </c>
      <c r="L167" s="240">
        <v>2</v>
      </c>
      <c r="M167" s="240">
        <v>2.1</v>
      </c>
      <c r="N167" s="240">
        <v>1.1000000000000001</v>
      </c>
      <c r="O167" s="240">
        <v>1.2</v>
      </c>
      <c r="P167" s="240">
        <v>0.9</v>
      </c>
      <c r="Q167" s="240">
        <v>4.0999999999999996</v>
      </c>
      <c r="R167" s="240">
        <v>1</v>
      </c>
      <c r="S167" s="240">
        <v>1.1000000000000001</v>
      </c>
      <c r="T167" s="240">
        <v>0.9</v>
      </c>
      <c r="U167" s="240">
        <v>0.9</v>
      </c>
      <c r="V167" s="240">
        <v>0.7</v>
      </c>
      <c r="W167" s="240">
        <v>0.5</v>
      </c>
      <c r="X167" s="240">
        <v>0.3</v>
      </c>
      <c r="Y167" s="240">
        <v>0.8</v>
      </c>
      <c r="Z167" s="240">
        <v>0.2</v>
      </c>
      <c r="AA167" s="240">
        <v>0.2</v>
      </c>
      <c r="AB167" s="240">
        <v>1.2</v>
      </c>
      <c r="AC167" s="240">
        <v>1.2</v>
      </c>
      <c r="AD167" s="240">
        <v>0.5</v>
      </c>
      <c r="AE167" s="240">
        <v>1.1000000000000001</v>
      </c>
      <c r="AF167" s="240">
        <v>0.2</v>
      </c>
      <c r="AG167" s="240"/>
    </row>
    <row r="168" spans="1:33" x14ac:dyDescent="0.2">
      <c r="A168" s="166">
        <v>118</v>
      </c>
      <c r="B168" s="185" t="s">
        <v>1307</v>
      </c>
      <c r="C168" s="185" t="s">
        <v>654</v>
      </c>
      <c r="D168" s="240">
        <v>9.4</v>
      </c>
      <c r="E168" s="240">
        <v>1.5</v>
      </c>
      <c r="F168" s="240">
        <v>1.3</v>
      </c>
      <c r="G168" s="240">
        <v>-4.8</v>
      </c>
      <c r="H168" s="240">
        <v>-1.5</v>
      </c>
      <c r="I168" s="240">
        <v>-16</v>
      </c>
      <c r="J168" s="240">
        <v>-421.3</v>
      </c>
      <c r="K168" s="240">
        <v>-3.7</v>
      </c>
      <c r="L168" s="240">
        <v>-1.9</v>
      </c>
      <c r="M168" s="240">
        <v>-6.9</v>
      </c>
      <c r="N168" s="240">
        <v>-15.2</v>
      </c>
      <c r="O168" s="240">
        <v>134.5</v>
      </c>
      <c r="P168" s="240">
        <v>-30.9</v>
      </c>
      <c r="Q168" s="240">
        <v>-18.399999999999999</v>
      </c>
      <c r="R168" s="240">
        <v>2.8</v>
      </c>
      <c r="S168" s="240">
        <v>10.199999999999999</v>
      </c>
      <c r="T168" s="240">
        <v>8.8000000000000007</v>
      </c>
      <c r="U168" s="240">
        <v>-8.4</v>
      </c>
      <c r="V168" s="240">
        <v>10.9</v>
      </c>
      <c r="W168" s="240">
        <v>15.7</v>
      </c>
      <c r="X168" s="240">
        <v>-93.8</v>
      </c>
      <c r="Y168" s="240">
        <v>49.3</v>
      </c>
      <c r="Z168" s="240">
        <v>14.3</v>
      </c>
      <c r="AA168" s="240">
        <v>47.4</v>
      </c>
      <c r="AB168" s="240">
        <v>12.7</v>
      </c>
      <c r="AC168" s="240">
        <v>33.700000000000003</v>
      </c>
      <c r="AD168" s="240">
        <v>22.4</v>
      </c>
      <c r="AE168" s="240">
        <v>16.100000000000001</v>
      </c>
      <c r="AF168" s="240">
        <v>50.7</v>
      </c>
      <c r="AG168" s="240"/>
    </row>
    <row r="169" spans="1:33" s="10" customFormat="1" ht="25.5" x14ac:dyDescent="0.2">
      <c r="A169" s="195">
        <v>119</v>
      </c>
      <c r="B169" s="10" t="s">
        <v>1370</v>
      </c>
      <c r="C169" s="16" t="s">
        <v>655</v>
      </c>
      <c r="D169" s="274">
        <v>9.4</v>
      </c>
      <c r="E169" s="274">
        <v>1.6</v>
      </c>
      <c r="F169" s="274">
        <v>1.3</v>
      </c>
      <c r="G169" s="274">
        <v>-2.6</v>
      </c>
      <c r="H169" s="274">
        <v>-1.5</v>
      </c>
      <c r="I169" s="274">
        <v>-16</v>
      </c>
      <c r="J169" s="274">
        <v>2.1</v>
      </c>
      <c r="K169" s="274">
        <v>-3.4</v>
      </c>
      <c r="L169" s="274">
        <v>0.4</v>
      </c>
      <c r="M169" s="274">
        <v>-6.9</v>
      </c>
      <c r="N169" s="274">
        <v>-15.2</v>
      </c>
      <c r="O169" s="274">
        <v>134.5</v>
      </c>
      <c r="P169" s="274">
        <v>-27.8</v>
      </c>
      <c r="Q169" s="274">
        <v>-18.399999999999999</v>
      </c>
      <c r="R169" s="274">
        <v>3</v>
      </c>
      <c r="S169" s="274">
        <v>-4.8</v>
      </c>
      <c r="T169" s="274">
        <v>1.6</v>
      </c>
      <c r="U169" s="274">
        <v>-8.5</v>
      </c>
      <c r="V169" s="274">
        <v>-14.2</v>
      </c>
      <c r="W169" s="274">
        <v>15.7</v>
      </c>
      <c r="X169" s="274">
        <v>-97.3</v>
      </c>
      <c r="Y169" s="274">
        <v>48.6</v>
      </c>
      <c r="Z169" s="274">
        <v>14.4</v>
      </c>
      <c r="AA169" s="274">
        <v>47.4</v>
      </c>
      <c r="AB169" s="274">
        <v>14.3</v>
      </c>
      <c r="AC169" s="274">
        <v>33.700000000000003</v>
      </c>
      <c r="AD169" s="274">
        <v>22.4</v>
      </c>
      <c r="AE169" s="274">
        <v>16.100000000000001</v>
      </c>
      <c r="AF169" s="274">
        <v>50.7</v>
      </c>
      <c r="AG169" s="274"/>
    </row>
    <row r="170" spans="1:33" s="10" customFormat="1" x14ac:dyDescent="0.2">
      <c r="A170" s="195">
        <v>120</v>
      </c>
      <c r="B170" s="10" t="s">
        <v>1371</v>
      </c>
      <c r="C170" s="16" t="s">
        <v>656</v>
      </c>
      <c r="D170" s="274">
        <v>0</v>
      </c>
      <c r="E170" s="274">
        <v>0</v>
      </c>
      <c r="F170" s="274">
        <v>0</v>
      </c>
      <c r="G170" s="274">
        <v>-2.2000000000000002</v>
      </c>
      <c r="H170" s="274">
        <v>0</v>
      </c>
      <c r="I170" s="274">
        <v>0</v>
      </c>
      <c r="J170" s="274">
        <v>-423.4</v>
      </c>
      <c r="K170" s="274">
        <v>-0.3</v>
      </c>
      <c r="L170" s="274">
        <v>-2.2000000000000002</v>
      </c>
      <c r="M170" s="274">
        <v>0</v>
      </c>
      <c r="N170" s="274">
        <v>0</v>
      </c>
      <c r="O170" s="274">
        <v>0.1</v>
      </c>
      <c r="P170" s="274">
        <v>-3.1</v>
      </c>
      <c r="Q170" s="274">
        <v>0</v>
      </c>
      <c r="R170" s="274">
        <v>-0.2</v>
      </c>
      <c r="S170" s="274">
        <v>15</v>
      </c>
      <c r="T170" s="274">
        <v>7.2</v>
      </c>
      <c r="U170" s="274">
        <v>0.2</v>
      </c>
      <c r="V170" s="274">
        <v>25.1</v>
      </c>
      <c r="W170" s="274">
        <v>0</v>
      </c>
      <c r="X170" s="274">
        <v>3.5</v>
      </c>
      <c r="Y170" s="274">
        <v>0.7</v>
      </c>
      <c r="Z170" s="274">
        <v>0</v>
      </c>
      <c r="AA170" s="274">
        <v>0</v>
      </c>
      <c r="AB170" s="274">
        <v>-1.6</v>
      </c>
      <c r="AC170" s="274">
        <v>0</v>
      </c>
      <c r="AD170" s="274">
        <v>0</v>
      </c>
      <c r="AE170" s="274">
        <v>0</v>
      </c>
      <c r="AF170" s="274">
        <v>0</v>
      </c>
      <c r="AG170" s="274"/>
    </row>
    <row r="171" spans="1:33" s="191" customFormat="1" x14ac:dyDescent="0.2">
      <c r="A171" s="189">
        <v>121</v>
      </c>
      <c r="B171" s="191" t="s">
        <v>657</v>
      </c>
      <c r="C171" s="191" t="s">
        <v>658</v>
      </c>
      <c r="D171" s="418">
        <v>119.4</v>
      </c>
      <c r="E171" s="418">
        <v>107</v>
      </c>
      <c r="F171" s="418">
        <v>209.3</v>
      </c>
      <c r="G171" s="418">
        <v>211.9</v>
      </c>
      <c r="H171" s="418">
        <v>321.7</v>
      </c>
      <c r="I171" s="418">
        <v>615.9</v>
      </c>
      <c r="J171" s="418">
        <v>639.4</v>
      </c>
      <c r="K171" s="418">
        <v>-60.2</v>
      </c>
      <c r="L171" s="418">
        <v>-369</v>
      </c>
      <c r="M171" s="418">
        <v>-747</v>
      </c>
      <c r="N171" s="418">
        <v>-441.3</v>
      </c>
      <c r="O171" s="418">
        <v>-23.2</v>
      </c>
      <c r="P171" s="418">
        <v>605.9</v>
      </c>
      <c r="Q171" s="418">
        <v>90.8</v>
      </c>
      <c r="R171" s="418">
        <v>-784.8</v>
      </c>
      <c r="S171" s="418">
        <v>-847.1</v>
      </c>
      <c r="T171" s="418">
        <v>-662.1</v>
      </c>
      <c r="U171" s="418">
        <v>-829.7</v>
      </c>
      <c r="V171" s="418">
        <v>-481.3</v>
      </c>
      <c r="W171" s="418">
        <v>-142.69999999999999</v>
      </c>
      <c r="X171" s="418">
        <v>-215.2</v>
      </c>
      <c r="Y171" s="418">
        <v>-34.9</v>
      </c>
      <c r="Z171" s="418">
        <v>-290.2</v>
      </c>
      <c r="AA171" s="418">
        <v>463.1</v>
      </c>
      <c r="AB171" s="418">
        <v>-128.9</v>
      </c>
      <c r="AC171" s="418">
        <v>-3107.9</v>
      </c>
      <c r="AD171" s="418">
        <v>-621.70000000000005</v>
      </c>
      <c r="AE171" s="418">
        <v>-1123.7</v>
      </c>
      <c r="AF171" s="418">
        <v>-1805.1</v>
      </c>
      <c r="AG171" s="418"/>
    </row>
    <row r="172" spans="1:33" s="191" customFormat="1" x14ac:dyDescent="0.2">
      <c r="A172" s="189"/>
      <c r="D172" s="433"/>
      <c r="E172" s="433"/>
      <c r="F172" s="433"/>
      <c r="G172" s="433"/>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row>
    <row r="173" spans="1:33" ht="13.5" thickBot="1" x14ac:dyDescent="0.25">
      <c r="A173" s="253" t="s">
        <v>1635</v>
      </c>
      <c r="B173" s="253"/>
      <c r="C173" s="253"/>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255" t="s">
        <v>178</v>
      </c>
    </row>
    <row r="174" spans="1:33" ht="13.5" thickTop="1" x14ac:dyDescent="0.2">
      <c r="A174" s="4" t="s">
        <v>668</v>
      </c>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row>
  </sheetData>
  <phoneticPr fontId="0" type="noConversion"/>
  <pageMargins left="0.55118110236220497" right="0.55118110236220497" top="0.55118110236220497" bottom="0.55118110236220497" header="0.196850393700787" footer="0.196850393700787"/>
  <pageSetup paperSize="9" scale="71" fitToHeight="0" orientation="portrait" r:id="rId1"/>
  <headerFooter alignWithMargins="0">
    <oddFooter>&amp;L&amp;8statec&amp;R&amp;8&amp;D</oddFooter>
  </headerFooter>
  <rowBreaks count="2" manualBreakCount="2">
    <brk id="63" max="13" man="1"/>
    <brk id="125" max="13" man="1"/>
  </rowBreaks>
  <colBreaks count="1" manualBreakCount="1">
    <brk id="8" max="261"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55"/>
    <pageSetUpPr autoPageBreaks="0" fitToPage="1"/>
  </sheetPr>
  <dimension ref="A1:AG174"/>
  <sheetViews>
    <sheetView showGridLines="0" zoomScale="85" zoomScaleNormal="85" workbookViewId="0">
      <pane xSplit="3" ySplit="2" topLeftCell="D3" activePane="bottomRight" state="frozen"/>
      <selection pane="topRight"/>
      <selection pane="bottomLeft"/>
      <selection pane="bottomRight"/>
    </sheetView>
  </sheetViews>
  <sheetFormatPr defaultColWidth="11.42578125" defaultRowHeight="12.75" x14ac:dyDescent="0.2"/>
  <cols>
    <col min="1" max="1" width="4.85546875" style="185" customWidth="1"/>
    <col min="2" max="2" width="7" style="185" customWidth="1"/>
    <col min="3" max="3" width="60.85546875" style="185" customWidth="1"/>
    <col min="4" max="32" width="9.28515625" style="185" customWidth="1"/>
    <col min="33" max="33" width="1.28515625" style="185" customWidth="1"/>
    <col min="34" max="16384" width="11.42578125" style="185"/>
  </cols>
  <sheetData>
    <row r="1" spans="1:33" s="353" customFormat="1" ht="16.5" thickBot="1" x14ac:dyDescent="0.3">
      <c r="A1" s="336" t="s">
        <v>565</v>
      </c>
      <c r="B1" s="245"/>
      <c r="C1" s="245"/>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row>
    <row r="2" spans="1:33" s="417" customFormat="1" ht="15" x14ac:dyDescent="0.35">
      <c r="A2" s="415" t="s">
        <v>89</v>
      </c>
      <c r="B2" s="416" t="s">
        <v>89</v>
      </c>
      <c r="C2" s="416" t="s">
        <v>60</v>
      </c>
      <c r="D2" s="371" t="s">
        <v>61</v>
      </c>
      <c r="E2" s="371" t="s">
        <v>62</v>
      </c>
      <c r="F2" s="371" t="s">
        <v>63</v>
      </c>
      <c r="G2" s="371" t="s">
        <v>64</v>
      </c>
      <c r="H2" s="371" t="s">
        <v>65</v>
      </c>
      <c r="I2" s="371" t="s">
        <v>66</v>
      </c>
      <c r="J2" s="371" t="s">
        <v>90</v>
      </c>
      <c r="K2" s="371" t="s">
        <v>175</v>
      </c>
      <c r="L2" s="371" t="s">
        <v>54</v>
      </c>
      <c r="M2" s="371" t="s">
        <v>187</v>
      </c>
      <c r="N2" s="371" t="s">
        <v>326</v>
      </c>
      <c r="O2" s="371" t="s">
        <v>927</v>
      </c>
      <c r="P2" s="371" t="s">
        <v>900</v>
      </c>
      <c r="Q2" s="371" t="s">
        <v>155</v>
      </c>
      <c r="R2" s="371" t="s">
        <v>786</v>
      </c>
      <c r="S2" s="371" t="s">
        <v>80</v>
      </c>
      <c r="T2" s="371" t="s">
        <v>787</v>
      </c>
      <c r="U2" s="371" t="s">
        <v>1107</v>
      </c>
      <c r="V2" s="371" t="s">
        <v>1218</v>
      </c>
      <c r="W2" s="371" t="s">
        <v>1220</v>
      </c>
      <c r="X2" s="371" t="s">
        <v>1233</v>
      </c>
      <c r="Y2" s="371" t="s">
        <v>1240</v>
      </c>
      <c r="Z2" s="371" t="s">
        <v>1249</v>
      </c>
      <c r="AA2" s="371" t="s">
        <v>1358</v>
      </c>
      <c r="AB2" s="371" t="s">
        <v>1379</v>
      </c>
      <c r="AC2" s="371" t="s">
        <v>1381</v>
      </c>
      <c r="AD2" s="371" t="s">
        <v>1383</v>
      </c>
      <c r="AE2" s="371" t="s">
        <v>1556</v>
      </c>
      <c r="AF2" s="371" t="s">
        <v>1629</v>
      </c>
      <c r="AG2" s="371"/>
    </row>
    <row r="3" spans="1:33" x14ac:dyDescent="0.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57" t="s">
        <v>650</v>
      </c>
    </row>
    <row r="4" spans="1:33" x14ac:dyDescent="0.2">
      <c r="B4" s="191" t="s">
        <v>281</v>
      </c>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row>
    <row r="5" spans="1:33" x14ac:dyDescent="0.2">
      <c r="D5" s="240"/>
      <c r="E5" s="240"/>
      <c r="F5" s="240"/>
      <c r="G5" s="240"/>
      <c r="H5" s="240"/>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40"/>
    </row>
    <row r="6" spans="1:33" x14ac:dyDescent="0.2">
      <c r="B6" s="191" t="s">
        <v>282</v>
      </c>
      <c r="C6" s="191"/>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240"/>
    </row>
    <row r="7" spans="1:33" s="191" customFormat="1" x14ac:dyDescent="0.2">
      <c r="A7" s="189">
        <v>1</v>
      </c>
      <c r="B7" s="191" t="s">
        <v>283</v>
      </c>
      <c r="C7" s="191" t="s">
        <v>284</v>
      </c>
      <c r="D7" s="418">
        <v>619.79999999999995</v>
      </c>
      <c r="E7" s="418">
        <v>650.6</v>
      </c>
      <c r="F7" s="418">
        <v>673</v>
      </c>
      <c r="G7" s="418">
        <v>690.1</v>
      </c>
      <c r="H7" s="418">
        <v>729.8</v>
      </c>
      <c r="I7" s="418">
        <v>782.6</v>
      </c>
      <c r="J7" s="418">
        <v>866.2</v>
      </c>
      <c r="K7" s="418">
        <v>943</v>
      </c>
      <c r="L7" s="418">
        <v>1006</v>
      </c>
      <c r="M7" s="418">
        <v>1075.5</v>
      </c>
      <c r="N7" s="418">
        <v>1137.2</v>
      </c>
      <c r="O7" s="418">
        <v>1185</v>
      </c>
      <c r="P7" s="418">
        <v>1242.7</v>
      </c>
      <c r="Q7" s="418">
        <v>1325</v>
      </c>
      <c r="R7" s="418">
        <v>1383.3</v>
      </c>
      <c r="S7" s="418">
        <v>1433.4</v>
      </c>
      <c r="T7" s="418">
        <v>1513.8</v>
      </c>
      <c r="U7" s="418">
        <v>1573.1</v>
      </c>
      <c r="V7" s="418">
        <v>1639.6</v>
      </c>
      <c r="W7" s="418">
        <v>1715.8</v>
      </c>
      <c r="X7" s="418">
        <v>1791</v>
      </c>
      <c r="Y7" s="418">
        <v>1848.3</v>
      </c>
      <c r="Z7" s="418">
        <v>1946.7</v>
      </c>
      <c r="AA7" s="418">
        <v>2054.9</v>
      </c>
      <c r="AB7" s="418">
        <v>2157.6999999999998</v>
      </c>
      <c r="AC7" s="418">
        <v>2245</v>
      </c>
      <c r="AD7" s="418">
        <v>2415.1999999999998</v>
      </c>
      <c r="AE7" s="418">
        <v>2709.6</v>
      </c>
      <c r="AF7" s="418">
        <v>3068.5</v>
      </c>
      <c r="AG7" s="418"/>
    </row>
    <row r="8" spans="1:33" x14ac:dyDescent="0.2">
      <c r="A8" s="166">
        <v>2</v>
      </c>
      <c r="B8" s="185" t="s">
        <v>285</v>
      </c>
      <c r="C8" s="292" t="s">
        <v>286</v>
      </c>
      <c r="D8" s="240">
        <v>123.6</v>
      </c>
      <c r="E8" s="240">
        <v>127.9</v>
      </c>
      <c r="F8" s="240">
        <v>129.19999999999999</v>
      </c>
      <c r="G8" s="240">
        <v>132</v>
      </c>
      <c r="H8" s="240">
        <v>139.1</v>
      </c>
      <c r="I8" s="240">
        <v>135.9</v>
      </c>
      <c r="J8" s="240">
        <v>145.9</v>
      </c>
      <c r="K8" s="240">
        <v>156.4</v>
      </c>
      <c r="L8" s="240">
        <v>165.3</v>
      </c>
      <c r="M8" s="240">
        <v>174</v>
      </c>
      <c r="N8" s="240">
        <v>180</v>
      </c>
      <c r="O8" s="240">
        <v>183.3</v>
      </c>
      <c r="P8" s="240">
        <v>240.7</v>
      </c>
      <c r="Q8" s="240">
        <v>234.7</v>
      </c>
      <c r="R8" s="240">
        <v>237.7</v>
      </c>
      <c r="S8" s="240">
        <v>256.39999999999998</v>
      </c>
      <c r="T8" s="240">
        <v>237.7</v>
      </c>
      <c r="U8" s="240">
        <v>259.8</v>
      </c>
      <c r="V8" s="240">
        <v>262.8</v>
      </c>
      <c r="W8" s="240">
        <v>267.7</v>
      </c>
      <c r="X8" s="240">
        <v>279.2</v>
      </c>
      <c r="Y8" s="240">
        <v>284.39999999999998</v>
      </c>
      <c r="Z8" s="240">
        <v>285.89999999999998</v>
      </c>
      <c r="AA8" s="240">
        <v>296.7</v>
      </c>
      <c r="AB8" s="240">
        <v>304</v>
      </c>
      <c r="AC8" s="240">
        <v>315.3</v>
      </c>
      <c r="AD8" s="240">
        <v>318</v>
      </c>
      <c r="AE8" s="240">
        <v>321</v>
      </c>
      <c r="AF8" s="240">
        <v>327.5</v>
      </c>
      <c r="AG8" s="240"/>
    </row>
    <row r="9" spans="1:33" x14ac:dyDescent="0.2">
      <c r="A9" s="166">
        <v>3</v>
      </c>
      <c r="B9" s="185" t="s">
        <v>287</v>
      </c>
      <c r="C9" s="292" t="s">
        <v>288</v>
      </c>
      <c r="D9" s="240">
        <v>0</v>
      </c>
      <c r="E9" s="240">
        <v>0</v>
      </c>
      <c r="F9" s="240">
        <v>0</v>
      </c>
      <c r="G9" s="240">
        <v>0</v>
      </c>
      <c r="H9" s="240">
        <v>0</v>
      </c>
      <c r="I9" s="240">
        <v>0</v>
      </c>
      <c r="J9" s="240">
        <v>0</v>
      </c>
      <c r="K9" s="240">
        <v>0</v>
      </c>
      <c r="L9" s="240">
        <v>0</v>
      </c>
      <c r="M9" s="240">
        <v>0</v>
      </c>
      <c r="N9" s="240">
        <v>0</v>
      </c>
      <c r="O9" s="240">
        <v>0</v>
      </c>
      <c r="P9" s="240">
        <v>0</v>
      </c>
      <c r="Q9" s="240">
        <v>0</v>
      </c>
      <c r="R9" s="240">
        <v>0</v>
      </c>
      <c r="S9" s="240">
        <v>0</v>
      </c>
      <c r="T9" s="240">
        <v>0</v>
      </c>
      <c r="U9" s="240">
        <v>0</v>
      </c>
      <c r="V9" s="240">
        <v>0</v>
      </c>
      <c r="W9" s="240">
        <v>0</v>
      </c>
      <c r="X9" s="240">
        <v>0</v>
      </c>
      <c r="Y9" s="240">
        <v>0</v>
      </c>
      <c r="Z9" s="240">
        <v>0</v>
      </c>
      <c r="AA9" s="240">
        <v>0</v>
      </c>
      <c r="AB9" s="240">
        <v>0</v>
      </c>
      <c r="AC9" s="240">
        <v>0</v>
      </c>
      <c r="AD9" s="240">
        <v>0</v>
      </c>
      <c r="AE9" s="240">
        <v>0</v>
      </c>
      <c r="AF9" s="240">
        <v>0</v>
      </c>
      <c r="AG9" s="240"/>
    </row>
    <row r="10" spans="1:33" x14ac:dyDescent="0.2">
      <c r="A10" s="166">
        <v>4</v>
      </c>
      <c r="B10" s="185" t="s">
        <v>289</v>
      </c>
      <c r="C10" s="292" t="s">
        <v>290</v>
      </c>
      <c r="D10" s="240">
        <v>496.2</v>
      </c>
      <c r="E10" s="240">
        <v>522.70000000000005</v>
      </c>
      <c r="F10" s="240">
        <v>543.9</v>
      </c>
      <c r="G10" s="240">
        <v>558.1</v>
      </c>
      <c r="H10" s="240">
        <v>590.70000000000005</v>
      </c>
      <c r="I10" s="240">
        <v>646.70000000000005</v>
      </c>
      <c r="J10" s="240">
        <v>720.3</v>
      </c>
      <c r="K10" s="240">
        <v>786.7</v>
      </c>
      <c r="L10" s="240">
        <v>840.7</v>
      </c>
      <c r="M10" s="240">
        <v>901.4</v>
      </c>
      <c r="N10" s="240">
        <v>957.2</v>
      </c>
      <c r="O10" s="240">
        <v>1001.7</v>
      </c>
      <c r="P10" s="240">
        <v>1002</v>
      </c>
      <c r="Q10" s="240">
        <v>1090.2</v>
      </c>
      <c r="R10" s="240">
        <v>1145.5999999999999</v>
      </c>
      <c r="S10" s="240">
        <v>1177</v>
      </c>
      <c r="T10" s="240">
        <v>1276.0999999999999</v>
      </c>
      <c r="U10" s="240">
        <v>1313.3</v>
      </c>
      <c r="V10" s="240">
        <v>1376.8</v>
      </c>
      <c r="W10" s="240">
        <v>1448.1</v>
      </c>
      <c r="X10" s="240">
        <v>1511.8</v>
      </c>
      <c r="Y10" s="240">
        <v>1564</v>
      </c>
      <c r="Z10" s="240">
        <v>1660.8</v>
      </c>
      <c r="AA10" s="240">
        <v>1758.2</v>
      </c>
      <c r="AB10" s="240">
        <v>1853.8</v>
      </c>
      <c r="AC10" s="240">
        <v>1929.7</v>
      </c>
      <c r="AD10" s="240">
        <v>2097.1999999999998</v>
      </c>
      <c r="AE10" s="240">
        <v>2388.6</v>
      </c>
      <c r="AF10" s="240">
        <v>2741</v>
      </c>
      <c r="AG10" s="240"/>
    </row>
    <row r="11" spans="1:33" x14ac:dyDescent="0.2">
      <c r="A11" s="166"/>
      <c r="B11" s="185" t="s">
        <v>291</v>
      </c>
      <c r="C11" s="292" t="s">
        <v>292</v>
      </c>
      <c r="D11" s="240">
        <v>55.9</v>
      </c>
      <c r="E11" s="240">
        <v>59.5</v>
      </c>
      <c r="F11" s="240">
        <v>60.5</v>
      </c>
      <c r="G11" s="240">
        <v>60.8</v>
      </c>
      <c r="H11" s="240">
        <v>62.8</v>
      </c>
      <c r="I11" s="240">
        <v>67.3</v>
      </c>
      <c r="J11" s="240">
        <v>69.2</v>
      </c>
      <c r="K11" s="240">
        <v>80</v>
      </c>
      <c r="L11" s="240">
        <v>89</v>
      </c>
      <c r="M11" s="240">
        <v>94.5</v>
      </c>
      <c r="N11" s="240">
        <v>101.4</v>
      </c>
      <c r="O11" s="240">
        <v>119</v>
      </c>
      <c r="P11" s="240">
        <v>95.3</v>
      </c>
      <c r="Q11" s="240">
        <v>106.6</v>
      </c>
      <c r="R11" s="240">
        <v>99.2</v>
      </c>
      <c r="S11" s="240">
        <v>114.7</v>
      </c>
      <c r="T11" s="240">
        <v>109.5</v>
      </c>
      <c r="U11" s="240">
        <v>128.5</v>
      </c>
      <c r="V11" s="240">
        <v>137.69999999999999</v>
      </c>
      <c r="W11" s="240">
        <v>156.19999999999999</v>
      </c>
      <c r="X11" s="240">
        <v>154.1</v>
      </c>
      <c r="Y11" s="240">
        <v>160.30000000000001</v>
      </c>
      <c r="Z11" s="240">
        <v>158.69999999999999</v>
      </c>
      <c r="AA11" s="240">
        <v>178.8</v>
      </c>
      <c r="AB11" s="240">
        <v>192.1</v>
      </c>
      <c r="AC11" s="240">
        <v>148.30000000000001</v>
      </c>
      <c r="AD11" s="240">
        <v>175.3</v>
      </c>
      <c r="AE11" s="240">
        <v>190</v>
      </c>
      <c r="AF11" s="240">
        <v>202.4</v>
      </c>
      <c r="AG11" s="240"/>
    </row>
    <row r="12" spans="1:33" x14ac:dyDescent="0.2">
      <c r="A12" s="166"/>
      <c r="B12" s="191" t="s">
        <v>293</v>
      </c>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row>
    <row r="13" spans="1:33" s="191" customFormat="1" x14ac:dyDescent="0.2">
      <c r="A13" s="189">
        <v>5</v>
      </c>
      <c r="B13" s="191" t="s">
        <v>294</v>
      </c>
      <c r="C13" s="191" t="s">
        <v>185</v>
      </c>
      <c r="D13" s="418">
        <v>180.7</v>
      </c>
      <c r="E13" s="418">
        <v>189.4</v>
      </c>
      <c r="F13" s="418">
        <v>194.2</v>
      </c>
      <c r="G13" s="418">
        <v>204.2</v>
      </c>
      <c r="H13" s="418">
        <v>216.7</v>
      </c>
      <c r="I13" s="418">
        <v>233.6</v>
      </c>
      <c r="J13" s="418">
        <v>264.39999999999998</v>
      </c>
      <c r="K13" s="418">
        <v>275.89999999999998</v>
      </c>
      <c r="L13" s="418">
        <v>292.10000000000002</v>
      </c>
      <c r="M13" s="418">
        <v>311.3</v>
      </c>
      <c r="N13" s="418">
        <v>327</v>
      </c>
      <c r="O13" s="418">
        <v>336</v>
      </c>
      <c r="P13" s="418">
        <v>366.7</v>
      </c>
      <c r="Q13" s="418">
        <v>416.7</v>
      </c>
      <c r="R13" s="418">
        <v>440.9</v>
      </c>
      <c r="S13" s="418">
        <v>475.7</v>
      </c>
      <c r="T13" s="418">
        <v>505.8</v>
      </c>
      <c r="U13" s="418">
        <v>510.3</v>
      </c>
      <c r="V13" s="418">
        <v>508.9</v>
      </c>
      <c r="W13" s="418">
        <v>534</v>
      </c>
      <c r="X13" s="418">
        <v>562.1</v>
      </c>
      <c r="Y13" s="418">
        <v>591.9</v>
      </c>
      <c r="Z13" s="418">
        <v>625.29999999999995</v>
      </c>
      <c r="AA13" s="418">
        <v>664.3</v>
      </c>
      <c r="AB13" s="418">
        <v>705.2</v>
      </c>
      <c r="AC13" s="418">
        <v>676.3</v>
      </c>
      <c r="AD13" s="418">
        <v>754.5</v>
      </c>
      <c r="AE13" s="418">
        <v>893.8</v>
      </c>
      <c r="AF13" s="418">
        <v>1035.0999999999999</v>
      </c>
      <c r="AG13" s="418"/>
    </row>
    <row r="14" spans="1:33" s="191" customFormat="1" x14ac:dyDescent="0.2">
      <c r="A14" s="189">
        <v>6</v>
      </c>
      <c r="B14" s="191" t="s">
        <v>295</v>
      </c>
      <c r="C14" s="191" t="s">
        <v>296</v>
      </c>
      <c r="D14" s="418">
        <v>439.1</v>
      </c>
      <c r="E14" s="418">
        <v>461.2</v>
      </c>
      <c r="F14" s="418">
        <v>478.8</v>
      </c>
      <c r="G14" s="418">
        <v>485.9</v>
      </c>
      <c r="H14" s="418">
        <v>513.1</v>
      </c>
      <c r="I14" s="418">
        <v>549</v>
      </c>
      <c r="J14" s="418">
        <v>601.79999999999995</v>
      </c>
      <c r="K14" s="418">
        <v>667.1</v>
      </c>
      <c r="L14" s="418">
        <v>713.9</v>
      </c>
      <c r="M14" s="418">
        <v>764.2</v>
      </c>
      <c r="N14" s="418">
        <v>810.2</v>
      </c>
      <c r="O14" s="418">
        <v>849</v>
      </c>
      <c r="P14" s="418">
        <v>876</v>
      </c>
      <c r="Q14" s="418">
        <v>908.2</v>
      </c>
      <c r="R14" s="418">
        <v>942.4</v>
      </c>
      <c r="S14" s="418">
        <v>957.8</v>
      </c>
      <c r="T14" s="418">
        <v>1007.9</v>
      </c>
      <c r="U14" s="418">
        <v>1062.8</v>
      </c>
      <c r="V14" s="418">
        <v>1130.7</v>
      </c>
      <c r="W14" s="418">
        <v>1181.8</v>
      </c>
      <c r="X14" s="418">
        <v>1228.9000000000001</v>
      </c>
      <c r="Y14" s="418">
        <v>1256.5</v>
      </c>
      <c r="Z14" s="418">
        <v>1321.4</v>
      </c>
      <c r="AA14" s="418">
        <v>1390.6</v>
      </c>
      <c r="AB14" s="418">
        <v>1452.5</v>
      </c>
      <c r="AC14" s="418">
        <v>1568.7</v>
      </c>
      <c r="AD14" s="418">
        <v>1660.7</v>
      </c>
      <c r="AE14" s="418">
        <v>1815.8</v>
      </c>
      <c r="AF14" s="418">
        <v>2033.4</v>
      </c>
      <c r="AG14" s="418"/>
    </row>
    <row r="15" spans="1:33" x14ac:dyDescent="0.2">
      <c r="A15" s="166">
        <v>7</v>
      </c>
      <c r="B15" s="185" t="s">
        <v>1306</v>
      </c>
      <c r="C15" s="185" t="s">
        <v>131</v>
      </c>
      <c r="D15" s="240">
        <v>118.9</v>
      </c>
      <c r="E15" s="240">
        <v>125.3</v>
      </c>
      <c r="F15" s="240">
        <v>130.4</v>
      </c>
      <c r="G15" s="240">
        <v>137.4</v>
      </c>
      <c r="H15" s="240">
        <v>145.5</v>
      </c>
      <c r="I15" s="240">
        <v>157.6</v>
      </c>
      <c r="J15" s="240">
        <v>171.2</v>
      </c>
      <c r="K15" s="240">
        <v>183.8</v>
      </c>
      <c r="L15" s="240">
        <v>196.9</v>
      </c>
      <c r="M15" s="240">
        <v>212</v>
      </c>
      <c r="N15" s="240">
        <v>226.1</v>
      </c>
      <c r="O15" s="240">
        <v>240</v>
      </c>
      <c r="P15" s="240">
        <v>254.1</v>
      </c>
      <c r="Q15" s="240">
        <v>269.5</v>
      </c>
      <c r="R15" s="240">
        <v>281</v>
      </c>
      <c r="S15" s="240">
        <v>295</v>
      </c>
      <c r="T15" s="240">
        <v>306.89999999999998</v>
      </c>
      <c r="U15" s="240">
        <v>326.2</v>
      </c>
      <c r="V15" s="240">
        <v>342.1</v>
      </c>
      <c r="W15" s="240">
        <v>357.6</v>
      </c>
      <c r="X15" s="240">
        <v>371.3</v>
      </c>
      <c r="Y15" s="240">
        <v>385</v>
      </c>
      <c r="Z15" s="240">
        <v>403.6</v>
      </c>
      <c r="AA15" s="240">
        <v>425.2</v>
      </c>
      <c r="AB15" s="240">
        <v>450.3</v>
      </c>
      <c r="AC15" s="240">
        <v>478.7</v>
      </c>
      <c r="AD15" s="240">
        <v>530.70000000000005</v>
      </c>
      <c r="AE15" s="240">
        <v>630.5</v>
      </c>
      <c r="AF15" s="240">
        <v>714.3</v>
      </c>
      <c r="AG15" s="240"/>
    </row>
    <row r="16" spans="1:33" s="178" customFormat="1" x14ac:dyDescent="0.2">
      <c r="A16" s="419">
        <v>8</v>
      </c>
      <c r="B16" s="177" t="s">
        <v>297</v>
      </c>
      <c r="C16" s="177" t="s">
        <v>298</v>
      </c>
      <c r="D16" s="277">
        <v>320.10000000000002</v>
      </c>
      <c r="E16" s="277">
        <v>335.8</v>
      </c>
      <c r="F16" s="277">
        <v>348.4</v>
      </c>
      <c r="G16" s="277">
        <v>348.5</v>
      </c>
      <c r="H16" s="277">
        <v>367.5</v>
      </c>
      <c r="I16" s="277">
        <v>391.4</v>
      </c>
      <c r="J16" s="277">
        <v>430.5</v>
      </c>
      <c r="K16" s="277">
        <v>483.3</v>
      </c>
      <c r="L16" s="277">
        <v>517</v>
      </c>
      <c r="M16" s="277">
        <v>552.20000000000005</v>
      </c>
      <c r="N16" s="277">
        <v>584.1</v>
      </c>
      <c r="O16" s="277">
        <v>609.1</v>
      </c>
      <c r="P16" s="277">
        <v>622</v>
      </c>
      <c r="Q16" s="277">
        <v>638.70000000000005</v>
      </c>
      <c r="R16" s="277">
        <v>661.5</v>
      </c>
      <c r="S16" s="277">
        <v>662.7</v>
      </c>
      <c r="T16" s="277">
        <v>701</v>
      </c>
      <c r="U16" s="277">
        <v>736.6</v>
      </c>
      <c r="V16" s="277">
        <v>788.6</v>
      </c>
      <c r="W16" s="277">
        <v>824.2</v>
      </c>
      <c r="X16" s="277">
        <v>857.6</v>
      </c>
      <c r="Y16" s="277">
        <v>871.4</v>
      </c>
      <c r="Z16" s="277">
        <v>917.8</v>
      </c>
      <c r="AA16" s="277">
        <v>965.4</v>
      </c>
      <c r="AB16" s="277">
        <v>1002.2</v>
      </c>
      <c r="AC16" s="277">
        <v>1090</v>
      </c>
      <c r="AD16" s="277">
        <v>1130</v>
      </c>
      <c r="AE16" s="277">
        <v>1185.3</v>
      </c>
      <c r="AF16" s="277">
        <v>1319.2</v>
      </c>
      <c r="AG16" s="277"/>
    </row>
    <row r="17" spans="1:33" s="4" customFormat="1" x14ac:dyDescent="0.2">
      <c r="A17" s="234"/>
      <c r="B17" s="420" t="s">
        <v>299</v>
      </c>
      <c r="C17" s="234"/>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row>
    <row r="18" spans="1:33" x14ac:dyDescent="0.2">
      <c r="B18" s="421" t="s">
        <v>739</v>
      </c>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row>
    <row r="19" spans="1:33" x14ac:dyDescent="0.2">
      <c r="B19" s="422" t="s">
        <v>300</v>
      </c>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row>
    <row r="20" spans="1:33" x14ac:dyDescent="0.2">
      <c r="B20" s="191" t="s">
        <v>282</v>
      </c>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row>
    <row r="21" spans="1:33" s="191" customFormat="1" x14ac:dyDescent="0.2">
      <c r="A21" s="191">
        <v>8</v>
      </c>
      <c r="B21" s="191" t="s">
        <v>297</v>
      </c>
      <c r="C21" s="191" t="s">
        <v>206</v>
      </c>
      <c r="D21" s="418">
        <v>320.10000000000002</v>
      </c>
      <c r="E21" s="418">
        <v>335.8</v>
      </c>
      <c r="F21" s="418">
        <v>348.4</v>
      </c>
      <c r="G21" s="418">
        <v>348.5</v>
      </c>
      <c r="H21" s="418">
        <v>367.5</v>
      </c>
      <c r="I21" s="418">
        <v>391.4</v>
      </c>
      <c r="J21" s="418">
        <v>430.5</v>
      </c>
      <c r="K21" s="418">
        <v>483.3</v>
      </c>
      <c r="L21" s="418">
        <v>517</v>
      </c>
      <c r="M21" s="418">
        <v>552.20000000000005</v>
      </c>
      <c r="N21" s="418">
        <v>584.1</v>
      </c>
      <c r="O21" s="418">
        <v>609.1</v>
      </c>
      <c r="P21" s="418">
        <v>622</v>
      </c>
      <c r="Q21" s="418">
        <v>638.70000000000005</v>
      </c>
      <c r="R21" s="418">
        <v>661.5</v>
      </c>
      <c r="S21" s="418">
        <v>662.7</v>
      </c>
      <c r="T21" s="418">
        <v>701</v>
      </c>
      <c r="U21" s="418">
        <v>736.6</v>
      </c>
      <c r="V21" s="418">
        <v>788.6</v>
      </c>
      <c r="W21" s="418">
        <v>824.2</v>
      </c>
      <c r="X21" s="418">
        <v>857.6</v>
      </c>
      <c r="Y21" s="418">
        <v>871.4</v>
      </c>
      <c r="Z21" s="418">
        <v>917.8</v>
      </c>
      <c r="AA21" s="418">
        <v>965.4</v>
      </c>
      <c r="AB21" s="418">
        <v>1002.2</v>
      </c>
      <c r="AC21" s="418">
        <v>1090</v>
      </c>
      <c r="AD21" s="418">
        <v>1130</v>
      </c>
      <c r="AE21" s="418">
        <v>1185.3</v>
      </c>
      <c r="AF21" s="418">
        <v>1319.2</v>
      </c>
      <c r="AG21" s="418"/>
    </row>
    <row r="22" spans="1:33" x14ac:dyDescent="0.2">
      <c r="B22" s="191" t="s">
        <v>293</v>
      </c>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row>
    <row r="23" spans="1:33" s="191" customFormat="1" x14ac:dyDescent="0.2">
      <c r="A23" s="189">
        <v>9</v>
      </c>
      <c r="B23" s="191" t="s">
        <v>301</v>
      </c>
      <c r="C23" s="191" t="s">
        <v>302</v>
      </c>
      <c r="D23" s="418">
        <v>302</v>
      </c>
      <c r="E23" s="418">
        <v>317.39999999999998</v>
      </c>
      <c r="F23" s="418">
        <v>331.7</v>
      </c>
      <c r="G23" s="418">
        <v>333.5</v>
      </c>
      <c r="H23" s="418">
        <v>348.2</v>
      </c>
      <c r="I23" s="418">
        <v>383.4</v>
      </c>
      <c r="J23" s="418">
        <v>422.8</v>
      </c>
      <c r="K23" s="418">
        <v>470.5</v>
      </c>
      <c r="L23" s="418">
        <v>498.9</v>
      </c>
      <c r="M23" s="418">
        <v>527</v>
      </c>
      <c r="N23" s="418">
        <v>557.9</v>
      </c>
      <c r="O23" s="418">
        <v>584.6</v>
      </c>
      <c r="P23" s="418">
        <v>614.1</v>
      </c>
      <c r="Q23" s="418">
        <v>649.20000000000005</v>
      </c>
      <c r="R23" s="418">
        <v>682.6</v>
      </c>
      <c r="S23" s="418">
        <v>685</v>
      </c>
      <c r="T23" s="418">
        <v>721.7</v>
      </c>
      <c r="U23" s="418">
        <v>754.5</v>
      </c>
      <c r="V23" s="418">
        <v>790.4</v>
      </c>
      <c r="W23" s="418">
        <v>827.5</v>
      </c>
      <c r="X23" s="418">
        <v>865.6</v>
      </c>
      <c r="Y23" s="418">
        <v>879.9</v>
      </c>
      <c r="Z23" s="418">
        <v>938</v>
      </c>
      <c r="AA23" s="418">
        <v>996</v>
      </c>
      <c r="AB23" s="418">
        <v>1040.7</v>
      </c>
      <c r="AC23" s="418">
        <v>1138.5999999999999</v>
      </c>
      <c r="AD23" s="418">
        <v>1203.5</v>
      </c>
      <c r="AE23" s="418">
        <v>1296.5</v>
      </c>
      <c r="AF23" s="418">
        <v>1491.1</v>
      </c>
      <c r="AG23" s="418"/>
    </row>
    <row r="24" spans="1:33" x14ac:dyDescent="0.2">
      <c r="A24" s="166">
        <v>10</v>
      </c>
      <c r="B24" s="185" t="s">
        <v>303</v>
      </c>
      <c r="C24" s="292" t="s">
        <v>304</v>
      </c>
      <c r="D24" s="240">
        <v>252.6</v>
      </c>
      <c r="E24" s="240">
        <v>265.39999999999998</v>
      </c>
      <c r="F24" s="240">
        <v>276.89999999999998</v>
      </c>
      <c r="G24" s="240">
        <v>279.2</v>
      </c>
      <c r="H24" s="240">
        <v>292.60000000000002</v>
      </c>
      <c r="I24" s="240">
        <v>321.8</v>
      </c>
      <c r="J24" s="240">
        <v>355.2</v>
      </c>
      <c r="K24" s="240">
        <v>396.4</v>
      </c>
      <c r="L24" s="240">
        <v>419.6</v>
      </c>
      <c r="M24" s="240">
        <v>445.6</v>
      </c>
      <c r="N24" s="240">
        <v>471.6</v>
      </c>
      <c r="O24" s="240">
        <v>494.9</v>
      </c>
      <c r="P24" s="240">
        <v>520.20000000000005</v>
      </c>
      <c r="Q24" s="240">
        <v>550.29999999999995</v>
      </c>
      <c r="R24" s="240">
        <v>577.5</v>
      </c>
      <c r="S24" s="240">
        <v>578.1</v>
      </c>
      <c r="T24" s="240">
        <v>606.20000000000005</v>
      </c>
      <c r="U24" s="240">
        <v>632.5</v>
      </c>
      <c r="V24" s="240">
        <v>662.9</v>
      </c>
      <c r="W24" s="240">
        <v>694.4</v>
      </c>
      <c r="X24" s="240">
        <v>726.2</v>
      </c>
      <c r="Y24" s="240">
        <v>738.7</v>
      </c>
      <c r="Z24" s="240">
        <v>789.3</v>
      </c>
      <c r="AA24" s="240">
        <v>841.5</v>
      </c>
      <c r="AB24" s="240">
        <v>879.8</v>
      </c>
      <c r="AC24" s="240">
        <v>961.6</v>
      </c>
      <c r="AD24" s="240">
        <v>1017.6</v>
      </c>
      <c r="AE24" s="240">
        <v>1096.9000000000001</v>
      </c>
      <c r="AF24" s="240">
        <v>1291.3</v>
      </c>
      <c r="AG24" s="240"/>
    </row>
    <row r="25" spans="1:33" x14ac:dyDescent="0.2">
      <c r="A25" s="166">
        <v>11</v>
      </c>
      <c r="B25" s="185" t="s">
        <v>305</v>
      </c>
      <c r="C25" s="292" t="s">
        <v>306</v>
      </c>
      <c r="D25" s="240">
        <v>49.5</v>
      </c>
      <c r="E25" s="240">
        <v>52</v>
      </c>
      <c r="F25" s="240">
        <v>54.8</v>
      </c>
      <c r="G25" s="240">
        <v>54.3</v>
      </c>
      <c r="H25" s="240">
        <v>55.6</v>
      </c>
      <c r="I25" s="240">
        <v>61.6</v>
      </c>
      <c r="J25" s="240">
        <v>67.599999999999994</v>
      </c>
      <c r="K25" s="240">
        <v>74.099999999999994</v>
      </c>
      <c r="L25" s="240">
        <v>79.3</v>
      </c>
      <c r="M25" s="240">
        <v>81.400000000000006</v>
      </c>
      <c r="N25" s="240">
        <v>86.3</v>
      </c>
      <c r="O25" s="240">
        <v>89.7</v>
      </c>
      <c r="P25" s="240">
        <v>93.9</v>
      </c>
      <c r="Q25" s="240">
        <v>98.9</v>
      </c>
      <c r="R25" s="240">
        <v>105.1</v>
      </c>
      <c r="S25" s="240">
        <v>106.9</v>
      </c>
      <c r="T25" s="240">
        <v>115.4</v>
      </c>
      <c r="U25" s="240">
        <v>122</v>
      </c>
      <c r="V25" s="240">
        <v>127.5</v>
      </c>
      <c r="W25" s="240">
        <v>133.19999999999999</v>
      </c>
      <c r="X25" s="240">
        <v>139.5</v>
      </c>
      <c r="Y25" s="240">
        <v>141.1</v>
      </c>
      <c r="Z25" s="240">
        <v>148.69999999999999</v>
      </c>
      <c r="AA25" s="240">
        <v>154.5</v>
      </c>
      <c r="AB25" s="240">
        <v>160.80000000000001</v>
      </c>
      <c r="AC25" s="240">
        <v>177</v>
      </c>
      <c r="AD25" s="240">
        <v>185.9</v>
      </c>
      <c r="AE25" s="240">
        <v>199.6</v>
      </c>
      <c r="AF25" s="240">
        <v>199.8</v>
      </c>
      <c r="AG25" s="240"/>
    </row>
    <row r="26" spans="1:33" x14ac:dyDescent="0.2">
      <c r="A26" s="166">
        <v>12</v>
      </c>
      <c r="B26" s="185" t="s">
        <v>307</v>
      </c>
      <c r="C26" s="423" t="s">
        <v>741</v>
      </c>
      <c r="D26" s="240">
        <v>47</v>
      </c>
      <c r="E26" s="240">
        <v>49.3</v>
      </c>
      <c r="F26" s="240">
        <v>51.1</v>
      </c>
      <c r="G26" s="240">
        <v>50.6</v>
      </c>
      <c r="H26" s="240">
        <v>51.9</v>
      </c>
      <c r="I26" s="240">
        <v>57.8</v>
      </c>
      <c r="J26" s="240">
        <v>63.9</v>
      </c>
      <c r="K26" s="240">
        <v>70.5</v>
      </c>
      <c r="L26" s="240">
        <v>75.7</v>
      </c>
      <c r="M26" s="240">
        <v>77.599999999999994</v>
      </c>
      <c r="N26" s="240">
        <v>82.5</v>
      </c>
      <c r="O26" s="240">
        <v>85.8</v>
      </c>
      <c r="P26" s="240">
        <v>90.1</v>
      </c>
      <c r="Q26" s="240">
        <v>95</v>
      </c>
      <c r="R26" s="240">
        <v>101.2</v>
      </c>
      <c r="S26" s="240">
        <v>102.9</v>
      </c>
      <c r="T26" s="240">
        <v>111.5</v>
      </c>
      <c r="U26" s="240">
        <v>118.1</v>
      </c>
      <c r="V26" s="240">
        <v>123.3</v>
      </c>
      <c r="W26" s="240">
        <v>129.1</v>
      </c>
      <c r="X26" s="240">
        <v>135.4</v>
      </c>
      <c r="Y26" s="240">
        <v>137.19999999999999</v>
      </c>
      <c r="Z26" s="240">
        <v>144.80000000000001</v>
      </c>
      <c r="AA26" s="240">
        <v>150.6</v>
      </c>
      <c r="AB26" s="240">
        <v>157</v>
      </c>
      <c r="AC26" s="240">
        <v>173.2</v>
      </c>
      <c r="AD26" s="240">
        <v>182.3</v>
      </c>
      <c r="AE26" s="240">
        <v>196</v>
      </c>
      <c r="AF26" s="240">
        <v>196</v>
      </c>
      <c r="AG26" s="240"/>
    </row>
    <row r="27" spans="1:33" x14ac:dyDescent="0.2">
      <c r="A27" s="166">
        <v>13</v>
      </c>
      <c r="B27" s="185" t="s">
        <v>308</v>
      </c>
      <c r="C27" s="423" t="s">
        <v>309</v>
      </c>
      <c r="D27" s="240">
        <v>2.5</v>
      </c>
      <c r="E27" s="240">
        <v>2.8</v>
      </c>
      <c r="F27" s="240">
        <v>3.6</v>
      </c>
      <c r="G27" s="240">
        <v>3.7</v>
      </c>
      <c r="H27" s="240">
        <v>3.7</v>
      </c>
      <c r="I27" s="240">
        <v>3.8</v>
      </c>
      <c r="J27" s="240">
        <v>3.7</v>
      </c>
      <c r="K27" s="240">
        <v>3.7</v>
      </c>
      <c r="L27" s="240">
        <v>3.6</v>
      </c>
      <c r="M27" s="240">
        <v>3.8</v>
      </c>
      <c r="N27" s="240">
        <v>3.8</v>
      </c>
      <c r="O27" s="240">
        <v>3.9</v>
      </c>
      <c r="P27" s="240">
        <v>3.9</v>
      </c>
      <c r="Q27" s="240">
        <v>4</v>
      </c>
      <c r="R27" s="240">
        <v>4</v>
      </c>
      <c r="S27" s="240">
        <v>3.9</v>
      </c>
      <c r="T27" s="240">
        <v>3.9</v>
      </c>
      <c r="U27" s="240">
        <v>3.9</v>
      </c>
      <c r="V27" s="240">
        <v>4.2</v>
      </c>
      <c r="W27" s="240">
        <v>4.0999999999999996</v>
      </c>
      <c r="X27" s="240">
        <v>4.0999999999999996</v>
      </c>
      <c r="Y27" s="240">
        <v>3.9</v>
      </c>
      <c r="Z27" s="240">
        <v>3.9</v>
      </c>
      <c r="AA27" s="240">
        <v>3.9</v>
      </c>
      <c r="AB27" s="240">
        <v>3.8</v>
      </c>
      <c r="AC27" s="240">
        <v>3.8</v>
      </c>
      <c r="AD27" s="240">
        <v>3.6</v>
      </c>
      <c r="AE27" s="240">
        <v>3.7</v>
      </c>
      <c r="AF27" s="240">
        <v>3.8</v>
      </c>
      <c r="AG27" s="240"/>
    </row>
    <row r="28" spans="1:33" x14ac:dyDescent="0.2">
      <c r="A28" s="166">
        <v>14</v>
      </c>
      <c r="B28" s="185" t="s">
        <v>310</v>
      </c>
      <c r="C28" s="185" t="s">
        <v>718</v>
      </c>
      <c r="D28" s="240">
        <v>0.5</v>
      </c>
      <c r="E28" s="240">
        <v>0.4</v>
      </c>
      <c r="F28" s="240">
        <v>0.5</v>
      </c>
      <c r="G28" s="240">
        <v>0.4</v>
      </c>
      <c r="H28" s="240">
        <v>0.5</v>
      </c>
      <c r="I28" s="240">
        <v>0.5</v>
      </c>
      <c r="J28" s="240">
        <v>3.1</v>
      </c>
      <c r="K28" s="240">
        <v>4.5999999999999996</v>
      </c>
      <c r="L28" s="240">
        <v>3.2</v>
      </c>
      <c r="M28" s="240">
        <v>4.9000000000000004</v>
      </c>
      <c r="N28" s="240">
        <v>7.6</v>
      </c>
      <c r="O28" s="240">
        <v>9.3000000000000007</v>
      </c>
      <c r="P28" s="240">
        <v>5.3</v>
      </c>
      <c r="Q28" s="240">
        <v>5.7</v>
      </c>
      <c r="R28" s="240">
        <v>5.7</v>
      </c>
      <c r="S28" s="240">
        <v>8.6999999999999993</v>
      </c>
      <c r="T28" s="240">
        <v>2</v>
      </c>
      <c r="U28" s="240">
        <v>1.9</v>
      </c>
      <c r="V28" s="240">
        <v>0.5</v>
      </c>
      <c r="W28" s="240">
        <v>0.5</v>
      </c>
      <c r="X28" s="240">
        <v>0.6</v>
      </c>
      <c r="Y28" s="240">
        <v>0.6</v>
      </c>
      <c r="Z28" s="240">
        <v>0.7</v>
      </c>
      <c r="AA28" s="240">
        <v>0.6</v>
      </c>
      <c r="AB28" s="240">
        <v>0.6</v>
      </c>
      <c r="AC28" s="240">
        <v>0.6</v>
      </c>
      <c r="AD28" s="240">
        <v>0.8</v>
      </c>
      <c r="AE28" s="240">
        <v>0.8</v>
      </c>
      <c r="AF28" s="240">
        <v>1</v>
      </c>
      <c r="AG28" s="240"/>
    </row>
    <row r="29" spans="1:33" x14ac:dyDescent="0.2">
      <c r="A29" s="166">
        <v>15</v>
      </c>
      <c r="B29" s="185" t="s">
        <v>311</v>
      </c>
      <c r="C29" s="185" t="s">
        <v>312</v>
      </c>
      <c r="D29" s="240">
        <v>0</v>
      </c>
      <c r="E29" s="240">
        <v>0</v>
      </c>
      <c r="F29" s="240">
        <v>0</v>
      </c>
      <c r="G29" s="240">
        <v>0</v>
      </c>
      <c r="H29" s="240">
        <v>0</v>
      </c>
      <c r="I29" s="240">
        <v>0</v>
      </c>
      <c r="J29" s="240">
        <v>0</v>
      </c>
      <c r="K29" s="240">
        <v>0</v>
      </c>
      <c r="L29" s="240">
        <v>0</v>
      </c>
      <c r="M29" s="240">
        <v>0</v>
      </c>
      <c r="N29" s="240">
        <v>0</v>
      </c>
      <c r="O29" s="240">
        <v>0</v>
      </c>
      <c r="P29" s="240">
        <v>0</v>
      </c>
      <c r="Q29" s="240">
        <v>0</v>
      </c>
      <c r="R29" s="240">
        <v>0</v>
      </c>
      <c r="S29" s="240">
        <v>0</v>
      </c>
      <c r="T29" s="240">
        <v>0</v>
      </c>
      <c r="U29" s="240">
        <v>0</v>
      </c>
      <c r="V29" s="240">
        <v>-3.9</v>
      </c>
      <c r="W29" s="240">
        <v>-4.4000000000000004</v>
      </c>
      <c r="X29" s="240">
        <v>-4.7</v>
      </c>
      <c r="Y29" s="240">
        <v>-4.7</v>
      </c>
      <c r="Z29" s="240">
        <v>-5.0999999999999996</v>
      </c>
      <c r="AA29" s="240">
        <v>-6.1</v>
      </c>
      <c r="AB29" s="240">
        <v>-7.8</v>
      </c>
      <c r="AC29" s="240">
        <v>-9.4</v>
      </c>
      <c r="AD29" s="240">
        <v>-10.199999999999999</v>
      </c>
      <c r="AE29" s="240">
        <v>-10.5</v>
      </c>
      <c r="AF29" s="240">
        <v>-11.5</v>
      </c>
      <c r="AG29" s="240"/>
    </row>
    <row r="30" spans="1:33" s="191" customFormat="1" x14ac:dyDescent="0.2">
      <c r="A30" s="189">
        <v>16</v>
      </c>
      <c r="B30" s="191" t="s">
        <v>313</v>
      </c>
      <c r="C30" s="191" t="s">
        <v>314</v>
      </c>
      <c r="D30" s="418">
        <v>17.600000000000001</v>
      </c>
      <c r="E30" s="418">
        <v>18</v>
      </c>
      <c r="F30" s="418">
        <v>16.2</v>
      </c>
      <c r="G30" s="418">
        <v>14.6</v>
      </c>
      <c r="H30" s="418">
        <v>18.899999999999999</v>
      </c>
      <c r="I30" s="418">
        <v>7.5</v>
      </c>
      <c r="J30" s="418">
        <v>4.7</v>
      </c>
      <c r="K30" s="418">
        <v>8.1999999999999993</v>
      </c>
      <c r="L30" s="418">
        <v>14.9</v>
      </c>
      <c r="M30" s="418">
        <v>20.3</v>
      </c>
      <c r="N30" s="418">
        <v>18.7</v>
      </c>
      <c r="O30" s="418">
        <v>15.2</v>
      </c>
      <c r="P30" s="418">
        <v>2.6</v>
      </c>
      <c r="Q30" s="418">
        <v>-16.2</v>
      </c>
      <c r="R30" s="418">
        <v>-26.9</v>
      </c>
      <c r="S30" s="418">
        <v>-31</v>
      </c>
      <c r="T30" s="418">
        <v>-22.6</v>
      </c>
      <c r="U30" s="418">
        <v>-19.8</v>
      </c>
      <c r="V30" s="418">
        <v>1.5</v>
      </c>
      <c r="W30" s="418">
        <v>0.5</v>
      </c>
      <c r="X30" s="418">
        <v>-4</v>
      </c>
      <c r="Y30" s="418">
        <v>-4.3</v>
      </c>
      <c r="Z30" s="418">
        <v>-15.8</v>
      </c>
      <c r="AA30" s="418">
        <v>-25.1</v>
      </c>
      <c r="AB30" s="418">
        <v>-31.2</v>
      </c>
      <c r="AC30" s="418">
        <v>-39.9</v>
      </c>
      <c r="AD30" s="418">
        <v>-64</v>
      </c>
      <c r="AE30" s="418">
        <v>-101.5</v>
      </c>
      <c r="AF30" s="418">
        <v>-161.5</v>
      </c>
      <c r="AG30" s="418"/>
    </row>
    <row r="31" spans="1:33" x14ac:dyDescent="0.2">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row>
    <row r="32" spans="1:33" x14ac:dyDescent="0.2">
      <c r="B32" s="422" t="s">
        <v>315</v>
      </c>
      <c r="C32" s="191"/>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240"/>
    </row>
    <row r="33" spans="1:33" x14ac:dyDescent="0.2">
      <c r="B33" s="191" t="s">
        <v>282</v>
      </c>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row>
    <row r="34" spans="1:33" x14ac:dyDescent="0.2">
      <c r="A34" s="166">
        <v>16</v>
      </c>
      <c r="B34" s="185" t="s">
        <v>313</v>
      </c>
      <c r="C34" s="185" t="s">
        <v>316</v>
      </c>
      <c r="D34" s="240">
        <v>17.600000000000001</v>
      </c>
      <c r="E34" s="240">
        <v>18</v>
      </c>
      <c r="F34" s="240">
        <v>16.2</v>
      </c>
      <c r="G34" s="240">
        <v>14.6</v>
      </c>
      <c r="H34" s="240">
        <v>18.899999999999999</v>
      </c>
      <c r="I34" s="240">
        <v>7.5</v>
      </c>
      <c r="J34" s="240">
        <v>4.7</v>
      </c>
      <c r="K34" s="240">
        <v>8.1999999999999993</v>
      </c>
      <c r="L34" s="240">
        <v>14.9</v>
      </c>
      <c r="M34" s="240">
        <v>20.3</v>
      </c>
      <c r="N34" s="240">
        <v>18.7</v>
      </c>
      <c r="O34" s="240">
        <v>15.2</v>
      </c>
      <c r="P34" s="240">
        <v>2.6</v>
      </c>
      <c r="Q34" s="240">
        <v>-16.2</v>
      </c>
      <c r="R34" s="240">
        <v>-26.9</v>
      </c>
      <c r="S34" s="240">
        <v>-31</v>
      </c>
      <c r="T34" s="240">
        <v>-22.6</v>
      </c>
      <c r="U34" s="240">
        <v>-19.8</v>
      </c>
      <c r="V34" s="240">
        <v>1.5</v>
      </c>
      <c r="W34" s="240">
        <v>0.5</v>
      </c>
      <c r="X34" s="240">
        <v>-4</v>
      </c>
      <c r="Y34" s="240">
        <v>-4.3</v>
      </c>
      <c r="Z34" s="240">
        <v>-15.8</v>
      </c>
      <c r="AA34" s="240">
        <v>-25.1</v>
      </c>
      <c r="AB34" s="240">
        <v>-31.2</v>
      </c>
      <c r="AC34" s="240">
        <v>-39.9</v>
      </c>
      <c r="AD34" s="240">
        <v>-64</v>
      </c>
      <c r="AE34" s="240">
        <v>-101.5</v>
      </c>
      <c r="AF34" s="240">
        <v>-161.5</v>
      </c>
      <c r="AG34" s="240"/>
    </row>
    <row r="35" spans="1:33" s="191" customFormat="1" x14ac:dyDescent="0.2">
      <c r="A35" s="189">
        <v>17</v>
      </c>
      <c r="B35" s="191" t="s">
        <v>317</v>
      </c>
      <c r="C35" s="191" t="s">
        <v>318</v>
      </c>
      <c r="D35" s="418">
        <v>22.5</v>
      </c>
      <c r="E35" s="418">
        <v>23.3</v>
      </c>
      <c r="F35" s="418">
        <v>25.9</v>
      </c>
      <c r="G35" s="418">
        <v>27.5</v>
      </c>
      <c r="H35" s="418">
        <v>29.3</v>
      </c>
      <c r="I35" s="418">
        <v>30.8</v>
      </c>
      <c r="J35" s="418">
        <v>32.799999999999997</v>
      </c>
      <c r="K35" s="418">
        <v>33.6</v>
      </c>
      <c r="L35" s="418">
        <v>33.4</v>
      </c>
      <c r="M35" s="418">
        <v>39.299999999999997</v>
      </c>
      <c r="N35" s="418">
        <v>39.700000000000003</v>
      </c>
      <c r="O35" s="418">
        <v>47.7</v>
      </c>
      <c r="P35" s="418">
        <v>50.9</v>
      </c>
      <c r="Q35" s="418">
        <v>47.6</v>
      </c>
      <c r="R35" s="418">
        <v>45.9</v>
      </c>
      <c r="S35" s="418">
        <v>44.1</v>
      </c>
      <c r="T35" s="418">
        <v>48.6</v>
      </c>
      <c r="U35" s="418">
        <v>51</v>
      </c>
      <c r="V35" s="418">
        <v>49.8</v>
      </c>
      <c r="W35" s="418">
        <v>60.3</v>
      </c>
      <c r="X35" s="418">
        <v>58.8</v>
      </c>
      <c r="Y35" s="418">
        <v>60.3</v>
      </c>
      <c r="Z35" s="418">
        <v>62.5</v>
      </c>
      <c r="AA35" s="418">
        <v>75.599999999999994</v>
      </c>
      <c r="AB35" s="418">
        <v>70</v>
      </c>
      <c r="AC35" s="418">
        <v>64.2</v>
      </c>
      <c r="AD35" s="418">
        <v>80.8</v>
      </c>
      <c r="AE35" s="418">
        <v>70.5</v>
      </c>
      <c r="AF35" s="418">
        <v>57.8</v>
      </c>
      <c r="AG35" s="418"/>
    </row>
    <row r="36" spans="1:33" x14ac:dyDescent="0.2">
      <c r="A36" s="166">
        <v>18</v>
      </c>
      <c r="B36" s="185" t="s">
        <v>319</v>
      </c>
      <c r="C36" s="292" t="s">
        <v>320</v>
      </c>
      <c r="D36" s="240">
        <v>6.4</v>
      </c>
      <c r="E36" s="240">
        <v>6.5</v>
      </c>
      <c r="F36" s="240">
        <v>8.3000000000000007</v>
      </c>
      <c r="G36" s="240">
        <v>8.8000000000000007</v>
      </c>
      <c r="H36" s="240">
        <v>10.8</v>
      </c>
      <c r="I36" s="240">
        <v>11.5</v>
      </c>
      <c r="J36" s="240">
        <v>13</v>
      </c>
      <c r="K36" s="240">
        <v>13.7</v>
      </c>
      <c r="L36" s="240">
        <v>12.8</v>
      </c>
      <c r="M36" s="240">
        <v>17</v>
      </c>
      <c r="N36" s="240">
        <v>16.2</v>
      </c>
      <c r="O36" s="240">
        <v>24.1</v>
      </c>
      <c r="P36" s="240">
        <v>26</v>
      </c>
      <c r="Q36" s="240">
        <v>22.3</v>
      </c>
      <c r="R36" s="240">
        <v>19.399999999999999</v>
      </c>
      <c r="S36" s="240">
        <v>17.100000000000001</v>
      </c>
      <c r="T36" s="240">
        <v>20.399999999999999</v>
      </c>
      <c r="U36" s="240">
        <v>20.5</v>
      </c>
      <c r="V36" s="240">
        <v>19.8</v>
      </c>
      <c r="W36" s="240">
        <v>29</v>
      </c>
      <c r="X36" s="240">
        <v>25.9</v>
      </c>
      <c r="Y36" s="240">
        <v>26.8</v>
      </c>
      <c r="Z36" s="240">
        <v>27.9</v>
      </c>
      <c r="AA36" s="240">
        <v>40.9</v>
      </c>
      <c r="AB36" s="240">
        <v>35.200000000000003</v>
      </c>
      <c r="AC36" s="240">
        <v>28.6</v>
      </c>
      <c r="AD36" s="240">
        <v>43.4</v>
      </c>
      <c r="AE36" s="240">
        <v>30.2</v>
      </c>
      <c r="AF36" s="240">
        <v>16.899999999999999</v>
      </c>
      <c r="AG36" s="240"/>
    </row>
    <row r="37" spans="1:33" x14ac:dyDescent="0.2">
      <c r="A37" s="166">
        <v>19</v>
      </c>
      <c r="B37" s="185" t="s">
        <v>321</v>
      </c>
      <c r="C37" s="423" t="s">
        <v>712</v>
      </c>
      <c r="D37" s="240">
        <v>0</v>
      </c>
      <c r="E37" s="240">
        <v>0</v>
      </c>
      <c r="F37" s="240">
        <v>0</v>
      </c>
      <c r="G37" s="240">
        <v>0</v>
      </c>
      <c r="H37" s="240">
        <v>0</v>
      </c>
      <c r="I37" s="240">
        <v>0</v>
      </c>
      <c r="J37" s="240">
        <v>0</v>
      </c>
      <c r="K37" s="240">
        <v>0</v>
      </c>
      <c r="L37" s="240">
        <v>0</v>
      </c>
      <c r="M37" s="240">
        <v>0</v>
      </c>
      <c r="N37" s="240">
        <v>0</v>
      </c>
      <c r="O37" s="240">
        <v>0</v>
      </c>
      <c r="P37" s="240">
        <v>0</v>
      </c>
      <c r="Q37" s="240">
        <v>0</v>
      </c>
      <c r="R37" s="240">
        <v>0</v>
      </c>
      <c r="S37" s="240">
        <v>0</v>
      </c>
      <c r="T37" s="240">
        <v>0</v>
      </c>
      <c r="U37" s="240">
        <v>0</v>
      </c>
      <c r="V37" s="240">
        <v>0</v>
      </c>
      <c r="W37" s="240">
        <v>0</v>
      </c>
      <c r="X37" s="240">
        <v>0</v>
      </c>
      <c r="Y37" s="240">
        <v>0</v>
      </c>
      <c r="Z37" s="240">
        <v>0</v>
      </c>
      <c r="AA37" s="240">
        <v>0</v>
      </c>
      <c r="AB37" s="240">
        <v>0</v>
      </c>
      <c r="AC37" s="240">
        <v>0</v>
      </c>
      <c r="AD37" s="240">
        <v>0</v>
      </c>
      <c r="AE37" s="240">
        <v>0</v>
      </c>
      <c r="AF37" s="240">
        <v>0</v>
      </c>
      <c r="AG37" s="240"/>
    </row>
    <row r="38" spans="1:33" x14ac:dyDescent="0.2">
      <c r="A38" s="166">
        <v>20</v>
      </c>
      <c r="B38" s="185" t="s">
        <v>322</v>
      </c>
      <c r="C38" s="423" t="s">
        <v>323</v>
      </c>
      <c r="D38" s="240">
        <v>0</v>
      </c>
      <c r="E38" s="240">
        <v>0</v>
      </c>
      <c r="F38" s="240">
        <v>0</v>
      </c>
      <c r="G38" s="240">
        <v>0</v>
      </c>
      <c r="H38" s="240">
        <v>0</v>
      </c>
      <c r="I38" s="240">
        <v>0</v>
      </c>
      <c r="J38" s="240">
        <v>0</v>
      </c>
      <c r="K38" s="240">
        <v>0</v>
      </c>
      <c r="L38" s="240">
        <v>0</v>
      </c>
      <c r="M38" s="240">
        <v>0</v>
      </c>
      <c r="N38" s="240">
        <v>0</v>
      </c>
      <c r="O38" s="240">
        <v>0</v>
      </c>
      <c r="P38" s="240">
        <v>0</v>
      </c>
      <c r="Q38" s="240">
        <v>0</v>
      </c>
      <c r="R38" s="240">
        <v>0</v>
      </c>
      <c r="S38" s="240">
        <v>0</v>
      </c>
      <c r="T38" s="240">
        <v>0</v>
      </c>
      <c r="U38" s="240">
        <v>0</v>
      </c>
      <c r="V38" s="240">
        <v>0</v>
      </c>
      <c r="W38" s="240">
        <v>0</v>
      </c>
      <c r="X38" s="240">
        <v>0</v>
      </c>
      <c r="Y38" s="240">
        <v>0</v>
      </c>
      <c r="Z38" s="240">
        <v>0</v>
      </c>
      <c r="AA38" s="240">
        <v>0</v>
      </c>
      <c r="AB38" s="240">
        <v>0</v>
      </c>
      <c r="AC38" s="240">
        <v>0</v>
      </c>
      <c r="AD38" s="240">
        <v>0</v>
      </c>
      <c r="AE38" s="240">
        <v>0</v>
      </c>
      <c r="AF38" s="240">
        <v>0</v>
      </c>
      <c r="AG38" s="240"/>
    </row>
    <row r="39" spans="1:33" x14ac:dyDescent="0.2">
      <c r="A39" s="166">
        <v>21</v>
      </c>
      <c r="B39" s="185" t="s">
        <v>324</v>
      </c>
      <c r="C39" s="424" t="s">
        <v>742</v>
      </c>
      <c r="D39" s="240">
        <v>0</v>
      </c>
      <c r="E39" s="240">
        <v>0</v>
      </c>
      <c r="F39" s="240">
        <v>0</v>
      </c>
      <c r="G39" s="240">
        <v>0</v>
      </c>
      <c r="H39" s="240">
        <v>0</v>
      </c>
      <c r="I39" s="240">
        <v>0</v>
      </c>
      <c r="J39" s="240">
        <v>0</v>
      </c>
      <c r="K39" s="240">
        <v>0</v>
      </c>
      <c r="L39" s="240">
        <v>0</v>
      </c>
      <c r="M39" s="240">
        <v>0</v>
      </c>
      <c r="N39" s="240">
        <v>0</v>
      </c>
      <c r="O39" s="240">
        <v>0</v>
      </c>
      <c r="P39" s="240">
        <v>0</v>
      </c>
      <c r="Q39" s="240">
        <v>0</v>
      </c>
      <c r="R39" s="240">
        <v>0</v>
      </c>
      <c r="S39" s="240">
        <v>0</v>
      </c>
      <c r="T39" s="240">
        <v>0</v>
      </c>
      <c r="U39" s="240">
        <v>0</v>
      </c>
      <c r="V39" s="240">
        <v>0</v>
      </c>
      <c r="W39" s="240">
        <v>0</v>
      </c>
      <c r="X39" s="240">
        <v>0</v>
      </c>
      <c r="Y39" s="240">
        <v>0</v>
      </c>
      <c r="Z39" s="240">
        <v>0</v>
      </c>
      <c r="AA39" s="240">
        <v>0</v>
      </c>
      <c r="AB39" s="240">
        <v>0</v>
      </c>
      <c r="AC39" s="240">
        <v>0</v>
      </c>
      <c r="AD39" s="240">
        <v>0</v>
      </c>
      <c r="AE39" s="240">
        <v>0</v>
      </c>
      <c r="AF39" s="240">
        <v>0</v>
      </c>
      <c r="AG39" s="240"/>
    </row>
    <row r="40" spans="1:33" s="10" customFormat="1" ht="25.5" x14ac:dyDescent="0.2">
      <c r="A40" s="195">
        <v>22</v>
      </c>
      <c r="B40" s="10" t="s">
        <v>325</v>
      </c>
      <c r="C40" s="425" t="s">
        <v>327</v>
      </c>
      <c r="D40" s="274">
        <v>0</v>
      </c>
      <c r="E40" s="274">
        <v>0</v>
      </c>
      <c r="F40" s="274">
        <v>0</v>
      </c>
      <c r="G40" s="274">
        <v>0</v>
      </c>
      <c r="H40" s="274">
        <v>0</v>
      </c>
      <c r="I40" s="274">
        <v>0</v>
      </c>
      <c r="J40" s="274">
        <v>0</v>
      </c>
      <c r="K40" s="274">
        <v>0</v>
      </c>
      <c r="L40" s="274">
        <v>0</v>
      </c>
      <c r="M40" s="274">
        <v>0</v>
      </c>
      <c r="N40" s="274">
        <v>0</v>
      </c>
      <c r="O40" s="274">
        <v>0</v>
      </c>
      <c r="P40" s="274">
        <v>0</v>
      </c>
      <c r="Q40" s="274">
        <v>0</v>
      </c>
      <c r="R40" s="274">
        <v>0</v>
      </c>
      <c r="S40" s="274">
        <v>0</v>
      </c>
      <c r="T40" s="274">
        <v>0</v>
      </c>
      <c r="U40" s="274">
        <v>0</v>
      </c>
      <c r="V40" s="274">
        <v>0</v>
      </c>
      <c r="W40" s="274">
        <v>0</v>
      </c>
      <c r="X40" s="274">
        <v>0</v>
      </c>
      <c r="Y40" s="274">
        <v>0</v>
      </c>
      <c r="Z40" s="274">
        <v>0</v>
      </c>
      <c r="AA40" s="274">
        <v>0</v>
      </c>
      <c r="AB40" s="274">
        <v>0</v>
      </c>
      <c r="AC40" s="274">
        <v>0</v>
      </c>
      <c r="AD40" s="274">
        <v>0</v>
      </c>
      <c r="AE40" s="274">
        <v>0</v>
      </c>
      <c r="AF40" s="274">
        <v>0</v>
      </c>
      <c r="AG40" s="274"/>
    </row>
    <row r="41" spans="1:33" s="10" customFormat="1" ht="25.5" x14ac:dyDescent="0.2">
      <c r="A41" s="195">
        <v>23</v>
      </c>
      <c r="B41" s="10" t="s">
        <v>328</v>
      </c>
      <c r="C41" s="426" t="s">
        <v>329</v>
      </c>
      <c r="D41" s="274">
        <v>6.4</v>
      </c>
      <c r="E41" s="274">
        <v>6.5</v>
      </c>
      <c r="F41" s="274">
        <v>8.3000000000000007</v>
      </c>
      <c r="G41" s="274">
        <v>8.8000000000000007</v>
      </c>
      <c r="H41" s="274">
        <v>10.8</v>
      </c>
      <c r="I41" s="274">
        <v>11.5</v>
      </c>
      <c r="J41" s="274">
        <v>13</v>
      </c>
      <c r="K41" s="274">
        <v>13.7</v>
      </c>
      <c r="L41" s="274">
        <v>12.8</v>
      </c>
      <c r="M41" s="274">
        <v>17</v>
      </c>
      <c r="N41" s="274">
        <v>16.2</v>
      </c>
      <c r="O41" s="274">
        <v>24.1</v>
      </c>
      <c r="P41" s="274">
        <v>26</v>
      </c>
      <c r="Q41" s="274">
        <v>22.3</v>
      </c>
      <c r="R41" s="274">
        <v>19.399999999999999</v>
      </c>
      <c r="S41" s="274">
        <v>17.100000000000001</v>
      </c>
      <c r="T41" s="274">
        <v>20.399999999999999</v>
      </c>
      <c r="U41" s="274">
        <v>20.5</v>
      </c>
      <c r="V41" s="274">
        <v>19.8</v>
      </c>
      <c r="W41" s="274">
        <v>29</v>
      </c>
      <c r="X41" s="274">
        <v>25.9</v>
      </c>
      <c r="Y41" s="274">
        <v>26.8</v>
      </c>
      <c r="Z41" s="274">
        <v>27.9</v>
      </c>
      <c r="AA41" s="274">
        <v>40.9</v>
      </c>
      <c r="AB41" s="274">
        <v>35.200000000000003</v>
      </c>
      <c r="AC41" s="274">
        <v>28.6</v>
      </c>
      <c r="AD41" s="274">
        <v>43.4</v>
      </c>
      <c r="AE41" s="274">
        <v>30.2</v>
      </c>
      <c r="AF41" s="274">
        <v>16.899999999999999</v>
      </c>
      <c r="AG41" s="274"/>
    </row>
    <row r="42" spans="1:33" x14ac:dyDescent="0.2">
      <c r="A42" s="166">
        <v>24</v>
      </c>
      <c r="B42" s="185" t="s">
        <v>310</v>
      </c>
      <c r="C42" s="292" t="s">
        <v>718</v>
      </c>
      <c r="D42" s="240">
        <v>16.100000000000001</v>
      </c>
      <c r="E42" s="240">
        <v>16.8</v>
      </c>
      <c r="F42" s="240">
        <v>17.5</v>
      </c>
      <c r="G42" s="240">
        <v>18.7</v>
      </c>
      <c r="H42" s="240">
        <v>18.5</v>
      </c>
      <c r="I42" s="240">
        <v>19.3</v>
      </c>
      <c r="J42" s="240">
        <v>19.899999999999999</v>
      </c>
      <c r="K42" s="240">
        <v>19.899999999999999</v>
      </c>
      <c r="L42" s="240">
        <v>20.5</v>
      </c>
      <c r="M42" s="240">
        <v>22.3</v>
      </c>
      <c r="N42" s="240">
        <v>23.5</v>
      </c>
      <c r="O42" s="240">
        <v>23.6</v>
      </c>
      <c r="P42" s="240">
        <v>24.9</v>
      </c>
      <c r="Q42" s="240">
        <v>25.3</v>
      </c>
      <c r="R42" s="240">
        <v>26.5</v>
      </c>
      <c r="S42" s="240">
        <v>27</v>
      </c>
      <c r="T42" s="240">
        <v>28.2</v>
      </c>
      <c r="U42" s="240">
        <v>30.5</v>
      </c>
      <c r="V42" s="240">
        <v>30</v>
      </c>
      <c r="W42" s="240">
        <v>31.3</v>
      </c>
      <c r="X42" s="240">
        <v>32.799999999999997</v>
      </c>
      <c r="Y42" s="240">
        <v>33.4</v>
      </c>
      <c r="Z42" s="240">
        <v>34.5</v>
      </c>
      <c r="AA42" s="240">
        <v>34.700000000000003</v>
      </c>
      <c r="AB42" s="240">
        <v>34.799999999999997</v>
      </c>
      <c r="AC42" s="240">
        <v>35.6</v>
      </c>
      <c r="AD42" s="240">
        <v>37.4</v>
      </c>
      <c r="AE42" s="240">
        <v>40.4</v>
      </c>
      <c r="AF42" s="240">
        <v>40.9</v>
      </c>
      <c r="AG42" s="240"/>
    </row>
    <row r="43" spans="1:33" s="191" customFormat="1" x14ac:dyDescent="0.2">
      <c r="A43" s="189">
        <v>25</v>
      </c>
      <c r="B43" s="191" t="s">
        <v>330</v>
      </c>
      <c r="C43" s="191" t="s">
        <v>331</v>
      </c>
      <c r="D43" s="418">
        <v>-7.4</v>
      </c>
      <c r="E43" s="418">
        <v>-8.1</v>
      </c>
      <c r="F43" s="418">
        <v>-8.6999999999999993</v>
      </c>
      <c r="G43" s="418">
        <v>-10.3</v>
      </c>
      <c r="H43" s="418">
        <v>-9.3000000000000007</v>
      </c>
      <c r="I43" s="418">
        <v>-5.6</v>
      </c>
      <c r="J43" s="418">
        <v>-10.9</v>
      </c>
      <c r="K43" s="418">
        <v>-8.6</v>
      </c>
      <c r="L43" s="418">
        <v>-8.6</v>
      </c>
      <c r="M43" s="418">
        <v>-7.9</v>
      </c>
      <c r="N43" s="418">
        <v>-8.6999999999999993</v>
      </c>
      <c r="O43" s="418">
        <v>-8.8000000000000007</v>
      </c>
      <c r="P43" s="418">
        <v>-10.8</v>
      </c>
      <c r="Q43" s="418">
        <v>-9.6999999999999993</v>
      </c>
      <c r="R43" s="418">
        <v>-10.5</v>
      </c>
      <c r="S43" s="418">
        <v>-11.2</v>
      </c>
      <c r="T43" s="418">
        <v>-13.9</v>
      </c>
      <c r="U43" s="418">
        <v>-14.9</v>
      </c>
      <c r="V43" s="418">
        <v>-23.4</v>
      </c>
      <c r="W43" s="418">
        <v>-25.3</v>
      </c>
      <c r="X43" s="418">
        <v>-24.3</v>
      </c>
      <c r="Y43" s="418">
        <v>-24.8</v>
      </c>
      <c r="Z43" s="418">
        <v>-26.1</v>
      </c>
      <c r="AA43" s="418">
        <v>-29.6</v>
      </c>
      <c r="AB43" s="418">
        <v>-32.200000000000003</v>
      </c>
      <c r="AC43" s="418">
        <v>-21</v>
      </c>
      <c r="AD43" s="418">
        <v>-16.8</v>
      </c>
      <c r="AE43" s="418">
        <v>-17.7</v>
      </c>
      <c r="AF43" s="418">
        <v>-16.8</v>
      </c>
      <c r="AG43" s="418"/>
    </row>
    <row r="44" spans="1:33" x14ac:dyDescent="0.2">
      <c r="A44" s="166">
        <v>26</v>
      </c>
      <c r="B44" s="185" t="s">
        <v>332</v>
      </c>
      <c r="C44" s="292" t="s">
        <v>333</v>
      </c>
      <c r="D44" s="240">
        <v>-7.1</v>
      </c>
      <c r="E44" s="240">
        <v>-7.9</v>
      </c>
      <c r="F44" s="240">
        <v>-7.7</v>
      </c>
      <c r="G44" s="240">
        <v>-9</v>
      </c>
      <c r="H44" s="240">
        <v>-7.8</v>
      </c>
      <c r="I44" s="240">
        <v>-4.3</v>
      </c>
      <c r="J44" s="240">
        <v>-9.4</v>
      </c>
      <c r="K44" s="240">
        <v>-6.7</v>
      </c>
      <c r="L44" s="240">
        <v>-6.8</v>
      </c>
      <c r="M44" s="240">
        <v>-6.1</v>
      </c>
      <c r="N44" s="240">
        <v>-7</v>
      </c>
      <c r="O44" s="240">
        <v>-7.7</v>
      </c>
      <c r="P44" s="240">
        <v>-8.4</v>
      </c>
      <c r="Q44" s="240">
        <v>-7.5</v>
      </c>
      <c r="R44" s="240">
        <v>-8</v>
      </c>
      <c r="S44" s="240">
        <v>-8.5</v>
      </c>
      <c r="T44" s="240">
        <v>-10.199999999999999</v>
      </c>
      <c r="U44" s="240">
        <v>-10.9</v>
      </c>
      <c r="V44" s="240">
        <v>-13.8</v>
      </c>
      <c r="W44" s="240">
        <v>-14.2</v>
      </c>
      <c r="X44" s="240">
        <v>-13.2</v>
      </c>
      <c r="Y44" s="240">
        <v>-13.8</v>
      </c>
      <c r="Z44" s="240">
        <v>-14.1</v>
      </c>
      <c r="AA44" s="240">
        <v>-18.100000000000001</v>
      </c>
      <c r="AB44" s="240">
        <v>-20.5</v>
      </c>
      <c r="AC44" s="240">
        <v>-2.7</v>
      </c>
      <c r="AD44" s="240">
        <v>-1.8</v>
      </c>
      <c r="AE44" s="240">
        <v>-2.7</v>
      </c>
      <c r="AF44" s="240">
        <v>-1.8</v>
      </c>
      <c r="AG44" s="240"/>
    </row>
    <row r="45" spans="1:33" x14ac:dyDescent="0.2">
      <c r="A45" s="166">
        <v>27</v>
      </c>
      <c r="B45" s="185" t="s">
        <v>334</v>
      </c>
      <c r="C45" s="423" t="s">
        <v>335</v>
      </c>
      <c r="D45" s="240">
        <v>0</v>
      </c>
      <c r="E45" s="240">
        <v>0</v>
      </c>
      <c r="F45" s="240">
        <v>0</v>
      </c>
      <c r="G45" s="240">
        <v>0</v>
      </c>
      <c r="H45" s="240">
        <v>0</v>
      </c>
      <c r="I45" s="240">
        <v>0</v>
      </c>
      <c r="J45" s="240">
        <v>0</v>
      </c>
      <c r="K45" s="240">
        <v>0</v>
      </c>
      <c r="L45" s="240">
        <v>0</v>
      </c>
      <c r="M45" s="240">
        <v>0</v>
      </c>
      <c r="N45" s="240">
        <v>0</v>
      </c>
      <c r="O45" s="240">
        <v>0</v>
      </c>
      <c r="P45" s="240">
        <v>0</v>
      </c>
      <c r="Q45" s="240">
        <v>0</v>
      </c>
      <c r="R45" s="240">
        <v>0</v>
      </c>
      <c r="S45" s="240">
        <v>0</v>
      </c>
      <c r="T45" s="240">
        <v>0</v>
      </c>
      <c r="U45" s="240">
        <v>0</v>
      </c>
      <c r="V45" s="240">
        <v>0</v>
      </c>
      <c r="W45" s="240">
        <v>0</v>
      </c>
      <c r="X45" s="240">
        <v>0</v>
      </c>
      <c r="Y45" s="240">
        <v>0</v>
      </c>
      <c r="Z45" s="240">
        <v>0</v>
      </c>
      <c r="AA45" s="240">
        <v>0</v>
      </c>
      <c r="AB45" s="240">
        <v>0</v>
      </c>
      <c r="AC45" s="240">
        <v>0</v>
      </c>
      <c r="AD45" s="240">
        <v>0</v>
      </c>
      <c r="AE45" s="240">
        <v>0</v>
      </c>
      <c r="AF45" s="240">
        <v>0</v>
      </c>
      <c r="AG45" s="240"/>
    </row>
    <row r="46" spans="1:33" x14ac:dyDescent="0.2">
      <c r="A46" s="166">
        <v>28</v>
      </c>
      <c r="B46" s="185" t="s">
        <v>336</v>
      </c>
      <c r="C46" s="423" t="s">
        <v>337</v>
      </c>
      <c r="D46" s="240">
        <v>-7.1</v>
      </c>
      <c r="E46" s="240">
        <v>-7.9</v>
      </c>
      <c r="F46" s="240">
        <v>-7.7</v>
      </c>
      <c r="G46" s="240">
        <v>-9</v>
      </c>
      <c r="H46" s="240">
        <v>-7.8</v>
      </c>
      <c r="I46" s="240">
        <v>-4.3</v>
      </c>
      <c r="J46" s="240">
        <v>-9.4</v>
      </c>
      <c r="K46" s="240">
        <v>-6.7</v>
      </c>
      <c r="L46" s="240">
        <v>-6.8</v>
      </c>
      <c r="M46" s="240">
        <v>-6.1</v>
      </c>
      <c r="N46" s="240">
        <v>-7</v>
      </c>
      <c r="O46" s="240">
        <v>-7.7</v>
      </c>
      <c r="P46" s="240">
        <v>-8.4</v>
      </c>
      <c r="Q46" s="240">
        <v>-7.5</v>
      </c>
      <c r="R46" s="240">
        <v>-8</v>
      </c>
      <c r="S46" s="240">
        <v>-8.5</v>
      </c>
      <c r="T46" s="240">
        <v>-10.199999999999999</v>
      </c>
      <c r="U46" s="240">
        <v>-10.9</v>
      </c>
      <c r="V46" s="240">
        <v>-13.8</v>
      </c>
      <c r="W46" s="240">
        <v>-14.2</v>
      </c>
      <c r="X46" s="240">
        <v>-13.2</v>
      </c>
      <c r="Y46" s="240">
        <v>-13.8</v>
      </c>
      <c r="Z46" s="240">
        <v>-14.1</v>
      </c>
      <c r="AA46" s="240">
        <v>-18.100000000000001</v>
      </c>
      <c r="AB46" s="240">
        <v>-20.5</v>
      </c>
      <c r="AC46" s="240">
        <v>-2.7</v>
      </c>
      <c r="AD46" s="240">
        <v>-1.8</v>
      </c>
      <c r="AE46" s="240">
        <v>-2.7</v>
      </c>
      <c r="AF46" s="240">
        <v>-1.8</v>
      </c>
      <c r="AG46" s="240"/>
    </row>
    <row r="47" spans="1:33" x14ac:dyDescent="0.2">
      <c r="A47" s="166">
        <v>29</v>
      </c>
      <c r="B47" s="185" t="s">
        <v>311</v>
      </c>
      <c r="C47" s="292" t="s">
        <v>312</v>
      </c>
      <c r="D47" s="240">
        <v>-0.3</v>
      </c>
      <c r="E47" s="240">
        <v>-0.3</v>
      </c>
      <c r="F47" s="240">
        <v>-1</v>
      </c>
      <c r="G47" s="240">
        <v>-1.3</v>
      </c>
      <c r="H47" s="240">
        <v>-1.5</v>
      </c>
      <c r="I47" s="240">
        <v>-1.4</v>
      </c>
      <c r="J47" s="240">
        <v>-1.6</v>
      </c>
      <c r="K47" s="240">
        <v>-1.9</v>
      </c>
      <c r="L47" s="240">
        <v>-1.8</v>
      </c>
      <c r="M47" s="240">
        <v>-1.8</v>
      </c>
      <c r="N47" s="240">
        <v>-1.7</v>
      </c>
      <c r="O47" s="240">
        <v>-1.1000000000000001</v>
      </c>
      <c r="P47" s="240">
        <v>-2.4</v>
      </c>
      <c r="Q47" s="240">
        <v>-2.2000000000000002</v>
      </c>
      <c r="R47" s="240">
        <v>-2.5</v>
      </c>
      <c r="S47" s="240">
        <v>-2.7</v>
      </c>
      <c r="T47" s="240">
        <v>-3.7</v>
      </c>
      <c r="U47" s="240">
        <v>-4</v>
      </c>
      <c r="V47" s="240">
        <v>-9.6</v>
      </c>
      <c r="W47" s="240">
        <v>-11.1</v>
      </c>
      <c r="X47" s="240">
        <v>-11.1</v>
      </c>
      <c r="Y47" s="240">
        <v>-11</v>
      </c>
      <c r="Z47" s="240">
        <v>-12</v>
      </c>
      <c r="AA47" s="240">
        <v>-11.5</v>
      </c>
      <c r="AB47" s="240">
        <v>-11.7</v>
      </c>
      <c r="AC47" s="240">
        <v>-18.3</v>
      </c>
      <c r="AD47" s="240">
        <v>-15</v>
      </c>
      <c r="AE47" s="240">
        <v>-15</v>
      </c>
      <c r="AF47" s="240">
        <v>-15</v>
      </c>
      <c r="AG47" s="240"/>
    </row>
    <row r="48" spans="1:33" s="191" customFormat="1" x14ac:dyDescent="0.2">
      <c r="A48" s="189">
        <v>30</v>
      </c>
      <c r="B48" s="191" t="s">
        <v>338</v>
      </c>
      <c r="C48" s="191" t="s">
        <v>339</v>
      </c>
      <c r="D48" s="418">
        <v>11.9</v>
      </c>
      <c r="E48" s="418">
        <v>11.5</v>
      </c>
      <c r="F48" s="418">
        <v>13.4</v>
      </c>
      <c r="G48" s="418">
        <v>16.8</v>
      </c>
      <c r="H48" s="418">
        <v>14.4</v>
      </c>
      <c r="I48" s="418">
        <v>24.5</v>
      </c>
      <c r="J48" s="418">
        <v>28.8</v>
      </c>
      <c r="K48" s="418">
        <v>24.1</v>
      </c>
      <c r="L48" s="418">
        <v>22.8</v>
      </c>
      <c r="M48" s="418">
        <v>18.3</v>
      </c>
      <c r="N48" s="418">
        <v>19.8</v>
      </c>
      <c r="O48" s="418">
        <v>24.2</v>
      </c>
      <c r="P48" s="418">
        <v>43.1</v>
      </c>
      <c r="Q48" s="418">
        <v>53.1</v>
      </c>
      <c r="R48" s="418">
        <v>27.4</v>
      </c>
      <c r="S48" s="418">
        <v>30.6</v>
      </c>
      <c r="T48" s="418">
        <v>41.6</v>
      </c>
      <c r="U48" s="418">
        <v>35.6</v>
      </c>
      <c r="V48" s="418">
        <v>30.9</v>
      </c>
      <c r="W48" s="418">
        <v>34.5</v>
      </c>
      <c r="X48" s="418">
        <v>34.700000000000003</v>
      </c>
      <c r="Y48" s="418">
        <v>49.3</v>
      </c>
      <c r="Z48" s="418">
        <v>45.2</v>
      </c>
      <c r="AA48" s="418">
        <v>47.9</v>
      </c>
      <c r="AB48" s="418">
        <v>43.6</v>
      </c>
      <c r="AC48" s="418">
        <v>34</v>
      </c>
      <c r="AD48" s="418">
        <v>30</v>
      </c>
      <c r="AE48" s="418">
        <v>35.4</v>
      </c>
      <c r="AF48" s="418">
        <v>75.8</v>
      </c>
      <c r="AG48" s="418"/>
    </row>
    <row r="49" spans="1:33" x14ac:dyDescent="0.2">
      <c r="A49" s="166">
        <v>31</v>
      </c>
      <c r="B49" s="185" t="s">
        <v>340</v>
      </c>
      <c r="C49" s="292" t="s">
        <v>341</v>
      </c>
      <c r="D49" s="240">
        <v>8.8000000000000007</v>
      </c>
      <c r="E49" s="240">
        <v>8.1999999999999993</v>
      </c>
      <c r="F49" s="240">
        <v>10.3</v>
      </c>
      <c r="G49" s="240">
        <v>13.5</v>
      </c>
      <c r="H49" s="240">
        <v>10.8</v>
      </c>
      <c r="I49" s="240">
        <v>20.6</v>
      </c>
      <c r="J49" s="240">
        <v>23.6</v>
      </c>
      <c r="K49" s="240">
        <v>19.5</v>
      </c>
      <c r="L49" s="240">
        <v>17.5</v>
      </c>
      <c r="M49" s="240">
        <v>13.3</v>
      </c>
      <c r="N49" s="240">
        <v>14.6</v>
      </c>
      <c r="O49" s="240">
        <v>18.7</v>
      </c>
      <c r="P49" s="240">
        <v>35.6</v>
      </c>
      <c r="Q49" s="240">
        <v>46.9</v>
      </c>
      <c r="R49" s="240">
        <v>19.899999999999999</v>
      </c>
      <c r="S49" s="240">
        <v>16.7</v>
      </c>
      <c r="T49" s="240">
        <v>23.2</v>
      </c>
      <c r="U49" s="240">
        <v>17.8</v>
      </c>
      <c r="V49" s="240">
        <v>16.2</v>
      </c>
      <c r="W49" s="240">
        <v>19.100000000000001</v>
      </c>
      <c r="X49" s="240">
        <v>18.3</v>
      </c>
      <c r="Y49" s="240">
        <v>23.9</v>
      </c>
      <c r="Z49" s="240">
        <v>24.4</v>
      </c>
      <c r="AA49" s="240">
        <v>23.8</v>
      </c>
      <c r="AB49" s="240">
        <v>20.5</v>
      </c>
      <c r="AC49" s="240">
        <v>14</v>
      </c>
      <c r="AD49" s="240">
        <v>13.3</v>
      </c>
      <c r="AE49" s="240">
        <v>19.600000000000001</v>
      </c>
      <c r="AF49" s="240">
        <v>59.3</v>
      </c>
      <c r="AG49" s="240"/>
    </row>
    <row r="50" spans="1:33" x14ac:dyDescent="0.2">
      <c r="A50" s="166">
        <v>32</v>
      </c>
      <c r="B50" s="185" t="s">
        <v>342</v>
      </c>
      <c r="C50" s="292" t="s">
        <v>343</v>
      </c>
      <c r="D50" s="240">
        <v>0.3</v>
      </c>
      <c r="E50" s="240">
        <v>0.3</v>
      </c>
      <c r="F50" s="240">
        <v>0.2</v>
      </c>
      <c r="G50" s="240">
        <v>0.2</v>
      </c>
      <c r="H50" s="240">
        <v>0.4</v>
      </c>
      <c r="I50" s="240">
        <v>0.3</v>
      </c>
      <c r="J50" s="240">
        <v>0.4</v>
      </c>
      <c r="K50" s="240">
        <v>0.4</v>
      </c>
      <c r="L50" s="240">
        <v>0.6</v>
      </c>
      <c r="M50" s="240">
        <v>0.6</v>
      </c>
      <c r="N50" s="240">
        <v>0.6</v>
      </c>
      <c r="O50" s="240">
        <v>0.8</v>
      </c>
      <c r="P50" s="240">
        <v>0.8</v>
      </c>
      <c r="Q50" s="240">
        <v>1</v>
      </c>
      <c r="R50" s="240">
        <v>2.5</v>
      </c>
      <c r="S50" s="240">
        <v>7.5</v>
      </c>
      <c r="T50" s="240">
        <v>12.2</v>
      </c>
      <c r="U50" s="240">
        <v>11.2</v>
      </c>
      <c r="V50" s="240">
        <v>11.9</v>
      </c>
      <c r="W50" s="240">
        <v>12.3</v>
      </c>
      <c r="X50" s="240">
        <v>12.6</v>
      </c>
      <c r="Y50" s="240">
        <v>21.6</v>
      </c>
      <c r="Z50" s="240">
        <v>17.100000000000001</v>
      </c>
      <c r="AA50" s="240">
        <v>19.600000000000001</v>
      </c>
      <c r="AB50" s="240">
        <v>18.2</v>
      </c>
      <c r="AC50" s="240">
        <v>15.2</v>
      </c>
      <c r="AD50" s="240">
        <v>11.5</v>
      </c>
      <c r="AE50" s="240">
        <v>10.1</v>
      </c>
      <c r="AF50" s="240">
        <v>10.6</v>
      </c>
      <c r="AG50" s="240"/>
    </row>
    <row r="51" spans="1:33" x14ac:dyDescent="0.2">
      <c r="A51" s="166">
        <v>33</v>
      </c>
      <c r="B51" s="185" t="s">
        <v>344</v>
      </c>
      <c r="C51" s="423" t="s">
        <v>345</v>
      </c>
      <c r="D51" s="240">
        <v>0.3</v>
      </c>
      <c r="E51" s="240">
        <v>0.3</v>
      </c>
      <c r="F51" s="240">
        <v>0.2</v>
      </c>
      <c r="G51" s="240">
        <v>0.2</v>
      </c>
      <c r="H51" s="240">
        <v>0.4</v>
      </c>
      <c r="I51" s="240">
        <v>0.3</v>
      </c>
      <c r="J51" s="240">
        <v>0.4</v>
      </c>
      <c r="K51" s="240">
        <v>0.4</v>
      </c>
      <c r="L51" s="240">
        <v>0.6</v>
      </c>
      <c r="M51" s="240">
        <v>0.6</v>
      </c>
      <c r="N51" s="240">
        <v>0.6</v>
      </c>
      <c r="O51" s="240">
        <v>0.8</v>
      </c>
      <c r="P51" s="240">
        <v>0.8</v>
      </c>
      <c r="Q51" s="240">
        <v>1</v>
      </c>
      <c r="R51" s="240">
        <v>2.5</v>
      </c>
      <c r="S51" s="240">
        <v>7.5</v>
      </c>
      <c r="T51" s="240">
        <v>12.2</v>
      </c>
      <c r="U51" s="240">
        <v>11.2</v>
      </c>
      <c r="V51" s="240">
        <v>11.9</v>
      </c>
      <c r="W51" s="240">
        <v>12.3</v>
      </c>
      <c r="X51" s="240">
        <v>12.6</v>
      </c>
      <c r="Y51" s="240">
        <v>21.6</v>
      </c>
      <c r="Z51" s="240">
        <v>17.100000000000001</v>
      </c>
      <c r="AA51" s="240">
        <v>19.600000000000001</v>
      </c>
      <c r="AB51" s="240">
        <v>18.2</v>
      </c>
      <c r="AC51" s="240">
        <v>15.2</v>
      </c>
      <c r="AD51" s="240">
        <v>11.5</v>
      </c>
      <c r="AE51" s="240">
        <v>10.1</v>
      </c>
      <c r="AF51" s="240">
        <v>10.6</v>
      </c>
      <c r="AG51" s="240"/>
    </row>
    <row r="52" spans="1:33" x14ac:dyDescent="0.2">
      <c r="A52" s="166">
        <v>34</v>
      </c>
      <c r="B52" s="185" t="s">
        <v>346</v>
      </c>
      <c r="C52" s="423" t="s">
        <v>347</v>
      </c>
      <c r="D52" s="240">
        <v>0</v>
      </c>
      <c r="E52" s="240">
        <v>0</v>
      </c>
      <c r="F52" s="240">
        <v>0</v>
      </c>
      <c r="G52" s="240">
        <v>0</v>
      </c>
      <c r="H52" s="240">
        <v>0</v>
      </c>
      <c r="I52" s="240">
        <v>0</v>
      </c>
      <c r="J52" s="240">
        <v>0</v>
      </c>
      <c r="K52" s="240">
        <v>0</v>
      </c>
      <c r="L52" s="240">
        <v>0</v>
      </c>
      <c r="M52" s="240">
        <v>0</v>
      </c>
      <c r="N52" s="240">
        <v>0</v>
      </c>
      <c r="O52" s="240">
        <v>0</v>
      </c>
      <c r="P52" s="240">
        <v>0</v>
      </c>
      <c r="Q52" s="240">
        <v>0</v>
      </c>
      <c r="R52" s="240">
        <v>0</v>
      </c>
      <c r="S52" s="240">
        <v>0</v>
      </c>
      <c r="T52" s="240">
        <v>0</v>
      </c>
      <c r="U52" s="240">
        <v>0</v>
      </c>
      <c r="V52" s="240">
        <v>0</v>
      </c>
      <c r="W52" s="240">
        <v>0</v>
      </c>
      <c r="X52" s="240">
        <v>0</v>
      </c>
      <c r="Y52" s="240">
        <v>0</v>
      </c>
      <c r="Z52" s="240">
        <v>0</v>
      </c>
      <c r="AA52" s="240">
        <v>0</v>
      </c>
      <c r="AB52" s="240">
        <v>0</v>
      </c>
      <c r="AC52" s="240">
        <v>0</v>
      </c>
      <c r="AD52" s="240">
        <v>0</v>
      </c>
      <c r="AE52" s="240">
        <v>0</v>
      </c>
      <c r="AF52" s="240">
        <v>0</v>
      </c>
      <c r="AG52" s="240"/>
    </row>
    <row r="53" spans="1:33" x14ac:dyDescent="0.2">
      <c r="A53" s="166">
        <v>35</v>
      </c>
      <c r="B53" s="185" t="s">
        <v>348</v>
      </c>
      <c r="C53" s="292" t="s">
        <v>349</v>
      </c>
      <c r="D53" s="240">
        <v>0</v>
      </c>
      <c r="E53" s="240">
        <v>0</v>
      </c>
      <c r="F53" s="240">
        <v>0</v>
      </c>
      <c r="G53" s="240">
        <v>0</v>
      </c>
      <c r="H53" s="240">
        <v>0</v>
      </c>
      <c r="I53" s="240">
        <v>0</v>
      </c>
      <c r="J53" s="240">
        <v>0</v>
      </c>
      <c r="K53" s="240">
        <v>0</v>
      </c>
      <c r="L53" s="240">
        <v>0</v>
      </c>
      <c r="M53" s="240">
        <v>0</v>
      </c>
      <c r="N53" s="240">
        <v>0</v>
      </c>
      <c r="O53" s="240">
        <v>0</v>
      </c>
      <c r="P53" s="240">
        <v>0</v>
      </c>
      <c r="Q53" s="240">
        <v>0</v>
      </c>
      <c r="R53" s="240">
        <v>0</v>
      </c>
      <c r="S53" s="240">
        <v>0</v>
      </c>
      <c r="T53" s="240">
        <v>0</v>
      </c>
      <c r="U53" s="240">
        <v>0</v>
      </c>
      <c r="V53" s="240">
        <v>0</v>
      </c>
      <c r="W53" s="240">
        <v>0</v>
      </c>
      <c r="X53" s="240">
        <v>0</v>
      </c>
      <c r="Y53" s="240">
        <v>0</v>
      </c>
      <c r="Z53" s="240">
        <v>0</v>
      </c>
      <c r="AA53" s="240">
        <v>0</v>
      </c>
      <c r="AB53" s="240">
        <v>0</v>
      </c>
      <c r="AC53" s="240">
        <v>0</v>
      </c>
      <c r="AD53" s="240">
        <v>0</v>
      </c>
      <c r="AE53" s="240">
        <v>0</v>
      </c>
      <c r="AF53" s="240">
        <v>0</v>
      </c>
      <c r="AG53" s="240"/>
    </row>
    <row r="54" spans="1:33" x14ac:dyDescent="0.2">
      <c r="A54" s="166">
        <v>36</v>
      </c>
      <c r="B54" s="185" t="s">
        <v>350</v>
      </c>
      <c r="C54" s="292" t="s">
        <v>351</v>
      </c>
      <c r="D54" s="240">
        <v>0.4</v>
      </c>
      <c r="E54" s="240">
        <v>0.3</v>
      </c>
      <c r="F54" s="240">
        <v>0.3</v>
      </c>
      <c r="G54" s="240">
        <v>0.2</v>
      </c>
      <c r="H54" s="240">
        <v>0.2</v>
      </c>
      <c r="I54" s="240">
        <v>0.3</v>
      </c>
      <c r="J54" s="240">
        <v>0.3</v>
      </c>
      <c r="K54" s="240">
        <v>0.3</v>
      </c>
      <c r="L54" s="240">
        <v>0.3</v>
      </c>
      <c r="M54" s="240">
        <v>0.3</v>
      </c>
      <c r="N54" s="240">
        <v>0.3</v>
      </c>
      <c r="O54" s="240">
        <v>0.3</v>
      </c>
      <c r="P54" s="240">
        <v>0.4</v>
      </c>
      <c r="Q54" s="240">
        <v>0.5</v>
      </c>
      <c r="R54" s="240">
        <v>0.3</v>
      </c>
      <c r="S54" s="240">
        <v>0.4</v>
      </c>
      <c r="T54" s="240">
        <v>0.4</v>
      </c>
      <c r="U54" s="240">
        <v>0.3</v>
      </c>
      <c r="V54" s="240">
        <v>0.3</v>
      </c>
      <c r="W54" s="240">
        <v>0.4</v>
      </c>
      <c r="X54" s="240">
        <v>0.4</v>
      </c>
      <c r="Y54" s="240">
        <v>0.3</v>
      </c>
      <c r="Z54" s="240">
        <v>0.2</v>
      </c>
      <c r="AA54" s="240">
        <v>0.3</v>
      </c>
      <c r="AB54" s="240">
        <v>0.3</v>
      </c>
      <c r="AC54" s="240">
        <v>0.3</v>
      </c>
      <c r="AD54" s="240">
        <v>0.4</v>
      </c>
      <c r="AE54" s="240">
        <v>0.4</v>
      </c>
      <c r="AF54" s="240">
        <v>0.4</v>
      </c>
      <c r="AG54" s="240"/>
    </row>
    <row r="55" spans="1:33" x14ac:dyDescent="0.2">
      <c r="A55" s="166">
        <v>37</v>
      </c>
      <c r="B55" s="185" t="s">
        <v>352</v>
      </c>
      <c r="C55" s="292" t="s">
        <v>353</v>
      </c>
      <c r="D55" s="240">
        <v>2.5</v>
      </c>
      <c r="E55" s="240">
        <v>2.7</v>
      </c>
      <c r="F55" s="240">
        <v>2.6</v>
      </c>
      <c r="G55" s="240">
        <v>2.7</v>
      </c>
      <c r="H55" s="240">
        <v>2.9</v>
      </c>
      <c r="I55" s="240">
        <v>3.3</v>
      </c>
      <c r="J55" s="240">
        <v>4.5999999999999996</v>
      </c>
      <c r="K55" s="240">
        <v>3.9</v>
      </c>
      <c r="L55" s="240">
        <v>4.4000000000000004</v>
      </c>
      <c r="M55" s="240">
        <v>4</v>
      </c>
      <c r="N55" s="240">
        <v>4.2</v>
      </c>
      <c r="O55" s="240">
        <v>4.5</v>
      </c>
      <c r="P55" s="240">
        <v>6.2</v>
      </c>
      <c r="Q55" s="240">
        <v>4.7</v>
      </c>
      <c r="R55" s="240">
        <v>4.7</v>
      </c>
      <c r="S55" s="240">
        <v>6</v>
      </c>
      <c r="T55" s="240">
        <v>5.8</v>
      </c>
      <c r="U55" s="240">
        <v>6.4</v>
      </c>
      <c r="V55" s="240">
        <v>2.6</v>
      </c>
      <c r="W55" s="240">
        <v>2.7</v>
      </c>
      <c r="X55" s="240">
        <v>3.4</v>
      </c>
      <c r="Y55" s="240">
        <v>3.6</v>
      </c>
      <c r="Z55" s="240">
        <v>3.4</v>
      </c>
      <c r="AA55" s="240">
        <v>4.3</v>
      </c>
      <c r="AB55" s="240">
        <v>4.5999999999999996</v>
      </c>
      <c r="AC55" s="240">
        <v>4.5</v>
      </c>
      <c r="AD55" s="240">
        <v>4.9000000000000004</v>
      </c>
      <c r="AE55" s="240">
        <v>5.3</v>
      </c>
      <c r="AF55" s="240">
        <v>5.5</v>
      </c>
      <c r="AG55" s="240"/>
    </row>
    <row r="56" spans="1:33" x14ac:dyDescent="0.2">
      <c r="B56" s="191" t="s">
        <v>293</v>
      </c>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row>
    <row r="57" spans="1:33" s="191" customFormat="1" x14ac:dyDescent="0.2">
      <c r="A57" s="189">
        <v>38</v>
      </c>
      <c r="B57" s="191" t="s">
        <v>338</v>
      </c>
      <c r="C57" s="191" t="s">
        <v>354</v>
      </c>
      <c r="D57" s="418">
        <v>20.100000000000001</v>
      </c>
      <c r="E57" s="418">
        <v>15.6</v>
      </c>
      <c r="F57" s="418">
        <v>13.1</v>
      </c>
      <c r="G57" s="418">
        <v>12.9</v>
      </c>
      <c r="H57" s="418">
        <v>13.8</v>
      </c>
      <c r="I57" s="418">
        <v>16.8</v>
      </c>
      <c r="J57" s="418">
        <v>17.5</v>
      </c>
      <c r="K57" s="418">
        <v>15</v>
      </c>
      <c r="L57" s="418">
        <v>14.9</v>
      </c>
      <c r="M57" s="418">
        <v>12.2</v>
      </c>
      <c r="N57" s="418">
        <v>14.8</v>
      </c>
      <c r="O57" s="418">
        <v>21.8</v>
      </c>
      <c r="P57" s="418">
        <v>32.4</v>
      </c>
      <c r="Q57" s="418">
        <v>36.9</v>
      </c>
      <c r="R57" s="418">
        <v>17.7</v>
      </c>
      <c r="S57" s="418">
        <v>11.7</v>
      </c>
      <c r="T57" s="418">
        <v>15.1</v>
      </c>
      <c r="U57" s="418">
        <v>14.1</v>
      </c>
      <c r="V57" s="418">
        <v>6.9</v>
      </c>
      <c r="W57" s="418">
        <v>6.5</v>
      </c>
      <c r="X57" s="418">
        <v>4.5</v>
      </c>
      <c r="Y57" s="418">
        <v>2.9</v>
      </c>
      <c r="Z57" s="418">
        <v>2.9</v>
      </c>
      <c r="AA57" s="418">
        <v>3.7</v>
      </c>
      <c r="AB57" s="418">
        <v>4.5999999999999996</v>
      </c>
      <c r="AC57" s="418">
        <v>4.5</v>
      </c>
      <c r="AD57" s="418">
        <v>4.3</v>
      </c>
      <c r="AE57" s="418">
        <v>6.2</v>
      </c>
      <c r="AF57" s="418">
        <v>29.5</v>
      </c>
      <c r="AG57" s="418"/>
    </row>
    <row r="58" spans="1:33" x14ac:dyDescent="0.2">
      <c r="A58" s="166">
        <v>39</v>
      </c>
      <c r="B58" s="185" t="s">
        <v>340</v>
      </c>
      <c r="C58" s="292" t="s">
        <v>341</v>
      </c>
      <c r="D58" s="240">
        <v>20.100000000000001</v>
      </c>
      <c r="E58" s="240">
        <v>15.6</v>
      </c>
      <c r="F58" s="240">
        <v>12.9</v>
      </c>
      <c r="G58" s="240">
        <v>12.7</v>
      </c>
      <c r="H58" s="240">
        <v>13.6</v>
      </c>
      <c r="I58" s="240">
        <v>16.600000000000001</v>
      </c>
      <c r="J58" s="240">
        <v>17.2</v>
      </c>
      <c r="K58" s="240">
        <v>14.8</v>
      </c>
      <c r="L58" s="240">
        <v>14.6</v>
      </c>
      <c r="M58" s="240">
        <v>11.8</v>
      </c>
      <c r="N58" s="240">
        <v>14.4</v>
      </c>
      <c r="O58" s="240">
        <v>21.4</v>
      </c>
      <c r="P58" s="240">
        <v>32</v>
      </c>
      <c r="Q58" s="240">
        <v>36.5</v>
      </c>
      <c r="R58" s="240">
        <v>17.399999999999999</v>
      </c>
      <c r="S58" s="240">
        <v>11.2</v>
      </c>
      <c r="T58" s="240">
        <v>14.6</v>
      </c>
      <c r="U58" s="240">
        <v>13.3</v>
      </c>
      <c r="V58" s="240">
        <v>6.5</v>
      </c>
      <c r="W58" s="240">
        <v>6.1</v>
      </c>
      <c r="X58" s="240">
        <v>4.0999999999999996</v>
      </c>
      <c r="Y58" s="240">
        <v>2.5</v>
      </c>
      <c r="Z58" s="240">
        <v>2.6</v>
      </c>
      <c r="AA58" s="240">
        <v>3.2</v>
      </c>
      <c r="AB58" s="240">
        <v>4</v>
      </c>
      <c r="AC58" s="240">
        <v>4.0999999999999996</v>
      </c>
      <c r="AD58" s="240">
        <v>3.8</v>
      </c>
      <c r="AE58" s="240">
        <v>5.7</v>
      </c>
      <c r="AF58" s="240">
        <v>28.8</v>
      </c>
      <c r="AG58" s="240"/>
    </row>
    <row r="59" spans="1:33" x14ac:dyDescent="0.2">
      <c r="A59" s="166">
        <v>40</v>
      </c>
      <c r="B59" s="185" t="s">
        <v>342</v>
      </c>
      <c r="C59" s="292" t="s">
        <v>343</v>
      </c>
      <c r="D59" s="240">
        <v>0</v>
      </c>
      <c r="E59" s="240">
        <v>0</v>
      </c>
      <c r="F59" s="240">
        <v>0</v>
      </c>
      <c r="G59" s="240">
        <v>0</v>
      </c>
      <c r="H59" s="240">
        <v>0</v>
      </c>
      <c r="I59" s="240">
        <v>0</v>
      </c>
      <c r="J59" s="240">
        <v>0</v>
      </c>
      <c r="K59" s="240">
        <v>0</v>
      </c>
      <c r="L59" s="240">
        <v>0</v>
      </c>
      <c r="M59" s="240">
        <v>0</v>
      </c>
      <c r="N59" s="240">
        <v>0</v>
      </c>
      <c r="O59" s="240">
        <v>0</v>
      </c>
      <c r="P59" s="240">
        <v>0</v>
      </c>
      <c r="Q59" s="240">
        <v>0</v>
      </c>
      <c r="R59" s="240">
        <v>0</v>
      </c>
      <c r="S59" s="240">
        <v>0</v>
      </c>
      <c r="T59" s="240">
        <v>0</v>
      </c>
      <c r="U59" s="240">
        <v>0</v>
      </c>
      <c r="V59" s="240">
        <v>0</v>
      </c>
      <c r="W59" s="240">
        <v>0</v>
      </c>
      <c r="X59" s="240">
        <v>0</v>
      </c>
      <c r="Y59" s="240">
        <v>0</v>
      </c>
      <c r="Z59" s="240">
        <v>0</v>
      </c>
      <c r="AA59" s="240">
        <v>0</v>
      </c>
      <c r="AB59" s="240">
        <v>0</v>
      </c>
      <c r="AC59" s="240">
        <v>0</v>
      </c>
      <c r="AD59" s="240">
        <v>0</v>
      </c>
      <c r="AE59" s="240">
        <v>0</v>
      </c>
      <c r="AF59" s="240">
        <v>0</v>
      </c>
      <c r="AG59" s="240"/>
    </row>
    <row r="60" spans="1:33" x14ac:dyDescent="0.2">
      <c r="A60" s="166">
        <v>41</v>
      </c>
      <c r="B60" s="185" t="s">
        <v>346</v>
      </c>
      <c r="C60" s="423" t="s">
        <v>347</v>
      </c>
      <c r="D60" s="240">
        <v>0</v>
      </c>
      <c r="E60" s="240">
        <v>0</v>
      </c>
      <c r="F60" s="240">
        <v>0</v>
      </c>
      <c r="G60" s="240">
        <v>0</v>
      </c>
      <c r="H60" s="240">
        <v>0</v>
      </c>
      <c r="I60" s="240">
        <v>0</v>
      </c>
      <c r="J60" s="240">
        <v>0</v>
      </c>
      <c r="K60" s="240">
        <v>0</v>
      </c>
      <c r="L60" s="240">
        <v>0</v>
      </c>
      <c r="M60" s="240">
        <v>0</v>
      </c>
      <c r="N60" s="240">
        <v>0</v>
      </c>
      <c r="O60" s="240">
        <v>0</v>
      </c>
      <c r="P60" s="240">
        <v>0</v>
      </c>
      <c r="Q60" s="240">
        <v>0</v>
      </c>
      <c r="R60" s="240">
        <v>0</v>
      </c>
      <c r="S60" s="240">
        <v>0</v>
      </c>
      <c r="T60" s="240">
        <v>0</v>
      </c>
      <c r="U60" s="240">
        <v>0</v>
      </c>
      <c r="V60" s="240">
        <v>0</v>
      </c>
      <c r="W60" s="240">
        <v>0</v>
      </c>
      <c r="X60" s="240">
        <v>0</v>
      </c>
      <c r="Y60" s="240">
        <v>0</v>
      </c>
      <c r="Z60" s="240">
        <v>0</v>
      </c>
      <c r="AA60" s="240">
        <v>0</v>
      </c>
      <c r="AB60" s="240">
        <v>0</v>
      </c>
      <c r="AC60" s="240">
        <v>0</v>
      </c>
      <c r="AD60" s="240">
        <v>0</v>
      </c>
      <c r="AE60" s="240">
        <v>0</v>
      </c>
      <c r="AF60" s="240">
        <v>0</v>
      </c>
      <c r="AG60" s="240"/>
    </row>
    <row r="61" spans="1:33" x14ac:dyDescent="0.2">
      <c r="A61" s="166">
        <v>42</v>
      </c>
      <c r="B61" s="185" t="s">
        <v>348</v>
      </c>
      <c r="C61" s="292" t="s">
        <v>349</v>
      </c>
      <c r="D61" s="240">
        <v>0</v>
      </c>
      <c r="E61" s="240">
        <v>0</v>
      </c>
      <c r="F61" s="240">
        <v>0</v>
      </c>
      <c r="G61" s="240">
        <v>0</v>
      </c>
      <c r="H61" s="240">
        <v>0</v>
      </c>
      <c r="I61" s="240">
        <v>0</v>
      </c>
      <c r="J61" s="240">
        <v>0</v>
      </c>
      <c r="K61" s="240">
        <v>0</v>
      </c>
      <c r="L61" s="240">
        <v>0</v>
      </c>
      <c r="M61" s="240">
        <v>0</v>
      </c>
      <c r="N61" s="240">
        <v>0</v>
      </c>
      <c r="O61" s="240">
        <v>0</v>
      </c>
      <c r="P61" s="240">
        <v>0</v>
      </c>
      <c r="Q61" s="240">
        <v>0</v>
      </c>
      <c r="R61" s="240">
        <v>0</v>
      </c>
      <c r="S61" s="240">
        <v>0</v>
      </c>
      <c r="T61" s="240">
        <v>0</v>
      </c>
      <c r="U61" s="240">
        <v>0</v>
      </c>
      <c r="V61" s="240">
        <v>0</v>
      </c>
      <c r="W61" s="240">
        <v>0</v>
      </c>
      <c r="X61" s="240">
        <v>0</v>
      </c>
      <c r="Y61" s="240">
        <v>0</v>
      </c>
      <c r="Z61" s="240">
        <v>0</v>
      </c>
      <c r="AA61" s="240">
        <v>0</v>
      </c>
      <c r="AB61" s="240">
        <v>0</v>
      </c>
      <c r="AC61" s="240">
        <v>0</v>
      </c>
      <c r="AD61" s="240">
        <v>0</v>
      </c>
      <c r="AE61" s="240">
        <v>0</v>
      </c>
      <c r="AF61" s="240">
        <v>0</v>
      </c>
      <c r="AG61" s="240"/>
    </row>
    <row r="62" spans="1:33" x14ac:dyDescent="0.2">
      <c r="A62" s="166">
        <v>43</v>
      </c>
      <c r="B62" s="185" t="s">
        <v>352</v>
      </c>
      <c r="C62" s="292" t="s">
        <v>353</v>
      </c>
      <c r="D62" s="240">
        <v>0</v>
      </c>
      <c r="E62" s="240">
        <v>0</v>
      </c>
      <c r="F62" s="240">
        <v>0.1</v>
      </c>
      <c r="G62" s="240">
        <v>0.2</v>
      </c>
      <c r="H62" s="240">
        <v>0.2</v>
      </c>
      <c r="I62" s="240">
        <v>0.2</v>
      </c>
      <c r="J62" s="240">
        <v>0.2</v>
      </c>
      <c r="K62" s="240">
        <v>0.2</v>
      </c>
      <c r="L62" s="240">
        <v>0.3</v>
      </c>
      <c r="M62" s="240">
        <v>0.4</v>
      </c>
      <c r="N62" s="240">
        <v>0.4</v>
      </c>
      <c r="O62" s="240">
        <v>0.4</v>
      </c>
      <c r="P62" s="240">
        <v>0.4</v>
      </c>
      <c r="Q62" s="240">
        <v>0.5</v>
      </c>
      <c r="R62" s="240">
        <v>0.4</v>
      </c>
      <c r="S62" s="240">
        <v>0.4</v>
      </c>
      <c r="T62" s="240">
        <v>0.5</v>
      </c>
      <c r="U62" s="240">
        <v>0.8</v>
      </c>
      <c r="V62" s="240">
        <v>0.4</v>
      </c>
      <c r="W62" s="240">
        <v>0.3</v>
      </c>
      <c r="X62" s="240">
        <v>0.4</v>
      </c>
      <c r="Y62" s="240">
        <v>0.4</v>
      </c>
      <c r="Z62" s="240">
        <v>0.4</v>
      </c>
      <c r="AA62" s="240">
        <v>0.5</v>
      </c>
      <c r="AB62" s="240">
        <v>0.6</v>
      </c>
      <c r="AC62" s="240">
        <v>0.4</v>
      </c>
      <c r="AD62" s="240">
        <v>0.4</v>
      </c>
      <c r="AE62" s="240">
        <v>0.5</v>
      </c>
      <c r="AF62" s="240">
        <v>0.7</v>
      </c>
      <c r="AG62" s="240"/>
    </row>
    <row r="63" spans="1:33" s="191" customFormat="1" x14ac:dyDescent="0.2">
      <c r="A63" s="189">
        <v>44</v>
      </c>
      <c r="B63" s="191" t="s">
        <v>355</v>
      </c>
      <c r="C63" s="191" t="s">
        <v>356</v>
      </c>
      <c r="D63" s="418">
        <v>24.4</v>
      </c>
      <c r="E63" s="418">
        <v>29</v>
      </c>
      <c r="F63" s="418">
        <v>33.700000000000003</v>
      </c>
      <c r="G63" s="418">
        <v>35.6</v>
      </c>
      <c r="H63" s="418">
        <v>39.5</v>
      </c>
      <c r="I63" s="418">
        <v>40.4</v>
      </c>
      <c r="J63" s="418">
        <v>37.9</v>
      </c>
      <c r="K63" s="418">
        <v>42.2</v>
      </c>
      <c r="L63" s="418">
        <v>47.6</v>
      </c>
      <c r="M63" s="418">
        <v>57.8</v>
      </c>
      <c r="N63" s="418">
        <v>54.6</v>
      </c>
      <c r="O63" s="418">
        <v>56.5</v>
      </c>
      <c r="P63" s="418">
        <v>53.3</v>
      </c>
      <c r="Q63" s="418">
        <v>37.9</v>
      </c>
      <c r="R63" s="418">
        <v>18.2</v>
      </c>
      <c r="S63" s="418">
        <v>20.9</v>
      </c>
      <c r="T63" s="418">
        <v>38.6</v>
      </c>
      <c r="U63" s="418">
        <v>37.9</v>
      </c>
      <c r="V63" s="418">
        <v>51.9</v>
      </c>
      <c r="W63" s="418">
        <v>63.5</v>
      </c>
      <c r="X63" s="418">
        <v>60.7</v>
      </c>
      <c r="Y63" s="418">
        <v>77.599999999999994</v>
      </c>
      <c r="Z63" s="418">
        <v>62.8</v>
      </c>
      <c r="AA63" s="418">
        <v>65</v>
      </c>
      <c r="AB63" s="418">
        <v>45.7</v>
      </c>
      <c r="AC63" s="418">
        <v>32.799999999999997</v>
      </c>
      <c r="AD63" s="418">
        <v>25.7</v>
      </c>
      <c r="AE63" s="418">
        <v>-19.399999999999999</v>
      </c>
      <c r="AF63" s="418">
        <v>-74.2</v>
      </c>
      <c r="AG63" s="418"/>
    </row>
    <row r="64" spans="1:33" x14ac:dyDescent="0.2">
      <c r="B64" s="191" t="s">
        <v>357</v>
      </c>
      <c r="C64" s="191"/>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240"/>
    </row>
    <row r="65" spans="1:33" x14ac:dyDescent="0.2">
      <c r="B65" s="191" t="s">
        <v>282</v>
      </c>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row>
    <row r="66" spans="1:33" x14ac:dyDescent="0.2">
      <c r="A66" s="166">
        <v>44</v>
      </c>
      <c r="B66" s="185" t="s">
        <v>355</v>
      </c>
      <c r="C66" s="185" t="s">
        <v>358</v>
      </c>
      <c r="D66" s="240">
        <v>24.4</v>
      </c>
      <c r="E66" s="240">
        <v>29</v>
      </c>
      <c r="F66" s="240">
        <v>33.700000000000003</v>
      </c>
      <c r="G66" s="240">
        <v>35.6</v>
      </c>
      <c r="H66" s="240">
        <v>39.5</v>
      </c>
      <c r="I66" s="240">
        <v>40.4</v>
      </c>
      <c r="J66" s="240">
        <v>37.9</v>
      </c>
      <c r="K66" s="240">
        <v>42.2</v>
      </c>
      <c r="L66" s="240">
        <v>47.6</v>
      </c>
      <c r="M66" s="240">
        <v>57.8</v>
      </c>
      <c r="N66" s="240">
        <v>54.6</v>
      </c>
      <c r="O66" s="240">
        <v>56.5</v>
      </c>
      <c r="P66" s="240">
        <v>53.3</v>
      </c>
      <c r="Q66" s="240">
        <v>37.9</v>
      </c>
      <c r="R66" s="240">
        <v>18.2</v>
      </c>
      <c r="S66" s="240">
        <v>20.9</v>
      </c>
      <c r="T66" s="240">
        <v>38.6</v>
      </c>
      <c r="U66" s="240">
        <v>37.9</v>
      </c>
      <c r="V66" s="240">
        <v>51.9</v>
      </c>
      <c r="W66" s="240">
        <v>63.5</v>
      </c>
      <c r="X66" s="240">
        <v>60.7</v>
      </c>
      <c r="Y66" s="240">
        <v>77.599999999999994</v>
      </c>
      <c r="Z66" s="240">
        <v>62.8</v>
      </c>
      <c r="AA66" s="240">
        <v>65</v>
      </c>
      <c r="AB66" s="240">
        <v>45.7</v>
      </c>
      <c r="AC66" s="240">
        <v>32.799999999999997</v>
      </c>
      <c r="AD66" s="240">
        <v>25.7</v>
      </c>
      <c r="AE66" s="240">
        <v>-19.399999999999999</v>
      </c>
      <c r="AF66" s="240">
        <v>-74.2</v>
      </c>
      <c r="AG66" s="240"/>
    </row>
    <row r="67" spans="1:33" s="191" customFormat="1" x14ac:dyDescent="0.2">
      <c r="A67" s="189">
        <v>45</v>
      </c>
      <c r="B67" s="191" t="s">
        <v>359</v>
      </c>
      <c r="C67" s="191" t="s">
        <v>360</v>
      </c>
      <c r="D67" s="418">
        <v>334.1</v>
      </c>
      <c r="E67" s="418">
        <v>363.7</v>
      </c>
      <c r="F67" s="418">
        <v>369.2</v>
      </c>
      <c r="G67" s="418">
        <v>393.2</v>
      </c>
      <c r="H67" s="418">
        <v>403.6</v>
      </c>
      <c r="I67" s="418">
        <v>464.3</v>
      </c>
      <c r="J67" s="418">
        <v>474.3</v>
      </c>
      <c r="K67" s="418">
        <v>539.4</v>
      </c>
      <c r="L67" s="418">
        <v>552.4</v>
      </c>
      <c r="M67" s="418">
        <v>463.6</v>
      </c>
      <c r="N67" s="418">
        <v>465.7</v>
      </c>
      <c r="O67" s="418">
        <v>486</v>
      </c>
      <c r="P67" s="418">
        <v>545.5</v>
      </c>
      <c r="Q67" s="418">
        <v>583.79999999999995</v>
      </c>
      <c r="R67" s="418">
        <v>592.1</v>
      </c>
      <c r="S67" s="418">
        <v>610.20000000000005</v>
      </c>
      <c r="T67" s="418">
        <v>694.8</v>
      </c>
      <c r="U67" s="418">
        <v>624.6</v>
      </c>
      <c r="V67" s="418">
        <v>575.20000000000005</v>
      </c>
      <c r="W67" s="418">
        <v>552.1</v>
      </c>
      <c r="X67" s="418">
        <v>612.20000000000005</v>
      </c>
      <c r="Y67" s="418">
        <v>724.5</v>
      </c>
      <c r="Z67" s="418">
        <v>808.3</v>
      </c>
      <c r="AA67" s="418">
        <v>1006.2</v>
      </c>
      <c r="AB67" s="418">
        <v>1116.4000000000001</v>
      </c>
      <c r="AC67" s="418">
        <v>975.1</v>
      </c>
      <c r="AD67" s="418">
        <v>1022.9</v>
      </c>
      <c r="AE67" s="418">
        <v>1008.1</v>
      </c>
      <c r="AF67" s="418">
        <v>1302.5999999999999</v>
      </c>
      <c r="AG67" s="418"/>
    </row>
    <row r="68" spans="1:33" x14ac:dyDescent="0.2">
      <c r="A68" s="166">
        <v>46</v>
      </c>
      <c r="B68" s="185" t="s">
        <v>361</v>
      </c>
      <c r="C68" s="292" t="s">
        <v>722</v>
      </c>
      <c r="D68" s="240">
        <v>330.9</v>
      </c>
      <c r="E68" s="240">
        <v>360.4</v>
      </c>
      <c r="F68" s="240">
        <v>365.4</v>
      </c>
      <c r="G68" s="240">
        <v>389.3</v>
      </c>
      <c r="H68" s="240">
        <v>399.5</v>
      </c>
      <c r="I68" s="240">
        <v>459.9</v>
      </c>
      <c r="J68" s="240">
        <v>469.7</v>
      </c>
      <c r="K68" s="240">
        <v>534.9</v>
      </c>
      <c r="L68" s="240">
        <v>547.70000000000005</v>
      </c>
      <c r="M68" s="240">
        <v>458.6</v>
      </c>
      <c r="N68" s="240">
        <v>460.2</v>
      </c>
      <c r="O68" s="240">
        <v>480.3</v>
      </c>
      <c r="P68" s="240">
        <v>538</v>
      </c>
      <c r="Q68" s="240">
        <v>576.20000000000005</v>
      </c>
      <c r="R68" s="240">
        <v>585.20000000000005</v>
      </c>
      <c r="S68" s="240">
        <v>603.5</v>
      </c>
      <c r="T68" s="240">
        <v>687.3</v>
      </c>
      <c r="U68" s="240">
        <v>617</v>
      </c>
      <c r="V68" s="240">
        <v>569</v>
      </c>
      <c r="W68" s="240">
        <v>546</v>
      </c>
      <c r="X68" s="240">
        <v>606</v>
      </c>
      <c r="Y68" s="240">
        <v>718.4</v>
      </c>
      <c r="Z68" s="240">
        <v>801.8</v>
      </c>
      <c r="AA68" s="240">
        <v>999.7</v>
      </c>
      <c r="AB68" s="240">
        <v>1109.5</v>
      </c>
      <c r="AC68" s="240">
        <v>968.5</v>
      </c>
      <c r="AD68" s="240">
        <v>1016</v>
      </c>
      <c r="AE68" s="240">
        <v>1000.7</v>
      </c>
      <c r="AF68" s="240">
        <v>1295.3</v>
      </c>
      <c r="AG68" s="240"/>
    </row>
    <row r="69" spans="1:33" x14ac:dyDescent="0.2">
      <c r="A69" s="166">
        <v>47</v>
      </c>
      <c r="B69" s="185" t="s">
        <v>362</v>
      </c>
      <c r="C69" s="292" t="s">
        <v>724</v>
      </c>
      <c r="D69" s="240">
        <v>3.1</v>
      </c>
      <c r="E69" s="240">
        <v>3.3</v>
      </c>
      <c r="F69" s="240">
        <v>3.8</v>
      </c>
      <c r="G69" s="240">
        <v>4</v>
      </c>
      <c r="H69" s="240">
        <v>4.0999999999999996</v>
      </c>
      <c r="I69" s="240">
        <v>4.4000000000000004</v>
      </c>
      <c r="J69" s="240">
        <v>4.5999999999999996</v>
      </c>
      <c r="K69" s="240">
        <v>4.5</v>
      </c>
      <c r="L69" s="240">
        <v>4.7</v>
      </c>
      <c r="M69" s="240">
        <v>5.0999999999999996</v>
      </c>
      <c r="N69" s="240">
        <v>5.5</v>
      </c>
      <c r="O69" s="240">
        <v>5.7</v>
      </c>
      <c r="P69" s="240">
        <v>7.5</v>
      </c>
      <c r="Q69" s="240">
        <v>7.6</v>
      </c>
      <c r="R69" s="240">
        <v>6.9</v>
      </c>
      <c r="S69" s="240">
        <v>6.7</v>
      </c>
      <c r="T69" s="240">
        <v>7.4</v>
      </c>
      <c r="U69" s="240">
        <v>7.5</v>
      </c>
      <c r="V69" s="240">
        <v>6.1</v>
      </c>
      <c r="W69" s="240">
        <v>6.2</v>
      </c>
      <c r="X69" s="240">
        <v>6.2</v>
      </c>
      <c r="Y69" s="240">
        <v>6.1</v>
      </c>
      <c r="Z69" s="240">
        <v>6.6</v>
      </c>
      <c r="AA69" s="240">
        <v>6.5</v>
      </c>
      <c r="AB69" s="240">
        <v>6.9</v>
      </c>
      <c r="AC69" s="240">
        <v>6.6</v>
      </c>
      <c r="AD69" s="240">
        <v>6.9</v>
      </c>
      <c r="AE69" s="240">
        <v>7.4</v>
      </c>
      <c r="AF69" s="240">
        <v>7.3</v>
      </c>
      <c r="AG69" s="240"/>
    </row>
    <row r="70" spans="1:33" s="427" customFormat="1" x14ac:dyDescent="0.2">
      <c r="A70" s="189">
        <v>48</v>
      </c>
      <c r="B70" s="427" t="s">
        <v>363</v>
      </c>
      <c r="C70" s="428" t="s">
        <v>364</v>
      </c>
      <c r="D70" s="429">
        <v>2.5</v>
      </c>
      <c r="E70" s="429">
        <v>2.8</v>
      </c>
      <c r="F70" s="429">
        <v>3.6</v>
      </c>
      <c r="G70" s="429">
        <v>3.7</v>
      </c>
      <c r="H70" s="429">
        <v>3.7</v>
      </c>
      <c r="I70" s="429">
        <v>3.8</v>
      </c>
      <c r="J70" s="429">
        <v>3.7</v>
      </c>
      <c r="K70" s="429">
        <v>3.7</v>
      </c>
      <c r="L70" s="429">
        <v>3.6</v>
      </c>
      <c r="M70" s="429">
        <v>3.8</v>
      </c>
      <c r="N70" s="429">
        <v>3.8</v>
      </c>
      <c r="O70" s="429">
        <v>3.9</v>
      </c>
      <c r="P70" s="429">
        <v>3.9</v>
      </c>
      <c r="Q70" s="429">
        <v>4</v>
      </c>
      <c r="R70" s="429">
        <v>4</v>
      </c>
      <c r="S70" s="429">
        <v>3.9</v>
      </c>
      <c r="T70" s="429">
        <v>3.9</v>
      </c>
      <c r="U70" s="429">
        <v>3.9</v>
      </c>
      <c r="V70" s="429">
        <v>4.2</v>
      </c>
      <c r="W70" s="429">
        <v>4.0999999999999996</v>
      </c>
      <c r="X70" s="429">
        <v>4.0999999999999996</v>
      </c>
      <c r="Y70" s="429">
        <v>3.9</v>
      </c>
      <c r="Z70" s="429">
        <v>3.9</v>
      </c>
      <c r="AA70" s="429">
        <v>3.9</v>
      </c>
      <c r="AB70" s="429">
        <v>3.8</v>
      </c>
      <c r="AC70" s="429">
        <v>3.8</v>
      </c>
      <c r="AD70" s="429">
        <v>3.6</v>
      </c>
      <c r="AE70" s="429">
        <v>3.7</v>
      </c>
      <c r="AF70" s="429">
        <v>3.8</v>
      </c>
      <c r="AG70" s="429"/>
    </row>
    <row r="71" spans="1:33" s="238" customFormat="1" x14ac:dyDescent="0.2">
      <c r="A71" s="166">
        <v>49</v>
      </c>
      <c r="B71" s="238" t="s">
        <v>365</v>
      </c>
      <c r="C71" s="430" t="s">
        <v>366</v>
      </c>
      <c r="D71" s="239">
        <v>0</v>
      </c>
      <c r="E71" s="239">
        <v>0</v>
      </c>
      <c r="F71" s="239">
        <v>0</v>
      </c>
      <c r="G71" s="239">
        <v>0</v>
      </c>
      <c r="H71" s="239">
        <v>0</v>
      </c>
      <c r="I71" s="239">
        <v>0</v>
      </c>
      <c r="J71" s="239">
        <v>0</v>
      </c>
      <c r="K71" s="239">
        <v>0</v>
      </c>
      <c r="L71" s="239">
        <v>0</v>
      </c>
      <c r="M71" s="239">
        <v>0</v>
      </c>
      <c r="N71" s="239">
        <v>0</v>
      </c>
      <c r="O71" s="239">
        <v>0</v>
      </c>
      <c r="P71" s="239">
        <v>0</v>
      </c>
      <c r="Q71" s="239">
        <v>0</v>
      </c>
      <c r="R71" s="239">
        <v>0</v>
      </c>
      <c r="S71" s="239">
        <v>0</v>
      </c>
      <c r="T71" s="239">
        <v>0</v>
      </c>
      <c r="U71" s="239">
        <v>0</v>
      </c>
      <c r="V71" s="239">
        <v>0</v>
      </c>
      <c r="W71" s="239">
        <v>0</v>
      </c>
      <c r="X71" s="239">
        <v>0</v>
      </c>
      <c r="Y71" s="239">
        <v>0</v>
      </c>
      <c r="Z71" s="239">
        <v>0</v>
      </c>
      <c r="AA71" s="239">
        <v>0</v>
      </c>
      <c r="AB71" s="239">
        <v>0</v>
      </c>
      <c r="AC71" s="239">
        <v>0</v>
      </c>
      <c r="AD71" s="239">
        <v>0</v>
      </c>
      <c r="AE71" s="239">
        <v>0</v>
      </c>
      <c r="AF71" s="239">
        <v>0</v>
      </c>
      <c r="AG71" s="239"/>
    </row>
    <row r="72" spans="1:33" s="10" customFormat="1" x14ac:dyDescent="0.2">
      <c r="A72" s="195">
        <v>50</v>
      </c>
      <c r="B72" s="10" t="s">
        <v>367</v>
      </c>
      <c r="C72" s="426" t="s">
        <v>368</v>
      </c>
      <c r="D72" s="274">
        <v>0</v>
      </c>
      <c r="E72" s="274">
        <v>0</v>
      </c>
      <c r="F72" s="274">
        <v>0</v>
      </c>
      <c r="G72" s="274">
        <v>0</v>
      </c>
      <c r="H72" s="274">
        <v>0</v>
      </c>
      <c r="I72" s="274">
        <v>0</v>
      </c>
      <c r="J72" s="274">
        <v>0</v>
      </c>
      <c r="K72" s="274">
        <v>0</v>
      </c>
      <c r="L72" s="274">
        <v>0</v>
      </c>
      <c r="M72" s="274">
        <v>0</v>
      </c>
      <c r="N72" s="274">
        <v>0</v>
      </c>
      <c r="O72" s="274">
        <v>0</v>
      </c>
      <c r="P72" s="274">
        <v>0</v>
      </c>
      <c r="Q72" s="274">
        <v>0</v>
      </c>
      <c r="R72" s="274">
        <v>0</v>
      </c>
      <c r="S72" s="274">
        <v>0</v>
      </c>
      <c r="T72" s="274">
        <v>0</v>
      </c>
      <c r="U72" s="274">
        <v>0</v>
      </c>
      <c r="V72" s="274">
        <v>0</v>
      </c>
      <c r="W72" s="274">
        <v>0</v>
      </c>
      <c r="X72" s="274">
        <v>0</v>
      </c>
      <c r="Y72" s="274">
        <v>0</v>
      </c>
      <c r="Z72" s="274">
        <v>0</v>
      </c>
      <c r="AA72" s="274">
        <v>0</v>
      </c>
      <c r="AB72" s="274">
        <v>0</v>
      </c>
      <c r="AC72" s="274">
        <v>0</v>
      </c>
      <c r="AD72" s="274">
        <v>0</v>
      </c>
      <c r="AE72" s="274">
        <v>0</v>
      </c>
      <c r="AF72" s="274">
        <v>0</v>
      </c>
      <c r="AG72" s="274"/>
    </row>
    <row r="73" spans="1:33" s="10" customFormat="1" ht="25.5" x14ac:dyDescent="0.2">
      <c r="A73" s="195">
        <v>51</v>
      </c>
      <c r="B73" s="10" t="s">
        <v>369</v>
      </c>
      <c r="C73" s="425" t="s">
        <v>743</v>
      </c>
      <c r="D73" s="274">
        <v>0</v>
      </c>
      <c r="E73" s="274">
        <v>0</v>
      </c>
      <c r="F73" s="274">
        <v>0</v>
      </c>
      <c r="G73" s="274">
        <v>0</v>
      </c>
      <c r="H73" s="274">
        <v>0</v>
      </c>
      <c r="I73" s="274">
        <v>0</v>
      </c>
      <c r="J73" s="274">
        <v>0</v>
      </c>
      <c r="K73" s="274">
        <v>0</v>
      </c>
      <c r="L73" s="274">
        <v>0</v>
      </c>
      <c r="M73" s="274">
        <v>0</v>
      </c>
      <c r="N73" s="274">
        <v>0</v>
      </c>
      <c r="O73" s="274">
        <v>0</v>
      </c>
      <c r="P73" s="274">
        <v>0</v>
      </c>
      <c r="Q73" s="274">
        <v>0</v>
      </c>
      <c r="R73" s="274">
        <v>0</v>
      </c>
      <c r="S73" s="274">
        <v>0</v>
      </c>
      <c r="T73" s="274">
        <v>0</v>
      </c>
      <c r="U73" s="274">
        <v>0</v>
      </c>
      <c r="V73" s="274">
        <v>0</v>
      </c>
      <c r="W73" s="274">
        <v>0</v>
      </c>
      <c r="X73" s="274">
        <v>0</v>
      </c>
      <c r="Y73" s="274">
        <v>0</v>
      </c>
      <c r="Z73" s="274">
        <v>0</v>
      </c>
      <c r="AA73" s="274">
        <v>0</v>
      </c>
      <c r="AB73" s="274">
        <v>0</v>
      </c>
      <c r="AC73" s="274">
        <v>0</v>
      </c>
      <c r="AD73" s="274">
        <v>0</v>
      </c>
      <c r="AE73" s="274">
        <v>0</v>
      </c>
      <c r="AF73" s="274">
        <v>0</v>
      </c>
      <c r="AG73" s="274"/>
    </row>
    <row r="74" spans="1:33" s="10" customFormat="1" x14ac:dyDescent="0.2">
      <c r="A74" s="195">
        <v>52</v>
      </c>
      <c r="B74" s="10" t="s">
        <v>370</v>
      </c>
      <c r="C74" s="425" t="s">
        <v>744</v>
      </c>
      <c r="D74" s="274">
        <v>0</v>
      </c>
      <c r="E74" s="274">
        <v>0</v>
      </c>
      <c r="F74" s="274">
        <v>0</v>
      </c>
      <c r="G74" s="274">
        <v>0</v>
      </c>
      <c r="H74" s="274">
        <v>0</v>
      </c>
      <c r="I74" s="274">
        <v>0</v>
      </c>
      <c r="J74" s="274">
        <v>0</v>
      </c>
      <c r="K74" s="274">
        <v>0</v>
      </c>
      <c r="L74" s="274">
        <v>0</v>
      </c>
      <c r="M74" s="274">
        <v>0</v>
      </c>
      <c r="N74" s="274">
        <v>0</v>
      </c>
      <c r="O74" s="274">
        <v>0</v>
      </c>
      <c r="P74" s="274">
        <v>0</v>
      </c>
      <c r="Q74" s="274">
        <v>0</v>
      </c>
      <c r="R74" s="274">
        <v>0</v>
      </c>
      <c r="S74" s="274">
        <v>0</v>
      </c>
      <c r="T74" s="274">
        <v>0</v>
      </c>
      <c r="U74" s="274">
        <v>0</v>
      </c>
      <c r="V74" s="274">
        <v>0</v>
      </c>
      <c r="W74" s="274">
        <v>0</v>
      </c>
      <c r="X74" s="274">
        <v>0</v>
      </c>
      <c r="Y74" s="274">
        <v>0</v>
      </c>
      <c r="Z74" s="274">
        <v>0</v>
      </c>
      <c r="AA74" s="274">
        <v>0</v>
      </c>
      <c r="AB74" s="274">
        <v>0</v>
      </c>
      <c r="AC74" s="274">
        <v>0</v>
      </c>
      <c r="AD74" s="274">
        <v>0</v>
      </c>
      <c r="AE74" s="274">
        <v>0</v>
      </c>
      <c r="AF74" s="274">
        <v>0</v>
      </c>
      <c r="AG74" s="274"/>
    </row>
    <row r="75" spans="1:33" s="10" customFormat="1" x14ac:dyDescent="0.2">
      <c r="A75" s="195">
        <v>53</v>
      </c>
      <c r="B75" s="10" t="s">
        <v>371</v>
      </c>
      <c r="C75" s="426" t="s">
        <v>372</v>
      </c>
      <c r="D75" s="274">
        <v>0</v>
      </c>
      <c r="E75" s="274">
        <v>0</v>
      </c>
      <c r="F75" s="274">
        <v>0</v>
      </c>
      <c r="G75" s="274">
        <v>0</v>
      </c>
      <c r="H75" s="274">
        <v>0</v>
      </c>
      <c r="I75" s="274">
        <v>0</v>
      </c>
      <c r="J75" s="274">
        <v>0</v>
      </c>
      <c r="K75" s="274">
        <v>0</v>
      </c>
      <c r="L75" s="274">
        <v>0</v>
      </c>
      <c r="M75" s="274">
        <v>0</v>
      </c>
      <c r="N75" s="274">
        <v>0</v>
      </c>
      <c r="O75" s="274">
        <v>0</v>
      </c>
      <c r="P75" s="274">
        <v>0</v>
      </c>
      <c r="Q75" s="274">
        <v>0</v>
      </c>
      <c r="R75" s="274">
        <v>0</v>
      </c>
      <c r="S75" s="274">
        <v>0</v>
      </c>
      <c r="T75" s="274">
        <v>0</v>
      </c>
      <c r="U75" s="274">
        <v>0</v>
      </c>
      <c r="V75" s="274">
        <v>0</v>
      </c>
      <c r="W75" s="274">
        <v>0</v>
      </c>
      <c r="X75" s="274">
        <v>0</v>
      </c>
      <c r="Y75" s="274">
        <v>0</v>
      </c>
      <c r="Z75" s="274">
        <v>0</v>
      </c>
      <c r="AA75" s="274">
        <v>0</v>
      </c>
      <c r="AB75" s="274">
        <v>0</v>
      </c>
      <c r="AC75" s="274">
        <v>0</v>
      </c>
      <c r="AD75" s="274">
        <v>0</v>
      </c>
      <c r="AE75" s="274">
        <v>0</v>
      </c>
      <c r="AF75" s="274">
        <v>0</v>
      </c>
      <c r="AG75" s="274"/>
    </row>
    <row r="76" spans="1:33" s="10" customFormat="1" x14ac:dyDescent="0.2">
      <c r="A76" s="195">
        <v>54</v>
      </c>
      <c r="B76" s="10" t="s">
        <v>373</v>
      </c>
      <c r="C76" s="425" t="s">
        <v>745</v>
      </c>
      <c r="D76" s="274">
        <v>0</v>
      </c>
      <c r="E76" s="274">
        <v>0</v>
      </c>
      <c r="F76" s="274">
        <v>0</v>
      </c>
      <c r="G76" s="274">
        <v>0</v>
      </c>
      <c r="H76" s="274">
        <v>0</v>
      </c>
      <c r="I76" s="274">
        <v>0</v>
      </c>
      <c r="J76" s="274">
        <v>0</v>
      </c>
      <c r="K76" s="274">
        <v>0</v>
      </c>
      <c r="L76" s="274">
        <v>0</v>
      </c>
      <c r="M76" s="274">
        <v>0</v>
      </c>
      <c r="N76" s="274">
        <v>0</v>
      </c>
      <c r="O76" s="274">
        <v>0</v>
      </c>
      <c r="P76" s="274">
        <v>0</v>
      </c>
      <c r="Q76" s="274">
        <v>0</v>
      </c>
      <c r="R76" s="274">
        <v>0</v>
      </c>
      <c r="S76" s="274">
        <v>0</v>
      </c>
      <c r="T76" s="274">
        <v>0</v>
      </c>
      <c r="U76" s="274">
        <v>0</v>
      </c>
      <c r="V76" s="274">
        <v>0</v>
      </c>
      <c r="W76" s="274">
        <v>0</v>
      </c>
      <c r="X76" s="274">
        <v>0</v>
      </c>
      <c r="Y76" s="274">
        <v>0</v>
      </c>
      <c r="Z76" s="274">
        <v>0</v>
      </c>
      <c r="AA76" s="274">
        <v>0</v>
      </c>
      <c r="AB76" s="274">
        <v>0</v>
      </c>
      <c r="AC76" s="274">
        <v>0</v>
      </c>
      <c r="AD76" s="274">
        <v>0</v>
      </c>
      <c r="AE76" s="274">
        <v>0</v>
      </c>
      <c r="AF76" s="274">
        <v>0</v>
      </c>
      <c r="AG76" s="274"/>
    </row>
    <row r="77" spans="1:33" s="10" customFormat="1" x14ac:dyDescent="0.2">
      <c r="A77" s="195">
        <v>55</v>
      </c>
      <c r="B77" s="10" t="s">
        <v>374</v>
      </c>
      <c r="C77" s="425" t="s">
        <v>746</v>
      </c>
      <c r="D77" s="274">
        <v>0</v>
      </c>
      <c r="E77" s="274">
        <v>0</v>
      </c>
      <c r="F77" s="274">
        <v>0</v>
      </c>
      <c r="G77" s="274">
        <v>0</v>
      </c>
      <c r="H77" s="274">
        <v>0</v>
      </c>
      <c r="I77" s="274">
        <v>0</v>
      </c>
      <c r="J77" s="274">
        <v>0</v>
      </c>
      <c r="K77" s="274">
        <v>0</v>
      </c>
      <c r="L77" s="274">
        <v>0</v>
      </c>
      <c r="M77" s="274">
        <v>0</v>
      </c>
      <c r="N77" s="274">
        <v>0</v>
      </c>
      <c r="O77" s="274">
        <v>0</v>
      </c>
      <c r="P77" s="274">
        <v>0</v>
      </c>
      <c r="Q77" s="274">
        <v>0</v>
      </c>
      <c r="R77" s="274">
        <v>0</v>
      </c>
      <c r="S77" s="274">
        <v>0</v>
      </c>
      <c r="T77" s="274">
        <v>0</v>
      </c>
      <c r="U77" s="274">
        <v>0</v>
      </c>
      <c r="V77" s="274">
        <v>0</v>
      </c>
      <c r="W77" s="274">
        <v>0</v>
      </c>
      <c r="X77" s="274">
        <v>0</v>
      </c>
      <c r="Y77" s="274">
        <v>0</v>
      </c>
      <c r="Z77" s="274">
        <v>0</v>
      </c>
      <c r="AA77" s="274">
        <v>0</v>
      </c>
      <c r="AB77" s="274">
        <v>0</v>
      </c>
      <c r="AC77" s="274">
        <v>0</v>
      </c>
      <c r="AD77" s="274">
        <v>0</v>
      </c>
      <c r="AE77" s="274">
        <v>0</v>
      </c>
      <c r="AF77" s="274">
        <v>0</v>
      </c>
      <c r="AG77" s="274"/>
    </row>
    <row r="78" spans="1:33" s="10" customFormat="1" ht="25.5" x14ac:dyDescent="0.2">
      <c r="A78" s="195">
        <v>56</v>
      </c>
      <c r="B78" s="10" t="s">
        <v>375</v>
      </c>
      <c r="C78" s="426" t="s">
        <v>376</v>
      </c>
      <c r="D78" s="274">
        <v>0</v>
      </c>
      <c r="E78" s="274">
        <v>0</v>
      </c>
      <c r="F78" s="274">
        <v>0</v>
      </c>
      <c r="G78" s="274">
        <v>0</v>
      </c>
      <c r="H78" s="274">
        <v>0</v>
      </c>
      <c r="I78" s="274">
        <v>0</v>
      </c>
      <c r="J78" s="274">
        <v>0</v>
      </c>
      <c r="K78" s="274">
        <v>0</v>
      </c>
      <c r="L78" s="274">
        <v>0</v>
      </c>
      <c r="M78" s="274">
        <v>0</v>
      </c>
      <c r="N78" s="274">
        <v>0</v>
      </c>
      <c r="O78" s="274">
        <v>0</v>
      </c>
      <c r="P78" s="274">
        <v>0</v>
      </c>
      <c r="Q78" s="274">
        <v>0</v>
      </c>
      <c r="R78" s="274">
        <v>0</v>
      </c>
      <c r="S78" s="274">
        <v>0</v>
      </c>
      <c r="T78" s="274">
        <v>0</v>
      </c>
      <c r="U78" s="274">
        <v>0</v>
      </c>
      <c r="V78" s="274">
        <v>0</v>
      </c>
      <c r="W78" s="274">
        <v>0</v>
      </c>
      <c r="X78" s="274">
        <v>0</v>
      </c>
      <c r="Y78" s="274">
        <v>0</v>
      </c>
      <c r="Z78" s="274">
        <v>0</v>
      </c>
      <c r="AA78" s="274">
        <v>0</v>
      </c>
      <c r="AB78" s="274">
        <v>0</v>
      </c>
      <c r="AC78" s="274">
        <v>0</v>
      </c>
      <c r="AD78" s="274">
        <v>0</v>
      </c>
      <c r="AE78" s="274">
        <v>0</v>
      </c>
      <c r="AF78" s="274">
        <v>0</v>
      </c>
      <c r="AG78" s="274"/>
    </row>
    <row r="79" spans="1:33" s="10" customFormat="1" ht="25.5" x14ac:dyDescent="0.2">
      <c r="A79" s="195">
        <v>57</v>
      </c>
      <c r="B79" s="10" t="s">
        <v>377</v>
      </c>
      <c r="C79" s="425" t="s">
        <v>378</v>
      </c>
      <c r="D79" s="274">
        <v>0</v>
      </c>
      <c r="E79" s="274">
        <v>0</v>
      </c>
      <c r="F79" s="274">
        <v>0</v>
      </c>
      <c r="G79" s="274">
        <v>0</v>
      </c>
      <c r="H79" s="274">
        <v>0</v>
      </c>
      <c r="I79" s="274">
        <v>0</v>
      </c>
      <c r="J79" s="274">
        <v>0</v>
      </c>
      <c r="K79" s="274">
        <v>0</v>
      </c>
      <c r="L79" s="274">
        <v>0</v>
      </c>
      <c r="M79" s="274">
        <v>0</v>
      </c>
      <c r="N79" s="274">
        <v>0</v>
      </c>
      <c r="O79" s="274">
        <v>0</v>
      </c>
      <c r="P79" s="274">
        <v>0</v>
      </c>
      <c r="Q79" s="274">
        <v>0</v>
      </c>
      <c r="R79" s="274">
        <v>0</v>
      </c>
      <c r="S79" s="274">
        <v>0</v>
      </c>
      <c r="T79" s="274">
        <v>0</v>
      </c>
      <c r="U79" s="274">
        <v>0</v>
      </c>
      <c r="V79" s="274">
        <v>0</v>
      </c>
      <c r="W79" s="274">
        <v>0</v>
      </c>
      <c r="X79" s="274">
        <v>0</v>
      </c>
      <c r="Y79" s="274">
        <v>0</v>
      </c>
      <c r="Z79" s="274">
        <v>0</v>
      </c>
      <c r="AA79" s="274">
        <v>0</v>
      </c>
      <c r="AB79" s="274">
        <v>0</v>
      </c>
      <c r="AC79" s="274">
        <v>0</v>
      </c>
      <c r="AD79" s="274">
        <v>0</v>
      </c>
      <c r="AE79" s="274">
        <v>0</v>
      </c>
      <c r="AF79" s="274">
        <v>0</v>
      </c>
      <c r="AG79" s="274"/>
    </row>
    <row r="80" spans="1:33" s="10" customFormat="1" ht="25.5" x14ac:dyDescent="0.2">
      <c r="A80" s="195">
        <v>58</v>
      </c>
      <c r="B80" s="10" t="s">
        <v>379</v>
      </c>
      <c r="C80" s="425" t="s">
        <v>380</v>
      </c>
      <c r="D80" s="274">
        <v>0</v>
      </c>
      <c r="E80" s="274">
        <v>0</v>
      </c>
      <c r="F80" s="274">
        <v>0</v>
      </c>
      <c r="G80" s="274">
        <v>0</v>
      </c>
      <c r="H80" s="274">
        <v>0</v>
      </c>
      <c r="I80" s="274">
        <v>0</v>
      </c>
      <c r="J80" s="274">
        <v>0</v>
      </c>
      <c r="K80" s="274">
        <v>0</v>
      </c>
      <c r="L80" s="274">
        <v>0</v>
      </c>
      <c r="M80" s="274">
        <v>0</v>
      </c>
      <c r="N80" s="274">
        <v>0</v>
      </c>
      <c r="O80" s="274">
        <v>0</v>
      </c>
      <c r="P80" s="274">
        <v>0</v>
      </c>
      <c r="Q80" s="274">
        <v>0</v>
      </c>
      <c r="R80" s="274">
        <v>0</v>
      </c>
      <c r="S80" s="274">
        <v>0</v>
      </c>
      <c r="T80" s="274">
        <v>0</v>
      </c>
      <c r="U80" s="274">
        <v>0</v>
      </c>
      <c r="V80" s="274">
        <v>0</v>
      </c>
      <c r="W80" s="274">
        <v>0</v>
      </c>
      <c r="X80" s="274">
        <v>0</v>
      </c>
      <c r="Y80" s="274">
        <v>0</v>
      </c>
      <c r="Z80" s="274">
        <v>0</v>
      </c>
      <c r="AA80" s="274">
        <v>0</v>
      </c>
      <c r="AB80" s="274">
        <v>0</v>
      </c>
      <c r="AC80" s="274">
        <v>0</v>
      </c>
      <c r="AD80" s="274">
        <v>0</v>
      </c>
      <c r="AE80" s="274">
        <v>0</v>
      </c>
      <c r="AF80" s="274">
        <v>0</v>
      </c>
      <c r="AG80" s="274"/>
    </row>
    <row r="81" spans="1:33" s="10" customFormat="1" x14ac:dyDescent="0.2">
      <c r="A81" s="195">
        <v>59</v>
      </c>
      <c r="B81" s="10" t="s">
        <v>381</v>
      </c>
      <c r="C81" s="16" t="s">
        <v>234</v>
      </c>
      <c r="D81" s="274">
        <v>2.5</v>
      </c>
      <c r="E81" s="274">
        <v>2.8</v>
      </c>
      <c r="F81" s="274">
        <v>3.6</v>
      </c>
      <c r="G81" s="274">
        <v>3.7</v>
      </c>
      <c r="H81" s="274">
        <v>3.7</v>
      </c>
      <c r="I81" s="274">
        <v>3.8</v>
      </c>
      <c r="J81" s="274">
        <v>3.7</v>
      </c>
      <c r="K81" s="274">
        <v>3.7</v>
      </c>
      <c r="L81" s="274">
        <v>3.6</v>
      </c>
      <c r="M81" s="274">
        <v>3.8</v>
      </c>
      <c r="N81" s="274">
        <v>3.8</v>
      </c>
      <c r="O81" s="274">
        <v>3.9</v>
      </c>
      <c r="P81" s="274">
        <v>3.9</v>
      </c>
      <c r="Q81" s="274">
        <v>4</v>
      </c>
      <c r="R81" s="274">
        <v>4</v>
      </c>
      <c r="S81" s="274">
        <v>3.9</v>
      </c>
      <c r="T81" s="274">
        <v>3.9</v>
      </c>
      <c r="U81" s="274">
        <v>3.9</v>
      </c>
      <c r="V81" s="274">
        <v>4.2</v>
      </c>
      <c r="W81" s="274">
        <v>4.0999999999999996</v>
      </c>
      <c r="X81" s="274">
        <v>4.0999999999999996</v>
      </c>
      <c r="Y81" s="274">
        <v>3.9</v>
      </c>
      <c r="Z81" s="274">
        <v>3.9</v>
      </c>
      <c r="AA81" s="274">
        <v>3.9</v>
      </c>
      <c r="AB81" s="274">
        <v>3.8</v>
      </c>
      <c r="AC81" s="274">
        <v>3.8</v>
      </c>
      <c r="AD81" s="274">
        <v>3.6</v>
      </c>
      <c r="AE81" s="274">
        <v>3.7</v>
      </c>
      <c r="AF81" s="274">
        <v>3.8</v>
      </c>
      <c r="AG81" s="274"/>
    </row>
    <row r="82" spans="1:33" s="191" customFormat="1" x14ac:dyDescent="0.2">
      <c r="A82" s="189">
        <v>60</v>
      </c>
      <c r="B82" s="191" t="s">
        <v>382</v>
      </c>
      <c r="C82" s="191" t="s">
        <v>383</v>
      </c>
      <c r="D82" s="418">
        <v>338</v>
      </c>
      <c r="E82" s="418">
        <v>365</v>
      </c>
      <c r="F82" s="418">
        <v>366.8</v>
      </c>
      <c r="G82" s="418">
        <v>364</v>
      </c>
      <c r="H82" s="418">
        <v>409.7</v>
      </c>
      <c r="I82" s="418">
        <v>449.7</v>
      </c>
      <c r="J82" s="418">
        <v>451.9</v>
      </c>
      <c r="K82" s="418">
        <v>492.7</v>
      </c>
      <c r="L82" s="418">
        <v>514.20000000000005</v>
      </c>
      <c r="M82" s="418">
        <v>590.5</v>
      </c>
      <c r="N82" s="418">
        <v>566.4</v>
      </c>
      <c r="O82" s="418">
        <v>682.3</v>
      </c>
      <c r="P82" s="418">
        <v>742.2</v>
      </c>
      <c r="Q82" s="418">
        <v>831.7</v>
      </c>
      <c r="R82" s="418">
        <v>821.4</v>
      </c>
      <c r="S82" s="418">
        <v>895.3</v>
      </c>
      <c r="T82" s="418">
        <v>979.2</v>
      </c>
      <c r="U82" s="418">
        <v>1072.4000000000001</v>
      </c>
      <c r="V82" s="418">
        <v>1151</v>
      </c>
      <c r="W82" s="418">
        <v>1197.8</v>
      </c>
      <c r="X82" s="418">
        <v>1171.3</v>
      </c>
      <c r="Y82" s="418">
        <v>1217.5999999999999</v>
      </c>
      <c r="Z82" s="418">
        <v>1165.0999999999999</v>
      </c>
      <c r="AA82" s="418">
        <v>1287.8</v>
      </c>
      <c r="AB82" s="418">
        <v>1355.9</v>
      </c>
      <c r="AC82" s="418">
        <v>1457.3</v>
      </c>
      <c r="AD82" s="418">
        <v>1644.7</v>
      </c>
      <c r="AE82" s="418">
        <v>1854.2</v>
      </c>
      <c r="AF82" s="418">
        <v>2009.9</v>
      </c>
      <c r="AG82" s="418"/>
    </row>
    <row r="83" spans="1:33" x14ac:dyDescent="0.2">
      <c r="A83" s="166">
        <v>61</v>
      </c>
      <c r="B83" s="185" t="s">
        <v>384</v>
      </c>
      <c r="C83" s="292" t="s">
        <v>385</v>
      </c>
      <c r="D83" s="240">
        <v>0.1</v>
      </c>
      <c r="E83" s="240">
        <v>0.1</v>
      </c>
      <c r="F83" s="240">
        <v>0.4</v>
      </c>
      <c r="G83" s="240">
        <v>0.6</v>
      </c>
      <c r="H83" s="240">
        <v>0.3</v>
      </c>
      <c r="I83" s="240">
        <v>0.5</v>
      </c>
      <c r="J83" s="240">
        <v>0.2</v>
      </c>
      <c r="K83" s="240">
        <v>0.3</v>
      </c>
      <c r="L83" s="240">
        <v>0.3</v>
      </c>
      <c r="M83" s="240">
        <v>0.3</v>
      </c>
      <c r="N83" s="240">
        <v>0.6</v>
      </c>
      <c r="O83" s="240">
        <v>0.6</v>
      </c>
      <c r="P83" s="240">
        <v>0.7</v>
      </c>
      <c r="Q83" s="240">
        <v>1.5</v>
      </c>
      <c r="R83" s="240">
        <v>1.5</v>
      </c>
      <c r="S83" s="240">
        <v>0.6</v>
      </c>
      <c r="T83" s="240">
        <v>0.5</v>
      </c>
      <c r="U83" s="240">
        <v>0.4</v>
      </c>
      <c r="V83" s="240">
        <v>1</v>
      </c>
      <c r="W83" s="240">
        <v>1.3</v>
      </c>
      <c r="X83" s="240">
        <v>1.5</v>
      </c>
      <c r="Y83" s="240">
        <v>1.7</v>
      </c>
      <c r="Z83" s="240">
        <v>1.8</v>
      </c>
      <c r="AA83" s="240">
        <v>2.6</v>
      </c>
      <c r="AB83" s="240">
        <v>1.4</v>
      </c>
      <c r="AC83" s="240">
        <v>1.7</v>
      </c>
      <c r="AD83" s="240">
        <v>5.2</v>
      </c>
      <c r="AE83" s="240">
        <v>6.7</v>
      </c>
      <c r="AF83" s="240">
        <v>3.2</v>
      </c>
      <c r="AG83" s="240"/>
    </row>
    <row r="84" spans="1:33" x14ac:dyDescent="0.2">
      <c r="A84" s="166">
        <v>62</v>
      </c>
      <c r="B84" s="185" t="s">
        <v>386</v>
      </c>
      <c r="C84" s="292" t="s">
        <v>387</v>
      </c>
      <c r="D84" s="240">
        <v>337.7</v>
      </c>
      <c r="E84" s="240">
        <v>364.6</v>
      </c>
      <c r="F84" s="240">
        <v>366.1</v>
      </c>
      <c r="G84" s="240">
        <v>363.2</v>
      </c>
      <c r="H84" s="240">
        <v>409.2</v>
      </c>
      <c r="I84" s="240">
        <v>449.1</v>
      </c>
      <c r="J84" s="240">
        <v>451.4</v>
      </c>
      <c r="K84" s="240">
        <v>492.1</v>
      </c>
      <c r="L84" s="240">
        <v>513.79999999999995</v>
      </c>
      <c r="M84" s="240">
        <v>590</v>
      </c>
      <c r="N84" s="240">
        <v>565.6</v>
      </c>
      <c r="O84" s="240">
        <v>681.4</v>
      </c>
      <c r="P84" s="240">
        <v>741</v>
      </c>
      <c r="Q84" s="240">
        <v>828.4</v>
      </c>
      <c r="R84" s="240">
        <v>817</v>
      </c>
      <c r="S84" s="240">
        <v>889.1</v>
      </c>
      <c r="T84" s="240">
        <v>973.7</v>
      </c>
      <c r="U84" s="240">
        <v>1066.8</v>
      </c>
      <c r="V84" s="240">
        <v>1145.7</v>
      </c>
      <c r="W84" s="240">
        <v>1191.5999999999999</v>
      </c>
      <c r="X84" s="240">
        <v>1165.9000000000001</v>
      </c>
      <c r="Y84" s="240">
        <v>1208.4000000000001</v>
      </c>
      <c r="Z84" s="240">
        <v>1158.2</v>
      </c>
      <c r="AA84" s="240">
        <v>1280.2</v>
      </c>
      <c r="AB84" s="240">
        <v>1348.4</v>
      </c>
      <c r="AC84" s="240">
        <v>1448.1</v>
      </c>
      <c r="AD84" s="240">
        <v>1631.7</v>
      </c>
      <c r="AE84" s="240">
        <v>1841.5</v>
      </c>
      <c r="AF84" s="240">
        <v>2000</v>
      </c>
      <c r="AG84" s="240"/>
    </row>
    <row r="85" spans="1:33" x14ac:dyDescent="0.2">
      <c r="A85" s="166">
        <v>63</v>
      </c>
      <c r="B85" s="185" t="s">
        <v>388</v>
      </c>
      <c r="C85" s="292" t="s">
        <v>389</v>
      </c>
      <c r="D85" s="240">
        <v>0</v>
      </c>
      <c r="E85" s="240">
        <v>0</v>
      </c>
      <c r="F85" s="240">
        <v>0</v>
      </c>
      <c r="G85" s="240">
        <v>0</v>
      </c>
      <c r="H85" s="240">
        <v>0</v>
      </c>
      <c r="I85" s="240">
        <v>0</v>
      </c>
      <c r="J85" s="240">
        <v>0</v>
      </c>
      <c r="K85" s="240">
        <v>0</v>
      </c>
      <c r="L85" s="240">
        <v>0</v>
      </c>
      <c r="M85" s="240">
        <v>0</v>
      </c>
      <c r="N85" s="240">
        <v>0.1</v>
      </c>
      <c r="O85" s="240">
        <v>0</v>
      </c>
      <c r="P85" s="240">
        <v>0</v>
      </c>
      <c r="Q85" s="240">
        <v>0</v>
      </c>
      <c r="R85" s="240">
        <v>0</v>
      </c>
      <c r="S85" s="240">
        <v>0</v>
      </c>
      <c r="T85" s="240">
        <v>0</v>
      </c>
      <c r="U85" s="240">
        <v>0</v>
      </c>
      <c r="V85" s="240">
        <v>0.1</v>
      </c>
      <c r="W85" s="240">
        <v>0.9</v>
      </c>
      <c r="X85" s="240">
        <v>0</v>
      </c>
      <c r="Y85" s="240">
        <v>0.6</v>
      </c>
      <c r="Z85" s="240">
        <v>0.4</v>
      </c>
      <c r="AA85" s="240">
        <v>0.9</v>
      </c>
      <c r="AB85" s="240">
        <v>0.4</v>
      </c>
      <c r="AC85" s="240">
        <v>0.3</v>
      </c>
      <c r="AD85" s="240">
        <v>0.2</v>
      </c>
      <c r="AE85" s="240">
        <v>0.1</v>
      </c>
      <c r="AF85" s="240">
        <v>0.3</v>
      </c>
      <c r="AG85" s="240"/>
    </row>
    <row r="86" spans="1:33" x14ac:dyDescent="0.2">
      <c r="A86" s="166">
        <v>64</v>
      </c>
      <c r="C86" s="423" t="s">
        <v>390</v>
      </c>
      <c r="D86" s="240">
        <v>0</v>
      </c>
      <c r="E86" s="240">
        <v>0</v>
      </c>
      <c r="F86" s="240">
        <v>0</v>
      </c>
      <c r="G86" s="240">
        <v>0</v>
      </c>
      <c r="H86" s="240">
        <v>0</v>
      </c>
      <c r="I86" s="240">
        <v>0</v>
      </c>
      <c r="J86" s="240">
        <v>0</v>
      </c>
      <c r="K86" s="240">
        <v>0</v>
      </c>
      <c r="L86" s="240">
        <v>0</v>
      </c>
      <c r="M86" s="240">
        <v>0</v>
      </c>
      <c r="N86" s="240">
        <v>0.1</v>
      </c>
      <c r="O86" s="240">
        <v>0</v>
      </c>
      <c r="P86" s="240">
        <v>0</v>
      </c>
      <c r="Q86" s="240">
        <v>0</v>
      </c>
      <c r="R86" s="240">
        <v>0</v>
      </c>
      <c r="S86" s="240">
        <v>0</v>
      </c>
      <c r="T86" s="240">
        <v>0</v>
      </c>
      <c r="U86" s="240">
        <v>0</v>
      </c>
      <c r="V86" s="240">
        <v>0.1</v>
      </c>
      <c r="W86" s="240">
        <v>0.9</v>
      </c>
      <c r="X86" s="240">
        <v>0</v>
      </c>
      <c r="Y86" s="240">
        <v>0.6</v>
      </c>
      <c r="Z86" s="240">
        <v>0.4</v>
      </c>
      <c r="AA86" s="240">
        <v>0.9</v>
      </c>
      <c r="AB86" s="240">
        <v>0.4</v>
      </c>
      <c r="AC86" s="240">
        <v>0.3</v>
      </c>
      <c r="AD86" s="240">
        <v>0.2</v>
      </c>
      <c r="AE86" s="240">
        <v>0.1</v>
      </c>
      <c r="AF86" s="240">
        <v>0.3</v>
      </c>
      <c r="AG86" s="240"/>
    </row>
    <row r="87" spans="1:33" x14ac:dyDescent="0.2">
      <c r="A87" s="166">
        <v>65</v>
      </c>
      <c r="B87" s="185" t="s">
        <v>391</v>
      </c>
      <c r="C87" s="292" t="s">
        <v>392</v>
      </c>
      <c r="D87" s="240">
        <v>0.2</v>
      </c>
      <c r="E87" s="240">
        <v>0.2</v>
      </c>
      <c r="F87" s="240">
        <v>0.3</v>
      </c>
      <c r="G87" s="240">
        <v>0.2</v>
      </c>
      <c r="H87" s="240">
        <v>0.2</v>
      </c>
      <c r="I87" s="240">
        <v>0.2</v>
      </c>
      <c r="J87" s="240">
        <v>0.2</v>
      </c>
      <c r="K87" s="240">
        <v>0.3</v>
      </c>
      <c r="L87" s="240">
        <v>0.2</v>
      </c>
      <c r="M87" s="240">
        <v>0.2</v>
      </c>
      <c r="N87" s="240">
        <v>0.1</v>
      </c>
      <c r="O87" s="240">
        <v>0.2</v>
      </c>
      <c r="P87" s="240">
        <v>0.5</v>
      </c>
      <c r="Q87" s="240">
        <v>1.8</v>
      </c>
      <c r="R87" s="240">
        <v>2.9</v>
      </c>
      <c r="S87" s="240">
        <v>5.6</v>
      </c>
      <c r="T87" s="240">
        <v>5</v>
      </c>
      <c r="U87" s="240">
        <v>5.2</v>
      </c>
      <c r="V87" s="240">
        <v>4.0999999999999996</v>
      </c>
      <c r="W87" s="240">
        <v>4.0999999999999996</v>
      </c>
      <c r="X87" s="240">
        <v>3.8</v>
      </c>
      <c r="Y87" s="240">
        <v>7</v>
      </c>
      <c r="Z87" s="240">
        <v>4.7</v>
      </c>
      <c r="AA87" s="240">
        <v>4.0999999999999996</v>
      </c>
      <c r="AB87" s="240">
        <v>5.6</v>
      </c>
      <c r="AC87" s="240">
        <v>7.1</v>
      </c>
      <c r="AD87" s="240">
        <v>7.6</v>
      </c>
      <c r="AE87" s="240">
        <v>6</v>
      </c>
      <c r="AF87" s="240">
        <v>6.4</v>
      </c>
      <c r="AG87" s="240"/>
    </row>
    <row r="88" spans="1:33" x14ac:dyDescent="0.2">
      <c r="B88" s="191" t="s">
        <v>293</v>
      </c>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240"/>
    </row>
    <row r="89" spans="1:33" s="191" customFormat="1" x14ac:dyDescent="0.2">
      <c r="A89" s="189">
        <v>66</v>
      </c>
      <c r="B89" s="191" t="s">
        <v>359</v>
      </c>
      <c r="C89" s="191" t="s">
        <v>720</v>
      </c>
      <c r="D89" s="418">
        <v>0</v>
      </c>
      <c r="E89" s="418">
        <v>0</v>
      </c>
      <c r="F89" s="418">
        <v>0</v>
      </c>
      <c r="G89" s="418">
        <v>0</v>
      </c>
      <c r="H89" s="418">
        <v>0</v>
      </c>
      <c r="I89" s="418">
        <v>0</v>
      </c>
      <c r="J89" s="418">
        <v>0</v>
      </c>
      <c r="K89" s="418">
        <v>0</v>
      </c>
      <c r="L89" s="418">
        <v>0</v>
      </c>
      <c r="M89" s="418">
        <v>0</v>
      </c>
      <c r="N89" s="418">
        <v>0</v>
      </c>
      <c r="O89" s="418">
        <v>0</v>
      </c>
      <c r="P89" s="418">
        <v>0</v>
      </c>
      <c r="Q89" s="418">
        <v>0</v>
      </c>
      <c r="R89" s="418">
        <v>0</v>
      </c>
      <c r="S89" s="418">
        <v>0</v>
      </c>
      <c r="T89" s="418">
        <v>0</v>
      </c>
      <c r="U89" s="418">
        <v>0</v>
      </c>
      <c r="V89" s="418">
        <v>0.3</v>
      </c>
      <c r="W89" s="418">
        <v>0</v>
      </c>
      <c r="X89" s="418">
        <v>0.9</v>
      </c>
      <c r="Y89" s="418">
        <v>0</v>
      </c>
      <c r="Z89" s="418">
        <v>1.4</v>
      </c>
      <c r="AA89" s="418">
        <v>0</v>
      </c>
      <c r="AB89" s="418">
        <v>0</v>
      </c>
      <c r="AC89" s="418">
        <v>3.3</v>
      </c>
      <c r="AD89" s="418">
        <v>0</v>
      </c>
      <c r="AE89" s="418">
        <v>2.1</v>
      </c>
      <c r="AF89" s="418">
        <v>0</v>
      </c>
      <c r="AG89" s="418"/>
    </row>
    <row r="90" spans="1:33" s="10" customFormat="1" x14ac:dyDescent="0.2">
      <c r="A90" s="195">
        <v>67</v>
      </c>
      <c r="B90" s="10" t="s">
        <v>362</v>
      </c>
      <c r="C90" s="431" t="s">
        <v>724</v>
      </c>
      <c r="D90" s="274">
        <v>0</v>
      </c>
      <c r="E90" s="274">
        <v>0</v>
      </c>
      <c r="F90" s="274">
        <v>0</v>
      </c>
      <c r="G90" s="274">
        <v>0</v>
      </c>
      <c r="H90" s="274">
        <v>0</v>
      </c>
      <c r="I90" s="274">
        <v>0</v>
      </c>
      <c r="J90" s="274">
        <v>0</v>
      </c>
      <c r="K90" s="274">
        <v>0</v>
      </c>
      <c r="L90" s="274">
        <v>0</v>
      </c>
      <c r="M90" s="274">
        <v>0</v>
      </c>
      <c r="N90" s="274">
        <v>0</v>
      </c>
      <c r="O90" s="274">
        <v>0</v>
      </c>
      <c r="P90" s="274">
        <v>0</v>
      </c>
      <c r="Q90" s="274">
        <v>0</v>
      </c>
      <c r="R90" s="274">
        <v>0</v>
      </c>
      <c r="S90" s="274">
        <v>0</v>
      </c>
      <c r="T90" s="274">
        <v>0</v>
      </c>
      <c r="U90" s="274">
        <v>0</v>
      </c>
      <c r="V90" s="274">
        <v>0.3</v>
      </c>
      <c r="W90" s="274">
        <v>0</v>
      </c>
      <c r="X90" s="274">
        <v>0.9</v>
      </c>
      <c r="Y90" s="274">
        <v>0</v>
      </c>
      <c r="Z90" s="274">
        <v>1.4</v>
      </c>
      <c r="AA90" s="274">
        <v>0</v>
      </c>
      <c r="AB90" s="274">
        <v>0</v>
      </c>
      <c r="AC90" s="274">
        <v>3.3</v>
      </c>
      <c r="AD90" s="274">
        <v>0</v>
      </c>
      <c r="AE90" s="274">
        <v>2.1</v>
      </c>
      <c r="AF90" s="274">
        <v>0</v>
      </c>
      <c r="AG90" s="274"/>
    </row>
    <row r="91" spans="1:33" s="178" customFormat="1" ht="25.5" x14ac:dyDescent="0.2">
      <c r="A91" s="419">
        <v>68</v>
      </c>
      <c r="B91" s="178" t="s">
        <v>393</v>
      </c>
      <c r="C91" s="341" t="s">
        <v>394</v>
      </c>
      <c r="D91" s="342">
        <v>3.4</v>
      </c>
      <c r="E91" s="342">
        <v>3.8</v>
      </c>
      <c r="F91" s="342">
        <v>4.7</v>
      </c>
      <c r="G91" s="342">
        <v>4.5999999999999996</v>
      </c>
      <c r="H91" s="342">
        <v>4.4000000000000004</v>
      </c>
      <c r="I91" s="342">
        <v>4.7</v>
      </c>
      <c r="J91" s="342">
        <v>4.5999999999999996</v>
      </c>
      <c r="K91" s="342">
        <v>4.7</v>
      </c>
      <c r="L91" s="342">
        <v>4.5999999999999996</v>
      </c>
      <c r="M91" s="342">
        <v>5</v>
      </c>
      <c r="N91" s="342">
        <v>5.0999999999999996</v>
      </c>
      <c r="O91" s="342">
        <v>5.3</v>
      </c>
      <c r="P91" s="342">
        <v>5.9</v>
      </c>
      <c r="Q91" s="342">
        <v>6.4</v>
      </c>
      <c r="R91" s="342">
        <v>6.7</v>
      </c>
      <c r="S91" s="342">
        <v>7.4</v>
      </c>
      <c r="T91" s="342">
        <v>7.9</v>
      </c>
      <c r="U91" s="342">
        <v>8.1</v>
      </c>
      <c r="V91" s="342">
        <v>5.3</v>
      </c>
      <c r="W91" s="342">
        <v>5.3</v>
      </c>
      <c r="X91" s="342">
        <v>5</v>
      </c>
      <c r="Y91" s="342">
        <v>4.9000000000000004</v>
      </c>
      <c r="Z91" s="342">
        <v>5</v>
      </c>
      <c r="AA91" s="342">
        <v>5.3</v>
      </c>
      <c r="AB91" s="342">
        <v>12.1</v>
      </c>
      <c r="AC91" s="342">
        <v>14.8</v>
      </c>
      <c r="AD91" s="342">
        <v>14.8</v>
      </c>
      <c r="AE91" s="342">
        <v>18.2</v>
      </c>
      <c r="AF91" s="342">
        <v>21.2</v>
      </c>
      <c r="AG91" s="342"/>
    </row>
    <row r="92" spans="1:33" x14ac:dyDescent="0.2">
      <c r="A92" s="166">
        <v>69</v>
      </c>
      <c r="B92" s="185" t="s">
        <v>395</v>
      </c>
      <c r="C92" s="292" t="s">
        <v>396</v>
      </c>
      <c r="D92" s="240">
        <v>0</v>
      </c>
      <c r="E92" s="240">
        <v>0</v>
      </c>
      <c r="F92" s="240">
        <v>0</v>
      </c>
      <c r="G92" s="240">
        <v>0</v>
      </c>
      <c r="H92" s="240">
        <v>0</v>
      </c>
      <c r="I92" s="240">
        <v>0</v>
      </c>
      <c r="J92" s="240">
        <v>0</v>
      </c>
      <c r="K92" s="240">
        <v>0</v>
      </c>
      <c r="L92" s="240">
        <v>0</v>
      </c>
      <c r="M92" s="240">
        <v>0</v>
      </c>
      <c r="N92" s="240">
        <v>0</v>
      </c>
      <c r="O92" s="240">
        <v>0</v>
      </c>
      <c r="P92" s="240">
        <v>0</v>
      </c>
      <c r="Q92" s="240">
        <v>0</v>
      </c>
      <c r="R92" s="240">
        <v>0</v>
      </c>
      <c r="S92" s="240">
        <v>0</v>
      </c>
      <c r="T92" s="240">
        <v>0</v>
      </c>
      <c r="U92" s="240">
        <v>0</v>
      </c>
      <c r="V92" s="240">
        <v>0</v>
      </c>
      <c r="W92" s="240">
        <v>0</v>
      </c>
      <c r="X92" s="240">
        <v>0</v>
      </c>
      <c r="Y92" s="240">
        <v>0</v>
      </c>
      <c r="Z92" s="240">
        <v>0</v>
      </c>
      <c r="AA92" s="240">
        <v>0</v>
      </c>
      <c r="AB92" s="240">
        <v>0</v>
      </c>
      <c r="AC92" s="240">
        <v>0</v>
      </c>
      <c r="AD92" s="240">
        <v>0</v>
      </c>
      <c r="AE92" s="240">
        <v>0</v>
      </c>
      <c r="AF92" s="240">
        <v>0</v>
      </c>
      <c r="AG92" s="240"/>
    </row>
    <row r="93" spans="1:33" x14ac:dyDescent="0.2">
      <c r="A93" s="166">
        <v>70</v>
      </c>
      <c r="B93" s="185" t="s">
        <v>397</v>
      </c>
      <c r="C93" s="292" t="s">
        <v>398</v>
      </c>
      <c r="D93" s="240">
        <v>0</v>
      </c>
      <c r="E93" s="240">
        <v>0</v>
      </c>
      <c r="F93" s="240">
        <v>0</v>
      </c>
      <c r="G93" s="240">
        <v>0</v>
      </c>
      <c r="H93" s="240">
        <v>0</v>
      </c>
      <c r="I93" s="240">
        <v>0</v>
      </c>
      <c r="J93" s="240">
        <v>0</v>
      </c>
      <c r="K93" s="240">
        <v>0</v>
      </c>
      <c r="L93" s="240">
        <v>0</v>
      </c>
      <c r="M93" s="240">
        <v>0</v>
      </c>
      <c r="N93" s="240">
        <v>0</v>
      </c>
      <c r="O93" s="240">
        <v>0</v>
      </c>
      <c r="P93" s="240">
        <v>0</v>
      </c>
      <c r="Q93" s="240">
        <v>0</v>
      </c>
      <c r="R93" s="240">
        <v>0</v>
      </c>
      <c r="S93" s="240">
        <v>0</v>
      </c>
      <c r="T93" s="240">
        <v>0</v>
      </c>
      <c r="U93" s="240">
        <v>0</v>
      </c>
      <c r="V93" s="240">
        <v>0</v>
      </c>
      <c r="W93" s="240">
        <v>0</v>
      </c>
      <c r="X93" s="240">
        <v>0</v>
      </c>
      <c r="Y93" s="240">
        <v>0</v>
      </c>
      <c r="Z93" s="240">
        <v>0</v>
      </c>
      <c r="AA93" s="240">
        <v>0</v>
      </c>
      <c r="AB93" s="240">
        <v>0</v>
      </c>
      <c r="AC93" s="240">
        <v>0</v>
      </c>
      <c r="AD93" s="240">
        <v>0</v>
      </c>
      <c r="AE93" s="240">
        <v>0</v>
      </c>
      <c r="AF93" s="240">
        <v>0</v>
      </c>
      <c r="AG93" s="240"/>
    </row>
    <row r="94" spans="1:33" x14ac:dyDescent="0.2">
      <c r="A94" s="166">
        <v>71</v>
      </c>
      <c r="B94" s="185" t="s">
        <v>399</v>
      </c>
      <c r="C94" s="292" t="s">
        <v>400</v>
      </c>
      <c r="D94" s="240">
        <v>2.5</v>
      </c>
      <c r="E94" s="240">
        <v>2.8</v>
      </c>
      <c r="F94" s="240">
        <v>3.6</v>
      </c>
      <c r="G94" s="240">
        <v>3.7</v>
      </c>
      <c r="H94" s="240">
        <v>3.7</v>
      </c>
      <c r="I94" s="240">
        <v>3.8</v>
      </c>
      <c r="J94" s="240">
        <v>3.7</v>
      </c>
      <c r="K94" s="240">
        <v>3.7</v>
      </c>
      <c r="L94" s="240">
        <v>3.6</v>
      </c>
      <c r="M94" s="240">
        <v>3.8</v>
      </c>
      <c r="N94" s="240">
        <v>3.8</v>
      </c>
      <c r="O94" s="240">
        <v>3.9</v>
      </c>
      <c r="P94" s="240">
        <v>3.9</v>
      </c>
      <c r="Q94" s="240">
        <v>4</v>
      </c>
      <c r="R94" s="240">
        <v>4</v>
      </c>
      <c r="S94" s="240">
        <v>3.9</v>
      </c>
      <c r="T94" s="240">
        <v>3.9</v>
      </c>
      <c r="U94" s="240">
        <v>3.9</v>
      </c>
      <c r="V94" s="240">
        <v>4.2</v>
      </c>
      <c r="W94" s="240">
        <v>4.0999999999999996</v>
      </c>
      <c r="X94" s="240">
        <v>4.0999999999999996</v>
      </c>
      <c r="Y94" s="240">
        <v>3.9</v>
      </c>
      <c r="Z94" s="240">
        <v>3.9</v>
      </c>
      <c r="AA94" s="240">
        <v>3.9</v>
      </c>
      <c r="AB94" s="240">
        <v>3.8</v>
      </c>
      <c r="AC94" s="240">
        <v>3.8</v>
      </c>
      <c r="AD94" s="240">
        <v>3.6</v>
      </c>
      <c r="AE94" s="240">
        <v>3.7</v>
      </c>
      <c r="AF94" s="240">
        <v>3.8</v>
      </c>
      <c r="AG94" s="240"/>
    </row>
    <row r="95" spans="1:33" x14ac:dyDescent="0.2">
      <c r="A95" s="166">
        <v>72</v>
      </c>
      <c r="B95" s="185" t="s">
        <v>401</v>
      </c>
      <c r="C95" s="292" t="s">
        <v>402</v>
      </c>
      <c r="D95" s="240">
        <v>0.9</v>
      </c>
      <c r="E95" s="240">
        <v>1</v>
      </c>
      <c r="F95" s="240">
        <v>1.1000000000000001</v>
      </c>
      <c r="G95" s="240">
        <v>0.9</v>
      </c>
      <c r="H95" s="240">
        <v>0.7</v>
      </c>
      <c r="I95" s="240">
        <v>0.9</v>
      </c>
      <c r="J95" s="240">
        <v>0.9</v>
      </c>
      <c r="K95" s="240">
        <v>1</v>
      </c>
      <c r="L95" s="240">
        <v>1</v>
      </c>
      <c r="M95" s="240">
        <v>1.2</v>
      </c>
      <c r="N95" s="240">
        <v>1.3</v>
      </c>
      <c r="O95" s="240">
        <v>1.5</v>
      </c>
      <c r="P95" s="240">
        <v>2</v>
      </c>
      <c r="Q95" s="240">
        <v>2.4</v>
      </c>
      <c r="R95" s="240">
        <v>2.7</v>
      </c>
      <c r="S95" s="240">
        <v>3.5</v>
      </c>
      <c r="T95" s="240">
        <v>3.9</v>
      </c>
      <c r="U95" s="240">
        <v>4.3</v>
      </c>
      <c r="V95" s="240">
        <v>1.1000000000000001</v>
      </c>
      <c r="W95" s="240">
        <v>1.2</v>
      </c>
      <c r="X95" s="240">
        <v>1</v>
      </c>
      <c r="Y95" s="240">
        <v>1</v>
      </c>
      <c r="Z95" s="240">
        <v>1.1000000000000001</v>
      </c>
      <c r="AA95" s="240">
        <v>1.4</v>
      </c>
      <c r="AB95" s="240">
        <v>8.3000000000000007</v>
      </c>
      <c r="AC95" s="240">
        <v>11</v>
      </c>
      <c r="AD95" s="240">
        <v>11.2</v>
      </c>
      <c r="AE95" s="240">
        <v>14.6</v>
      </c>
      <c r="AF95" s="240">
        <v>17.399999999999999</v>
      </c>
      <c r="AG95" s="240"/>
    </row>
    <row r="96" spans="1:33" s="191" customFormat="1" x14ac:dyDescent="0.2">
      <c r="A96" s="189">
        <v>73</v>
      </c>
      <c r="B96" s="191" t="s">
        <v>382</v>
      </c>
      <c r="C96" s="191" t="s">
        <v>403</v>
      </c>
      <c r="D96" s="418">
        <v>102.3</v>
      </c>
      <c r="E96" s="418">
        <v>105.1</v>
      </c>
      <c r="F96" s="418">
        <v>88.7</v>
      </c>
      <c r="G96" s="418">
        <v>93.3</v>
      </c>
      <c r="H96" s="418">
        <v>92.9</v>
      </c>
      <c r="I96" s="418">
        <v>101.2</v>
      </c>
      <c r="J96" s="418">
        <v>96.3</v>
      </c>
      <c r="K96" s="418">
        <v>105</v>
      </c>
      <c r="L96" s="418">
        <v>110.7</v>
      </c>
      <c r="M96" s="418">
        <v>128.19999999999999</v>
      </c>
      <c r="N96" s="418">
        <v>128</v>
      </c>
      <c r="O96" s="418">
        <v>143.1</v>
      </c>
      <c r="P96" s="418">
        <v>147</v>
      </c>
      <c r="Q96" s="418">
        <v>162.1</v>
      </c>
      <c r="R96" s="418">
        <v>192.1</v>
      </c>
      <c r="S96" s="418">
        <v>226.9</v>
      </c>
      <c r="T96" s="418">
        <v>217.3</v>
      </c>
      <c r="U96" s="418">
        <v>225.5</v>
      </c>
      <c r="V96" s="418">
        <v>229.8</v>
      </c>
      <c r="W96" s="418">
        <v>224.7</v>
      </c>
      <c r="X96" s="418">
        <v>226.1</v>
      </c>
      <c r="Y96" s="418">
        <v>228.6</v>
      </c>
      <c r="Z96" s="418">
        <v>99.5</v>
      </c>
      <c r="AA96" s="418">
        <v>112</v>
      </c>
      <c r="AB96" s="418">
        <v>136.30000000000001</v>
      </c>
      <c r="AC96" s="418">
        <v>147.4</v>
      </c>
      <c r="AD96" s="418">
        <v>158.80000000000001</v>
      </c>
      <c r="AE96" s="418">
        <v>168</v>
      </c>
      <c r="AF96" s="418">
        <v>196</v>
      </c>
      <c r="AG96" s="418"/>
    </row>
    <row r="97" spans="1:33" x14ac:dyDescent="0.2">
      <c r="A97" s="166">
        <v>74</v>
      </c>
      <c r="B97" s="185" t="s">
        <v>404</v>
      </c>
      <c r="C97" s="292" t="s">
        <v>405</v>
      </c>
      <c r="D97" s="240">
        <v>2.1</v>
      </c>
      <c r="E97" s="240">
        <v>2.2000000000000002</v>
      </c>
      <c r="F97" s="240">
        <v>2.1</v>
      </c>
      <c r="G97" s="240">
        <v>2.2000000000000002</v>
      </c>
      <c r="H97" s="240">
        <v>2.4</v>
      </c>
      <c r="I97" s="240">
        <v>2.7</v>
      </c>
      <c r="J97" s="240">
        <v>2.5</v>
      </c>
      <c r="K97" s="240">
        <v>2.8</v>
      </c>
      <c r="L97" s="240">
        <v>2.7</v>
      </c>
      <c r="M97" s="240">
        <v>3</v>
      </c>
      <c r="N97" s="240">
        <v>3.4</v>
      </c>
      <c r="O97" s="240">
        <v>3</v>
      </c>
      <c r="P97" s="240">
        <v>3.2</v>
      </c>
      <c r="Q97" s="240">
        <v>3.2</v>
      </c>
      <c r="R97" s="240">
        <v>3</v>
      </c>
      <c r="S97" s="240">
        <v>3.3</v>
      </c>
      <c r="T97" s="240">
        <v>3.3</v>
      </c>
      <c r="U97" s="240">
        <v>3.5</v>
      </c>
      <c r="V97" s="240">
        <v>5.3</v>
      </c>
      <c r="W97" s="240">
        <v>4.4000000000000004</v>
      </c>
      <c r="X97" s="240">
        <v>4.5999999999999996</v>
      </c>
      <c r="Y97" s="240">
        <v>4.9000000000000004</v>
      </c>
      <c r="Z97" s="240">
        <v>4.7</v>
      </c>
      <c r="AA97" s="240">
        <v>4.7</v>
      </c>
      <c r="AB97" s="240">
        <v>5</v>
      </c>
      <c r="AC97" s="240">
        <v>3.8</v>
      </c>
      <c r="AD97" s="240">
        <v>3.5</v>
      </c>
      <c r="AE97" s="240">
        <v>3.5</v>
      </c>
      <c r="AF97" s="240">
        <v>3.9</v>
      </c>
      <c r="AG97" s="240"/>
    </row>
    <row r="98" spans="1:33" x14ac:dyDescent="0.2">
      <c r="A98" s="166">
        <v>75</v>
      </c>
      <c r="B98" s="185" t="s">
        <v>386</v>
      </c>
      <c r="C98" s="292" t="s">
        <v>387</v>
      </c>
      <c r="D98" s="240">
        <v>81.599999999999994</v>
      </c>
      <c r="E98" s="240">
        <v>87</v>
      </c>
      <c r="F98" s="240">
        <v>67.8</v>
      </c>
      <c r="G98" s="240">
        <v>68.8</v>
      </c>
      <c r="H98" s="240">
        <v>67</v>
      </c>
      <c r="I98" s="240">
        <v>70.8</v>
      </c>
      <c r="J98" s="240">
        <v>66.7</v>
      </c>
      <c r="K98" s="240">
        <v>70.900000000000006</v>
      </c>
      <c r="L98" s="240">
        <v>74.5</v>
      </c>
      <c r="M98" s="240">
        <v>87.3</v>
      </c>
      <c r="N98" s="240">
        <v>84.8</v>
      </c>
      <c r="O98" s="240">
        <v>96.8</v>
      </c>
      <c r="P98" s="240">
        <v>98.9</v>
      </c>
      <c r="Q98" s="240">
        <v>107</v>
      </c>
      <c r="R98" s="240">
        <v>130.69999999999999</v>
      </c>
      <c r="S98" s="240">
        <v>154.1</v>
      </c>
      <c r="T98" s="240">
        <v>137.80000000000001</v>
      </c>
      <c r="U98" s="240">
        <v>141.9</v>
      </c>
      <c r="V98" s="240">
        <v>165.3</v>
      </c>
      <c r="W98" s="240">
        <v>162.19999999999999</v>
      </c>
      <c r="X98" s="240">
        <v>167.8</v>
      </c>
      <c r="Y98" s="240">
        <v>167.1</v>
      </c>
      <c r="Z98" s="240">
        <v>33.200000000000003</v>
      </c>
      <c r="AA98" s="240">
        <v>40.200000000000003</v>
      </c>
      <c r="AB98" s="240">
        <v>59</v>
      </c>
      <c r="AC98" s="240">
        <v>62.1</v>
      </c>
      <c r="AD98" s="240">
        <v>62.4</v>
      </c>
      <c r="AE98" s="240">
        <v>71.2</v>
      </c>
      <c r="AF98" s="240">
        <v>80.8</v>
      </c>
      <c r="AG98" s="240"/>
    </row>
    <row r="99" spans="1:33" x14ac:dyDescent="0.2">
      <c r="A99" s="166">
        <v>76</v>
      </c>
      <c r="B99" s="185" t="s">
        <v>388</v>
      </c>
      <c r="C99" s="292" t="s">
        <v>389</v>
      </c>
      <c r="D99" s="240">
        <v>0.3</v>
      </c>
      <c r="E99" s="240">
        <v>0.3</v>
      </c>
      <c r="F99" s="240">
        <v>0.4</v>
      </c>
      <c r="G99" s="240">
        <v>0.4</v>
      </c>
      <c r="H99" s="240">
        <v>0.6</v>
      </c>
      <c r="I99" s="240">
        <v>0.7</v>
      </c>
      <c r="J99" s="240">
        <v>0.5</v>
      </c>
      <c r="K99" s="240">
        <v>0.6</v>
      </c>
      <c r="L99" s="240">
        <v>0.5</v>
      </c>
      <c r="M99" s="240">
        <v>0.5</v>
      </c>
      <c r="N99" s="240">
        <v>0.6</v>
      </c>
      <c r="O99" s="240">
        <v>1.3</v>
      </c>
      <c r="P99" s="240">
        <v>0.8</v>
      </c>
      <c r="Q99" s="240">
        <v>1.4</v>
      </c>
      <c r="R99" s="240">
        <v>1.1000000000000001</v>
      </c>
      <c r="S99" s="240">
        <v>0.8</v>
      </c>
      <c r="T99" s="240">
        <v>0.7</v>
      </c>
      <c r="U99" s="240">
        <v>0.8</v>
      </c>
      <c r="V99" s="240">
        <v>0</v>
      </c>
      <c r="W99" s="240">
        <v>0.1</v>
      </c>
      <c r="X99" s="240">
        <v>1.1000000000000001</v>
      </c>
      <c r="Y99" s="240">
        <v>0.2</v>
      </c>
      <c r="Z99" s="240">
        <v>0.2</v>
      </c>
      <c r="AA99" s="240">
        <v>0.2</v>
      </c>
      <c r="AB99" s="240">
        <v>0.2</v>
      </c>
      <c r="AC99" s="240">
        <v>0.2</v>
      </c>
      <c r="AD99" s="240">
        <v>0.2</v>
      </c>
      <c r="AE99" s="240">
        <v>0.3</v>
      </c>
      <c r="AF99" s="240">
        <v>0.5</v>
      </c>
      <c r="AG99" s="240"/>
    </row>
    <row r="100" spans="1:33" x14ac:dyDescent="0.2">
      <c r="A100" s="166">
        <v>77</v>
      </c>
      <c r="C100" s="423" t="s">
        <v>390</v>
      </c>
      <c r="D100" s="240">
        <v>0</v>
      </c>
      <c r="E100" s="240">
        <v>0</v>
      </c>
      <c r="F100" s="240">
        <v>0</v>
      </c>
      <c r="G100" s="240">
        <v>0</v>
      </c>
      <c r="H100" s="240">
        <v>0</v>
      </c>
      <c r="I100" s="240">
        <v>0</v>
      </c>
      <c r="J100" s="240">
        <v>0</v>
      </c>
      <c r="K100" s="240">
        <v>0</v>
      </c>
      <c r="L100" s="240">
        <v>0</v>
      </c>
      <c r="M100" s="240">
        <v>0</v>
      </c>
      <c r="N100" s="240">
        <v>0</v>
      </c>
      <c r="O100" s="240">
        <v>0</v>
      </c>
      <c r="P100" s="240">
        <v>0</v>
      </c>
      <c r="Q100" s="240">
        <v>0</v>
      </c>
      <c r="R100" s="240">
        <v>0</v>
      </c>
      <c r="S100" s="240">
        <v>0</v>
      </c>
      <c r="T100" s="240">
        <v>0</v>
      </c>
      <c r="U100" s="240">
        <v>0</v>
      </c>
      <c r="V100" s="240">
        <v>0</v>
      </c>
      <c r="W100" s="240">
        <v>0</v>
      </c>
      <c r="X100" s="240">
        <v>0</v>
      </c>
      <c r="Y100" s="240">
        <v>0</v>
      </c>
      <c r="Z100" s="240">
        <v>0</v>
      </c>
      <c r="AA100" s="240">
        <v>0</v>
      </c>
      <c r="AB100" s="240">
        <v>0</v>
      </c>
      <c r="AC100" s="240">
        <v>0</v>
      </c>
      <c r="AD100" s="240">
        <v>0</v>
      </c>
      <c r="AE100" s="240">
        <v>0</v>
      </c>
      <c r="AF100" s="240">
        <v>0</v>
      </c>
      <c r="AG100" s="240"/>
    </row>
    <row r="101" spans="1:33" x14ac:dyDescent="0.2">
      <c r="A101" s="166">
        <v>78</v>
      </c>
      <c r="B101" s="185" t="s">
        <v>391</v>
      </c>
      <c r="C101" s="292" t="s">
        <v>392</v>
      </c>
      <c r="D101" s="240">
        <v>18.2</v>
      </c>
      <c r="E101" s="240">
        <v>15.6</v>
      </c>
      <c r="F101" s="240">
        <v>18.5</v>
      </c>
      <c r="G101" s="240">
        <v>21.9</v>
      </c>
      <c r="H101" s="240">
        <v>22.9</v>
      </c>
      <c r="I101" s="240">
        <v>27</v>
      </c>
      <c r="J101" s="240">
        <v>26.7</v>
      </c>
      <c r="K101" s="240">
        <v>30.7</v>
      </c>
      <c r="L101" s="240">
        <v>33</v>
      </c>
      <c r="M101" s="240">
        <v>37.4</v>
      </c>
      <c r="N101" s="240">
        <v>39.1</v>
      </c>
      <c r="O101" s="240">
        <v>42</v>
      </c>
      <c r="P101" s="240">
        <v>44.1</v>
      </c>
      <c r="Q101" s="240">
        <v>50.6</v>
      </c>
      <c r="R101" s="240">
        <v>57.2</v>
      </c>
      <c r="S101" s="240">
        <v>68.7</v>
      </c>
      <c r="T101" s="240">
        <v>75.5</v>
      </c>
      <c r="U101" s="240">
        <v>79.400000000000006</v>
      </c>
      <c r="V101" s="240">
        <v>59.2</v>
      </c>
      <c r="W101" s="240">
        <v>58</v>
      </c>
      <c r="X101" s="240">
        <v>52.6</v>
      </c>
      <c r="Y101" s="240">
        <v>56.3</v>
      </c>
      <c r="Z101" s="240">
        <v>61.3</v>
      </c>
      <c r="AA101" s="240">
        <v>66.8</v>
      </c>
      <c r="AB101" s="240">
        <v>72.099999999999994</v>
      </c>
      <c r="AC101" s="240">
        <v>81.2</v>
      </c>
      <c r="AD101" s="240">
        <v>92.7</v>
      </c>
      <c r="AE101" s="240">
        <v>92.9</v>
      </c>
      <c r="AF101" s="240">
        <v>110.8</v>
      </c>
      <c r="AG101" s="240"/>
    </row>
    <row r="102" spans="1:33" x14ac:dyDescent="0.2">
      <c r="A102" s="166">
        <v>79</v>
      </c>
      <c r="C102" s="423" t="s">
        <v>407</v>
      </c>
      <c r="D102" s="240">
        <v>0</v>
      </c>
      <c r="E102" s="240">
        <v>0</v>
      </c>
      <c r="F102" s="240">
        <v>0</v>
      </c>
      <c r="G102" s="240">
        <v>0</v>
      </c>
      <c r="H102" s="240">
        <v>0</v>
      </c>
      <c r="I102" s="240">
        <v>0</v>
      </c>
      <c r="J102" s="240">
        <v>0</v>
      </c>
      <c r="K102" s="240">
        <v>0</v>
      </c>
      <c r="L102" s="240">
        <v>0</v>
      </c>
      <c r="M102" s="240">
        <v>0</v>
      </c>
      <c r="N102" s="240">
        <v>0</v>
      </c>
      <c r="O102" s="240">
        <v>0</v>
      </c>
      <c r="P102" s="240">
        <v>0</v>
      </c>
      <c r="Q102" s="240">
        <v>0</v>
      </c>
      <c r="R102" s="240">
        <v>0</v>
      </c>
      <c r="S102" s="240">
        <v>0</v>
      </c>
      <c r="T102" s="240">
        <v>0</v>
      </c>
      <c r="U102" s="240">
        <v>0</v>
      </c>
      <c r="V102" s="240">
        <v>0</v>
      </c>
      <c r="W102" s="240">
        <v>0</v>
      </c>
      <c r="X102" s="240">
        <v>0</v>
      </c>
      <c r="Y102" s="240">
        <v>0</v>
      </c>
      <c r="Z102" s="240">
        <v>0</v>
      </c>
      <c r="AA102" s="240">
        <v>0</v>
      </c>
      <c r="AB102" s="240">
        <v>0</v>
      </c>
      <c r="AC102" s="240">
        <v>0</v>
      </c>
      <c r="AD102" s="240">
        <v>0</v>
      </c>
      <c r="AE102" s="240">
        <v>0</v>
      </c>
      <c r="AF102" s="240">
        <v>0</v>
      </c>
      <c r="AG102" s="240"/>
    </row>
    <row r="103" spans="1:33" x14ac:dyDescent="0.2">
      <c r="A103" s="166">
        <v>80</v>
      </c>
      <c r="C103" s="423" t="s">
        <v>452</v>
      </c>
      <c r="D103" s="240">
        <v>9.5</v>
      </c>
      <c r="E103" s="240">
        <v>6.2</v>
      </c>
      <c r="F103" s="240">
        <v>8.1</v>
      </c>
      <c r="G103" s="240">
        <v>9.9</v>
      </c>
      <c r="H103" s="240">
        <v>11.5</v>
      </c>
      <c r="I103" s="240">
        <v>14</v>
      </c>
      <c r="J103" s="240">
        <v>16.100000000000001</v>
      </c>
      <c r="K103" s="240">
        <v>17.899999999999999</v>
      </c>
      <c r="L103" s="240">
        <v>20.2</v>
      </c>
      <c r="M103" s="240">
        <v>22.6</v>
      </c>
      <c r="N103" s="240">
        <v>24.4</v>
      </c>
      <c r="O103" s="240">
        <v>28.5</v>
      </c>
      <c r="P103" s="240">
        <v>31.1</v>
      </c>
      <c r="Q103" s="240">
        <v>37.200000000000003</v>
      </c>
      <c r="R103" s="240">
        <v>41.7</v>
      </c>
      <c r="S103" s="240">
        <v>49.2</v>
      </c>
      <c r="T103" s="240">
        <v>52.3</v>
      </c>
      <c r="U103" s="240">
        <v>60.4</v>
      </c>
      <c r="V103" s="240">
        <v>47.3</v>
      </c>
      <c r="W103" s="240">
        <v>43.4</v>
      </c>
      <c r="X103" s="240">
        <v>38.700000000000003</v>
      </c>
      <c r="Y103" s="240">
        <v>43</v>
      </c>
      <c r="Z103" s="240">
        <v>48.2</v>
      </c>
      <c r="AA103" s="240">
        <v>54</v>
      </c>
      <c r="AB103" s="240">
        <v>56</v>
      </c>
      <c r="AC103" s="240">
        <v>65.5</v>
      </c>
      <c r="AD103" s="240">
        <v>77.8</v>
      </c>
      <c r="AE103" s="240">
        <v>77.8</v>
      </c>
      <c r="AF103" s="240">
        <v>95.3</v>
      </c>
      <c r="AG103" s="240"/>
    </row>
    <row r="104" spans="1:33" s="191" customFormat="1" x14ac:dyDescent="0.2">
      <c r="A104" s="189">
        <v>81</v>
      </c>
      <c r="B104" s="191" t="s">
        <v>453</v>
      </c>
      <c r="C104" s="191" t="s">
        <v>454</v>
      </c>
      <c r="D104" s="418">
        <v>593.4</v>
      </c>
      <c r="E104" s="418">
        <v>651.70000000000005</v>
      </c>
      <c r="F104" s="418">
        <v>679.9</v>
      </c>
      <c r="G104" s="418">
        <v>698.7</v>
      </c>
      <c r="H104" s="418">
        <v>759.2</v>
      </c>
      <c r="I104" s="418">
        <v>852.4</v>
      </c>
      <c r="J104" s="418">
        <v>866.8</v>
      </c>
      <c r="K104" s="418">
        <v>968.4</v>
      </c>
      <c r="L104" s="418">
        <v>1002.5</v>
      </c>
      <c r="M104" s="418">
        <v>982.5</v>
      </c>
      <c r="N104" s="418">
        <v>957.3</v>
      </c>
      <c r="O104" s="418">
        <v>1080.0999999999999</v>
      </c>
      <c r="P104" s="418">
        <v>1192</v>
      </c>
      <c r="Q104" s="418">
        <v>1288.8</v>
      </c>
      <c r="R104" s="418">
        <v>1236.9000000000001</v>
      </c>
      <c r="S104" s="418">
        <v>1296</v>
      </c>
      <c r="T104" s="418">
        <v>1491.3</v>
      </c>
      <c r="U104" s="418">
        <v>1505.1</v>
      </c>
      <c r="V104" s="418">
        <v>1546.8</v>
      </c>
      <c r="W104" s="418">
        <v>1587.5</v>
      </c>
      <c r="X104" s="418">
        <v>1616.2</v>
      </c>
      <c r="Y104" s="418">
        <v>1790.2</v>
      </c>
      <c r="Z104" s="418">
        <v>1934.2</v>
      </c>
      <c r="AA104" s="418">
        <v>2245.6999999999998</v>
      </c>
      <c r="AB104" s="418">
        <v>2373.4</v>
      </c>
      <c r="AC104" s="418">
        <v>2303.6</v>
      </c>
      <c r="AD104" s="418">
        <v>2523.3000000000002</v>
      </c>
      <c r="AE104" s="418">
        <v>2658.2</v>
      </c>
      <c r="AF104" s="418">
        <v>3025</v>
      </c>
      <c r="AG104" s="418"/>
    </row>
    <row r="105" spans="1:33" x14ac:dyDescent="0.2">
      <c r="B105" s="191" t="s">
        <v>455</v>
      </c>
      <c r="C105" s="191"/>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240"/>
    </row>
    <row r="106" spans="1:33" x14ac:dyDescent="0.2">
      <c r="B106" s="191" t="s">
        <v>282</v>
      </c>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row>
    <row r="107" spans="1:33" x14ac:dyDescent="0.2">
      <c r="A107" s="166">
        <v>81</v>
      </c>
      <c r="B107" s="185" t="s">
        <v>453</v>
      </c>
      <c r="C107" s="185" t="s">
        <v>456</v>
      </c>
      <c r="D107" s="240">
        <v>593.4</v>
      </c>
      <c r="E107" s="240">
        <v>651.70000000000005</v>
      </c>
      <c r="F107" s="240">
        <v>679.9</v>
      </c>
      <c r="G107" s="240">
        <v>698.7</v>
      </c>
      <c r="H107" s="240">
        <v>759.2</v>
      </c>
      <c r="I107" s="240">
        <v>852.4</v>
      </c>
      <c r="J107" s="240">
        <v>866.8</v>
      </c>
      <c r="K107" s="240">
        <v>968.4</v>
      </c>
      <c r="L107" s="240">
        <v>1002.5</v>
      </c>
      <c r="M107" s="240">
        <v>982.5</v>
      </c>
      <c r="N107" s="240">
        <v>957.3</v>
      </c>
      <c r="O107" s="240">
        <v>1080.0999999999999</v>
      </c>
      <c r="P107" s="240">
        <v>1192</v>
      </c>
      <c r="Q107" s="240">
        <v>1288.8</v>
      </c>
      <c r="R107" s="240">
        <v>1236.9000000000001</v>
      </c>
      <c r="S107" s="240">
        <v>1296</v>
      </c>
      <c r="T107" s="240">
        <v>1491.3</v>
      </c>
      <c r="U107" s="240">
        <v>1505.1</v>
      </c>
      <c r="V107" s="240">
        <v>1546.8</v>
      </c>
      <c r="W107" s="240">
        <v>1587.5</v>
      </c>
      <c r="X107" s="240">
        <v>1616.2</v>
      </c>
      <c r="Y107" s="240">
        <v>1790.2</v>
      </c>
      <c r="Z107" s="240">
        <v>1934.2</v>
      </c>
      <c r="AA107" s="240">
        <v>2245.6999999999998</v>
      </c>
      <c r="AB107" s="240">
        <v>2373.4</v>
      </c>
      <c r="AC107" s="240">
        <v>2303.6</v>
      </c>
      <c r="AD107" s="240">
        <v>2523.3000000000002</v>
      </c>
      <c r="AE107" s="240">
        <v>2658.2</v>
      </c>
      <c r="AF107" s="240">
        <v>3025</v>
      </c>
      <c r="AG107" s="240"/>
    </row>
    <row r="108" spans="1:33" x14ac:dyDescent="0.2">
      <c r="B108" s="191" t="s">
        <v>293</v>
      </c>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240"/>
    </row>
    <row r="109" spans="1:33" s="191" customFormat="1" x14ac:dyDescent="0.2">
      <c r="A109" s="189">
        <v>82</v>
      </c>
      <c r="B109" s="191" t="s">
        <v>457</v>
      </c>
      <c r="C109" s="191" t="s">
        <v>458</v>
      </c>
      <c r="D109" s="418">
        <v>171.8</v>
      </c>
      <c r="E109" s="418">
        <v>182</v>
      </c>
      <c r="F109" s="418">
        <v>175.4</v>
      </c>
      <c r="G109" s="418">
        <v>175.8</v>
      </c>
      <c r="H109" s="418">
        <v>187.4</v>
      </c>
      <c r="I109" s="418">
        <v>206.7</v>
      </c>
      <c r="J109" s="418">
        <v>233.8</v>
      </c>
      <c r="K109" s="418">
        <v>268.89999999999998</v>
      </c>
      <c r="L109" s="418">
        <v>294</v>
      </c>
      <c r="M109" s="418">
        <v>314.89999999999998</v>
      </c>
      <c r="N109" s="418">
        <v>334.3</v>
      </c>
      <c r="O109" s="418">
        <v>346.4</v>
      </c>
      <c r="P109" s="418">
        <v>371.6</v>
      </c>
      <c r="Q109" s="418">
        <v>399.4</v>
      </c>
      <c r="R109" s="418">
        <v>426.3</v>
      </c>
      <c r="S109" s="418">
        <v>432</v>
      </c>
      <c r="T109" s="418">
        <v>472.5</v>
      </c>
      <c r="U109" s="418">
        <v>503.1</v>
      </c>
      <c r="V109" s="418">
        <v>575.70000000000005</v>
      </c>
      <c r="W109" s="418">
        <v>604.9</v>
      </c>
      <c r="X109" s="418">
        <v>635.6</v>
      </c>
      <c r="Y109" s="418">
        <v>662.9</v>
      </c>
      <c r="Z109" s="418">
        <v>708.3</v>
      </c>
      <c r="AA109" s="418">
        <v>758.5</v>
      </c>
      <c r="AB109" s="418">
        <v>806.6</v>
      </c>
      <c r="AC109" s="418">
        <v>833.8</v>
      </c>
      <c r="AD109" s="418">
        <v>912</v>
      </c>
      <c r="AE109" s="418">
        <v>1037.5</v>
      </c>
      <c r="AF109" s="418">
        <v>1161.0999999999999</v>
      </c>
      <c r="AG109" s="418"/>
    </row>
    <row r="110" spans="1:33" x14ac:dyDescent="0.2">
      <c r="A110" s="166">
        <v>83</v>
      </c>
      <c r="B110" s="185" t="s">
        <v>459</v>
      </c>
      <c r="C110" s="292" t="s">
        <v>460</v>
      </c>
      <c r="D110" s="240">
        <v>6.4</v>
      </c>
      <c r="E110" s="240">
        <v>6.8</v>
      </c>
      <c r="F110" s="240">
        <v>6.8</v>
      </c>
      <c r="G110" s="240">
        <v>7.2</v>
      </c>
      <c r="H110" s="240">
        <v>7.8</v>
      </c>
      <c r="I110" s="240">
        <v>8.9</v>
      </c>
      <c r="J110" s="240">
        <v>9.5</v>
      </c>
      <c r="K110" s="240">
        <v>10.4</v>
      </c>
      <c r="L110" s="240">
        <v>11.5</v>
      </c>
      <c r="M110" s="240">
        <v>12.7</v>
      </c>
      <c r="N110" s="240">
        <v>13.6</v>
      </c>
      <c r="O110" s="240">
        <v>14.1</v>
      </c>
      <c r="P110" s="240">
        <v>14.7</v>
      </c>
      <c r="Q110" s="240">
        <v>16.5</v>
      </c>
      <c r="R110" s="240">
        <v>17.399999999999999</v>
      </c>
      <c r="S110" s="240">
        <v>17.2</v>
      </c>
      <c r="T110" s="240">
        <v>19.100000000000001</v>
      </c>
      <c r="U110" s="240">
        <v>20.5</v>
      </c>
      <c r="V110" s="240">
        <v>26.4</v>
      </c>
      <c r="W110" s="240">
        <v>27.1</v>
      </c>
      <c r="X110" s="240">
        <v>27.4</v>
      </c>
      <c r="Y110" s="240">
        <v>29.2</v>
      </c>
      <c r="Z110" s="240">
        <v>29.4</v>
      </c>
      <c r="AA110" s="240">
        <v>30.9</v>
      </c>
      <c r="AB110" s="240">
        <v>26.5</v>
      </c>
      <c r="AC110" s="240">
        <v>24.7</v>
      </c>
      <c r="AD110" s="240">
        <v>27</v>
      </c>
      <c r="AE110" s="240">
        <v>32</v>
      </c>
      <c r="AF110" s="240">
        <v>40.9</v>
      </c>
      <c r="AG110" s="240"/>
    </row>
    <row r="111" spans="1:33" x14ac:dyDescent="0.2">
      <c r="A111" s="166">
        <v>84</v>
      </c>
      <c r="B111" s="185" t="s">
        <v>461</v>
      </c>
      <c r="C111" s="423" t="s">
        <v>462</v>
      </c>
      <c r="D111" s="240">
        <v>0</v>
      </c>
      <c r="E111" s="240">
        <v>0</v>
      </c>
      <c r="F111" s="240">
        <v>0</v>
      </c>
      <c r="G111" s="240">
        <v>0</v>
      </c>
      <c r="H111" s="240">
        <v>0</v>
      </c>
      <c r="I111" s="240">
        <v>0</v>
      </c>
      <c r="J111" s="240">
        <v>0</v>
      </c>
      <c r="K111" s="240">
        <v>0</v>
      </c>
      <c r="L111" s="240">
        <v>0</v>
      </c>
      <c r="M111" s="240">
        <v>0</v>
      </c>
      <c r="N111" s="240">
        <v>0</v>
      </c>
      <c r="O111" s="240">
        <v>0</v>
      </c>
      <c r="P111" s="240">
        <v>0</v>
      </c>
      <c r="Q111" s="240">
        <v>0</v>
      </c>
      <c r="R111" s="240">
        <v>0</v>
      </c>
      <c r="S111" s="240">
        <v>0</v>
      </c>
      <c r="T111" s="240">
        <v>0</v>
      </c>
      <c r="U111" s="240">
        <v>0</v>
      </c>
      <c r="V111" s="240">
        <v>0</v>
      </c>
      <c r="W111" s="240">
        <v>0</v>
      </c>
      <c r="X111" s="240">
        <v>0</v>
      </c>
      <c r="Y111" s="240">
        <v>0</v>
      </c>
      <c r="Z111" s="240">
        <v>0</v>
      </c>
      <c r="AA111" s="240">
        <v>0</v>
      </c>
      <c r="AB111" s="240">
        <v>0</v>
      </c>
      <c r="AC111" s="240">
        <v>0</v>
      </c>
      <c r="AD111" s="240">
        <v>0</v>
      </c>
      <c r="AE111" s="240">
        <v>0</v>
      </c>
      <c r="AF111" s="240">
        <v>0</v>
      </c>
      <c r="AG111" s="240"/>
    </row>
    <row r="112" spans="1:33" x14ac:dyDescent="0.2">
      <c r="A112" s="166">
        <v>85</v>
      </c>
      <c r="B112" s="185" t="s">
        <v>463</v>
      </c>
      <c r="C112" s="423" t="s">
        <v>464</v>
      </c>
      <c r="D112" s="240">
        <v>0</v>
      </c>
      <c r="E112" s="240">
        <v>0</v>
      </c>
      <c r="F112" s="240">
        <v>0</v>
      </c>
      <c r="G112" s="240">
        <v>0</v>
      </c>
      <c r="H112" s="240">
        <v>0</v>
      </c>
      <c r="I112" s="240">
        <v>0</v>
      </c>
      <c r="J112" s="240">
        <v>0</v>
      </c>
      <c r="K112" s="240">
        <v>0</v>
      </c>
      <c r="L112" s="240">
        <v>0</v>
      </c>
      <c r="M112" s="240">
        <v>0</v>
      </c>
      <c r="N112" s="240">
        <v>0</v>
      </c>
      <c r="O112" s="240">
        <v>0</v>
      </c>
      <c r="P112" s="240">
        <v>0</v>
      </c>
      <c r="Q112" s="240">
        <v>0</v>
      </c>
      <c r="R112" s="240">
        <v>0</v>
      </c>
      <c r="S112" s="240">
        <v>0</v>
      </c>
      <c r="T112" s="240">
        <v>0</v>
      </c>
      <c r="U112" s="240">
        <v>0</v>
      </c>
      <c r="V112" s="240">
        <v>0</v>
      </c>
      <c r="W112" s="240">
        <v>0</v>
      </c>
      <c r="X112" s="240">
        <v>0</v>
      </c>
      <c r="Y112" s="240">
        <v>0</v>
      </c>
      <c r="Z112" s="240">
        <v>0</v>
      </c>
      <c r="AA112" s="240">
        <v>0</v>
      </c>
      <c r="AB112" s="240">
        <v>0</v>
      </c>
      <c r="AC112" s="240">
        <v>0</v>
      </c>
      <c r="AD112" s="240">
        <v>0</v>
      </c>
      <c r="AE112" s="240">
        <v>0</v>
      </c>
      <c r="AF112" s="240">
        <v>0</v>
      </c>
      <c r="AG112" s="240"/>
    </row>
    <row r="113" spans="1:33" x14ac:dyDescent="0.2">
      <c r="A113" s="166">
        <v>86</v>
      </c>
      <c r="B113" s="185" t="s">
        <v>465</v>
      </c>
      <c r="C113" s="423" t="s">
        <v>466</v>
      </c>
      <c r="D113" s="240">
        <v>6.4</v>
      </c>
      <c r="E113" s="240">
        <v>6.8</v>
      </c>
      <c r="F113" s="240">
        <v>6.8</v>
      </c>
      <c r="G113" s="240">
        <v>7.2</v>
      </c>
      <c r="H113" s="240">
        <v>7.8</v>
      </c>
      <c r="I113" s="240">
        <v>8.9</v>
      </c>
      <c r="J113" s="240">
        <v>9.5</v>
      </c>
      <c r="K113" s="240">
        <v>10.4</v>
      </c>
      <c r="L113" s="240">
        <v>11.5</v>
      </c>
      <c r="M113" s="240">
        <v>12.7</v>
      </c>
      <c r="N113" s="240">
        <v>13.6</v>
      </c>
      <c r="O113" s="240">
        <v>14.1</v>
      </c>
      <c r="P113" s="240">
        <v>14.7</v>
      </c>
      <c r="Q113" s="240">
        <v>16.5</v>
      </c>
      <c r="R113" s="240">
        <v>17.399999999999999</v>
      </c>
      <c r="S113" s="240">
        <v>17.2</v>
      </c>
      <c r="T113" s="240">
        <v>19.100000000000001</v>
      </c>
      <c r="U113" s="240">
        <v>20.5</v>
      </c>
      <c r="V113" s="240">
        <v>26.4</v>
      </c>
      <c r="W113" s="240">
        <v>27.1</v>
      </c>
      <c r="X113" s="240">
        <v>27.4</v>
      </c>
      <c r="Y113" s="240">
        <v>29.2</v>
      </c>
      <c r="Z113" s="240">
        <v>29.4</v>
      </c>
      <c r="AA113" s="240">
        <v>30.9</v>
      </c>
      <c r="AB113" s="240">
        <v>26.5</v>
      </c>
      <c r="AC113" s="240">
        <v>24.7</v>
      </c>
      <c r="AD113" s="240">
        <v>27</v>
      </c>
      <c r="AE113" s="240">
        <v>32</v>
      </c>
      <c r="AF113" s="240">
        <v>40.9</v>
      </c>
      <c r="AG113" s="240"/>
    </row>
    <row r="114" spans="1:33" x14ac:dyDescent="0.2">
      <c r="A114" s="166">
        <v>87</v>
      </c>
      <c r="B114" s="185" t="s">
        <v>467</v>
      </c>
      <c r="C114" s="292" t="s">
        <v>468</v>
      </c>
      <c r="D114" s="240">
        <v>165.4</v>
      </c>
      <c r="E114" s="240">
        <v>175.1</v>
      </c>
      <c r="F114" s="240">
        <v>168.6</v>
      </c>
      <c r="G114" s="240">
        <v>168.7</v>
      </c>
      <c r="H114" s="240">
        <v>179.5</v>
      </c>
      <c r="I114" s="240">
        <v>197.8</v>
      </c>
      <c r="J114" s="240">
        <v>224.3</v>
      </c>
      <c r="K114" s="240">
        <v>258.5</v>
      </c>
      <c r="L114" s="240">
        <v>282.5</v>
      </c>
      <c r="M114" s="240">
        <v>302.2</v>
      </c>
      <c r="N114" s="240">
        <v>320.7</v>
      </c>
      <c r="O114" s="240">
        <v>332.3</v>
      </c>
      <c r="P114" s="240">
        <v>356.9</v>
      </c>
      <c r="Q114" s="240">
        <v>382.9</v>
      </c>
      <c r="R114" s="240">
        <v>408.9</v>
      </c>
      <c r="S114" s="240">
        <v>414.8</v>
      </c>
      <c r="T114" s="240">
        <v>453.3</v>
      </c>
      <c r="U114" s="240">
        <v>482.6</v>
      </c>
      <c r="V114" s="240">
        <v>549.29999999999995</v>
      </c>
      <c r="W114" s="240">
        <v>577.79999999999995</v>
      </c>
      <c r="X114" s="240">
        <v>608.20000000000005</v>
      </c>
      <c r="Y114" s="240">
        <v>633.6</v>
      </c>
      <c r="Z114" s="240">
        <v>678.9</v>
      </c>
      <c r="AA114" s="240">
        <v>727.6</v>
      </c>
      <c r="AB114" s="240">
        <v>780.1</v>
      </c>
      <c r="AC114" s="240">
        <v>809.2</v>
      </c>
      <c r="AD114" s="240">
        <v>885</v>
      </c>
      <c r="AE114" s="240">
        <v>1005.5</v>
      </c>
      <c r="AF114" s="240">
        <v>1120.2</v>
      </c>
      <c r="AG114" s="240"/>
    </row>
    <row r="115" spans="1:33" s="191" customFormat="1" x14ac:dyDescent="0.2">
      <c r="A115" s="189">
        <v>88</v>
      </c>
      <c r="B115" s="191" t="s">
        <v>469</v>
      </c>
      <c r="C115" s="191" t="s">
        <v>470</v>
      </c>
      <c r="D115" s="418">
        <v>421.6</v>
      </c>
      <c r="E115" s="418">
        <v>469.7</v>
      </c>
      <c r="F115" s="418">
        <v>504.5</v>
      </c>
      <c r="G115" s="418">
        <v>522.9</v>
      </c>
      <c r="H115" s="418">
        <v>571.79999999999995</v>
      </c>
      <c r="I115" s="418">
        <v>645.70000000000005</v>
      </c>
      <c r="J115" s="418">
        <v>633</v>
      </c>
      <c r="K115" s="418">
        <v>699.4</v>
      </c>
      <c r="L115" s="418">
        <v>708.5</v>
      </c>
      <c r="M115" s="418">
        <v>667.6</v>
      </c>
      <c r="N115" s="418">
        <v>623</v>
      </c>
      <c r="O115" s="418">
        <v>733.7</v>
      </c>
      <c r="P115" s="418">
        <v>820.3</v>
      </c>
      <c r="Q115" s="418">
        <v>889.4</v>
      </c>
      <c r="R115" s="418">
        <v>810.6</v>
      </c>
      <c r="S115" s="418">
        <v>863.9</v>
      </c>
      <c r="T115" s="418">
        <v>1018.9</v>
      </c>
      <c r="U115" s="418">
        <v>1002</v>
      </c>
      <c r="V115" s="418">
        <v>971</v>
      </c>
      <c r="W115" s="418">
        <v>982.6</v>
      </c>
      <c r="X115" s="418">
        <v>980.6</v>
      </c>
      <c r="Y115" s="418">
        <v>1127.4000000000001</v>
      </c>
      <c r="Z115" s="418">
        <v>1225.9000000000001</v>
      </c>
      <c r="AA115" s="418">
        <v>1487.2</v>
      </c>
      <c r="AB115" s="418">
        <v>1566.8</v>
      </c>
      <c r="AC115" s="418">
        <v>1469.7</v>
      </c>
      <c r="AD115" s="418">
        <v>1611.3</v>
      </c>
      <c r="AE115" s="418">
        <v>1620.7</v>
      </c>
      <c r="AF115" s="418">
        <v>1863.9</v>
      </c>
      <c r="AG115" s="418"/>
    </row>
    <row r="116" spans="1:33" x14ac:dyDescent="0.2">
      <c r="B116" s="191" t="s">
        <v>471</v>
      </c>
      <c r="C116" s="191"/>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240"/>
    </row>
    <row r="117" spans="1:33" x14ac:dyDescent="0.2">
      <c r="B117" s="421" t="s">
        <v>472</v>
      </c>
      <c r="C117" s="191"/>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240"/>
    </row>
    <row r="118" spans="1:33" x14ac:dyDescent="0.2">
      <c r="B118" s="191" t="s">
        <v>282</v>
      </c>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row>
    <row r="119" spans="1:33" x14ac:dyDescent="0.2">
      <c r="A119" s="166">
        <v>81</v>
      </c>
      <c r="B119" s="185" t="s">
        <v>453</v>
      </c>
      <c r="C119" s="185" t="s">
        <v>456</v>
      </c>
      <c r="D119" s="240">
        <v>593.4</v>
      </c>
      <c r="E119" s="240">
        <v>651.70000000000005</v>
      </c>
      <c r="F119" s="240">
        <v>679.9</v>
      </c>
      <c r="G119" s="240">
        <v>698.7</v>
      </c>
      <c r="H119" s="240">
        <v>759.2</v>
      </c>
      <c r="I119" s="240">
        <v>852.4</v>
      </c>
      <c r="J119" s="240">
        <v>866.8</v>
      </c>
      <c r="K119" s="240">
        <v>968.4</v>
      </c>
      <c r="L119" s="240">
        <v>1002.5</v>
      </c>
      <c r="M119" s="240">
        <v>982.5</v>
      </c>
      <c r="N119" s="240">
        <v>957.3</v>
      </c>
      <c r="O119" s="240">
        <v>1080.0999999999999</v>
      </c>
      <c r="P119" s="240">
        <v>1192</v>
      </c>
      <c r="Q119" s="240">
        <v>1288.8</v>
      </c>
      <c r="R119" s="240">
        <v>1236.9000000000001</v>
      </c>
      <c r="S119" s="240">
        <v>1296</v>
      </c>
      <c r="T119" s="240">
        <v>1491.3</v>
      </c>
      <c r="U119" s="240">
        <v>1505.1</v>
      </c>
      <c r="V119" s="240">
        <v>1546.8</v>
      </c>
      <c r="W119" s="240">
        <v>1587.5</v>
      </c>
      <c r="X119" s="240">
        <v>1616.2</v>
      </c>
      <c r="Y119" s="240">
        <v>1790.2</v>
      </c>
      <c r="Z119" s="240">
        <v>1934.2</v>
      </c>
      <c r="AA119" s="240">
        <v>2245.6999999999998</v>
      </c>
      <c r="AB119" s="240">
        <v>2373.4</v>
      </c>
      <c r="AC119" s="240">
        <v>2303.6</v>
      </c>
      <c r="AD119" s="240">
        <v>2523.3000000000002</v>
      </c>
      <c r="AE119" s="240">
        <v>2658.2</v>
      </c>
      <c r="AF119" s="240">
        <v>3025</v>
      </c>
      <c r="AG119" s="240"/>
    </row>
    <row r="120" spans="1:33" x14ac:dyDescent="0.2">
      <c r="B120" s="191" t="s">
        <v>293</v>
      </c>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row>
    <row r="121" spans="1:33" s="191" customFormat="1" x14ac:dyDescent="0.2">
      <c r="A121" s="189">
        <v>89</v>
      </c>
      <c r="B121" s="191" t="s">
        <v>473</v>
      </c>
      <c r="C121" s="191" t="s">
        <v>474</v>
      </c>
      <c r="D121" s="418">
        <v>446.7</v>
      </c>
      <c r="E121" s="418">
        <v>470.1</v>
      </c>
      <c r="F121" s="418">
        <v>490.1</v>
      </c>
      <c r="G121" s="418">
        <v>504.6</v>
      </c>
      <c r="H121" s="418">
        <v>535.70000000000005</v>
      </c>
      <c r="I121" s="418">
        <v>588.20000000000005</v>
      </c>
      <c r="J121" s="418">
        <v>660.6</v>
      </c>
      <c r="K121" s="418">
        <v>717.1</v>
      </c>
      <c r="L121" s="418">
        <v>763.2</v>
      </c>
      <c r="M121" s="418">
        <v>819.6</v>
      </c>
      <c r="N121" s="418">
        <v>869.4</v>
      </c>
      <c r="O121" s="418">
        <v>896.8</v>
      </c>
      <c r="P121" s="418">
        <v>921.5</v>
      </c>
      <c r="Q121" s="418">
        <v>1000.1</v>
      </c>
      <c r="R121" s="418">
        <v>1063.9000000000001</v>
      </c>
      <c r="S121" s="418">
        <v>1079.5</v>
      </c>
      <c r="T121" s="418">
        <v>1185.7</v>
      </c>
      <c r="U121" s="418">
        <v>1205.3</v>
      </c>
      <c r="V121" s="418">
        <v>1265.5</v>
      </c>
      <c r="W121" s="418">
        <v>1319</v>
      </c>
      <c r="X121" s="418">
        <v>1385.2</v>
      </c>
      <c r="Y121" s="418">
        <v>1432.8</v>
      </c>
      <c r="Z121" s="418">
        <v>1531.5</v>
      </c>
      <c r="AA121" s="418">
        <v>1610.3</v>
      </c>
      <c r="AB121" s="418">
        <v>1688.2</v>
      </c>
      <c r="AC121" s="418">
        <v>1806.1</v>
      </c>
      <c r="AD121" s="418">
        <v>1948.8</v>
      </c>
      <c r="AE121" s="418">
        <v>2230.6</v>
      </c>
      <c r="AF121" s="418">
        <v>2579.4</v>
      </c>
      <c r="AG121" s="418"/>
    </row>
    <row r="122" spans="1:33" x14ac:dyDescent="0.2">
      <c r="A122" s="166">
        <v>90</v>
      </c>
      <c r="B122" s="185" t="s">
        <v>475</v>
      </c>
      <c r="C122" s="292" t="s">
        <v>476</v>
      </c>
      <c r="D122" s="240">
        <v>171.8</v>
      </c>
      <c r="E122" s="240">
        <v>182</v>
      </c>
      <c r="F122" s="240">
        <v>175.4</v>
      </c>
      <c r="G122" s="240">
        <v>175.8</v>
      </c>
      <c r="H122" s="240">
        <v>187.4</v>
      </c>
      <c r="I122" s="240">
        <v>206.7</v>
      </c>
      <c r="J122" s="240">
        <v>233.8</v>
      </c>
      <c r="K122" s="240">
        <v>268.89999999999998</v>
      </c>
      <c r="L122" s="240">
        <v>294</v>
      </c>
      <c r="M122" s="240">
        <v>314.89999999999998</v>
      </c>
      <c r="N122" s="240">
        <v>334.3</v>
      </c>
      <c r="O122" s="240">
        <v>346.4</v>
      </c>
      <c r="P122" s="240">
        <v>371.6</v>
      </c>
      <c r="Q122" s="240">
        <v>399.4</v>
      </c>
      <c r="R122" s="240">
        <v>426.3</v>
      </c>
      <c r="S122" s="240">
        <v>432</v>
      </c>
      <c r="T122" s="240">
        <v>472.5</v>
      </c>
      <c r="U122" s="240">
        <v>503.1</v>
      </c>
      <c r="V122" s="240">
        <v>575.70000000000005</v>
      </c>
      <c r="W122" s="240">
        <v>604.9</v>
      </c>
      <c r="X122" s="240">
        <v>635.6</v>
      </c>
      <c r="Y122" s="240">
        <v>662.9</v>
      </c>
      <c r="Z122" s="240">
        <v>708.3</v>
      </c>
      <c r="AA122" s="240">
        <v>758.5</v>
      </c>
      <c r="AB122" s="240">
        <v>806.6</v>
      </c>
      <c r="AC122" s="240">
        <v>833.8</v>
      </c>
      <c r="AD122" s="240">
        <v>912</v>
      </c>
      <c r="AE122" s="240">
        <v>1037.5</v>
      </c>
      <c r="AF122" s="240">
        <v>1161.0999999999999</v>
      </c>
      <c r="AG122" s="240"/>
    </row>
    <row r="123" spans="1:33" x14ac:dyDescent="0.2">
      <c r="A123" s="166">
        <v>91</v>
      </c>
      <c r="B123" s="185" t="s">
        <v>477</v>
      </c>
      <c r="C123" s="292" t="s">
        <v>478</v>
      </c>
      <c r="D123" s="240">
        <v>274.89999999999998</v>
      </c>
      <c r="E123" s="240">
        <v>288.10000000000002</v>
      </c>
      <c r="F123" s="240">
        <v>314.8</v>
      </c>
      <c r="G123" s="240">
        <v>328.7</v>
      </c>
      <c r="H123" s="240">
        <v>348.4</v>
      </c>
      <c r="I123" s="240">
        <v>381.6</v>
      </c>
      <c r="J123" s="240">
        <v>426.8</v>
      </c>
      <c r="K123" s="240">
        <v>448.1</v>
      </c>
      <c r="L123" s="240">
        <v>469.2</v>
      </c>
      <c r="M123" s="240">
        <v>504.8</v>
      </c>
      <c r="N123" s="240">
        <v>535.1</v>
      </c>
      <c r="O123" s="240">
        <v>550.4</v>
      </c>
      <c r="P123" s="240">
        <v>549.9</v>
      </c>
      <c r="Q123" s="240">
        <v>600.6</v>
      </c>
      <c r="R123" s="240">
        <v>637.6</v>
      </c>
      <c r="S123" s="240">
        <v>647.5</v>
      </c>
      <c r="T123" s="240">
        <v>713.3</v>
      </c>
      <c r="U123" s="240">
        <v>702.3</v>
      </c>
      <c r="V123" s="240">
        <v>689.7</v>
      </c>
      <c r="W123" s="240">
        <v>714.1</v>
      </c>
      <c r="X123" s="240">
        <v>749.6</v>
      </c>
      <c r="Y123" s="240">
        <v>770</v>
      </c>
      <c r="Z123" s="240">
        <v>823.2</v>
      </c>
      <c r="AA123" s="240">
        <v>851.8</v>
      </c>
      <c r="AB123" s="240">
        <v>881.6</v>
      </c>
      <c r="AC123" s="240">
        <v>972.3</v>
      </c>
      <c r="AD123" s="240">
        <v>1036.8</v>
      </c>
      <c r="AE123" s="240">
        <v>1193.0999999999999</v>
      </c>
      <c r="AF123" s="240">
        <v>1418.3</v>
      </c>
      <c r="AG123" s="240"/>
    </row>
    <row r="124" spans="1:33" s="10" customFormat="1" ht="25.5" x14ac:dyDescent="0.2">
      <c r="A124" s="195">
        <v>92</v>
      </c>
      <c r="B124" s="10" t="s">
        <v>479</v>
      </c>
      <c r="C124" s="15" t="s">
        <v>254</v>
      </c>
      <c r="D124" s="274">
        <v>0</v>
      </c>
      <c r="E124" s="274">
        <v>0</v>
      </c>
      <c r="F124" s="274">
        <v>0</v>
      </c>
      <c r="G124" s="274">
        <v>0</v>
      </c>
      <c r="H124" s="274">
        <v>0</v>
      </c>
      <c r="I124" s="274">
        <v>0</v>
      </c>
      <c r="J124" s="274">
        <v>0</v>
      </c>
      <c r="K124" s="274">
        <v>0</v>
      </c>
      <c r="L124" s="274">
        <v>0</v>
      </c>
      <c r="M124" s="274">
        <v>0</v>
      </c>
      <c r="N124" s="274">
        <v>0</v>
      </c>
      <c r="O124" s="274">
        <v>0</v>
      </c>
      <c r="P124" s="274">
        <v>0</v>
      </c>
      <c r="Q124" s="274">
        <v>0</v>
      </c>
      <c r="R124" s="274">
        <v>0</v>
      </c>
      <c r="S124" s="274">
        <v>0</v>
      </c>
      <c r="T124" s="274">
        <v>0</v>
      </c>
      <c r="U124" s="274">
        <v>0</v>
      </c>
      <c r="V124" s="274">
        <v>0</v>
      </c>
      <c r="W124" s="274">
        <v>0</v>
      </c>
      <c r="X124" s="274">
        <v>0</v>
      </c>
      <c r="Y124" s="274">
        <v>0</v>
      </c>
      <c r="Z124" s="274">
        <v>0</v>
      </c>
      <c r="AA124" s="274">
        <v>0</v>
      </c>
      <c r="AB124" s="274">
        <v>0</v>
      </c>
      <c r="AC124" s="274">
        <v>0</v>
      </c>
      <c r="AD124" s="274">
        <v>0</v>
      </c>
      <c r="AE124" s="274">
        <v>0</v>
      </c>
      <c r="AF124" s="274">
        <v>0</v>
      </c>
      <c r="AG124" s="274"/>
    </row>
    <row r="125" spans="1:33" s="191" customFormat="1" x14ac:dyDescent="0.2">
      <c r="A125" s="189">
        <v>93</v>
      </c>
      <c r="B125" s="191" t="s">
        <v>480</v>
      </c>
      <c r="C125" s="191" t="s">
        <v>481</v>
      </c>
      <c r="D125" s="418">
        <v>146.69999999999999</v>
      </c>
      <c r="E125" s="418">
        <v>181.6</v>
      </c>
      <c r="F125" s="418">
        <v>189.7</v>
      </c>
      <c r="G125" s="418">
        <v>194.1</v>
      </c>
      <c r="H125" s="418">
        <v>223.5</v>
      </c>
      <c r="I125" s="418">
        <v>264.10000000000002</v>
      </c>
      <c r="J125" s="418">
        <v>206.2</v>
      </c>
      <c r="K125" s="418">
        <v>251.3</v>
      </c>
      <c r="L125" s="418">
        <v>239.3</v>
      </c>
      <c r="M125" s="418">
        <v>162.9</v>
      </c>
      <c r="N125" s="418">
        <v>87.9</v>
      </c>
      <c r="O125" s="418">
        <v>183.3</v>
      </c>
      <c r="P125" s="418">
        <v>270.5</v>
      </c>
      <c r="Q125" s="418">
        <v>288.7</v>
      </c>
      <c r="R125" s="418">
        <v>173.1</v>
      </c>
      <c r="S125" s="418">
        <v>216.5</v>
      </c>
      <c r="T125" s="418">
        <v>305.60000000000002</v>
      </c>
      <c r="U125" s="418">
        <v>299.7</v>
      </c>
      <c r="V125" s="418">
        <v>281.3</v>
      </c>
      <c r="W125" s="418">
        <v>268.5</v>
      </c>
      <c r="X125" s="418">
        <v>231</v>
      </c>
      <c r="Y125" s="418">
        <v>357.4</v>
      </c>
      <c r="Z125" s="418">
        <v>402.7</v>
      </c>
      <c r="AA125" s="418">
        <v>635.4</v>
      </c>
      <c r="AB125" s="418">
        <v>685.2</v>
      </c>
      <c r="AC125" s="418">
        <v>497.5</v>
      </c>
      <c r="AD125" s="418">
        <v>574.4</v>
      </c>
      <c r="AE125" s="418">
        <v>427.6</v>
      </c>
      <c r="AF125" s="418">
        <v>445.6</v>
      </c>
      <c r="AG125" s="418"/>
    </row>
    <row r="126" spans="1:33" x14ac:dyDescent="0.2">
      <c r="B126" s="191" t="s">
        <v>482</v>
      </c>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row>
    <row r="127" spans="1:33" x14ac:dyDescent="0.2">
      <c r="B127" s="191" t="s">
        <v>282</v>
      </c>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row>
    <row r="128" spans="1:33" x14ac:dyDescent="0.2">
      <c r="A128" s="166">
        <v>88</v>
      </c>
      <c r="B128" s="185" t="s">
        <v>469</v>
      </c>
      <c r="C128" s="185" t="s">
        <v>483</v>
      </c>
      <c r="D128" s="240">
        <v>421.6</v>
      </c>
      <c r="E128" s="240">
        <v>469.7</v>
      </c>
      <c r="F128" s="240">
        <v>504.5</v>
      </c>
      <c r="G128" s="240">
        <v>522.9</v>
      </c>
      <c r="H128" s="240">
        <v>571.79999999999995</v>
      </c>
      <c r="I128" s="240">
        <v>645.70000000000005</v>
      </c>
      <c r="J128" s="240">
        <v>633</v>
      </c>
      <c r="K128" s="240">
        <v>699.4</v>
      </c>
      <c r="L128" s="240">
        <v>708.5</v>
      </c>
      <c r="M128" s="240">
        <v>667.6</v>
      </c>
      <c r="N128" s="240">
        <v>623</v>
      </c>
      <c r="O128" s="240">
        <v>733.7</v>
      </c>
      <c r="P128" s="240">
        <v>820.3</v>
      </c>
      <c r="Q128" s="240">
        <v>889.4</v>
      </c>
      <c r="R128" s="240">
        <v>810.6</v>
      </c>
      <c r="S128" s="240">
        <v>863.9</v>
      </c>
      <c r="T128" s="240">
        <v>1018.9</v>
      </c>
      <c r="U128" s="240">
        <v>1002</v>
      </c>
      <c r="V128" s="240">
        <v>971</v>
      </c>
      <c r="W128" s="240">
        <v>982.6</v>
      </c>
      <c r="X128" s="240">
        <v>980.6</v>
      </c>
      <c r="Y128" s="240">
        <v>1127.4000000000001</v>
      </c>
      <c r="Z128" s="240">
        <v>1225.9000000000001</v>
      </c>
      <c r="AA128" s="240">
        <v>1487.2</v>
      </c>
      <c r="AB128" s="240">
        <v>1566.8</v>
      </c>
      <c r="AC128" s="240">
        <v>1469.7</v>
      </c>
      <c r="AD128" s="240">
        <v>1611.3</v>
      </c>
      <c r="AE128" s="240">
        <v>1620.7</v>
      </c>
      <c r="AF128" s="240">
        <v>1863.9</v>
      </c>
      <c r="AG128" s="240"/>
    </row>
    <row r="129" spans="1:33" x14ac:dyDescent="0.2">
      <c r="B129" s="191" t="s">
        <v>293</v>
      </c>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c r="AA129" s="418"/>
      <c r="AB129" s="418"/>
      <c r="AC129" s="418"/>
      <c r="AD129" s="418"/>
      <c r="AE129" s="418"/>
      <c r="AF129" s="418"/>
      <c r="AG129" s="240"/>
    </row>
    <row r="130" spans="1:33" s="191" customFormat="1" x14ac:dyDescent="0.2">
      <c r="A130" s="189">
        <v>94</v>
      </c>
      <c r="B130" s="191" t="s">
        <v>484</v>
      </c>
      <c r="C130" s="191" t="s">
        <v>485</v>
      </c>
      <c r="D130" s="418">
        <v>274.89999999999998</v>
      </c>
      <c r="E130" s="418">
        <v>288.10000000000002</v>
      </c>
      <c r="F130" s="418">
        <v>314.8</v>
      </c>
      <c r="G130" s="418">
        <v>328.7</v>
      </c>
      <c r="H130" s="418">
        <v>348.4</v>
      </c>
      <c r="I130" s="418">
        <v>381.6</v>
      </c>
      <c r="J130" s="418">
        <v>426.8</v>
      </c>
      <c r="K130" s="418">
        <v>448.1</v>
      </c>
      <c r="L130" s="418">
        <v>469.2</v>
      </c>
      <c r="M130" s="418">
        <v>504.8</v>
      </c>
      <c r="N130" s="418">
        <v>535.1</v>
      </c>
      <c r="O130" s="418">
        <v>550.4</v>
      </c>
      <c r="P130" s="418">
        <v>549.9</v>
      </c>
      <c r="Q130" s="418">
        <v>600.6</v>
      </c>
      <c r="R130" s="418">
        <v>637.6</v>
      </c>
      <c r="S130" s="418">
        <v>647.5</v>
      </c>
      <c r="T130" s="418">
        <v>713.3</v>
      </c>
      <c r="U130" s="418">
        <v>702.3</v>
      </c>
      <c r="V130" s="418">
        <v>689.7</v>
      </c>
      <c r="W130" s="418">
        <v>714.1</v>
      </c>
      <c r="X130" s="418">
        <v>749.6</v>
      </c>
      <c r="Y130" s="418">
        <v>770</v>
      </c>
      <c r="Z130" s="418">
        <v>823.2</v>
      </c>
      <c r="AA130" s="418">
        <v>851.8</v>
      </c>
      <c r="AB130" s="418">
        <v>881.6</v>
      </c>
      <c r="AC130" s="418">
        <v>972.3</v>
      </c>
      <c r="AD130" s="418">
        <v>1036.8</v>
      </c>
      <c r="AE130" s="418">
        <v>1193.0999999999999</v>
      </c>
      <c r="AF130" s="418">
        <v>1418.3</v>
      </c>
      <c r="AG130" s="418"/>
    </row>
    <row r="131" spans="1:33" x14ac:dyDescent="0.2">
      <c r="A131" s="166">
        <v>95</v>
      </c>
      <c r="B131" s="185" t="s">
        <v>486</v>
      </c>
      <c r="C131" s="292" t="s">
        <v>487</v>
      </c>
      <c r="D131" s="240">
        <v>274.89999999999998</v>
      </c>
      <c r="E131" s="240">
        <v>288.10000000000002</v>
      </c>
      <c r="F131" s="240">
        <v>314.8</v>
      </c>
      <c r="G131" s="240">
        <v>328.7</v>
      </c>
      <c r="H131" s="240">
        <v>348.4</v>
      </c>
      <c r="I131" s="240">
        <v>381.6</v>
      </c>
      <c r="J131" s="240">
        <v>426.8</v>
      </c>
      <c r="K131" s="240">
        <v>448.1</v>
      </c>
      <c r="L131" s="240">
        <v>469.2</v>
      </c>
      <c r="M131" s="240">
        <v>504.8</v>
      </c>
      <c r="N131" s="240">
        <v>535.1</v>
      </c>
      <c r="O131" s="240">
        <v>550.4</v>
      </c>
      <c r="P131" s="240">
        <v>549.9</v>
      </c>
      <c r="Q131" s="240">
        <v>600.6</v>
      </c>
      <c r="R131" s="240">
        <v>637.6</v>
      </c>
      <c r="S131" s="240">
        <v>647.5</v>
      </c>
      <c r="T131" s="240">
        <v>713.3</v>
      </c>
      <c r="U131" s="240">
        <v>702.3</v>
      </c>
      <c r="V131" s="240">
        <v>689.7</v>
      </c>
      <c r="W131" s="240">
        <v>714.1</v>
      </c>
      <c r="X131" s="240">
        <v>749.6</v>
      </c>
      <c r="Y131" s="240">
        <v>770</v>
      </c>
      <c r="Z131" s="240">
        <v>823.2</v>
      </c>
      <c r="AA131" s="240">
        <v>851.8</v>
      </c>
      <c r="AB131" s="240">
        <v>881.6</v>
      </c>
      <c r="AC131" s="240">
        <v>972.3</v>
      </c>
      <c r="AD131" s="240">
        <v>1036.8</v>
      </c>
      <c r="AE131" s="240">
        <v>1193.0999999999999</v>
      </c>
      <c r="AF131" s="240">
        <v>1418.3</v>
      </c>
      <c r="AG131" s="240"/>
    </row>
    <row r="132" spans="1:33" s="10" customFormat="1" ht="25.5" x14ac:dyDescent="0.2">
      <c r="A132" s="195">
        <v>96</v>
      </c>
      <c r="B132" s="10" t="s">
        <v>479</v>
      </c>
      <c r="C132" s="15" t="s">
        <v>254</v>
      </c>
      <c r="D132" s="274">
        <v>0</v>
      </c>
      <c r="E132" s="274">
        <v>0</v>
      </c>
      <c r="F132" s="274">
        <v>0</v>
      </c>
      <c r="G132" s="274">
        <v>0</v>
      </c>
      <c r="H132" s="274">
        <v>0</v>
      </c>
      <c r="I132" s="274">
        <v>0</v>
      </c>
      <c r="J132" s="274">
        <v>0</v>
      </c>
      <c r="K132" s="274">
        <v>0</v>
      </c>
      <c r="L132" s="274">
        <v>0</v>
      </c>
      <c r="M132" s="274">
        <v>0</v>
      </c>
      <c r="N132" s="274">
        <v>0</v>
      </c>
      <c r="O132" s="274">
        <v>0</v>
      </c>
      <c r="P132" s="274">
        <v>0</v>
      </c>
      <c r="Q132" s="274">
        <v>0</v>
      </c>
      <c r="R132" s="274">
        <v>0</v>
      </c>
      <c r="S132" s="274">
        <v>0</v>
      </c>
      <c r="T132" s="274">
        <v>0</v>
      </c>
      <c r="U132" s="274">
        <v>0</v>
      </c>
      <c r="V132" s="274">
        <v>0</v>
      </c>
      <c r="W132" s="274">
        <v>0</v>
      </c>
      <c r="X132" s="274">
        <v>0</v>
      </c>
      <c r="Y132" s="274">
        <v>0</v>
      </c>
      <c r="Z132" s="274">
        <v>0</v>
      </c>
      <c r="AA132" s="274">
        <v>0</v>
      </c>
      <c r="AB132" s="274">
        <v>0</v>
      </c>
      <c r="AC132" s="274">
        <v>0</v>
      </c>
      <c r="AD132" s="274">
        <v>0</v>
      </c>
      <c r="AE132" s="274">
        <v>0</v>
      </c>
      <c r="AF132" s="274">
        <v>0</v>
      </c>
      <c r="AG132" s="274"/>
    </row>
    <row r="133" spans="1:33" s="191" customFormat="1" x14ac:dyDescent="0.2">
      <c r="A133" s="189">
        <v>93</v>
      </c>
      <c r="B133" s="191" t="s">
        <v>480</v>
      </c>
      <c r="C133" s="191" t="s">
        <v>488</v>
      </c>
      <c r="D133" s="418">
        <v>146.69999999999999</v>
      </c>
      <c r="E133" s="418">
        <v>181.6</v>
      </c>
      <c r="F133" s="418">
        <v>189.7</v>
      </c>
      <c r="G133" s="418">
        <v>194.1</v>
      </c>
      <c r="H133" s="418">
        <v>223.5</v>
      </c>
      <c r="I133" s="418">
        <v>264.10000000000002</v>
      </c>
      <c r="J133" s="418">
        <v>206.2</v>
      </c>
      <c r="K133" s="418">
        <v>251.3</v>
      </c>
      <c r="L133" s="418">
        <v>239.3</v>
      </c>
      <c r="M133" s="418">
        <v>162.9</v>
      </c>
      <c r="N133" s="418">
        <v>87.9</v>
      </c>
      <c r="O133" s="418">
        <v>183.3</v>
      </c>
      <c r="P133" s="418">
        <v>270.5</v>
      </c>
      <c r="Q133" s="418">
        <v>288.7</v>
      </c>
      <c r="R133" s="418">
        <v>173.1</v>
      </c>
      <c r="S133" s="418">
        <v>216.5</v>
      </c>
      <c r="T133" s="418">
        <v>305.60000000000002</v>
      </c>
      <c r="U133" s="418">
        <v>299.7</v>
      </c>
      <c r="V133" s="418">
        <v>281.3</v>
      </c>
      <c r="W133" s="418">
        <v>268.5</v>
      </c>
      <c r="X133" s="418">
        <v>231</v>
      </c>
      <c r="Y133" s="418">
        <v>357.4</v>
      </c>
      <c r="Z133" s="418">
        <v>402.7</v>
      </c>
      <c r="AA133" s="418">
        <v>635.4</v>
      </c>
      <c r="AB133" s="418">
        <v>685.2</v>
      </c>
      <c r="AC133" s="418">
        <v>497.5</v>
      </c>
      <c r="AD133" s="418">
        <v>574.4</v>
      </c>
      <c r="AE133" s="418">
        <v>427.6</v>
      </c>
      <c r="AF133" s="418">
        <v>445.6</v>
      </c>
      <c r="AG133" s="418"/>
    </row>
    <row r="134" spans="1:33" x14ac:dyDescent="0.2">
      <c r="A134" s="234"/>
      <c r="B134" s="420" t="s">
        <v>489</v>
      </c>
      <c r="C134" s="420"/>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432"/>
      <c r="AF134" s="432"/>
      <c r="AG134" s="237"/>
    </row>
    <row r="135" spans="1:33" x14ac:dyDescent="0.2">
      <c r="B135" s="421" t="s">
        <v>490</v>
      </c>
      <c r="C135" s="191"/>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240"/>
    </row>
    <row r="136" spans="1:33" x14ac:dyDescent="0.2">
      <c r="B136" s="422" t="s">
        <v>491</v>
      </c>
      <c r="C136" s="191"/>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240"/>
    </row>
    <row r="137" spans="1:33" x14ac:dyDescent="0.2">
      <c r="B137" s="191" t="s">
        <v>282</v>
      </c>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row>
    <row r="138" spans="1:33" x14ac:dyDescent="0.2">
      <c r="A138" s="166">
        <v>93</v>
      </c>
      <c r="B138" s="185" t="s">
        <v>492</v>
      </c>
      <c r="C138" s="185" t="s">
        <v>258</v>
      </c>
      <c r="D138" s="240">
        <v>146.69999999999999</v>
      </c>
      <c r="E138" s="240">
        <v>181.6</v>
      </c>
      <c r="F138" s="240">
        <v>189.7</v>
      </c>
      <c r="G138" s="240">
        <v>194.1</v>
      </c>
      <c r="H138" s="240">
        <v>223.5</v>
      </c>
      <c r="I138" s="240">
        <v>264.10000000000002</v>
      </c>
      <c r="J138" s="240">
        <v>206.2</v>
      </c>
      <c r="K138" s="240">
        <v>251.3</v>
      </c>
      <c r="L138" s="240">
        <v>239.3</v>
      </c>
      <c r="M138" s="240">
        <v>162.9</v>
      </c>
      <c r="N138" s="240">
        <v>87.9</v>
      </c>
      <c r="O138" s="240">
        <v>183.3</v>
      </c>
      <c r="P138" s="240">
        <v>270.5</v>
      </c>
      <c r="Q138" s="240">
        <v>288.7</v>
      </c>
      <c r="R138" s="240">
        <v>173.1</v>
      </c>
      <c r="S138" s="240">
        <v>216.5</v>
      </c>
      <c r="T138" s="240">
        <v>305.60000000000002</v>
      </c>
      <c r="U138" s="240">
        <v>299.7</v>
      </c>
      <c r="V138" s="240">
        <v>281.3</v>
      </c>
      <c r="W138" s="240">
        <v>268.5</v>
      </c>
      <c r="X138" s="240">
        <v>231</v>
      </c>
      <c r="Y138" s="240">
        <v>357.4</v>
      </c>
      <c r="Z138" s="240">
        <v>402.7</v>
      </c>
      <c r="AA138" s="240">
        <v>635.4</v>
      </c>
      <c r="AB138" s="240">
        <v>685.2</v>
      </c>
      <c r="AC138" s="240">
        <v>497.5</v>
      </c>
      <c r="AD138" s="240">
        <v>574.4</v>
      </c>
      <c r="AE138" s="240">
        <v>427.6</v>
      </c>
      <c r="AF138" s="240">
        <v>445.6</v>
      </c>
      <c r="AG138" s="240"/>
    </row>
    <row r="139" spans="1:33" s="191" customFormat="1" x14ac:dyDescent="0.2">
      <c r="A139" s="189">
        <v>94</v>
      </c>
      <c r="B139" s="191" t="s">
        <v>493</v>
      </c>
      <c r="C139" s="191" t="s">
        <v>494</v>
      </c>
      <c r="D139" s="418">
        <v>52</v>
      </c>
      <c r="E139" s="418">
        <v>48.6</v>
      </c>
      <c r="F139" s="418">
        <v>46.4</v>
      </c>
      <c r="G139" s="418">
        <v>46.3</v>
      </c>
      <c r="H139" s="418">
        <v>55.1</v>
      </c>
      <c r="I139" s="418">
        <v>49.4</v>
      </c>
      <c r="J139" s="418">
        <v>73.400000000000006</v>
      </c>
      <c r="K139" s="418">
        <v>78.599999999999994</v>
      </c>
      <c r="L139" s="418">
        <v>79</v>
      </c>
      <c r="M139" s="418">
        <v>82.6</v>
      </c>
      <c r="N139" s="418">
        <v>108</v>
      </c>
      <c r="O139" s="418">
        <v>111.1</v>
      </c>
      <c r="P139" s="418">
        <v>101.5</v>
      </c>
      <c r="Q139" s="418">
        <v>139.80000000000001</v>
      </c>
      <c r="R139" s="418">
        <v>143.5</v>
      </c>
      <c r="S139" s="418">
        <v>161.6</v>
      </c>
      <c r="T139" s="418">
        <v>150.69999999999999</v>
      </c>
      <c r="U139" s="418">
        <v>185.8</v>
      </c>
      <c r="V139" s="418">
        <v>197.1</v>
      </c>
      <c r="W139" s="418">
        <v>208.6</v>
      </c>
      <c r="X139" s="418">
        <v>189.5</v>
      </c>
      <c r="Y139" s="418">
        <v>205.3</v>
      </c>
      <c r="Z139" s="418">
        <v>221.2</v>
      </c>
      <c r="AA139" s="418">
        <v>216.2</v>
      </c>
      <c r="AB139" s="418">
        <v>233.8</v>
      </c>
      <c r="AC139" s="418">
        <v>212.3</v>
      </c>
      <c r="AD139" s="418">
        <v>192.2</v>
      </c>
      <c r="AE139" s="418">
        <v>238.2</v>
      </c>
      <c r="AF139" s="418">
        <v>215.1</v>
      </c>
      <c r="AG139" s="418"/>
    </row>
    <row r="140" spans="1:33" x14ac:dyDescent="0.2">
      <c r="A140" s="166">
        <v>95</v>
      </c>
      <c r="B140" s="185" t="s">
        <v>495</v>
      </c>
      <c r="C140" s="292" t="s">
        <v>726</v>
      </c>
      <c r="D140" s="240">
        <v>0</v>
      </c>
      <c r="E140" s="240">
        <v>0</v>
      </c>
      <c r="F140" s="240">
        <v>0</v>
      </c>
      <c r="G140" s="240">
        <v>0</v>
      </c>
      <c r="H140" s="240">
        <v>0</v>
      </c>
      <c r="I140" s="240">
        <v>0</v>
      </c>
      <c r="J140" s="240">
        <v>0</v>
      </c>
      <c r="K140" s="240">
        <v>0</v>
      </c>
      <c r="L140" s="240">
        <v>0</v>
      </c>
      <c r="M140" s="240">
        <v>0</v>
      </c>
      <c r="N140" s="240">
        <v>0</v>
      </c>
      <c r="O140" s="240">
        <v>0</v>
      </c>
      <c r="P140" s="240">
        <v>0</v>
      </c>
      <c r="Q140" s="240">
        <v>0</v>
      </c>
      <c r="R140" s="240">
        <v>0</v>
      </c>
      <c r="S140" s="240">
        <v>0</v>
      </c>
      <c r="T140" s="240">
        <v>0</v>
      </c>
      <c r="U140" s="240">
        <v>0</v>
      </c>
      <c r="V140" s="240">
        <v>0</v>
      </c>
      <c r="W140" s="240">
        <v>0</v>
      </c>
      <c r="X140" s="240">
        <v>0</v>
      </c>
      <c r="Y140" s="240">
        <v>0</v>
      </c>
      <c r="Z140" s="240">
        <v>0</v>
      </c>
      <c r="AA140" s="240">
        <v>0</v>
      </c>
      <c r="AB140" s="240">
        <v>0</v>
      </c>
      <c r="AC140" s="240">
        <v>0</v>
      </c>
      <c r="AD140" s="240">
        <v>0</v>
      </c>
      <c r="AE140" s="240">
        <v>0</v>
      </c>
      <c r="AF140" s="240">
        <v>0</v>
      </c>
      <c r="AG140" s="240"/>
    </row>
    <row r="141" spans="1:33" x14ac:dyDescent="0.2">
      <c r="A141" s="166">
        <v>96</v>
      </c>
      <c r="B141" s="185" t="s">
        <v>496</v>
      </c>
      <c r="C141" s="292" t="s">
        <v>497</v>
      </c>
      <c r="D141" s="240">
        <v>51.6</v>
      </c>
      <c r="E141" s="240">
        <v>47.9</v>
      </c>
      <c r="F141" s="240">
        <v>43.8</v>
      </c>
      <c r="G141" s="240">
        <v>45</v>
      </c>
      <c r="H141" s="240">
        <v>53.2</v>
      </c>
      <c r="I141" s="240">
        <v>48.3</v>
      </c>
      <c r="J141" s="240">
        <v>72.900000000000006</v>
      </c>
      <c r="K141" s="240">
        <v>78</v>
      </c>
      <c r="L141" s="240">
        <v>77.599999999999994</v>
      </c>
      <c r="M141" s="240">
        <v>81.7</v>
      </c>
      <c r="N141" s="240">
        <v>107.4</v>
      </c>
      <c r="O141" s="240">
        <v>108.3</v>
      </c>
      <c r="P141" s="240">
        <v>97</v>
      </c>
      <c r="Q141" s="240">
        <v>136.4</v>
      </c>
      <c r="R141" s="240">
        <v>140.5</v>
      </c>
      <c r="S141" s="240">
        <v>145.80000000000001</v>
      </c>
      <c r="T141" s="240">
        <v>143.6</v>
      </c>
      <c r="U141" s="240">
        <v>173.9</v>
      </c>
      <c r="V141" s="240">
        <v>181.3</v>
      </c>
      <c r="W141" s="240">
        <v>193.4</v>
      </c>
      <c r="X141" s="240">
        <v>179.3</v>
      </c>
      <c r="Y141" s="240">
        <v>193.7</v>
      </c>
      <c r="Z141" s="240">
        <v>220.5</v>
      </c>
      <c r="AA141" s="240">
        <v>212.8</v>
      </c>
      <c r="AB141" s="240">
        <v>224.2</v>
      </c>
      <c r="AC141" s="240">
        <v>202.2</v>
      </c>
      <c r="AD141" s="240">
        <v>188.2</v>
      </c>
      <c r="AE141" s="240">
        <v>231.3</v>
      </c>
      <c r="AF141" s="240">
        <v>209.9</v>
      </c>
      <c r="AG141" s="240"/>
    </row>
    <row r="142" spans="1:33" x14ac:dyDescent="0.2">
      <c r="A142" s="166">
        <v>97</v>
      </c>
      <c r="B142" s="185" t="s">
        <v>498</v>
      </c>
      <c r="C142" s="292" t="s">
        <v>499</v>
      </c>
      <c r="D142" s="240">
        <v>0.4</v>
      </c>
      <c r="E142" s="240">
        <v>0.7</v>
      </c>
      <c r="F142" s="240">
        <v>2.6</v>
      </c>
      <c r="G142" s="240">
        <v>1.3</v>
      </c>
      <c r="H142" s="240">
        <v>1.9</v>
      </c>
      <c r="I142" s="240">
        <v>1.1000000000000001</v>
      </c>
      <c r="J142" s="240">
        <v>0.5</v>
      </c>
      <c r="K142" s="240">
        <v>0.5</v>
      </c>
      <c r="L142" s="240">
        <v>1.3</v>
      </c>
      <c r="M142" s="240">
        <v>0.8</v>
      </c>
      <c r="N142" s="240">
        <v>0.6</v>
      </c>
      <c r="O142" s="240">
        <v>2.7</v>
      </c>
      <c r="P142" s="240">
        <v>4.5</v>
      </c>
      <c r="Q142" s="240">
        <v>3.4</v>
      </c>
      <c r="R142" s="240">
        <v>3.1</v>
      </c>
      <c r="S142" s="240">
        <v>15.8</v>
      </c>
      <c r="T142" s="240">
        <v>7.1</v>
      </c>
      <c r="U142" s="240">
        <v>11.9</v>
      </c>
      <c r="V142" s="240">
        <v>15.7</v>
      </c>
      <c r="W142" s="240">
        <v>15.2</v>
      </c>
      <c r="X142" s="240">
        <v>10.199999999999999</v>
      </c>
      <c r="Y142" s="240">
        <v>11.6</v>
      </c>
      <c r="Z142" s="240">
        <v>0.7</v>
      </c>
      <c r="AA142" s="240">
        <v>3.4</v>
      </c>
      <c r="AB142" s="240">
        <v>9.5</v>
      </c>
      <c r="AC142" s="240">
        <v>10.1</v>
      </c>
      <c r="AD142" s="240">
        <v>4</v>
      </c>
      <c r="AE142" s="240">
        <v>6.9</v>
      </c>
      <c r="AF142" s="240">
        <v>5.0999999999999996</v>
      </c>
      <c r="AG142" s="240"/>
    </row>
    <row r="143" spans="1:33" s="191" customFormat="1" x14ac:dyDescent="0.2">
      <c r="A143" s="189">
        <v>98</v>
      </c>
      <c r="B143" s="191" t="s">
        <v>493</v>
      </c>
      <c r="C143" s="191" t="s">
        <v>500</v>
      </c>
      <c r="D143" s="418">
        <v>-6.2</v>
      </c>
      <c r="E143" s="418">
        <v>-6.1</v>
      </c>
      <c r="F143" s="418">
        <v>-5.7</v>
      </c>
      <c r="G143" s="418">
        <v>-5.9</v>
      </c>
      <c r="H143" s="418">
        <v>-10.1</v>
      </c>
      <c r="I143" s="418">
        <v>-8.6999999999999993</v>
      </c>
      <c r="J143" s="418">
        <v>-12.5</v>
      </c>
      <c r="K143" s="418">
        <v>-8.9</v>
      </c>
      <c r="L143" s="418">
        <v>-8</v>
      </c>
      <c r="M143" s="418">
        <v>-7.3</v>
      </c>
      <c r="N143" s="418">
        <v>-7.4</v>
      </c>
      <c r="O143" s="418">
        <v>-13.8</v>
      </c>
      <c r="P143" s="418">
        <v>-15.6</v>
      </c>
      <c r="Q143" s="418">
        <v>-13.6</v>
      </c>
      <c r="R143" s="418">
        <v>-8.6</v>
      </c>
      <c r="S143" s="418">
        <v>-11.1</v>
      </c>
      <c r="T143" s="418">
        <v>-5.3</v>
      </c>
      <c r="U143" s="418">
        <v>-2.1</v>
      </c>
      <c r="V143" s="418">
        <v>-11.4</v>
      </c>
      <c r="W143" s="418">
        <v>-14.4</v>
      </c>
      <c r="X143" s="418">
        <v>-20.3</v>
      </c>
      <c r="Y143" s="418">
        <v>-38.299999999999997</v>
      </c>
      <c r="Z143" s="418">
        <v>-52.2</v>
      </c>
      <c r="AA143" s="418">
        <v>-36.200000000000003</v>
      </c>
      <c r="AB143" s="418">
        <v>-16.100000000000001</v>
      </c>
      <c r="AC143" s="418">
        <v>-24.3</v>
      </c>
      <c r="AD143" s="418">
        <v>-23.5</v>
      </c>
      <c r="AE143" s="418">
        <v>-17.100000000000001</v>
      </c>
      <c r="AF143" s="418">
        <v>-15.7</v>
      </c>
      <c r="AG143" s="418"/>
    </row>
    <row r="144" spans="1:33" x14ac:dyDescent="0.2">
      <c r="A144" s="166">
        <v>99</v>
      </c>
      <c r="B144" s="185" t="s">
        <v>495</v>
      </c>
      <c r="C144" s="292" t="s">
        <v>726</v>
      </c>
      <c r="D144" s="240">
        <v>0</v>
      </c>
      <c r="E144" s="240">
        <v>0</v>
      </c>
      <c r="F144" s="240">
        <v>0</v>
      </c>
      <c r="G144" s="240">
        <v>0</v>
      </c>
      <c r="H144" s="240">
        <v>0</v>
      </c>
      <c r="I144" s="240">
        <v>0</v>
      </c>
      <c r="J144" s="240">
        <v>0</v>
      </c>
      <c r="K144" s="240">
        <v>0</v>
      </c>
      <c r="L144" s="240">
        <v>0</v>
      </c>
      <c r="M144" s="240">
        <v>0</v>
      </c>
      <c r="N144" s="240">
        <v>0</v>
      </c>
      <c r="O144" s="240">
        <v>0</v>
      </c>
      <c r="P144" s="240">
        <v>0</v>
      </c>
      <c r="Q144" s="240">
        <v>0</v>
      </c>
      <c r="R144" s="240">
        <v>0</v>
      </c>
      <c r="S144" s="240">
        <v>0</v>
      </c>
      <c r="T144" s="240">
        <v>0</v>
      </c>
      <c r="U144" s="240">
        <v>0</v>
      </c>
      <c r="V144" s="240">
        <v>0</v>
      </c>
      <c r="W144" s="240">
        <v>0</v>
      </c>
      <c r="X144" s="240">
        <v>0</v>
      </c>
      <c r="Y144" s="240">
        <v>0</v>
      </c>
      <c r="Z144" s="240">
        <v>0</v>
      </c>
      <c r="AA144" s="240">
        <v>0</v>
      </c>
      <c r="AB144" s="240">
        <v>0</v>
      </c>
      <c r="AC144" s="240">
        <v>0</v>
      </c>
      <c r="AD144" s="240">
        <v>0</v>
      </c>
      <c r="AE144" s="240">
        <v>0</v>
      </c>
      <c r="AF144" s="240">
        <v>0</v>
      </c>
      <c r="AG144" s="240"/>
    </row>
    <row r="145" spans="1:33" x14ac:dyDescent="0.2">
      <c r="A145" s="166">
        <v>100</v>
      </c>
      <c r="B145" s="185" t="s">
        <v>496</v>
      </c>
      <c r="C145" s="292" t="s">
        <v>497</v>
      </c>
      <c r="D145" s="240">
        <v>-6.2</v>
      </c>
      <c r="E145" s="240">
        <v>-6</v>
      </c>
      <c r="F145" s="240">
        <v>-5.7</v>
      </c>
      <c r="G145" s="240">
        <v>-5.7</v>
      </c>
      <c r="H145" s="240">
        <v>-9.6999999999999993</v>
      </c>
      <c r="I145" s="240">
        <v>-8.6</v>
      </c>
      <c r="J145" s="240">
        <v>-12.4</v>
      </c>
      <c r="K145" s="240">
        <v>-8.8000000000000007</v>
      </c>
      <c r="L145" s="240">
        <v>-7.9</v>
      </c>
      <c r="M145" s="240">
        <v>-7.2</v>
      </c>
      <c r="N145" s="240">
        <v>-6.2</v>
      </c>
      <c r="O145" s="240">
        <v>-6.4</v>
      </c>
      <c r="P145" s="240">
        <v>-9.8000000000000007</v>
      </c>
      <c r="Q145" s="240">
        <v>-13.1</v>
      </c>
      <c r="R145" s="240">
        <v>-8.5</v>
      </c>
      <c r="S145" s="240">
        <v>-10.8</v>
      </c>
      <c r="T145" s="240">
        <v>-5.2</v>
      </c>
      <c r="U145" s="240">
        <v>-2</v>
      </c>
      <c r="V145" s="240">
        <v>-8.1999999999999993</v>
      </c>
      <c r="W145" s="240">
        <v>-14</v>
      </c>
      <c r="X145" s="240">
        <v>-17.899999999999999</v>
      </c>
      <c r="Y145" s="240">
        <v>-36.4</v>
      </c>
      <c r="Z145" s="240">
        <v>-50.5</v>
      </c>
      <c r="AA145" s="240">
        <v>-32.6</v>
      </c>
      <c r="AB145" s="240">
        <v>-13.2</v>
      </c>
      <c r="AC145" s="240">
        <v>-22.4</v>
      </c>
      <c r="AD145" s="240">
        <v>-21.7</v>
      </c>
      <c r="AE145" s="240">
        <v>-15.3</v>
      </c>
      <c r="AF145" s="240">
        <v>-15</v>
      </c>
      <c r="AG145" s="240"/>
    </row>
    <row r="146" spans="1:33" x14ac:dyDescent="0.2">
      <c r="A146" s="166">
        <v>101</v>
      </c>
      <c r="B146" s="185" t="s">
        <v>498</v>
      </c>
      <c r="C146" s="292" t="s">
        <v>499</v>
      </c>
      <c r="D146" s="240">
        <v>0</v>
      </c>
      <c r="E146" s="240">
        <v>-0.2</v>
      </c>
      <c r="F146" s="240">
        <v>-0.1</v>
      </c>
      <c r="G146" s="240">
        <v>-0.2</v>
      </c>
      <c r="H146" s="240">
        <v>-0.4</v>
      </c>
      <c r="I146" s="240">
        <v>-0.1</v>
      </c>
      <c r="J146" s="240">
        <v>-0.1</v>
      </c>
      <c r="K146" s="240">
        <v>-0.1</v>
      </c>
      <c r="L146" s="240">
        <v>-0.1</v>
      </c>
      <c r="M146" s="240">
        <v>-0.1</v>
      </c>
      <c r="N146" s="240">
        <v>-1.2</v>
      </c>
      <c r="O146" s="240">
        <v>-7.3</v>
      </c>
      <c r="P146" s="240">
        <v>-5.8</v>
      </c>
      <c r="Q146" s="240">
        <v>-0.6</v>
      </c>
      <c r="R146" s="240">
        <v>-0.1</v>
      </c>
      <c r="S146" s="240">
        <v>-0.3</v>
      </c>
      <c r="T146" s="240">
        <v>-0.2</v>
      </c>
      <c r="U146" s="240">
        <v>-0.2</v>
      </c>
      <c r="V146" s="240">
        <v>-3.2</v>
      </c>
      <c r="W146" s="240">
        <v>-0.4</v>
      </c>
      <c r="X146" s="240">
        <v>-2.4</v>
      </c>
      <c r="Y146" s="240">
        <v>-1.9</v>
      </c>
      <c r="Z146" s="240">
        <v>-1.7</v>
      </c>
      <c r="AA146" s="240">
        <v>-3.6</v>
      </c>
      <c r="AB146" s="240">
        <v>-2.9</v>
      </c>
      <c r="AC146" s="240">
        <v>-1.9</v>
      </c>
      <c r="AD146" s="240">
        <v>-1.8</v>
      </c>
      <c r="AE146" s="240">
        <v>-1.8</v>
      </c>
      <c r="AF146" s="240">
        <v>-0.7</v>
      </c>
      <c r="AG146" s="240"/>
    </row>
    <row r="147" spans="1:33" x14ac:dyDescent="0.2">
      <c r="B147" s="191" t="s">
        <v>293</v>
      </c>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row>
    <row r="148" spans="1:33" s="178" customFormat="1" ht="25.5" x14ac:dyDescent="0.2">
      <c r="A148" s="419">
        <v>102</v>
      </c>
      <c r="B148" s="178" t="s">
        <v>501</v>
      </c>
      <c r="C148" s="341" t="s">
        <v>502</v>
      </c>
      <c r="D148" s="342">
        <v>192.5</v>
      </c>
      <c r="E148" s="342">
        <v>224.1</v>
      </c>
      <c r="F148" s="342">
        <v>230.4</v>
      </c>
      <c r="G148" s="342">
        <v>234.5</v>
      </c>
      <c r="H148" s="342">
        <v>268.5</v>
      </c>
      <c r="I148" s="342">
        <v>304.89999999999998</v>
      </c>
      <c r="J148" s="342">
        <v>267.10000000000002</v>
      </c>
      <c r="K148" s="342">
        <v>320.89999999999998</v>
      </c>
      <c r="L148" s="342">
        <v>310.3</v>
      </c>
      <c r="M148" s="342">
        <v>238.1</v>
      </c>
      <c r="N148" s="342">
        <v>188.5</v>
      </c>
      <c r="O148" s="342">
        <v>280.60000000000002</v>
      </c>
      <c r="P148" s="342">
        <v>356.4</v>
      </c>
      <c r="Q148" s="342">
        <v>414.9</v>
      </c>
      <c r="R148" s="342">
        <v>308</v>
      </c>
      <c r="S148" s="342">
        <v>367</v>
      </c>
      <c r="T148" s="342">
        <v>451</v>
      </c>
      <c r="U148" s="342">
        <v>483.4</v>
      </c>
      <c r="V148" s="342">
        <v>467</v>
      </c>
      <c r="W148" s="342">
        <v>462.7</v>
      </c>
      <c r="X148" s="342">
        <v>400.2</v>
      </c>
      <c r="Y148" s="342">
        <v>524.4</v>
      </c>
      <c r="Z148" s="342">
        <v>571.70000000000005</v>
      </c>
      <c r="AA148" s="342">
        <v>815.4</v>
      </c>
      <c r="AB148" s="342">
        <v>902.8</v>
      </c>
      <c r="AC148" s="342">
        <v>685.5</v>
      </c>
      <c r="AD148" s="342">
        <v>743.2</v>
      </c>
      <c r="AE148" s="342">
        <v>648.70000000000005</v>
      </c>
      <c r="AF148" s="342">
        <v>645</v>
      </c>
      <c r="AG148" s="342"/>
    </row>
    <row r="149" spans="1:33" x14ac:dyDescent="0.2">
      <c r="B149" s="191" t="s">
        <v>503</v>
      </c>
      <c r="C149" s="191"/>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240"/>
    </row>
    <row r="150" spans="1:33" x14ac:dyDescent="0.2">
      <c r="B150" s="191" t="s">
        <v>282</v>
      </c>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row>
    <row r="151" spans="1:33" x14ac:dyDescent="0.2">
      <c r="A151" s="166">
        <v>102</v>
      </c>
      <c r="B151" s="185" t="s">
        <v>501</v>
      </c>
      <c r="C151" s="185" t="s">
        <v>504</v>
      </c>
      <c r="D151" s="240">
        <v>192.5</v>
      </c>
      <c r="E151" s="240">
        <v>224.1</v>
      </c>
      <c r="F151" s="240">
        <v>230.4</v>
      </c>
      <c r="G151" s="240">
        <v>234.5</v>
      </c>
      <c r="H151" s="240">
        <v>268.5</v>
      </c>
      <c r="I151" s="240">
        <v>304.89999999999998</v>
      </c>
      <c r="J151" s="240">
        <v>267.10000000000002</v>
      </c>
      <c r="K151" s="240">
        <v>320.89999999999998</v>
      </c>
      <c r="L151" s="240">
        <v>310.3</v>
      </c>
      <c r="M151" s="240">
        <v>238.1</v>
      </c>
      <c r="N151" s="240">
        <v>188.5</v>
      </c>
      <c r="O151" s="240">
        <v>280.60000000000002</v>
      </c>
      <c r="P151" s="240">
        <v>356.4</v>
      </c>
      <c r="Q151" s="240">
        <v>414.9</v>
      </c>
      <c r="R151" s="240">
        <v>308</v>
      </c>
      <c r="S151" s="240">
        <v>367</v>
      </c>
      <c r="T151" s="240">
        <v>451</v>
      </c>
      <c r="U151" s="240">
        <v>483.4</v>
      </c>
      <c r="V151" s="240">
        <v>467</v>
      </c>
      <c r="W151" s="240">
        <v>462.7</v>
      </c>
      <c r="X151" s="240">
        <v>400.2</v>
      </c>
      <c r="Y151" s="240">
        <v>524.4</v>
      </c>
      <c r="Z151" s="240">
        <v>571.70000000000005</v>
      </c>
      <c r="AA151" s="240">
        <v>815.4</v>
      </c>
      <c r="AB151" s="240">
        <v>902.8</v>
      </c>
      <c r="AC151" s="240">
        <v>685.5</v>
      </c>
      <c r="AD151" s="240">
        <v>743.2</v>
      </c>
      <c r="AE151" s="240">
        <v>648.70000000000005</v>
      </c>
      <c r="AF151" s="240">
        <v>645</v>
      </c>
      <c r="AG151" s="240"/>
    </row>
    <row r="152" spans="1:33" x14ac:dyDescent="0.2">
      <c r="B152" s="191" t="s">
        <v>293</v>
      </c>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row>
    <row r="153" spans="1:33" s="191" customFormat="1" x14ac:dyDescent="0.2">
      <c r="A153" s="189">
        <v>103</v>
      </c>
      <c r="B153" s="191" t="s">
        <v>1369</v>
      </c>
      <c r="C153" s="191" t="s">
        <v>99</v>
      </c>
      <c r="D153" s="418">
        <v>261.7</v>
      </c>
      <c r="E153" s="418">
        <v>287.10000000000002</v>
      </c>
      <c r="F153" s="418">
        <v>279.2</v>
      </c>
      <c r="G153" s="418">
        <v>328.7</v>
      </c>
      <c r="H153" s="418">
        <v>382.6</v>
      </c>
      <c r="I153" s="418">
        <v>352.6</v>
      </c>
      <c r="J153" s="418">
        <v>398.1</v>
      </c>
      <c r="K153" s="418">
        <v>468.7</v>
      </c>
      <c r="L153" s="418">
        <v>506.5</v>
      </c>
      <c r="M153" s="418">
        <v>484.2</v>
      </c>
      <c r="N153" s="418">
        <v>517.29999999999995</v>
      </c>
      <c r="O153" s="418">
        <v>454.2</v>
      </c>
      <c r="P153" s="418">
        <v>475.4</v>
      </c>
      <c r="Q153" s="418">
        <v>511.8</v>
      </c>
      <c r="R153" s="418">
        <v>637.4</v>
      </c>
      <c r="S153" s="418">
        <v>589.4</v>
      </c>
      <c r="T153" s="418">
        <v>611.6</v>
      </c>
      <c r="U153" s="418">
        <v>571.29999999999995</v>
      </c>
      <c r="V153" s="418">
        <v>615.6</v>
      </c>
      <c r="W153" s="418">
        <v>647.6</v>
      </c>
      <c r="X153" s="418">
        <v>638.79999999999995</v>
      </c>
      <c r="Y153" s="418">
        <v>739.1</v>
      </c>
      <c r="Z153" s="418">
        <v>889.6</v>
      </c>
      <c r="AA153" s="418">
        <v>924.9</v>
      </c>
      <c r="AB153" s="418">
        <v>981.3</v>
      </c>
      <c r="AC153" s="418">
        <v>1048.7</v>
      </c>
      <c r="AD153" s="418">
        <v>1139.0999999999999</v>
      </c>
      <c r="AE153" s="418">
        <v>1398.2</v>
      </c>
      <c r="AF153" s="418">
        <v>1560.4</v>
      </c>
      <c r="AG153" s="418"/>
    </row>
    <row r="154" spans="1:33" x14ac:dyDescent="0.2">
      <c r="A154" s="166">
        <v>104</v>
      </c>
      <c r="B154" s="185" t="s">
        <v>506</v>
      </c>
      <c r="C154" s="292" t="s">
        <v>507</v>
      </c>
      <c r="D154" s="240">
        <v>261.3</v>
      </c>
      <c r="E154" s="240">
        <v>285.89999999999998</v>
      </c>
      <c r="F154" s="240">
        <v>278.7</v>
      </c>
      <c r="G154" s="240">
        <v>328.4</v>
      </c>
      <c r="H154" s="240">
        <v>381.7</v>
      </c>
      <c r="I154" s="240">
        <v>352.1</v>
      </c>
      <c r="J154" s="240">
        <v>397.2</v>
      </c>
      <c r="K154" s="240">
        <v>468.3</v>
      </c>
      <c r="L154" s="240">
        <v>506.2</v>
      </c>
      <c r="M154" s="240">
        <v>483.9</v>
      </c>
      <c r="N154" s="240">
        <v>516.9</v>
      </c>
      <c r="O154" s="240">
        <v>453.9</v>
      </c>
      <c r="P154" s="240">
        <v>475</v>
      </c>
      <c r="Q154" s="240">
        <v>510.8</v>
      </c>
      <c r="R154" s="240">
        <v>637</v>
      </c>
      <c r="S154" s="240">
        <v>588.9</v>
      </c>
      <c r="T154" s="240">
        <v>611</v>
      </c>
      <c r="U154" s="240">
        <v>570.79999999999995</v>
      </c>
      <c r="V154" s="240">
        <v>613.5</v>
      </c>
      <c r="W154" s="240">
        <v>645.6</v>
      </c>
      <c r="X154" s="240">
        <v>636</v>
      </c>
      <c r="Y154" s="240">
        <v>736.2</v>
      </c>
      <c r="Z154" s="240">
        <v>886.8</v>
      </c>
      <c r="AA154" s="240">
        <v>922.4</v>
      </c>
      <c r="AB154" s="240">
        <v>978.9</v>
      </c>
      <c r="AC154" s="240">
        <v>1045.2</v>
      </c>
      <c r="AD154" s="240">
        <v>1134.9000000000001</v>
      </c>
      <c r="AE154" s="240">
        <v>1395.1</v>
      </c>
      <c r="AF154" s="240">
        <v>1557.1</v>
      </c>
      <c r="AG154" s="240"/>
    </row>
    <row r="155" spans="1:33" x14ac:dyDescent="0.2">
      <c r="A155" s="166">
        <v>105</v>
      </c>
      <c r="B155" s="185" t="s">
        <v>508</v>
      </c>
      <c r="C155" s="423" t="s">
        <v>509</v>
      </c>
      <c r="D155" s="240">
        <v>265.60000000000002</v>
      </c>
      <c r="E155" s="240">
        <v>288.3</v>
      </c>
      <c r="F155" s="240">
        <v>282.39999999999998</v>
      </c>
      <c r="G155" s="240">
        <v>334.6</v>
      </c>
      <c r="H155" s="240">
        <v>389.2</v>
      </c>
      <c r="I155" s="240">
        <v>354.3</v>
      </c>
      <c r="J155" s="240">
        <v>406</v>
      </c>
      <c r="K155" s="240">
        <v>474</v>
      </c>
      <c r="L155" s="240">
        <v>509.4</v>
      </c>
      <c r="M155" s="240">
        <v>488.9</v>
      </c>
      <c r="N155" s="240">
        <v>524.5</v>
      </c>
      <c r="O155" s="240">
        <v>458.2</v>
      </c>
      <c r="P155" s="240">
        <v>479.6</v>
      </c>
      <c r="Q155" s="240">
        <v>519.5</v>
      </c>
      <c r="R155" s="240">
        <v>642.6</v>
      </c>
      <c r="S155" s="240">
        <v>597.29999999999995</v>
      </c>
      <c r="T155" s="240">
        <v>618</v>
      </c>
      <c r="U155" s="240">
        <v>581.70000000000005</v>
      </c>
      <c r="V155" s="240">
        <v>618.6</v>
      </c>
      <c r="W155" s="240">
        <v>664.2</v>
      </c>
      <c r="X155" s="240">
        <v>659.8</v>
      </c>
      <c r="Y155" s="240">
        <v>753.5</v>
      </c>
      <c r="Z155" s="240">
        <v>895.4</v>
      </c>
      <c r="AA155" s="240">
        <v>929</v>
      </c>
      <c r="AB155" s="240">
        <v>985.1</v>
      </c>
      <c r="AC155" s="240">
        <v>1078.4000000000001</v>
      </c>
      <c r="AD155" s="240">
        <v>1157.0999999999999</v>
      </c>
      <c r="AE155" s="240">
        <v>1437.6</v>
      </c>
      <c r="AF155" s="240">
        <v>1594.5</v>
      </c>
      <c r="AG155" s="240"/>
    </row>
    <row r="156" spans="1:33" x14ac:dyDescent="0.2">
      <c r="A156" s="166">
        <v>106</v>
      </c>
      <c r="B156" s="185" t="s">
        <v>510</v>
      </c>
      <c r="C156" s="423" t="s">
        <v>511</v>
      </c>
      <c r="D156" s="240">
        <v>0</v>
      </c>
      <c r="E156" s="240">
        <v>0.2</v>
      </c>
      <c r="F156" s="240">
        <v>0</v>
      </c>
      <c r="G156" s="240">
        <v>0</v>
      </c>
      <c r="H156" s="240">
        <v>0</v>
      </c>
      <c r="I156" s="240">
        <v>0</v>
      </c>
      <c r="J156" s="240">
        <v>0</v>
      </c>
      <c r="K156" s="240">
        <v>0</v>
      </c>
      <c r="L156" s="240">
        <v>0.2</v>
      </c>
      <c r="M156" s="240">
        <v>0.2</v>
      </c>
      <c r="N156" s="240">
        <v>0</v>
      </c>
      <c r="O156" s="240">
        <v>0</v>
      </c>
      <c r="P156" s="240">
        <v>0</v>
      </c>
      <c r="Q156" s="240">
        <v>0</v>
      </c>
      <c r="R156" s="240">
        <v>0</v>
      </c>
      <c r="S156" s="240">
        <v>0</v>
      </c>
      <c r="T156" s="240">
        <v>0</v>
      </c>
      <c r="U156" s="240">
        <v>0</v>
      </c>
      <c r="V156" s="240">
        <v>0</v>
      </c>
      <c r="W156" s="240">
        <v>0</v>
      </c>
      <c r="X156" s="240">
        <v>0</v>
      </c>
      <c r="Y156" s="240">
        <v>0</v>
      </c>
      <c r="Z156" s="240">
        <v>0</v>
      </c>
      <c r="AA156" s="240">
        <v>0</v>
      </c>
      <c r="AB156" s="240">
        <v>0</v>
      </c>
      <c r="AC156" s="240">
        <v>0</v>
      </c>
      <c r="AD156" s="240">
        <v>0</v>
      </c>
      <c r="AE156" s="240">
        <v>0</v>
      </c>
      <c r="AF156" s="240">
        <v>0.1</v>
      </c>
      <c r="AG156" s="240"/>
    </row>
    <row r="157" spans="1:33" x14ac:dyDescent="0.2">
      <c r="A157" s="166">
        <v>107</v>
      </c>
      <c r="B157" s="185" t="s">
        <v>512</v>
      </c>
      <c r="C157" s="423" t="s">
        <v>513</v>
      </c>
      <c r="D157" s="240">
        <v>-4.3</v>
      </c>
      <c r="E157" s="240">
        <v>-2.6</v>
      </c>
      <c r="F157" s="240">
        <v>-3.7</v>
      </c>
      <c r="G157" s="240">
        <v>-6.2</v>
      </c>
      <c r="H157" s="240">
        <v>-7.5</v>
      </c>
      <c r="I157" s="240">
        <v>-2.2000000000000002</v>
      </c>
      <c r="J157" s="240">
        <v>-8.8000000000000007</v>
      </c>
      <c r="K157" s="240">
        <v>-5.7</v>
      </c>
      <c r="L157" s="240">
        <v>-3.4</v>
      </c>
      <c r="M157" s="240">
        <v>-5.2</v>
      </c>
      <c r="N157" s="240">
        <v>-7.7</v>
      </c>
      <c r="O157" s="240">
        <v>-4.2</v>
      </c>
      <c r="P157" s="240">
        <v>-4.5999999999999996</v>
      </c>
      <c r="Q157" s="240">
        <v>-8.6</v>
      </c>
      <c r="R157" s="240">
        <v>-5.6</v>
      </c>
      <c r="S157" s="240">
        <v>-8.5</v>
      </c>
      <c r="T157" s="240">
        <v>-7</v>
      </c>
      <c r="U157" s="240">
        <v>-10.8</v>
      </c>
      <c r="V157" s="240">
        <v>-5.0999999999999996</v>
      </c>
      <c r="W157" s="240">
        <v>-18.7</v>
      </c>
      <c r="X157" s="240">
        <v>-23.8</v>
      </c>
      <c r="Y157" s="240">
        <v>-17.2</v>
      </c>
      <c r="Z157" s="240">
        <v>-8.6999999999999993</v>
      </c>
      <c r="AA157" s="240">
        <v>-6.6</v>
      </c>
      <c r="AB157" s="240">
        <v>-6.2</v>
      </c>
      <c r="AC157" s="240">
        <v>-33.200000000000003</v>
      </c>
      <c r="AD157" s="240">
        <v>-22.2</v>
      </c>
      <c r="AE157" s="240">
        <v>-42.5</v>
      </c>
      <c r="AF157" s="240">
        <v>-37.5</v>
      </c>
      <c r="AG157" s="240"/>
    </row>
    <row r="158" spans="1:33" x14ac:dyDescent="0.2">
      <c r="A158" s="166">
        <v>108</v>
      </c>
      <c r="B158" s="185" t="s">
        <v>514</v>
      </c>
      <c r="C158" s="292" t="s">
        <v>515</v>
      </c>
      <c r="D158" s="240">
        <v>0.4</v>
      </c>
      <c r="E158" s="240">
        <v>1.2</v>
      </c>
      <c r="F158" s="240">
        <v>0.5</v>
      </c>
      <c r="G158" s="240">
        <v>0.3</v>
      </c>
      <c r="H158" s="240">
        <v>1</v>
      </c>
      <c r="I158" s="240">
        <v>0.6</v>
      </c>
      <c r="J158" s="240">
        <v>1</v>
      </c>
      <c r="K158" s="240">
        <v>0.4</v>
      </c>
      <c r="L158" s="240">
        <v>0.4</v>
      </c>
      <c r="M158" s="240">
        <v>0.3</v>
      </c>
      <c r="N158" s="240">
        <v>0.4</v>
      </c>
      <c r="O158" s="240">
        <v>0.3</v>
      </c>
      <c r="P158" s="240">
        <v>0.4</v>
      </c>
      <c r="Q158" s="240">
        <v>0.9</v>
      </c>
      <c r="R158" s="240">
        <v>0.3</v>
      </c>
      <c r="S158" s="240">
        <v>0.5</v>
      </c>
      <c r="T158" s="240">
        <v>0.6</v>
      </c>
      <c r="U158" s="240">
        <v>0.5</v>
      </c>
      <c r="V158" s="240">
        <v>2.1</v>
      </c>
      <c r="W158" s="240">
        <v>2.1</v>
      </c>
      <c r="X158" s="240">
        <v>2.8</v>
      </c>
      <c r="Y158" s="240">
        <v>2.9</v>
      </c>
      <c r="Z158" s="240">
        <v>2.7</v>
      </c>
      <c r="AA158" s="240">
        <v>2.5</v>
      </c>
      <c r="AB158" s="240">
        <v>2.4</v>
      </c>
      <c r="AC158" s="240">
        <v>3.6</v>
      </c>
      <c r="AD158" s="240">
        <v>4.2</v>
      </c>
      <c r="AE158" s="240">
        <v>3.1</v>
      </c>
      <c r="AF158" s="240">
        <v>3.4</v>
      </c>
      <c r="AG158" s="240"/>
    </row>
    <row r="159" spans="1:33" x14ac:dyDescent="0.2">
      <c r="A159" s="166">
        <v>109</v>
      </c>
      <c r="B159" s="185" t="s">
        <v>516</v>
      </c>
      <c r="C159" s="423" t="s">
        <v>517</v>
      </c>
      <c r="D159" s="240">
        <v>0.4</v>
      </c>
      <c r="E159" s="240">
        <v>1.2</v>
      </c>
      <c r="F159" s="240">
        <v>0.5</v>
      </c>
      <c r="G159" s="240">
        <v>0.3</v>
      </c>
      <c r="H159" s="240">
        <v>1</v>
      </c>
      <c r="I159" s="240">
        <v>0.6</v>
      </c>
      <c r="J159" s="240">
        <v>1</v>
      </c>
      <c r="K159" s="240">
        <v>0.4</v>
      </c>
      <c r="L159" s="240">
        <v>0.4</v>
      </c>
      <c r="M159" s="240">
        <v>0.3</v>
      </c>
      <c r="N159" s="240">
        <v>0.4</v>
      </c>
      <c r="O159" s="240">
        <v>0.3</v>
      </c>
      <c r="P159" s="240">
        <v>0.4</v>
      </c>
      <c r="Q159" s="240">
        <v>0.9</v>
      </c>
      <c r="R159" s="240">
        <v>0.3</v>
      </c>
      <c r="S159" s="240">
        <v>0.5</v>
      </c>
      <c r="T159" s="240">
        <v>0.6</v>
      </c>
      <c r="U159" s="240">
        <v>0.5</v>
      </c>
      <c r="V159" s="240">
        <v>2.1</v>
      </c>
      <c r="W159" s="240">
        <v>2.1</v>
      </c>
      <c r="X159" s="240">
        <v>2.8</v>
      </c>
      <c r="Y159" s="240">
        <v>2.9</v>
      </c>
      <c r="Z159" s="240">
        <v>2.7</v>
      </c>
      <c r="AA159" s="240">
        <v>2.5</v>
      </c>
      <c r="AB159" s="240">
        <v>2.4</v>
      </c>
      <c r="AC159" s="240">
        <v>3.6</v>
      </c>
      <c r="AD159" s="240">
        <v>4.2</v>
      </c>
      <c r="AE159" s="240">
        <v>3.1</v>
      </c>
      <c r="AF159" s="240">
        <v>3.4</v>
      </c>
      <c r="AG159" s="240"/>
    </row>
    <row r="160" spans="1:33" x14ac:dyDescent="0.2">
      <c r="A160" s="166">
        <v>110</v>
      </c>
      <c r="B160" s="185" t="s">
        <v>518</v>
      </c>
      <c r="C160" s="423" t="s">
        <v>519</v>
      </c>
      <c r="D160" s="240">
        <v>0</v>
      </c>
      <c r="E160" s="240">
        <v>0</v>
      </c>
      <c r="F160" s="240">
        <v>0</v>
      </c>
      <c r="G160" s="240">
        <v>0</v>
      </c>
      <c r="H160" s="240">
        <v>0</v>
      </c>
      <c r="I160" s="240">
        <v>0</v>
      </c>
      <c r="J160" s="240">
        <v>0</v>
      </c>
      <c r="K160" s="240">
        <v>0</v>
      </c>
      <c r="L160" s="240">
        <v>0</v>
      </c>
      <c r="M160" s="240">
        <v>0</v>
      </c>
      <c r="N160" s="240">
        <v>0</v>
      </c>
      <c r="O160" s="240">
        <v>0</v>
      </c>
      <c r="P160" s="240">
        <v>0</v>
      </c>
      <c r="Q160" s="240">
        <v>0</v>
      </c>
      <c r="R160" s="240">
        <v>0</v>
      </c>
      <c r="S160" s="240">
        <v>0</v>
      </c>
      <c r="T160" s="240">
        <v>0</v>
      </c>
      <c r="U160" s="240">
        <v>0</v>
      </c>
      <c r="V160" s="240">
        <v>0</v>
      </c>
      <c r="W160" s="240">
        <v>0</v>
      </c>
      <c r="X160" s="240">
        <v>0</v>
      </c>
      <c r="Y160" s="240">
        <v>0</v>
      </c>
      <c r="Z160" s="240">
        <v>0</v>
      </c>
      <c r="AA160" s="240">
        <v>0</v>
      </c>
      <c r="AB160" s="240">
        <v>0</v>
      </c>
      <c r="AC160" s="240">
        <v>0</v>
      </c>
      <c r="AD160" s="240">
        <v>0</v>
      </c>
      <c r="AE160" s="240">
        <v>0</v>
      </c>
      <c r="AF160" s="240">
        <v>0</v>
      </c>
      <c r="AG160" s="240"/>
    </row>
    <row r="161" spans="1:33" x14ac:dyDescent="0.2">
      <c r="A161" s="166">
        <v>111</v>
      </c>
      <c r="B161" s="185" t="s">
        <v>520</v>
      </c>
      <c r="C161" s="423" t="s">
        <v>521</v>
      </c>
      <c r="D161" s="240">
        <v>0</v>
      </c>
      <c r="E161" s="240">
        <v>0</v>
      </c>
      <c r="F161" s="240">
        <v>0</v>
      </c>
      <c r="G161" s="240">
        <v>0</v>
      </c>
      <c r="H161" s="240">
        <v>0</v>
      </c>
      <c r="I161" s="240">
        <v>0</v>
      </c>
      <c r="J161" s="240">
        <v>0</v>
      </c>
      <c r="K161" s="240">
        <v>0</v>
      </c>
      <c r="L161" s="240">
        <v>0</v>
      </c>
      <c r="M161" s="240">
        <v>0</v>
      </c>
      <c r="N161" s="240">
        <v>0</v>
      </c>
      <c r="O161" s="240">
        <v>0</v>
      </c>
      <c r="P161" s="240">
        <v>0</v>
      </c>
      <c r="Q161" s="240">
        <v>0</v>
      </c>
      <c r="R161" s="240">
        <v>0</v>
      </c>
      <c r="S161" s="240">
        <v>0</v>
      </c>
      <c r="T161" s="240">
        <v>0</v>
      </c>
      <c r="U161" s="240">
        <v>0</v>
      </c>
      <c r="V161" s="240">
        <v>0</v>
      </c>
      <c r="W161" s="240">
        <v>0</v>
      </c>
      <c r="X161" s="240">
        <v>0</v>
      </c>
      <c r="Y161" s="240">
        <v>0</v>
      </c>
      <c r="Z161" s="240">
        <v>0</v>
      </c>
      <c r="AA161" s="240">
        <v>0</v>
      </c>
      <c r="AB161" s="240">
        <v>0</v>
      </c>
      <c r="AC161" s="240">
        <v>0</v>
      </c>
      <c r="AD161" s="240">
        <v>0</v>
      </c>
      <c r="AE161" s="240">
        <v>0</v>
      </c>
      <c r="AF161" s="240">
        <v>0</v>
      </c>
      <c r="AG161" s="240"/>
    </row>
    <row r="162" spans="1:33" x14ac:dyDescent="0.2">
      <c r="A162" s="166">
        <v>112</v>
      </c>
      <c r="B162" s="185" t="s">
        <v>522</v>
      </c>
      <c r="C162" s="292" t="s">
        <v>523</v>
      </c>
      <c r="D162" s="240">
        <v>0</v>
      </c>
      <c r="E162" s="240">
        <v>0</v>
      </c>
      <c r="F162" s="240">
        <v>0</v>
      </c>
      <c r="G162" s="240">
        <v>0</v>
      </c>
      <c r="H162" s="240">
        <v>0</v>
      </c>
      <c r="I162" s="240">
        <v>0</v>
      </c>
      <c r="J162" s="240">
        <v>0</v>
      </c>
      <c r="K162" s="240">
        <v>0</v>
      </c>
      <c r="L162" s="240">
        <v>0</v>
      </c>
      <c r="M162" s="240">
        <v>0</v>
      </c>
      <c r="N162" s="240">
        <v>0</v>
      </c>
      <c r="O162" s="240">
        <v>0</v>
      </c>
      <c r="P162" s="240">
        <v>0</v>
      </c>
      <c r="Q162" s="240">
        <v>0</v>
      </c>
      <c r="R162" s="240">
        <v>0</v>
      </c>
      <c r="S162" s="240">
        <v>0</v>
      </c>
      <c r="T162" s="240">
        <v>0</v>
      </c>
      <c r="U162" s="240">
        <v>0</v>
      </c>
      <c r="V162" s="240">
        <v>0</v>
      </c>
      <c r="W162" s="240">
        <v>0</v>
      </c>
      <c r="X162" s="240">
        <v>0</v>
      </c>
      <c r="Y162" s="240">
        <v>0</v>
      </c>
      <c r="Z162" s="240">
        <v>0</v>
      </c>
      <c r="AA162" s="240">
        <v>0</v>
      </c>
      <c r="AB162" s="240">
        <v>0</v>
      </c>
      <c r="AC162" s="240">
        <v>0</v>
      </c>
      <c r="AD162" s="240">
        <v>0</v>
      </c>
      <c r="AE162" s="240">
        <v>0</v>
      </c>
      <c r="AF162" s="240">
        <v>0</v>
      </c>
      <c r="AG162" s="240"/>
    </row>
    <row r="163" spans="1:33" x14ac:dyDescent="0.2">
      <c r="A163" s="166">
        <v>113</v>
      </c>
      <c r="B163" s="185" t="s">
        <v>524</v>
      </c>
      <c r="C163" s="423" t="s">
        <v>525</v>
      </c>
      <c r="D163" s="240">
        <v>0</v>
      </c>
      <c r="E163" s="240">
        <v>0</v>
      </c>
      <c r="F163" s="240">
        <v>0</v>
      </c>
      <c r="G163" s="240">
        <v>0</v>
      </c>
      <c r="H163" s="240">
        <v>0</v>
      </c>
      <c r="I163" s="240">
        <v>0</v>
      </c>
      <c r="J163" s="240">
        <v>0</v>
      </c>
      <c r="K163" s="240">
        <v>0</v>
      </c>
      <c r="L163" s="240">
        <v>0</v>
      </c>
      <c r="M163" s="240">
        <v>0</v>
      </c>
      <c r="N163" s="240">
        <v>0</v>
      </c>
      <c r="O163" s="240">
        <v>0</v>
      </c>
      <c r="P163" s="240">
        <v>0</v>
      </c>
      <c r="Q163" s="240">
        <v>0</v>
      </c>
      <c r="R163" s="240">
        <v>0</v>
      </c>
      <c r="S163" s="240">
        <v>0</v>
      </c>
      <c r="T163" s="240">
        <v>0</v>
      </c>
      <c r="U163" s="240">
        <v>0</v>
      </c>
      <c r="V163" s="240">
        <v>0</v>
      </c>
      <c r="W163" s="240">
        <v>0</v>
      </c>
      <c r="X163" s="240">
        <v>0</v>
      </c>
      <c r="Y163" s="240">
        <v>0</v>
      </c>
      <c r="Z163" s="240">
        <v>0</v>
      </c>
      <c r="AA163" s="240">
        <v>0</v>
      </c>
      <c r="AB163" s="240">
        <v>0</v>
      </c>
      <c r="AC163" s="240">
        <v>0</v>
      </c>
      <c r="AD163" s="240">
        <v>0</v>
      </c>
      <c r="AE163" s="240">
        <v>0</v>
      </c>
      <c r="AF163" s="240">
        <v>0</v>
      </c>
      <c r="AG163" s="240"/>
    </row>
    <row r="164" spans="1:33" x14ac:dyDescent="0.2">
      <c r="A164" s="166">
        <v>114</v>
      </c>
      <c r="B164" s="185" t="s">
        <v>526</v>
      </c>
      <c r="C164" s="423" t="s">
        <v>646</v>
      </c>
      <c r="D164" s="240">
        <v>0</v>
      </c>
      <c r="E164" s="240">
        <v>0</v>
      </c>
      <c r="F164" s="240">
        <v>0</v>
      </c>
      <c r="G164" s="240">
        <v>0</v>
      </c>
      <c r="H164" s="240">
        <v>0</v>
      </c>
      <c r="I164" s="240">
        <v>0</v>
      </c>
      <c r="J164" s="240">
        <v>0</v>
      </c>
      <c r="K164" s="240">
        <v>0</v>
      </c>
      <c r="L164" s="240">
        <v>0</v>
      </c>
      <c r="M164" s="240">
        <v>0</v>
      </c>
      <c r="N164" s="240">
        <v>0</v>
      </c>
      <c r="O164" s="240">
        <v>0</v>
      </c>
      <c r="P164" s="240">
        <v>0</v>
      </c>
      <c r="Q164" s="240">
        <v>0</v>
      </c>
      <c r="R164" s="240">
        <v>0</v>
      </c>
      <c r="S164" s="240">
        <v>0</v>
      </c>
      <c r="T164" s="240">
        <v>0</v>
      </c>
      <c r="U164" s="240">
        <v>0</v>
      </c>
      <c r="V164" s="240">
        <v>0</v>
      </c>
      <c r="W164" s="240">
        <v>0</v>
      </c>
      <c r="X164" s="240">
        <v>0</v>
      </c>
      <c r="Y164" s="240">
        <v>0</v>
      </c>
      <c r="Z164" s="240">
        <v>0</v>
      </c>
      <c r="AA164" s="240">
        <v>0</v>
      </c>
      <c r="AB164" s="240">
        <v>0</v>
      </c>
      <c r="AC164" s="240">
        <v>0</v>
      </c>
      <c r="AD164" s="240">
        <v>0</v>
      </c>
      <c r="AE164" s="240">
        <v>0</v>
      </c>
      <c r="AF164" s="240">
        <v>0</v>
      </c>
      <c r="AG164" s="240"/>
    </row>
    <row r="165" spans="1:33" x14ac:dyDescent="0.2">
      <c r="A165" s="166">
        <v>115</v>
      </c>
      <c r="B165" s="185" t="s">
        <v>1306</v>
      </c>
      <c r="C165" s="185" t="s">
        <v>131</v>
      </c>
      <c r="D165" s="240">
        <v>-118.9</v>
      </c>
      <c r="E165" s="240">
        <v>-125.3</v>
      </c>
      <c r="F165" s="240">
        <v>-130.4</v>
      </c>
      <c r="G165" s="240">
        <v>-137.4</v>
      </c>
      <c r="H165" s="240">
        <v>-145.5</v>
      </c>
      <c r="I165" s="240">
        <v>-157.6</v>
      </c>
      <c r="J165" s="240">
        <v>-171.2</v>
      </c>
      <c r="K165" s="240">
        <v>-183.8</v>
      </c>
      <c r="L165" s="240">
        <v>-196.9</v>
      </c>
      <c r="M165" s="240">
        <v>-212</v>
      </c>
      <c r="N165" s="240">
        <v>-226.1</v>
      </c>
      <c r="O165" s="240">
        <v>-240</v>
      </c>
      <c r="P165" s="240">
        <v>-254.1</v>
      </c>
      <c r="Q165" s="240">
        <v>-269.5</v>
      </c>
      <c r="R165" s="240">
        <v>-281</v>
      </c>
      <c r="S165" s="240">
        <v>-295</v>
      </c>
      <c r="T165" s="240">
        <v>-306.89999999999998</v>
      </c>
      <c r="U165" s="240">
        <v>-326.2</v>
      </c>
      <c r="V165" s="240">
        <v>-342.1</v>
      </c>
      <c r="W165" s="240">
        <v>-357.6</v>
      </c>
      <c r="X165" s="240">
        <v>-371.3</v>
      </c>
      <c r="Y165" s="240">
        <v>-385</v>
      </c>
      <c r="Z165" s="240">
        <v>-403.6</v>
      </c>
      <c r="AA165" s="240">
        <v>-425.2</v>
      </c>
      <c r="AB165" s="240">
        <v>-450.3</v>
      </c>
      <c r="AC165" s="240">
        <v>-478.7</v>
      </c>
      <c r="AD165" s="240">
        <v>-530.70000000000005</v>
      </c>
      <c r="AE165" s="240">
        <v>-630.5</v>
      </c>
      <c r="AF165" s="240">
        <v>-714.3</v>
      </c>
      <c r="AG165" s="240"/>
    </row>
    <row r="166" spans="1:33" x14ac:dyDescent="0.2">
      <c r="A166" s="166">
        <v>116</v>
      </c>
      <c r="B166" s="185" t="s">
        <v>647</v>
      </c>
      <c r="C166" s="185" t="s">
        <v>101</v>
      </c>
      <c r="D166" s="240">
        <v>0</v>
      </c>
      <c r="E166" s="240">
        <v>0</v>
      </c>
      <c r="F166" s="240">
        <v>0</v>
      </c>
      <c r="G166" s="240">
        <v>0</v>
      </c>
      <c r="H166" s="240">
        <v>0</v>
      </c>
      <c r="I166" s="240">
        <v>0</v>
      </c>
      <c r="J166" s="240">
        <v>0</v>
      </c>
      <c r="K166" s="240">
        <v>0</v>
      </c>
      <c r="L166" s="240">
        <v>0</v>
      </c>
      <c r="M166" s="240">
        <v>0</v>
      </c>
      <c r="N166" s="240">
        <v>0</v>
      </c>
      <c r="O166" s="240">
        <v>0</v>
      </c>
      <c r="P166" s="240">
        <v>0</v>
      </c>
      <c r="Q166" s="240">
        <v>0</v>
      </c>
      <c r="R166" s="240">
        <v>0</v>
      </c>
      <c r="S166" s="240">
        <v>0</v>
      </c>
      <c r="T166" s="240">
        <v>0</v>
      </c>
      <c r="U166" s="240">
        <v>0</v>
      </c>
      <c r="V166" s="240">
        <v>0</v>
      </c>
      <c r="W166" s="240">
        <v>0</v>
      </c>
      <c r="X166" s="240">
        <v>0</v>
      </c>
      <c r="Y166" s="240">
        <v>0</v>
      </c>
      <c r="Z166" s="240">
        <v>0</v>
      </c>
      <c r="AA166" s="240">
        <v>0</v>
      </c>
      <c r="AB166" s="240">
        <v>0</v>
      </c>
      <c r="AC166" s="240">
        <v>0</v>
      </c>
      <c r="AD166" s="240">
        <v>0</v>
      </c>
      <c r="AE166" s="240">
        <v>0</v>
      </c>
      <c r="AF166" s="240">
        <v>0</v>
      </c>
      <c r="AG166" s="240"/>
    </row>
    <row r="167" spans="1:33" x14ac:dyDescent="0.2">
      <c r="A167" s="166">
        <v>117</v>
      </c>
      <c r="B167" s="185" t="s">
        <v>648</v>
      </c>
      <c r="C167" s="185" t="s">
        <v>649</v>
      </c>
      <c r="D167" s="240">
        <v>0.2</v>
      </c>
      <c r="E167" s="240">
        <v>0.1</v>
      </c>
      <c r="F167" s="240">
        <v>0.5</v>
      </c>
      <c r="G167" s="240">
        <v>0.4</v>
      </c>
      <c r="H167" s="240">
        <v>0.4</v>
      </c>
      <c r="I167" s="240">
        <v>2.2999999999999998</v>
      </c>
      <c r="J167" s="240">
        <v>0.4</v>
      </c>
      <c r="K167" s="240">
        <v>0.3</v>
      </c>
      <c r="L167" s="240">
        <v>0.4</v>
      </c>
      <c r="M167" s="240">
        <v>0.6</v>
      </c>
      <c r="N167" s="240">
        <v>0.4</v>
      </c>
      <c r="O167" s="240">
        <v>0.3</v>
      </c>
      <c r="P167" s="240">
        <v>0.6</v>
      </c>
      <c r="Q167" s="240">
        <v>0.6</v>
      </c>
      <c r="R167" s="240">
        <v>0.3</v>
      </c>
      <c r="S167" s="240">
        <v>0.2</v>
      </c>
      <c r="T167" s="240">
        <v>0.4</v>
      </c>
      <c r="U167" s="240">
        <v>0.3</v>
      </c>
      <c r="V167" s="240">
        <v>0.3</v>
      </c>
      <c r="W167" s="240">
        <v>0.5</v>
      </c>
      <c r="X167" s="240">
        <v>0.7</v>
      </c>
      <c r="Y167" s="240">
        <v>0.4</v>
      </c>
      <c r="Z167" s="240">
        <v>0.5</v>
      </c>
      <c r="AA167" s="240">
        <v>0.4</v>
      </c>
      <c r="AB167" s="240">
        <v>0.4</v>
      </c>
      <c r="AC167" s="240">
        <v>0.3</v>
      </c>
      <c r="AD167" s="240">
        <v>0.5</v>
      </c>
      <c r="AE167" s="240">
        <v>0.7</v>
      </c>
      <c r="AF167" s="240">
        <v>0.9</v>
      </c>
      <c r="AG167" s="240"/>
    </row>
    <row r="168" spans="1:33" x14ac:dyDescent="0.2">
      <c r="A168" s="166">
        <v>118</v>
      </c>
      <c r="B168" s="185" t="s">
        <v>1307</v>
      </c>
      <c r="C168" s="185" t="s">
        <v>654</v>
      </c>
      <c r="D168" s="240">
        <v>-4.8</v>
      </c>
      <c r="E168" s="240">
        <v>-6.8</v>
      </c>
      <c r="F168" s="240">
        <v>5.8</v>
      </c>
      <c r="G168" s="240">
        <v>-3.8</v>
      </c>
      <c r="H168" s="240">
        <v>-1.4</v>
      </c>
      <c r="I168" s="240">
        <v>-3</v>
      </c>
      <c r="J168" s="240">
        <v>7.9</v>
      </c>
      <c r="K168" s="240">
        <v>6.3</v>
      </c>
      <c r="L168" s="240">
        <v>0.7</v>
      </c>
      <c r="M168" s="240">
        <v>-5.9</v>
      </c>
      <c r="N168" s="240">
        <v>-11.6</v>
      </c>
      <c r="O168" s="240">
        <v>-5.0999999999999996</v>
      </c>
      <c r="P168" s="240">
        <v>-3.9</v>
      </c>
      <c r="Q168" s="240">
        <v>2.4</v>
      </c>
      <c r="R168" s="240">
        <v>0.4</v>
      </c>
      <c r="S168" s="240">
        <v>5.7</v>
      </c>
      <c r="T168" s="240">
        <v>11.7</v>
      </c>
      <c r="U168" s="240">
        <v>10.1</v>
      </c>
      <c r="V168" s="240">
        <v>33.4</v>
      </c>
      <c r="W168" s="240">
        <v>29.4</v>
      </c>
      <c r="X168" s="240">
        <v>-27.8</v>
      </c>
      <c r="Y168" s="240">
        <v>32.799999999999997</v>
      </c>
      <c r="Z168" s="240">
        <v>4</v>
      </c>
      <c r="AA168" s="240">
        <v>76</v>
      </c>
      <c r="AB168" s="240">
        <v>72.5</v>
      </c>
      <c r="AC168" s="240">
        <v>72.5</v>
      </c>
      <c r="AD168" s="240">
        <v>71.900000000000006</v>
      </c>
      <c r="AE168" s="240">
        <v>38.5</v>
      </c>
      <c r="AF168" s="240">
        <v>49.6</v>
      </c>
      <c r="AG168" s="240"/>
    </row>
    <row r="169" spans="1:33" s="10" customFormat="1" ht="25.5" x14ac:dyDescent="0.2">
      <c r="A169" s="195">
        <v>119</v>
      </c>
      <c r="B169" s="10" t="s">
        <v>1370</v>
      </c>
      <c r="C169" s="16" t="s">
        <v>655</v>
      </c>
      <c r="D169" s="274">
        <v>-4.8</v>
      </c>
      <c r="E169" s="274">
        <v>-6.8</v>
      </c>
      <c r="F169" s="274">
        <v>5.8</v>
      </c>
      <c r="G169" s="274">
        <v>-3.8</v>
      </c>
      <c r="H169" s="274">
        <v>-1.4</v>
      </c>
      <c r="I169" s="274">
        <v>-3</v>
      </c>
      <c r="J169" s="274">
        <v>7.8</v>
      </c>
      <c r="K169" s="274">
        <v>6.3</v>
      </c>
      <c r="L169" s="274">
        <v>0.7</v>
      </c>
      <c r="M169" s="274">
        <v>-5.9</v>
      </c>
      <c r="N169" s="274">
        <v>-11.6</v>
      </c>
      <c r="O169" s="274">
        <v>-5.0999999999999996</v>
      </c>
      <c r="P169" s="274">
        <v>-3.9</v>
      </c>
      <c r="Q169" s="274">
        <v>3.6</v>
      </c>
      <c r="R169" s="274">
        <v>1.2</v>
      </c>
      <c r="S169" s="274">
        <v>6.7</v>
      </c>
      <c r="T169" s="274">
        <v>11.9</v>
      </c>
      <c r="U169" s="274">
        <v>13.5</v>
      </c>
      <c r="V169" s="274">
        <v>33.5</v>
      </c>
      <c r="W169" s="274">
        <v>29.5</v>
      </c>
      <c r="X169" s="274">
        <v>-27.6</v>
      </c>
      <c r="Y169" s="274">
        <v>32.799999999999997</v>
      </c>
      <c r="Z169" s="274">
        <v>4</v>
      </c>
      <c r="AA169" s="274">
        <v>76.099999999999994</v>
      </c>
      <c r="AB169" s="274">
        <v>72.900000000000006</v>
      </c>
      <c r="AC169" s="274">
        <v>72.7</v>
      </c>
      <c r="AD169" s="274">
        <v>71.900000000000006</v>
      </c>
      <c r="AE169" s="274">
        <v>38.5</v>
      </c>
      <c r="AF169" s="274">
        <v>52.2</v>
      </c>
      <c r="AG169" s="274"/>
    </row>
    <row r="170" spans="1:33" s="10" customFormat="1" x14ac:dyDescent="0.2">
      <c r="A170" s="195">
        <v>120</v>
      </c>
      <c r="B170" s="10" t="s">
        <v>1371</v>
      </c>
      <c r="C170" s="16" t="s">
        <v>656</v>
      </c>
      <c r="D170" s="274">
        <v>0</v>
      </c>
      <c r="E170" s="274">
        <v>0</v>
      </c>
      <c r="F170" s="274">
        <v>0</v>
      </c>
      <c r="G170" s="274">
        <v>0</v>
      </c>
      <c r="H170" s="274">
        <v>0</v>
      </c>
      <c r="I170" s="274">
        <v>0</v>
      </c>
      <c r="J170" s="274">
        <v>0.1</v>
      </c>
      <c r="K170" s="274">
        <v>0</v>
      </c>
      <c r="L170" s="274">
        <v>0</v>
      </c>
      <c r="M170" s="274">
        <v>0</v>
      </c>
      <c r="N170" s="274">
        <v>0</v>
      </c>
      <c r="O170" s="274">
        <v>0</v>
      </c>
      <c r="P170" s="274">
        <v>0</v>
      </c>
      <c r="Q170" s="274">
        <v>-1.1000000000000001</v>
      </c>
      <c r="R170" s="274">
        <v>-0.7</v>
      </c>
      <c r="S170" s="274">
        <v>-1.1000000000000001</v>
      </c>
      <c r="T170" s="274">
        <v>-0.1</v>
      </c>
      <c r="U170" s="274">
        <v>-3.4</v>
      </c>
      <c r="V170" s="274">
        <v>-0.2</v>
      </c>
      <c r="W170" s="274">
        <v>-0.1</v>
      </c>
      <c r="X170" s="274">
        <v>-0.2</v>
      </c>
      <c r="Y170" s="274">
        <v>0</v>
      </c>
      <c r="Z170" s="274">
        <v>-0.1</v>
      </c>
      <c r="AA170" s="274">
        <v>-0.1</v>
      </c>
      <c r="AB170" s="274">
        <v>-0.4</v>
      </c>
      <c r="AC170" s="274">
        <v>-0.2</v>
      </c>
      <c r="AD170" s="274">
        <v>-0.1</v>
      </c>
      <c r="AE170" s="274">
        <v>0</v>
      </c>
      <c r="AF170" s="274">
        <v>-2.6</v>
      </c>
      <c r="AG170" s="274"/>
    </row>
    <row r="171" spans="1:33" s="191" customFormat="1" x14ac:dyDescent="0.2">
      <c r="A171" s="189">
        <v>121</v>
      </c>
      <c r="B171" s="191" t="s">
        <v>657</v>
      </c>
      <c r="C171" s="191" t="s">
        <v>658</v>
      </c>
      <c r="D171" s="418">
        <v>54.4</v>
      </c>
      <c r="E171" s="418">
        <v>69</v>
      </c>
      <c r="F171" s="418">
        <v>75.3</v>
      </c>
      <c r="G171" s="418">
        <v>46.5</v>
      </c>
      <c r="H171" s="418">
        <v>32.4</v>
      </c>
      <c r="I171" s="418">
        <v>110.5</v>
      </c>
      <c r="J171" s="418">
        <v>31.9</v>
      </c>
      <c r="K171" s="418">
        <v>29.4</v>
      </c>
      <c r="L171" s="418">
        <v>-0.5</v>
      </c>
      <c r="M171" s="418">
        <v>-28.7</v>
      </c>
      <c r="N171" s="418">
        <v>-91.5</v>
      </c>
      <c r="O171" s="418">
        <v>71.099999999999994</v>
      </c>
      <c r="P171" s="418">
        <v>138.30000000000001</v>
      </c>
      <c r="Q171" s="418">
        <v>169.6</v>
      </c>
      <c r="R171" s="418">
        <v>-49.1</v>
      </c>
      <c r="S171" s="418">
        <v>66.7</v>
      </c>
      <c r="T171" s="418">
        <v>134.1</v>
      </c>
      <c r="U171" s="418">
        <v>227.9</v>
      </c>
      <c r="V171" s="418">
        <v>159.80000000000001</v>
      </c>
      <c r="W171" s="418">
        <v>142.69999999999999</v>
      </c>
      <c r="X171" s="418">
        <v>159.9</v>
      </c>
      <c r="Y171" s="418">
        <v>137.1</v>
      </c>
      <c r="Z171" s="418">
        <v>81.2</v>
      </c>
      <c r="AA171" s="418">
        <v>239.3</v>
      </c>
      <c r="AB171" s="418">
        <v>298.89999999999998</v>
      </c>
      <c r="AC171" s="418">
        <v>42.7</v>
      </c>
      <c r="AD171" s="418">
        <v>62.5</v>
      </c>
      <c r="AE171" s="418">
        <v>-158.19999999999999</v>
      </c>
      <c r="AF171" s="418">
        <v>-251.7</v>
      </c>
      <c r="AG171" s="418"/>
    </row>
    <row r="172" spans="1:33" s="191" customFormat="1" x14ac:dyDescent="0.2">
      <c r="A172" s="189"/>
      <c r="D172" s="433"/>
      <c r="E172" s="433"/>
      <c r="F172" s="433"/>
      <c r="G172" s="433"/>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row>
    <row r="173" spans="1:33" ht="13.5" thickBot="1" x14ac:dyDescent="0.25">
      <c r="A173" s="253" t="s">
        <v>1635</v>
      </c>
      <c r="B173" s="253"/>
      <c r="C173" s="253"/>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255" t="s">
        <v>178</v>
      </c>
    </row>
    <row r="174" spans="1:33" ht="13.5" thickTop="1" x14ac:dyDescent="0.2">
      <c r="A174" s="4" t="s">
        <v>668</v>
      </c>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row>
  </sheetData>
  <phoneticPr fontId="0" type="noConversion"/>
  <pageMargins left="0.55118110236220497" right="0.55118110236220497" top="0.55118110236220497" bottom="0.55118110236220497" header="0.196850393700787" footer="0.196850393700787"/>
  <pageSetup paperSize="9" scale="71" fitToHeight="0" orientation="portrait" horizontalDpi="4294967292" r:id="rId1"/>
  <headerFooter alignWithMargins="0">
    <oddFooter>&amp;L&amp;8statec&amp;R&amp;8&amp;D</oddFooter>
  </headerFooter>
  <rowBreaks count="2" manualBreakCount="2">
    <brk id="63" max="13" man="1"/>
    <brk id="125" max="13" man="1"/>
  </rowBreaks>
  <colBreaks count="1" manualBreakCount="1">
    <brk id="8" max="261"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55"/>
    <pageSetUpPr autoPageBreaks="0" fitToPage="1"/>
  </sheetPr>
  <dimension ref="A1:AG174"/>
  <sheetViews>
    <sheetView showGridLines="0" zoomScale="85" zoomScaleNormal="85" workbookViewId="0">
      <pane xSplit="3" ySplit="2" topLeftCell="D3" activePane="bottomRight" state="frozen"/>
      <selection pane="topRight"/>
      <selection pane="bottomLeft"/>
      <selection pane="bottomRight"/>
    </sheetView>
  </sheetViews>
  <sheetFormatPr defaultColWidth="11.42578125" defaultRowHeight="12.75" x14ac:dyDescent="0.2"/>
  <cols>
    <col min="1" max="1" width="4.85546875" style="185" customWidth="1"/>
    <col min="2" max="2" width="7" style="185" customWidth="1"/>
    <col min="3" max="3" width="60.85546875" style="185" customWidth="1"/>
    <col min="4" max="32" width="9.28515625" style="185" customWidth="1"/>
    <col min="33" max="33" width="1.28515625" style="185" customWidth="1"/>
    <col min="34" max="16384" width="11.42578125" style="185"/>
  </cols>
  <sheetData>
    <row r="1" spans="1:33" s="353" customFormat="1" ht="16.5" thickBot="1" x14ac:dyDescent="0.3">
      <c r="A1" s="336" t="s">
        <v>566</v>
      </c>
      <c r="B1" s="245"/>
      <c r="C1" s="245"/>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row>
    <row r="2" spans="1:33" s="417" customFormat="1" ht="15" x14ac:dyDescent="0.35">
      <c r="A2" s="415" t="s">
        <v>89</v>
      </c>
      <c r="B2" s="416" t="s">
        <v>89</v>
      </c>
      <c r="C2" s="416" t="s">
        <v>60</v>
      </c>
      <c r="D2" s="371" t="s">
        <v>61</v>
      </c>
      <c r="E2" s="371" t="s">
        <v>62</v>
      </c>
      <c r="F2" s="371" t="s">
        <v>63</v>
      </c>
      <c r="G2" s="371" t="s">
        <v>64</v>
      </c>
      <c r="H2" s="371" t="s">
        <v>65</v>
      </c>
      <c r="I2" s="371" t="s">
        <v>66</v>
      </c>
      <c r="J2" s="371" t="s">
        <v>90</v>
      </c>
      <c r="K2" s="371" t="s">
        <v>175</v>
      </c>
      <c r="L2" s="371" t="s">
        <v>54</v>
      </c>
      <c r="M2" s="371" t="s">
        <v>187</v>
      </c>
      <c r="N2" s="371" t="s">
        <v>326</v>
      </c>
      <c r="O2" s="371" t="s">
        <v>927</v>
      </c>
      <c r="P2" s="371" t="s">
        <v>900</v>
      </c>
      <c r="Q2" s="371" t="s">
        <v>155</v>
      </c>
      <c r="R2" s="371" t="s">
        <v>786</v>
      </c>
      <c r="S2" s="371" t="s">
        <v>80</v>
      </c>
      <c r="T2" s="371" t="s">
        <v>787</v>
      </c>
      <c r="U2" s="371" t="s">
        <v>1107</v>
      </c>
      <c r="V2" s="371" t="s">
        <v>1218</v>
      </c>
      <c r="W2" s="371" t="s">
        <v>1220</v>
      </c>
      <c r="X2" s="371" t="s">
        <v>1233</v>
      </c>
      <c r="Y2" s="371" t="s">
        <v>1240</v>
      </c>
      <c r="Z2" s="371" t="s">
        <v>1249</v>
      </c>
      <c r="AA2" s="371" t="s">
        <v>1358</v>
      </c>
      <c r="AB2" s="371" t="s">
        <v>1379</v>
      </c>
      <c r="AC2" s="371" t="s">
        <v>1381</v>
      </c>
      <c r="AD2" s="371" t="s">
        <v>1383</v>
      </c>
      <c r="AE2" s="371" t="s">
        <v>1556</v>
      </c>
      <c r="AF2" s="371" t="s">
        <v>1629</v>
      </c>
      <c r="AG2" s="371"/>
    </row>
    <row r="3" spans="1:33" x14ac:dyDescent="0.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57" t="s">
        <v>650</v>
      </c>
    </row>
    <row r="4" spans="1:33" x14ac:dyDescent="0.2">
      <c r="B4" s="191" t="s">
        <v>281</v>
      </c>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row>
    <row r="5" spans="1:33" x14ac:dyDescent="0.2">
      <c r="D5" s="240"/>
      <c r="E5" s="240"/>
      <c r="F5" s="240"/>
      <c r="G5" s="240"/>
      <c r="H5" s="240"/>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40"/>
    </row>
    <row r="6" spans="1:33" x14ac:dyDescent="0.2">
      <c r="B6" s="191" t="s">
        <v>282</v>
      </c>
      <c r="C6" s="191"/>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240"/>
    </row>
    <row r="7" spans="1:33" s="191" customFormat="1" x14ac:dyDescent="0.2">
      <c r="A7" s="189">
        <v>1</v>
      </c>
      <c r="B7" s="191" t="s">
        <v>283</v>
      </c>
      <c r="C7" s="191" t="s">
        <v>284</v>
      </c>
      <c r="D7" s="418">
        <v>271</v>
      </c>
      <c r="E7" s="418">
        <v>292.60000000000002</v>
      </c>
      <c r="F7" s="418">
        <v>308.7</v>
      </c>
      <c r="G7" s="418">
        <v>320.10000000000002</v>
      </c>
      <c r="H7" s="418">
        <v>404.9</v>
      </c>
      <c r="I7" s="418">
        <v>435.6</v>
      </c>
      <c r="J7" s="418">
        <v>482.3</v>
      </c>
      <c r="K7" s="418">
        <v>538.29999999999995</v>
      </c>
      <c r="L7" s="418">
        <v>593.1</v>
      </c>
      <c r="M7" s="418">
        <v>643</v>
      </c>
      <c r="N7" s="418">
        <v>694.5</v>
      </c>
      <c r="O7" s="418">
        <v>718.1</v>
      </c>
      <c r="P7" s="418">
        <v>762.1</v>
      </c>
      <c r="Q7" s="418">
        <v>828.2</v>
      </c>
      <c r="R7" s="418">
        <v>879.2</v>
      </c>
      <c r="S7" s="418">
        <v>931.1</v>
      </c>
      <c r="T7" s="418">
        <v>971.8</v>
      </c>
      <c r="U7" s="418">
        <v>1015</v>
      </c>
      <c r="V7" s="418">
        <v>1051</v>
      </c>
      <c r="W7" s="418">
        <v>1083.8</v>
      </c>
      <c r="X7" s="418">
        <v>1111.5</v>
      </c>
      <c r="Y7" s="418">
        <v>1167.9000000000001</v>
      </c>
      <c r="Z7" s="418">
        <v>1271.5</v>
      </c>
      <c r="AA7" s="418">
        <v>1323.6</v>
      </c>
      <c r="AB7" s="418">
        <v>1387.3</v>
      </c>
      <c r="AC7" s="418">
        <v>1466.7</v>
      </c>
      <c r="AD7" s="418">
        <v>1609</v>
      </c>
      <c r="AE7" s="418">
        <v>1701.2</v>
      </c>
      <c r="AF7" s="418">
        <v>1940.5</v>
      </c>
      <c r="AG7" s="418"/>
    </row>
    <row r="8" spans="1:33" x14ac:dyDescent="0.2">
      <c r="A8" s="166">
        <v>2</v>
      </c>
      <c r="B8" s="185" t="s">
        <v>285</v>
      </c>
      <c r="C8" s="292" t="s">
        <v>286</v>
      </c>
      <c r="D8" s="240">
        <v>18.5</v>
      </c>
      <c r="E8" s="240">
        <v>22.4</v>
      </c>
      <c r="F8" s="240">
        <v>21.9</v>
      </c>
      <c r="G8" s="240">
        <v>22.5</v>
      </c>
      <c r="H8" s="240">
        <v>52</v>
      </c>
      <c r="I8" s="240">
        <v>54.7</v>
      </c>
      <c r="J8" s="240">
        <v>57.7</v>
      </c>
      <c r="K8" s="240">
        <v>64.099999999999994</v>
      </c>
      <c r="L8" s="240">
        <v>65.7</v>
      </c>
      <c r="M8" s="240">
        <v>73.2</v>
      </c>
      <c r="N8" s="240">
        <v>79.400000000000006</v>
      </c>
      <c r="O8" s="240">
        <v>81.8</v>
      </c>
      <c r="P8" s="240">
        <v>88.8</v>
      </c>
      <c r="Q8" s="240">
        <v>97.1</v>
      </c>
      <c r="R8" s="240">
        <v>104.6</v>
      </c>
      <c r="S8" s="240">
        <v>109</v>
      </c>
      <c r="T8" s="240">
        <v>115.2</v>
      </c>
      <c r="U8" s="240">
        <v>120.3</v>
      </c>
      <c r="V8" s="240">
        <v>131.5</v>
      </c>
      <c r="W8" s="240">
        <v>134.1</v>
      </c>
      <c r="X8" s="240">
        <v>136.5</v>
      </c>
      <c r="Y8" s="240">
        <v>151.4</v>
      </c>
      <c r="Z8" s="240">
        <v>159.80000000000001</v>
      </c>
      <c r="AA8" s="240">
        <v>169.1</v>
      </c>
      <c r="AB8" s="240">
        <v>182</v>
      </c>
      <c r="AC8" s="240">
        <v>194.5</v>
      </c>
      <c r="AD8" s="240">
        <v>209.5</v>
      </c>
      <c r="AE8" s="240">
        <v>218.2</v>
      </c>
      <c r="AF8" s="240">
        <v>242.2</v>
      </c>
      <c r="AG8" s="240"/>
    </row>
    <row r="9" spans="1:33" x14ac:dyDescent="0.2">
      <c r="A9" s="166">
        <v>3</v>
      </c>
      <c r="B9" s="185" t="s">
        <v>287</v>
      </c>
      <c r="C9" s="292" t="s">
        <v>288</v>
      </c>
      <c r="D9" s="240">
        <v>0</v>
      </c>
      <c r="E9" s="240">
        <v>0</v>
      </c>
      <c r="F9" s="240">
        <v>0</v>
      </c>
      <c r="G9" s="240">
        <v>0</v>
      </c>
      <c r="H9" s="240">
        <v>0</v>
      </c>
      <c r="I9" s="240">
        <v>0</v>
      </c>
      <c r="J9" s="240">
        <v>0</v>
      </c>
      <c r="K9" s="240">
        <v>0</v>
      </c>
      <c r="L9" s="240">
        <v>0</v>
      </c>
      <c r="M9" s="240">
        <v>0</v>
      </c>
      <c r="N9" s="240">
        <v>0</v>
      </c>
      <c r="O9" s="240">
        <v>0</v>
      </c>
      <c r="P9" s="240">
        <v>0</v>
      </c>
      <c r="Q9" s="240">
        <v>0</v>
      </c>
      <c r="R9" s="240">
        <v>0</v>
      </c>
      <c r="S9" s="240">
        <v>0</v>
      </c>
      <c r="T9" s="240">
        <v>0</v>
      </c>
      <c r="U9" s="240">
        <v>0</v>
      </c>
      <c r="V9" s="240">
        <v>0</v>
      </c>
      <c r="W9" s="240">
        <v>0</v>
      </c>
      <c r="X9" s="240">
        <v>0</v>
      </c>
      <c r="Y9" s="240">
        <v>0</v>
      </c>
      <c r="Z9" s="240">
        <v>0</v>
      </c>
      <c r="AA9" s="240">
        <v>0</v>
      </c>
      <c r="AB9" s="240">
        <v>0</v>
      </c>
      <c r="AC9" s="240">
        <v>0</v>
      </c>
      <c r="AD9" s="240">
        <v>0</v>
      </c>
      <c r="AE9" s="240">
        <v>0</v>
      </c>
      <c r="AF9" s="240">
        <v>0</v>
      </c>
      <c r="AG9" s="240"/>
    </row>
    <row r="10" spans="1:33" x14ac:dyDescent="0.2">
      <c r="A10" s="166">
        <v>4</v>
      </c>
      <c r="B10" s="185" t="s">
        <v>289</v>
      </c>
      <c r="C10" s="292" t="s">
        <v>290</v>
      </c>
      <c r="D10" s="240">
        <v>252.5</v>
      </c>
      <c r="E10" s="240">
        <v>270.2</v>
      </c>
      <c r="F10" s="240">
        <v>286.8</v>
      </c>
      <c r="G10" s="240">
        <v>297.60000000000002</v>
      </c>
      <c r="H10" s="240">
        <v>352.9</v>
      </c>
      <c r="I10" s="240">
        <v>380.9</v>
      </c>
      <c r="J10" s="240">
        <v>424.6</v>
      </c>
      <c r="K10" s="240">
        <v>474.1</v>
      </c>
      <c r="L10" s="240">
        <v>527.5</v>
      </c>
      <c r="M10" s="240">
        <v>569.9</v>
      </c>
      <c r="N10" s="240">
        <v>615.1</v>
      </c>
      <c r="O10" s="240">
        <v>636.29999999999995</v>
      </c>
      <c r="P10" s="240">
        <v>673.3</v>
      </c>
      <c r="Q10" s="240">
        <v>731.2</v>
      </c>
      <c r="R10" s="240">
        <v>774.6</v>
      </c>
      <c r="S10" s="240">
        <v>822.1</v>
      </c>
      <c r="T10" s="240">
        <v>856.5</v>
      </c>
      <c r="U10" s="240">
        <v>894.6</v>
      </c>
      <c r="V10" s="240">
        <v>919.5</v>
      </c>
      <c r="W10" s="240">
        <v>949.7</v>
      </c>
      <c r="X10" s="240">
        <v>975.1</v>
      </c>
      <c r="Y10" s="240">
        <v>1016.6</v>
      </c>
      <c r="Z10" s="240">
        <v>1111.5999999999999</v>
      </c>
      <c r="AA10" s="240">
        <v>1154.5</v>
      </c>
      <c r="AB10" s="240">
        <v>1205.3</v>
      </c>
      <c r="AC10" s="240">
        <v>1272.2</v>
      </c>
      <c r="AD10" s="240">
        <v>1399.5</v>
      </c>
      <c r="AE10" s="240">
        <v>1483</v>
      </c>
      <c r="AF10" s="240">
        <v>1698.3</v>
      </c>
      <c r="AG10" s="240"/>
    </row>
    <row r="11" spans="1:33" x14ac:dyDescent="0.2">
      <c r="A11" s="166"/>
      <c r="B11" s="185" t="s">
        <v>291</v>
      </c>
      <c r="C11" s="292" t="s">
        <v>292</v>
      </c>
      <c r="D11" s="240">
        <v>11.7</v>
      </c>
      <c r="E11" s="240">
        <v>12.6</v>
      </c>
      <c r="F11" s="240">
        <v>9.8000000000000007</v>
      </c>
      <c r="G11" s="240">
        <v>12.4</v>
      </c>
      <c r="H11" s="240">
        <v>11.7</v>
      </c>
      <c r="I11" s="240">
        <v>11.3</v>
      </c>
      <c r="J11" s="240">
        <v>14.9</v>
      </c>
      <c r="K11" s="240">
        <v>14</v>
      </c>
      <c r="L11" s="240">
        <v>20.399999999999999</v>
      </c>
      <c r="M11" s="240">
        <v>20.9</v>
      </c>
      <c r="N11" s="240">
        <v>25.7</v>
      </c>
      <c r="O11" s="240">
        <v>24</v>
      </c>
      <c r="P11" s="240">
        <v>24.8</v>
      </c>
      <c r="Q11" s="240">
        <v>27.3</v>
      </c>
      <c r="R11" s="240">
        <v>26.3</v>
      </c>
      <c r="S11" s="240">
        <v>28.4</v>
      </c>
      <c r="T11" s="240">
        <v>37.1</v>
      </c>
      <c r="U11" s="240">
        <v>36.6</v>
      </c>
      <c r="V11" s="240">
        <v>43.1</v>
      </c>
      <c r="W11" s="240">
        <v>44.6</v>
      </c>
      <c r="X11" s="240">
        <v>45.5</v>
      </c>
      <c r="Y11" s="240">
        <v>48.6</v>
      </c>
      <c r="Z11" s="240">
        <v>56</v>
      </c>
      <c r="AA11" s="240">
        <v>56.7</v>
      </c>
      <c r="AB11" s="240">
        <v>64.099999999999994</v>
      </c>
      <c r="AC11" s="240">
        <v>61.8</v>
      </c>
      <c r="AD11" s="240">
        <v>66.099999999999994</v>
      </c>
      <c r="AE11" s="240">
        <v>77</v>
      </c>
      <c r="AF11" s="240">
        <v>83.2</v>
      </c>
      <c r="AG11" s="240"/>
    </row>
    <row r="12" spans="1:33" x14ac:dyDescent="0.2">
      <c r="A12" s="166"/>
      <c r="B12" s="191" t="s">
        <v>293</v>
      </c>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row>
    <row r="13" spans="1:33" s="191" customFormat="1" x14ac:dyDescent="0.2">
      <c r="A13" s="189">
        <v>5</v>
      </c>
      <c r="B13" s="191" t="s">
        <v>294</v>
      </c>
      <c r="C13" s="191" t="s">
        <v>185</v>
      </c>
      <c r="D13" s="418">
        <v>81.099999999999994</v>
      </c>
      <c r="E13" s="418">
        <v>90.1</v>
      </c>
      <c r="F13" s="418">
        <v>94.6</v>
      </c>
      <c r="G13" s="418">
        <v>99.6</v>
      </c>
      <c r="H13" s="418">
        <v>109.2</v>
      </c>
      <c r="I13" s="418">
        <v>115.3</v>
      </c>
      <c r="J13" s="418">
        <v>129.30000000000001</v>
      </c>
      <c r="K13" s="418">
        <v>142.6</v>
      </c>
      <c r="L13" s="418">
        <v>162.69999999999999</v>
      </c>
      <c r="M13" s="418">
        <v>167.5</v>
      </c>
      <c r="N13" s="418">
        <v>189.5</v>
      </c>
      <c r="O13" s="418">
        <v>181.6</v>
      </c>
      <c r="P13" s="418">
        <v>193</v>
      </c>
      <c r="Q13" s="418">
        <v>220.9</v>
      </c>
      <c r="R13" s="418">
        <v>237.4</v>
      </c>
      <c r="S13" s="418">
        <v>262</v>
      </c>
      <c r="T13" s="418">
        <v>273.39999999999998</v>
      </c>
      <c r="U13" s="418">
        <v>285</v>
      </c>
      <c r="V13" s="418">
        <v>282</v>
      </c>
      <c r="W13" s="418">
        <v>290.2</v>
      </c>
      <c r="X13" s="418">
        <v>305.5</v>
      </c>
      <c r="Y13" s="418">
        <v>335.5</v>
      </c>
      <c r="Z13" s="418">
        <v>357.4</v>
      </c>
      <c r="AA13" s="418">
        <v>372.6</v>
      </c>
      <c r="AB13" s="418">
        <v>387.5</v>
      </c>
      <c r="AC13" s="418">
        <v>403.6</v>
      </c>
      <c r="AD13" s="418">
        <v>440.1</v>
      </c>
      <c r="AE13" s="418">
        <v>481.7</v>
      </c>
      <c r="AF13" s="418">
        <v>581.70000000000005</v>
      </c>
      <c r="AG13" s="418"/>
    </row>
    <row r="14" spans="1:33" s="191" customFormat="1" x14ac:dyDescent="0.2">
      <c r="A14" s="189">
        <v>6</v>
      </c>
      <c r="B14" s="191" t="s">
        <v>295</v>
      </c>
      <c r="C14" s="191" t="s">
        <v>296</v>
      </c>
      <c r="D14" s="418">
        <v>190</v>
      </c>
      <c r="E14" s="418">
        <v>202.6</v>
      </c>
      <c r="F14" s="418">
        <v>214</v>
      </c>
      <c r="G14" s="418">
        <v>220.5</v>
      </c>
      <c r="H14" s="418">
        <v>295.7</v>
      </c>
      <c r="I14" s="418">
        <v>320.3</v>
      </c>
      <c r="J14" s="418">
        <v>353</v>
      </c>
      <c r="K14" s="418">
        <v>395.6</v>
      </c>
      <c r="L14" s="418">
        <v>430.5</v>
      </c>
      <c r="M14" s="418">
        <v>475.5</v>
      </c>
      <c r="N14" s="418">
        <v>505</v>
      </c>
      <c r="O14" s="418">
        <v>536.5</v>
      </c>
      <c r="P14" s="418">
        <v>569.20000000000005</v>
      </c>
      <c r="Q14" s="418">
        <v>607.4</v>
      </c>
      <c r="R14" s="418">
        <v>641.79999999999995</v>
      </c>
      <c r="S14" s="418">
        <v>669.1</v>
      </c>
      <c r="T14" s="418">
        <v>698.4</v>
      </c>
      <c r="U14" s="418">
        <v>730</v>
      </c>
      <c r="V14" s="418">
        <v>769</v>
      </c>
      <c r="W14" s="418">
        <v>793.6</v>
      </c>
      <c r="X14" s="418">
        <v>806</v>
      </c>
      <c r="Y14" s="418">
        <v>832.4</v>
      </c>
      <c r="Z14" s="418">
        <v>914</v>
      </c>
      <c r="AA14" s="418">
        <v>950.9</v>
      </c>
      <c r="AB14" s="418">
        <v>999.8</v>
      </c>
      <c r="AC14" s="418">
        <v>1063.0999999999999</v>
      </c>
      <c r="AD14" s="418">
        <v>1168.8</v>
      </c>
      <c r="AE14" s="418">
        <v>1219.5</v>
      </c>
      <c r="AF14" s="418">
        <v>1358.8</v>
      </c>
      <c r="AG14" s="418"/>
    </row>
    <row r="15" spans="1:33" x14ac:dyDescent="0.2">
      <c r="A15" s="166">
        <v>7</v>
      </c>
      <c r="B15" s="185" t="s">
        <v>1306</v>
      </c>
      <c r="C15" s="185" t="s">
        <v>131</v>
      </c>
      <c r="D15" s="240">
        <v>15.1</v>
      </c>
      <c r="E15" s="240">
        <v>15.3</v>
      </c>
      <c r="F15" s="240">
        <v>15.4</v>
      </c>
      <c r="G15" s="240">
        <v>15.6</v>
      </c>
      <c r="H15" s="240">
        <v>15.8</v>
      </c>
      <c r="I15" s="240">
        <v>16.100000000000001</v>
      </c>
      <c r="J15" s="240">
        <v>16.899999999999999</v>
      </c>
      <c r="K15" s="240">
        <v>32.200000000000003</v>
      </c>
      <c r="L15" s="240">
        <v>34.700000000000003</v>
      </c>
      <c r="M15" s="240">
        <v>38</v>
      </c>
      <c r="N15" s="240">
        <v>42.7</v>
      </c>
      <c r="O15" s="240">
        <v>47.4</v>
      </c>
      <c r="P15" s="240">
        <v>51.9</v>
      </c>
      <c r="Q15" s="240">
        <v>56.2</v>
      </c>
      <c r="R15" s="240">
        <v>59.3</v>
      </c>
      <c r="S15" s="240">
        <v>63.2</v>
      </c>
      <c r="T15" s="240">
        <v>66.900000000000006</v>
      </c>
      <c r="U15" s="240">
        <v>69.3</v>
      </c>
      <c r="V15" s="240">
        <v>70.400000000000006</v>
      </c>
      <c r="W15" s="240">
        <v>70.599999999999994</v>
      </c>
      <c r="X15" s="240">
        <v>70.099999999999994</v>
      </c>
      <c r="Y15" s="240">
        <v>70.900000000000006</v>
      </c>
      <c r="Z15" s="240">
        <v>71</v>
      </c>
      <c r="AA15" s="240">
        <v>70.900000000000006</v>
      </c>
      <c r="AB15" s="240">
        <v>71</v>
      </c>
      <c r="AC15" s="240">
        <v>72.400000000000006</v>
      </c>
      <c r="AD15" s="240">
        <v>77</v>
      </c>
      <c r="AE15" s="240">
        <v>86.8</v>
      </c>
      <c r="AF15" s="240">
        <v>86.8</v>
      </c>
      <c r="AG15" s="240"/>
    </row>
    <row r="16" spans="1:33" s="178" customFormat="1" x14ac:dyDescent="0.2">
      <c r="A16" s="419">
        <v>8</v>
      </c>
      <c r="B16" s="177" t="s">
        <v>297</v>
      </c>
      <c r="C16" s="177" t="s">
        <v>298</v>
      </c>
      <c r="D16" s="277">
        <v>174.9</v>
      </c>
      <c r="E16" s="277">
        <v>187.2</v>
      </c>
      <c r="F16" s="277">
        <v>198.6</v>
      </c>
      <c r="G16" s="277">
        <v>204.9</v>
      </c>
      <c r="H16" s="277">
        <v>279.89999999999998</v>
      </c>
      <c r="I16" s="277">
        <v>304.2</v>
      </c>
      <c r="J16" s="277">
        <v>336.1</v>
      </c>
      <c r="K16" s="277">
        <v>363.4</v>
      </c>
      <c r="L16" s="277">
        <v>395.8</v>
      </c>
      <c r="M16" s="277">
        <v>437.4</v>
      </c>
      <c r="N16" s="277">
        <v>462.3</v>
      </c>
      <c r="O16" s="277">
        <v>489</v>
      </c>
      <c r="P16" s="277">
        <v>517.20000000000005</v>
      </c>
      <c r="Q16" s="277">
        <v>551.20000000000005</v>
      </c>
      <c r="R16" s="277">
        <v>582.6</v>
      </c>
      <c r="S16" s="277">
        <v>605.9</v>
      </c>
      <c r="T16" s="277">
        <v>631.5</v>
      </c>
      <c r="U16" s="277">
        <v>660.7</v>
      </c>
      <c r="V16" s="277">
        <v>698.6</v>
      </c>
      <c r="W16" s="277">
        <v>723</v>
      </c>
      <c r="X16" s="277">
        <v>735.8</v>
      </c>
      <c r="Y16" s="277">
        <v>761.5</v>
      </c>
      <c r="Z16" s="277">
        <v>843.1</v>
      </c>
      <c r="AA16" s="277">
        <v>880</v>
      </c>
      <c r="AB16" s="277">
        <v>928.8</v>
      </c>
      <c r="AC16" s="277">
        <v>990.7</v>
      </c>
      <c r="AD16" s="277">
        <v>1091.8</v>
      </c>
      <c r="AE16" s="277">
        <v>1132.7</v>
      </c>
      <c r="AF16" s="277">
        <v>1272</v>
      </c>
      <c r="AG16" s="277"/>
    </row>
    <row r="17" spans="1:33" s="4" customFormat="1" x14ac:dyDescent="0.2">
      <c r="A17" s="234"/>
      <c r="B17" s="420" t="s">
        <v>299</v>
      </c>
      <c r="C17" s="234"/>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row>
    <row r="18" spans="1:33" x14ac:dyDescent="0.2">
      <c r="B18" s="421" t="s">
        <v>739</v>
      </c>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row>
    <row r="19" spans="1:33" x14ac:dyDescent="0.2">
      <c r="B19" s="422" t="s">
        <v>300</v>
      </c>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row>
    <row r="20" spans="1:33" x14ac:dyDescent="0.2">
      <c r="B20" s="191" t="s">
        <v>282</v>
      </c>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row>
    <row r="21" spans="1:33" s="191" customFormat="1" x14ac:dyDescent="0.2">
      <c r="A21" s="191">
        <v>8</v>
      </c>
      <c r="B21" s="191" t="s">
        <v>297</v>
      </c>
      <c r="C21" s="191" t="s">
        <v>206</v>
      </c>
      <c r="D21" s="418">
        <v>174.9</v>
      </c>
      <c r="E21" s="418">
        <v>187.2</v>
      </c>
      <c r="F21" s="418">
        <v>198.6</v>
      </c>
      <c r="G21" s="418">
        <v>204.9</v>
      </c>
      <c r="H21" s="418">
        <v>279.89999999999998</v>
      </c>
      <c r="I21" s="418">
        <v>304.2</v>
      </c>
      <c r="J21" s="418">
        <v>336.1</v>
      </c>
      <c r="K21" s="418">
        <v>363.4</v>
      </c>
      <c r="L21" s="418">
        <v>395.8</v>
      </c>
      <c r="M21" s="418">
        <v>437.4</v>
      </c>
      <c r="N21" s="418">
        <v>462.3</v>
      </c>
      <c r="O21" s="418">
        <v>489</v>
      </c>
      <c r="P21" s="418">
        <v>517.20000000000005</v>
      </c>
      <c r="Q21" s="418">
        <v>551.20000000000005</v>
      </c>
      <c r="R21" s="418">
        <v>582.6</v>
      </c>
      <c r="S21" s="418">
        <v>605.9</v>
      </c>
      <c r="T21" s="418">
        <v>631.5</v>
      </c>
      <c r="U21" s="418">
        <v>660.7</v>
      </c>
      <c r="V21" s="418">
        <v>698.6</v>
      </c>
      <c r="W21" s="418">
        <v>723</v>
      </c>
      <c r="X21" s="418">
        <v>735.8</v>
      </c>
      <c r="Y21" s="418">
        <v>761.5</v>
      </c>
      <c r="Z21" s="418">
        <v>843.1</v>
      </c>
      <c r="AA21" s="418">
        <v>880</v>
      </c>
      <c r="AB21" s="418">
        <v>928.8</v>
      </c>
      <c r="AC21" s="418">
        <v>990.7</v>
      </c>
      <c r="AD21" s="418">
        <v>1091.8</v>
      </c>
      <c r="AE21" s="418">
        <v>1132.7</v>
      </c>
      <c r="AF21" s="418">
        <v>1272</v>
      </c>
      <c r="AG21" s="418"/>
    </row>
    <row r="22" spans="1:33" x14ac:dyDescent="0.2">
      <c r="B22" s="191" t="s">
        <v>293</v>
      </c>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row>
    <row r="23" spans="1:33" s="191" customFormat="1" x14ac:dyDescent="0.2">
      <c r="A23" s="189">
        <v>9</v>
      </c>
      <c r="B23" s="191" t="s">
        <v>301</v>
      </c>
      <c r="C23" s="191" t="s">
        <v>302</v>
      </c>
      <c r="D23" s="418">
        <v>169.4</v>
      </c>
      <c r="E23" s="418">
        <v>178.2</v>
      </c>
      <c r="F23" s="418">
        <v>191.4</v>
      </c>
      <c r="G23" s="418">
        <v>196.7</v>
      </c>
      <c r="H23" s="418">
        <v>242.9</v>
      </c>
      <c r="I23" s="418">
        <v>266.10000000000002</v>
      </c>
      <c r="J23" s="418">
        <v>295</v>
      </c>
      <c r="K23" s="418">
        <v>315.89999999999998</v>
      </c>
      <c r="L23" s="418">
        <v>347.5</v>
      </c>
      <c r="M23" s="418">
        <v>381.5</v>
      </c>
      <c r="N23" s="418">
        <v>400.9</v>
      </c>
      <c r="O23" s="418">
        <v>424.7</v>
      </c>
      <c r="P23" s="418">
        <v>445.9</v>
      </c>
      <c r="Q23" s="418">
        <v>471.5</v>
      </c>
      <c r="R23" s="418">
        <v>495.4</v>
      </c>
      <c r="S23" s="418">
        <v>513.9</v>
      </c>
      <c r="T23" s="418">
        <v>533.6</v>
      </c>
      <c r="U23" s="418">
        <v>557.79999999999995</v>
      </c>
      <c r="V23" s="418">
        <v>584.70000000000005</v>
      </c>
      <c r="W23" s="418">
        <v>606.1</v>
      </c>
      <c r="X23" s="418">
        <v>617.6</v>
      </c>
      <c r="Y23" s="418">
        <v>628.4</v>
      </c>
      <c r="Z23" s="418">
        <v>702.2</v>
      </c>
      <c r="AA23" s="418">
        <v>729.9</v>
      </c>
      <c r="AB23" s="418">
        <v>764.7</v>
      </c>
      <c r="AC23" s="418">
        <v>814.3</v>
      </c>
      <c r="AD23" s="418">
        <v>901.2</v>
      </c>
      <c r="AE23" s="418">
        <v>936.2</v>
      </c>
      <c r="AF23" s="418">
        <v>1053.8</v>
      </c>
      <c r="AG23" s="418"/>
    </row>
    <row r="24" spans="1:33" x14ac:dyDescent="0.2">
      <c r="A24" s="166">
        <v>10</v>
      </c>
      <c r="B24" s="185" t="s">
        <v>303</v>
      </c>
      <c r="C24" s="292" t="s">
        <v>304</v>
      </c>
      <c r="D24" s="240">
        <v>143.9</v>
      </c>
      <c r="E24" s="240">
        <v>151.5</v>
      </c>
      <c r="F24" s="240">
        <v>163</v>
      </c>
      <c r="G24" s="240">
        <v>167.3</v>
      </c>
      <c r="H24" s="240">
        <v>208.8</v>
      </c>
      <c r="I24" s="240">
        <v>229.5</v>
      </c>
      <c r="J24" s="240">
        <v>254</v>
      </c>
      <c r="K24" s="240">
        <v>272.60000000000002</v>
      </c>
      <c r="L24" s="240">
        <v>299.89999999999998</v>
      </c>
      <c r="M24" s="240">
        <v>329.8</v>
      </c>
      <c r="N24" s="240">
        <v>346.4</v>
      </c>
      <c r="O24" s="240">
        <v>368.8</v>
      </c>
      <c r="P24" s="240">
        <v>388</v>
      </c>
      <c r="Q24" s="240">
        <v>411.1</v>
      </c>
      <c r="R24" s="240">
        <v>429.6</v>
      </c>
      <c r="S24" s="240">
        <v>445.8</v>
      </c>
      <c r="T24" s="240">
        <v>461</v>
      </c>
      <c r="U24" s="240">
        <v>480.6</v>
      </c>
      <c r="V24" s="240">
        <v>503.7</v>
      </c>
      <c r="W24" s="240">
        <v>521.9</v>
      </c>
      <c r="X24" s="240">
        <v>530</v>
      </c>
      <c r="Y24" s="240">
        <v>539.6</v>
      </c>
      <c r="Z24" s="240">
        <v>608.79999999999995</v>
      </c>
      <c r="AA24" s="240">
        <v>629.9</v>
      </c>
      <c r="AB24" s="240">
        <v>660.5</v>
      </c>
      <c r="AC24" s="240">
        <v>703.6</v>
      </c>
      <c r="AD24" s="240">
        <v>781.1</v>
      </c>
      <c r="AE24" s="240">
        <v>809.3</v>
      </c>
      <c r="AF24" s="240">
        <v>910.4</v>
      </c>
      <c r="AG24" s="240"/>
    </row>
    <row r="25" spans="1:33" x14ac:dyDescent="0.2">
      <c r="A25" s="166">
        <v>11</v>
      </c>
      <c r="B25" s="185" t="s">
        <v>305</v>
      </c>
      <c r="C25" s="292" t="s">
        <v>306</v>
      </c>
      <c r="D25" s="240">
        <v>25.5</v>
      </c>
      <c r="E25" s="240">
        <v>26.7</v>
      </c>
      <c r="F25" s="240">
        <v>28.4</v>
      </c>
      <c r="G25" s="240">
        <v>29.4</v>
      </c>
      <c r="H25" s="240">
        <v>34.200000000000003</v>
      </c>
      <c r="I25" s="240">
        <v>36.6</v>
      </c>
      <c r="J25" s="240">
        <v>41</v>
      </c>
      <c r="K25" s="240">
        <v>43.3</v>
      </c>
      <c r="L25" s="240">
        <v>47.6</v>
      </c>
      <c r="M25" s="240">
        <v>51.7</v>
      </c>
      <c r="N25" s="240">
        <v>54.5</v>
      </c>
      <c r="O25" s="240">
        <v>55.9</v>
      </c>
      <c r="P25" s="240">
        <v>57.8</v>
      </c>
      <c r="Q25" s="240">
        <v>60.4</v>
      </c>
      <c r="R25" s="240">
        <v>65.7</v>
      </c>
      <c r="S25" s="240">
        <v>68.099999999999994</v>
      </c>
      <c r="T25" s="240">
        <v>72.599999999999994</v>
      </c>
      <c r="U25" s="240">
        <v>77.3</v>
      </c>
      <c r="V25" s="240">
        <v>81</v>
      </c>
      <c r="W25" s="240">
        <v>84.3</v>
      </c>
      <c r="X25" s="240">
        <v>87.7</v>
      </c>
      <c r="Y25" s="240">
        <v>88.7</v>
      </c>
      <c r="Z25" s="240">
        <v>93.4</v>
      </c>
      <c r="AA25" s="240">
        <v>99.9</v>
      </c>
      <c r="AB25" s="240">
        <v>104.2</v>
      </c>
      <c r="AC25" s="240">
        <v>110.7</v>
      </c>
      <c r="AD25" s="240">
        <v>120.2</v>
      </c>
      <c r="AE25" s="240">
        <v>126.9</v>
      </c>
      <c r="AF25" s="240">
        <v>143.4</v>
      </c>
      <c r="AG25" s="240"/>
    </row>
    <row r="26" spans="1:33" x14ac:dyDescent="0.2">
      <c r="A26" s="166">
        <v>12</v>
      </c>
      <c r="B26" s="185" t="s">
        <v>307</v>
      </c>
      <c r="C26" s="423" t="s">
        <v>741</v>
      </c>
      <c r="D26" s="240">
        <v>16.2</v>
      </c>
      <c r="E26" s="240">
        <v>16.8</v>
      </c>
      <c r="F26" s="240">
        <v>18</v>
      </c>
      <c r="G26" s="240">
        <v>18.8</v>
      </c>
      <c r="H26" s="240">
        <v>23.5</v>
      </c>
      <c r="I26" s="240">
        <v>25.7</v>
      </c>
      <c r="J26" s="240">
        <v>29.2</v>
      </c>
      <c r="K26" s="240">
        <v>31.5</v>
      </c>
      <c r="L26" s="240">
        <v>35.1</v>
      </c>
      <c r="M26" s="240">
        <v>39.200000000000003</v>
      </c>
      <c r="N26" s="240">
        <v>41.4</v>
      </c>
      <c r="O26" s="240">
        <v>43.7</v>
      </c>
      <c r="P26" s="240">
        <v>45.6</v>
      </c>
      <c r="Q26" s="240">
        <v>48.1</v>
      </c>
      <c r="R26" s="240">
        <v>53.2</v>
      </c>
      <c r="S26" s="240">
        <v>55.4</v>
      </c>
      <c r="T26" s="240">
        <v>59</v>
      </c>
      <c r="U26" s="240">
        <v>62.8</v>
      </c>
      <c r="V26" s="240">
        <v>66.5</v>
      </c>
      <c r="W26" s="240">
        <v>69.099999999999994</v>
      </c>
      <c r="X26" s="240">
        <v>71</v>
      </c>
      <c r="Y26" s="240">
        <v>71.2</v>
      </c>
      <c r="Z26" s="240">
        <v>73.8</v>
      </c>
      <c r="AA26" s="240">
        <v>79.3</v>
      </c>
      <c r="AB26" s="240">
        <v>82.2</v>
      </c>
      <c r="AC26" s="240">
        <v>87.5</v>
      </c>
      <c r="AD26" s="240">
        <v>96.3</v>
      </c>
      <c r="AE26" s="240">
        <v>101.3</v>
      </c>
      <c r="AF26" s="240">
        <v>114.4</v>
      </c>
      <c r="AG26" s="240"/>
    </row>
    <row r="27" spans="1:33" x14ac:dyDescent="0.2">
      <c r="A27" s="166">
        <v>13</v>
      </c>
      <c r="B27" s="185" t="s">
        <v>308</v>
      </c>
      <c r="C27" s="423" t="s">
        <v>309</v>
      </c>
      <c r="D27" s="240">
        <v>9.3000000000000007</v>
      </c>
      <c r="E27" s="240">
        <v>9.9</v>
      </c>
      <c r="F27" s="240">
        <v>10.4</v>
      </c>
      <c r="G27" s="240">
        <v>10.7</v>
      </c>
      <c r="H27" s="240">
        <v>10.6</v>
      </c>
      <c r="I27" s="240">
        <v>10.9</v>
      </c>
      <c r="J27" s="240">
        <v>11.8</v>
      </c>
      <c r="K27" s="240">
        <v>11.8</v>
      </c>
      <c r="L27" s="240">
        <v>12.5</v>
      </c>
      <c r="M27" s="240">
        <v>12.5</v>
      </c>
      <c r="N27" s="240">
        <v>13.2</v>
      </c>
      <c r="O27" s="240">
        <v>12.1</v>
      </c>
      <c r="P27" s="240">
        <v>12.2</v>
      </c>
      <c r="Q27" s="240">
        <v>12.3</v>
      </c>
      <c r="R27" s="240">
        <v>12.5</v>
      </c>
      <c r="S27" s="240">
        <v>12.6</v>
      </c>
      <c r="T27" s="240">
        <v>13.6</v>
      </c>
      <c r="U27" s="240">
        <v>14.5</v>
      </c>
      <c r="V27" s="240">
        <v>14.5</v>
      </c>
      <c r="W27" s="240">
        <v>15.2</v>
      </c>
      <c r="X27" s="240">
        <v>16.7</v>
      </c>
      <c r="Y27" s="240">
        <v>17.5</v>
      </c>
      <c r="Z27" s="240">
        <v>19.600000000000001</v>
      </c>
      <c r="AA27" s="240">
        <v>20.6</v>
      </c>
      <c r="AB27" s="240">
        <v>22</v>
      </c>
      <c r="AC27" s="240">
        <v>23.2</v>
      </c>
      <c r="AD27" s="240">
        <v>23.9</v>
      </c>
      <c r="AE27" s="240">
        <v>25.6</v>
      </c>
      <c r="AF27" s="240">
        <v>29</v>
      </c>
      <c r="AG27" s="240"/>
    </row>
    <row r="28" spans="1:33" x14ac:dyDescent="0.2">
      <c r="A28" s="166">
        <v>14</v>
      </c>
      <c r="B28" s="185" t="s">
        <v>310</v>
      </c>
      <c r="C28" s="185" t="s">
        <v>718</v>
      </c>
      <c r="D28" s="240">
        <v>0.2</v>
      </c>
      <c r="E28" s="240">
        <v>0.2</v>
      </c>
      <c r="F28" s="240">
        <v>0.2</v>
      </c>
      <c r="G28" s="240">
        <v>0.2</v>
      </c>
      <c r="H28" s="240">
        <v>0.1</v>
      </c>
      <c r="I28" s="240">
        <v>0.2</v>
      </c>
      <c r="J28" s="240">
        <v>0.2</v>
      </c>
      <c r="K28" s="240">
        <v>0.3</v>
      </c>
      <c r="L28" s="240">
        <v>0.2</v>
      </c>
      <c r="M28" s="240">
        <v>0.2</v>
      </c>
      <c r="N28" s="240">
        <v>0.2</v>
      </c>
      <c r="O28" s="240">
        <v>0.2</v>
      </c>
      <c r="P28" s="240">
        <v>0.2</v>
      </c>
      <c r="Q28" s="240">
        <v>0.2</v>
      </c>
      <c r="R28" s="240">
        <v>0.3</v>
      </c>
      <c r="S28" s="240">
        <v>0.3</v>
      </c>
      <c r="T28" s="240">
        <v>0.3</v>
      </c>
      <c r="U28" s="240">
        <v>0.2</v>
      </c>
      <c r="V28" s="240">
        <v>0</v>
      </c>
      <c r="W28" s="240">
        <v>0</v>
      </c>
      <c r="X28" s="240">
        <v>0</v>
      </c>
      <c r="Y28" s="240">
        <v>0</v>
      </c>
      <c r="Z28" s="240">
        <v>0</v>
      </c>
      <c r="AA28" s="240">
        <v>0</v>
      </c>
      <c r="AB28" s="240">
        <v>0</v>
      </c>
      <c r="AC28" s="240">
        <v>0</v>
      </c>
      <c r="AD28" s="240">
        <v>0</v>
      </c>
      <c r="AE28" s="240">
        <v>0</v>
      </c>
      <c r="AF28" s="240">
        <v>0</v>
      </c>
      <c r="AG28" s="240"/>
    </row>
    <row r="29" spans="1:33" x14ac:dyDescent="0.2">
      <c r="A29" s="166">
        <v>15</v>
      </c>
      <c r="B29" s="185" t="s">
        <v>311</v>
      </c>
      <c r="C29" s="185" t="s">
        <v>312</v>
      </c>
      <c r="D29" s="240">
        <v>0.3</v>
      </c>
      <c r="E29" s="240">
        <v>1.8</v>
      </c>
      <c r="F29" s="240">
        <v>0.3</v>
      </c>
      <c r="G29" s="240">
        <v>0.4</v>
      </c>
      <c r="H29" s="240">
        <v>0.1</v>
      </c>
      <c r="I29" s="240">
        <v>0.1</v>
      </c>
      <c r="J29" s="240">
        <v>0.4</v>
      </c>
      <c r="K29" s="240">
        <v>0.2</v>
      </c>
      <c r="L29" s="240">
        <v>1.4</v>
      </c>
      <c r="M29" s="240">
        <v>0.2</v>
      </c>
      <c r="N29" s="240">
        <v>0.3</v>
      </c>
      <c r="O29" s="240">
        <v>0.1</v>
      </c>
      <c r="P29" s="240">
        <v>0.2</v>
      </c>
      <c r="Q29" s="240">
        <v>0</v>
      </c>
      <c r="R29" s="240">
        <v>0.1</v>
      </c>
      <c r="S29" s="240">
        <v>0.2</v>
      </c>
      <c r="T29" s="240">
        <v>0</v>
      </c>
      <c r="U29" s="240">
        <v>0.1</v>
      </c>
      <c r="V29" s="240">
        <v>0.7</v>
      </c>
      <c r="W29" s="240">
        <v>0.7</v>
      </c>
      <c r="X29" s="240">
        <v>0.8</v>
      </c>
      <c r="Y29" s="240">
        <v>0.8</v>
      </c>
      <c r="Z29" s="240">
        <v>1.6</v>
      </c>
      <c r="AA29" s="240">
        <v>1.5</v>
      </c>
      <c r="AB29" s="240">
        <v>1.4</v>
      </c>
      <c r="AC29" s="240">
        <v>1.6</v>
      </c>
      <c r="AD29" s="240">
        <v>2.5</v>
      </c>
      <c r="AE29" s="240">
        <v>3</v>
      </c>
      <c r="AF29" s="240">
        <v>0</v>
      </c>
      <c r="AG29" s="240"/>
    </row>
    <row r="30" spans="1:33" s="191" customFormat="1" x14ac:dyDescent="0.2">
      <c r="A30" s="189">
        <v>16</v>
      </c>
      <c r="B30" s="191" t="s">
        <v>313</v>
      </c>
      <c r="C30" s="191" t="s">
        <v>314</v>
      </c>
      <c r="D30" s="418">
        <v>5.5</v>
      </c>
      <c r="E30" s="418">
        <v>10.7</v>
      </c>
      <c r="F30" s="418">
        <v>7.4</v>
      </c>
      <c r="G30" s="418">
        <v>8.5</v>
      </c>
      <c r="H30" s="418">
        <v>36.9</v>
      </c>
      <c r="I30" s="418">
        <v>38</v>
      </c>
      <c r="J30" s="418">
        <v>41.3</v>
      </c>
      <c r="K30" s="418">
        <v>47.5</v>
      </c>
      <c r="L30" s="418">
        <v>49.5</v>
      </c>
      <c r="M30" s="418">
        <v>55.9</v>
      </c>
      <c r="N30" s="418">
        <v>61.5</v>
      </c>
      <c r="O30" s="418">
        <v>64.2</v>
      </c>
      <c r="P30" s="418">
        <v>71.400000000000006</v>
      </c>
      <c r="Q30" s="418">
        <v>79.5</v>
      </c>
      <c r="R30" s="418">
        <v>87</v>
      </c>
      <c r="S30" s="418">
        <v>92</v>
      </c>
      <c r="T30" s="418">
        <v>97.6</v>
      </c>
      <c r="U30" s="418">
        <v>102.7</v>
      </c>
      <c r="V30" s="418">
        <v>114.5</v>
      </c>
      <c r="W30" s="418">
        <v>117.6</v>
      </c>
      <c r="X30" s="418">
        <v>119</v>
      </c>
      <c r="Y30" s="418">
        <v>133.9</v>
      </c>
      <c r="Z30" s="418">
        <v>142.5</v>
      </c>
      <c r="AA30" s="418">
        <v>151.6</v>
      </c>
      <c r="AB30" s="418">
        <v>165.5</v>
      </c>
      <c r="AC30" s="418">
        <v>177.9</v>
      </c>
      <c r="AD30" s="418">
        <v>193.1</v>
      </c>
      <c r="AE30" s="418">
        <v>199.4</v>
      </c>
      <c r="AF30" s="418">
        <v>218.2</v>
      </c>
      <c r="AG30" s="418"/>
    </row>
    <row r="31" spans="1:33" x14ac:dyDescent="0.2">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row>
    <row r="32" spans="1:33" x14ac:dyDescent="0.2">
      <c r="B32" s="422" t="s">
        <v>315</v>
      </c>
      <c r="C32" s="191"/>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240"/>
    </row>
    <row r="33" spans="1:33" x14ac:dyDescent="0.2">
      <c r="B33" s="191" t="s">
        <v>282</v>
      </c>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row>
    <row r="34" spans="1:33" x14ac:dyDescent="0.2">
      <c r="A34" s="166">
        <v>16</v>
      </c>
      <c r="B34" s="185" t="s">
        <v>313</v>
      </c>
      <c r="C34" s="185" t="s">
        <v>316</v>
      </c>
      <c r="D34" s="240">
        <v>5.5</v>
      </c>
      <c r="E34" s="240">
        <v>10.7</v>
      </c>
      <c r="F34" s="240">
        <v>7.4</v>
      </c>
      <c r="G34" s="240">
        <v>8.5</v>
      </c>
      <c r="H34" s="240">
        <v>36.9</v>
      </c>
      <c r="I34" s="240">
        <v>38</v>
      </c>
      <c r="J34" s="240">
        <v>41.3</v>
      </c>
      <c r="K34" s="240">
        <v>47.5</v>
      </c>
      <c r="L34" s="240">
        <v>49.5</v>
      </c>
      <c r="M34" s="240">
        <v>55.9</v>
      </c>
      <c r="N34" s="240">
        <v>61.5</v>
      </c>
      <c r="O34" s="240">
        <v>64.2</v>
      </c>
      <c r="P34" s="240">
        <v>71.400000000000006</v>
      </c>
      <c r="Q34" s="240">
        <v>79.5</v>
      </c>
      <c r="R34" s="240">
        <v>87</v>
      </c>
      <c r="S34" s="240">
        <v>92</v>
      </c>
      <c r="T34" s="240">
        <v>97.6</v>
      </c>
      <c r="U34" s="240">
        <v>102.7</v>
      </c>
      <c r="V34" s="240">
        <v>114.5</v>
      </c>
      <c r="W34" s="240">
        <v>117.6</v>
      </c>
      <c r="X34" s="240">
        <v>119</v>
      </c>
      <c r="Y34" s="240">
        <v>133.9</v>
      </c>
      <c r="Z34" s="240">
        <v>142.5</v>
      </c>
      <c r="AA34" s="240">
        <v>151.6</v>
      </c>
      <c r="AB34" s="240">
        <v>165.5</v>
      </c>
      <c r="AC34" s="240">
        <v>177.9</v>
      </c>
      <c r="AD34" s="240">
        <v>193.1</v>
      </c>
      <c r="AE34" s="240">
        <v>199.4</v>
      </c>
      <c r="AF34" s="240">
        <v>218.2</v>
      </c>
      <c r="AG34" s="240"/>
    </row>
    <row r="35" spans="1:33" s="191" customFormat="1" x14ac:dyDescent="0.2">
      <c r="A35" s="189">
        <v>17</v>
      </c>
      <c r="B35" s="191" t="s">
        <v>317</v>
      </c>
      <c r="C35" s="191" t="s">
        <v>318</v>
      </c>
      <c r="D35" s="418">
        <v>0</v>
      </c>
      <c r="E35" s="418">
        <v>0</v>
      </c>
      <c r="F35" s="418">
        <v>0</v>
      </c>
      <c r="G35" s="418">
        <v>0</v>
      </c>
      <c r="H35" s="418">
        <v>0</v>
      </c>
      <c r="I35" s="418">
        <v>0</v>
      </c>
      <c r="J35" s="418">
        <v>0</v>
      </c>
      <c r="K35" s="418">
        <v>0</v>
      </c>
      <c r="L35" s="418">
        <v>0</v>
      </c>
      <c r="M35" s="418">
        <v>0</v>
      </c>
      <c r="N35" s="418">
        <v>0</v>
      </c>
      <c r="O35" s="418">
        <v>0</v>
      </c>
      <c r="P35" s="418">
        <v>0</v>
      </c>
      <c r="Q35" s="418">
        <v>0</v>
      </c>
      <c r="R35" s="418">
        <v>0</v>
      </c>
      <c r="S35" s="418">
        <v>0</v>
      </c>
      <c r="T35" s="418">
        <v>0</v>
      </c>
      <c r="U35" s="418">
        <v>0</v>
      </c>
      <c r="V35" s="418">
        <v>0</v>
      </c>
      <c r="W35" s="418">
        <v>0</v>
      </c>
      <c r="X35" s="418">
        <v>0</v>
      </c>
      <c r="Y35" s="418">
        <v>0</v>
      </c>
      <c r="Z35" s="418">
        <v>0</v>
      </c>
      <c r="AA35" s="418">
        <v>0</v>
      </c>
      <c r="AB35" s="418">
        <v>0</v>
      </c>
      <c r="AC35" s="418">
        <v>0</v>
      </c>
      <c r="AD35" s="418">
        <v>0</v>
      </c>
      <c r="AE35" s="418">
        <v>0</v>
      </c>
      <c r="AF35" s="418">
        <v>0</v>
      </c>
      <c r="AG35" s="418"/>
    </row>
    <row r="36" spans="1:33" x14ac:dyDescent="0.2">
      <c r="A36" s="166">
        <v>18</v>
      </c>
      <c r="B36" s="185" t="s">
        <v>319</v>
      </c>
      <c r="C36" s="292" t="s">
        <v>320</v>
      </c>
      <c r="D36" s="240">
        <v>0</v>
      </c>
      <c r="E36" s="240">
        <v>0</v>
      </c>
      <c r="F36" s="240">
        <v>0</v>
      </c>
      <c r="G36" s="240">
        <v>0</v>
      </c>
      <c r="H36" s="240">
        <v>0</v>
      </c>
      <c r="I36" s="240">
        <v>0</v>
      </c>
      <c r="J36" s="240">
        <v>0</v>
      </c>
      <c r="K36" s="240">
        <v>0</v>
      </c>
      <c r="L36" s="240">
        <v>0</v>
      </c>
      <c r="M36" s="240">
        <v>0</v>
      </c>
      <c r="N36" s="240">
        <v>0</v>
      </c>
      <c r="O36" s="240">
        <v>0</v>
      </c>
      <c r="P36" s="240">
        <v>0</v>
      </c>
      <c r="Q36" s="240">
        <v>0</v>
      </c>
      <c r="R36" s="240">
        <v>0</v>
      </c>
      <c r="S36" s="240">
        <v>0</v>
      </c>
      <c r="T36" s="240">
        <v>0</v>
      </c>
      <c r="U36" s="240">
        <v>0</v>
      </c>
      <c r="V36" s="240">
        <v>0</v>
      </c>
      <c r="W36" s="240">
        <v>0</v>
      </c>
      <c r="X36" s="240">
        <v>0</v>
      </c>
      <c r="Y36" s="240">
        <v>0</v>
      </c>
      <c r="Z36" s="240">
        <v>0</v>
      </c>
      <c r="AA36" s="240">
        <v>0</v>
      </c>
      <c r="AB36" s="240">
        <v>0</v>
      </c>
      <c r="AC36" s="240">
        <v>0</v>
      </c>
      <c r="AD36" s="240">
        <v>0</v>
      </c>
      <c r="AE36" s="240">
        <v>0</v>
      </c>
      <c r="AF36" s="240">
        <v>0</v>
      </c>
      <c r="AG36" s="240"/>
    </row>
    <row r="37" spans="1:33" x14ac:dyDescent="0.2">
      <c r="A37" s="166">
        <v>19</v>
      </c>
      <c r="B37" s="185" t="s">
        <v>321</v>
      </c>
      <c r="C37" s="423" t="s">
        <v>712</v>
      </c>
      <c r="D37" s="240">
        <v>0</v>
      </c>
      <c r="E37" s="240">
        <v>0</v>
      </c>
      <c r="F37" s="240">
        <v>0</v>
      </c>
      <c r="G37" s="240">
        <v>0</v>
      </c>
      <c r="H37" s="240">
        <v>0</v>
      </c>
      <c r="I37" s="240">
        <v>0</v>
      </c>
      <c r="J37" s="240">
        <v>0</v>
      </c>
      <c r="K37" s="240">
        <v>0</v>
      </c>
      <c r="L37" s="240">
        <v>0</v>
      </c>
      <c r="M37" s="240">
        <v>0</v>
      </c>
      <c r="N37" s="240">
        <v>0</v>
      </c>
      <c r="O37" s="240">
        <v>0</v>
      </c>
      <c r="P37" s="240">
        <v>0</v>
      </c>
      <c r="Q37" s="240">
        <v>0</v>
      </c>
      <c r="R37" s="240">
        <v>0</v>
      </c>
      <c r="S37" s="240">
        <v>0</v>
      </c>
      <c r="T37" s="240">
        <v>0</v>
      </c>
      <c r="U37" s="240">
        <v>0</v>
      </c>
      <c r="V37" s="240">
        <v>0</v>
      </c>
      <c r="W37" s="240">
        <v>0</v>
      </c>
      <c r="X37" s="240">
        <v>0</v>
      </c>
      <c r="Y37" s="240">
        <v>0</v>
      </c>
      <c r="Z37" s="240">
        <v>0</v>
      </c>
      <c r="AA37" s="240">
        <v>0</v>
      </c>
      <c r="AB37" s="240">
        <v>0</v>
      </c>
      <c r="AC37" s="240">
        <v>0</v>
      </c>
      <c r="AD37" s="240">
        <v>0</v>
      </c>
      <c r="AE37" s="240">
        <v>0</v>
      </c>
      <c r="AF37" s="240">
        <v>0</v>
      </c>
      <c r="AG37" s="240"/>
    </row>
    <row r="38" spans="1:33" x14ac:dyDescent="0.2">
      <c r="A38" s="166">
        <v>20</v>
      </c>
      <c r="B38" s="185" t="s">
        <v>322</v>
      </c>
      <c r="C38" s="423" t="s">
        <v>323</v>
      </c>
      <c r="D38" s="240">
        <v>0</v>
      </c>
      <c r="E38" s="240">
        <v>0</v>
      </c>
      <c r="F38" s="240">
        <v>0</v>
      </c>
      <c r="G38" s="240">
        <v>0</v>
      </c>
      <c r="H38" s="240">
        <v>0</v>
      </c>
      <c r="I38" s="240">
        <v>0</v>
      </c>
      <c r="J38" s="240">
        <v>0</v>
      </c>
      <c r="K38" s="240">
        <v>0</v>
      </c>
      <c r="L38" s="240">
        <v>0</v>
      </c>
      <c r="M38" s="240">
        <v>0</v>
      </c>
      <c r="N38" s="240">
        <v>0</v>
      </c>
      <c r="O38" s="240">
        <v>0</v>
      </c>
      <c r="P38" s="240">
        <v>0</v>
      </c>
      <c r="Q38" s="240">
        <v>0</v>
      </c>
      <c r="R38" s="240">
        <v>0</v>
      </c>
      <c r="S38" s="240">
        <v>0</v>
      </c>
      <c r="T38" s="240">
        <v>0</v>
      </c>
      <c r="U38" s="240">
        <v>0</v>
      </c>
      <c r="V38" s="240">
        <v>0</v>
      </c>
      <c r="W38" s="240">
        <v>0</v>
      </c>
      <c r="X38" s="240">
        <v>0</v>
      </c>
      <c r="Y38" s="240">
        <v>0</v>
      </c>
      <c r="Z38" s="240">
        <v>0</v>
      </c>
      <c r="AA38" s="240">
        <v>0</v>
      </c>
      <c r="AB38" s="240">
        <v>0</v>
      </c>
      <c r="AC38" s="240">
        <v>0</v>
      </c>
      <c r="AD38" s="240">
        <v>0</v>
      </c>
      <c r="AE38" s="240">
        <v>0</v>
      </c>
      <c r="AF38" s="240">
        <v>0</v>
      </c>
      <c r="AG38" s="240"/>
    </row>
    <row r="39" spans="1:33" x14ac:dyDescent="0.2">
      <c r="A39" s="166">
        <v>21</v>
      </c>
      <c r="B39" s="185" t="s">
        <v>324</v>
      </c>
      <c r="C39" s="424" t="s">
        <v>742</v>
      </c>
      <c r="D39" s="240">
        <v>0</v>
      </c>
      <c r="E39" s="240">
        <v>0</v>
      </c>
      <c r="F39" s="240">
        <v>0</v>
      </c>
      <c r="G39" s="240">
        <v>0</v>
      </c>
      <c r="H39" s="240">
        <v>0</v>
      </c>
      <c r="I39" s="240">
        <v>0</v>
      </c>
      <c r="J39" s="240">
        <v>0</v>
      </c>
      <c r="K39" s="240">
        <v>0</v>
      </c>
      <c r="L39" s="240">
        <v>0</v>
      </c>
      <c r="M39" s="240">
        <v>0</v>
      </c>
      <c r="N39" s="240">
        <v>0</v>
      </c>
      <c r="O39" s="240">
        <v>0</v>
      </c>
      <c r="P39" s="240">
        <v>0</v>
      </c>
      <c r="Q39" s="240">
        <v>0</v>
      </c>
      <c r="R39" s="240">
        <v>0</v>
      </c>
      <c r="S39" s="240">
        <v>0</v>
      </c>
      <c r="T39" s="240">
        <v>0</v>
      </c>
      <c r="U39" s="240">
        <v>0</v>
      </c>
      <c r="V39" s="240">
        <v>0</v>
      </c>
      <c r="W39" s="240">
        <v>0</v>
      </c>
      <c r="X39" s="240">
        <v>0</v>
      </c>
      <c r="Y39" s="240">
        <v>0</v>
      </c>
      <c r="Z39" s="240">
        <v>0</v>
      </c>
      <c r="AA39" s="240">
        <v>0</v>
      </c>
      <c r="AB39" s="240">
        <v>0</v>
      </c>
      <c r="AC39" s="240">
        <v>0</v>
      </c>
      <c r="AD39" s="240">
        <v>0</v>
      </c>
      <c r="AE39" s="240">
        <v>0</v>
      </c>
      <c r="AF39" s="240">
        <v>0</v>
      </c>
      <c r="AG39" s="240"/>
    </row>
    <row r="40" spans="1:33" s="10" customFormat="1" ht="25.5" x14ac:dyDescent="0.2">
      <c r="A40" s="195">
        <v>22</v>
      </c>
      <c r="B40" s="10" t="s">
        <v>325</v>
      </c>
      <c r="C40" s="425" t="s">
        <v>327</v>
      </c>
      <c r="D40" s="274">
        <v>0</v>
      </c>
      <c r="E40" s="274">
        <v>0</v>
      </c>
      <c r="F40" s="274">
        <v>0</v>
      </c>
      <c r="G40" s="274">
        <v>0</v>
      </c>
      <c r="H40" s="274">
        <v>0</v>
      </c>
      <c r="I40" s="274">
        <v>0</v>
      </c>
      <c r="J40" s="274">
        <v>0</v>
      </c>
      <c r="K40" s="274">
        <v>0</v>
      </c>
      <c r="L40" s="274">
        <v>0</v>
      </c>
      <c r="M40" s="274">
        <v>0</v>
      </c>
      <c r="N40" s="274">
        <v>0</v>
      </c>
      <c r="O40" s="274">
        <v>0</v>
      </c>
      <c r="P40" s="274">
        <v>0</v>
      </c>
      <c r="Q40" s="274">
        <v>0</v>
      </c>
      <c r="R40" s="274">
        <v>0</v>
      </c>
      <c r="S40" s="274">
        <v>0</v>
      </c>
      <c r="T40" s="274">
        <v>0</v>
      </c>
      <c r="U40" s="274">
        <v>0</v>
      </c>
      <c r="V40" s="274">
        <v>0</v>
      </c>
      <c r="W40" s="274">
        <v>0</v>
      </c>
      <c r="X40" s="274">
        <v>0</v>
      </c>
      <c r="Y40" s="274">
        <v>0</v>
      </c>
      <c r="Z40" s="274">
        <v>0</v>
      </c>
      <c r="AA40" s="274">
        <v>0</v>
      </c>
      <c r="AB40" s="274">
        <v>0</v>
      </c>
      <c r="AC40" s="274">
        <v>0</v>
      </c>
      <c r="AD40" s="274">
        <v>0</v>
      </c>
      <c r="AE40" s="274">
        <v>0</v>
      </c>
      <c r="AF40" s="274">
        <v>0</v>
      </c>
      <c r="AG40" s="274"/>
    </row>
    <row r="41" spans="1:33" s="10" customFormat="1" ht="25.5" x14ac:dyDescent="0.2">
      <c r="A41" s="195">
        <v>23</v>
      </c>
      <c r="B41" s="10" t="s">
        <v>328</v>
      </c>
      <c r="C41" s="426" t="s">
        <v>329</v>
      </c>
      <c r="D41" s="274">
        <v>0</v>
      </c>
      <c r="E41" s="274">
        <v>0</v>
      </c>
      <c r="F41" s="274">
        <v>0</v>
      </c>
      <c r="G41" s="274">
        <v>0</v>
      </c>
      <c r="H41" s="274">
        <v>0</v>
      </c>
      <c r="I41" s="274">
        <v>0</v>
      </c>
      <c r="J41" s="274">
        <v>0</v>
      </c>
      <c r="K41" s="274">
        <v>0</v>
      </c>
      <c r="L41" s="274">
        <v>0</v>
      </c>
      <c r="M41" s="274">
        <v>0</v>
      </c>
      <c r="N41" s="274">
        <v>0</v>
      </c>
      <c r="O41" s="274">
        <v>0</v>
      </c>
      <c r="P41" s="274">
        <v>0</v>
      </c>
      <c r="Q41" s="274">
        <v>0</v>
      </c>
      <c r="R41" s="274">
        <v>0</v>
      </c>
      <c r="S41" s="274">
        <v>0</v>
      </c>
      <c r="T41" s="274">
        <v>0</v>
      </c>
      <c r="U41" s="274">
        <v>0</v>
      </c>
      <c r="V41" s="274">
        <v>0</v>
      </c>
      <c r="W41" s="274">
        <v>0</v>
      </c>
      <c r="X41" s="274">
        <v>0</v>
      </c>
      <c r="Y41" s="274">
        <v>0</v>
      </c>
      <c r="Z41" s="274">
        <v>0</v>
      </c>
      <c r="AA41" s="274">
        <v>0</v>
      </c>
      <c r="AB41" s="274">
        <v>0</v>
      </c>
      <c r="AC41" s="274">
        <v>0</v>
      </c>
      <c r="AD41" s="274">
        <v>0</v>
      </c>
      <c r="AE41" s="274">
        <v>0</v>
      </c>
      <c r="AF41" s="274">
        <v>0</v>
      </c>
      <c r="AG41" s="274"/>
    </row>
    <row r="42" spans="1:33" x14ac:dyDescent="0.2">
      <c r="A42" s="166">
        <v>24</v>
      </c>
      <c r="B42" s="185" t="s">
        <v>310</v>
      </c>
      <c r="C42" s="292" t="s">
        <v>718</v>
      </c>
      <c r="D42" s="240">
        <v>0</v>
      </c>
      <c r="E42" s="240">
        <v>0</v>
      </c>
      <c r="F42" s="240">
        <v>0</v>
      </c>
      <c r="G42" s="240">
        <v>0</v>
      </c>
      <c r="H42" s="240">
        <v>0</v>
      </c>
      <c r="I42" s="240">
        <v>0</v>
      </c>
      <c r="J42" s="240">
        <v>0</v>
      </c>
      <c r="K42" s="240">
        <v>0</v>
      </c>
      <c r="L42" s="240">
        <v>0</v>
      </c>
      <c r="M42" s="240">
        <v>0</v>
      </c>
      <c r="N42" s="240">
        <v>0</v>
      </c>
      <c r="O42" s="240">
        <v>0</v>
      </c>
      <c r="P42" s="240">
        <v>0</v>
      </c>
      <c r="Q42" s="240">
        <v>0</v>
      </c>
      <c r="R42" s="240">
        <v>0</v>
      </c>
      <c r="S42" s="240">
        <v>0</v>
      </c>
      <c r="T42" s="240">
        <v>0</v>
      </c>
      <c r="U42" s="240">
        <v>0</v>
      </c>
      <c r="V42" s="240">
        <v>0</v>
      </c>
      <c r="W42" s="240">
        <v>0</v>
      </c>
      <c r="X42" s="240">
        <v>0</v>
      </c>
      <c r="Y42" s="240">
        <v>0</v>
      </c>
      <c r="Z42" s="240">
        <v>0</v>
      </c>
      <c r="AA42" s="240">
        <v>0</v>
      </c>
      <c r="AB42" s="240">
        <v>0</v>
      </c>
      <c r="AC42" s="240">
        <v>0</v>
      </c>
      <c r="AD42" s="240">
        <v>0</v>
      </c>
      <c r="AE42" s="240">
        <v>0</v>
      </c>
      <c r="AF42" s="240">
        <v>0</v>
      </c>
      <c r="AG42" s="240"/>
    </row>
    <row r="43" spans="1:33" s="191" customFormat="1" x14ac:dyDescent="0.2">
      <c r="A43" s="189">
        <v>25</v>
      </c>
      <c r="B43" s="191" t="s">
        <v>330</v>
      </c>
      <c r="C43" s="191" t="s">
        <v>331</v>
      </c>
      <c r="D43" s="418">
        <v>0</v>
      </c>
      <c r="E43" s="418">
        <v>0</v>
      </c>
      <c r="F43" s="418">
        <v>0</v>
      </c>
      <c r="G43" s="418">
        <v>0</v>
      </c>
      <c r="H43" s="418">
        <v>0</v>
      </c>
      <c r="I43" s="418">
        <v>0</v>
      </c>
      <c r="J43" s="418">
        <v>0</v>
      </c>
      <c r="K43" s="418">
        <v>0</v>
      </c>
      <c r="L43" s="418">
        <v>0</v>
      </c>
      <c r="M43" s="418">
        <v>0</v>
      </c>
      <c r="N43" s="418">
        <v>0</v>
      </c>
      <c r="O43" s="418">
        <v>0</v>
      </c>
      <c r="P43" s="418">
        <v>0</v>
      </c>
      <c r="Q43" s="418">
        <v>0</v>
      </c>
      <c r="R43" s="418">
        <v>0</v>
      </c>
      <c r="S43" s="418">
        <v>0</v>
      </c>
      <c r="T43" s="418">
        <v>0</v>
      </c>
      <c r="U43" s="418">
        <v>0</v>
      </c>
      <c r="V43" s="418">
        <v>0</v>
      </c>
      <c r="W43" s="418">
        <v>0</v>
      </c>
      <c r="X43" s="418">
        <v>0</v>
      </c>
      <c r="Y43" s="418">
        <v>0</v>
      </c>
      <c r="Z43" s="418">
        <v>0</v>
      </c>
      <c r="AA43" s="418">
        <v>0</v>
      </c>
      <c r="AB43" s="418">
        <v>0</v>
      </c>
      <c r="AC43" s="418">
        <v>0</v>
      </c>
      <c r="AD43" s="418">
        <v>0</v>
      </c>
      <c r="AE43" s="418">
        <v>0</v>
      </c>
      <c r="AF43" s="418">
        <v>0</v>
      </c>
      <c r="AG43" s="418"/>
    </row>
    <row r="44" spans="1:33" x14ac:dyDescent="0.2">
      <c r="A44" s="166">
        <v>26</v>
      </c>
      <c r="B44" s="185" t="s">
        <v>332</v>
      </c>
      <c r="C44" s="292" t="s">
        <v>333</v>
      </c>
      <c r="D44" s="240">
        <v>0</v>
      </c>
      <c r="E44" s="240">
        <v>0</v>
      </c>
      <c r="F44" s="240">
        <v>0</v>
      </c>
      <c r="G44" s="240">
        <v>0</v>
      </c>
      <c r="H44" s="240">
        <v>0</v>
      </c>
      <c r="I44" s="240">
        <v>0</v>
      </c>
      <c r="J44" s="240">
        <v>0</v>
      </c>
      <c r="K44" s="240">
        <v>0</v>
      </c>
      <c r="L44" s="240">
        <v>0</v>
      </c>
      <c r="M44" s="240">
        <v>0</v>
      </c>
      <c r="N44" s="240">
        <v>0</v>
      </c>
      <c r="O44" s="240">
        <v>0</v>
      </c>
      <c r="P44" s="240">
        <v>0</v>
      </c>
      <c r="Q44" s="240">
        <v>0</v>
      </c>
      <c r="R44" s="240">
        <v>0</v>
      </c>
      <c r="S44" s="240">
        <v>0</v>
      </c>
      <c r="T44" s="240">
        <v>0</v>
      </c>
      <c r="U44" s="240">
        <v>0</v>
      </c>
      <c r="V44" s="240">
        <v>0</v>
      </c>
      <c r="W44" s="240">
        <v>0</v>
      </c>
      <c r="X44" s="240">
        <v>0</v>
      </c>
      <c r="Y44" s="240">
        <v>0</v>
      </c>
      <c r="Z44" s="240">
        <v>0</v>
      </c>
      <c r="AA44" s="240">
        <v>0</v>
      </c>
      <c r="AB44" s="240">
        <v>0</v>
      </c>
      <c r="AC44" s="240">
        <v>0</v>
      </c>
      <c r="AD44" s="240">
        <v>0</v>
      </c>
      <c r="AE44" s="240">
        <v>0</v>
      </c>
      <c r="AF44" s="240">
        <v>0</v>
      </c>
      <c r="AG44" s="240"/>
    </row>
    <row r="45" spans="1:33" x14ac:dyDescent="0.2">
      <c r="A45" s="166">
        <v>27</v>
      </c>
      <c r="B45" s="185" t="s">
        <v>334</v>
      </c>
      <c r="C45" s="423" t="s">
        <v>335</v>
      </c>
      <c r="D45" s="240">
        <v>0</v>
      </c>
      <c r="E45" s="240">
        <v>0</v>
      </c>
      <c r="F45" s="240">
        <v>0</v>
      </c>
      <c r="G45" s="240">
        <v>0</v>
      </c>
      <c r="H45" s="240">
        <v>0</v>
      </c>
      <c r="I45" s="240">
        <v>0</v>
      </c>
      <c r="J45" s="240">
        <v>0</v>
      </c>
      <c r="K45" s="240">
        <v>0</v>
      </c>
      <c r="L45" s="240">
        <v>0</v>
      </c>
      <c r="M45" s="240">
        <v>0</v>
      </c>
      <c r="N45" s="240">
        <v>0</v>
      </c>
      <c r="O45" s="240">
        <v>0</v>
      </c>
      <c r="P45" s="240">
        <v>0</v>
      </c>
      <c r="Q45" s="240">
        <v>0</v>
      </c>
      <c r="R45" s="240">
        <v>0</v>
      </c>
      <c r="S45" s="240">
        <v>0</v>
      </c>
      <c r="T45" s="240">
        <v>0</v>
      </c>
      <c r="U45" s="240">
        <v>0</v>
      </c>
      <c r="V45" s="240">
        <v>0</v>
      </c>
      <c r="W45" s="240">
        <v>0</v>
      </c>
      <c r="X45" s="240">
        <v>0</v>
      </c>
      <c r="Y45" s="240">
        <v>0</v>
      </c>
      <c r="Z45" s="240">
        <v>0</v>
      </c>
      <c r="AA45" s="240">
        <v>0</v>
      </c>
      <c r="AB45" s="240">
        <v>0</v>
      </c>
      <c r="AC45" s="240">
        <v>0</v>
      </c>
      <c r="AD45" s="240">
        <v>0</v>
      </c>
      <c r="AE45" s="240">
        <v>0</v>
      </c>
      <c r="AF45" s="240">
        <v>0</v>
      </c>
      <c r="AG45" s="240"/>
    </row>
    <row r="46" spans="1:33" x14ac:dyDescent="0.2">
      <c r="A46" s="166">
        <v>28</v>
      </c>
      <c r="B46" s="185" t="s">
        <v>336</v>
      </c>
      <c r="C46" s="423" t="s">
        <v>337</v>
      </c>
      <c r="D46" s="240">
        <v>0</v>
      </c>
      <c r="E46" s="240">
        <v>0</v>
      </c>
      <c r="F46" s="240">
        <v>0</v>
      </c>
      <c r="G46" s="240">
        <v>0</v>
      </c>
      <c r="H46" s="240">
        <v>0</v>
      </c>
      <c r="I46" s="240">
        <v>0</v>
      </c>
      <c r="J46" s="240">
        <v>0</v>
      </c>
      <c r="K46" s="240">
        <v>0</v>
      </c>
      <c r="L46" s="240">
        <v>0</v>
      </c>
      <c r="M46" s="240">
        <v>0</v>
      </c>
      <c r="N46" s="240">
        <v>0</v>
      </c>
      <c r="O46" s="240">
        <v>0</v>
      </c>
      <c r="P46" s="240">
        <v>0</v>
      </c>
      <c r="Q46" s="240">
        <v>0</v>
      </c>
      <c r="R46" s="240">
        <v>0</v>
      </c>
      <c r="S46" s="240">
        <v>0</v>
      </c>
      <c r="T46" s="240">
        <v>0</v>
      </c>
      <c r="U46" s="240">
        <v>0</v>
      </c>
      <c r="V46" s="240">
        <v>0</v>
      </c>
      <c r="W46" s="240">
        <v>0</v>
      </c>
      <c r="X46" s="240">
        <v>0</v>
      </c>
      <c r="Y46" s="240">
        <v>0</v>
      </c>
      <c r="Z46" s="240">
        <v>0</v>
      </c>
      <c r="AA46" s="240">
        <v>0</v>
      </c>
      <c r="AB46" s="240">
        <v>0</v>
      </c>
      <c r="AC46" s="240">
        <v>0</v>
      </c>
      <c r="AD46" s="240">
        <v>0</v>
      </c>
      <c r="AE46" s="240">
        <v>0</v>
      </c>
      <c r="AF46" s="240">
        <v>0</v>
      </c>
      <c r="AG46" s="240"/>
    </row>
    <row r="47" spans="1:33" x14ac:dyDescent="0.2">
      <c r="A47" s="166">
        <v>29</v>
      </c>
      <c r="B47" s="185" t="s">
        <v>311</v>
      </c>
      <c r="C47" s="292" t="s">
        <v>312</v>
      </c>
      <c r="D47" s="240">
        <v>0</v>
      </c>
      <c r="E47" s="240">
        <v>0</v>
      </c>
      <c r="F47" s="240">
        <v>0</v>
      </c>
      <c r="G47" s="240">
        <v>0</v>
      </c>
      <c r="H47" s="240">
        <v>0</v>
      </c>
      <c r="I47" s="240">
        <v>0</v>
      </c>
      <c r="J47" s="240">
        <v>0</v>
      </c>
      <c r="K47" s="240">
        <v>0</v>
      </c>
      <c r="L47" s="240">
        <v>0</v>
      </c>
      <c r="M47" s="240">
        <v>0</v>
      </c>
      <c r="N47" s="240">
        <v>0</v>
      </c>
      <c r="O47" s="240">
        <v>0</v>
      </c>
      <c r="P47" s="240">
        <v>0</v>
      </c>
      <c r="Q47" s="240">
        <v>0</v>
      </c>
      <c r="R47" s="240">
        <v>0</v>
      </c>
      <c r="S47" s="240">
        <v>0</v>
      </c>
      <c r="T47" s="240">
        <v>0</v>
      </c>
      <c r="U47" s="240">
        <v>0</v>
      </c>
      <c r="V47" s="240">
        <v>0</v>
      </c>
      <c r="W47" s="240">
        <v>0</v>
      </c>
      <c r="X47" s="240">
        <v>0</v>
      </c>
      <c r="Y47" s="240">
        <v>0</v>
      </c>
      <c r="Z47" s="240">
        <v>0</v>
      </c>
      <c r="AA47" s="240">
        <v>0</v>
      </c>
      <c r="AB47" s="240">
        <v>0</v>
      </c>
      <c r="AC47" s="240">
        <v>0</v>
      </c>
      <c r="AD47" s="240">
        <v>0</v>
      </c>
      <c r="AE47" s="240">
        <v>0</v>
      </c>
      <c r="AF47" s="240">
        <v>0</v>
      </c>
      <c r="AG47" s="240"/>
    </row>
    <row r="48" spans="1:33" s="191" customFormat="1" x14ac:dyDescent="0.2">
      <c r="A48" s="189">
        <v>30</v>
      </c>
      <c r="B48" s="191" t="s">
        <v>338</v>
      </c>
      <c r="C48" s="191" t="s">
        <v>339</v>
      </c>
      <c r="D48" s="418">
        <v>144.4</v>
      </c>
      <c r="E48" s="418">
        <v>127.5</v>
      </c>
      <c r="F48" s="418">
        <v>120.4</v>
      </c>
      <c r="G48" s="418">
        <v>132.19999999999999</v>
      </c>
      <c r="H48" s="418">
        <v>120.7</v>
      </c>
      <c r="I48" s="418">
        <v>163</v>
      </c>
      <c r="J48" s="418">
        <v>207.7</v>
      </c>
      <c r="K48" s="418">
        <v>186.5</v>
      </c>
      <c r="L48" s="418">
        <v>166.9</v>
      </c>
      <c r="M48" s="418">
        <v>159.1</v>
      </c>
      <c r="N48" s="418">
        <v>161.80000000000001</v>
      </c>
      <c r="O48" s="418">
        <v>225.2</v>
      </c>
      <c r="P48" s="418">
        <v>308.60000000000002</v>
      </c>
      <c r="Q48" s="418">
        <v>390.5</v>
      </c>
      <c r="R48" s="418">
        <v>225.6</v>
      </c>
      <c r="S48" s="418">
        <v>229.1</v>
      </c>
      <c r="T48" s="418">
        <v>298.60000000000002</v>
      </c>
      <c r="U48" s="418">
        <v>314.8</v>
      </c>
      <c r="V48" s="418">
        <v>325.7</v>
      </c>
      <c r="W48" s="418">
        <v>368.7</v>
      </c>
      <c r="X48" s="418">
        <v>395.8</v>
      </c>
      <c r="Y48" s="418">
        <v>399.2</v>
      </c>
      <c r="Z48" s="418">
        <v>421.1</v>
      </c>
      <c r="AA48" s="418">
        <v>442.7</v>
      </c>
      <c r="AB48" s="418">
        <v>468.6</v>
      </c>
      <c r="AC48" s="418">
        <v>418.6</v>
      </c>
      <c r="AD48" s="418">
        <v>446.9</v>
      </c>
      <c r="AE48" s="418">
        <v>514.1</v>
      </c>
      <c r="AF48" s="418">
        <v>595.1</v>
      </c>
      <c r="AG48" s="418"/>
    </row>
    <row r="49" spans="1:33" x14ac:dyDescent="0.2">
      <c r="A49" s="166">
        <v>31</v>
      </c>
      <c r="B49" s="185" t="s">
        <v>340</v>
      </c>
      <c r="C49" s="292" t="s">
        <v>341</v>
      </c>
      <c r="D49" s="240">
        <v>144.30000000000001</v>
      </c>
      <c r="E49" s="240">
        <v>127.4</v>
      </c>
      <c r="F49" s="240">
        <v>120.3</v>
      </c>
      <c r="G49" s="240">
        <v>132.19999999999999</v>
      </c>
      <c r="H49" s="240">
        <v>120.4</v>
      </c>
      <c r="I49" s="240">
        <v>162.69999999999999</v>
      </c>
      <c r="J49" s="240">
        <v>207.5</v>
      </c>
      <c r="K49" s="240">
        <v>186.3</v>
      </c>
      <c r="L49" s="240">
        <v>166.6</v>
      </c>
      <c r="M49" s="240">
        <v>158.9</v>
      </c>
      <c r="N49" s="240">
        <v>161.5</v>
      </c>
      <c r="O49" s="240">
        <v>224.9</v>
      </c>
      <c r="P49" s="240">
        <v>307.39999999999998</v>
      </c>
      <c r="Q49" s="240">
        <v>382.7</v>
      </c>
      <c r="R49" s="240">
        <v>216.1</v>
      </c>
      <c r="S49" s="240">
        <v>188.9</v>
      </c>
      <c r="T49" s="240">
        <v>229.5</v>
      </c>
      <c r="U49" s="240">
        <v>223.6</v>
      </c>
      <c r="V49" s="240">
        <v>229.8</v>
      </c>
      <c r="W49" s="240">
        <v>248.2</v>
      </c>
      <c r="X49" s="240">
        <v>256.39999999999998</v>
      </c>
      <c r="Y49" s="240">
        <v>261.7</v>
      </c>
      <c r="Z49" s="240">
        <v>253.7</v>
      </c>
      <c r="AA49" s="240">
        <v>253</v>
      </c>
      <c r="AB49" s="240">
        <v>246.6</v>
      </c>
      <c r="AC49" s="240">
        <v>222.8</v>
      </c>
      <c r="AD49" s="240">
        <v>224.8</v>
      </c>
      <c r="AE49" s="240">
        <v>239</v>
      </c>
      <c r="AF49" s="240">
        <v>339.8</v>
      </c>
      <c r="AG49" s="240"/>
    </row>
    <row r="50" spans="1:33" x14ac:dyDescent="0.2">
      <c r="A50" s="166">
        <v>32</v>
      </c>
      <c r="B50" s="185" t="s">
        <v>342</v>
      </c>
      <c r="C50" s="292" t="s">
        <v>343</v>
      </c>
      <c r="D50" s="240">
        <v>0</v>
      </c>
      <c r="E50" s="240">
        <v>0</v>
      </c>
      <c r="F50" s="240">
        <v>0</v>
      </c>
      <c r="G50" s="240">
        <v>0</v>
      </c>
      <c r="H50" s="240">
        <v>0.2</v>
      </c>
      <c r="I50" s="240">
        <v>0.2</v>
      </c>
      <c r="J50" s="240">
        <v>0.2</v>
      </c>
      <c r="K50" s="240">
        <v>0.2</v>
      </c>
      <c r="L50" s="240">
        <v>0.2</v>
      </c>
      <c r="M50" s="240">
        <v>0.2</v>
      </c>
      <c r="N50" s="240">
        <v>0.2</v>
      </c>
      <c r="O50" s="240">
        <v>0.3</v>
      </c>
      <c r="P50" s="240">
        <v>1.1000000000000001</v>
      </c>
      <c r="Q50" s="240">
        <v>7.8</v>
      </c>
      <c r="R50" s="240">
        <v>9.4</v>
      </c>
      <c r="S50" s="240">
        <v>40</v>
      </c>
      <c r="T50" s="240">
        <v>69</v>
      </c>
      <c r="U50" s="240">
        <v>90.9</v>
      </c>
      <c r="V50" s="240">
        <v>95.8</v>
      </c>
      <c r="W50" s="240">
        <v>120.3</v>
      </c>
      <c r="X50" s="240">
        <v>139.30000000000001</v>
      </c>
      <c r="Y50" s="240">
        <v>135.6</v>
      </c>
      <c r="Z50" s="240">
        <v>151.5</v>
      </c>
      <c r="AA50" s="240">
        <v>170.4</v>
      </c>
      <c r="AB50" s="240">
        <v>197.8</v>
      </c>
      <c r="AC50" s="240">
        <v>175.5</v>
      </c>
      <c r="AD50" s="240">
        <v>201.4</v>
      </c>
      <c r="AE50" s="240">
        <v>249.8</v>
      </c>
      <c r="AF50" s="240">
        <v>231</v>
      </c>
      <c r="AG50" s="240"/>
    </row>
    <row r="51" spans="1:33" x14ac:dyDescent="0.2">
      <c r="A51" s="166">
        <v>33</v>
      </c>
      <c r="B51" s="185" t="s">
        <v>344</v>
      </c>
      <c r="C51" s="423" t="s">
        <v>345</v>
      </c>
      <c r="D51" s="240">
        <v>0</v>
      </c>
      <c r="E51" s="240">
        <v>0</v>
      </c>
      <c r="F51" s="240">
        <v>0</v>
      </c>
      <c r="G51" s="240">
        <v>0</v>
      </c>
      <c r="H51" s="240">
        <v>0.2</v>
      </c>
      <c r="I51" s="240">
        <v>0.2</v>
      </c>
      <c r="J51" s="240">
        <v>0.2</v>
      </c>
      <c r="K51" s="240">
        <v>0.2</v>
      </c>
      <c r="L51" s="240">
        <v>0.2</v>
      </c>
      <c r="M51" s="240">
        <v>0.2</v>
      </c>
      <c r="N51" s="240">
        <v>0.2</v>
      </c>
      <c r="O51" s="240">
        <v>0.3</v>
      </c>
      <c r="P51" s="240">
        <v>1.1000000000000001</v>
      </c>
      <c r="Q51" s="240">
        <v>7.8</v>
      </c>
      <c r="R51" s="240">
        <v>9.4</v>
      </c>
      <c r="S51" s="240">
        <v>40</v>
      </c>
      <c r="T51" s="240">
        <v>69</v>
      </c>
      <c r="U51" s="240">
        <v>90.9</v>
      </c>
      <c r="V51" s="240">
        <v>95.8</v>
      </c>
      <c r="W51" s="240">
        <v>120.3</v>
      </c>
      <c r="X51" s="240">
        <v>139.30000000000001</v>
      </c>
      <c r="Y51" s="240">
        <v>135.6</v>
      </c>
      <c r="Z51" s="240">
        <v>151.5</v>
      </c>
      <c r="AA51" s="240">
        <v>170.4</v>
      </c>
      <c r="AB51" s="240">
        <v>197.8</v>
      </c>
      <c r="AC51" s="240">
        <v>175.5</v>
      </c>
      <c r="AD51" s="240">
        <v>201.4</v>
      </c>
      <c r="AE51" s="240">
        <v>249.8</v>
      </c>
      <c r="AF51" s="240">
        <v>231</v>
      </c>
      <c r="AG51" s="240"/>
    </row>
    <row r="52" spans="1:33" x14ac:dyDescent="0.2">
      <c r="A52" s="166">
        <v>34</v>
      </c>
      <c r="B52" s="185" t="s">
        <v>346</v>
      </c>
      <c r="C52" s="423" t="s">
        <v>347</v>
      </c>
      <c r="D52" s="240">
        <v>0</v>
      </c>
      <c r="E52" s="240">
        <v>0</v>
      </c>
      <c r="F52" s="240">
        <v>0</v>
      </c>
      <c r="G52" s="240">
        <v>0</v>
      </c>
      <c r="H52" s="240">
        <v>0</v>
      </c>
      <c r="I52" s="240">
        <v>0</v>
      </c>
      <c r="J52" s="240">
        <v>0</v>
      </c>
      <c r="K52" s="240">
        <v>0</v>
      </c>
      <c r="L52" s="240">
        <v>0</v>
      </c>
      <c r="M52" s="240">
        <v>0</v>
      </c>
      <c r="N52" s="240">
        <v>0</v>
      </c>
      <c r="O52" s="240">
        <v>0</v>
      </c>
      <c r="P52" s="240">
        <v>0</v>
      </c>
      <c r="Q52" s="240">
        <v>0</v>
      </c>
      <c r="R52" s="240">
        <v>0</v>
      </c>
      <c r="S52" s="240">
        <v>0</v>
      </c>
      <c r="T52" s="240">
        <v>0</v>
      </c>
      <c r="U52" s="240">
        <v>0</v>
      </c>
      <c r="V52" s="240">
        <v>0</v>
      </c>
      <c r="W52" s="240">
        <v>0</v>
      </c>
      <c r="X52" s="240">
        <v>0</v>
      </c>
      <c r="Y52" s="240">
        <v>0</v>
      </c>
      <c r="Z52" s="240">
        <v>0</v>
      </c>
      <c r="AA52" s="240">
        <v>0</v>
      </c>
      <c r="AB52" s="240">
        <v>0</v>
      </c>
      <c r="AC52" s="240">
        <v>0</v>
      </c>
      <c r="AD52" s="240">
        <v>0</v>
      </c>
      <c r="AE52" s="240">
        <v>0</v>
      </c>
      <c r="AF52" s="240">
        <v>0</v>
      </c>
      <c r="AG52" s="240"/>
    </row>
    <row r="53" spans="1:33" x14ac:dyDescent="0.2">
      <c r="A53" s="166">
        <v>35</v>
      </c>
      <c r="B53" s="185" t="s">
        <v>348</v>
      </c>
      <c r="C53" s="292" t="s">
        <v>349</v>
      </c>
      <c r="D53" s="240">
        <v>0</v>
      </c>
      <c r="E53" s="240">
        <v>0</v>
      </c>
      <c r="F53" s="240">
        <v>0</v>
      </c>
      <c r="G53" s="240">
        <v>0</v>
      </c>
      <c r="H53" s="240">
        <v>0</v>
      </c>
      <c r="I53" s="240">
        <v>0</v>
      </c>
      <c r="J53" s="240">
        <v>0</v>
      </c>
      <c r="K53" s="240">
        <v>0</v>
      </c>
      <c r="L53" s="240">
        <v>0</v>
      </c>
      <c r="M53" s="240">
        <v>0</v>
      </c>
      <c r="N53" s="240">
        <v>0</v>
      </c>
      <c r="O53" s="240">
        <v>0</v>
      </c>
      <c r="P53" s="240">
        <v>0</v>
      </c>
      <c r="Q53" s="240">
        <v>0</v>
      </c>
      <c r="R53" s="240">
        <v>0</v>
      </c>
      <c r="S53" s="240">
        <v>0</v>
      </c>
      <c r="T53" s="240">
        <v>0</v>
      </c>
      <c r="U53" s="240">
        <v>0</v>
      </c>
      <c r="V53" s="240">
        <v>0</v>
      </c>
      <c r="W53" s="240">
        <v>0</v>
      </c>
      <c r="X53" s="240">
        <v>0</v>
      </c>
      <c r="Y53" s="240">
        <v>0</v>
      </c>
      <c r="Z53" s="240">
        <v>0</v>
      </c>
      <c r="AA53" s="240">
        <v>0</v>
      </c>
      <c r="AB53" s="240">
        <v>0</v>
      </c>
      <c r="AC53" s="240">
        <v>0</v>
      </c>
      <c r="AD53" s="240">
        <v>0</v>
      </c>
      <c r="AE53" s="240">
        <v>0</v>
      </c>
      <c r="AF53" s="240">
        <v>0</v>
      </c>
      <c r="AG53" s="240"/>
    </row>
    <row r="54" spans="1:33" x14ac:dyDescent="0.2">
      <c r="A54" s="166">
        <v>36</v>
      </c>
      <c r="B54" s="185" t="s">
        <v>350</v>
      </c>
      <c r="C54" s="292" t="s">
        <v>351</v>
      </c>
      <c r="D54" s="240">
        <v>0.1</v>
      </c>
      <c r="E54" s="240">
        <v>0.1</v>
      </c>
      <c r="F54" s="240">
        <v>0.1</v>
      </c>
      <c r="G54" s="240">
        <v>0</v>
      </c>
      <c r="H54" s="240">
        <v>0</v>
      </c>
      <c r="I54" s="240">
        <v>0.1</v>
      </c>
      <c r="J54" s="240">
        <v>0</v>
      </c>
      <c r="K54" s="240">
        <v>0</v>
      </c>
      <c r="L54" s="240">
        <v>0</v>
      </c>
      <c r="M54" s="240">
        <v>0</v>
      </c>
      <c r="N54" s="240">
        <v>0</v>
      </c>
      <c r="O54" s="240">
        <v>0</v>
      </c>
      <c r="P54" s="240">
        <v>0.1</v>
      </c>
      <c r="Q54" s="240">
        <v>0.1</v>
      </c>
      <c r="R54" s="240">
        <v>0</v>
      </c>
      <c r="S54" s="240">
        <v>0</v>
      </c>
      <c r="T54" s="240">
        <v>0</v>
      </c>
      <c r="U54" s="240">
        <v>0</v>
      </c>
      <c r="V54" s="240">
        <v>0.1</v>
      </c>
      <c r="W54" s="240">
        <v>0.1</v>
      </c>
      <c r="X54" s="240">
        <v>0.1</v>
      </c>
      <c r="Y54" s="240">
        <v>1.8</v>
      </c>
      <c r="Z54" s="240">
        <v>15.9</v>
      </c>
      <c r="AA54" s="240">
        <v>19.3</v>
      </c>
      <c r="AB54" s="240">
        <v>24.2</v>
      </c>
      <c r="AC54" s="240">
        <v>20.2</v>
      </c>
      <c r="AD54" s="240">
        <v>20.6</v>
      </c>
      <c r="AE54" s="240">
        <v>25.3</v>
      </c>
      <c r="AF54" s="240">
        <v>24.3</v>
      </c>
      <c r="AG54" s="240"/>
    </row>
    <row r="55" spans="1:33" x14ac:dyDescent="0.2">
      <c r="A55" s="166">
        <v>37</v>
      </c>
      <c r="B55" s="185" t="s">
        <v>352</v>
      </c>
      <c r="C55" s="292" t="s">
        <v>353</v>
      </c>
      <c r="D55" s="240">
        <v>0</v>
      </c>
      <c r="E55" s="240">
        <v>0</v>
      </c>
      <c r="F55" s="240">
        <v>0</v>
      </c>
      <c r="G55" s="240">
        <v>0</v>
      </c>
      <c r="H55" s="240">
        <v>0</v>
      </c>
      <c r="I55" s="240">
        <v>0</v>
      </c>
      <c r="J55" s="240">
        <v>0</v>
      </c>
      <c r="K55" s="240">
        <v>0</v>
      </c>
      <c r="L55" s="240">
        <v>0</v>
      </c>
      <c r="M55" s="240">
        <v>0</v>
      </c>
      <c r="N55" s="240">
        <v>0</v>
      </c>
      <c r="O55" s="240">
        <v>0</v>
      </c>
      <c r="P55" s="240">
        <v>0</v>
      </c>
      <c r="Q55" s="240">
        <v>0</v>
      </c>
      <c r="R55" s="240">
        <v>0.1</v>
      </c>
      <c r="S55" s="240">
        <v>0.1</v>
      </c>
      <c r="T55" s="240">
        <v>0.1</v>
      </c>
      <c r="U55" s="240">
        <v>0.3</v>
      </c>
      <c r="V55" s="240">
        <v>0.1</v>
      </c>
      <c r="W55" s="240">
        <v>0.1</v>
      </c>
      <c r="X55" s="240">
        <v>0.1</v>
      </c>
      <c r="Y55" s="240">
        <v>0</v>
      </c>
      <c r="Z55" s="240">
        <v>0</v>
      </c>
      <c r="AA55" s="240">
        <v>0</v>
      </c>
      <c r="AB55" s="240">
        <v>0</v>
      </c>
      <c r="AC55" s="240">
        <v>0</v>
      </c>
      <c r="AD55" s="240">
        <v>0</v>
      </c>
      <c r="AE55" s="240">
        <v>0</v>
      </c>
      <c r="AF55" s="240">
        <v>0</v>
      </c>
      <c r="AG55" s="240"/>
    </row>
    <row r="56" spans="1:33" x14ac:dyDescent="0.2">
      <c r="B56" s="191" t="s">
        <v>293</v>
      </c>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row>
    <row r="57" spans="1:33" s="191" customFormat="1" x14ac:dyDescent="0.2">
      <c r="A57" s="189">
        <v>38</v>
      </c>
      <c r="B57" s="191" t="s">
        <v>338</v>
      </c>
      <c r="C57" s="191" t="s">
        <v>354</v>
      </c>
      <c r="D57" s="418">
        <v>1.5</v>
      </c>
      <c r="E57" s="418">
        <v>1.2</v>
      </c>
      <c r="F57" s="418">
        <v>0.9</v>
      </c>
      <c r="G57" s="418">
        <v>1</v>
      </c>
      <c r="H57" s="418">
        <v>1</v>
      </c>
      <c r="I57" s="418">
        <v>1.5</v>
      </c>
      <c r="J57" s="418">
        <v>1.9</v>
      </c>
      <c r="K57" s="418">
        <v>1.6</v>
      </c>
      <c r="L57" s="418">
        <v>1.4</v>
      </c>
      <c r="M57" s="418">
        <v>1.8</v>
      </c>
      <c r="N57" s="418">
        <v>1.7</v>
      </c>
      <c r="O57" s="418">
        <v>2.4</v>
      </c>
      <c r="P57" s="418">
        <v>3.3</v>
      </c>
      <c r="Q57" s="418">
        <v>3.2</v>
      </c>
      <c r="R57" s="418">
        <v>1.7</v>
      </c>
      <c r="S57" s="418">
        <v>1</v>
      </c>
      <c r="T57" s="418">
        <v>1.6</v>
      </c>
      <c r="U57" s="418">
        <v>1.5</v>
      </c>
      <c r="V57" s="418">
        <v>0.5</v>
      </c>
      <c r="W57" s="418">
        <v>0.5</v>
      </c>
      <c r="X57" s="418">
        <v>0.4</v>
      </c>
      <c r="Y57" s="418">
        <v>0.3</v>
      </c>
      <c r="Z57" s="418">
        <v>0.3</v>
      </c>
      <c r="AA57" s="418">
        <v>0.2</v>
      </c>
      <c r="AB57" s="418">
        <v>0.2</v>
      </c>
      <c r="AC57" s="418">
        <v>0.2</v>
      </c>
      <c r="AD57" s="418">
        <v>0.3</v>
      </c>
      <c r="AE57" s="418">
        <v>0.4</v>
      </c>
      <c r="AF57" s="418">
        <v>0</v>
      </c>
      <c r="AG57" s="418"/>
    </row>
    <row r="58" spans="1:33" x14ac:dyDescent="0.2">
      <c r="A58" s="166">
        <v>39</v>
      </c>
      <c r="B58" s="185" t="s">
        <v>340</v>
      </c>
      <c r="C58" s="292" t="s">
        <v>341</v>
      </c>
      <c r="D58" s="240">
        <v>1.5</v>
      </c>
      <c r="E58" s="240">
        <v>1.2</v>
      </c>
      <c r="F58" s="240">
        <v>0.9</v>
      </c>
      <c r="G58" s="240">
        <v>1</v>
      </c>
      <c r="H58" s="240">
        <v>1</v>
      </c>
      <c r="I58" s="240">
        <v>1.5</v>
      </c>
      <c r="J58" s="240">
        <v>1.9</v>
      </c>
      <c r="K58" s="240">
        <v>1.6</v>
      </c>
      <c r="L58" s="240">
        <v>1.4</v>
      </c>
      <c r="M58" s="240">
        <v>1.8</v>
      </c>
      <c r="N58" s="240">
        <v>1.7</v>
      </c>
      <c r="O58" s="240">
        <v>2.4</v>
      </c>
      <c r="P58" s="240">
        <v>3.3</v>
      </c>
      <c r="Q58" s="240">
        <v>3.2</v>
      </c>
      <c r="R58" s="240">
        <v>1.7</v>
      </c>
      <c r="S58" s="240">
        <v>1</v>
      </c>
      <c r="T58" s="240">
        <v>1.6</v>
      </c>
      <c r="U58" s="240">
        <v>1.5</v>
      </c>
      <c r="V58" s="240">
        <v>0.4</v>
      </c>
      <c r="W58" s="240">
        <v>0.4</v>
      </c>
      <c r="X58" s="240">
        <v>0.3</v>
      </c>
      <c r="Y58" s="240">
        <v>0.2</v>
      </c>
      <c r="Z58" s="240">
        <v>0.2</v>
      </c>
      <c r="AA58" s="240">
        <v>0.1</v>
      </c>
      <c r="AB58" s="240">
        <v>0.2</v>
      </c>
      <c r="AC58" s="240">
        <v>0.2</v>
      </c>
      <c r="AD58" s="240">
        <v>0.1</v>
      </c>
      <c r="AE58" s="240">
        <v>0.3</v>
      </c>
      <c r="AF58" s="240">
        <v>0</v>
      </c>
      <c r="AG58" s="240"/>
    </row>
    <row r="59" spans="1:33" x14ac:dyDescent="0.2">
      <c r="A59" s="166">
        <v>40</v>
      </c>
      <c r="B59" s="185" t="s">
        <v>342</v>
      </c>
      <c r="C59" s="292" t="s">
        <v>343</v>
      </c>
      <c r="D59" s="240">
        <v>0</v>
      </c>
      <c r="E59" s="240">
        <v>0</v>
      </c>
      <c r="F59" s="240">
        <v>0</v>
      </c>
      <c r="G59" s="240">
        <v>0</v>
      </c>
      <c r="H59" s="240">
        <v>0</v>
      </c>
      <c r="I59" s="240">
        <v>0</v>
      </c>
      <c r="J59" s="240">
        <v>0</v>
      </c>
      <c r="K59" s="240">
        <v>0</v>
      </c>
      <c r="L59" s="240">
        <v>0</v>
      </c>
      <c r="M59" s="240">
        <v>0</v>
      </c>
      <c r="N59" s="240">
        <v>0</v>
      </c>
      <c r="O59" s="240">
        <v>0</v>
      </c>
      <c r="P59" s="240">
        <v>0</v>
      </c>
      <c r="Q59" s="240">
        <v>0</v>
      </c>
      <c r="R59" s="240">
        <v>0</v>
      </c>
      <c r="S59" s="240">
        <v>0</v>
      </c>
      <c r="T59" s="240">
        <v>0</v>
      </c>
      <c r="U59" s="240">
        <v>0</v>
      </c>
      <c r="V59" s="240">
        <v>0</v>
      </c>
      <c r="W59" s="240">
        <v>0</v>
      </c>
      <c r="X59" s="240">
        <v>0</v>
      </c>
      <c r="Y59" s="240">
        <v>0</v>
      </c>
      <c r="Z59" s="240">
        <v>0</v>
      </c>
      <c r="AA59" s="240">
        <v>0</v>
      </c>
      <c r="AB59" s="240">
        <v>0</v>
      </c>
      <c r="AC59" s="240">
        <v>0</v>
      </c>
      <c r="AD59" s="240">
        <v>0</v>
      </c>
      <c r="AE59" s="240">
        <v>0</v>
      </c>
      <c r="AF59" s="240">
        <v>0</v>
      </c>
      <c r="AG59" s="240"/>
    </row>
    <row r="60" spans="1:33" x14ac:dyDescent="0.2">
      <c r="A60" s="166">
        <v>41</v>
      </c>
      <c r="B60" s="185" t="s">
        <v>346</v>
      </c>
      <c r="C60" s="423" t="s">
        <v>347</v>
      </c>
      <c r="D60" s="240">
        <v>0</v>
      </c>
      <c r="E60" s="240">
        <v>0</v>
      </c>
      <c r="F60" s="240">
        <v>0</v>
      </c>
      <c r="G60" s="240">
        <v>0</v>
      </c>
      <c r="H60" s="240">
        <v>0</v>
      </c>
      <c r="I60" s="240">
        <v>0</v>
      </c>
      <c r="J60" s="240">
        <v>0</v>
      </c>
      <c r="K60" s="240">
        <v>0</v>
      </c>
      <c r="L60" s="240">
        <v>0</v>
      </c>
      <c r="M60" s="240">
        <v>0</v>
      </c>
      <c r="N60" s="240">
        <v>0</v>
      </c>
      <c r="O60" s="240">
        <v>0</v>
      </c>
      <c r="P60" s="240">
        <v>0</v>
      </c>
      <c r="Q60" s="240">
        <v>0</v>
      </c>
      <c r="R60" s="240">
        <v>0</v>
      </c>
      <c r="S60" s="240">
        <v>0</v>
      </c>
      <c r="T60" s="240">
        <v>0</v>
      </c>
      <c r="U60" s="240">
        <v>0</v>
      </c>
      <c r="V60" s="240">
        <v>0</v>
      </c>
      <c r="W60" s="240">
        <v>0</v>
      </c>
      <c r="X60" s="240">
        <v>0</v>
      </c>
      <c r="Y60" s="240">
        <v>0</v>
      </c>
      <c r="Z60" s="240">
        <v>0</v>
      </c>
      <c r="AA60" s="240">
        <v>0</v>
      </c>
      <c r="AB60" s="240">
        <v>0</v>
      </c>
      <c r="AC60" s="240">
        <v>0</v>
      </c>
      <c r="AD60" s="240">
        <v>0</v>
      </c>
      <c r="AE60" s="240">
        <v>0</v>
      </c>
      <c r="AF60" s="240">
        <v>0</v>
      </c>
      <c r="AG60" s="240"/>
    </row>
    <row r="61" spans="1:33" x14ac:dyDescent="0.2">
      <c r="A61" s="166">
        <v>42</v>
      </c>
      <c r="B61" s="185" t="s">
        <v>348</v>
      </c>
      <c r="C61" s="292" t="s">
        <v>349</v>
      </c>
      <c r="D61" s="240">
        <v>0</v>
      </c>
      <c r="E61" s="240">
        <v>0</v>
      </c>
      <c r="F61" s="240">
        <v>0</v>
      </c>
      <c r="G61" s="240">
        <v>0</v>
      </c>
      <c r="H61" s="240">
        <v>0</v>
      </c>
      <c r="I61" s="240">
        <v>0</v>
      </c>
      <c r="J61" s="240">
        <v>0</v>
      </c>
      <c r="K61" s="240">
        <v>0</v>
      </c>
      <c r="L61" s="240">
        <v>0</v>
      </c>
      <c r="M61" s="240">
        <v>0</v>
      </c>
      <c r="N61" s="240">
        <v>0</v>
      </c>
      <c r="O61" s="240">
        <v>0</v>
      </c>
      <c r="P61" s="240">
        <v>0</v>
      </c>
      <c r="Q61" s="240">
        <v>0</v>
      </c>
      <c r="R61" s="240">
        <v>0</v>
      </c>
      <c r="S61" s="240">
        <v>0</v>
      </c>
      <c r="T61" s="240">
        <v>0</v>
      </c>
      <c r="U61" s="240">
        <v>0</v>
      </c>
      <c r="V61" s="240">
        <v>0</v>
      </c>
      <c r="W61" s="240">
        <v>0</v>
      </c>
      <c r="X61" s="240">
        <v>0</v>
      </c>
      <c r="Y61" s="240">
        <v>0</v>
      </c>
      <c r="Z61" s="240">
        <v>0</v>
      </c>
      <c r="AA61" s="240">
        <v>0</v>
      </c>
      <c r="AB61" s="240">
        <v>0</v>
      </c>
      <c r="AC61" s="240">
        <v>0</v>
      </c>
      <c r="AD61" s="240">
        <v>0</v>
      </c>
      <c r="AE61" s="240">
        <v>0</v>
      </c>
      <c r="AF61" s="240">
        <v>0</v>
      </c>
      <c r="AG61" s="240"/>
    </row>
    <row r="62" spans="1:33" x14ac:dyDescent="0.2">
      <c r="A62" s="166">
        <v>43</v>
      </c>
      <c r="B62" s="185" t="s">
        <v>352</v>
      </c>
      <c r="C62" s="292" t="s">
        <v>353</v>
      </c>
      <c r="D62" s="240">
        <v>0</v>
      </c>
      <c r="E62" s="240">
        <v>0</v>
      </c>
      <c r="F62" s="240">
        <v>0</v>
      </c>
      <c r="G62" s="240">
        <v>0</v>
      </c>
      <c r="H62" s="240">
        <v>0</v>
      </c>
      <c r="I62" s="240">
        <v>0</v>
      </c>
      <c r="J62" s="240">
        <v>0</v>
      </c>
      <c r="K62" s="240">
        <v>0</v>
      </c>
      <c r="L62" s="240">
        <v>0</v>
      </c>
      <c r="M62" s="240">
        <v>0</v>
      </c>
      <c r="N62" s="240">
        <v>0</v>
      </c>
      <c r="O62" s="240">
        <v>0</v>
      </c>
      <c r="P62" s="240">
        <v>0</v>
      </c>
      <c r="Q62" s="240">
        <v>0</v>
      </c>
      <c r="R62" s="240">
        <v>0</v>
      </c>
      <c r="S62" s="240">
        <v>0</v>
      </c>
      <c r="T62" s="240">
        <v>0</v>
      </c>
      <c r="U62" s="240">
        <v>0</v>
      </c>
      <c r="V62" s="240">
        <v>0.1</v>
      </c>
      <c r="W62" s="240">
        <v>0.1</v>
      </c>
      <c r="X62" s="240">
        <v>0.1</v>
      </c>
      <c r="Y62" s="240">
        <v>0.1</v>
      </c>
      <c r="Z62" s="240">
        <v>0.1</v>
      </c>
      <c r="AA62" s="240">
        <v>0</v>
      </c>
      <c r="AB62" s="240">
        <v>0</v>
      </c>
      <c r="AC62" s="240">
        <v>0</v>
      </c>
      <c r="AD62" s="240">
        <v>0.2</v>
      </c>
      <c r="AE62" s="240">
        <v>0.1</v>
      </c>
      <c r="AF62" s="240">
        <v>0</v>
      </c>
      <c r="AG62" s="240"/>
    </row>
    <row r="63" spans="1:33" s="191" customFormat="1" x14ac:dyDescent="0.2">
      <c r="A63" s="189">
        <v>44</v>
      </c>
      <c r="B63" s="191" t="s">
        <v>355</v>
      </c>
      <c r="C63" s="191" t="s">
        <v>356</v>
      </c>
      <c r="D63" s="418">
        <v>148.4</v>
      </c>
      <c r="E63" s="418">
        <v>137</v>
      </c>
      <c r="F63" s="418">
        <v>126.8</v>
      </c>
      <c r="G63" s="418">
        <v>139.80000000000001</v>
      </c>
      <c r="H63" s="418">
        <v>156.5</v>
      </c>
      <c r="I63" s="418">
        <v>199.5</v>
      </c>
      <c r="J63" s="418">
        <v>247.1</v>
      </c>
      <c r="K63" s="418">
        <v>232.4</v>
      </c>
      <c r="L63" s="418">
        <v>215</v>
      </c>
      <c r="M63" s="418">
        <v>213.3</v>
      </c>
      <c r="N63" s="418">
        <v>221.6</v>
      </c>
      <c r="O63" s="418">
        <v>287.10000000000002</v>
      </c>
      <c r="P63" s="418">
        <v>376.7</v>
      </c>
      <c r="Q63" s="418">
        <v>466.8</v>
      </c>
      <c r="R63" s="418">
        <v>310.89999999999998</v>
      </c>
      <c r="S63" s="418">
        <v>320.10000000000002</v>
      </c>
      <c r="T63" s="418">
        <v>394.7</v>
      </c>
      <c r="U63" s="418">
        <v>416</v>
      </c>
      <c r="V63" s="418">
        <v>439.7</v>
      </c>
      <c r="W63" s="418">
        <v>485.8</v>
      </c>
      <c r="X63" s="418">
        <v>514.5</v>
      </c>
      <c r="Y63" s="418">
        <v>532.9</v>
      </c>
      <c r="Z63" s="418">
        <v>563.29999999999995</v>
      </c>
      <c r="AA63" s="418">
        <v>594.20000000000005</v>
      </c>
      <c r="AB63" s="418">
        <v>633.9</v>
      </c>
      <c r="AC63" s="418">
        <v>596.29999999999995</v>
      </c>
      <c r="AD63" s="418">
        <v>639.70000000000005</v>
      </c>
      <c r="AE63" s="418">
        <v>713.2</v>
      </c>
      <c r="AF63" s="418">
        <v>813.4</v>
      </c>
      <c r="AG63" s="418"/>
    </row>
    <row r="64" spans="1:33" x14ac:dyDescent="0.2">
      <c r="B64" s="191" t="s">
        <v>357</v>
      </c>
      <c r="C64" s="191"/>
      <c r="D64" s="418"/>
      <c r="E64" s="418"/>
      <c r="F64" s="418"/>
      <c r="G64" s="418"/>
      <c r="H64" s="418"/>
      <c r="I64" s="418"/>
      <c r="J64" s="418"/>
      <c r="K64" s="418"/>
      <c r="L64" s="418"/>
      <c r="M64" s="418"/>
      <c r="N64" s="418"/>
      <c r="O64" s="418"/>
      <c r="P64" s="418"/>
      <c r="Q64" s="418"/>
      <c r="R64" s="418"/>
      <c r="S64" s="418"/>
      <c r="T64" s="418"/>
      <c r="U64" s="418"/>
      <c r="V64" s="418"/>
      <c r="W64" s="418"/>
      <c r="X64" s="418"/>
      <c r="Y64" s="418"/>
      <c r="Z64" s="418"/>
      <c r="AA64" s="418"/>
      <c r="AB64" s="418"/>
      <c r="AC64" s="418"/>
      <c r="AD64" s="418"/>
      <c r="AE64" s="418"/>
      <c r="AF64" s="418"/>
      <c r="AG64" s="240"/>
    </row>
    <row r="65" spans="1:33" x14ac:dyDescent="0.2">
      <c r="B65" s="191" t="s">
        <v>282</v>
      </c>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row>
    <row r="66" spans="1:33" x14ac:dyDescent="0.2">
      <c r="A66" s="166">
        <v>44</v>
      </c>
      <c r="B66" s="185" t="s">
        <v>355</v>
      </c>
      <c r="C66" s="185" t="s">
        <v>358</v>
      </c>
      <c r="D66" s="240">
        <v>148.4</v>
      </c>
      <c r="E66" s="240">
        <v>137</v>
      </c>
      <c r="F66" s="240">
        <v>126.8</v>
      </c>
      <c r="G66" s="240">
        <v>139.80000000000001</v>
      </c>
      <c r="H66" s="240">
        <v>156.5</v>
      </c>
      <c r="I66" s="240">
        <v>199.5</v>
      </c>
      <c r="J66" s="240">
        <v>247.1</v>
      </c>
      <c r="K66" s="240">
        <v>232.4</v>
      </c>
      <c r="L66" s="240">
        <v>215</v>
      </c>
      <c r="M66" s="240">
        <v>213.3</v>
      </c>
      <c r="N66" s="240">
        <v>221.6</v>
      </c>
      <c r="O66" s="240">
        <v>287.10000000000002</v>
      </c>
      <c r="P66" s="240">
        <v>376.7</v>
      </c>
      <c r="Q66" s="240">
        <v>466.8</v>
      </c>
      <c r="R66" s="240">
        <v>310.89999999999998</v>
      </c>
      <c r="S66" s="240">
        <v>320.10000000000002</v>
      </c>
      <c r="T66" s="240">
        <v>394.7</v>
      </c>
      <c r="U66" s="240">
        <v>416</v>
      </c>
      <c r="V66" s="240">
        <v>439.7</v>
      </c>
      <c r="W66" s="240">
        <v>485.8</v>
      </c>
      <c r="X66" s="240">
        <v>514.5</v>
      </c>
      <c r="Y66" s="240">
        <v>532.9</v>
      </c>
      <c r="Z66" s="240">
        <v>563.29999999999995</v>
      </c>
      <c r="AA66" s="240">
        <v>594.20000000000005</v>
      </c>
      <c r="AB66" s="240">
        <v>633.9</v>
      </c>
      <c r="AC66" s="240">
        <v>596.29999999999995</v>
      </c>
      <c r="AD66" s="240">
        <v>639.70000000000005</v>
      </c>
      <c r="AE66" s="240">
        <v>713.2</v>
      </c>
      <c r="AF66" s="240">
        <v>813.4</v>
      </c>
      <c r="AG66" s="240"/>
    </row>
    <row r="67" spans="1:33" s="191" customFormat="1" x14ac:dyDescent="0.2">
      <c r="A67" s="189">
        <v>45</v>
      </c>
      <c r="B67" s="191" t="s">
        <v>359</v>
      </c>
      <c r="C67" s="191" t="s">
        <v>360</v>
      </c>
      <c r="D67" s="418">
        <v>0</v>
      </c>
      <c r="E67" s="418">
        <v>0</v>
      </c>
      <c r="F67" s="418">
        <v>0</v>
      </c>
      <c r="G67" s="418">
        <v>0</v>
      </c>
      <c r="H67" s="418">
        <v>0</v>
      </c>
      <c r="I67" s="418">
        <v>0</v>
      </c>
      <c r="J67" s="418">
        <v>0</v>
      </c>
      <c r="K67" s="418">
        <v>0</v>
      </c>
      <c r="L67" s="418">
        <v>0</v>
      </c>
      <c r="M67" s="418">
        <v>0</v>
      </c>
      <c r="N67" s="418">
        <v>0</v>
      </c>
      <c r="O67" s="418">
        <v>0</v>
      </c>
      <c r="P67" s="418">
        <v>0</v>
      </c>
      <c r="Q67" s="418">
        <v>0</v>
      </c>
      <c r="R67" s="418">
        <v>0</v>
      </c>
      <c r="S67" s="418">
        <v>0</v>
      </c>
      <c r="T67" s="418">
        <v>0</v>
      </c>
      <c r="U67" s="418">
        <v>0</v>
      </c>
      <c r="V67" s="418">
        <v>0</v>
      </c>
      <c r="W67" s="418">
        <v>0</v>
      </c>
      <c r="X67" s="418">
        <v>0</v>
      </c>
      <c r="Y67" s="418">
        <v>0</v>
      </c>
      <c r="Z67" s="418">
        <v>0</v>
      </c>
      <c r="AA67" s="418">
        <v>0</v>
      </c>
      <c r="AB67" s="418">
        <v>0</v>
      </c>
      <c r="AC67" s="418">
        <v>0</v>
      </c>
      <c r="AD67" s="418">
        <v>0</v>
      </c>
      <c r="AE67" s="418">
        <v>0</v>
      </c>
      <c r="AF67" s="418">
        <v>0</v>
      </c>
      <c r="AG67" s="418"/>
    </row>
    <row r="68" spans="1:33" x14ac:dyDescent="0.2">
      <c r="A68" s="166">
        <v>46</v>
      </c>
      <c r="B68" s="185" t="s">
        <v>361</v>
      </c>
      <c r="C68" s="292" t="s">
        <v>722</v>
      </c>
      <c r="D68" s="240">
        <v>0</v>
      </c>
      <c r="E68" s="240">
        <v>0</v>
      </c>
      <c r="F68" s="240">
        <v>0</v>
      </c>
      <c r="G68" s="240">
        <v>0</v>
      </c>
      <c r="H68" s="240">
        <v>0</v>
      </c>
      <c r="I68" s="240">
        <v>0</v>
      </c>
      <c r="J68" s="240">
        <v>0</v>
      </c>
      <c r="K68" s="240">
        <v>0</v>
      </c>
      <c r="L68" s="240">
        <v>0</v>
      </c>
      <c r="M68" s="240">
        <v>0</v>
      </c>
      <c r="N68" s="240">
        <v>0</v>
      </c>
      <c r="O68" s="240">
        <v>0</v>
      </c>
      <c r="P68" s="240">
        <v>0</v>
      </c>
      <c r="Q68" s="240">
        <v>0</v>
      </c>
      <c r="R68" s="240">
        <v>0</v>
      </c>
      <c r="S68" s="240">
        <v>0</v>
      </c>
      <c r="T68" s="240">
        <v>0</v>
      </c>
      <c r="U68" s="240">
        <v>0</v>
      </c>
      <c r="V68" s="240">
        <v>0</v>
      </c>
      <c r="W68" s="240">
        <v>0</v>
      </c>
      <c r="X68" s="240">
        <v>0</v>
      </c>
      <c r="Y68" s="240">
        <v>0</v>
      </c>
      <c r="Z68" s="240">
        <v>0</v>
      </c>
      <c r="AA68" s="240">
        <v>0</v>
      </c>
      <c r="AB68" s="240">
        <v>0</v>
      </c>
      <c r="AC68" s="240">
        <v>0</v>
      </c>
      <c r="AD68" s="240">
        <v>0</v>
      </c>
      <c r="AE68" s="240">
        <v>0</v>
      </c>
      <c r="AF68" s="240">
        <v>0</v>
      </c>
      <c r="AG68" s="240"/>
    </row>
    <row r="69" spans="1:33" x14ac:dyDescent="0.2">
      <c r="A69" s="166">
        <v>47</v>
      </c>
      <c r="B69" s="185" t="s">
        <v>362</v>
      </c>
      <c r="C69" s="292" t="s">
        <v>724</v>
      </c>
      <c r="D69" s="240">
        <v>0</v>
      </c>
      <c r="E69" s="240">
        <v>0</v>
      </c>
      <c r="F69" s="240">
        <v>0</v>
      </c>
      <c r="G69" s="240">
        <v>0</v>
      </c>
      <c r="H69" s="240">
        <v>0</v>
      </c>
      <c r="I69" s="240">
        <v>0</v>
      </c>
      <c r="J69" s="240">
        <v>0</v>
      </c>
      <c r="K69" s="240">
        <v>0</v>
      </c>
      <c r="L69" s="240">
        <v>0</v>
      </c>
      <c r="M69" s="240">
        <v>0</v>
      </c>
      <c r="N69" s="240">
        <v>0</v>
      </c>
      <c r="O69" s="240">
        <v>0</v>
      </c>
      <c r="P69" s="240">
        <v>0</v>
      </c>
      <c r="Q69" s="240">
        <v>0</v>
      </c>
      <c r="R69" s="240">
        <v>0</v>
      </c>
      <c r="S69" s="240">
        <v>0</v>
      </c>
      <c r="T69" s="240">
        <v>0</v>
      </c>
      <c r="U69" s="240">
        <v>0</v>
      </c>
      <c r="V69" s="240">
        <v>0</v>
      </c>
      <c r="W69" s="240">
        <v>0</v>
      </c>
      <c r="X69" s="240">
        <v>0</v>
      </c>
      <c r="Y69" s="240">
        <v>0</v>
      </c>
      <c r="Z69" s="240">
        <v>0</v>
      </c>
      <c r="AA69" s="240">
        <v>0</v>
      </c>
      <c r="AB69" s="240">
        <v>0</v>
      </c>
      <c r="AC69" s="240">
        <v>0</v>
      </c>
      <c r="AD69" s="240">
        <v>0</v>
      </c>
      <c r="AE69" s="240">
        <v>0</v>
      </c>
      <c r="AF69" s="240">
        <v>0</v>
      </c>
      <c r="AG69" s="240"/>
    </row>
    <row r="70" spans="1:33" s="427" customFormat="1" x14ac:dyDescent="0.2">
      <c r="A70" s="189">
        <v>48</v>
      </c>
      <c r="B70" s="427" t="s">
        <v>363</v>
      </c>
      <c r="C70" s="428" t="s">
        <v>364</v>
      </c>
      <c r="D70" s="429">
        <v>1485.7</v>
      </c>
      <c r="E70" s="429">
        <v>1545.4</v>
      </c>
      <c r="F70" s="429">
        <v>1633.6</v>
      </c>
      <c r="G70" s="429">
        <v>1754.9</v>
      </c>
      <c r="H70" s="429">
        <v>1984</v>
      </c>
      <c r="I70" s="429">
        <v>2186.6999999999998</v>
      </c>
      <c r="J70" s="429">
        <v>2419.4</v>
      </c>
      <c r="K70" s="429">
        <v>2571.6999999999998</v>
      </c>
      <c r="L70" s="429">
        <v>2740</v>
      </c>
      <c r="M70" s="429">
        <v>2892.4</v>
      </c>
      <c r="N70" s="429">
        <v>3114.3</v>
      </c>
      <c r="O70" s="429">
        <v>3305.3</v>
      </c>
      <c r="P70" s="429">
        <v>3640.5</v>
      </c>
      <c r="Q70" s="429">
        <v>3912.7</v>
      </c>
      <c r="R70" s="429">
        <v>4166.2</v>
      </c>
      <c r="S70" s="429">
        <v>4309</v>
      </c>
      <c r="T70" s="429">
        <v>4582.3999999999996</v>
      </c>
      <c r="U70" s="429">
        <v>4843.3999999999996</v>
      </c>
      <c r="V70" s="429">
        <v>5042.1000000000004</v>
      </c>
      <c r="W70" s="429">
        <v>5199.8999999999996</v>
      </c>
      <c r="X70" s="429">
        <v>5453.5</v>
      </c>
      <c r="Y70" s="429">
        <v>5645.9</v>
      </c>
      <c r="Z70" s="429">
        <v>6031.5</v>
      </c>
      <c r="AA70" s="429">
        <v>6378.9</v>
      </c>
      <c r="AB70" s="429">
        <v>6752.8</v>
      </c>
      <c r="AC70" s="429">
        <v>7083.5</v>
      </c>
      <c r="AD70" s="429">
        <v>7525.6</v>
      </c>
      <c r="AE70" s="429">
        <v>8148.9</v>
      </c>
      <c r="AF70" s="429">
        <v>8963.2999999999993</v>
      </c>
      <c r="AG70" s="429"/>
    </row>
    <row r="71" spans="1:33" s="238" customFormat="1" x14ac:dyDescent="0.2">
      <c r="A71" s="166">
        <v>49</v>
      </c>
      <c r="B71" s="238" t="s">
        <v>365</v>
      </c>
      <c r="C71" s="430" t="s">
        <v>366</v>
      </c>
      <c r="D71" s="239">
        <v>1476.3</v>
      </c>
      <c r="E71" s="239">
        <v>1535.5</v>
      </c>
      <c r="F71" s="239">
        <v>1623.2</v>
      </c>
      <c r="G71" s="239">
        <v>1744.2</v>
      </c>
      <c r="H71" s="239">
        <v>1973.4</v>
      </c>
      <c r="I71" s="239">
        <v>2175.8000000000002</v>
      </c>
      <c r="J71" s="239">
        <v>2407.6</v>
      </c>
      <c r="K71" s="239">
        <v>2559.9</v>
      </c>
      <c r="L71" s="239">
        <v>2727.6</v>
      </c>
      <c r="M71" s="239">
        <v>2879.9</v>
      </c>
      <c r="N71" s="239">
        <v>3101.2</v>
      </c>
      <c r="O71" s="239">
        <v>3293.1</v>
      </c>
      <c r="P71" s="239">
        <v>3628.3</v>
      </c>
      <c r="Q71" s="239">
        <v>3900.4</v>
      </c>
      <c r="R71" s="239">
        <v>4153.7</v>
      </c>
      <c r="S71" s="239">
        <v>4296.3999999999996</v>
      </c>
      <c r="T71" s="239">
        <v>4568.8</v>
      </c>
      <c r="U71" s="239">
        <v>4829</v>
      </c>
      <c r="V71" s="239">
        <v>5027.7</v>
      </c>
      <c r="W71" s="239">
        <v>5184.7</v>
      </c>
      <c r="X71" s="239">
        <v>5436.9</v>
      </c>
      <c r="Y71" s="239">
        <v>5628.3</v>
      </c>
      <c r="Z71" s="239">
        <v>6012</v>
      </c>
      <c r="AA71" s="239">
        <v>6358.2</v>
      </c>
      <c r="AB71" s="239">
        <v>6730.8</v>
      </c>
      <c r="AC71" s="239">
        <v>7060.3</v>
      </c>
      <c r="AD71" s="239">
        <v>7501.7</v>
      </c>
      <c r="AE71" s="239">
        <v>8123.3</v>
      </c>
      <c r="AF71" s="239">
        <v>8934.2000000000007</v>
      </c>
      <c r="AG71" s="239"/>
    </row>
    <row r="72" spans="1:33" s="10" customFormat="1" x14ac:dyDescent="0.2">
      <c r="A72" s="195">
        <v>50</v>
      </c>
      <c r="B72" s="10" t="s">
        <v>367</v>
      </c>
      <c r="C72" s="426" t="s">
        <v>368</v>
      </c>
      <c r="D72" s="274">
        <v>683.7</v>
      </c>
      <c r="E72" s="274">
        <v>712.4</v>
      </c>
      <c r="F72" s="274">
        <v>742.9</v>
      </c>
      <c r="G72" s="274">
        <v>804.2</v>
      </c>
      <c r="H72" s="274">
        <v>866.6</v>
      </c>
      <c r="I72" s="274">
        <v>963.9</v>
      </c>
      <c r="J72" s="274">
        <v>1086.0999999999999</v>
      </c>
      <c r="K72" s="274">
        <v>1163.8</v>
      </c>
      <c r="L72" s="274">
        <v>1236.0999999999999</v>
      </c>
      <c r="M72" s="274">
        <v>1288.0999999999999</v>
      </c>
      <c r="N72" s="274">
        <v>1378.2</v>
      </c>
      <c r="O72" s="274">
        <v>1456.5</v>
      </c>
      <c r="P72" s="274">
        <v>1580.5</v>
      </c>
      <c r="Q72" s="274">
        <v>1695</v>
      </c>
      <c r="R72" s="274">
        <v>1808.3</v>
      </c>
      <c r="S72" s="274">
        <v>1887.7</v>
      </c>
      <c r="T72" s="274">
        <v>1999.4</v>
      </c>
      <c r="U72" s="274">
        <v>2113.3000000000002</v>
      </c>
      <c r="V72" s="274">
        <v>2157.3000000000002</v>
      </c>
      <c r="W72" s="274">
        <v>2218.6</v>
      </c>
      <c r="X72" s="274">
        <v>2335.1999999999998</v>
      </c>
      <c r="Y72" s="274">
        <v>2406.9</v>
      </c>
      <c r="Z72" s="274">
        <v>2564.1</v>
      </c>
      <c r="AA72" s="274">
        <v>2705.4</v>
      </c>
      <c r="AB72" s="274">
        <v>2846.1</v>
      </c>
      <c r="AC72" s="274">
        <v>2954.9</v>
      </c>
      <c r="AD72" s="274">
        <v>3148.8</v>
      </c>
      <c r="AE72" s="274">
        <v>3416.8</v>
      </c>
      <c r="AF72" s="274">
        <v>3755.5</v>
      </c>
      <c r="AG72" s="274"/>
    </row>
    <row r="73" spans="1:33" s="10" customFormat="1" ht="25.5" x14ac:dyDescent="0.2">
      <c r="A73" s="195">
        <v>51</v>
      </c>
      <c r="B73" s="10" t="s">
        <v>369</v>
      </c>
      <c r="C73" s="425" t="s">
        <v>743</v>
      </c>
      <c r="D73" s="274">
        <v>683.7</v>
      </c>
      <c r="E73" s="274">
        <v>712.4</v>
      </c>
      <c r="F73" s="274">
        <v>742.9</v>
      </c>
      <c r="G73" s="274">
        <v>804.2</v>
      </c>
      <c r="H73" s="274">
        <v>866.6</v>
      </c>
      <c r="I73" s="274">
        <v>963.9</v>
      </c>
      <c r="J73" s="274">
        <v>1086.0999999999999</v>
      </c>
      <c r="K73" s="274">
        <v>1163.8</v>
      </c>
      <c r="L73" s="274">
        <v>1236.0999999999999</v>
      </c>
      <c r="M73" s="274">
        <v>1288.0999999999999</v>
      </c>
      <c r="N73" s="274">
        <v>1378.2</v>
      </c>
      <c r="O73" s="274">
        <v>1456.5</v>
      </c>
      <c r="P73" s="274">
        <v>1580.5</v>
      </c>
      <c r="Q73" s="274">
        <v>1695</v>
      </c>
      <c r="R73" s="274">
        <v>1808.3</v>
      </c>
      <c r="S73" s="274">
        <v>1887.7</v>
      </c>
      <c r="T73" s="274">
        <v>1999.4</v>
      </c>
      <c r="U73" s="274">
        <v>2113.3000000000002</v>
      </c>
      <c r="V73" s="274">
        <v>2157.3000000000002</v>
      </c>
      <c r="W73" s="274">
        <v>2218.6</v>
      </c>
      <c r="X73" s="274">
        <v>2335.1999999999998</v>
      </c>
      <c r="Y73" s="274">
        <v>2406.9</v>
      </c>
      <c r="Z73" s="274">
        <v>2564.1</v>
      </c>
      <c r="AA73" s="274">
        <v>2705.4</v>
      </c>
      <c r="AB73" s="274">
        <v>2846.1</v>
      </c>
      <c r="AC73" s="274">
        <v>2954.9</v>
      </c>
      <c r="AD73" s="274">
        <v>3148.8</v>
      </c>
      <c r="AE73" s="274">
        <v>3416.8</v>
      </c>
      <c r="AF73" s="274">
        <v>3755.5</v>
      </c>
      <c r="AG73" s="274"/>
    </row>
    <row r="74" spans="1:33" s="10" customFormat="1" x14ac:dyDescent="0.2">
      <c r="A74" s="195">
        <v>52</v>
      </c>
      <c r="B74" s="10" t="s">
        <v>370</v>
      </c>
      <c r="C74" s="425" t="s">
        <v>744</v>
      </c>
      <c r="D74" s="274">
        <v>0</v>
      </c>
      <c r="E74" s="274">
        <v>0</v>
      </c>
      <c r="F74" s="274">
        <v>0</v>
      </c>
      <c r="G74" s="274">
        <v>0</v>
      </c>
      <c r="H74" s="274">
        <v>0</v>
      </c>
      <c r="I74" s="274">
        <v>0</v>
      </c>
      <c r="J74" s="274">
        <v>0</v>
      </c>
      <c r="K74" s="274">
        <v>0</v>
      </c>
      <c r="L74" s="274">
        <v>0</v>
      </c>
      <c r="M74" s="274">
        <v>0</v>
      </c>
      <c r="N74" s="274">
        <v>0</v>
      </c>
      <c r="O74" s="274">
        <v>0</v>
      </c>
      <c r="P74" s="274">
        <v>0</v>
      </c>
      <c r="Q74" s="274">
        <v>0</v>
      </c>
      <c r="R74" s="274">
        <v>0</v>
      </c>
      <c r="S74" s="274">
        <v>0</v>
      </c>
      <c r="T74" s="274">
        <v>0</v>
      </c>
      <c r="U74" s="274">
        <v>0</v>
      </c>
      <c r="V74" s="274">
        <v>0</v>
      </c>
      <c r="W74" s="274">
        <v>0</v>
      </c>
      <c r="X74" s="274">
        <v>0</v>
      </c>
      <c r="Y74" s="274">
        <v>0</v>
      </c>
      <c r="Z74" s="274">
        <v>0</v>
      </c>
      <c r="AA74" s="274">
        <v>0</v>
      </c>
      <c r="AB74" s="274">
        <v>0</v>
      </c>
      <c r="AC74" s="274">
        <v>0</v>
      </c>
      <c r="AD74" s="274">
        <v>0</v>
      </c>
      <c r="AE74" s="274">
        <v>0</v>
      </c>
      <c r="AF74" s="274">
        <v>0</v>
      </c>
      <c r="AG74" s="274"/>
    </row>
    <row r="75" spans="1:33" s="10" customFormat="1" x14ac:dyDescent="0.2">
      <c r="A75" s="195">
        <v>53</v>
      </c>
      <c r="B75" s="10" t="s">
        <v>371</v>
      </c>
      <c r="C75" s="426" t="s">
        <v>372</v>
      </c>
      <c r="D75" s="274">
        <v>576.9</v>
      </c>
      <c r="E75" s="274">
        <v>605.9</v>
      </c>
      <c r="F75" s="274">
        <v>650</v>
      </c>
      <c r="G75" s="274">
        <v>705.9</v>
      </c>
      <c r="H75" s="274">
        <v>831.7</v>
      </c>
      <c r="I75" s="274">
        <v>928</v>
      </c>
      <c r="J75" s="274">
        <v>1022.6</v>
      </c>
      <c r="K75" s="274">
        <v>1082.4000000000001</v>
      </c>
      <c r="L75" s="274">
        <v>1144.2</v>
      </c>
      <c r="M75" s="274">
        <v>1223</v>
      </c>
      <c r="N75" s="274">
        <v>1320.9</v>
      </c>
      <c r="O75" s="274">
        <v>1420.2</v>
      </c>
      <c r="P75" s="274">
        <v>1591.3</v>
      </c>
      <c r="Q75" s="274">
        <v>1725.4</v>
      </c>
      <c r="R75" s="274">
        <v>1818.6</v>
      </c>
      <c r="S75" s="274">
        <v>1898.1</v>
      </c>
      <c r="T75" s="274">
        <v>2003.8</v>
      </c>
      <c r="U75" s="274">
        <v>2116.1</v>
      </c>
      <c r="V75" s="274">
        <v>2170</v>
      </c>
      <c r="W75" s="274">
        <v>2229.9</v>
      </c>
      <c r="X75" s="274">
        <v>2348</v>
      </c>
      <c r="Y75" s="274">
        <v>2439.9</v>
      </c>
      <c r="Z75" s="274">
        <v>2627.4</v>
      </c>
      <c r="AA75" s="274">
        <v>2800</v>
      </c>
      <c r="AB75" s="274">
        <v>2982.1</v>
      </c>
      <c r="AC75" s="274">
        <v>3139.5</v>
      </c>
      <c r="AD75" s="274">
        <v>3324.5</v>
      </c>
      <c r="AE75" s="274">
        <v>3612.7</v>
      </c>
      <c r="AF75" s="274">
        <v>3973.2</v>
      </c>
      <c r="AG75" s="274"/>
    </row>
    <row r="76" spans="1:33" s="10" customFormat="1" x14ac:dyDescent="0.2">
      <c r="A76" s="195">
        <v>54</v>
      </c>
      <c r="B76" s="10" t="s">
        <v>373</v>
      </c>
      <c r="C76" s="425" t="s">
        <v>745</v>
      </c>
      <c r="D76" s="274">
        <v>576.9</v>
      </c>
      <c r="E76" s="274">
        <v>605.9</v>
      </c>
      <c r="F76" s="274">
        <v>650</v>
      </c>
      <c r="G76" s="274">
        <v>705.9</v>
      </c>
      <c r="H76" s="274">
        <v>831.7</v>
      </c>
      <c r="I76" s="274">
        <v>928</v>
      </c>
      <c r="J76" s="274">
        <v>1022.6</v>
      </c>
      <c r="K76" s="274">
        <v>1082.4000000000001</v>
      </c>
      <c r="L76" s="274">
        <v>1144.2</v>
      </c>
      <c r="M76" s="274">
        <v>1223</v>
      </c>
      <c r="N76" s="274">
        <v>1320.9</v>
      </c>
      <c r="O76" s="274">
        <v>1420.2</v>
      </c>
      <c r="P76" s="274">
        <v>1591.3</v>
      </c>
      <c r="Q76" s="274">
        <v>1725.4</v>
      </c>
      <c r="R76" s="274">
        <v>1818.6</v>
      </c>
      <c r="S76" s="274">
        <v>1898.1</v>
      </c>
      <c r="T76" s="274">
        <v>2003.8</v>
      </c>
      <c r="U76" s="274">
        <v>2116.1</v>
      </c>
      <c r="V76" s="274">
        <v>2170</v>
      </c>
      <c r="W76" s="274">
        <v>2229.9</v>
      </c>
      <c r="X76" s="274">
        <v>2348</v>
      </c>
      <c r="Y76" s="274">
        <v>2439.9</v>
      </c>
      <c r="Z76" s="274">
        <v>2627.4</v>
      </c>
      <c r="AA76" s="274">
        <v>2800</v>
      </c>
      <c r="AB76" s="274">
        <v>2982.1</v>
      </c>
      <c r="AC76" s="274">
        <v>3139.5</v>
      </c>
      <c r="AD76" s="274">
        <v>3324.5</v>
      </c>
      <c r="AE76" s="274">
        <v>3612.7</v>
      </c>
      <c r="AF76" s="274">
        <v>3973.2</v>
      </c>
      <c r="AG76" s="274"/>
    </row>
    <row r="77" spans="1:33" s="10" customFormat="1" x14ac:dyDescent="0.2">
      <c r="A77" s="195">
        <v>55</v>
      </c>
      <c r="B77" s="10" t="s">
        <v>374</v>
      </c>
      <c r="C77" s="425" t="s">
        <v>746</v>
      </c>
      <c r="D77" s="274">
        <v>0</v>
      </c>
      <c r="E77" s="274">
        <v>0</v>
      </c>
      <c r="F77" s="274">
        <v>0</v>
      </c>
      <c r="G77" s="274">
        <v>0</v>
      </c>
      <c r="H77" s="274">
        <v>0</v>
      </c>
      <c r="I77" s="274">
        <v>0</v>
      </c>
      <c r="J77" s="274">
        <v>0</v>
      </c>
      <c r="K77" s="274">
        <v>0</v>
      </c>
      <c r="L77" s="274">
        <v>0</v>
      </c>
      <c r="M77" s="274">
        <v>0</v>
      </c>
      <c r="N77" s="274">
        <v>0</v>
      </c>
      <c r="O77" s="274">
        <v>0</v>
      </c>
      <c r="P77" s="274">
        <v>0</v>
      </c>
      <c r="Q77" s="274">
        <v>0</v>
      </c>
      <c r="R77" s="274">
        <v>0</v>
      </c>
      <c r="S77" s="274">
        <v>0</v>
      </c>
      <c r="T77" s="274">
        <v>0</v>
      </c>
      <c r="U77" s="274">
        <v>0</v>
      </c>
      <c r="V77" s="274">
        <v>0</v>
      </c>
      <c r="W77" s="274">
        <v>0</v>
      </c>
      <c r="X77" s="274">
        <v>0</v>
      </c>
      <c r="Y77" s="274">
        <v>0</v>
      </c>
      <c r="Z77" s="274">
        <v>0</v>
      </c>
      <c r="AA77" s="274">
        <v>0</v>
      </c>
      <c r="AB77" s="274">
        <v>0</v>
      </c>
      <c r="AC77" s="274">
        <v>0</v>
      </c>
      <c r="AD77" s="274">
        <v>0</v>
      </c>
      <c r="AE77" s="274">
        <v>0</v>
      </c>
      <c r="AF77" s="274">
        <v>0</v>
      </c>
      <c r="AG77" s="274"/>
    </row>
    <row r="78" spans="1:33" s="10" customFormat="1" ht="25.5" x14ac:dyDescent="0.2">
      <c r="A78" s="195">
        <v>56</v>
      </c>
      <c r="B78" s="10" t="s">
        <v>375</v>
      </c>
      <c r="C78" s="426" t="s">
        <v>376</v>
      </c>
      <c r="D78" s="274">
        <v>215.7</v>
      </c>
      <c r="E78" s="274">
        <v>217.2</v>
      </c>
      <c r="F78" s="274">
        <v>230.3</v>
      </c>
      <c r="G78" s="274">
        <v>234</v>
      </c>
      <c r="H78" s="274">
        <v>275.10000000000002</v>
      </c>
      <c r="I78" s="274">
        <v>283.89999999999998</v>
      </c>
      <c r="J78" s="274">
        <v>298.89999999999998</v>
      </c>
      <c r="K78" s="274">
        <v>313.7</v>
      </c>
      <c r="L78" s="274">
        <v>347.3</v>
      </c>
      <c r="M78" s="274">
        <v>368.8</v>
      </c>
      <c r="N78" s="274">
        <v>402.1</v>
      </c>
      <c r="O78" s="274">
        <v>416.5</v>
      </c>
      <c r="P78" s="274">
        <v>456.6</v>
      </c>
      <c r="Q78" s="274">
        <v>480</v>
      </c>
      <c r="R78" s="274">
        <v>526.79999999999995</v>
      </c>
      <c r="S78" s="274">
        <v>510.5</v>
      </c>
      <c r="T78" s="274">
        <v>565.6</v>
      </c>
      <c r="U78" s="274">
        <v>599.6</v>
      </c>
      <c r="V78" s="274">
        <v>700.3</v>
      </c>
      <c r="W78" s="274">
        <v>736.2</v>
      </c>
      <c r="X78" s="274">
        <v>753.6</v>
      </c>
      <c r="Y78" s="274">
        <v>781.6</v>
      </c>
      <c r="Z78" s="274">
        <v>820.5</v>
      </c>
      <c r="AA78" s="274">
        <v>852.8</v>
      </c>
      <c r="AB78" s="274">
        <v>902.6</v>
      </c>
      <c r="AC78" s="274">
        <v>965.9</v>
      </c>
      <c r="AD78" s="274">
        <v>1028.4000000000001</v>
      </c>
      <c r="AE78" s="274">
        <v>1093.8</v>
      </c>
      <c r="AF78" s="274">
        <v>1205.5</v>
      </c>
      <c r="AG78" s="274"/>
    </row>
    <row r="79" spans="1:33" s="10" customFormat="1" ht="25.5" x14ac:dyDescent="0.2">
      <c r="A79" s="195">
        <v>57</v>
      </c>
      <c r="B79" s="10" t="s">
        <v>377</v>
      </c>
      <c r="C79" s="425" t="s">
        <v>378</v>
      </c>
      <c r="D79" s="274">
        <v>199.8</v>
      </c>
      <c r="E79" s="274">
        <v>200.9</v>
      </c>
      <c r="F79" s="274">
        <v>213.2</v>
      </c>
      <c r="G79" s="274">
        <v>215.5</v>
      </c>
      <c r="H79" s="274">
        <v>254.5</v>
      </c>
      <c r="I79" s="274">
        <v>266.2</v>
      </c>
      <c r="J79" s="274">
        <v>287.89999999999998</v>
      </c>
      <c r="K79" s="274">
        <v>302.2</v>
      </c>
      <c r="L79" s="274">
        <v>334.1</v>
      </c>
      <c r="M79" s="274">
        <v>354.4</v>
      </c>
      <c r="N79" s="274">
        <v>386.9</v>
      </c>
      <c r="O79" s="274">
        <v>399.7</v>
      </c>
      <c r="P79" s="274">
        <v>438.3</v>
      </c>
      <c r="Q79" s="274">
        <v>460.3</v>
      </c>
      <c r="R79" s="274">
        <v>501.1</v>
      </c>
      <c r="S79" s="274">
        <v>482.1</v>
      </c>
      <c r="T79" s="274">
        <v>534.9</v>
      </c>
      <c r="U79" s="274">
        <v>566.79999999999995</v>
      </c>
      <c r="V79" s="274">
        <v>666.9</v>
      </c>
      <c r="W79" s="274">
        <v>700.7</v>
      </c>
      <c r="X79" s="274">
        <v>715.4</v>
      </c>
      <c r="Y79" s="274">
        <v>741</v>
      </c>
      <c r="Z79" s="274">
        <v>776.6</v>
      </c>
      <c r="AA79" s="274">
        <v>807</v>
      </c>
      <c r="AB79" s="274">
        <v>854.6</v>
      </c>
      <c r="AC79" s="274">
        <v>913.3</v>
      </c>
      <c r="AD79" s="274">
        <v>971.1</v>
      </c>
      <c r="AE79" s="274">
        <v>1027.8</v>
      </c>
      <c r="AF79" s="274">
        <v>1132.2</v>
      </c>
      <c r="AG79" s="274"/>
    </row>
    <row r="80" spans="1:33" s="10" customFormat="1" ht="25.5" x14ac:dyDescent="0.2">
      <c r="A80" s="195">
        <v>58</v>
      </c>
      <c r="B80" s="10" t="s">
        <v>379</v>
      </c>
      <c r="C80" s="425" t="s">
        <v>380</v>
      </c>
      <c r="D80" s="274">
        <v>15.9</v>
      </c>
      <c r="E80" s="274">
        <v>16.3</v>
      </c>
      <c r="F80" s="274">
        <v>17.100000000000001</v>
      </c>
      <c r="G80" s="274">
        <v>18.5</v>
      </c>
      <c r="H80" s="274">
        <v>20.7</v>
      </c>
      <c r="I80" s="274">
        <v>17.600000000000001</v>
      </c>
      <c r="J80" s="274">
        <v>10.9</v>
      </c>
      <c r="K80" s="274">
        <v>11.5</v>
      </c>
      <c r="L80" s="274">
        <v>13.1</v>
      </c>
      <c r="M80" s="274">
        <v>14.4</v>
      </c>
      <c r="N80" s="274">
        <v>15.2</v>
      </c>
      <c r="O80" s="274">
        <v>16.8</v>
      </c>
      <c r="P80" s="274">
        <v>18.3</v>
      </c>
      <c r="Q80" s="274">
        <v>19.7</v>
      </c>
      <c r="R80" s="274">
        <v>25.7</v>
      </c>
      <c r="S80" s="274">
        <v>28.4</v>
      </c>
      <c r="T80" s="274">
        <v>30.7</v>
      </c>
      <c r="U80" s="274">
        <v>32.799999999999997</v>
      </c>
      <c r="V80" s="274">
        <v>33.5</v>
      </c>
      <c r="W80" s="274">
        <v>35.5</v>
      </c>
      <c r="X80" s="274">
        <v>38.200000000000003</v>
      </c>
      <c r="Y80" s="274">
        <v>40.6</v>
      </c>
      <c r="Z80" s="274">
        <v>43.8</v>
      </c>
      <c r="AA80" s="274">
        <v>45.8</v>
      </c>
      <c r="AB80" s="274">
        <v>48</v>
      </c>
      <c r="AC80" s="274">
        <v>52.6</v>
      </c>
      <c r="AD80" s="274">
        <v>57.3</v>
      </c>
      <c r="AE80" s="274">
        <v>66</v>
      </c>
      <c r="AF80" s="274">
        <v>73.2</v>
      </c>
      <c r="AG80" s="274"/>
    </row>
    <row r="81" spans="1:33" s="10" customFormat="1" x14ac:dyDescent="0.2">
      <c r="A81" s="195">
        <v>59</v>
      </c>
      <c r="B81" s="10" t="s">
        <v>381</v>
      </c>
      <c r="C81" s="16" t="s">
        <v>234</v>
      </c>
      <c r="D81" s="274">
        <v>9.3000000000000007</v>
      </c>
      <c r="E81" s="274">
        <v>9.9</v>
      </c>
      <c r="F81" s="274">
        <v>10.4</v>
      </c>
      <c r="G81" s="274">
        <v>10.7</v>
      </c>
      <c r="H81" s="274">
        <v>10.6</v>
      </c>
      <c r="I81" s="274">
        <v>10.9</v>
      </c>
      <c r="J81" s="274">
        <v>11.8</v>
      </c>
      <c r="K81" s="274">
        <v>11.8</v>
      </c>
      <c r="L81" s="274">
        <v>12.5</v>
      </c>
      <c r="M81" s="274">
        <v>12.5</v>
      </c>
      <c r="N81" s="274">
        <v>13.2</v>
      </c>
      <c r="O81" s="274">
        <v>12.1</v>
      </c>
      <c r="P81" s="274">
        <v>12.2</v>
      </c>
      <c r="Q81" s="274">
        <v>12.3</v>
      </c>
      <c r="R81" s="274">
        <v>12.5</v>
      </c>
      <c r="S81" s="274">
        <v>12.6</v>
      </c>
      <c r="T81" s="274">
        <v>13.6</v>
      </c>
      <c r="U81" s="274">
        <v>14.5</v>
      </c>
      <c r="V81" s="274">
        <v>14.5</v>
      </c>
      <c r="W81" s="274">
        <v>15.2</v>
      </c>
      <c r="X81" s="274">
        <v>16.7</v>
      </c>
      <c r="Y81" s="274">
        <v>17.5</v>
      </c>
      <c r="Z81" s="274">
        <v>19.600000000000001</v>
      </c>
      <c r="AA81" s="274">
        <v>20.6</v>
      </c>
      <c r="AB81" s="274">
        <v>22</v>
      </c>
      <c r="AC81" s="274">
        <v>23.2</v>
      </c>
      <c r="AD81" s="274">
        <v>23.9</v>
      </c>
      <c r="AE81" s="274">
        <v>25.6</v>
      </c>
      <c r="AF81" s="274">
        <v>29</v>
      </c>
      <c r="AG81" s="274"/>
    </row>
    <row r="82" spans="1:33" s="191" customFormat="1" x14ac:dyDescent="0.2">
      <c r="A82" s="189">
        <v>60</v>
      </c>
      <c r="B82" s="191" t="s">
        <v>382</v>
      </c>
      <c r="C82" s="191" t="s">
        <v>383</v>
      </c>
      <c r="D82" s="418">
        <v>1069.5999999999999</v>
      </c>
      <c r="E82" s="418">
        <v>1137.7</v>
      </c>
      <c r="F82" s="418">
        <v>1203.3</v>
      </c>
      <c r="G82" s="418">
        <v>1291.7</v>
      </c>
      <c r="H82" s="418">
        <v>1502.4</v>
      </c>
      <c r="I82" s="418">
        <v>1700.5</v>
      </c>
      <c r="J82" s="418">
        <v>1888</v>
      </c>
      <c r="K82" s="418">
        <v>2067.3000000000002</v>
      </c>
      <c r="L82" s="418">
        <v>2183</v>
      </c>
      <c r="M82" s="418">
        <v>2288.5</v>
      </c>
      <c r="N82" s="418">
        <v>2485</v>
      </c>
      <c r="O82" s="418">
        <v>2652.3</v>
      </c>
      <c r="P82" s="418">
        <v>2751.2</v>
      </c>
      <c r="Q82" s="418">
        <v>3167.2</v>
      </c>
      <c r="R82" s="418">
        <v>3289.9</v>
      </c>
      <c r="S82" s="418">
        <v>3365.3</v>
      </c>
      <c r="T82" s="418">
        <v>3400.1</v>
      </c>
      <c r="U82" s="418">
        <v>3592.4</v>
      </c>
      <c r="V82" s="418">
        <v>3766.7</v>
      </c>
      <c r="W82" s="418">
        <v>3911.7</v>
      </c>
      <c r="X82" s="418">
        <v>3991.3</v>
      </c>
      <c r="Y82" s="418">
        <v>4018.5</v>
      </c>
      <c r="Z82" s="418">
        <v>4353.8999999999996</v>
      </c>
      <c r="AA82" s="418">
        <v>4600.8</v>
      </c>
      <c r="AB82" s="418">
        <v>4826.3999999999996</v>
      </c>
      <c r="AC82" s="418">
        <v>5368.1</v>
      </c>
      <c r="AD82" s="418">
        <v>5295.7</v>
      </c>
      <c r="AE82" s="418">
        <v>5946.5</v>
      </c>
      <c r="AF82" s="418">
        <v>6239.7</v>
      </c>
      <c r="AG82" s="418"/>
    </row>
    <row r="83" spans="1:33" x14ac:dyDescent="0.2">
      <c r="A83" s="166">
        <v>61</v>
      </c>
      <c r="B83" s="185" t="s">
        <v>384</v>
      </c>
      <c r="C83" s="292" t="s">
        <v>385</v>
      </c>
      <c r="D83" s="240">
        <v>8.4</v>
      </c>
      <c r="E83" s="240">
        <v>10.8</v>
      </c>
      <c r="F83" s="240">
        <v>7.8</v>
      </c>
      <c r="G83" s="240">
        <v>11.1</v>
      </c>
      <c r="H83" s="240">
        <v>9</v>
      </c>
      <c r="I83" s="240">
        <v>9.8000000000000007</v>
      </c>
      <c r="J83" s="240">
        <v>11.6</v>
      </c>
      <c r="K83" s="240">
        <v>10.6</v>
      </c>
      <c r="L83" s="240">
        <v>11.9</v>
      </c>
      <c r="M83" s="240">
        <v>12.2</v>
      </c>
      <c r="N83" s="240">
        <v>13.2</v>
      </c>
      <c r="O83" s="240">
        <v>11.9</v>
      </c>
      <c r="P83" s="240">
        <v>14.1</v>
      </c>
      <c r="Q83" s="240">
        <v>15.9</v>
      </c>
      <c r="R83" s="240">
        <v>11.5</v>
      </c>
      <c r="S83" s="240">
        <v>17</v>
      </c>
      <c r="T83" s="240">
        <v>16.100000000000001</v>
      </c>
      <c r="U83" s="240">
        <v>14.9</v>
      </c>
      <c r="V83" s="240">
        <v>17.399999999999999</v>
      </c>
      <c r="W83" s="240">
        <v>17.2</v>
      </c>
      <c r="X83" s="240">
        <v>17.600000000000001</v>
      </c>
      <c r="Y83" s="240">
        <v>17.100000000000001</v>
      </c>
      <c r="Z83" s="240">
        <v>23.4</v>
      </c>
      <c r="AA83" s="240">
        <v>19.100000000000001</v>
      </c>
      <c r="AB83" s="240">
        <v>16.899999999999999</v>
      </c>
      <c r="AC83" s="240">
        <v>14.2</v>
      </c>
      <c r="AD83" s="240">
        <v>11.1</v>
      </c>
      <c r="AE83" s="240">
        <v>16.3</v>
      </c>
      <c r="AF83" s="240">
        <v>13.8</v>
      </c>
      <c r="AG83" s="240"/>
    </row>
    <row r="84" spans="1:33" x14ac:dyDescent="0.2">
      <c r="A84" s="166">
        <v>62</v>
      </c>
      <c r="B84" s="185" t="s">
        <v>386</v>
      </c>
      <c r="C84" s="292" t="s">
        <v>387</v>
      </c>
      <c r="D84" s="240">
        <v>1058.5999999999999</v>
      </c>
      <c r="E84" s="240">
        <v>1124.0999999999999</v>
      </c>
      <c r="F84" s="240">
        <v>1191.9000000000001</v>
      </c>
      <c r="G84" s="240">
        <v>1277.5</v>
      </c>
      <c r="H84" s="240">
        <v>1490.4</v>
      </c>
      <c r="I84" s="240">
        <v>1687.5</v>
      </c>
      <c r="J84" s="240">
        <v>1873.1</v>
      </c>
      <c r="K84" s="240">
        <v>2053.4</v>
      </c>
      <c r="L84" s="240">
        <v>2170.3000000000002</v>
      </c>
      <c r="M84" s="240">
        <v>2275.1</v>
      </c>
      <c r="N84" s="240">
        <v>2470.8000000000002</v>
      </c>
      <c r="O84" s="240">
        <v>2639.4</v>
      </c>
      <c r="P84" s="240">
        <v>2735.7</v>
      </c>
      <c r="Q84" s="240">
        <v>3149.7</v>
      </c>
      <c r="R84" s="240">
        <v>3276.9</v>
      </c>
      <c r="S84" s="240">
        <v>3347.2</v>
      </c>
      <c r="T84" s="240">
        <v>3382.7</v>
      </c>
      <c r="U84" s="240">
        <v>3575.8</v>
      </c>
      <c r="V84" s="240">
        <v>3747.3</v>
      </c>
      <c r="W84" s="240">
        <v>3892.4</v>
      </c>
      <c r="X84" s="240">
        <v>3971.8</v>
      </c>
      <c r="Y84" s="240">
        <v>4000</v>
      </c>
      <c r="Z84" s="240">
        <v>4328.6000000000004</v>
      </c>
      <c r="AA84" s="240">
        <v>4579.7</v>
      </c>
      <c r="AB84" s="240">
        <v>4808.3</v>
      </c>
      <c r="AC84" s="240">
        <v>5353.1</v>
      </c>
      <c r="AD84" s="240">
        <v>5283.9</v>
      </c>
      <c r="AE84" s="240">
        <v>5923.2</v>
      </c>
      <c r="AF84" s="240">
        <v>6219.2</v>
      </c>
      <c r="AG84" s="240"/>
    </row>
    <row r="85" spans="1:33" x14ac:dyDescent="0.2">
      <c r="A85" s="166">
        <v>63</v>
      </c>
      <c r="B85" s="185" t="s">
        <v>388</v>
      </c>
      <c r="C85" s="292" t="s">
        <v>389</v>
      </c>
      <c r="D85" s="240">
        <v>0</v>
      </c>
      <c r="E85" s="240">
        <v>0</v>
      </c>
      <c r="F85" s="240">
        <v>0.3</v>
      </c>
      <c r="G85" s="240">
        <v>0.1</v>
      </c>
      <c r="H85" s="240">
        <v>0.1</v>
      </c>
      <c r="I85" s="240">
        <v>0.2</v>
      </c>
      <c r="J85" s="240">
        <v>0.1</v>
      </c>
      <c r="K85" s="240">
        <v>0.1</v>
      </c>
      <c r="L85" s="240">
        <v>0</v>
      </c>
      <c r="M85" s="240">
        <v>0</v>
      </c>
      <c r="N85" s="240">
        <v>0.1</v>
      </c>
      <c r="O85" s="240">
        <v>0.1</v>
      </c>
      <c r="P85" s="240">
        <v>0.2</v>
      </c>
      <c r="Q85" s="240">
        <v>0.1</v>
      </c>
      <c r="R85" s="240">
        <v>0.4</v>
      </c>
      <c r="S85" s="240">
        <v>0.2</v>
      </c>
      <c r="T85" s="240">
        <v>0.1</v>
      </c>
      <c r="U85" s="240">
        <v>0.1</v>
      </c>
      <c r="V85" s="240">
        <v>0.2</v>
      </c>
      <c r="W85" s="240">
        <v>0.3</v>
      </c>
      <c r="X85" s="240">
        <v>0.3</v>
      </c>
      <c r="Y85" s="240">
        <v>0.1</v>
      </c>
      <c r="Z85" s="240">
        <v>0.2</v>
      </c>
      <c r="AA85" s="240">
        <v>0.3</v>
      </c>
      <c r="AB85" s="240">
        <v>0.1</v>
      </c>
      <c r="AC85" s="240">
        <v>0.1</v>
      </c>
      <c r="AD85" s="240">
        <v>0.2</v>
      </c>
      <c r="AE85" s="240">
        <v>0.1</v>
      </c>
      <c r="AF85" s="240">
        <v>0</v>
      </c>
      <c r="AG85" s="240"/>
    </row>
    <row r="86" spans="1:33" x14ac:dyDescent="0.2">
      <c r="A86" s="166">
        <v>64</v>
      </c>
      <c r="C86" s="423" t="s">
        <v>390</v>
      </c>
      <c r="D86" s="240"/>
      <c r="E86" s="240"/>
      <c r="F86" s="240"/>
      <c r="G86" s="240"/>
      <c r="H86" s="240"/>
      <c r="I86" s="240"/>
      <c r="J86" s="240"/>
      <c r="K86" s="240"/>
      <c r="L86" s="240"/>
      <c r="M86" s="240"/>
      <c r="N86" s="240"/>
      <c r="O86" s="240"/>
      <c r="P86" s="240"/>
      <c r="Q86" s="240"/>
      <c r="R86" s="240"/>
      <c r="S86" s="240"/>
      <c r="T86" s="240"/>
      <c r="U86" s="240"/>
      <c r="V86" s="240"/>
      <c r="W86" s="240"/>
      <c r="X86" s="240"/>
      <c r="Y86" s="240"/>
      <c r="Z86" s="240">
        <v>0</v>
      </c>
      <c r="AA86" s="240">
        <v>0</v>
      </c>
      <c r="AB86" s="240">
        <v>0</v>
      </c>
      <c r="AC86" s="240">
        <v>0</v>
      </c>
      <c r="AD86" s="240">
        <v>0</v>
      </c>
      <c r="AE86" s="240">
        <v>0</v>
      </c>
      <c r="AF86" s="240">
        <v>0</v>
      </c>
      <c r="AG86" s="240"/>
    </row>
    <row r="87" spans="1:33" x14ac:dyDescent="0.2">
      <c r="A87" s="166">
        <v>65</v>
      </c>
      <c r="B87" s="185" t="s">
        <v>391</v>
      </c>
      <c r="C87" s="292" t="s">
        <v>392</v>
      </c>
      <c r="D87" s="240">
        <v>2.5</v>
      </c>
      <c r="E87" s="240">
        <v>2.8</v>
      </c>
      <c r="F87" s="240">
        <v>3.3</v>
      </c>
      <c r="G87" s="240">
        <v>3</v>
      </c>
      <c r="H87" s="240">
        <v>2.9</v>
      </c>
      <c r="I87" s="240">
        <v>3</v>
      </c>
      <c r="J87" s="240">
        <v>3.2</v>
      </c>
      <c r="K87" s="240">
        <v>3.3</v>
      </c>
      <c r="L87" s="240">
        <v>0.7</v>
      </c>
      <c r="M87" s="240">
        <v>1.2</v>
      </c>
      <c r="N87" s="240">
        <v>0.9</v>
      </c>
      <c r="O87" s="240">
        <v>0.9</v>
      </c>
      <c r="P87" s="240">
        <v>1.3</v>
      </c>
      <c r="Q87" s="240">
        <v>1.5</v>
      </c>
      <c r="R87" s="240">
        <v>1.1000000000000001</v>
      </c>
      <c r="S87" s="240">
        <v>0.9</v>
      </c>
      <c r="T87" s="240">
        <v>1.1000000000000001</v>
      </c>
      <c r="U87" s="240">
        <v>1.6</v>
      </c>
      <c r="V87" s="240">
        <v>1.8</v>
      </c>
      <c r="W87" s="240">
        <v>1.9</v>
      </c>
      <c r="X87" s="240">
        <v>1.6</v>
      </c>
      <c r="Y87" s="240">
        <v>1.3</v>
      </c>
      <c r="Z87" s="240">
        <v>1.7</v>
      </c>
      <c r="AA87" s="240">
        <v>1.6</v>
      </c>
      <c r="AB87" s="240">
        <v>1.1000000000000001</v>
      </c>
      <c r="AC87" s="240">
        <v>0.6</v>
      </c>
      <c r="AD87" s="240">
        <v>0.5</v>
      </c>
      <c r="AE87" s="240">
        <v>6.9</v>
      </c>
      <c r="AF87" s="240">
        <v>6.7</v>
      </c>
      <c r="AG87" s="240"/>
    </row>
    <row r="88" spans="1:33" x14ac:dyDescent="0.2">
      <c r="B88" s="191" t="s">
        <v>293</v>
      </c>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418"/>
      <c r="AF88" s="418"/>
      <c r="AG88" s="240"/>
    </row>
    <row r="89" spans="1:33" s="191" customFormat="1" x14ac:dyDescent="0.2">
      <c r="A89" s="189">
        <v>66</v>
      </c>
      <c r="B89" s="191" t="s">
        <v>359</v>
      </c>
      <c r="C89" s="191" t="s">
        <v>720</v>
      </c>
      <c r="D89" s="418">
        <v>0</v>
      </c>
      <c r="E89" s="418">
        <v>0</v>
      </c>
      <c r="F89" s="418">
        <v>0</v>
      </c>
      <c r="G89" s="418">
        <v>0</v>
      </c>
      <c r="H89" s="418">
        <v>0</v>
      </c>
      <c r="I89" s="418">
        <v>0</v>
      </c>
      <c r="J89" s="418">
        <v>0</v>
      </c>
      <c r="K89" s="418">
        <v>0</v>
      </c>
      <c r="L89" s="418">
        <v>0</v>
      </c>
      <c r="M89" s="418">
        <v>0</v>
      </c>
      <c r="N89" s="418">
        <v>0</v>
      </c>
      <c r="O89" s="418">
        <v>0</v>
      </c>
      <c r="P89" s="418">
        <v>0</v>
      </c>
      <c r="Q89" s="418">
        <v>0.1</v>
      </c>
      <c r="R89" s="418">
        <v>0</v>
      </c>
      <c r="S89" s="418">
        <v>0.2</v>
      </c>
      <c r="T89" s="418">
        <v>0.1</v>
      </c>
      <c r="U89" s="418">
        <v>0.3</v>
      </c>
      <c r="V89" s="418">
        <v>0.3</v>
      </c>
      <c r="W89" s="418">
        <v>0.2</v>
      </c>
      <c r="X89" s="418">
        <v>0.2</v>
      </c>
      <c r="Y89" s="418">
        <v>0.1</v>
      </c>
      <c r="Z89" s="418">
        <v>0.1</v>
      </c>
      <c r="AA89" s="418">
        <v>0.4</v>
      </c>
      <c r="AB89" s="418">
        <v>0.3</v>
      </c>
      <c r="AC89" s="418">
        <v>0.2</v>
      </c>
      <c r="AD89" s="418">
        <v>0.3</v>
      </c>
      <c r="AE89" s="418">
        <v>0.9</v>
      </c>
      <c r="AF89" s="418">
        <v>0</v>
      </c>
      <c r="AG89" s="418"/>
    </row>
    <row r="90" spans="1:33" s="10" customFormat="1" x14ac:dyDescent="0.2">
      <c r="A90" s="195">
        <v>67</v>
      </c>
      <c r="B90" s="10" t="s">
        <v>362</v>
      </c>
      <c r="C90" s="431" t="s">
        <v>724</v>
      </c>
      <c r="D90" s="274">
        <v>0</v>
      </c>
      <c r="E90" s="274">
        <v>0</v>
      </c>
      <c r="F90" s="274">
        <v>0</v>
      </c>
      <c r="G90" s="274">
        <v>0</v>
      </c>
      <c r="H90" s="274">
        <v>0</v>
      </c>
      <c r="I90" s="274">
        <v>0</v>
      </c>
      <c r="J90" s="274">
        <v>0</v>
      </c>
      <c r="K90" s="274">
        <v>0</v>
      </c>
      <c r="L90" s="274">
        <v>0</v>
      </c>
      <c r="M90" s="274">
        <v>0</v>
      </c>
      <c r="N90" s="274">
        <v>0</v>
      </c>
      <c r="O90" s="274">
        <v>0</v>
      </c>
      <c r="P90" s="274">
        <v>0</v>
      </c>
      <c r="Q90" s="274">
        <v>0.1</v>
      </c>
      <c r="R90" s="274">
        <v>0</v>
      </c>
      <c r="S90" s="274">
        <v>0.2</v>
      </c>
      <c r="T90" s="274">
        <v>0.1</v>
      </c>
      <c r="U90" s="274">
        <v>0.3</v>
      </c>
      <c r="V90" s="274">
        <v>0.3</v>
      </c>
      <c r="W90" s="274">
        <v>0.2</v>
      </c>
      <c r="X90" s="274">
        <v>0.2</v>
      </c>
      <c r="Y90" s="274">
        <v>0.1</v>
      </c>
      <c r="Z90" s="274">
        <v>0.1</v>
      </c>
      <c r="AA90" s="274">
        <v>0.4</v>
      </c>
      <c r="AB90" s="274">
        <v>0.3</v>
      </c>
      <c r="AC90" s="274">
        <v>0.2</v>
      </c>
      <c r="AD90" s="274">
        <v>0.3</v>
      </c>
      <c r="AE90" s="274">
        <v>0.9</v>
      </c>
      <c r="AF90" s="274">
        <v>0</v>
      </c>
      <c r="AG90" s="274"/>
    </row>
    <row r="91" spans="1:33" s="178" customFormat="1" ht="25.5" x14ac:dyDescent="0.2">
      <c r="A91" s="419">
        <v>68</v>
      </c>
      <c r="B91" s="178" t="s">
        <v>393</v>
      </c>
      <c r="C91" s="341" t="s">
        <v>394</v>
      </c>
      <c r="D91" s="342">
        <v>1880.1</v>
      </c>
      <c r="E91" s="342">
        <v>1962.6</v>
      </c>
      <c r="F91" s="342">
        <v>2096.6999999999998</v>
      </c>
      <c r="G91" s="342">
        <v>2200.3000000000002</v>
      </c>
      <c r="H91" s="342">
        <v>2394.4</v>
      </c>
      <c r="I91" s="342">
        <v>2557.6999999999998</v>
      </c>
      <c r="J91" s="342">
        <v>2785</v>
      </c>
      <c r="K91" s="342">
        <v>3100.1</v>
      </c>
      <c r="L91" s="342">
        <v>3385.3</v>
      </c>
      <c r="M91" s="342">
        <v>3527.2</v>
      </c>
      <c r="N91" s="342">
        <v>3760.7</v>
      </c>
      <c r="O91" s="342">
        <v>3947.5</v>
      </c>
      <c r="P91" s="342">
        <v>4115.2</v>
      </c>
      <c r="Q91" s="342">
        <v>4591.7</v>
      </c>
      <c r="R91" s="342">
        <v>4998.6000000000004</v>
      </c>
      <c r="S91" s="342">
        <v>5191.7</v>
      </c>
      <c r="T91" s="342">
        <v>5357.4</v>
      </c>
      <c r="U91" s="342">
        <v>5661.6</v>
      </c>
      <c r="V91" s="342">
        <v>5950.3</v>
      </c>
      <c r="W91" s="342">
        <v>6224.6</v>
      </c>
      <c r="X91" s="342">
        <v>6409.8</v>
      </c>
      <c r="Y91" s="342">
        <v>6573.1</v>
      </c>
      <c r="Z91" s="342">
        <v>6984</v>
      </c>
      <c r="AA91" s="342">
        <v>7331.9</v>
      </c>
      <c r="AB91" s="342">
        <v>7725.9</v>
      </c>
      <c r="AC91" s="342">
        <v>8558.4</v>
      </c>
      <c r="AD91" s="342">
        <v>8729.7000000000007</v>
      </c>
      <c r="AE91" s="342">
        <v>9639.4</v>
      </c>
      <c r="AF91" s="342">
        <v>10453</v>
      </c>
      <c r="AG91" s="342"/>
    </row>
    <row r="92" spans="1:33" x14ac:dyDescent="0.2">
      <c r="A92" s="166">
        <v>69</v>
      </c>
      <c r="B92" s="185" t="s">
        <v>395</v>
      </c>
      <c r="C92" s="292" t="s">
        <v>396</v>
      </c>
      <c r="D92" s="240">
        <v>1869.8</v>
      </c>
      <c r="E92" s="240">
        <v>1951.6</v>
      </c>
      <c r="F92" s="240">
        <v>2085.1</v>
      </c>
      <c r="G92" s="240">
        <v>2188.1999999999998</v>
      </c>
      <c r="H92" s="240">
        <v>2382.1</v>
      </c>
      <c r="I92" s="240">
        <v>2544.4</v>
      </c>
      <c r="J92" s="240">
        <v>2770.3</v>
      </c>
      <c r="K92" s="240">
        <v>3085.3</v>
      </c>
      <c r="L92" s="240">
        <v>3369.3</v>
      </c>
      <c r="M92" s="240">
        <v>3510.7</v>
      </c>
      <c r="N92" s="240">
        <v>3742.8</v>
      </c>
      <c r="O92" s="240">
        <v>3929.3</v>
      </c>
      <c r="P92" s="240">
        <v>4096.6000000000004</v>
      </c>
      <c r="Q92" s="240">
        <v>4572.1000000000004</v>
      </c>
      <c r="R92" s="240">
        <v>4978.1000000000004</v>
      </c>
      <c r="S92" s="240">
        <v>5170.5</v>
      </c>
      <c r="T92" s="240">
        <v>5334.8</v>
      </c>
      <c r="U92" s="240">
        <v>5637</v>
      </c>
      <c r="V92" s="240">
        <v>5931.3</v>
      </c>
      <c r="W92" s="240">
        <v>6204.9</v>
      </c>
      <c r="X92" s="240">
        <v>6388.4</v>
      </c>
      <c r="Y92" s="240">
        <v>6550.9</v>
      </c>
      <c r="Z92" s="240">
        <v>6959.7</v>
      </c>
      <c r="AA92" s="240">
        <v>7306.4</v>
      </c>
      <c r="AB92" s="240">
        <v>7698.9</v>
      </c>
      <c r="AC92" s="240">
        <v>8529.7000000000007</v>
      </c>
      <c r="AD92" s="240">
        <v>8699.1</v>
      </c>
      <c r="AE92" s="240">
        <v>9607.2000000000007</v>
      </c>
      <c r="AF92" s="240">
        <v>10416.9</v>
      </c>
      <c r="AG92" s="240"/>
    </row>
    <row r="93" spans="1:33" x14ac:dyDescent="0.2">
      <c r="A93" s="166">
        <v>70</v>
      </c>
      <c r="B93" s="185" t="s">
        <v>397</v>
      </c>
      <c r="C93" s="292" t="s">
        <v>398</v>
      </c>
      <c r="D93" s="240">
        <v>0</v>
      </c>
      <c r="E93" s="240">
        <v>0</v>
      </c>
      <c r="F93" s="240">
        <v>0</v>
      </c>
      <c r="G93" s="240">
        <v>0</v>
      </c>
      <c r="H93" s="240">
        <v>0</v>
      </c>
      <c r="I93" s="240">
        <v>0</v>
      </c>
      <c r="J93" s="240">
        <v>0</v>
      </c>
      <c r="K93" s="240">
        <v>0</v>
      </c>
      <c r="L93" s="240">
        <v>0</v>
      </c>
      <c r="M93" s="240">
        <v>0</v>
      </c>
      <c r="N93" s="240">
        <v>0</v>
      </c>
      <c r="O93" s="240">
        <v>0</v>
      </c>
      <c r="P93" s="240">
        <v>0</v>
      </c>
      <c r="Q93" s="240">
        <v>0</v>
      </c>
      <c r="R93" s="240">
        <v>0</v>
      </c>
      <c r="S93" s="240">
        <v>0</v>
      </c>
      <c r="T93" s="240">
        <v>0</v>
      </c>
      <c r="U93" s="240">
        <v>0</v>
      </c>
      <c r="V93" s="240">
        <v>0</v>
      </c>
      <c r="W93" s="240">
        <v>0</v>
      </c>
      <c r="X93" s="240">
        <v>0</v>
      </c>
      <c r="Y93" s="240">
        <v>0</v>
      </c>
      <c r="Z93" s="240">
        <v>0</v>
      </c>
      <c r="AA93" s="240">
        <v>0</v>
      </c>
      <c r="AB93" s="240">
        <v>0</v>
      </c>
      <c r="AC93" s="240">
        <v>0</v>
      </c>
      <c r="AD93" s="240">
        <v>0</v>
      </c>
      <c r="AE93" s="240">
        <v>0</v>
      </c>
      <c r="AF93" s="240">
        <v>0</v>
      </c>
      <c r="AG93" s="240"/>
    </row>
    <row r="94" spans="1:33" x14ac:dyDescent="0.2">
      <c r="A94" s="166">
        <v>71</v>
      </c>
      <c r="B94" s="185" t="s">
        <v>399</v>
      </c>
      <c r="C94" s="292" t="s">
        <v>400</v>
      </c>
      <c r="D94" s="240">
        <v>10.3</v>
      </c>
      <c r="E94" s="240">
        <v>11</v>
      </c>
      <c r="F94" s="240">
        <v>11.5</v>
      </c>
      <c r="G94" s="240">
        <v>12.1</v>
      </c>
      <c r="H94" s="240">
        <v>12.3</v>
      </c>
      <c r="I94" s="240">
        <v>12.7</v>
      </c>
      <c r="J94" s="240">
        <v>13.6</v>
      </c>
      <c r="K94" s="240">
        <v>13.8</v>
      </c>
      <c r="L94" s="240">
        <v>14.6</v>
      </c>
      <c r="M94" s="240">
        <v>14.8</v>
      </c>
      <c r="N94" s="240">
        <v>15.6</v>
      </c>
      <c r="O94" s="240">
        <v>15.4</v>
      </c>
      <c r="P94" s="240">
        <v>15.7</v>
      </c>
      <c r="Q94" s="240">
        <v>16</v>
      </c>
      <c r="R94" s="240">
        <v>16.399999999999999</v>
      </c>
      <c r="S94" s="240">
        <v>16.600000000000001</v>
      </c>
      <c r="T94" s="240">
        <v>17.8</v>
      </c>
      <c r="U94" s="240">
        <v>18.8</v>
      </c>
      <c r="V94" s="240">
        <v>18.899999999999999</v>
      </c>
      <c r="W94" s="240">
        <v>19.8</v>
      </c>
      <c r="X94" s="240">
        <v>21.4</v>
      </c>
      <c r="Y94" s="240">
        <v>22.2</v>
      </c>
      <c r="Z94" s="240">
        <v>24.3</v>
      </c>
      <c r="AA94" s="240">
        <v>25.5</v>
      </c>
      <c r="AB94" s="240">
        <v>27</v>
      </c>
      <c r="AC94" s="240">
        <v>28.7</v>
      </c>
      <c r="AD94" s="240">
        <v>30.6</v>
      </c>
      <c r="AE94" s="240">
        <v>32.299999999999997</v>
      </c>
      <c r="AF94" s="240">
        <v>36</v>
      </c>
      <c r="AG94" s="240"/>
    </row>
    <row r="95" spans="1:33" x14ac:dyDescent="0.2">
      <c r="A95" s="166">
        <v>72</v>
      </c>
      <c r="B95" s="185" t="s">
        <v>401</v>
      </c>
      <c r="C95" s="292" t="s">
        <v>402</v>
      </c>
      <c r="D95" s="240">
        <v>0</v>
      </c>
      <c r="E95" s="240">
        <v>0</v>
      </c>
      <c r="F95" s="240">
        <v>0</v>
      </c>
      <c r="G95" s="240">
        <v>0</v>
      </c>
      <c r="H95" s="240">
        <v>0</v>
      </c>
      <c r="I95" s="240">
        <v>0.6</v>
      </c>
      <c r="J95" s="240">
        <v>1</v>
      </c>
      <c r="K95" s="240">
        <v>1</v>
      </c>
      <c r="L95" s="240">
        <v>1.4</v>
      </c>
      <c r="M95" s="240">
        <v>1.7</v>
      </c>
      <c r="N95" s="240">
        <v>2.2999999999999998</v>
      </c>
      <c r="O95" s="240">
        <v>2.8</v>
      </c>
      <c r="P95" s="240">
        <v>2.9</v>
      </c>
      <c r="Q95" s="240">
        <v>3.6</v>
      </c>
      <c r="R95" s="240">
        <v>4.0999999999999996</v>
      </c>
      <c r="S95" s="240">
        <v>4.5</v>
      </c>
      <c r="T95" s="240">
        <v>4.9000000000000004</v>
      </c>
      <c r="U95" s="240">
        <v>5.8</v>
      </c>
      <c r="V95" s="240">
        <v>0</v>
      </c>
      <c r="W95" s="240">
        <v>0</v>
      </c>
      <c r="X95" s="240">
        <v>0</v>
      </c>
      <c r="Y95" s="240">
        <v>0</v>
      </c>
      <c r="Z95" s="240">
        <v>0</v>
      </c>
      <c r="AA95" s="240">
        <v>0</v>
      </c>
      <c r="AB95" s="240">
        <v>0</v>
      </c>
      <c r="AC95" s="240">
        <v>0</v>
      </c>
      <c r="AD95" s="240">
        <v>0</v>
      </c>
      <c r="AE95" s="240">
        <v>0</v>
      </c>
      <c r="AF95" s="240">
        <v>0</v>
      </c>
      <c r="AG95" s="240"/>
    </row>
    <row r="96" spans="1:33" s="191" customFormat="1" x14ac:dyDescent="0.2">
      <c r="A96" s="189">
        <v>73</v>
      </c>
      <c r="B96" s="191" t="s">
        <v>382</v>
      </c>
      <c r="C96" s="191" t="s">
        <v>403</v>
      </c>
      <c r="D96" s="418">
        <v>109.7</v>
      </c>
      <c r="E96" s="418">
        <v>114.1</v>
      </c>
      <c r="F96" s="418">
        <v>116.3</v>
      </c>
      <c r="G96" s="418">
        <v>122.8</v>
      </c>
      <c r="H96" s="418">
        <v>122.3</v>
      </c>
      <c r="I96" s="418">
        <v>128.80000000000001</v>
      </c>
      <c r="J96" s="418">
        <v>138.6</v>
      </c>
      <c r="K96" s="418">
        <v>139.6</v>
      </c>
      <c r="L96" s="418">
        <v>165.6</v>
      </c>
      <c r="M96" s="418">
        <v>180.1</v>
      </c>
      <c r="N96" s="418">
        <v>190.6</v>
      </c>
      <c r="O96" s="418">
        <v>204</v>
      </c>
      <c r="P96" s="418">
        <v>208.1</v>
      </c>
      <c r="Q96" s="418">
        <v>223.5</v>
      </c>
      <c r="R96" s="418">
        <v>238.7</v>
      </c>
      <c r="S96" s="418">
        <v>243.1</v>
      </c>
      <c r="T96" s="418">
        <v>244</v>
      </c>
      <c r="U96" s="418">
        <v>252.6</v>
      </c>
      <c r="V96" s="418">
        <v>237.1</v>
      </c>
      <c r="W96" s="418">
        <v>242.3</v>
      </c>
      <c r="X96" s="418">
        <v>249.4</v>
      </c>
      <c r="Y96" s="418">
        <v>246.6</v>
      </c>
      <c r="Z96" s="418">
        <v>277.60000000000002</v>
      </c>
      <c r="AA96" s="418">
        <v>303.5</v>
      </c>
      <c r="AB96" s="418">
        <v>328.7</v>
      </c>
      <c r="AC96" s="418">
        <v>363.1</v>
      </c>
      <c r="AD96" s="418">
        <v>417.2</v>
      </c>
      <c r="AE96" s="418">
        <v>441.5</v>
      </c>
      <c r="AF96" s="418">
        <v>457.4</v>
      </c>
      <c r="AG96" s="418"/>
    </row>
    <row r="97" spans="1:33" x14ac:dyDescent="0.2">
      <c r="A97" s="166">
        <v>74</v>
      </c>
      <c r="B97" s="185" t="s">
        <v>404</v>
      </c>
      <c r="C97" s="292" t="s">
        <v>405</v>
      </c>
      <c r="D97" s="240">
        <v>0.4</v>
      </c>
      <c r="E97" s="240">
        <v>0.3</v>
      </c>
      <c r="F97" s="240">
        <v>0.4</v>
      </c>
      <c r="G97" s="240">
        <v>0.4</v>
      </c>
      <c r="H97" s="240">
        <v>0.5</v>
      </c>
      <c r="I97" s="240">
        <v>0.4</v>
      </c>
      <c r="J97" s="240">
        <v>0.4</v>
      </c>
      <c r="K97" s="240">
        <v>0.5</v>
      </c>
      <c r="L97" s="240">
        <v>0.4</v>
      </c>
      <c r="M97" s="240">
        <v>0.4</v>
      </c>
      <c r="N97" s="240">
        <v>0.4</v>
      </c>
      <c r="O97" s="240">
        <v>0.4</v>
      </c>
      <c r="P97" s="240">
        <v>0.4</v>
      </c>
      <c r="Q97" s="240">
        <v>0.4</v>
      </c>
      <c r="R97" s="240">
        <v>0.4</v>
      </c>
      <c r="S97" s="240">
        <v>0.4</v>
      </c>
      <c r="T97" s="240">
        <v>0.4</v>
      </c>
      <c r="U97" s="240">
        <v>0.4</v>
      </c>
      <c r="V97" s="240">
        <v>1.1000000000000001</v>
      </c>
      <c r="W97" s="240">
        <v>0.9</v>
      </c>
      <c r="X97" s="240">
        <v>0.9</v>
      </c>
      <c r="Y97" s="240">
        <v>0.9</v>
      </c>
      <c r="Z97" s="240">
        <v>1</v>
      </c>
      <c r="AA97" s="240">
        <v>1</v>
      </c>
      <c r="AB97" s="240">
        <v>1.1000000000000001</v>
      </c>
      <c r="AC97" s="240">
        <v>0.8</v>
      </c>
      <c r="AD97" s="240">
        <v>0.7</v>
      </c>
      <c r="AE97" s="240">
        <v>0.7</v>
      </c>
      <c r="AF97" s="240">
        <v>0</v>
      </c>
      <c r="AG97" s="240"/>
    </row>
    <row r="98" spans="1:33" x14ac:dyDescent="0.2">
      <c r="A98" s="166">
        <v>75</v>
      </c>
      <c r="B98" s="185" t="s">
        <v>386</v>
      </c>
      <c r="C98" s="292" t="s">
        <v>387</v>
      </c>
      <c r="D98" s="240">
        <v>27.9</v>
      </c>
      <c r="E98" s="240">
        <v>27.8</v>
      </c>
      <c r="F98" s="240">
        <v>26</v>
      </c>
      <c r="G98" s="240">
        <v>26</v>
      </c>
      <c r="H98" s="240">
        <v>23.9</v>
      </c>
      <c r="I98" s="240">
        <v>23.9</v>
      </c>
      <c r="J98" s="240">
        <v>25</v>
      </c>
      <c r="K98" s="240">
        <v>25.6</v>
      </c>
      <c r="L98" s="240">
        <v>34.299999999999997</v>
      </c>
      <c r="M98" s="240">
        <v>31.5</v>
      </c>
      <c r="N98" s="240">
        <v>31.2</v>
      </c>
      <c r="O98" s="240">
        <v>30.2</v>
      </c>
      <c r="P98" s="240">
        <v>28.3</v>
      </c>
      <c r="Q98" s="240">
        <v>28.9</v>
      </c>
      <c r="R98" s="240">
        <v>32.200000000000003</v>
      </c>
      <c r="S98" s="240">
        <v>31.5</v>
      </c>
      <c r="T98" s="240">
        <v>28.6</v>
      </c>
      <c r="U98" s="240">
        <v>26</v>
      </c>
      <c r="V98" s="240">
        <v>22.9</v>
      </c>
      <c r="W98" s="240">
        <v>24.4</v>
      </c>
      <c r="X98" s="240">
        <v>25.9</v>
      </c>
      <c r="Y98" s="240">
        <v>22</v>
      </c>
      <c r="Z98" s="240">
        <v>21.4</v>
      </c>
      <c r="AA98" s="240">
        <v>36.9</v>
      </c>
      <c r="AB98" s="240">
        <v>50.2</v>
      </c>
      <c r="AC98" s="240">
        <v>52.7</v>
      </c>
      <c r="AD98" s="240">
        <v>67.099999999999994</v>
      </c>
      <c r="AE98" s="240">
        <v>83.3</v>
      </c>
      <c r="AF98" s="240">
        <v>94.6</v>
      </c>
      <c r="AG98" s="240"/>
    </row>
    <row r="99" spans="1:33" x14ac:dyDescent="0.2">
      <c r="A99" s="166">
        <v>76</v>
      </c>
      <c r="B99" s="185" t="s">
        <v>388</v>
      </c>
      <c r="C99" s="292" t="s">
        <v>389</v>
      </c>
      <c r="D99" s="240">
        <v>2.2000000000000002</v>
      </c>
      <c r="E99" s="240">
        <v>2.5</v>
      </c>
      <c r="F99" s="240">
        <v>2.1</v>
      </c>
      <c r="G99" s="240">
        <v>1.9</v>
      </c>
      <c r="H99" s="240">
        <v>2.9</v>
      </c>
      <c r="I99" s="240">
        <v>3</v>
      </c>
      <c r="J99" s="240">
        <v>4.2</v>
      </c>
      <c r="K99" s="240">
        <v>4.5999999999999996</v>
      </c>
      <c r="L99" s="240">
        <v>3.9</v>
      </c>
      <c r="M99" s="240">
        <v>4.3</v>
      </c>
      <c r="N99" s="240">
        <v>8.1</v>
      </c>
      <c r="O99" s="240">
        <v>11.2</v>
      </c>
      <c r="P99" s="240">
        <v>6.7</v>
      </c>
      <c r="Q99" s="240">
        <v>8.1999999999999993</v>
      </c>
      <c r="R99" s="240">
        <v>9.1999999999999993</v>
      </c>
      <c r="S99" s="240">
        <v>10.3</v>
      </c>
      <c r="T99" s="240">
        <v>6</v>
      </c>
      <c r="U99" s="240">
        <v>8.4</v>
      </c>
      <c r="V99" s="240">
        <v>7.5</v>
      </c>
      <c r="W99" s="240">
        <v>5.7</v>
      </c>
      <c r="X99" s="240">
        <v>6.4</v>
      </c>
      <c r="Y99" s="240">
        <v>7.6</v>
      </c>
      <c r="Z99" s="240">
        <v>0</v>
      </c>
      <c r="AA99" s="240">
        <v>0</v>
      </c>
      <c r="AB99" s="240">
        <v>0</v>
      </c>
      <c r="AC99" s="240">
        <v>0</v>
      </c>
      <c r="AD99" s="240">
        <v>0</v>
      </c>
      <c r="AE99" s="240">
        <v>0</v>
      </c>
      <c r="AF99" s="240">
        <v>0</v>
      </c>
      <c r="AG99" s="240"/>
    </row>
    <row r="100" spans="1:33" x14ac:dyDescent="0.2">
      <c r="A100" s="166">
        <v>77</v>
      </c>
      <c r="C100" s="423" t="s">
        <v>390</v>
      </c>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v>0</v>
      </c>
      <c r="AA100" s="240">
        <v>0</v>
      </c>
      <c r="AB100" s="240">
        <v>0</v>
      </c>
      <c r="AC100" s="240">
        <v>0</v>
      </c>
      <c r="AD100" s="240">
        <v>0</v>
      </c>
      <c r="AE100" s="240">
        <v>0</v>
      </c>
      <c r="AF100" s="240">
        <v>0</v>
      </c>
      <c r="AG100" s="240"/>
    </row>
    <row r="101" spans="1:33" x14ac:dyDescent="0.2">
      <c r="A101" s="166">
        <v>78</v>
      </c>
      <c r="B101" s="185" t="s">
        <v>391</v>
      </c>
      <c r="C101" s="292" t="s">
        <v>392</v>
      </c>
      <c r="D101" s="240">
        <v>79.2</v>
      </c>
      <c r="E101" s="240">
        <v>83.5</v>
      </c>
      <c r="F101" s="240">
        <v>87.8</v>
      </c>
      <c r="G101" s="240">
        <v>94.5</v>
      </c>
      <c r="H101" s="240">
        <v>95</v>
      </c>
      <c r="I101" s="240">
        <v>101.6</v>
      </c>
      <c r="J101" s="240">
        <v>108.9</v>
      </c>
      <c r="K101" s="240">
        <v>108.9</v>
      </c>
      <c r="L101" s="240">
        <v>126.9</v>
      </c>
      <c r="M101" s="240">
        <v>143.9</v>
      </c>
      <c r="N101" s="240">
        <v>150.80000000000001</v>
      </c>
      <c r="O101" s="240">
        <v>162.19999999999999</v>
      </c>
      <c r="P101" s="240">
        <v>172.6</v>
      </c>
      <c r="Q101" s="240">
        <v>186</v>
      </c>
      <c r="R101" s="240">
        <v>196.8</v>
      </c>
      <c r="S101" s="240">
        <v>200.9</v>
      </c>
      <c r="T101" s="240">
        <v>209.1</v>
      </c>
      <c r="U101" s="240">
        <v>217.9</v>
      </c>
      <c r="V101" s="240">
        <v>205.6</v>
      </c>
      <c r="W101" s="240">
        <v>211.3</v>
      </c>
      <c r="X101" s="240">
        <v>216.1</v>
      </c>
      <c r="Y101" s="240">
        <v>216</v>
      </c>
      <c r="Z101" s="240">
        <v>255.3</v>
      </c>
      <c r="AA101" s="240">
        <v>265.60000000000002</v>
      </c>
      <c r="AB101" s="240">
        <v>277.39999999999998</v>
      </c>
      <c r="AC101" s="240">
        <v>309.7</v>
      </c>
      <c r="AD101" s="240">
        <v>349.4</v>
      </c>
      <c r="AE101" s="240">
        <v>357.5</v>
      </c>
      <c r="AF101" s="240">
        <v>362.8</v>
      </c>
      <c r="AG101" s="240"/>
    </row>
    <row r="102" spans="1:33" x14ac:dyDescent="0.2">
      <c r="A102" s="166">
        <v>79</v>
      </c>
      <c r="C102" s="423" t="s">
        <v>407</v>
      </c>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v>0</v>
      </c>
      <c r="AA102" s="240">
        <v>0</v>
      </c>
      <c r="AB102" s="240">
        <v>0</v>
      </c>
      <c r="AC102" s="240">
        <v>0</v>
      </c>
      <c r="AD102" s="240">
        <v>0</v>
      </c>
      <c r="AE102" s="240">
        <v>0</v>
      </c>
      <c r="AF102" s="240">
        <v>0</v>
      </c>
      <c r="AG102" s="240"/>
    </row>
    <row r="103" spans="1:33" x14ac:dyDescent="0.2">
      <c r="A103" s="166">
        <v>80</v>
      </c>
      <c r="C103" s="423" t="s">
        <v>452</v>
      </c>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v>0</v>
      </c>
      <c r="AA103" s="240">
        <v>0</v>
      </c>
      <c r="AB103" s="240">
        <v>0</v>
      </c>
      <c r="AC103" s="240">
        <v>0</v>
      </c>
      <c r="AD103" s="240">
        <v>0</v>
      </c>
      <c r="AE103" s="240">
        <v>0</v>
      </c>
      <c r="AF103" s="240">
        <v>0</v>
      </c>
      <c r="AG103" s="240"/>
    </row>
    <row r="104" spans="1:33" s="191" customFormat="1" x14ac:dyDescent="0.2">
      <c r="A104" s="189">
        <v>81</v>
      </c>
      <c r="B104" s="191" t="s">
        <v>453</v>
      </c>
      <c r="C104" s="191" t="s">
        <v>454</v>
      </c>
      <c r="D104" s="418">
        <v>713.8</v>
      </c>
      <c r="E104" s="418">
        <v>743.4</v>
      </c>
      <c r="F104" s="418">
        <v>750.8</v>
      </c>
      <c r="G104" s="418">
        <v>863.2</v>
      </c>
      <c r="H104" s="418">
        <v>1126.3</v>
      </c>
      <c r="I104" s="418">
        <v>1400.2</v>
      </c>
      <c r="J104" s="418">
        <v>1631.1</v>
      </c>
      <c r="K104" s="418">
        <v>1631.6</v>
      </c>
      <c r="L104" s="418">
        <v>1587.1</v>
      </c>
      <c r="M104" s="418">
        <v>1686.8</v>
      </c>
      <c r="N104" s="418">
        <v>1869.6</v>
      </c>
      <c r="O104" s="418">
        <v>2093.1</v>
      </c>
      <c r="P104" s="418">
        <v>2445.3000000000002</v>
      </c>
      <c r="Q104" s="418">
        <v>2731.4</v>
      </c>
      <c r="R104" s="418">
        <v>2529.6999999999998</v>
      </c>
      <c r="S104" s="418">
        <v>2559.4</v>
      </c>
      <c r="T104" s="418">
        <v>2775.7</v>
      </c>
      <c r="U104" s="418">
        <v>2937.4</v>
      </c>
      <c r="V104" s="418">
        <v>3060.9</v>
      </c>
      <c r="W104" s="418">
        <v>3130.3</v>
      </c>
      <c r="X104" s="418">
        <v>3299.9</v>
      </c>
      <c r="Y104" s="418">
        <v>3377.4</v>
      </c>
      <c r="Z104" s="418">
        <v>3687</v>
      </c>
      <c r="AA104" s="418">
        <v>3938.1</v>
      </c>
      <c r="AB104" s="418">
        <v>4158.2</v>
      </c>
      <c r="AC104" s="418">
        <v>4126.1000000000004</v>
      </c>
      <c r="AD104" s="418">
        <v>4313.8999999999996</v>
      </c>
      <c r="AE104" s="418">
        <v>4726.8</v>
      </c>
      <c r="AF104" s="418">
        <v>5106</v>
      </c>
      <c r="AG104" s="418"/>
    </row>
    <row r="105" spans="1:33" x14ac:dyDescent="0.2">
      <c r="B105" s="191" t="s">
        <v>455</v>
      </c>
      <c r="C105" s="191"/>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240"/>
    </row>
    <row r="106" spans="1:33" x14ac:dyDescent="0.2">
      <c r="B106" s="191" t="s">
        <v>282</v>
      </c>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row>
    <row r="107" spans="1:33" x14ac:dyDescent="0.2">
      <c r="A107" s="166">
        <v>81</v>
      </c>
      <c r="B107" s="185" t="s">
        <v>453</v>
      </c>
      <c r="C107" s="185" t="s">
        <v>456</v>
      </c>
      <c r="D107" s="240">
        <v>713.8</v>
      </c>
      <c r="E107" s="240">
        <v>743.4</v>
      </c>
      <c r="F107" s="240">
        <v>750.8</v>
      </c>
      <c r="G107" s="240">
        <v>863.2</v>
      </c>
      <c r="H107" s="240">
        <v>1126.3</v>
      </c>
      <c r="I107" s="240">
        <v>1400.2</v>
      </c>
      <c r="J107" s="240">
        <v>1631.1</v>
      </c>
      <c r="K107" s="240">
        <v>1631.6</v>
      </c>
      <c r="L107" s="240">
        <v>1587.1</v>
      </c>
      <c r="M107" s="240">
        <v>1686.8</v>
      </c>
      <c r="N107" s="240">
        <v>1869.6</v>
      </c>
      <c r="O107" s="240">
        <v>2093.1</v>
      </c>
      <c r="P107" s="240">
        <v>2445.3000000000002</v>
      </c>
      <c r="Q107" s="240">
        <v>2731.4</v>
      </c>
      <c r="R107" s="240">
        <v>2529.6999999999998</v>
      </c>
      <c r="S107" s="240">
        <v>2559.4</v>
      </c>
      <c r="T107" s="240">
        <v>2775.7</v>
      </c>
      <c r="U107" s="240">
        <v>2937.4</v>
      </c>
      <c r="V107" s="240">
        <v>3060.9</v>
      </c>
      <c r="W107" s="240">
        <v>3130.3</v>
      </c>
      <c r="X107" s="240">
        <v>3299.9</v>
      </c>
      <c r="Y107" s="240">
        <v>3377.4</v>
      </c>
      <c r="Z107" s="240">
        <v>3687</v>
      </c>
      <c r="AA107" s="240">
        <v>3938.1</v>
      </c>
      <c r="AB107" s="240">
        <v>4158.2</v>
      </c>
      <c r="AC107" s="240">
        <v>4126.1000000000004</v>
      </c>
      <c r="AD107" s="240">
        <v>4313.8999999999996</v>
      </c>
      <c r="AE107" s="240">
        <v>4726.8</v>
      </c>
      <c r="AF107" s="240">
        <v>5106</v>
      </c>
      <c r="AG107" s="240"/>
    </row>
    <row r="108" spans="1:33" x14ac:dyDescent="0.2">
      <c r="B108" s="191" t="s">
        <v>293</v>
      </c>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c r="AE108" s="418"/>
      <c r="AF108" s="418"/>
      <c r="AG108" s="240"/>
    </row>
    <row r="109" spans="1:33" s="191" customFormat="1" x14ac:dyDescent="0.2">
      <c r="A109" s="189">
        <v>82</v>
      </c>
      <c r="B109" s="191" t="s">
        <v>457</v>
      </c>
      <c r="C109" s="191" t="s">
        <v>458</v>
      </c>
      <c r="D109" s="418">
        <v>492.3</v>
      </c>
      <c r="E109" s="418">
        <v>541.20000000000005</v>
      </c>
      <c r="F109" s="418">
        <v>577.9</v>
      </c>
      <c r="G109" s="418">
        <v>584.79999999999995</v>
      </c>
      <c r="H109" s="418">
        <v>787</v>
      </c>
      <c r="I109" s="418">
        <v>817.1</v>
      </c>
      <c r="J109" s="418">
        <v>949.5</v>
      </c>
      <c r="K109" s="418">
        <v>1056.7</v>
      </c>
      <c r="L109" s="418">
        <v>1142.9000000000001</v>
      </c>
      <c r="M109" s="418">
        <v>1270.9000000000001</v>
      </c>
      <c r="N109" s="418">
        <v>1415.8</v>
      </c>
      <c r="O109" s="418">
        <v>1457.1</v>
      </c>
      <c r="P109" s="418">
        <v>1553.2</v>
      </c>
      <c r="Q109" s="418">
        <v>1645.6</v>
      </c>
      <c r="R109" s="418">
        <v>1804.3</v>
      </c>
      <c r="S109" s="418">
        <v>1919.5</v>
      </c>
      <c r="T109" s="418">
        <v>1991.8</v>
      </c>
      <c r="U109" s="418">
        <v>2123.4</v>
      </c>
      <c r="V109" s="418">
        <v>2324.1999999999998</v>
      </c>
      <c r="W109" s="418">
        <v>2416.5</v>
      </c>
      <c r="X109" s="418">
        <v>2401.6</v>
      </c>
      <c r="Y109" s="418">
        <v>2405.1</v>
      </c>
      <c r="Z109" s="418">
        <v>2596.6</v>
      </c>
      <c r="AA109" s="418">
        <v>2744.7</v>
      </c>
      <c r="AB109" s="418">
        <v>2816.5</v>
      </c>
      <c r="AC109" s="418">
        <v>3119.9</v>
      </c>
      <c r="AD109" s="418">
        <v>3264.2</v>
      </c>
      <c r="AE109" s="418">
        <v>3529.7</v>
      </c>
      <c r="AF109" s="418">
        <v>3885.6</v>
      </c>
      <c r="AG109" s="418"/>
    </row>
    <row r="110" spans="1:33" x14ac:dyDescent="0.2">
      <c r="A110" s="166">
        <v>83</v>
      </c>
      <c r="B110" s="185" t="s">
        <v>459</v>
      </c>
      <c r="C110" s="292" t="s">
        <v>460</v>
      </c>
      <c r="D110" s="240">
        <v>251.5</v>
      </c>
      <c r="E110" s="240">
        <v>283.60000000000002</v>
      </c>
      <c r="F110" s="240">
        <v>300.89999999999998</v>
      </c>
      <c r="G110" s="240">
        <v>299.7</v>
      </c>
      <c r="H110" s="240">
        <v>445.8</v>
      </c>
      <c r="I110" s="240">
        <v>447.5</v>
      </c>
      <c r="J110" s="240">
        <v>539.79999999999995</v>
      </c>
      <c r="K110" s="240">
        <v>596.5</v>
      </c>
      <c r="L110" s="240">
        <v>635.79999999999995</v>
      </c>
      <c r="M110" s="240">
        <v>722</v>
      </c>
      <c r="N110" s="240">
        <v>826.4</v>
      </c>
      <c r="O110" s="240">
        <v>844.8</v>
      </c>
      <c r="P110" s="240">
        <v>904.7</v>
      </c>
      <c r="Q110" s="240">
        <v>941.7</v>
      </c>
      <c r="R110" s="240">
        <v>1056</v>
      </c>
      <c r="S110" s="240">
        <v>1125.9000000000001</v>
      </c>
      <c r="T110" s="240">
        <v>1172.4000000000001</v>
      </c>
      <c r="U110" s="240">
        <v>1265.3</v>
      </c>
      <c r="V110" s="240">
        <v>1447.8</v>
      </c>
      <c r="W110" s="240">
        <v>1511.4</v>
      </c>
      <c r="X110" s="240">
        <v>1472</v>
      </c>
      <c r="Y110" s="240">
        <v>1437.2</v>
      </c>
      <c r="Z110" s="240">
        <v>1541</v>
      </c>
      <c r="AA110" s="240">
        <v>1646.9</v>
      </c>
      <c r="AB110" s="240">
        <v>1702.2</v>
      </c>
      <c r="AC110" s="240">
        <v>1932.3</v>
      </c>
      <c r="AD110" s="240">
        <v>1956.2</v>
      </c>
      <c r="AE110" s="240">
        <v>2148.6</v>
      </c>
      <c r="AF110" s="240">
        <v>2328.6</v>
      </c>
      <c r="AG110" s="240"/>
    </row>
    <row r="111" spans="1:33" x14ac:dyDescent="0.2">
      <c r="A111" s="166">
        <v>84</v>
      </c>
      <c r="B111" s="185" t="s">
        <v>461</v>
      </c>
      <c r="C111" s="423" t="s">
        <v>462</v>
      </c>
      <c r="D111" s="240">
        <v>251.5</v>
      </c>
      <c r="E111" s="240">
        <v>283.60000000000002</v>
      </c>
      <c r="F111" s="240">
        <v>300.89999999999998</v>
      </c>
      <c r="G111" s="240">
        <v>299.7</v>
      </c>
      <c r="H111" s="240">
        <v>324.8</v>
      </c>
      <c r="I111" s="240">
        <v>331.2</v>
      </c>
      <c r="J111" s="240">
        <v>377.7</v>
      </c>
      <c r="K111" s="240">
        <v>419.4</v>
      </c>
      <c r="L111" s="240">
        <v>433.7</v>
      </c>
      <c r="M111" s="240">
        <v>464.2</v>
      </c>
      <c r="N111" s="240">
        <v>547.1</v>
      </c>
      <c r="O111" s="240">
        <v>537.9</v>
      </c>
      <c r="P111" s="240">
        <v>586.6</v>
      </c>
      <c r="Q111" s="240">
        <v>608.9</v>
      </c>
      <c r="R111" s="240">
        <v>683.1</v>
      </c>
      <c r="S111" s="240">
        <v>710.8</v>
      </c>
      <c r="T111" s="240">
        <v>723.8</v>
      </c>
      <c r="U111" s="240">
        <v>789.4</v>
      </c>
      <c r="V111" s="240">
        <v>933.3</v>
      </c>
      <c r="W111" s="240">
        <v>970.3</v>
      </c>
      <c r="X111" s="240">
        <v>930.4</v>
      </c>
      <c r="Y111" s="240">
        <v>916.1</v>
      </c>
      <c r="Z111" s="240">
        <v>949.4</v>
      </c>
      <c r="AA111" s="240">
        <v>1023.2</v>
      </c>
      <c r="AB111" s="240">
        <v>1057.3</v>
      </c>
      <c r="AC111" s="240">
        <v>1233.2</v>
      </c>
      <c r="AD111" s="240">
        <v>1175.9000000000001</v>
      </c>
      <c r="AE111" s="240">
        <v>1312.8</v>
      </c>
      <c r="AF111" s="240">
        <v>1474.4</v>
      </c>
      <c r="AG111" s="240"/>
    </row>
    <row r="112" spans="1:33" x14ac:dyDescent="0.2">
      <c r="A112" s="166">
        <v>85</v>
      </c>
      <c r="B112" s="185" t="s">
        <v>463</v>
      </c>
      <c r="C112" s="423" t="s">
        <v>464</v>
      </c>
      <c r="D112" s="240">
        <v>0</v>
      </c>
      <c r="E112" s="240">
        <v>0</v>
      </c>
      <c r="F112" s="240">
        <v>0</v>
      </c>
      <c r="G112" s="240">
        <v>0</v>
      </c>
      <c r="H112" s="240">
        <v>121.1</v>
      </c>
      <c r="I112" s="240">
        <v>116.3</v>
      </c>
      <c r="J112" s="240">
        <v>162.1</v>
      </c>
      <c r="K112" s="240">
        <v>177.1</v>
      </c>
      <c r="L112" s="240">
        <v>202.1</v>
      </c>
      <c r="M112" s="240">
        <v>257.8</v>
      </c>
      <c r="N112" s="240">
        <v>279.2</v>
      </c>
      <c r="O112" s="240">
        <v>306.89999999999998</v>
      </c>
      <c r="P112" s="240">
        <v>318.10000000000002</v>
      </c>
      <c r="Q112" s="240">
        <v>332.8</v>
      </c>
      <c r="R112" s="240">
        <v>372.9</v>
      </c>
      <c r="S112" s="240">
        <v>415.1</v>
      </c>
      <c r="T112" s="240">
        <v>448.5</v>
      </c>
      <c r="U112" s="240">
        <v>475.9</v>
      </c>
      <c r="V112" s="240">
        <v>514.5</v>
      </c>
      <c r="W112" s="240">
        <v>541.1</v>
      </c>
      <c r="X112" s="240">
        <v>541.6</v>
      </c>
      <c r="Y112" s="240">
        <v>521.1</v>
      </c>
      <c r="Z112" s="240">
        <v>591.6</v>
      </c>
      <c r="AA112" s="240">
        <v>623.6</v>
      </c>
      <c r="AB112" s="240">
        <v>644.9</v>
      </c>
      <c r="AC112" s="240">
        <v>699.1</v>
      </c>
      <c r="AD112" s="240">
        <v>780.3</v>
      </c>
      <c r="AE112" s="240">
        <v>835.8</v>
      </c>
      <c r="AF112" s="240">
        <v>854.2</v>
      </c>
      <c r="AG112" s="240"/>
    </row>
    <row r="113" spans="1:33" x14ac:dyDescent="0.2">
      <c r="A113" s="166">
        <v>86</v>
      </c>
      <c r="B113" s="185" t="s">
        <v>465</v>
      </c>
      <c r="C113" s="423" t="s">
        <v>466</v>
      </c>
      <c r="D113" s="240">
        <v>0</v>
      </c>
      <c r="E113" s="240">
        <v>0</v>
      </c>
      <c r="F113" s="240">
        <v>0</v>
      </c>
      <c r="G113" s="240">
        <v>0</v>
      </c>
      <c r="H113" s="240">
        <v>0</v>
      </c>
      <c r="I113" s="240">
        <v>0</v>
      </c>
      <c r="J113" s="240">
        <v>0</v>
      </c>
      <c r="K113" s="240">
        <v>0</v>
      </c>
      <c r="L113" s="240">
        <v>0</v>
      </c>
      <c r="M113" s="240">
        <v>0</v>
      </c>
      <c r="N113" s="240">
        <v>0</v>
      </c>
      <c r="O113" s="240">
        <v>0</v>
      </c>
      <c r="P113" s="240">
        <v>0</v>
      </c>
      <c r="Q113" s="240">
        <v>0</v>
      </c>
      <c r="R113" s="240">
        <v>0</v>
      </c>
      <c r="S113" s="240">
        <v>0</v>
      </c>
      <c r="T113" s="240">
        <v>0</v>
      </c>
      <c r="U113" s="240">
        <v>0</v>
      </c>
      <c r="V113" s="240">
        <v>0</v>
      </c>
      <c r="W113" s="240">
        <v>0</v>
      </c>
      <c r="X113" s="240">
        <v>0</v>
      </c>
      <c r="Y113" s="240">
        <v>0</v>
      </c>
      <c r="Z113" s="240">
        <v>0</v>
      </c>
      <c r="AA113" s="240">
        <v>0</v>
      </c>
      <c r="AB113" s="240">
        <v>0</v>
      </c>
      <c r="AC113" s="240">
        <v>0</v>
      </c>
      <c r="AD113" s="240">
        <v>0</v>
      </c>
      <c r="AE113" s="240">
        <v>0</v>
      </c>
      <c r="AF113" s="240">
        <v>0</v>
      </c>
      <c r="AG113" s="240"/>
    </row>
    <row r="114" spans="1:33" x14ac:dyDescent="0.2">
      <c r="A114" s="166">
        <v>87</v>
      </c>
      <c r="B114" s="185" t="s">
        <v>467</v>
      </c>
      <c r="C114" s="292" t="s">
        <v>468</v>
      </c>
      <c r="D114" s="240">
        <v>240.8</v>
      </c>
      <c r="E114" s="240">
        <v>257.60000000000002</v>
      </c>
      <c r="F114" s="240">
        <v>277</v>
      </c>
      <c r="G114" s="240">
        <v>285.2</v>
      </c>
      <c r="H114" s="240">
        <v>341.2</v>
      </c>
      <c r="I114" s="240">
        <v>369.6</v>
      </c>
      <c r="J114" s="240">
        <v>409.7</v>
      </c>
      <c r="K114" s="240">
        <v>460.2</v>
      </c>
      <c r="L114" s="240">
        <v>507.1</v>
      </c>
      <c r="M114" s="240">
        <v>548.9</v>
      </c>
      <c r="N114" s="240">
        <v>589.4</v>
      </c>
      <c r="O114" s="240">
        <v>612.29999999999995</v>
      </c>
      <c r="P114" s="240">
        <v>648.5</v>
      </c>
      <c r="Q114" s="240">
        <v>703.9</v>
      </c>
      <c r="R114" s="240">
        <v>748.3</v>
      </c>
      <c r="S114" s="240">
        <v>793.6</v>
      </c>
      <c r="T114" s="240">
        <v>819.5</v>
      </c>
      <c r="U114" s="240">
        <v>858</v>
      </c>
      <c r="V114" s="240">
        <v>876.4</v>
      </c>
      <c r="W114" s="240">
        <v>905.1</v>
      </c>
      <c r="X114" s="240">
        <v>929.6</v>
      </c>
      <c r="Y114" s="240">
        <v>967.9</v>
      </c>
      <c r="Z114" s="240">
        <v>1055.5999999999999</v>
      </c>
      <c r="AA114" s="240">
        <v>1097.8</v>
      </c>
      <c r="AB114" s="240">
        <v>1114.2</v>
      </c>
      <c r="AC114" s="240">
        <v>1187.5999999999999</v>
      </c>
      <c r="AD114" s="240">
        <v>1308</v>
      </c>
      <c r="AE114" s="240">
        <v>1381.1</v>
      </c>
      <c r="AF114" s="240">
        <v>1557</v>
      </c>
      <c r="AG114" s="240"/>
    </row>
    <row r="115" spans="1:33" s="191" customFormat="1" x14ac:dyDescent="0.2">
      <c r="A115" s="189">
        <v>88</v>
      </c>
      <c r="B115" s="191" t="s">
        <v>469</v>
      </c>
      <c r="C115" s="191" t="s">
        <v>470</v>
      </c>
      <c r="D115" s="418">
        <v>221.5</v>
      </c>
      <c r="E115" s="418">
        <v>202.2</v>
      </c>
      <c r="F115" s="418">
        <v>172.9</v>
      </c>
      <c r="G115" s="418">
        <v>278.39999999999998</v>
      </c>
      <c r="H115" s="418">
        <v>339.3</v>
      </c>
      <c r="I115" s="418">
        <v>583.1</v>
      </c>
      <c r="J115" s="418">
        <v>681.6</v>
      </c>
      <c r="K115" s="418">
        <v>574.9</v>
      </c>
      <c r="L115" s="418">
        <v>444.2</v>
      </c>
      <c r="M115" s="418">
        <v>415.9</v>
      </c>
      <c r="N115" s="418">
        <v>453.8</v>
      </c>
      <c r="O115" s="418">
        <v>636</v>
      </c>
      <c r="P115" s="418">
        <v>892.1</v>
      </c>
      <c r="Q115" s="418">
        <v>1085.8</v>
      </c>
      <c r="R115" s="418">
        <v>725.4</v>
      </c>
      <c r="S115" s="418">
        <v>639.79999999999995</v>
      </c>
      <c r="T115" s="418">
        <v>783.8</v>
      </c>
      <c r="U115" s="418">
        <v>814</v>
      </c>
      <c r="V115" s="418">
        <v>736.7</v>
      </c>
      <c r="W115" s="418">
        <v>713.8</v>
      </c>
      <c r="X115" s="418">
        <v>898.4</v>
      </c>
      <c r="Y115" s="418">
        <v>972.3</v>
      </c>
      <c r="Z115" s="418">
        <v>1090.4000000000001</v>
      </c>
      <c r="AA115" s="418">
        <v>1193.4000000000001</v>
      </c>
      <c r="AB115" s="418">
        <v>1341.7</v>
      </c>
      <c r="AC115" s="418">
        <v>1006.3</v>
      </c>
      <c r="AD115" s="418">
        <v>1049.7</v>
      </c>
      <c r="AE115" s="418">
        <v>1197.0999999999999</v>
      </c>
      <c r="AF115" s="418">
        <v>1220.4000000000001</v>
      </c>
      <c r="AG115" s="418"/>
    </row>
    <row r="116" spans="1:33" x14ac:dyDescent="0.2">
      <c r="B116" s="191" t="s">
        <v>471</v>
      </c>
      <c r="C116" s="191"/>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240"/>
    </row>
    <row r="117" spans="1:33" x14ac:dyDescent="0.2">
      <c r="B117" s="421" t="s">
        <v>472</v>
      </c>
      <c r="C117" s="191"/>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240"/>
    </row>
    <row r="118" spans="1:33" x14ac:dyDescent="0.2">
      <c r="B118" s="191" t="s">
        <v>282</v>
      </c>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row>
    <row r="119" spans="1:33" x14ac:dyDescent="0.2">
      <c r="A119" s="166">
        <v>81</v>
      </c>
      <c r="B119" s="185" t="s">
        <v>453</v>
      </c>
      <c r="C119" s="185" t="s">
        <v>456</v>
      </c>
      <c r="D119" s="240">
        <v>713.8</v>
      </c>
      <c r="E119" s="240">
        <v>743.4</v>
      </c>
      <c r="F119" s="240">
        <v>750.8</v>
      </c>
      <c r="G119" s="240">
        <v>863.2</v>
      </c>
      <c r="H119" s="240">
        <v>1126.3</v>
      </c>
      <c r="I119" s="240">
        <v>1400.2</v>
      </c>
      <c r="J119" s="240">
        <v>1631.1</v>
      </c>
      <c r="K119" s="240">
        <v>1631.6</v>
      </c>
      <c r="L119" s="240">
        <v>1587.1</v>
      </c>
      <c r="M119" s="240">
        <v>1686.8</v>
      </c>
      <c r="N119" s="240">
        <v>1869.6</v>
      </c>
      <c r="O119" s="240">
        <v>2093.1</v>
      </c>
      <c r="P119" s="240">
        <v>2445.3000000000002</v>
      </c>
      <c r="Q119" s="240">
        <v>2731.4</v>
      </c>
      <c r="R119" s="240">
        <v>2529.6999999999998</v>
      </c>
      <c r="S119" s="240">
        <v>2559.4</v>
      </c>
      <c r="T119" s="240">
        <v>2775.7</v>
      </c>
      <c r="U119" s="240">
        <v>2937.4</v>
      </c>
      <c r="V119" s="240">
        <v>3060.9</v>
      </c>
      <c r="W119" s="240">
        <v>3130.3</v>
      </c>
      <c r="X119" s="240">
        <v>3299.9</v>
      </c>
      <c r="Y119" s="240">
        <v>3377.4</v>
      </c>
      <c r="Z119" s="240">
        <v>3687</v>
      </c>
      <c r="AA119" s="240">
        <v>3938.1</v>
      </c>
      <c r="AB119" s="240">
        <v>4158.2</v>
      </c>
      <c r="AC119" s="240">
        <v>4126.1000000000004</v>
      </c>
      <c r="AD119" s="240">
        <v>4313.8999999999996</v>
      </c>
      <c r="AE119" s="240">
        <v>4726.8</v>
      </c>
      <c r="AF119" s="240">
        <v>5106</v>
      </c>
      <c r="AG119" s="240"/>
    </row>
    <row r="120" spans="1:33" x14ac:dyDescent="0.2">
      <c r="B120" s="191" t="s">
        <v>293</v>
      </c>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row>
    <row r="121" spans="1:33" s="191" customFormat="1" x14ac:dyDescent="0.2">
      <c r="A121" s="189">
        <v>89</v>
      </c>
      <c r="B121" s="191" t="s">
        <v>473</v>
      </c>
      <c r="C121" s="191" t="s">
        <v>474</v>
      </c>
      <c r="D121" s="418">
        <v>492.3</v>
      </c>
      <c r="E121" s="418">
        <v>541.20000000000005</v>
      </c>
      <c r="F121" s="418">
        <v>577.9</v>
      </c>
      <c r="G121" s="418">
        <v>584.79999999999995</v>
      </c>
      <c r="H121" s="418">
        <v>787</v>
      </c>
      <c r="I121" s="418">
        <v>817.1</v>
      </c>
      <c r="J121" s="418">
        <v>949.5</v>
      </c>
      <c r="K121" s="418">
        <v>1056.7</v>
      </c>
      <c r="L121" s="418">
        <v>1142.9000000000001</v>
      </c>
      <c r="M121" s="418">
        <v>1270.9000000000001</v>
      </c>
      <c r="N121" s="418">
        <v>1415.8</v>
      </c>
      <c r="O121" s="418">
        <v>1457.1</v>
      </c>
      <c r="P121" s="418">
        <v>1553.2</v>
      </c>
      <c r="Q121" s="418">
        <v>1645.6</v>
      </c>
      <c r="R121" s="418">
        <v>1804.3</v>
      </c>
      <c r="S121" s="418">
        <v>1919.5</v>
      </c>
      <c r="T121" s="418">
        <v>1991.8</v>
      </c>
      <c r="U121" s="418">
        <v>2123.4</v>
      </c>
      <c r="V121" s="418">
        <v>2324.1999999999998</v>
      </c>
      <c r="W121" s="418">
        <v>2416.5</v>
      </c>
      <c r="X121" s="418">
        <v>2401.6</v>
      </c>
      <c r="Y121" s="418">
        <v>2405.1</v>
      </c>
      <c r="Z121" s="418">
        <v>2596.6</v>
      </c>
      <c r="AA121" s="418">
        <v>2744.7</v>
      </c>
      <c r="AB121" s="418">
        <v>2843.4</v>
      </c>
      <c r="AC121" s="418">
        <v>3142.7</v>
      </c>
      <c r="AD121" s="418">
        <v>3289.6</v>
      </c>
      <c r="AE121" s="418">
        <v>3554.5</v>
      </c>
      <c r="AF121" s="418">
        <v>3943.7</v>
      </c>
      <c r="AG121" s="418"/>
    </row>
    <row r="122" spans="1:33" x14ac:dyDescent="0.2">
      <c r="A122" s="166">
        <v>90</v>
      </c>
      <c r="B122" s="185" t="s">
        <v>475</v>
      </c>
      <c r="C122" s="292" t="s">
        <v>476</v>
      </c>
      <c r="D122" s="240">
        <v>492.3</v>
      </c>
      <c r="E122" s="240">
        <v>541.20000000000005</v>
      </c>
      <c r="F122" s="240">
        <v>577.9</v>
      </c>
      <c r="G122" s="240">
        <v>584.79999999999995</v>
      </c>
      <c r="H122" s="240">
        <v>787</v>
      </c>
      <c r="I122" s="240">
        <v>817.1</v>
      </c>
      <c r="J122" s="240">
        <v>949.5</v>
      </c>
      <c r="K122" s="240">
        <v>1056.7</v>
      </c>
      <c r="L122" s="240">
        <v>1142.9000000000001</v>
      </c>
      <c r="M122" s="240">
        <v>1270.9000000000001</v>
      </c>
      <c r="N122" s="240">
        <v>1415.8</v>
      </c>
      <c r="O122" s="240">
        <v>1457.1</v>
      </c>
      <c r="P122" s="240">
        <v>1553.2</v>
      </c>
      <c r="Q122" s="240">
        <v>1645.6</v>
      </c>
      <c r="R122" s="240">
        <v>1804.3</v>
      </c>
      <c r="S122" s="240">
        <v>1919.5</v>
      </c>
      <c r="T122" s="240">
        <v>1991.8</v>
      </c>
      <c r="U122" s="240">
        <v>2123.4</v>
      </c>
      <c r="V122" s="240">
        <v>2324.1999999999998</v>
      </c>
      <c r="W122" s="240">
        <v>2416.5</v>
      </c>
      <c r="X122" s="240">
        <v>2401.6</v>
      </c>
      <c r="Y122" s="240">
        <v>2405.1</v>
      </c>
      <c r="Z122" s="240">
        <v>2596.6</v>
      </c>
      <c r="AA122" s="240">
        <v>2744.7</v>
      </c>
      <c r="AB122" s="240">
        <v>2816.5</v>
      </c>
      <c r="AC122" s="240">
        <v>3119.9</v>
      </c>
      <c r="AD122" s="240">
        <v>3264.2</v>
      </c>
      <c r="AE122" s="240">
        <v>3529.7</v>
      </c>
      <c r="AF122" s="240">
        <v>3885.6</v>
      </c>
      <c r="AG122" s="240"/>
    </row>
    <row r="123" spans="1:33" x14ac:dyDescent="0.2">
      <c r="A123" s="166">
        <v>91</v>
      </c>
      <c r="B123" s="185" t="s">
        <v>477</v>
      </c>
      <c r="C123" s="292" t="s">
        <v>478</v>
      </c>
      <c r="D123" s="240">
        <v>0</v>
      </c>
      <c r="E123" s="240">
        <v>0</v>
      </c>
      <c r="F123" s="240">
        <v>0</v>
      </c>
      <c r="G123" s="240">
        <v>0</v>
      </c>
      <c r="H123" s="240">
        <v>0</v>
      </c>
      <c r="I123" s="240">
        <v>0</v>
      </c>
      <c r="J123" s="240">
        <v>0</v>
      </c>
      <c r="K123" s="240">
        <v>0</v>
      </c>
      <c r="L123" s="240">
        <v>0</v>
      </c>
      <c r="M123" s="240">
        <v>0</v>
      </c>
      <c r="N123" s="240">
        <v>0</v>
      </c>
      <c r="O123" s="240">
        <v>0</v>
      </c>
      <c r="P123" s="240">
        <v>0</v>
      </c>
      <c r="Q123" s="240">
        <v>0</v>
      </c>
      <c r="R123" s="240">
        <v>0</v>
      </c>
      <c r="S123" s="240">
        <v>0</v>
      </c>
      <c r="T123" s="240">
        <v>0</v>
      </c>
      <c r="U123" s="240">
        <v>0</v>
      </c>
      <c r="V123" s="240">
        <v>0</v>
      </c>
      <c r="W123" s="240">
        <v>0</v>
      </c>
      <c r="X123" s="240">
        <v>0</v>
      </c>
      <c r="Y123" s="240">
        <v>0</v>
      </c>
      <c r="Z123" s="240">
        <v>0</v>
      </c>
      <c r="AA123" s="240">
        <v>0</v>
      </c>
      <c r="AB123" s="240">
        <v>26.9</v>
      </c>
      <c r="AC123" s="240">
        <v>22.8</v>
      </c>
      <c r="AD123" s="240">
        <v>25.4</v>
      </c>
      <c r="AE123" s="240">
        <v>24.8</v>
      </c>
      <c r="AF123" s="240">
        <v>58.1</v>
      </c>
      <c r="AG123" s="240"/>
    </row>
    <row r="124" spans="1:33" s="10" customFormat="1" ht="25.5" x14ac:dyDescent="0.2">
      <c r="A124" s="195">
        <v>92</v>
      </c>
      <c r="B124" s="10" t="s">
        <v>479</v>
      </c>
      <c r="C124" s="15" t="s">
        <v>254</v>
      </c>
      <c r="D124" s="274">
        <v>0</v>
      </c>
      <c r="E124" s="274">
        <v>0</v>
      </c>
      <c r="F124" s="274">
        <v>0</v>
      </c>
      <c r="G124" s="274">
        <v>0</v>
      </c>
      <c r="H124" s="274">
        <v>0</v>
      </c>
      <c r="I124" s="274">
        <v>0</v>
      </c>
      <c r="J124" s="274">
        <v>0</v>
      </c>
      <c r="K124" s="274">
        <v>0</v>
      </c>
      <c r="L124" s="274">
        <v>0</v>
      </c>
      <c r="M124" s="274">
        <v>0</v>
      </c>
      <c r="N124" s="274">
        <v>0</v>
      </c>
      <c r="O124" s="274">
        <v>0</v>
      </c>
      <c r="P124" s="274">
        <v>0</v>
      </c>
      <c r="Q124" s="274">
        <v>0</v>
      </c>
      <c r="R124" s="274">
        <v>0</v>
      </c>
      <c r="S124" s="274">
        <v>0</v>
      </c>
      <c r="T124" s="274">
        <v>0</v>
      </c>
      <c r="U124" s="274">
        <v>0</v>
      </c>
      <c r="V124" s="274">
        <v>0</v>
      </c>
      <c r="W124" s="274">
        <v>0</v>
      </c>
      <c r="X124" s="274">
        <v>0</v>
      </c>
      <c r="Y124" s="274">
        <v>0</v>
      </c>
      <c r="Z124" s="274">
        <v>0</v>
      </c>
      <c r="AA124" s="274">
        <v>0</v>
      </c>
      <c r="AB124" s="274">
        <v>0</v>
      </c>
      <c r="AC124" s="274">
        <v>0</v>
      </c>
      <c r="AD124" s="274">
        <v>0</v>
      </c>
      <c r="AE124" s="274">
        <v>0</v>
      </c>
      <c r="AF124" s="274">
        <v>0</v>
      </c>
      <c r="AG124" s="274"/>
    </row>
    <row r="125" spans="1:33" s="191" customFormat="1" x14ac:dyDescent="0.2">
      <c r="A125" s="189">
        <v>93</v>
      </c>
      <c r="B125" s="191" t="s">
        <v>480</v>
      </c>
      <c r="C125" s="191" t="s">
        <v>481</v>
      </c>
      <c r="D125" s="418">
        <v>221.5</v>
      </c>
      <c r="E125" s="418">
        <v>202.2</v>
      </c>
      <c r="F125" s="418">
        <v>172.9</v>
      </c>
      <c r="G125" s="418">
        <v>278.39999999999998</v>
      </c>
      <c r="H125" s="418">
        <v>339.3</v>
      </c>
      <c r="I125" s="418">
        <v>583.1</v>
      </c>
      <c r="J125" s="418">
        <v>681.6</v>
      </c>
      <c r="K125" s="418">
        <v>574.9</v>
      </c>
      <c r="L125" s="418">
        <v>444.2</v>
      </c>
      <c r="M125" s="418">
        <v>415.9</v>
      </c>
      <c r="N125" s="418">
        <v>453.8</v>
      </c>
      <c r="O125" s="418">
        <v>636</v>
      </c>
      <c r="P125" s="418">
        <v>892.1</v>
      </c>
      <c r="Q125" s="418">
        <v>1085.8</v>
      </c>
      <c r="R125" s="418">
        <v>725.4</v>
      </c>
      <c r="S125" s="418">
        <v>639.79999999999995</v>
      </c>
      <c r="T125" s="418">
        <v>783.8</v>
      </c>
      <c r="U125" s="418">
        <v>814</v>
      </c>
      <c r="V125" s="418">
        <v>736.7</v>
      </c>
      <c r="W125" s="418">
        <v>713.8</v>
      </c>
      <c r="X125" s="418">
        <v>898.4</v>
      </c>
      <c r="Y125" s="418">
        <v>972.3</v>
      </c>
      <c r="Z125" s="418">
        <v>1090.4000000000001</v>
      </c>
      <c r="AA125" s="418">
        <v>1193.4000000000001</v>
      </c>
      <c r="AB125" s="418">
        <v>1314.8</v>
      </c>
      <c r="AC125" s="418">
        <v>983.5</v>
      </c>
      <c r="AD125" s="418">
        <v>1024.3</v>
      </c>
      <c r="AE125" s="418">
        <v>1172.3</v>
      </c>
      <c r="AF125" s="418">
        <v>1162.2</v>
      </c>
      <c r="AG125" s="418"/>
    </row>
    <row r="126" spans="1:33" x14ac:dyDescent="0.2">
      <c r="B126" s="191" t="s">
        <v>482</v>
      </c>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row>
    <row r="127" spans="1:33" x14ac:dyDescent="0.2">
      <c r="B127" s="191" t="s">
        <v>282</v>
      </c>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row>
    <row r="128" spans="1:33" x14ac:dyDescent="0.2">
      <c r="A128" s="166">
        <v>88</v>
      </c>
      <c r="B128" s="185" t="s">
        <v>469</v>
      </c>
      <c r="C128" s="185" t="s">
        <v>483</v>
      </c>
      <c r="D128" s="240">
        <v>221.5</v>
      </c>
      <c r="E128" s="240">
        <v>202.2</v>
      </c>
      <c r="F128" s="240">
        <v>172.9</v>
      </c>
      <c r="G128" s="240">
        <v>278.39999999999998</v>
      </c>
      <c r="H128" s="240">
        <v>339.3</v>
      </c>
      <c r="I128" s="240">
        <v>583.1</v>
      </c>
      <c r="J128" s="240">
        <v>681.6</v>
      </c>
      <c r="K128" s="240">
        <v>574.9</v>
      </c>
      <c r="L128" s="240">
        <v>444.2</v>
      </c>
      <c r="M128" s="240">
        <v>415.9</v>
      </c>
      <c r="N128" s="240">
        <v>453.8</v>
      </c>
      <c r="O128" s="240">
        <v>636</v>
      </c>
      <c r="P128" s="240">
        <v>892.1</v>
      </c>
      <c r="Q128" s="240">
        <v>1085.8</v>
      </c>
      <c r="R128" s="240">
        <v>725.4</v>
      </c>
      <c r="S128" s="240">
        <v>639.79999999999995</v>
      </c>
      <c r="T128" s="240">
        <v>783.8</v>
      </c>
      <c r="U128" s="240">
        <v>814</v>
      </c>
      <c r="V128" s="240">
        <v>736.7</v>
      </c>
      <c r="W128" s="240">
        <v>713.8</v>
      </c>
      <c r="X128" s="240">
        <v>898.4</v>
      </c>
      <c r="Y128" s="240">
        <v>972.3</v>
      </c>
      <c r="Z128" s="240">
        <v>1090.4000000000001</v>
      </c>
      <c r="AA128" s="240">
        <v>1193.4000000000001</v>
      </c>
      <c r="AB128" s="240">
        <v>1341.7</v>
      </c>
      <c r="AC128" s="240">
        <v>1006.3</v>
      </c>
      <c r="AD128" s="240">
        <v>1049.7</v>
      </c>
      <c r="AE128" s="240">
        <v>1197.0999999999999</v>
      </c>
      <c r="AF128" s="240">
        <v>1220.4000000000001</v>
      </c>
      <c r="AG128" s="240"/>
    </row>
    <row r="129" spans="1:33" x14ac:dyDescent="0.2">
      <c r="B129" s="191" t="s">
        <v>293</v>
      </c>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c r="AA129" s="418"/>
      <c r="AB129" s="418"/>
      <c r="AC129" s="418"/>
      <c r="AD129" s="418"/>
      <c r="AE129" s="418"/>
      <c r="AF129" s="418"/>
      <c r="AG129" s="240"/>
    </row>
    <row r="130" spans="1:33" s="191" customFormat="1" x14ac:dyDescent="0.2">
      <c r="A130" s="189">
        <v>94</v>
      </c>
      <c r="B130" s="191" t="s">
        <v>484</v>
      </c>
      <c r="C130" s="191" t="s">
        <v>485</v>
      </c>
      <c r="D130" s="418">
        <v>0</v>
      </c>
      <c r="E130" s="418">
        <v>0</v>
      </c>
      <c r="F130" s="418">
        <v>0</v>
      </c>
      <c r="G130" s="418">
        <v>0</v>
      </c>
      <c r="H130" s="418">
        <v>0</v>
      </c>
      <c r="I130" s="418">
        <v>0</v>
      </c>
      <c r="J130" s="418">
        <v>0</v>
      </c>
      <c r="K130" s="418">
        <v>0</v>
      </c>
      <c r="L130" s="418">
        <v>0</v>
      </c>
      <c r="M130" s="418">
        <v>0</v>
      </c>
      <c r="N130" s="418">
        <v>0</v>
      </c>
      <c r="O130" s="418">
        <v>0</v>
      </c>
      <c r="P130" s="418">
        <v>0</v>
      </c>
      <c r="Q130" s="418">
        <v>0</v>
      </c>
      <c r="R130" s="418">
        <v>0</v>
      </c>
      <c r="S130" s="418">
        <v>0</v>
      </c>
      <c r="T130" s="418">
        <v>0</v>
      </c>
      <c r="U130" s="418">
        <v>0</v>
      </c>
      <c r="V130" s="418">
        <v>0</v>
      </c>
      <c r="W130" s="418">
        <v>0</v>
      </c>
      <c r="X130" s="418">
        <v>0</v>
      </c>
      <c r="Y130" s="418">
        <v>0</v>
      </c>
      <c r="Z130" s="418">
        <v>0</v>
      </c>
      <c r="AA130" s="418">
        <v>0</v>
      </c>
      <c r="AB130" s="418">
        <v>26.9</v>
      </c>
      <c r="AC130" s="418">
        <v>22.8</v>
      </c>
      <c r="AD130" s="418">
        <v>25.4</v>
      </c>
      <c r="AE130" s="418">
        <v>24.8</v>
      </c>
      <c r="AF130" s="418">
        <v>58.1</v>
      </c>
      <c r="AG130" s="418"/>
    </row>
    <row r="131" spans="1:33" x14ac:dyDescent="0.2">
      <c r="A131" s="166">
        <v>95</v>
      </c>
      <c r="B131" s="185" t="s">
        <v>486</v>
      </c>
      <c r="C131" s="292" t="s">
        <v>487</v>
      </c>
      <c r="D131" s="240">
        <v>0</v>
      </c>
      <c r="E131" s="240">
        <v>0</v>
      </c>
      <c r="F131" s="240">
        <v>0</v>
      </c>
      <c r="G131" s="240">
        <v>0</v>
      </c>
      <c r="H131" s="240">
        <v>0</v>
      </c>
      <c r="I131" s="240">
        <v>0</v>
      </c>
      <c r="J131" s="240">
        <v>0</v>
      </c>
      <c r="K131" s="240">
        <v>0</v>
      </c>
      <c r="L131" s="240">
        <v>0</v>
      </c>
      <c r="M131" s="240">
        <v>0</v>
      </c>
      <c r="N131" s="240">
        <v>0</v>
      </c>
      <c r="O131" s="240">
        <v>0</v>
      </c>
      <c r="P131" s="240">
        <v>0</v>
      </c>
      <c r="Q131" s="240">
        <v>0</v>
      </c>
      <c r="R131" s="240">
        <v>0</v>
      </c>
      <c r="S131" s="240">
        <v>0</v>
      </c>
      <c r="T131" s="240">
        <v>0</v>
      </c>
      <c r="U131" s="240">
        <v>0</v>
      </c>
      <c r="V131" s="240">
        <v>0</v>
      </c>
      <c r="W131" s="240">
        <v>0</v>
      </c>
      <c r="X131" s="240">
        <v>0</v>
      </c>
      <c r="Y131" s="240">
        <v>0</v>
      </c>
      <c r="Z131" s="240">
        <v>0</v>
      </c>
      <c r="AA131" s="240">
        <v>0</v>
      </c>
      <c r="AB131" s="240">
        <v>26.9</v>
      </c>
      <c r="AC131" s="240">
        <v>22.8</v>
      </c>
      <c r="AD131" s="240">
        <v>25.4</v>
      </c>
      <c r="AE131" s="240">
        <v>24.8</v>
      </c>
      <c r="AF131" s="240">
        <v>58.1</v>
      </c>
      <c r="AG131" s="240"/>
    </row>
    <row r="132" spans="1:33" s="10" customFormat="1" ht="25.5" x14ac:dyDescent="0.2">
      <c r="A132" s="195">
        <v>96</v>
      </c>
      <c r="B132" s="10" t="s">
        <v>479</v>
      </c>
      <c r="C132" s="15" t="s">
        <v>254</v>
      </c>
      <c r="D132" s="274">
        <v>0</v>
      </c>
      <c r="E132" s="274">
        <v>0</v>
      </c>
      <c r="F132" s="274">
        <v>0</v>
      </c>
      <c r="G132" s="274">
        <v>0</v>
      </c>
      <c r="H132" s="274">
        <v>0</v>
      </c>
      <c r="I132" s="274">
        <v>0</v>
      </c>
      <c r="J132" s="274">
        <v>0</v>
      </c>
      <c r="K132" s="274">
        <v>0</v>
      </c>
      <c r="L132" s="274">
        <v>0</v>
      </c>
      <c r="M132" s="274">
        <v>0</v>
      </c>
      <c r="N132" s="274">
        <v>0</v>
      </c>
      <c r="O132" s="274">
        <v>0</v>
      </c>
      <c r="P132" s="274">
        <v>0</v>
      </c>
      <c r="Q132" s="274">
        <v>0</v>
      </c>
      <c r="R132" s="274">
        <v>0</v>
      </c>
      <c r="S132" s="274">
        <v>0</v>
      </c>
      <c r="T132" s="274">
        <v>0</v>
      </c>
      <c r="U132" s="274">
        <v>0</v>
      </c>
      <c r="V132" s="274">
        <v>0</v>
      </c>
      <c r="W132" s="274">
        <v>0</v>
      </c>
      <c r="X132" s="274">
        <v>0</v>
      </c>
      <c r="Y132" s="274">
        <v>0</v>
      </c>
      <c r="Z132" s="274">
        <v>0</v>
      </c>
      <c r="AA132" s="274">
        <v>0</v>
      </c>
      <c r="AB132" s="274">
        <v>0</v>
      </c>
      <c r="AC132" s="274">
        <v>0</v>
      </c>
      <c r="AD132" s="274">
        <v>0</v>
      </c>
      <c r="AE132" s="274">
        <v>0</v>
      </c>
      <c r="AF132" s="274">
        <v>0</v>
      </c>
      <c r="AG132" s="274"/>
    </row>
    <row r="133" spans="1:33" s="191" customFormat="1" x14ac:dyDescent="0.2">
      <c r="A133" s="189">
        <v>93</v>
      </c>
      <c r="B133" s="191" t="s">
        <v>480</v>
      </c>
      <c r="C133" s="191" t="s">
        <v>488</v>
      </c>
      <c r="D133" s="418">
        <v>221.5</v>
      </c>
      <c r="E133" s="418">
        <v>202.2</v>
      </c>
      <c r="F133" s="418">
        <v>172.9</v>
      </c>
      <c r="G133" s="418">
        <v>278.39999999999998</v>
      </c>
      <c r="H133" s="418">
        <v>339.3</v>
      </c>
      <c r="I133" s="418">
        <v>583.1</v>
      </c>
      <c r="J133" s="418">
        <v>681.6</v>
      </c>
      <c r="K133" s="418">
        <v>574.9</v>
      </c>
      <c r="L133" s="418">
        <v>444.2</v>
      </c>
      <c r="M133" s="418">
        <v>415.9</v>
      </c>
      <c r="N133" s="418">
        <v>453.8</v>
      </c>
      <c r="O133" s="418">
        <v>636</v>
      </c>
      <c r="P133" s="418">
        <v>892.1</v>
      </c>
      <c r="Q133" s="418">
        <v>1085.8</v>
      </c>
      <c r="R133" s="418">
        <v>725.4</v>
      </c>
      <c r="S133" s="418">
        <v>639.79999999999995</v>
      </c>
      <c r="T133" s="418">
        <v>783.8</v>
      </c>
      <c r="U133" s="418">
        <v>814</v>
      </c>
      <c r="V133" s="418">
        <v>736.7</v>
      </c>
      <c r="W133" s="418">
        <v>713.8</v>
      </c>
      <c r="X133" s="418">
        <v>898.4</v>
      </c>
      <c r="Y133" s="418">
        <v>972.3</v>
      </c>
      <c r="Z133" s="418">
        <v>1090.4000000000001</v>
      </c>
      <c r="AA133" s="418">
        <v>1193.4000000000001</v>
      </c>
      <c r="AB133" s="418">
        <v>1314.8</v>
      </c>
      <c r="AC133" s="418">
        <v>983.5</v>
      </c>
      <c r="AD133" s="418">
        <v>1024.3</v>
      </c>
      <c r="AE133" s="418">
        <v>1172.3</v>
      </c>
      <c r="AF133" s="418">
        <v>1162.2</v>
      </c>
      <c r="AG133" s="418"/>
    </row>
    <row r="134" spans="1:33" x14ac:dyDescent="0.2">
      <c r="A134" s="234"/>
      <c r="B134" s="420" t="s">
        <v>489</v>
      </c>
      <c r="C134" s="420"/>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432"/>
      <c r="AF134" s="432"/>
      <c r="AG134" s="237"/>
    </row>
    <row r="135" spans="1:33" x14ac:dyDescent="0.2">
      <c r="B135" s="421" t="s">
        <v>490</v>
      </c>
      <c r="C135" s="191"/>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418"/>
      <c r="AF135" s="418"/>
      <c r="AG135" s="240"/>
    </row>
    <row r="136" spans="1:33" x14ac:dyDescent="0.2">
      <c r="B136" s="422" t="s">
        <v>491</v>
      </c>
      <c r="C136" s="191"/>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c r="AE136" s="418"/>
      <c r="AF136" s="418"/>
      <c r="AG136" s="240"/>
    </row>
    <row r="137" spans="1:33" x14ac:dyDescent="0.2">
      <c r="B137" s="191" t="s">
        <v>282</v>
      </c>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row>
    <row r="138" spans="1:33" x14ac:dyDescent="0.2">
      <c r="A138" s="166">
        <v>93</v>
      </c>
      <c r="B138" s="185" t="s">
        <v>492</v>
      </c>
      <c r="C138" s="185" t="s">
        <v>258</v>
      </c>
      <c r="D138" s="240">
        <v>221.5</v>
      </c>
      <c r="E138" s="240">
        <v>202.2</v>
      </c>
      <c r="F138" s="240">
        <v>172.9</v>
      </c>
      <c r="G138" s="240">
        <v>278.39999999999998</v>
      </c>
      <c r="H138" s="240">
        <v>339.3</v>
      </c>
      <c r="I138" s="240">
        <v>583.1</v>
      </c>
      <c r="J138" s="240">
        <v>681.6</v>
      </c>
      <c r="K138" s="240">
        <v>574.9</v>
      </c>
      <c r="L138" s="240">
        <v>444.2</v>
      </c>
      <c r="M138" s="240">
        <v>415.9</v>
      </c>
      <c r="N138" s="240">
        <v>453.8</v>
      </c>
      <c r="O138" s="240">
        <v>636</v>
      </c>
      <c r="P138" s="240">
        <v>892.1</v>
      </c>
      <c r="Q138" s="240">
        <v>1085.8</v>
      </c>
      <c r="R138" s="240">
        <v>725.4</v>
      </c>
      <c r="S138" s="240">
        <v>639.79999999999995</v>
      </c>
      <c r="T138" s="240">
        <v>783.8</v>
      </c>
      <c r="U138" s="240">
        <v>814</v>
      </c>
      <c r="V138" s="240">
        <v>736.7</v>
      </c>
      <c r="W138" s="240">
        <v>713.8</v>
      </c>
      <c r="X138" s="240">
        <v>898.4</v>
      </c>
      <c r="Y138" s="240">
        <v>972.3</v>
      </c>
      <c r="Z138" s="240">
        <v>1090.4000000000001</v>
      </c>
      <c r="AA138" s="240">
        <v>1193.4000000000001</v>
      </c>
      <c r="AB138" s="240">
        <v>1314.8</v>
      </c>
      <c r="AC138" s="240">
        <v>983.5</v>
      </c>
      <c r="AD138" s="240">
        <v>1024.3</v>
      </c>
      <c r="AE138" s="240">
        <v>1172.3</v>
      </c>
      <c r="AF138" s="240">
        <v>1162.2</v>
      </c>
      <c r="AG138" s="240"/>
    </row>
    <row r="139" spans="1:33" s="191" customFormat="1" x14ac:dyDescent="0.2">
      <c r="A139" s="189">
        <v>94</v>
      </c>
      <c r="B139" s="191" t="s">
        <v>493</v>
      </c>
      <c r="C139" s="191" t="s">
        <v>494</v>
      </c>
      <c r="D139" s="418">
        <v>28.3</v>
      </c>
      <c r="E139" s="418">
        <v>23.1</v>
      </c>
      <c r="F139" s="418">
        <v>4.5</v>
      </c>
      <c r="G139" s="418">
        <v>5</v>
      </c>
      <c r="H139" s="418">
        <v>6.9</v>
      </c>
      <c r="I139" s="418">
        <v>17.2</v>
      </c>
      <c r="J139" s="418">
        <v>42</v>
      </c>
      <c r="K139" s="418">
        <v>26.2</v>
      </c>
      <c r="L139" s="418">
        <v>60.6</v>
      </c>
      <c r="M139" s="418">
        <v>68.2</v>
      </c>
      <c r="N139" s="418">
        <v>88.1</v>
      </c>
      <c r="O139" s="418">
        <v>64.7</v>
      </c>
      <c r="P139" s="418">
        <v>62.1</v>
      </c>
      <c r="Q139" s="418">
        <v>39.4</v>
      </c>
      <c r="R139" s="418">
        <v>54.3</v>
      </c>
      <c r="S139" s="418">
        <v>56.6</v>
      </c>
      <c r="T139" s="418">
        <v>45.8</v>
      </c>
      <c r="U139" s="418">
        <v>39.700000000000003</v>
      </c>
      <c r="V139" s="418">
        <v>42.3</v>
      </c>
      <c r="W139" s="418">
        <v>42.5</v>
      </c>
      <c r="X139" s="418">
        <v>45.8</v>
      </c>
      <c r="Y139" s="418">
        <v>34.1</v>
      </c>
      <c r="Z139" s="418">
        <v>40.200000000000003</v>
      </c>
      <c r="AA139" s="418">
        <v>39.4</v>
      </c>
      <c r="AB139" s="418">
        <v>52.2</v>
      </c>
      <c r="AC139" s="418">
        <v>65</v>
      </c>
      <c r="AD139" s="418">
        <v>49.4</v>
      </c>
      <c r="AE139" s="418">
        <v>44.3</v>
      </c>
      <c r="AF139" s="418">
        <v>73.099999999999994</v>
      </c>
      <c r="AG139" s="418"/>
    </row>
    <row r="140" spans="1:33" x14ac:dyDescent="0.2">
      <c r="A140" s="166">
        <v>95</v>
      </c>
      <c r="B140" s="185" t="s">
        <v>495</v>
      </c>
      <c r="C140" s="292" t="s">
        <v>726</v>
      </c>
      <c r="D140" s="240">
        <v>0</v>
      </c>
      <c r="E140" s="240">
        <v>0</v>
      </c>
      <c r="F140" s="240">
        <v>0</v>
      </c>
      <c r="G140" s="240">
        <v>0</v>
      </c>
      <c r="H140" s="240">
        <v>0</v>
      </c>
      <c r="I140" s="240">
        <v>0</v>
      </c>
      <c r="J140" s="240">
        <v>0</v>
      </c>
      <c r="K140" s="240">
        <v>0</v>
      </c>
      <c r="L140" s="240">
        <v>0</v>
      </c>
      <c r="M140" s="240">
        <v>0</v>
      </c>
      <c r="N140" s="240">
        <v>0</v>
      </c>
      <c r="O140" s="240">
        <v>0</v>
      </c>
      <c r="P140" s="240">
        <v>0</v>
      </c>
      <c r="Q140" s="240">
        <v>0</v>
      </c>
      <c r="R140" s="240">
        <v>0</v>
      </c>
      <c r="S140" s="240">
        <v>0</v>
      </c>
      <c r="T140" s="240">
        <v>0</v>
      </c>
      <c r="U140" s="240">
        <v>0</v>
      </c>
      <c r="V140" s="240">
        <v>0</v>
      </c>
      <c r="W140" s="240">
        <v>0</v>
      </c>
      <c r="X140" s="240">
        <v>0</v>
      </c>
      <c r="Y140" s="240">
        <v>0</v>
      </c>
      <c r="Z140" s="240">
        <v>0</v>
      </c>
      <c r="AA140" s="240">
        <v>0</v>
      </c>
      <c r="AB140" s="240">
        <v>0</v>
      </c>
      <c r="AC140" s="240">
        <v>0</v>
      </c>
      <c r="AD140" s="240">
        <v>0</v>
      </c>
      <c r="AE140" s="240">
        <v>0</v>
      </c>
      <c r="AF140" s="240">
        <v>0</v>
      </c>
      <c r="AG140" s="240"/>
    </row>
    <row r="141" spans="1:33" x14ac:dyDescent="0.2">
      <c r="A141" s="166">
        <v>96</v>
      </c>
      <c r="B141" s="185" t="s">
        <v>496</v>
      </c>
      <c r="C141" s="292" t="s">
        <v>497</v>
      </c>
      <c r="D141" s="240">
        <v>26.9</v>
      </c>
      <c r="E141" s="240">
        <v>21.6</v>
      </c>
      <c r="F141" s="240">
        <v>3</v>
      </c>
      <c r="G141" s="240">
        <v>1.5</v>
      </c>
      <c r="H141" s="240">
        <v>3.7</v>
      </c>
      <c r="I141" s="240">
        <v>6.7</v>
      </c>
      <c r="J141" s="240">
        <v>30.9</v>
      </c>
      <c r="K141" s="240">
        <v>19.399999999999999</v>
      </c>
      <c r="L141" s="240">
        <v>54.5</v>
      </c>
      <c r="M141" s="240">
        <v>54.3</v>
      </c>
      <c r="N141" s="240">
        <v>80.900000000000006</v>
      </c>
      <c r="O141" s="240">
        <v>57.1</v>
      </c>
      <c r="P141" s="240">
        <v>53.8</v>
      </c>
      <c r="Q141" s="240">
        <v>28.5</v>
      </c>
      <c r="R141" s="240">
        <v>41.1</v>
      </c>
      <c r="S141" s="240">
        <v>45.5</v>
      </c>
      <c r="T141" s="240">
        <v>33.5</v>
      </c>
      <c r="U141" s="240">
        <v>24.8</v>
      </c>
      <c r="V141" s="240">
        <v>25.2</v>
      </c>
      <c r="W141" s="240">
        <v>22.1</v>
      </c>
      <c r="X141" s="240">
        <v>30.7</v>
      </c>
      <c r="Y141" s="240">
        <v>16.7</v>
      </c>
      <c r="Z141" s="240">
        <v>20.100000000000001</v>
      </c>
      <c r="AA141" s="240">
        <v>21.1</v>
      </c>
      <c r="AB141" s="240">
        <v>31.7</v>
      </c>
      <c r="AC141" s="240">
        <v>45.9</v>
      </c>
      <c r="AD141" s="240">
        <v>26.7</v>
      </c>
      <c r="AE141" s="240">
        <v>21.1</v>
      </c>
      <c r="AF141" s="240">
        <v>51.7</v>
      </c>
      <c r="AG141" s="240"/>
    </row>
    <row r="142" spans="1:33" x14ac:dyDescent="0.2">
      <c r="A142" s="166">
        <v>97</v>
      </c>
      <c r="B142" s="185" t="s">
        <v>498</v>
      </c>
      <c r="C142" s="292" t="s">
        <v>499</v>
      </c>
      <c r="D142" s="240">
        <v>1.4</v>
      </c>
      <c r="E142" s="240">
        <v>1.5</v>
      </c>
      <c r="F142" s="240">
        <v>1.5</v>
      </c>
      <c r="G142" s="240">
        <v>3.5</v>
      </c>
      <c r="H142" s="240">
        <v>3.1</v>
      </c>
      <c r="I142" s="240">
        <v>10.5</v>
      </c>
      <c r="J142" s="240">
        <v>11.1</v>
      </c>
      <c r="K142" s="240">
        <v>6.7</v>
      </c>
      <c r="L142" s="240">
        <v>6.1</v>
      </c>
      <c r="M142" s="240">
        <v>14</v>
      </c>
      <c r="N142" s="240">
        <v>7.2</v>
      </c>
      <c r="O142" s="240">
        <v>7.6</v>
      </c>
      <c r="P142" s="240">
        <v>8.4</v>
      </c>
      <c r="Q142" s="240">
        <v>10.9</v>
      </c>
      <c r="R142" s="240">
        <v>13.2</v>
      </c>
      <c r="S142" s="240">
        <v>11.1</v>
      </c>
      <c r="T142" s="240">
        <v>12.3</v>
      </c>
      <c r="U142" s="240">
        <v>14.9</v>
      </c>
      <c r="V142" s="240">
        <v>17.100000000000001</v>
      </c>
      <c r="W142" s="240">
        <v>20.399999999999999</v>
      </c>
      <c r="X142" s="240">
        <v>15.2</v>
      </c>
      <c r="Y142" s="240">
        <v>17.3</v>
      </c>
      <c r="Z142" s="240">
        <v>20</v>
      </c>
      <c r="AA142" s="240">
        <v>18.3</v>
      </c>
      <c r="AB142" s="240">
        <v>20.6</v>
      </c>
      <c r="AC142" s="240">
        <v>19.2</v>
      </c>
      <c r="AD142" s="240">
        <v>22.7</v>
      </c>
      <c r="AE142" s="240">
        <v>23.2</v>
      </c>
      <c r="AF142" s="240">
        <v>21.4</v>
      </c>
      <c r="AG142" s="240"/>
    </row>
    <row r="143" spans="1:33" s="191" customFormat="1" x14ac:dyDescent="0.2">
      <c r="A143" s="189">
        <v>98</v>
      </c>
      <c r="B143" s="191" t="s">
        <v>493</v>
      </c>
      <c r="C143" s="191" t="s">
        <v>500</v>
      </c>
      <c r="D143" s="418">
        <v>-5.5</v>
      </c>
      <c r="E143" s="418">
        <v>-4.5999999999999996</v>
      </c>
      <c r="F143" s="418">
        <v>-6</v>
      </c>
      <c r="G143" s="418">
        <v>-7.4</v>
      </c>
      <c r="H143" s="418">
        <v>-13</v>
      </c>
      <c r="I143" s="418">
        <v>-9.1999999999999993</v>
      </c>
      <c r="J143" s="418">
        <v>-7.8</v>
      </c>
      <c r="K143" s="418">
        <v>-9.4</v>
      </c>
      <c r="L143" s="418">
        <v>-6.5</v>
      </c>
      <c r="M143" s="418">
        <v>-10.1</v>
      </c>
      <c r="N143" s="418">
        <v>-16</v>
      </c>
      <c r="O143" s="418">
        <v>-40.799999999999997</v>
      </c>
      <c r="P143" s="418">
        <v>-16.399999999999999</v>
      </c>
      <c r="Q143" s="418">
        <v>-17.2</v>
      </c>
      <c r="R143" s="418">
        <v>-20.2</v>
      </c>
      <c r="S143" s="418">
        <v>-21.6</v>
      </c>
      <c r="T143" s="418">
        <v>-24.8</v>
      </c>
      <c r="U143" s="418">
        <v>-29.4</v>
      </c>
      <c r="V143" s="418">
        <v>-46.9</v>
      </c>
      <c r="W143" s="418">
        <v>-54.8</v>
      </c>
      <c r="X143" s="418">
        <v>-35.6</v>
      </c>
      <c r="Y143" s="418">
        <v>-41.2</v>
      </c>
      <c r="Z143" s="418">
        <v>-130.69999999999999</v>
      </c>
      <c r="AA143" s="418">
        <v>-141.9</v>
      </c>
      <c r="AB143" s="418">
        <v>-140.6</v>
      </c>
      <c r="AC143" s="418">
        <v>-167.5</v>
      </c>
      <c r="AD143" s="418">
        <v>-106.8</v>
      </c>
      <c r="AE143" s="418">
        <v>-136.69999999999999</v>
      </c>
      <c r="AF143" s="418">
        <v>-126.4</v>
      </c>
      <c r="AG143" s="418"/>
    </row>
    <row r="144" spans="1:33" x14ac:dyDescent="0.2">
      <c r="A144" s="166">
        <v>99</v>
      </c>
      <c r="B144" s="185" t="s">
        <v>495</v>
      </c>
      <c r="C144" s="292" t="s">
        <v>726</v>
      </c>
      <c r="D144" s="240">
        <v>0</v>
      </c>
      <c r="E144" s="240">
        <v>0</v>
      </c>
      <c r="F144" s="240">
        <v>0</v>
      </c>
      <c r="G144" s="240">
        <v>0</v>
      </c>
      <c r="H144" s="240">
        <v>0</v>
      </c>
      <c r="I144" s="240">
        <v>0</v>
      </c>
      <c r="J144" s="240">
        <v>0</v>
      </c>
      <c r="K144" s="240">
        <v>0</v>
      </c>
      <c r="L144" s="240">
        <v>0</v>
      </c>
      <c r="M144" s="240">
        <v>0</v>
      </c>
      <c r="N144" s="240">
        <v>0</v>
      </c>
      <c r="O144" s="240">
        <v>0</v>
      </c>
      <c r="P144" s="240">
        <v>0</v>
      </c>
      <c r="Q144" s="240">
        <v>0</v>
      </c>
      <c r="R144" s="240">
        <v>0</v>
      </c>
      <c r="S144" s="240">
        <v>0</v>
      </c>
      <c r="T144" s="240">
        <v>0</v>
      </c>
      <c r="U144" s="240">
        <v>0</v>
      </c>
      <c r="V144" s="240">
        <v>0</v>
      </c>
      <c r="W144" s="240">
        <v>0</v>
      </c>
      <c r="X144" s="240">
        <v>0</v>
      </c>
      <c r="Y144" s="240">
        <v>0</v>
      </c>
      <c r="Z144" s="240">
        <v>0</v>
      </c>
      <c r="AA144" s="240">
        <v>0</v>
      </c>
      <c r="AB144" s="240">
        <v>0</v>
      </c>
      <c r="AC144" s="240">
        <v>0</v>
      </c>
      <c r="AD144" s="240">
        <v>0</v>
      </c>
      <c r="AE144" s="240">
        <v>0</v>
      </c>
      <c r="AF144" s="240">
        <v>0</v>
      </c>
      <c r="AG144" s="240"/>
    </row>
    <row r="145" spans="1:33" x14ac:dyDescent="0.2">
      <c r="A145" s="166">
        <v>100</v>
      </c>
      <c r="B145" s="185" t="s">
        <v>496</v>
      </c>
      <c r="C145" s="292" t="s">
        <v>497</v>
      </c>
      <c r="D145" s="240">
        <v>0</v>
      </c>
      <c r="E145" s="240">
        <v>0</v>
      </c>
      <c r="F145" s="240">
        <v>0</v>
      </c>
      <c r="G145" s="240">
        <v>0</v>
      </c>
      <c r="H145" s="240">
        <v>0</v>
      </c>
      <c r="I145" s="240">
        <v>0</v>
      </c>
      <c r="J145" s="240">
        <v>0</v>
      </c>
      <c r="K145" s="240">
        <v>0</v>
      </c>
      <c r="L145" s="240">
        <v>0</v>
      </c>
      <c r="M145" s="240">
        <v>0</v>
      </c>
      <c r="N145" s="240">
        <v>0</v>
      </c>
      <c r="O145" s="240">
        <v>0</v>
      </c>
      <c r="P145" s="240">
        <v>0</v>
      </c>
      <c r="Q145" s="240">
        <v>0</v>
      </c>
      <c r="R145" s="240">
        <v>0</v>
      </c>
      <c r="S145" s="240">
        <v>0</v>
      </c>
      <c r="T145" s="240">
        <v>0</v>
      </c>
      <c r="U145" s="240">
        <v>0</v>
      </c>
      <c r="V145" s="240">
        <v>0</v>
      </c>
      <c r="W145" s="240">
        <v>0</v>
      </c>
      <c r="X145" s="240">
        <v>0</v>
      </c>
      <c r="Y145" s="240">
        <v>0</v>
      </c>
      <c r="Z145" s="240">
        <v>-2.2999999999999998</v>
      </c>
      <c r="AA145" s="240">
        <v>0</v>
      </c>
      <c r="AB145" s="240">
        <v>0</v>
      </c>
      <c r="AC145" s="240">
        <v>0</v>
      </c>
      <c r="AD145" s="240">
        <v>0</v>
      </c>
      <c r="AE145" s="240">
        <v>0</v>
      </c>
      <c r="AF145" s="240">
        <v>0</v>
      </c>
      <c r="AG145" s="240"/>
    </row>
    <row r="146" spans="1:33" x14ac:dyDescent="0.2">
      <c r="A146" s="166">
        <v>101</v>
      </c>
      <c r="B146" s="185" t="s">
        <v>498</v>
      </c>
      <c r="C146" s="292" t="s">
        <v>499</v>
      </c>
      <c r="D146" s="240">
        <v>-5.5</v>
      </c>
      <c r="E146" s="240">
        <v>-4.5999999999999996</v>
      </c>
      <c r="F146" s="240">
        <v>-6</v>
      </c>
      <c r="G146" s="240">
        <v>-7.4</v>
      </c>
      <c r="H146" s="240">
        <v>-13</v>
      </c>
      <c r="I146" s="240">
        <v>-9.1999999999999993</v>
      </c>
      <c r="J146" s="240">
        <v>-7.8</v>
      </c>
      <c r="K146" s="240">
        <v>-9.4</v>
      </c>
      <c r="L146" s="240">
        <v>-6.5</v>
      </c>
      <c r="M146" s="240">
        <v>-10.1</v>
      </c>
      <c r="N146" s="240">
        <v>-16</v>
      </c>
      <c r="O146" s="240">
        <v>-40.799999999999997</v>
      </c>
      <c r="P146" s="240">
        <v>-16.399999999999999</v>
      </c>
      <c r="Q146" s="240">
        <v>-17.2</v>
      </c>
      <c r="R146" s="240">
        <v>-20.2</v>
      </c>
      <c r="S146" s="240">
        <v>-21.6</v>
      </c>
      <c r="T146" s="240">
        <v>-24.8</v>
      </c>
      <c r="U146" s="240">
        <v>-29.4</v>
      </c>
      <c r="V146" s="240">
        <v>-46.9</v>
      </c>
      <c r="W146" s="240">
        <v>-54.8</v>
      </c>
      <c r="X146" s="240">
        <v>-35.6</v>
      </c>
      <c r="Y146" s="240">
        <v>-41.2</v>
      </c>
      <c r="Z146" s="240">
        <v>-128.5</v>
      </c>
      <c r="AA146" s="240">
        <v>-141.9</v>
      </c>
      <c r="AB146" s="240">
        <v>-140.6</v>
      </c>
      <c r="AC146" s="240">
        <v>-167.5</v>
      </c>
      <c r="AD146" s="240">
        <v>-106.8</v>
      </c>
      <c r="AE146" s="240">
        <v>-136.69999999999999</v>
      </c>
      <c r="AF146" s="240">
        <v>-126.4</v>
      </c>
      <c r="AG146" s="240"/>
    </row>
    <row r="147" spans="1:33" x14ac:dyDescent="0.2">
      <c r="B147" s="191" t="s">
        <v>293</v>
      </c>
      <c r="D147" s="240"/>
      <c r="E147" s="240"/>
      <c r="F147" s="240"/>
      <c r="G147" s="240"/>
      <c r="H147" s="240"/>
      <c r="I147" s="240"/>
      <c r="J147" s="240"/>
      <c r="K147" s="240"/>
      <c r="L147" s="240"/>
      <c r="M147" s="240"/>
      <c r="N147" s="240"/>
      <c r="O147" s="240"/>
      <c r="P147" s="240"/>
      <c r="Q147" s="240"/>
      <c r="R147" s="240"/>
      <c r="S147" s="240"/>
      <c r="T147" s="240"/>
      <c r="U147" s="240"/>
      <c r="V147" s="240"/>
      <c r="W147" s="240"/>
      <c r="X147" s="240"/>
      <c r="Y147" s="240"/>
      <c r="Z147" s="240"/>
      <c r="AA147" s="240"/>
      <c r="AB147" s="240"/>
      <c r="AC147" s="240"/>
      <c r="AD147" s="240"/>
      <c r="AE147" s="240"/>
      <c r="AF147" s="240"/>
      <c r="AG147" s="240"/>
    </row>
    <row r="148" spans="1:33" s="178" customFormat="1" ht="25.5" x14ac:dyDescent="0.2">
      <c r="A148" s="419">
        <v>102</v>
      </c>
      <c r="B148" s="178" t="s">
        <v>501</v>
      </c>
      <c r="C148" s="341" t="s">
        <v>502</v>
      </c>
      <c r="D148" s="342">
        <v>244.3</v>
      </c>
      <c r="E148" s="342">
        <v>220.7</v>
      </c>
      <c r="F148" s="342">
        <v>171.4</v>
      </c>
      <c r="G148" s="342">
        <v>276</v>
      </c>
      <c r="H148" s="342">
        <v>333.2</v>
      </c>
      <c r="I148" s="342">
        <v>591.1</v>
      </c>
      <c r="J148" s="342">
        <v>715.7</v>
      </c>
      <c r="K148" s="342">
        <v>591.70000000000005</v>
      </c>
      <c r="L148" s="342">
        <v>498.2</v>
      </c>
      <c r="M148" s="342">
        <v>474.1</v>
      </c>
      <c r="N148" s="342">
        <v>525.9</v>
      </c>
      <c r="O148" s="342">
        <v>659.9</v>
      </c>
      <c r="P148" s="342">
        <v>937.8</v>
      </c>
      <c r="Q148" s="342">
        <v>1108.0999999999999</v>
      </c>
      <c r="R148" s="342">
        <v>759.5</v>
      </c>
      <c r="S148" s="342">
        <v>674.8</v>
      </c>
      <c r="T148" s="342">
        <v>804.8</v>
      </c>
      <c r="U148" s="342">
        <v>824.3</v>
      </c>
      <c r="V148" s="342">
        <v>732.1</v>
      </c>
      <c r="W148" s="342">
        <v>701.5</v>
      </c>
      <c r="X148" s="342">
        <v>908.6</v>
      </c>
      <c r="Y148" s="342">
        <v>965.2</v>
      </c>
      <c r="Z148" s="342">
        <v>999.8</v>
      </c>
      <c r="AA148" s="342">
        <v>1090.9000000000001</v>
      </c>
      <c r="AB148" s="342">
        <v>1226.5</v>
      </c>
      <c r="AC148" s="342">
        <v>881</v>
      </c>
      <c r="AD148" s="342">
        <v>966.9</v>
      </c>
      <c r="AE148" s="342">
        <v>1079.9000000000001</v>
      </c>
      <c r="AF148" s="342">
        <v>1109</v>
      </c>
      <c r="AG148" s="342"/>
    </row>
    <row r="149" spans="1:33" x14ac:dyDescent="0.2">
      <c r="B149" s="191" t="s">
        <v>503</v>
      </c>
      <c r="C149" s="191"/>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c r="AE149" s="418"/>
      <c r="AF149" s="418"/>
      <c r="AG149" s="240"/>
    </row>
    <row r="150" spans="1:33" x14ac:dyDescent="0.2">
      <c r="B150" s="191" t="s">
        <v>282</v>
      </c>
      <c r="D150" s="240"/>
      <c r="E150" s="240"/>
      <c r="F150" s="240"/>
      <c r="G150" s="240"/>
      <c r="H150" s="240"/>
      <c r="I150" s="240"/>
      <c r="J150" s="240"/>
      <c r="K150" s="240"/>
      <c r="L150" s="240"/>
      <c r="M150" s="240"/>
      <c r="N150" s="240"/>
      <c r="O150" s="240"/>
      <c r="P150" s="240"/>
      <c r="Q150" s="240"/>
      <c r="R150" s="240"/>
      <c r="S150" s="240"/>
      <c r="T150" s="240"/>
      <c r="U150" s="240"/>
      <c r="V150" s="240"/>
      <c r="W150" s="240"/>
      <c r="X150" s="240"/>
      <c r="Y150" s="240"/>
      <c r="Z150" s="240"/>
      <c r="AA150" s="240"/>
      <c r="AB150" s="240"/>
      <c r="AC150" s="240"/>
      <c r="AD150" s="240"/>
      <c r="AE150" s="240"/>
      <c r="AF150" s="240"/>
      <c r="AG150" s="240"/>
    </row>
    <row r="151" spans="1:33" x14ac:dyDescent="0.2">
      <c r="A151" s="166">
        <v>102</v>
      </c>
      <c r="B151" s="185" t="s">
        <v>501</v>
      </c>
      <c r="C151" s="185" t="s">
        <v>504</v>
      </c>
      <c r="D151" s="240">
        <v>244.3</v>
      </c>
      <c r="E151" s="240">
        <v>220.7</v>
      </c>
      <c r="F151" s="240">
        <v>171.4</v>
      </c>
      <c r="G151" s="240">
        <v>276</v>
      </c>
      <c r="H151" s="240">
        <v>333.2</v>
      </c>
      <c r="I151" s="240">
        <v>591.1</v>
      </c>
      <c r="J151" s="240">
        <v>715.7</v>
      </c>
      <c r="K151" s="240">
        <v>591.70000000000005</v>
      </c>
      <c r="L151" s="240">
        <v>498.2</v>
      </c>
      <c r="M151" s="240">
        <v>474.1</v>
      </c>
      <c r="N151" s="240">
        <v>525.9</v>
      </c>
      <c r="O151" s="240">
        <v>659.9</v>
      </c>
      <c r="P151" s="240">
        <v>937.8</v>
      </c>
      <c r="Q151" s="240">
        <v>1108.0999999999999</v>
      </c>
      <c r="R151" s="240">
        <v>759.5</v>
      </c>
      <c r="S151" s="240">
        <v>674.8</v>
      </c>
      <c r="T151" s="240">
        <v>804.8</v>
      </c>
      <c r="U151" s="240">
        <v>824.3</v>
      </c>
      <c r="V151" s="240">
        <v>732.1</v>
      </c>
      <c r="W151" s="240">
        <v>701.5</v>
      </c>
      <c r="X151" s="240">
        <v>908.6</v>
      </c>
      <c r="Y151" s="240">
        <v>965.2</v>
      </c>
      <c r="Z151" s="240">
        <v>999.8</v>
      </c>
      <c r="AA151" s="240">
        <v>1090.9000000000001</v>
      </c>
      <c r="AB151" s="240">
        <v>1226.5</v>
      </c>
      <c r="AC151" s="240">
        <v>881</v>
      </c>
      <c r="AD151" s="240">
        <v>966.9</v>
      </c>
      <c r="AE151" s="240">
        <v>1079.9000000000001</v>
      </c>
      <c r="AF151" s="240">
        <v>1109</v>
      </c>
      <c r="AG151" s="240"/>
    </row>
    <row r="152" spans="1:33" x14ac:dyDescent="0.2">
      <c r="B152" s="191" t="s">
        <v>293</v>
      </c>
      <c r="D152" s="240"/>
      <c r="E152" s="240"/>
      <c r="F152" s="240"/>
      <c r="G152" s="240"/>
      <c r="H152" s="240"/>
      <c r="I152" s="240"/>
      <c r="J152" s="240"/>
      <c r="K152" s="240"/>
      <c r="L152" s="240"/>
      <c r="M152" s="240"/>
      <c r="N152" s="240"/>
      <c r="O152" s="240"/>
      <c r="P152" s="240"/>
      <c r="Q152" s="240"/>
      <c r="R152" s="240"/>
      <c r="S152" s="240"/>
      <c r="T152" s="240"/>
      <c r="U152" s="240"/>
      <c r="V152" s="240"/>
      <c r="W152" s="240"/>
      <c r="X152" s="240"/>
      <c r="Y152" s="240"/>
      <c r="Z152" s="240"/>
      <c r="AA152" s="240"/>
      <c r="AB152" s="240"/>
      <c r="AC152" s="240"/>
      <c r="AD152" s="240"/>
      <c r="AE152" s="240"/>
      <c r="AF152" s="240"/>
      <c r="AG152" s="240"/>
    </row>
    <row r="153" spans="1:33" s="191" customFormat="1" x14ac:dyDescent="0.2">
      <c r="A153" s="189">
        <v>103</v>
      </c>
      <c r="B153" s="191" t="s">
        <v>1369</v>
      </c>
      <c r="C153" s="191" t="s">
        <v>99</v>
      </c>
      <c r="D153" s="418">
        <v>25.9</v>
      </c>
      <c r="E153" s="418">
        <v>42.3</v>
      </c>
      <c r="F153" s="418">
        <v>35.6</v>
      </c>
      <c r="G153" s="418">
        <v>33.1</v>
      </c>
      <c r="H153" s="418">
        <v>60.8</v>
      </c>
      <c r="I153" s="418">
        <v>57.5</v>
      </c>
      <c r="J153" s="418">
        <v>60.5</v>
      </c>
      <c r="K153" s="418">
        <v>84.8</v>
      </c>
      <c r="L153" s="418">
        <v>90.9</v>
      </c>
      <c r="M153" s="418">
        <v>128</v>
      </c>
      <c r="N153" s="418">
        <v>99.3</v>
      </c>
      <c r="O153" s="418">
        <v>104.8</v>
      </c>
      <c r="P153" s="418">
        <v>94.6</v>
      </c>
      <c r="Q153" s="418">
        <v>76.7</v>
      </c>
      <c r="R153" s="418">
        <v>69.8</v>
      </c>
      <c r="S153" s="418">
        <v>66.099999999999994</v>
      </c>
      <c r="T153" s="418">
        <v>55.1</v>
      </c>
      <c r="U153" s="418">
        <v>56.9</v>
      </c>
      <c r="V153" s="418">
        <v>68.5</v>
      </c>
      <c r="W153" s="418">
        <v>82.3</v>
      </c>
      <c r="X153" s="418">
        <v>104</v>
      </c>
      <c r="Y153" s="418">
        <v>76.7</v>
      </c>
      <c r="Z153" s="418">
        <v>69.3</v>
      </c>
      <c r="AA153" s="418">
        <v>65.599999999999994</v>
      </c>
      <c r="AB153" s="418">
        <v>79.7</v>
      </c>
      <c r="AC153" s="418">
        <v>86.6</v>
      </c>
      <c r="AD153" s="418">
        <v>94.8</v>
      </c>
      <c r="AE153" s="418">
        <v>138.1</v>
      </c>
      <c r="AF153" s="418">
        <v>131.9</v>
      </c>
      <c r="AG153" s="418"/>
    </row>
    <row r="154" spans="1:33" x14ac:dyDescent="0.2">
      <c r="A154" s="166">
        <v>104</v>
      </c>
      <c r="B154" s="185" t="s">
        <v>506</v>
      </c>
      <c r="C154" s="292" t="s">
        <v>507</v>
      </c>
      <c r="D154" s="240">
        <v>25.9</v>
      </c>
      <c r="E154" s="240">
        <v>42.3</v>
      </c>
      <c r="F154" s="240">
        <v>35.6</v>
      </c>
      <c r="G154" s="240">
        <v>33.1</v>
      </c>
      <c r="H154" s="240">
        <v>60.8</v>
      </c>
      <c r="I154" s="240">
        <v>57.5</v>
      </c>
      <c r="J154" s="240">
        <v>60.5</v>
      </c>
      <c r="K154" s="240">
        <v>84.8</v>
      </c>
      <c r="L154" s="240">
        <v>90.8</v>
      </c>
      <c r="M154" s="240">
        <v>127.4</v>
      </c>
      <c r="N154" s="240">
        <v>98.7</v>
      </c>
      <c r="O154" s="240">
        <v>104.2</v>
      </c>
      <c r="P154" s="240">
        <v>93.8</v>
      </c>
      <c r="Q154" s="240">
        <v>75.7</v>
      </c>
      <c r="R154" s="240">
        <v>67.2</v>
      </c>
      <c r="S154" s="240">
        <v>63.3</v>
      </c>
      <c r="T154" s="240">
        <v>54.5</v>
      </c>
      <c r="U154" s="240">
        <v>56.4</v>
      </c>
      <c r="V154" s="240">
        <v>68.3</v>
      </c>
      <c r="W154" s="240">
        <v>82.3</v>
      </c>
      <c r="X154" s="240">
        <v>104</v>
      </c>
      <c r="Y154" s="240">
        <v>76.7</v>
      </c>
      <c r="Z154" s="240">
        <v>69.3</v>
      </c>
      <c r="AA154" s="240">
        <v>65.5</v>
      </c>
      <c r="AB154" s="240">
        <v>79.7</v>
      </c>
      <c r="AC154" s="240">
        <v>86.6</v>
      </c>
      <c r="AD154" s="240">
        <v>94.8</v>
      </c>
      <c r="AE154" s="240">
        <v>138.1</v>
      </c>
      <c r="AF154" s="240">
        <v>131.9</v>
      </c>
      <c r="AG154" s="240"/>
    </row>
    <row r="155" spans="1:33" x14ac:dyDescent="0.2">
      <c r="A155" s="166">
        <v>105</v>
      </c>
      <c r="B155" s="185" t="s">
        <v>508</v>
      </c>
      <c r="C155" s="423" t="s">
        <v>509</v>
      </c>
      <c r="D155" s="240">
        <v>25.9</v>
      </c>
      <c r="E155" s="240">
        <v>42.3</v>
      </c>
      <c r="F155" s="240">
        <v>35.6</v>
      </c>
      <c r="G155" s="240">
        <v>33.1</v>
      </c>
      <c r="H155" s="240">
        <v>62.3</v>
      </c>
      <c r="I155" s="240">
        <v>57.6</v>
      </c>
      <c r="J155" s="240">
        <v>61.3</v>
      </c>
      <c r="K155" s="240">
        <v>84.9</v>
      </c>
      <c r="L155" s="240">
        <v>115.6</v>
      </c>
      <c r="M155" s="240">
        <v>127.5</v>
      </c>
      <c r="N155" s="240">
        <v>98.8</v>
      </c>
      <c r="O155" s="240">
        <v>104.6</v>
      </c>
      <c r="P155" s="240">
        <v>94</v>
      </c>
      <c r="Q155" s="240">
        <v>75.7</v>
      </c>
      <c r="R155" s="240">
        <v>67.2</v>
      </c>
      <c r="S155" s="240">
        <v>63.3</v>
      </c>
      <c r="T155" s="240">
        <v>54.8</v>
      </c>
      <c r="U155" s="240">
        <v>56.8</v>
      </c>
      <c r="V155" s="240">
        <v>69.099999999999994</v>
      </c>
      <c r="W155" s="240">
        <v>83</v>
      </c>
      <c r="X155" s="240">
        <v>112.8</v>
      </c>
      <c r="Y155" s="240">
        <v>84.6</v>
      </c>
      <c r="Z155" s="240">
        <v>69.7</v>
      </c>
      <c r="AA155" s="240">
        <v>66.599999999999994</v>
      </c>
      <c r="AB155" s="240">
        <v>81.3</v>
      </c>
      <c r="AC155" s="240">
        <v>93.5</v>
      </c>
      <c r="AD155" s="240">
        <v>96.9</v>
      </c>
      <c r="AE155" s="240">
        <v>138.1</v>
      </c>
      <c r="AF155" s="240">
        <v>131.9</v>
      </c>
      <c r="AG155" s="240"/>
    </row>
    <row r="156" spans="1:33" x14ac:dyDescent="0.2">
      <c r="A156" s="166">
        <v>106</v>
      </c>
      <c r="B156" s="185" t="s">
        <v>510</v>
      </c>
      <c r="C156" s="423" t="s">
        <v>511</v>
      </c>
      <c r="D156" s="240">
        <v>0</v>
      </c>
      <c r="E156" s="240">
        <v>0</v>
      </c>
      <c r="F156" s="240">
        <v>0</v>
      </c>
      <c r="G156" s="240">
        <v>0</v>
      </c>
      <c r="H156" s="240">
        <v>0</v>
      </c>
      <c r="I156" s="240">
        <v>0</v>
      </c>
      <c r="J156" s="240">
        <v>0</v>
      </c>
      <c r="K156" s="240">
        <v>0</v>
      </c>
      <c r="L156" s="240">
        <v>0</v>
      </c>
      <c r="M156" s="240">
        <v>0</v>
      </c>
      <c r="N156" s="240">
        <v>0</v>
      </c>
      <c r="O156" s="240">
        <v>0</v>
      </c>
      <c r="P156" s="240">
        <v>0</v>
      </c>
      <c r="Q156" s="240">
        <v>8.8000000000000007</v>
      </c>
      <c r="R156" s="240">
        <v>0</v>
      </c>
      <c r="S156" s="240">
        <v>0</v>
      </c>
      <c r="T156" s="240">
        <v>0</v>
      </c>
      <c r="U156" s="240">
        <v>0</v>
      </c>
      <c r="V156" s="240">
        <v>0</v>
      </c>
      <c r="W156" s="240">
        <v>0</v>
      </c>
      <c r="X156" s="240">
        <v>0</v>
      </c>
      <c r="Y156" s="240">
        <v>0</v>
      </c>
      <c r="Z156" s="240">
        <v>0</v>
      </c>
      <c r="AA156" s="240">
        <v>0</v>
      </c>
      <c r="AB156" s="240">
        <v>0</v>
      </c>
      <c r="AC156" s="240">
        <v>0</v>
      </c>
      <c r="AD156" s="240">
        <v>0</v>
      </c>
      <c r="AE156" s="240">
        <v>0</v>
      </c>
      <c r="AF156" s="240">
        <v>0</v>
      </c>
      <c r="AG156" s="240"/>
    </row>
    <row r="157" spans="1:33" x14ac:dyDescent="0.2">
      <c r="A157" s="166">
        <v>107</v>
      </c>
      <c r="B157" s="185" t="s">
        <v>512</v>
      </c>
      <c r="C157" s="423" t="s">
        <v>513</v>
      </c>
      <c r="D157" s="240">
        <v>0</v>
      </c>
      <c r="E157" s="240">
        <v>0</v>
      </c>
      <c r="F157" s="240">
        <v>0</v>
      </c>
      <c r="G157" s="240">
        <v>0</v>
      </c>
      <c r="H157" s="240">
        <v>-1.5</v>
      </c>
      <c r="I157" s="240">
        <v>-0.1</v>
      </c>
      <c r="J157" s="240">
        <v>-0.8</v>
      </c>
      <c r="K157" s="240">
        <v>0</v>
      </c>
      <c r="L157" s="240">
        <v>-24.8</v>
      </c>
      <c r="M157" s="240">
        <v>-0.1</v>
      </c>
      <c r="N157" s="240">
        <v>-0.1</v>
      </c>
      <c r="O157" s="240">
        <v>-0.4</v>
      </c>
      <c r="P157" s="240">
        <v>-0.2</v>
      </c>
      <c r="Q157" s="240">
        <v>-8.8000000000000007</v>
      </c>
      <c r="R157" s="240">
        <v>-0.1</v>
      </c>
      <c r="S157" s="240">
        <v>0</v>
      </c>
      <c r="T157" s="240">
        <v>-0.3</v>
      </c>
      <c r="U157" s="240">
        <v>-0.5</v>
      </c>
      <c r="V157" s="240">
        <v>-0.8</v>
      </c>
      <c r="W157" s="240">
        <v>-0.7</v>
      </c>
      <c r="X157" s="240">
        <v>-8.6999999999999993</v>
      </c>
      <c r="Y157" s="240">
        <v>-7.9</v>
      </c>
      <c r="Z157" s="240">
        <v>-0.4</v>
      </c>
      <c r="AA157" s="240">
        <v>-1</v>
      </c>
      <c r="AB157" s="240">
        <v>-1.6</v>
      </c>
      <c r="AC157" s="240">
        <v>-6.8</v>
      </c>
      <c r="AD157" s="240">
        <v>-2.1</v>
      </c>
      <c r="AE157" s="240">
        <v>0</v>
      </c>
      <c r="AF157" s="240">
        <v>0</v>
      </c>
      <c r="AG157" s="240"/>
    </row>
    <row r="158" spans="1:33" x14ac:dyDescent="0.2">
      <c r="A158" s="166">
        <v>108</v>
      </c>
      <c r="B158" s="185" t="s">
        <v>514</v>
      </c>
      <c r="C158" s="292" t="s">
        <v>515</v>
      </c>
      <c r="D158" s="240">
        <v>0</v>
      </c>
      <c r="E158" s="240">
        <v>0</v>
      </c>
      <c r="F158" s="240">
        <v>0</v>
      </c>
      <c r="G158" s="240">
        <v>0</v>
      </c>
      <c r="H158" s="240">
        <v>0</v>
      </c>
      <c r="I158" s="240">
        <v>0</v>
      </c>
      <c r="J158" s="240">
        <v>0</v>
      </c>
      <c r="K158" s="240">
        <v>0</v>
      </c>
      <c r="L158" s="240">
        <v>0.1</v>
      </c>
      <c r="M158" s="240">
        <v>0.6</v>
      </c>
      <c r="N158" s="240">
        <v>0.6</v>
      </c>
      <c r="O158" s="240">
        <v>0.6</v>
      </c>
      <c r="P158" s="240">
        <v>0.7</v>
      </c>
      <c r="Q158" s="240">
        <v>1</v>
      </c>
      <c r="R158" s="240">
        <v>2.7</v>
      </c>
      <c r="S158" s="240">
        <v>2.8</v>
      </c>
      <c r="T158" s="240">
        <v>0.6</v>
      </c>
      <c r="U158" s="240">
        <v>0.5</v>
      </c>
      <c r="V158" s="240">
        <v>0.3</v>
      </c>
      <c r="W158" s="240">
        <v>0</v>
      </c>
      <c r="X158" s="240">
        <v>0</v>
      </c>
      <c r="Y158" s="240">
        <v>0</v>
      </c>
      <c r="Z158" s="240">
        <v>0</v>
      </c>
      <c r="AA158" s="240">
        <v>0.1</v>
      </c>
      <c r="AB158" s="240">
        <v>0</v>
      </c>
      <c r="AC158" s="240">
        <v>0</v>
      </c>
      <c r="AD158" s="240">
        <v>0</v>
      </c>
      <c r="AE158" s="240">
        <v>0</v>
      </c>
      <c r="AF158" s="240">
        <v>0</v>
      </c>
      <c r="AG158" s="240"/>
    </row>
    <row r="159" spans="1:33" x14ac:dyDescent="0.2">
      <c r="A159" s="166">
        <v>109</v>
      </c>
      <c r="B159" s="185" t="s">
        <v>516</v>
      </c>
      <c r="C159" s="423" t="s">
        <v>517</v>
      </c>
      <c r="D159" s="240">
        <v>0</v>
      </c>
      <c r="E159" s="240">
        <v>0</v>
      </c>
      <c r="F159" s="240">
        <v>0</v>
      </c>
      <c r="G159" s="240">
        <v>0</v>
      </c>
      <c r="H159" s="240">
        <v>0</v>
      </c>
      <c r="I159" s="240">
        <v>0</v>
      </c>
      <c r="J159" s="240">
        <v>0</v>
      </c>
      <c r="K159" s="240">
        <v>0</v>
      </c>
      <c r="L159" s="240">
        <v>0.1</v>
      </c>
      <c r="M159" s="240">
        <v>0.6</v>
      </c>
      <c r="N159" s="240">
        <v>0.6</v>
      </c>
      <c r="O159" s="240">
        <v>0.6</v>
      </c>
      <c r="P159" s="240">
        <v>0.7</v>
      </c>
      <c r="Q159" s="240">
        <v>1</v>
      </c>
      <c r="R159" s="240">
        <v>2.7</v>
      </c>
      <c r="S159" s="240">
        <v>2.8</v>
      </c>
      <c r="T159" s="240">
        <v>0.6</v>
      </c>
      <c r="U159" s="240">
        <v>0.5</v>
      </c>
      <c r="V159" s="240">
        <v>0.3</v>
      </c>
      <c r="W159" s="240">
        <v>0</v>
      </c>
      <c r="X159" s="240">
        <v>0</v>
      </c>
      <c r="Y159" s="240">
        <v>0</v>
      </c>
      <c r="Z159" s="240">
        <v>0</v>
      </c>
      <c r="AA159" s="240">
        <v>0.1</v>
      </c>
      <c r="AB159" s="240">
        <v>0</v>
      </c>
      <c r="AC159" s="240">
        <v>0</v>
      </c>
      <c r="AD159" s="240">
        <v>0</v>
      </c>
      <c r="AE159" s="240">
        <v>0</v>
      </c>
      <c r="AF159" s="240">
        <v>0</v>
      </c>
      <c r="AG159" s="240"/>
    </row>
    <row r="160" spans="1:33" x14ac:dyDescent="0.2">
      <c r="A160" s="166">
        <v>110</v>
      </c>
      <c r="B160" s="185" t="s">
        <v>518</v>
      </c>
      <c r="C160" s="423" t="s">
        <v>519</v>
      </c>
      <c r="D160" s="240">
        <v>0</v>
      </c>
      <c r="E160" s="240">
        <v>0</v>
      </c>
      <c r="F160" s="240">
        <v>0</v>
      </c>
      <c r="G160" s="240">
        <v>0</v>
      </c>
      <c r="H160" s="240">
        <v>0</v>
      </c>
      <c r="I160" s="240">
        <v>0</v>
      </c>
      <c r="J160" s="240">
        <v>0</v>
      </c>
      <c r="K160" s="240">
        <v>0</v>
      </c>
      <c r="L160" s="240">
        <v>0</v>
      </c>
      <c r="M160" s="240">
        <v>0</v>
      </c>
      <c r="N160" s="240">
        <v>0</v>
      </c>
      <c r="O160" s="240">
        <v>0</v>
      </c>
      <c r="P160" s="240">
        <v>0</v>
      </c>
      <c r="Q160" s="240">
        <v>0</v>
      </c>
      <c r="R160" s="240">
        <v>0</v>
      </c>
      <c r="S160" s="240">
        <v>0</v>
      </c>
      <c r="T160" s="240">
        <v>0</v>
      </c>
      <c r="U160" s="240">
        <v>0</v>
      </c>
      <c r="V160" s="240">
        <v>0</v>
      </c>
      <c r="W160" s="240">
        <v>0</v>
      </c>
      <c r="X160" s="240">
        <v>0</v>
      </c>
      <c r="Y160" s="240">
        <v>0</v>
      </c>
      <c r="Z160" s="240">
        <v>0</v>
      </c>
      <c r="AA160" s="240">
        <v>0</v>
      </c>
      <c r="AB160" s="240">
        <v>0</v>
      </c>
      <c r="AC160" s="240">
        <v>0</v>
      </c>
      <c r="AD160" s="240">
        <v>0</v>
      </c>
      <c r="AE160" s="240">
        <v>0</v>
      </c>
      <c r="AF160" s="240">
        <v>0</v>
      </c>
      <c r="AG160" s="240"/>
    </row>
    <row r="161" spans="1:33" x14ac:dyDescent="0.2">
      <c r="A161" s="166">
        <v>111</v>
      </c>
      <c r="B161" s="185" t="s">
        <v>520</v>
      </c>
      <c r="C161" s="423" t="s">
        <v>521</v>
      </c>
      <c r="D161" s="240">
        <v>0</v>
      </c>
      <c r="E161" s="240">
        <v>0</v>
      </c>
      <c r="F161" s="240">
        <v>0</v>
      </c>
      <c r="G161" s="240">
        <v>0</v>
      </c>
      <c r="H161" s="240">
        <v>0</v>
      </c>
      <c r="I161" s="240">
        <v>0</v>
      </c>
      <c r="J161" s="240">
        <v>0</v>
      </c>
      <c r="K161" s="240">
        <v>0</v>
      </c>
      <c r="L161" s="240">
        <v>0</v>
      </c>
      <c r="M161" s="240">
        <v>0</v>
      </c>
      <c r="N161" s="240">
        <v>0</v>
      </c>
      <c r="O161" s="240">
        <v>0</v>
      </c>
      <c r="P161" s="240">
        <v>0</v>
      </c>
      <c r="Q161" s="240">
        <v>0</v>
      </c>
      <c r="R161" s="240">
        <v>0</v>
      </c>
      <c r="S161" s="240">
        <v>0</v>
      </c>
      <c r="T161" s="240">
        <v>0</v>
      </c>
      <c r="U161" s="240">
        <v>0</v>
      </c>
      <c r="V161" s="240">
        <v>0</v>
      </c>
      <c r="W161" s="240">
        <v>0</v>
      </c>
      <c r="X161" s="240">
        <v>0</v>
      </c>
      <c r="Y161" s="240">
        <v>0</v>
      </c>
      <c r="Z161" s="240">
        <v>0</v>
      </c>
      <c r="AA161" s="240">
        <v>0</v>
      </c>
      <c r="AB161" s="240">
        <v>0</v>
      </c>
      <c r="AC161" s="240">
        <v>0</v>
      </c>
      <c r="AD161" s="240">
        <v>0</v>
      </c>
      <c r="AE161" s="240">
        <v>0</v>
      </c>
      <c r="AF161" s="240">
        <v>0</v>
      </c>
      <c r="AG161" s="240"/>
    </row>
    <row r="162" spans="1:33" x14ac:dyDescent="0.2">
      <c r="A162" s="166">
        <v>112</v>
      </c>
      <c r="B162" s="185" t="s">
        <v>522</v>
      </c>
      <c r="C162" s="292" t="s">
        <v>523</v>
      </c>
      <c r="D162" s="240">
        <v>0</v>
      </c>
      <c r="E162" s="240">
        <v>0</v>
      </c>
      <c r="F162" s="240">
        <v>0</v>
      </c>
      <c r="G162" s="240">
        <v>0</v>
      </c>
      <c r="H162" s="240">
        <v>0</v>
      </c>
      <c r="I162" s="240">
        <v>0</v>
      </c>
      <c r="J162" s="240">
        <v>0</v>
      </c>
      <c r="K162" s="240">
        <v>0</v>
      </c>
      <c r="L162" s="240">
        <v>0</v>
      </c>
      <c r="M162" s="240">
        <v>0</v>
      </c>
      <c r="N162" s="240">
        <v>0</v>
      </c>
      <c r="O162" s="240">
        <v>0</v>
      </c>
      <c r="P162" s="240">
        <v>0</v>
      </c>
      <c r="Q162" s="240">
        <v>0</v>
      </c>
      <c r="R162" s="240">
        <v>0</v>
      </c>
      <c r="S162" s="240">
        <v>0</v>
      </c>
      <c r="T162" s="240">
        <v>0</v>
      </c>
      <c r="U162" s="240">
        <v>0</v>
      </c>
      <c r="V162" s="240">
        <v>0</v>
      </c>
      <c r="W162" s="240">
        <v>0</v>
      </c>
      <c r="X162" s="240">
        <v>0</v>
      </c>
      <c r="Y162" s="240">
        <v>0</v>
      </c>
      <c r="Z162" s="240">
        <v>0</v>
      </c>
      <c r="AA162" s="240">
        <v>0</v>
      </c>
      <c r="AB162" s="240">
        <v>0</v>
      </c>
      <c r="AC162" s="240">
        <v>0</v>
      </c>
      <c r="AD162" s="240">
        <v>0</v>
      </c>
      <c r="AE162" s="240">
        <v>0</v>
      </c>
      <c r="AF162" s="240">
        <v>0</v>
      </c>
      <c r="AG162" s="240"/>
    </row>
    <row r="163" spans="1:33" x14ac:dyDescent="0.2">
      <c r="A163" s="166">
        <v>113</v>
      </c>
      <c r="B163" s="185" t="s">
        <v>524</v>
      </c>
      <c r="C163" s="423" t="s">
        <v>525</v>
      </c>
      <c r="D163" s="240">
        <v>0</v>
      </c>
      <c r="E163" s="240">
        <v>0</v>
      </c>
      <c r="F163" s="240">
        <v>0</v>
      </c>
      <c r="G163" s="240">
        <v>0</v>
      </c>
      <c r="H163" s="240">
        <v>0</v>
      </c>
      <c r="I163" s="240">
        <v>0</v>
      </c>
      <c r="J163" s="240">
        <v>0</v>
      </c>
      <c r="K163" s="240">
        <v>0</v>
      </c>
      <c r="L163" s="240">
        <v>0</v>
      </c>
      <c r="M163" s="240">
        <v>0</v>
      </c>
      <c r="N163" s="240">
        <v>0</v>
      </c>
      <c r="O163" s="240">
        <v>0</v>
      </c>
      <c r="P163" s="240">
        <v>0</v>
      </c>
      <c r="Q163" s="240">
        <v>0</v>
      </c>
      <c r="R163" s="240">
        <v>0</v>
      </c>
      <c r="S163" s="240">
        <v>0</v>
      </c>
      <c r="T163" s="240">
        <v>0</v>
      </c>
      <c r="U163" s="240">
        <v>0</v>
      </c>
      <c r="V163" s="240">
        <v>0</v>
      </c>
      <c r="W163" s="240">
        <v>0</v>
      </c>
      <c r="X163" s="240">
        <v>0</v>
      </c>
      <c r="Y163" s="240">
        <v>0</v>
      </c>
      <c r="Z163" s="240">
        <v>0</v>
      </c>
      <c r="AA163" s="240">
        <v>0</v>
      </c>
      <c r="AB163" s="240">
        <v>0</v>
      </c>
      <c r="AC163" s="240">
        <v>0</v>
      </c>
      <c r="AD163" s="240">
        <v>0</v>
      </c>
      <c r="AE163" s="240">
        <v>0</v>
      </c>
      <c r="AF163" s="240">
        <v>0</v>
      </c>
      <c r="AG163" s="240"/>
    </row>
    <row r="164" spans="1:33" x14ac:dyDescent="0.2">
      <c r="A164" s="166">
        <v>114</v>
      </c>
      <c r="B164" s="185" t="s">
        <v>526</v>
      </c>
      <c r="C164" s="423" t="s">
        <v>646</v>
      </c>
      <c r="D164" s="240">
        <v>0</v>
      </c>
      <c r="E164" s="240">
        <v>0</v>
      </c>
      <c r="F164" s="240">
        <v>0</v>
      </c>
      <c r="G164" s="240">
        <v>0</v>
      </c>
      <c r="H164" s="240">
        <v>0</v>
      </c>
      <c r="I164" s="240">
        <v>0</v>
      </c>
      <c r="J164" s="240">
        <v>0</v>
      </c>
      <c r="K164" s="240">
        <v>0</v>
      </c>
      <c r="L164" s="240">
        <v>0</v>
      </c>
      <c r="M164" s="240">
        <v>0</v>
      </c>
      <c r="N164" s="240">
        <v>0</v>
      </c>
      <c r="O164" s="240">
        <v>0</v>
      </c>
      <c r="P164" s="240">
        <v>0</v>
      </c>
      <c r="Q164" s="240">
        <v>0</v>
      </c>
      <c r="R164" s="240">
        <v>0</v>
      </c>
      <c r="S164" s="240">
        <v>0</v>
      </c>
      <c r="T164" s="240">
        <v>0</v>
      </c>
      <c r="U164" s="240">
        <v>0</v>
      </c>
      <c r="V164" s="240">
        <v>0</v>
      </c>
      <c r="W164" s="240">
        <v>0</v>
      </c>
      <c r="X164" s="240">
        <v>0</v>
      </c>
      <c r="Y164" s="240">
        <v>0</v>
      </c>
      <c r="Z164" s="240">
        <v>0</v>
      </c>
      <c r="AA164" s="240">
        <v>0</v>
      </c>
      <c r="AB164" s="240">
        <v>0</v>
      </c>
      <c r="AC164" s="240">
        <v>0</v>
      </c>
      <c r="AD164" s="240">
        <v>0</v>
      </c>
      <c r="AE164" s="240">
        <v>0</v>
      </c>
      <c r="AF164" s="240">
        <v>0</v>
      </c>
      <c r="AG164" s="240"/>
    </row>
    <row r="165" spans="1:33" x14ac:dyDescent="0.2">
      <c r="A165" s="166">
        <v>115</v>
      </c>
      <c r="B165" s="185" t="s">
        <v>1306</v>
      </c>
      <c r="C165" s="185" t="s">
        <v>131</v>
      </c>
      <c r="D165" s="240">
        <v>-15.1</v>
      </c>
      <c r="E165" s="240">
        <v>-15.3</v>
      </c>
      <c r="F165" s="240">
        <v>-15.4</v>
      </c>
      <c r="G165" s="240">
        <v>-15.6</v>
      </c>
      <c r="H165" s="240">
        <v>-15.8</v>
      </c>
      <c r="I165" s="240">
        <v>-16.100000000000001</v>
      </c>
      <c r="J165" s="240">
        <v>-16.899999999999999</v>
      </c>
      <c r="K165" s="240">
        <v>-32.200000000000003</v>
      </c>
      <c r="L165" s="240">
        <v>-34.700000000000003</v>
      </c>
      <c r="M165" s="240">
        <v>-38</v>
      </c>
      <c r="N165" s="240">
        <v>-42.7</v>
      </c>
      <c r="O165" s="240">
        <v>-47.4</v>
      </c>
      <c r="P165" s="240">
        <v>-51.9</v>
      </c>
      <c r="Q165" s="240">
        <v>-56.2</v>
      </c>
      <c r="R165" s="240">
        <v>-59.3</v>
      </c>
      <c r="S165" s="240">
        <v>-63.2</v>
      </c>
      <c r="T165" s="240">
        <v>-66.900000000000006</v>
      </c>
      <c r="U165" s="240">
        <v>-69.3</v>
      </c>
      <c r="V165" s="240">
        <v>-70.400000000000006</v>
      </c>
      <c r="W165" s="240">
        <v>-70.599999999999994</v>
      </c>
      <c r="X165" s="240">
        <v>-70.099999999999994</v>
      </c>
      <c r="Y165" s="240">
        <v>-70.900000000000006</v>
      </c>
      <c r="Z165" s="240">
        <v>-71</v>
      </c>
      <c r="AA165" s="240">
        <v>-70.900000000000006</v>
      </c>
      <c r="AB165" s="240">
        <v>-71</v>
      </c>
      <c r="AC165" s="240">
        <v>-72.400000000000006</v>
      </c>
      <c r="AD165" s="240">
        <v>-77</v>
      </c>
      <c r="AE165" s="240">
        <v>-86.8</v>
      </c>
      <c r="AF165" s="240">
        <v>-86.8</v>
      </c>
      <c r="AG165" s="240"/>
    </row>
    <row r="166" spans="1:33" x14ac:dyDescent="0.2">
      <c r="A166" s="166">
        <v>116</v>
      </c>
      <c r="B166" s="185" t="s">
        <v>647</v>
      </c>
      <c r="C166" s="185" t="s">
        <v>101</v>
      </c>
      <c r="D166" s="240">
        <v>-0.2</v>
      </c>
      <c r="E166" s="240">
        <v>0.4</v>
      </c>
      <c r="F166" s="240">
        <v>0.1</v>
      </c>
      <c r="G166" s="240">
        <v>0.6</v>
      </c>
      <c r="H166" s="240">
        <v>1.4</v>
      </c>
      <c r="I166" s="240">
        <v>0.2</v>
      </c>
      <c r="J166" s="240">
        <v>0.7</v>
      </c>
      <c r="K166" s="240">
        <v>0.4</v>
      </c>
      <c r="L166" s="240">
        <v>0.3</v>
      </c>
      <c r="M166" s="240">
        <v>0.9</v>
      </c>
      <c r="N166" s="240">
        <v>0.3</v>
      </c>
      <c r="O166" s="240">
        <v>-0.3</v>
      </c>
      <c r="P166" s="240">
        <v>0.3</v>
      </c>
      <c r="Q166" s="240">
        <v>0.2</v>
      </c>
      <c r="R166" s="240">
        <v>0.2</v>
      </c>
      <c r="S166" s="240">
        <v>0.6</v>
      </c>
      <c r="T166" s="240">
        <v>0.2</v>
      </c>
      <c r="U166" s="240">
        <v>0.2</v>
      </c>
      <c r="V166" s="240">
        <v>0.2</v>
      </c>
      <c r="W166" s="240">
        <v>0.2</v>
      </c>
      <c r="X166" s="240">
        <v>0.7</v>
      </c>
      <c r="Y166" s="240">
        <v>0.9</v>
      </c>
      <c r="Z166" s="240">
        <v>1.1000000000000001</v>
      </c>
      <c r="AA166" s="240">
        <v>1.4</v>
      </c>
      <c r="AB166" s="240">
        <v>0.9</v>
      </c>
      <c r="AC166" s="240">
        <v>6.1</v>
      </c>
      <c r="AD166" s="240">
        <v>-1.4</v>
      </c>
      <c r="AE166" s="240">
        <v>1.4</v>
      </c>
      <c r="AF166" s="240">
        <v>0</v>
      </c>
      <c r="AG166" s="240"/>
    </row>
    <row r="167" spans="1:33" x14ac:dyDescent="0.2">
      <c r="A167" s="166">
        <v>117</v>
      </c>
      <c r="B167" s="185" t="s">
        <v>648</v>
      </c>
      <c r="C167" s="185" t="s">
        <v>649</v>
      </c>
      <c r="D167" s="240">
        <v>0</v>
      </c>
      <c r="E167" s="240">
        <v>0</v>
      </c>
      <c r="F167" s="240">
        <v>0</v>
      </c>
      <c r="G167" s="240">
        <v>0</v>
      </c>
      <c r="H167" s="240">
        <v>0</v>
      </c>
      <c r="I167" s="240">
        <v>0</v>
      </c>
      <c r="J167" s="240">
        <v>0</v>
      </c>
      <c r="K167" s="240">
        <v>0</v>
      </c>
      <c r="L167" s="240">
        <v>0</v>
      </c>
      <c r="M167" s="240">
        <v>0</v>
      </c>
      <c r="N167" s="240">
        <v>0</v>
      </c>
      <c r="O167" s="240">
        <v>0</v>
      </c>
      <c r="P167" s="240">
        <v>0</v>
      </c>
      <c r="Q167" s="240">
        <v>0</v>
      </c>
      <c r="R167" s="240">
        <v>0</v>
      </c>
      <c r="S167" s="240">
        <v>0</v>
      </c>
      <c r="T167" s="240">
        <v>0</v>
      </c>
      <c r="U167" s="240">
        <v>0</v>
      </c>
      <c r="V167" s="240">
        <v>0</v>
      </c>
      <c r="W167" s="240">
        <v>0</v>
      </c>
      <c r="X167" s="240">
        <v>0</v>
      </c>
      <c r="Y167" s="240">
        <v>0</v>
      </c>
      <c r="Z167" s="240">
        <v>0</v>
      </c>
      <c r="AA167" s="240">
        <v>0</v>
      </c>
      <c r="AB167" s="240">
        <v>0</v>
      </c>
      <c r="AC167" s="240">
        <v>0</v>
      </c>
      <c r="AD167" s="240">
        <v>0</v>
      </c>
      <c r="AE167" s="240">
        <v>0</v>
      </c>
      <c r="AF167" s="240">
        <v>0</v>
      </c>
      <c r="AG167" s="240"/>
    </row>
    <row r="168" spans="1:33" x14ac:dyDescent="0.2">
      <c r="A168" s="166">
        <v>118</v>
      </c>
      <c r="B168" s="185" t="s">
        <v>1307</v>
      </c>
      <c r="C168" s="185" t="s">
        <v>654</v>
      </c>
      <c r="D168" s="240">
        <v>0</v>
      </c>
      <c r="E168" s="240">
        <v>-2.7</v>
      </c>
      <c r="F168" s="240">
        <v>2.2000000000000002</v>
      </c>
      <c r="G168" s="240">
        <v>0</v>
      </c>
      <c r="H168" s="240">
        <v>0</v>
      </c>
      <c r="I168" s="240">
        <v>0</v>
      </c>
      <c r="J168" s="240">
        <v>0</v>
      </c>
      <c r="K168" s="240">
        <v>0</v>
      </c>
      <c r="L168" s="240">
        <v>0</v>
      </c>
      <c r="M168" s="240">
        <v>0</v>
      </c>
      <c r="N168" s="240">
        <v>0</v>
      </c>
      <c r="O168" s="240">
        <v>0</v>
      </c>
      <c r="P168" s="240">
        <v>0</v>
      </c>
      <c r="Q168" s="240">
        <v>0.5</v>
      </c>
      <c r="R168" s="240">
        <v>-1.7</v>
      </c>
      <c r="S168" s="240">
        <v>0</v>
      </c>
      <c r="T168" s="240">
        <v>0</v>
      </c>
      <c r="U168" s="240">
        <v>0.8</v>
      </c>
      <c r="V168" s="240">
        <v>-0.3</v>
      </c>
      <c r="W168" s="240">
        <v>0</v>
      </c>
      <c r="X168" s="240">
        <v>112.9</v>
      </c>
      <c r="Y168" s="240">
        <v>-1.6</v>
      </c>
      <c r="Z168" s="240">
        <v>-3.6</v>
      </c>
      <c r="AA168" s="240">
        <v>7.6</v>
      </c>
      <c r="AB168" s="240">
        <v>0</v>
      </c>
      <c r="AC168" s="240">
        <v>1.6</v>
      </c>
      <c r="AD168" s="240">
        <v>0.2</v>
      </c>
      <c r="AE168" s="240">
        <v>16.399999999999999</v>
      </c>
      <c r="AF168" s="240">
        <v>0</v>
      </c>
      <c r="AG168" s="240"/>
    </row>
    <row r="169" spans="1:33" s="10" customFormat="1" ht="25.5" x14ac:dyDescent="0.2">
      <c r="A169" s="195">
        <v>119</v>
      </c>
      <c r="B169" s="10" t="s">
        <v>1370</v>
      </c>
      <c r="C169" s="16" t="s">
        <v>655</v>
      </c>
      <c r="D169" s="274">
        <v>0</v>
      </c>
      <c r="E169" s="274">
        <v>-2.7</v>
      </c>
      <c r="F169" s="274">
        <v>2.2000000000000002</v>
      </c>
      <c r="G169" s="274">
        <v>0</v>
      </c>
      <c r="H169" s="274">
        <v>0</v>
      </c>
      <c r="I169" s="274">
        <v>0</v>
      </c>
      <c r="J169" s="274">
        <v>0</v>
      </c>
      <c r="K169" s="274">
        <v>0</v>
      </c>
      <c r="L169" s="274">
        <v>0</v>
      </c>
      <c r="M169" s="274">
        <v>0</v>
      </c>
      <c r="N169" s="274">
        <v>0</v>
      </c>
      <c r="O169" s="274">
        <v>0</v>
      </c>
      <c r="P169" s="274">
        <v>0</v>
      </c>
      <c r="Q169" s="274">
        <v>0.5</v>
      </c>
      <c r="R169" s="274">
        <v>-1.7</v>
      </c>
      <c r="S169" s="274">
        <v>0</v>
      </c>
      <c r="T169" s="274">
        <v>0</v>
      </c>
      <c r="U169" s="274">
        <v>0.8</v>
      </c>
      <c r="V169" s="274">
        <v>-0.3</v>
      </c>
      <c r="W169" s="274">
        <v>0</v>
      </c>
      <c r="X169" s="274">
        <v>112.9</v>
      </c>
      <c r="Y169" s="274">
        <v>-1.6</v>
      </c>
      <c r="Z169" s="274">
        <v>0.4</v>
      </c>
      <c r="AA169" s="274">
        <v>7.6</v>
      </c>
      <c r="AB169" s="274">
        <v>0</v>
      </c>
      <c r="AC169" s="274">
        <v>1.6</v>
      </c>
      <c r="AD169" s="274">
        <v>0.2</v>
      </c>
      <c r="AE169" s="274">
        <v>16.399999999999999</v>
      </c>
      <c r="AF169" s="274">
        <v>0</v>
      </c>
      <c r="AG169" s="274"/>
    </row>
    <row r="170" spans="1:33" s="10" customFormat="1" x14ac:dyDescent="0.2">
      <c r="A170" s="195">
        <v>120</v>
      </c>
      <c r="B170" s="10" t="s">
        <v>1371</v>
      </c>
      <c r="C170" s="16" t="s">
        <v>656</v>
      </c>
      <c r="D170" s="274">
        <v>0</v>
      </c>
      <c r="E170" s="274">
        <v>0</v>
      </c>
      <c r="F170" s="274">
        <v>0</v>
      </c>
      <c r="G170" s="274">
        <v>0</v>
      </c>
      <c r="H170" s="274">
        <v>0</v>
      </c>
      <c r="I170" s="274">
        <v>0</v>
      </c>
      <c r="J170" s="274">
        <v>0</v>
      </c>
      <c r="K170" s="274">
        <v>0</v>
      </c>
      <c r="L170" s="274">
        <v>0</v>
      </c>
      <c r="M170" s="274">
        <v>0</v>
      </c>
      <c r="N170" s="274">
        <v>0</v>
      </c>
      <c r="O170" s="274">
        <v>0</v>
      </c>
      <c r="P170" s="274">
        <v>0</v>
      </c>
      <c r="Q170" s="274">
        <v>0</v>
      </c>
      <c r="R170" s="274">
        <v>0</v>
      </c>
      <c r="S170" s="274">
        <v>0</v>
      </c>
      <c r="T170" s="274">
        <v>0</v>
      </c>
      <c r="U170" s="274">
        <v>0</v>
      </c>
      <c r="V170" s="274">
        <v>0</v>
      </c>
      <c r="W170" s="274">
        <v>0</v>
      </c>
      <c r="X170" s="274">
        <v>0</v>
      </c>
      <c r="Y170" s="274">
        <v>0</v>
      </c>
      <c r="Z170" s="274">
        <v>-4</v>
      </c>
      <c r="AA170" s="274">
        <v>0</v>
      </c>
      <c r="AB170" s="274">
        <v>0</v>
      </c>
      <c r="AC170" s="274">
        <v>0</v>
      </c>
      <c r="AD170" s="274">
        <v>0</v>
      </c>
      <c r="AE170" s="274">
        <v>0</v>
      </c>
      <c r="AF170" s="274">
        <v>0</v>
      </c>
      <c r="AG170" s="274"/>
    </row>
    <row r="171" spans="1:33" s="191" customFormat="1" x14ac:dyDescent="0.2">
      <c r="A171" s="189">
        <v>121</v>
      </c>
      <c r="B171" s="191" t="s">
        <v>657</v>
      </c>
      <c r="C171" s="191" t="s">
        <v>658</v>
      </c>
      <c r="D171" s="418">
        <v>233.7</v>
      </c>
      <c r="E171" s="418">
        <v>196.1</v>
      </c>
      <c r="F171" s="418">
        <v>148.9</v>
      </c>
      <c r="G171" s="418">
        <v>257.89999999999998</v>
      </c>
      <c r="H171" s="418">
        <v>286.8</v>
      </c>
      <c r="I171" s="418">
        <v>549.5</v>
      </c>
      <c r="J171" s="418">
        <v>671.5</v>
      </c>
      <c r="K171" s="418">
        <v>538.70000000000005</v>
      </c>
      <c r="L171" s="418">
        <v>441.7</v>
      </c>
      <c r="M171" s="418">
        <v>383.3</v>
      </c>
      <c r="N171" s="418">
        <v>469</v>
      </c>
      <c r="O171" s="418">
        <v>602.79999999999995</v>
      </c>
      <c r="P171" s="418">
        <v>894.9</v>
      </c>
      <c r="Q171" s="418">
        <v>1086.9000000000001</v>
      </c>
      <c r="R171" s="418">
        <v>750.5</v>
      </c>
      <c r="S171" s="418">
        <v>671.3</v>
      </c>
      <c r="T171" s="418">
        <v>816.4</v>
      </c>
      <c r="U171" s="418">
        <v>835.8</v>
      </c>
      <c r="V171" s="418">
        <v>734.1</v>
      </c>
      <c r="W171" s="418">
        <v>689.6</v>
      </c>
      <c r="X171" s="418">
        <v>761</v>
      </c>
      <c r="Y171" s="418">
        <v>960.1</v>
      </c>
      <c r="Z171" s="418">
        <v>1004</v>
      </c>
      <c r="AA171" s="418">
        <v>1087.3</v>
      </c>
      <c r="AB171" s="418">
        <v>1217</v>
      </c>
      <c r="AC171" s="418">
        <v>859</v>
      </c>
      <c r="AD171" s="418">
        <v>950.3</v>
      </c>
      <c r="AE171" s="418">
        <v>1010.7</v>
      </c>
      <c r="AF171" s="418">
        <v>1063.8</v>
      </c>
      <c r="AG171" s="418"/>
    </row>
    <row r="172" spans="1:33" s="191" customFormat="1" x14ac:dyDescent="0.2">
      <c r="A172" s="189"/>
      <c r="D172" s="433"/>
      <c r="E172" s="433"/>
      <c r="F172" s="433"/>
      <c r="G172" s="433"/>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row>
    <row r="173" spans="1:33" ht="13.5" thickBot="1" x14ac:dyDescent="0.25">
      <c r="A173" s="253" t="s">
        <v>1635</v>
      </c>
      <c r="B173" s="253"/>
      <c r="C173" s="253"/>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255" t="s">
        <v>178</v>
      </c>
    </row>
    <row r="174" spans="1:33" ht="13.5" thickTop="1" x14ac:dyDescent="0.2">
      <c r="A174" s="4" t="s">
        <v>668</v>
      </c>
      <c r="D174" s="361"/>
      <c r="E174" s="361"/>
      <c r="F174" s="361"/>
      <c r="G174" s="361"/>
      <c r="H174" s="361"/>
      <c r="I174" s="361"/>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row>
  </sheetData>
  <phoneticPr fontId="0" type="noConversion"/>
  <pageMargins left="0.55118110236220497" right="0.55118110236220497" top="0.55118110236220497" bottom="0.55118110236220497" header="0.196850393700787" footer="0.196850393700787"/>
  <pageSetup paperSize="9" scale="71" fitToHeight="0" orientation="portrait" r:id="rId1"/>
  <headerFooter alignWithMargins="0">
    <oddFooter>&amp;L&amp;8statec&amp;R&amp;8&amp;D</oddFooter>
  </headerFooter>
  <rowBreaks count="2" manualBreakCount="2">
    <brk id="63" max="13" man="1"/>
    <brk id="125" max="13" man="1"/>
  </rowBreaks>
  <colBreaks count="1" manualBreakCount="1">
    <brk id="8" max="261"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93</vt:i4>
      </vt:variant>
      <vt:variant>
        <vt:lpstr>Named Ranges</vt:lpstr>
      </vt:variant>
      <vt:variant>
        <vt:i4>140</vt:i4>
      </vt:variant>
    </vt:vector>
  </HeadingPairs>
  <TitlesOfParts>
    <vt:vector size="233" baseType="lpstr">
      <vt:lpstr>index</vt:lpstr>
      <vt:lpstr>nb</vt:lpstr>
      <vt:lpstr>e2100</vt:lpstr>
      <vt:lpstr>e2101</vt:lpstr>
      <vt:lpstr>e2102</vt:lpstr>
      <vt:lpstr>e2103</vt:lpstr>
      <vt:lpstr>e2104</vt:lpstr>
      <vt:lpstr>e2105</vt:lpstr>
      <vt:lpstr>e2106</vt:lpstr>
      <vt:lpstr>e2107</vt:lpstr>
      <vt:lpstr>e2108</vt:lpstr>
      <vt:lpstr>e2109</vt:lpstr>
      <vt:lpstr>e2200</vt:lpstr>
      <vt:lpstr>e2201</vt:lpstr>
      <vt:lpstr>e2202</vt:lpstr>
      <vt:lpstr>e2203</vt:lpstr>
      <vt:lpstr>e2204</vt:lpstr>
      <vt:lpstr>e2205</vt:lpstr>
      <vt:lpstr>e2206</vt:lpstr>
      <vt:lpstr>e2207</vt:lpstr>
      <vt:lpstr>e2208</vt:lpstr>
      <vt:lpstr>e2300</vt:lpstr>
      <vt:lpstr>e2301</vt:lpstr>
      <vt:lpstr>e2302</vt:lpstr>
      <vt:lpstr>e2303</vt:lpstr>
      <vt:lpstr>e2304</vt:lpstr>
      <vt:lpstr>e2305</vt:lpstr>
      <vt:lpstr>e2306</vt:lpstr>
      <vt:lpstr>e2307</vt:lpstr>
      <vt:lpstr>e2308</vt:lpstr>
      <vt:lpstr>e2309</vt:lpstr>
      <vt:lpstr>e2310</vt:lpstr>
      <vt:lpstr>e2311</vt:lpstr>
      <vt:lpstr>e2312</vt:lpstr>
      <vt:lpstr>e2313</vt:lpstr>
      <vt:lpstr>e2314</vt:lpstr>
      <vt:lpstr>e2322</vt:lpstr>
      <vt:lpstr>e2500</vt:lpstr>
      <vt:lpstr>e2501</vt:lpstr>
      <vt:lpstr>e2502</vt:lpstr>
      <vt:lpstr>e2503</vt:lpstr>
      <vt:lpstr>e2504</vt:lpstr>
      <vt:lpstr>e2505</vt:lpstr>
      <vt:lpstr>e2506</vt:lpstr>
      <vt:lpstr>e2507</vt:lpstr>
      <vt:lpstr>e2508</vt:lpstr>
      <vt:lpstr>e2509</vt:lpstr>
      <vt:lpstr>e2510</vt:lpstr>
      <vt:lpstr>e2511</vt:lpstr>
      <vt:lpstr>e2512</vt:lpstr>
      <vt:lpstr>e2513</vt:lpstr>
      <vt:lpstr>e2514</vt:lpstr>
      <vt:lpstr>e2600</vt:lpstr>
      <vt:lpstr>e2601</vt:lpstr>
      <vt:lpstr>e2602</vt:lpstr>
      <vt:lpstr>e2603</vt:lpstr>
      <vt:lpstr>e2604</vt:lpstr>
      <vt:lpstr>e2605</vt:lpstr>
      <vt:lpstr>e2606</vt:lpstr>
      <vt:lpstr>e2607</vt:lpstr>
      <vt:lpstr>e2608</vt:lpstr>
      <vt:lpstr>e2609</vt:lpstr>
      <vt:lpstr>e3100</vt:lpstr>
      <vt:lpstr>e3101</vt:lpstr>
      <vt:lpstr>e3102</vt:lpstr>
      <vt:lpstr>e3103</vt:lpstr>
      <vt:lpstr>e3104</vt:lpstr>
      <vt:lpstr>e3200</vt:lpstr>
      <vt:lpstr>e3201</vt:lpstr>
      <vt:lpstr>e3202</vt:lpstr>
      <vt:lpstr>e3203</vt:lpstr>
      <vt:lpstr>e3204</vt:lpstr>
      <vt:lpstr>e3210</vt:lpstr>
      <vt:lpstr>e3211</vt:lpstr>
      <vt:lpstr>e3212</vt:lpstr>
      <vt:lpstr>e3213</vt:lpstr>
      <vt:lpstr>e3300</vt:lpstr>
      <vt:lpstr>e3301</vt:lpstr>
      <vt:lpstr>e3302</vt:lpstr>
      <vt:lpstr>e3303</vt:lpstr>
      <vt:lpstr>e3304</vt:lpstr>
      <vt:lpstr>e3305</vt:lpstr>
      <vt:lpstr>e3310</vt:lpstr>
      <vt:lpstr>e3311</vt:lpstr>
      <vt:lpstr>e3312</vt:lpstr>
      <vt:lpstr>e3313</vt:lpstr>
      <vt:lpstr>e3314</vt:lpstr>
      <vt:lpstr>e3315</vt:lpstr>
      <vt:lpstr>e3400</vt:lpstr>
      <vt:lpstr>e3401</vt:lpstr>
      <vt:lpstr>e3402</vt:lpstr>
      <vt:lpstr>e3403</vt:lpstr>
      <vt:lpstr>e3404</vt:lpstr>
      <vt:lpstr>'e2100'!data</vt:lpstr>
      <vt:lpstr>'e2101'!data</vt:lpstr>
      <vt:lpstr>'e2102'!data</vt:lpstr>
      <vt:lpstr>'e2103'!data</vt:lpstr>
      <vt:lpstr>'e2104'!data</vt:lpstr>
      <vt:lpstr>'e2105'!data</vt:lpstr>
      <vt:lpstr>'e2106'!data</vt:lpstr>
      <vt:lpstr>'e2107'!data</vt:lpstr>
      <vt:lpstr>'e3100'!data</vt:lpstr>
      <vt:lpstr>'e3200'!data</vt:lpstr>
      <vt:lpstr>'e3201'!data</vt:lpstr>
      <vt:lpstr>'e3202'!data</vt:lpstr>
      <vt:lpstr>'e3203'!data</vt:lpstr>
      <vt:lpstr>'e3204'!data</vt:lpstr>
      <vt:lpstr>'e3210'!data</vt:lpstr>
      <vt:lpstr>'e3211'!data</vt:lpstr>
      <vt:lpstr>'e3212'!data</vt:lpstr>
      <vt:lpstr>'e3213'!data</vt:lpstr>
      <vt:lpstr>'e3300'!data</vt:lpstr>
      <vt:lpstr>'e3301'!data</vt:lpstr>
      <vt:lpstr>'e3302'!data</vt:lpstr>
      <vt:lpstr>'e3303'!data</vt:lpstr>
      <vt:lpstr>'e3304'!data</vt:lpstr>
      <vt:lpstr>'e3305'!data</vt:lpstr>
      <vt:lpstr>'e3310'!data</vt:lpstr>
      <vt:lpstr>'e3311'!data</vt:lpstr>
      <vt:lpstr>'e3312'!data</vt:lpstr>
      <vt:lpstr>'e3313'!data</vt:lpstr>
      <vt:lpstr>'e3314'!data</vt:lpstr>
      <vt:lpstr>'e3315'!data</vt:lpstr>
      <vt:lpstr>'e3400'!data</vt:lpstr>
      <vt:lpstr>'e3401'!data</vt:lpstr>
      <vt:lpstr>'e3402'!data</vt:lpstr>
      <vt:lpstr>'e3403'!data</vt:lpstr>
      <vt:lpstr>'e3404'!data</vt:lpstr>
      <vt:lpstr>'e2108'!MonetaryData</vt:lpstr>
      <vt:lpstr>'e2109'!MonetaryData</vt:lpstr>
      <vt:lpstr>'e2300'!MonetaryData</vt:lpstr>
      <vt:lpstr>'e2301'!MonetaryData</vt:lpstr>
      <vt:lpstr>'e2302'!MonetaryData</vt:lpstr>
      <vt:lpstr>'e2303'!MonetaryData</vt:lpstr>
      <vt:lpstr>'e2304'!MonetaryData</vt:lpstr>
      <vt:lpstr>'e2305'!MonetaryData</vt:lpstr>
      <vt:lpstr>'e2306'!MonetaryData</vt:lpstr>
      <vt:lpstr>'e2307'!MonetaryData</vt:lpstr>
      <vt:lpstr>'e2308'!MonetaryData</vt:lpstr>
      <vt:lpstr>'e2500'!MonetaryData</vt:lpstr>
      <vt:lpstr>'e2503'!MonetaryData</vt:lpstr>
      <vt:lpstr>'e2504'!MonetaryData</vt:lpstr>
      <vt:lpstr>'e2505'!MonetaryData</vt:lpstr>
      <vt:lpstr>'e2506'!MonetaryData</vt:lpstr>
      <vt:lpstr>'e2507'!MonetaryData</vt:lpstr>
      <vt:lpstr>'e2508'!MonetaryData</vt:lpstr>
      <vt:lpstr>'e2509'!MonetaryData</vt:lpstr>
      <vt:lpstr>'e2510'!MonetaryData</vt:lpstr>
      <vt:lpstr>'e2511'!MonetaryData</vt:lpstr>
      <vt:lpstr>'e2512'!MonetaryData</vt:lpstr>
      <vt:lpstr>'e2513'!MonetaryData</vt:lpstr>
      <vt:lpstr>'e2514'!MonetaryData</vt:lpstr>
      <vt:lpstr>'e2600'!MonetaryData</vt:lpstr>
      <vt:lpstr>'e2601'!MonetaryData</vt:lpstr>
      <vt:lpstr>'e2602'!MonetaryData</vt:lpstr>
      <vt:lpstr>'e2603'!MonetaryData</vt:lpstr>
      <vt:lpstr>'e2604'!MonetaryData</vt:lpstr>
      <vt:lpstr>'e2605'!MonetaryData</vt:lpstr>
      <vt:lpstr>'e2606'!MonetaryData</vt:lpstr>
      <vt:lpstr>'e2607'!MonetaryData</vt:lpstr>
      <vt:lpstr>'e2608'!MonetaryData</vt:lpstr>
      <vt:lpstr>'e2609'!MonetaryData</vt:lpstr>
      <vt:lpstr>'e2200'!Print_Area</vt:lpstr>
      <vt:lpstr>'e2201'!Print_Area</vt:lpstr>
      <vt:lpstr>'e2202'!Print_Area</vt:lpstr>
      <vt:lpstr>'e2203'!Print_Area</vt:lpstr>
      <vt:lpstr>'e2204'!Print_Area</vt:lpstr>
      <vt:lpstr>'e2205'!Print_Area</vt:lpstr>
      <vt:lpstr>'e2206'!Print_Area</vt:lpstr>
      <vt:lpstr>'e2207'!Print_Area</vt:lpstr>
      <vt:lpstr>'e2208'!Print_Area</vt:lpstr>
      <vt:lpstr>'e2500'!Print_Area</vt:lpstr>
      <vt:lpstr>'e2502'!Print_Area</vt:lpstr>
      <vt:lpstr>'e2503'!Print_Area</vt:lpstr>
      <vt:lpstr>'e2504'!Print_Area</vt:lpstr>
      <vt:lpstr>'e2505'!Print_Area</vt:lpstr>
      <vt:lpstr>'e2506'!Print_Area</vt:lpstr>
      <vt:lpstr>'e2507'!Print_Area</vt:lpstr>
      <vt:lpstr>'e2508'!Print_Area</vt:lpstr>
      <vt:lpstr>'e2509'!Print_Area</vt:lpstr>
      <vt:lpstr>'e2510'!Print_Area</vt:lpstr>
      <vt:lpstr>'e2511'!Print_Area</vt:lpstr>
      <vt:lpstr>'e2512'!Print_Area</vt:lpstr>
      <vt:lpstr>'e2513'!Print_Area</vt:lpstr>
      <vt:lpstr>'e2514'!Print_Area</vt:lpstr>
      <vt:lpstr>'e2600'!Print_Area</vt:lpstr>
      <vt:lpstr>'e2601'!Print_Area</vt:lpstr>
      <vt:lpstr>'e2602'!Print_Area</vt:lpstr>
      <vt:lpstr>'e2603'!Print_Area</vt:lpstr>
      <vt:lpstr>'e2604'!Print_Area</vt:lpstr>
      <vt:lpstr>'e2605'!Print_Area</vt:lpstr>
      <vt:lpstr>'e2606'!Print_Area</vt:lpstr>
      <vt:lpstr>'e2607'!Print_Area</vt:lpstr>
      <vt:lpstr>'e2608'!Print_Area</vt:lpstr>
      <vt:lpstr>'e2609'!Print_Area</vt:lpstr>
      <vt:lpstr>'e3104'!Print_Area</vt:lpstr>
      <vt:lpstr>'e3200'!Print_Area</vt:lpstr>
      <vt:lpstr>'e3201'!Print_Area</vt:lpstr>
      <vt:lpstr>'e3202'!Print_Area</vt:lpstr>
      <vt:lpstr>'e3203'!Print_Area</vt:lpstr>
      <vt:lpstr>'e3204'!Print_Area</vt:lpstr>
      <vt:lpstr>index!Print_Area</vt:lpstr>
      <vt:lpstr>'e2200'!Print_Titles</vt:lpstr>
      <vt:lpstr>'e2201'!Print_Titles</vt:lpstr>
      <vt:lpstr>'e2202'!Print_Titles</vt:lpstr>
      <vt:lpstr>'e2203'!Print_Titles</vt:lpstr>
      <vt:lpstr>'e2204'!Print_Titles</vt:lpstr>
      <vt:lpstr>'e2205'!Print_Titles</vt:lpstr>
      <vt:lpstr>'e2206'!Print_Titles</vt:lpstr>
      <vt:lpstr>'e2207'!Print_Titles</vt:lpstr>
      <vt:lpstr>'e2208'!Print_Titles</vt:lpstr>
      <vt:lpstr>'e2511'!Print_Titles</vt:lpstr>
      <vt:lpstr>'e2512'!Print_Titles</vt:lpstr>
      <vt:lpstr>'e2513'!Print_Titles</vt:lpstr>
      <vt:lpstr>'e2514'!Print_Titles</vt:lpstr>
      <vt:lpstr>'e2607'!Print_Titles</vt:lpstr>
      <vt:lpstr>'e2608'!Print_Titles</vt:lpstr>
      <vt:lpstr>'e2609'!Print_Titles</vt:lpstr>
      <vt:lpstr>'e3210'!Print_Titles</vt:lpstr>
      <vt:lpstr>'e3211'!Print_Titles</vt:lpstr>
      <vt:lpstr>'e3212'!Print_Titles</vt:lpstr>
      <vt:lpstr>'e3213'!Print_Titles</vt:lpstr>
      <vt:lpstr>'e3310'!Print_Titles</vt:lpstr>
      <vt:lpstr>'e3311'!Print_Titles</vt:lpstr>
      <vt:lpstr>'e3312'!Print_Titles</vt:lpstr>
      <vt:lpstr>'e3313'!Print_Titles</vt:lpstr>
      <vt:lpstr>'e3314'!Print_Titles</vt:lpstr>
      <vt:lpstr>'e3315'!Print_Titles</vt:lpstr>
      <vt:lpstr>'e3400'!Print_Titles</vt:lpstr>
      <vt:lpstr>'e3401'!Print_Titles</vt:lpstr>
      <vt:lpstr>'e3402'!Print_Titles</vt:lpstr>
      <vt:lpstr>'e3403'!Print_Titles</vt:lpstr>
      <vt:lpstr>'e3404'!Print_Titles</vt:lpstr>
    </vt:vector>
  </TitlesOfParts>
  <Company>Statec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Comptes nationaux et finances publiques:  principaux agrégats, agrégats par branches et comptes de secteurs institutionnels (4MB)</dc:title>
  <dc:subject>National Accounts and Public Finance: Main Aggregates, Industry Aggregates and Institutional Sector Accounts (4MB)</dc:subject>
  <dc:creator>Statec</dc:creator>
  <cp:keywords>comptes nationaux</cp:keywords>
  <cp:lastModifiedBy>David Soppelsa</cp:lastModifiedBy>
  <cp:lastPrinted>2017-06-21T06:46:28Z</cp:lastPrinted>
  <dcterms:created xsi:type="dcterms:W3CDTF">2001-11-22T14:22:04Z</dcterms:created>
  <dcterms:modified xsi:type="dcterms:W3CDTF">2024-03-27T14:15:40Z</dcterms:modified>
  <cp:category>Economie et finances - Comptes nationaux</cp:category>
</cp:coreProperties>
</file>